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charts/chart6.xml" ContentType="application/vnd.openxmlformats-officedocument.drawingml.char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worksheets/sheet1.xml" ContentType="application/vnd.openxmlformats-officedocument.spreadsheetml.workshee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charts/chart5.xml" ContentType="application/vnd.openxmlformats-officedocument.drawingml.char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65" windowWidth="14805" windowHeight="7950" firstSheet="13" activeTab="18"/>
  </bookViews>
  <sheets>
    <sheet name="Лист1" sheetId="1" r:id="rId1"/>
    <sheet name="Лист2" sheetId="2" r:id="rId2"/>
    <sheet name="Лист3" sheetId="3" r:id="rId3"/>
    <sheet name="Лист4" sheetId="5" r:id="rId4"/>
    <sheet name="Лист5" sheetId="6" r:id="rId5"/>
    <sheet name="Лист6" sheetId="7" r:id="rId6"/>
    <sheet name="Лист7" sheetId="8" r:id="rId7"/>
    <sheet name="Лист8" sheetId="9" r:id="rId8"/>
    <sheet name="Лист9" sheetId="10" r:id="rId9"/>
    <sheet name="Лист10" sheetId="11" r:id="rId10"/>
    <sheet name="Лист11" sheetId="12" r:id="rId11"/>
    <sheet name="Лист12" sheetId="13" r:id="rId12"/>
    <sheet name="Лист13" sheetId="14" r:id="rId13"/>
    <sheet name="Лист14" sheetId="16" r:id="rId14"/>
    <sheet name="Лист15" sheetId="15" r:id="rId15"/>
    <sheet name="Лист16" sheetId="19" r:id="rId16"/>
    <sheet name="Лист17" sheetId="17" r:id="rId17"/>
    <sheet name="Лист18" sheetId="18" r:id="rId18"/>
    <sheet name="Лист19" sheetId="20" r:id="rId19"/>
    <sheet name="Лист20" sheetId="21" r:id="rId20"/>
    <sheet name="Лист21" sheetId="22" r:id="rId21"/>
    <sheet name="Лист22" sheetId="23" r:id="rId22"/>
    <sheet name="Лист23" sheetId="24" r:id="rId23"/>
    <sheet name="Лист24" sheetId="25" r:id="rId24"/>
  </sheets>
  <calcPr calcId="125725"/>
</workbook>
</file>

<file path=xl/calcChain.xml><?xml version="1.0" encoding="utf-8"?>
<calcChain xmlns="http://schemas.openxmlformats.org/spreadsheetml/2006/main">
  <c r="AJ4" i="20"/>
  <c r="AH4"/>
  <c r="AF4"/>
  <c r="AD4"/>
  <c r="AB4"/>
  <c r="Z4"/>
  <c r="X4"/>
  <c r="V4"/>
  <c r="T4"/>
  <c r="R4"/>
  <c r="B6"/>
  <c r="B12"/>
  <c r="G16"/>
  <c r="Z5" i="25"/>
  <c r="Z9"/>
  <c r="Z13"/>
  <c r="Z17"/>
  <c r="Z22"/>
  <c r="Z27"/>
  <c r="Z30"/>
  <c r="S28"/>
  <c r="S23"/>
  <c r="S19"/>
  <c r="S14"/>
  <c r="S10"/>
  <c r="S5"/>
  <c r="L5"/>
  <c r="L9"/>
  <c r="L14"/>
  <c r="L18"/>
  <c r="E29"/>
  <c r="E24"/>
  <c r="E18"/>
  <c r="E14"/>
  <c r="E8"/>
  <c r="E4"/>
  <c r="P1" i="22"/>
  <c r="N1" i="24"/>
  <c r="N2"/>
  <c r="N3"/>
  <c r="N4"/>
  <c r="N5"/>
  <c r="N6"/>
  <c r="N7"/>
  <c r="N8"/>
  <c r="N9"/>
  <c r="N10"/>
  <c r="N11"/>
  <c r="S11"/>
  <c r="S10"/>
  <c r="S9"/>
  <c r="S8"/>
  <c r="S7"/>
  <c r="S6"/>
  <c r="S5"/>
  <c r="S4"/>
  <c r="S3"/>
  <c r="S2"/>
  <c r="S1"/>
  <c r="AI12"/>
  <c r="AJ12"/>
  <c r="AK12"/>
  <c r="AL12"/>
  <c r="AM12"/>
  <c r="B32"/>
  <c r="C32"/>
  <c r="D32"/>
  <c r="E32"/>
  <c r="F32"/>
  <c r="G32"/>
  <c r="H32"/>
  <c r="I32"/>
  <c r="J32"/>
  <c r="K32"/>
  <c r="B33"/>
  <c r="C33"/>
  <c r="D33"/>
  <c r="E33"/>
  <c r="F33"/>
  <c r="G33"/>
  <c r="H33"/>
  <c r="I33"/>
  <c r="J33"/>
  <c r="K33"/>
  <c r="B34"/>
  <c r="C34"/>
  <c r="D34"/>
  <c r="E34"/>
  <c r="F34"/>
  <c r="G34"/>
  <c r="H34"/>
  <c r="I34"/>
  <c r="J34"/>
  <c r="K34"/>
  <c r="B35"/>
  <c r="C35"/>
  <c r="D35"/>
  <c r="E35"/>
  <c r="F35"/>
  <c r="G35"/>
  <c r="H35"/>
  <c r="I35"/>
  <c r="J35"/>
  <c r="K35"/>
  <c r="B36"/>
  <c r="C36"/>
  <c r="D36"/>
  <c r="E36"/>
  <c r="F36"/>
  <c r="G36"/>
  <c r="H36"/>
  <c r="I36"/>
  <c r="J36"/>
  <c r="K36"/>
  <c r="B37"/>
  <c r="C37"/>
  <c r="D37"/>
  <c r="E37"/>
  <c r="F37"/>
  <c r="G37"/>
  <c r="H37"/>
  <c r="I37"/>
  <c r="J37"/>
  <c r="K37"/>
  <c r="B38"/>
  <c r="C38"/>
  <c r="D38"/>
  <c r="E38"/>
  <c r="F38"/>
  <c r="G38"/>
  <c r="H38"/>
  <c r="I38"/>
  <c r="J38"/>
  <c r="K38"/>
  <c r="B39"/>
  <c r="C39"/>
  <c r="D39"/>
  <c r="E39"/>
  <c r="F39"/>
  <c r="G39"/>
  <c r="H39"/>
  <c r="I39"/>
  <c r="J39"/>
  <c r="K39"/>
  <c r="B40"/>
  <c r="C40"/>
  <c r="D40"/>
  <c r="E40"/>
  <c r="F40"/>
  <c r="G40"/>
  <c r="H40"/>
  <c r="I40"/>
  <c r="J40"/>
  <c r="K40"/>
  <c r="B41"/>
  <c r="C41"/>
  <c r="D41"/>
  <c r="E41"/>
  <c r="F41"/>
  <c r="G41"/>
  <c r="H41"/>
  <c r="I41"/>
  <c r="J41"/>
  <c r="K41"/>
  <c r="B42"/>
  <c r="C42"/>
  <c r="D42"/>
  <c r="E42"/>
  <c r="F42"/>
  <c r="G42"/>
  <c r="H42"/>
  <c r="I42"/>
  <c r="J42"/>
  <c r="K42"/>
  <c r="B43"/>
  <c r="C43"/>
  <c r="D43"/>
  <c r="E43"/>
  <c r="F43"/>
  <c r="G43"/>
  <c r="H43"/>
  <c r="I43"/>
  <c r="J43"/>
  <c r="K43"/>
  <c r="B44"/>
  <c r="C44"/>
  <c r="D44"/>
  <c r="E44"/>
  <c r="F44"/>
  <c r="G44"/>
  <c r="H44"/>
  <c r="I44"/>
  <c r="J44"/>
  <c r="K44"/>
  <c r="B45"/>
  <c r="C45"/>
  <c r="D45"/>
  <c r="E45"/>
  <c r="F45"/>
  <c r="G45"/>
  <c r="H45"/>
  <c r="I45"/>
  <c r="J45"/>
  <c r="K45"/>
  <c r="B46"/>
  <c r="C46"/>
  <c r="D46"/>
  <c r="E46"/>
  <c r="F46"/>
  <c r="G46"/>
  <c r="H46"/>
  <c r="I46"/>
  <c r="J46"/>
  <c r="K46"/>
  <c r="B47"/>
  <c r="C47"/>
  <c r="D47"/>
  <c r="E47"/>
  <c r="F47"/>
  <c r="G47"/>
  <c r="H47"/>
  <c r="I47"/>
  <c r="J47"/>
  <c r="K47"/>
  <c r="B48"/>
  <c r="C48"/>
  <c r="D48"/>
  <c r="E48"/>
  <c r="F48"/>
  <c r="G48"/>
  <c r="H48"/>
  <c r="I48"/>
  <c r="J48"/>
  <c r="K48"/>
  <c r="B49"/>
  <c r="C49"/>
  <c r="D49"/>
  <c r="E49"/>
  <c r="F49"/>
  <c r="G49"/>
  <c r="H49"/>
  <c r="I49"/>
  <c r="J49"/>
  <c r="K49"/>
  <c r="B50"/>
  <c r="C50"/>
  <c r="D50"/>
  <c r="E50"/>
  <c r="F50"/>
  <c r="G50"/>
  <c r="H50"/>
  <c r="I50"/>
  <c r="J50"/>
  <c r="K50"/>
  <c r="B51"/>
  <c r="C51"/>
  <c r="D51"/>
  <c r="E51"/>
  <c r="F51"/>
  <c r="G51"/>
  <c r="H51"/>
  <c r="I51"/>
  <c r="J51"/>
  <c r="K51"/>
  <c r="B52"/>
  <c r="C52"/>
  <c r="D52"/>
  <c r="E52"/>
  <c r="F52"/>
  <c r="G52"/>
  <c r="H52"/>
  <c r="I52"/>
  <c r="J52"/>
  <c r="K52"/>
  <c r="B53"/>
  <c r="C53"/>
  <c r="D53"/>
  <c r="E53"/>
  <c r="F53"/>
  <c r="G53"/>
  <c r="H53"/>
  <c r="I53"/>
  <c r="J53"/>
  <c r="K53"/>
  <c r="B54"/>
  <c r="C54"/>
  <c r="D54"/>
  <c r="E54"/>
  <c r="F54"/>
  <c r="G54"/>
  <c r="H54"/>
  <c r="I54"/>
  <c r="J54"/>
  <c r="K54"/>
  <c r="B55"/>
  <c r="C55"/>
  <c r="D55"/>
  <c r="E55"/>
  <c r="F55"/>
  <c r="G55"/>
  <c r="H55"/>
  <c r="I55"/>
  <c r="J55"/>
  <c r="K55"/>
  <c r="B56"/>
  <c r="C56"/>
  <c r="D56"/>
  <c r="E56"/>
  <c r="F56"/>
  <c r="G56"/>
  <c r="H56"/>
  <c r="I56"/>
  <c r="J56"/>
  <c r="K56"/>
  <c r="B57"/>
  <c r="C57"/>
  <c r="D57"/>
  <c r="E57"/>
  <c r="F57"/>
  <c r="G57"/>
  <c r="H57"/>
  <c r="I57"/>
  <c r="J57"/>
  <c r="K57"/>
  <c r="B58"/>
  <c r="C58"/>
  <c r="D58"/>
  <c r="E58"/>
  <c r="F58"/>
  <c r="G58"/>
  <c r="H58"/>
  <c r="I58"/>
  <c r="J58"/>
  <c r="K58"/>
  <c r="B59"/>
  <c r="C59"/>
  <c r="D59"/>
  <c r="E59"/>
  <c r="F59"/>
  <c r="G59"/>
  <c r="H59"/>
  <c r="I59"/>
  <c r="J59"/>
  <c r="K59"/>
  <c r="B60"/>
  <c r="C60"/>
  <c r="D60"/>
  <c r="E60"/>
  <c r="F60"/>
  <c r="G60"/>
  <c r="H60"/>
  <c r="I60"/>
  <c r="J60"/>
  <c r="K60"/>
  <c r="B61"/>
  <c r="C61"/>
  <c r="D61"/>
  <c r="E61"/>
  <c r="F61"/>
  <c r="G61"/>
  <c r="H61"/>
  <c r="I61"/>
  <c r="J61"/>
  <c r="K61"/>
  <c r="B62"/>
  <c r="C62"/>
  <c r="D62"/>
  <c r="E62"/>
  <c r="F62"/>
  <c r="G62"/>
  <c r="H62"/>
  <c r="I62"/>
  <c r="J62"/>
  <c r="K62"/>
  <c r="B63"/>
  <c r="C63"/>
  <c r="D63"/>
  <c r="E63"/>
  <c r="F63"/>
  <c r="G63"/>
  <c r="H63"/>
  <c r="I63"/>
  <c r="J63"/>
  <c r="K63"/>
  <c r="B64"/>
  <c r="C64"/>
  <c r="D64"/>
  <c r="E64"/>
  <c r="F64"/>
  <c r="G64"/>
  <c r="H64"/>
  <c r="I64"/>
  <c r="J64"/>
  <c r="K64"/>
  <c r="B65"/>
  <c r="C65"/>
  <c r="D65"/>
  <c r="E65"/>
  <c r="F65"/>
  <c r="G65"/>
  <c r="H65"/>
  <c r="I65"/>
  <c r="J65"/>
  <c r="K65"/>
  <c r="B66"/>
  <c r="C66"/>
  <c r="D66"/>
  <c r="E66"/>
  <c r="F66"/>
  <c r="G66"/>
  <c r="H66"/>
  <c r="I66"/>
  <c r="J66"/>
  <c r="K66"/>
  <c r="B67"/>
  <c r="C67"/>
  <c r="D67"/>
  <c r="E67"/>
  <c r="F67"/>
  <c r="G67"/>
  <c r="H67"/>
  <c r="I67"/>
  <c r="J67"/>
  <c r="K67"/>
  <c r="B68"/>
  <c r="C68"/>
  <c r="D68"/>
  <c r="E68"/>
  <c r="F68"/>
  <c r="G68"/>
  <c r="H68"/>
  <c r="I68"/>
  <c r="J68"/>
  <c r="K68"/>
  <c r="B69"/>
  <c r="C69"/>
  <c r="D69"/>
  <c r="E69"/>
  <c r="F69"/>
  <c r="G69"/>
  <c r="H69"/>
  <c r="I69"/>
  <c r="J69"/>
  <c r="K69"/>
  <c r="B70"/>
  <c r="C70"/>
  <c r="D70"/>
  <c r="E70"/>
  <c r="F70"/>
  <c r="G70"/>
  <c r="H70"/>
  <c r="I70"/>
  <c r="J70"/>
  <c r="K70"/>
  <c r="B71"/>
  <c r="C71"/>
  <c r="D71"/>
  <c r="E71"/>
  <c r="F71"/>
  <c r="G71"/>
  <c r="H71"/>
  <c r="I71"/>
  <c r="J71"/>
  <c r="K71"/>
  <c r="B72"/>
  <c r="C72"/>
  <c r="D72"/>
  <c r="E72"/>
  <c r="F72"/>
  <c r="G72"/>
  <c r="H72"/>
  <c r="I72"/>
  <c r="J72"/>
  <c r="K72"/>
  <c r="B73"/>
  <c r="C73"/>
  <c r="D73"/>
  <c r="E73"/>
  <c r="F73"/>
  <c r="G73"/>
  <c r="H73"/>
  <c r="I73"/>
  <c r="J73"/>
  <c r="K73"/>
  <c r="B74"/>
  <c r="C74"/>
  <c r="D74"/>
  <c r="E74"/>
  <c r="F74"/>
  <c r="G74"/>
  <c r="H74"/>
  <c r="I74"/>
  <c r="J74"/>
  <c r="K74"/>
  <c r="B75"/>
  <c r="C75"/>
  <c r="D75"/>
  <c r="E75"/>
  <c r="F75"/>
  <c r="G75"/>
  <c r="H75"/>
  <c r="I75"/>
  <c r="J75"/>
  <c r="K75"/>
  <c r="B76"/>
  <c r="C76"/>
  <c r="D76"/>
  <c r="E76"/>
  <c r="F76"/>
  <c r="G76"/>
  <c r="H76"/>
  <c r="I76"/>
  <c r="J76"/>
  <c r="K76"/>
  <c r="B77"/>
  <c r="C77"/>
  <c r="D77"/>
  <c r="E77"/>
  <c r="F77"/>
  <c r="G77"/>
  <c r="H77"/>
  <c r="I77"/>
  <c r="J77"/>
  <c r="K77"/>
  <c r="B78"/>
  <c r="C78"/>
  <c r="D78"/>
  <c r="E78"/>
  <c r="F78"/>
  <c r="G78"/>
  <c r="H78"/>
  <c r="I78"/>
  <c r="J78"/>
  <c r="K78"/>
  <c r="B79"/>
  <c r="C79"/>
  <c r="D79"/>
  <c r="E79"/>
  <c r="F79"/>
  <c r="G79"/>
  <c r="H79"/>
  <c r="I79"/>
  <c r="J79"/>
  <c r="K79"/>
  <c r="B80"/>
  <c r="C80"/>
  <c r="D80"/>
  <c r="E80"/>
  <c r="F80"/>
  <c r="G80"/>
  <c r="H80"/>
  <c r="I80"/>
  <c r="J80"/>
  <c r="K80"/>
  <c r="B81"/>
  <c r="C81"/>
  <c r="D81"/>
  <c r="E81"/>
  <c r="F81"/>
  <c r="G81"/>
  <c r="H81"/>
  <c r="I81"/>
  <c r="J81"/>
  <c r="K81"/>
  <c r="B82"/>
  <c r="C82"/>
  <c r="D82"/>
  <c r="E82"/>
  <c r="F82"/>
  <c r="G82"/>
  <c r="H82"/>
  <c r="I82"/>
  <c r="J82"/>
  <c r="K82"/>
  <c r="B83"/>
  <c r="C83"/>
  <c r="D83"/>
  <c r="E83"/>
  <c r="F83"/>
  <c r="G83"/>
  <c r="H83"/>
  <c r="I83"/>
  <c r="J83"/>
  <c r="K83"/>
  <c r="B84"/>
  <c r="C84"/>
  <c r="D84"/>
  <c r="E84"/>
  <c r="F84"/>
  <c r="G84"/>
  <c r="H84"/>
  <c r="I84"/>
  <c r="J84"/>
  <c r="K84"/>
  <c r="B85"/>
  <c r="C85"/>
  <c r="D85"/>
  <c r="E85"/>
  <c r="F85"/>
  <c r="G85"/>
  <c r="H85"/>
  <c r="I85"/>
  <c r="J85"/>
  <c r="K85"/>
  <c r="B86"/>
  <c r="C86"/>
  <c r="D86"/>
  <c r="E86"/>
  <c r="F86"/>
  <c r="G86"/>
  <c r="H86"/>
  <c r="I86"/>
  <c r="J86"/>
  <c r="K86"/>
  <c r="B87"/>
  <c r="C87"/>
  <c r="D87"/>
  <c r="E87"/>
  <c r="F87"/>
  <c r="G87"/>
  <c r="H87"/>
  <c r="I87"/>
  <c r="J87"/>
  <c r="K87"/>
  <c r="B88"/>
  <c r="C88"/>
  <c r="D88"/>
  <c r="E88"/>
  <c r="F88"/>
  <c r="G88"/>
  <c r="H88"/>
  <c r="I88"/>
  <c r="J88"/>
  <c r="K88"/>
  <c r="B89"/>
  <c r="C89"/>
  <c r="D89"/>
  <c r="E89"/>
  <c r="F89"/>
  <c r="G89"/>
  <c r="H89"/>
  <c r="I89"/>
  <c r="J89"/>
  <c r="K89"/>
  <c r="B90"/>
  <c r="C90"/>
  <c r="D90"/>
  <c r="E90"/>
  <c r="F90"/>
  <c r="G90"/>
  <c r="H90"/>
  <c r="I90"/>
  <c r="J90"/>
  <c r="K90"/>
  <c r="B91"/>
  <c r="C91"/>
  <c r="D91"/>
  <c r="E91"/>
  <c r="F91"/>
  <c r="G91"/>
  <c r="H91"/>
  <c r="I91"/>
  <c r="J91"/>
  <c r="K91"/>
  <c r="B92"/>
  <c r="C92"/>
  <c r="D92"/>
  <c r="E92"/>
  <c r="F92"/>
  <c r="G92"/>
  <c r="H92"/>
  <c r="I92"/>
  <c r="J92"/>
  <c r="K92"/>
  <c r="B93"/>
  <c r="C93"/>
  <c r="D93"/>
  <c r="E93"/>
  <c r="F93"/>
  <c r="G93"/>
  <c r="H93"/>
  <c r="I93"/>
  <c r="J93"/>
  <c r="K93"/>
  <c r="B94"/>
  <c r="C94"/>
  <c r="D94"/>
  <c r="E94"/>
  <c r="F94"/>
  <c r="G94"/>
  <c r="H94"/>
  <c r="I94"/>
  <c r="J94"/>
  <c r="K94"/>
  <c r="B95"/>
  <c r="C95"/>
  <c r="D95"/>
  <c r="E95"/>
  <c r="F95"/>
  <c r="G95"/>
  <c r="H95"/>
  <c r="I95"/>
  <c r="J95"/>
  <c r="K95"/>
  <c r="B96"/>
  <c r="C96"/>
  <c r="D96"/>
  <c r="E96"/>
  <c r="F96"/>
  <c r="G96"/>
  <c r="H96"/>
  <c r="I96"/>
  <c r="J96"/>
  <c r="K96"/>
  <c r="B97"/>
  <c r="C97"/>
  <c r="D97"/>
  <c r="E97"/>
  <c r="F97"/>
  <c r="G97"/>
  <c r="H97"/>
  <c r="I97"/>
  <c r="J97"/>
  <c r="K97"/>
  <c r="B98"/>
  <c r="C98"/>
  <c r="D98"/>
  <c r="E98"/>
  <c r="F98"/>
  <c r="G98"/>
  <c r="H98"/>
  <c r="I98"/>
  <c r="J98"/>
  <c r="K98"/>
  <c r="B99"/>
  <c r="C99"/>
  <c r="D99"/>
  <c r="E99"/>
  <c r="F99"/>
  <c r="G99"/>
  <c r="H99"/>
  <c r="I99"/>
  <c r="J99"/>
  <c r="K99"/>
  <c r="B100"/>
  <c r="C100"/>
  <c r="D100"/>
  <c r="E100"/>
  <c r="F100"/>
  <c r="G100"/>
  <c r="H100"/>
  <c r="I100"/>
  <c r="J100"/>
  <c r="K100"/>
  <c r="B101"/>
  <c r="C101"/>
  <c r="D101"/>
  <c r="E101"/>
  <c r="F101"/>
  <c r="G101"/>
  <c r="H101"/>
  <c r="I101"/>
  <c r="J101"/>
  <c r="K101"/>
  <c r="B102"/>
  <c r="C102"/>
  <c r="D102"/>
  <c r="E102"/>
  <c r="F102"/>
  <c r="G102"/>
  <c r="H102"/>
  <c r="I102"/>
  <c r="J102"/>
  <c r="K102"/>
  <c r="B103"/>
  <c r="C103"/>
  <c r="D103"/>
  <c r="E103"/>
  <c r="F103"/>
  <c r="G103"/>
  <c r="H103"/>
  <c r="I103"/>
  <c r="J103"/>
  <c r="K103"/>
  <c r="B104"/>
  <c r="C104"/>
  <c r="D104"/>
  <c r="E104"/>
  <c r="F104"/>
  <c r="G104"/>
  <c r="H104"/>
  <c r="I104"/>
  <c r="J104"/>
  <c r="K104"/>
  <c r="B105"/>
  <c r="C105"/>
  <c r="D105"/>
  <c r="E105"/>
  <c r="F105"/>
  <c r="G105"/>
  <c r="H105"/>
  <c r="I105"/>
  <c r="J105"/>
  <c r="K105"/>
  <c r="B106"/>
  <c r="C106"/>
  <c r="D106"/>
  <c r="E106"/>
  <c r="F106"/>
  <c r="G106"/>
  <c r="H106"/>
  <c r="I106"/>
  <c r="J106"/>
  <c r="K106"/>
  <c r="B107"/>
  <c r="C107"/>
  <c r="D107"/>
  <c r="E107"/>
  <c r="F107"/>
  <c r="G107"/>
  <c r="H107"/>
  <c r="I107"/>
  <c r="J107"/>
  <c r="K107"/>
  <c r="B108"/>
  <c r="C108"/>
  <c r="D108"/>
  <c r="E108"/>
  <c r="F108"/>
  <c r="G108"/>
  <c r="H108"/>
  <c r="I108"/>
  <c r="J108"/>
  <c r="K108"/>
  <c r="B109"/>
  <c r="C109"/>
  <c r="D109"/>
  <c r="E109"/>
  <c r="F109"/>
  <c r="G109"/>
  <c r="H109"/>
  <c r="I109"/>
  <c r="J109"/>
  <c r="K109"/>
  <c r="B110"/>
  <c r="C110"/>
  <c r="D110"/>
  <c r="E110"/>
  <c r="F110"/>
  <c r="G110"/>
  <c r="H110"/>
  <c r="I110"/>
  <c r="J110"/>
  <c r="K110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B120"/>
  <c r="C120"/>
  <c r="D120"/>
  <c r="E120"/>
  <c r="F120"/>
  <c r="G120"/>
  <c r="H120"/>
  <c r="I120"/>
  <c r="J120"/>
  <c r="K120"/>
  <c r="B121"/>
  <c r="C121"/>
  <c r="D121"/>
  <c r="E121"/>
  <c r="F121"/>
  <c r="G121"/>
  <c r="H121"/>
  <c r="I121"/>
  <c r="J121"/>
  <c r="K121"/>
  <c r="B122"/>
  <c r="C122"/>
  <c r="D122"/>
  <c r="E122"/>
  <c r="F122"/>
  <c r="G122"/>
  <c r="H122"/>
  <c r="I122"/>
  <c r="J122"/>
  <c r="K122"/>
  <c r="B123"/>
  <c r="C123"/>
  <c r="D123"/>
  <c r="E123"/>
  <c r="F123"/>
  <c r="G123"/>
  <c r="H123"/>
  <c r="I123"/>
  <c r="J123"/>
  <c r="K123"/>
  <c r="B124"/>
  <c r="C124"/>
  <c r="D124"/>
  <c r="E124"/>
  <c r="F124"/>
  <c r="G124"/>
  <c r="H124"/>
  <c r="I124"/>
  <c r="J124"/>
  <c r="K124"/>
  <c r="B125"/>
  <c r="C125"/>
  <c r="D125"/>
  <c r="E125"/>
  <c r="F125"/>
  <c r="G125"/>
  <c r="H125"/>
  <c r="I125"/>
  <c r="J125"/>
  <c r="K125"/>
  <c r="B126"/>
  <c r="C126"/>
  <c r="D126"/>
  <c r="E126"/>
  <c r="F126"/>
  <c r="G126"/>
  <c r="H126"/>
  <c r="I126"/>
  <c r="J126"/>
  <c r="K126"/>
  <c r="B127"/>
  <c r="C127"/>
  <c r="D127"/>
  <c r="E127"/>
  <c r="F127"/>
  <c r="G127"/>
  <c r="H127"/>
  <c r="I127"/>
  <c r="J127"/>
  <c r="K127"/>
  <c r="B128"/>
  <c r="C128"/>
  <c r="D128"/>
  <c r="E128"/>
  <c r="F128"/>
  <c r="G128"/>
  <c r="H128"/>
  <c r="I128"/>
  <c r="J128"/>
  <c r="K128"/>
  <c r="B129"/>
  <c r="C129"/>
  <c r="D129"/>
  <c r="E129"/>
  <c r="F129"/>
  <c r="G129"/>
  <c r="H129"/>
  <c r="I129"/>
  <c r="J129"/>
  <c r="K129"/>
  <c r="B130"/>
  <c r="C130"/>
  <c r="D130"/>
  <c r="E130"/>
  <c r="F130"/>
  <c r="G130"/>
  <c r="H130"/>
  <c r="I130"/>
  <c r="J130"/>
  <c r="K130"/>
  <c r="B131"/>
  <c r="C131"/>
  <c r="D131"/>
  <c r="E131"/>
  <c r="F131"/>
  <c r="G131"/>
  <c r="H131"/>
  <c r="I131"/>
  <c r="J131"/>
  <c r="K131"/>
  <c r="B132"/>
  <c r="C132"/>
  <c r="D132"/>
  <c r="E132"/>
  <c r="F132"/>
  <c r="G132"/>
  <c r="H132"/>
  <c r="I132"/>
  <c r="J132"/>
  <c r="K132"/>
  <c r="B133"/>
  <c r="C133"/>
  <c r="D133"/>
  <c r="E133"/>
  <c r="F133"/>
  <c r="G133"/>
  <c r="H133"/>
  <c r="I133"/>
  <c r="J133"/>
  <c r="K133"/>
  <c r="B134"/>
  <c r="C134"/>
  <c r="D134"/>
  <c r="E134"/>
  <c r="F134"/>
  <c r="G134"/>
  <c r="H134"/>
  <c r="I134"/>
  <c r="J134"/>
  <c r="K134"/>
  <c r="B135"/>
  <c r="C135"/>
  <c r="D135"/>
  <c r="E135"/>
  <c r="F135"/>
  <c r="G135"/>
  <c r="H135"/>
  <c r="I135"/>
  <c r="J135"/>
  <c r="K135"/>
  <c r="B136"/>
  <c r="C136"/>
  <c r="D136"/>
  <c r="E136"/>
  <c r="F136"/>
  <c r="G136"/>
  <c r="H136"/>
  <c r="I136"/>
  <c r="J136"/>
  <c r="K136"/>
  <c r="B137"/>
  <c r="C137"/>
  <c r="D137"/>
  <c r="E137"/>
  <c r="F137"/>
  <c r="G137"/>
  <c r="H137"/>
  <c r="I137"/>
  <c r="J137"/>
  <c r="K137"/>
  <c r="B138"/>
  <c r="C138"/>
  <c r="D138"/>
  <c r="E138"/>
  <c r="F138"/>
  <c r="G138"/>
  <c r="H138"/>
  <c r="I138"/>
  <c r="J138"/>
  <c r="K138"/>
  <c r="B139"/>
  <c r="C139"/>
  <c r="D139"/>
  <c r="E139"/>
  <c r="F139"/>
  <c r="G139"/>
  <c r="H139"/>
  <c r="I139"/>
  <c r="J139"/>
  <c r="K139"/>
  <c r="B140"/>
  <c r="C140"/>
  <c r="D140"/>
  <c r="E140"/>
  <c r="F140"/>
  <c r="G140"/>
  <c r="H140"/>
  <c r="I140"/>
  <c r="J140"/>
  <c r="K140"/>
  <c r="B141"/>
  <c r="C141"/>
  <c r="D141"/>
  <c r="E141"/>
  <c r="F141"/>
  <c r="G141"/>
  <c r="H141"/>
  <c r="I141"/>
  <c r="J141"/>
  <c r="K141"/>
  <c r="B142"/>
  <c r="C142"/>
  <c r="D142"/>
  <c r="E142"/>
  <c r="F142"/>
  <c r="G142"/>
  <c r="H142"/>
  <c r="I142"/>
  <c r="J142"/>
  <c r="K142"/>
  <c r="B143"/>
  <c r="C143"/>
  <c r="D143"/>
  <c r="E143"/>
  <c r="F143"/>
  <c r="G143"/>
  <c r="H143"/>
  <c r="I143"/>
  <c r="J143"/>
  <c r="K143"/>
  <c r="B144"/>
  <c r="C144"/>
  <c r="D144"/>
  <c r="E144"/>
  <c r="F144"/>
  <c r="G144"/>
  <c r="H144"/>
  <c r="I144"/>
  <c r="J144"/>
  <c r="K144"/>
  <c r="B145"/>
  <c r="C145"/>
  <c r="D145"/>
  <c r="E145"/>
  <c r="F145"/>
  <c r="G145"/>
  <c r="H145"/>
  <c r="I145"/>
  <c r="J145"/>
  <c r="K145"/>
  <c r="B146"/>
  <c r="C146"/>
  <c r="D146"/>
  <c r="E146"/>
  <c r="F146"/>
  <c r="G146"/>
  <c r="H146"/>
  <c r="I146"/>
  <c r="J146"/>
  <c r="K146"/>
  <c r="B147"/>
  <c r="C147"/>
  <c r="D147"/>
  <c r="E147"/>
  <c r="F147"/>
  <c r="G147"/>
  <c r="H147"/>
  <c r="I147"/>
  <c r="J147"/>
  <c r="K147"/>
  <c r="B148"/>
  <c r="C148"/>
  <c r="D148"/>
  <c r="E148"/>
  <c r="F148"/>
  <c r="G148"/>
  <c r="H148"/>
  <c r="I148"/>
  <c r="J148"/>
  <c r="K148"/>
  <c r="B149"/>
  <c r="C149"/>
  <c r="D149"/>
  <c r="E149"/>
  <c r="F149"/>
  <c r="G149"/>
  <c r="H149"/>
  <c r="I149"/>
  <c r="J149"/>
  <c r="K149"/>
  <c r="B150"/>
  <c r="C150"/>
  <c r="D150"/>
  <c r="E150"/>
  <c r="F150"/>
  <c r="G150"/>
  <c r="H150"/>
  <c r="I150"/>
  <c r="J150"/>
  <c r="K150"/>
  <c r="B151"/>
  <c r="C151"/>
  <c r="D151"/>
  <c r="E151"/>
  <c r="F151"/>
  <c r="G151"/>
  <c r="H151"/>
  <c r="I151"/>
  <c r="J151"/>
  <c r="K151"/>
  <c r="B152"/>
  <c r="C152"/>
  <c r="D152"/>
  <c r="E152"/>
  <c r="F152"/>
  <c r="G152"/>
  <c r="H152"/>
  <c r="I152"/>
  <c r="J152"/>
  <c r="K152"/>
  <c r="B153"/>
  <c r="C153"/>
  <c r="D153"/>
  <c r="E153"/>
  <c r="F153"/>
  <c r="G153"/>
  <c r="H153"/>
  <c r="I153"/>
  <c r="J153"/>
  <c r="K153"/>
  <c r="B154"/>
  <c r="C154"/>
  <c r="D154"/>
  <c r="E154"/>
  <c r="F154"/>
  <c r="G154"/>
  <c r="H154"/>
  <c r="I154"/>
  <c r="J154"/>
  <c r="K154"/>
  <c r="B155"/>
  <c r="C155"/>
  <c r="D155"/>
  <c r="E155"/>
  <c r="F155"/>
  <c r="G155"/>
  <c r="H155"/>
  <c r="I155"/>
  <c r="J155"/>
  <c r="K155"/>
  <c r="B156"/>
  <c r="C156"/>
  <c r="D156"/>
  <c r="E156"/>
  <c r="F156"/>
  <c r="G156"/>
  <c r="H156"/>
  <c r="I156"/>
  <c r="J156"/>
  <c r="K156"/>
  <c r="B157"/>
  <c r="C157"/>
  <c r="D157"/>
  <c r="E157"/>
  <c r="F157"/>
  <c r="G157"/>
  <c r="H157"/>
  <c r="I157"/>
  <c r="J157"/>
  <c r="K157"/>
  <c r="B158"/>
  <c r="C158"/>
  <c r="D158"/>
  <c r="E158"/>
  <c r="F158"/>
  <c r="G158"/>
  <c r="H158"/>
  <c r="I158"/>
  <c r="J158"/>
  <c r="K158"/>
  <c r="B159"/>
  <c r="C159"/>
  <c r="D159"/>
  <c r="E159"/>
  <c r="F159"/>
  <c r="G159"/>
  <c r="H159"/>
  <c r="I159"/>
  <c r="J159"/>
  <c r="K159"/>
  <c r="B160"/>
  <c r="C160"/>
  <c r="D160"/>
  <c r="E160"/>
  <c r="F160"/>
  <c r="G160"/>
  <c r="H160"/>
  <c r="I160"/>
  <c r="J160"/>
  <c r="K160"/>
  <c r="B161"/>
  <c r="C161"/>
  <c r="D161"/>
  <c r="E161"/>
  <c r="F161"/>
  <c r="G161"/>
  <c r="H161"/>
  <c r="I161"/>
  <c r="J161"/>
  <c r="K161"/>
  <c r="B162"/>
  <c r="C162"/>
  <c r="D162"/>
  <c r="E162"/>
  <c r="F162"/>
  <c r="G162"/>
  <c r="H162"/>
  <c r="I162"/>
  <c r="J162"/>
  <c r="K162"/>
  <c r="B163"/>
  <c r="C163"/>
  <c r="D163"/>
  <c r="E163"/>
  <c r="F163"/>
  <c r="G163"/>
  <c r="H163"/>
  <c r="I163"/>
  <c r="J163"/>
  <c r="K163"/>
  <c r="B164"/>
  <c r="C164"/>
  <c r="D164"/>
  <c r="E164"/>
  <c r="F164"/>
  <c r="G164"/>
  <c r="H164"/>
  <c r="I164"/>
  <c r="J164"/>
  <c r="K164"/>
  <c r="B165"/>
  <c r="C165"/>
  <c r="D165"/>
  <c r="E165"/>
  <c r="F165"/>
  <c r="G165"/>
  <c r="H165"/>
  <c r="I165"/>
  <c r="J165"/>
  <c r="K165"/>
  <c r="B166"/>
  <c r="C166"/>
  <c r="D166"/>
  <c r="E166"/>
  <c r="F166"/>
  <c r="G166"/>
  <c r="H166"/>
  <c r="I166"/>
  <c r="J166"/>
  <c r="K166"/>
  <c r="B167"/>
  <c r="C167"/>
  <c r="D167"/>
  <c r="E167"/>
  <c r="F167"/>
  <c r="G167"/>
  <c r="H167"/>
  <c r="I167"/>
  <c r="J167"/>
  <c r="K167"/>
  <c r="B168"/>
  <c r="C168"/>
  <c r="D168"/>
  <c r="E168"/>
  <c r="F168"/>
  <c r="G168"/>
  <c r="H168"/>
  <c r="I168"/>
  <c r="J168"/>
  <c r="K168"/>
  <c r="B169"/>
  <c r="C169"/>
  <c r="D169"/>
  <c r="E169"/>
  <c r="F169"/>
  <c r="G169"/>
  <c r="H169"/>
  <c r="I169"/>
  <c r="J169"/>
  <c r="K169"/>
  <c r="B170"/>
  <c r="C170"/>
  <c r="D170"/>
  <c r="E170"/>
  <c r="F170"/>
  <c r="G170"/>
  <c r="H170"/>
  <c r="I170"/>
  <c r="J170"/>
  <c r="K170"/>
  <c r="B171"/>
  <c r="C171"/>
  <c r="D171"/>
  <c r="E171"/>
  <c r="F171"/>
  <c r="G171"/>
  <c r="H171"/>
  <c r="I171"/>
  <c r="J171"/>
  <c r="K171"/>
  <c r="B172"/>
  <c r="C172"/>
  <c r="D172"/>
  <c r="E172"/>
  <c r="F172"/>
  <c r="G172"/>
  <c r="H172"/>
  <c r="I172"/>
  <c r="J172"/>
  <c r="K172"/>
  <c r="B173"/>
  <c r="C173"/>
  <c r="D173"/>
  <c r="E173"/>
  <c r="F173"/>
  <c r="G173"/>
  <c r="H173"/>
  <c r="I173"/>
  <c r="J173"/>
  <c r="K173"/>
  <c r="B174"/>
  <c r="C174"/>
  <c r="D174"/>
  <c r="E174"/>
  <c r="F174"/>
  <c r="G174"/>
  <c r="H174"/>
  <c r="I174"/>
  <c r="J174"/>
  <c r="K174"/>
  <c r="B175"/>
  <c r="C175"/>
  <c r="D175"/>
  <c r="E175"/>
  <c r="F175"/>
  <c r="G175"/>
  <c r="H175"/>
  <c r="I175"/>
  <c r="J175"/>
  <c r="K175"/>
  <c r="B176"/>
  <c r="C176"/>
  <c r="D176"/>
  <c r="E176"/>
  <c r="F176"/>
  <c r="G176"/>
  <c r="H176"/>
  <c r="I176"/>
  <c r="J176"/>
  <c r="K176"/>
  <c r="B177"/>
  <c r="C177"/>
  <c r="D177"/>
  <c r="E177"/>
  <c r="F177"/>
  <c r="G177"/>
  <c r="H177"/>
  <c r="I177"/>
  <c r="J177"/>
  <c r="K177"/>
  <c r="B178"/>
  <c r="C178"/>
  <c r="D178"/>
  <c r="E178"/>
  <c r="F178"/>
  <c r="G178"/>
  <c r="H178"/>
  <c r="I178"/>
  <c r="J178"/>
  <c r="K178"/>
  <c r="B179"/>
  <c r="C179"/>
  <c r="D179"/>
  <c r="E179"/>
  <c r="F179"/>
  <c r="G179"/>
  <c r="H179"/>
  <c r="I179"/>
  <c r="J179"/>
  <c r="K179"/>
  <c r="B180"/>
  <c r="C180"/>
  <c r="D180"/>
  <c r="E180"/>
  <c r="F180"/>
  <c r="G180"/>
  <c r="H180"/>
  <c r="I180"/>
  <c r="J180"/>
  <c r="K180"/>
  <c r="B181"/>
  <c r="C181"/>
  <c r="D181"/>
  <c r="E181"/>
  <c r="F181"/>
  <c r="G181"/>
  <c r="H181"/>
  <c r="I181"/>
  <c r="J181"/>
  <c r="K181"/>
  <c r="B182"/>
  <c r="C182"/>
  <c r="D182"/>
  <c r="E182"/>
  <c r="F182"/>
  <c r="G182"/>
  <c r="H182"/>
  <c r="I182"/>
  <c r="J182"/>
  <c r="K182"/>
  <c r="B183"/>
  <c r="C183"/>
  <c r="D183"/>
  <c r="E183"/>
  <c r="F183"/>
  <c r="G183"/>
  <c r="H183"/>
  <c r="I183"/>
  <c r="J183"/>
  <c r="K183"/>
  <c r="B184"/>
  <c r="C184"/>
  <c r="D184"/>
  <c r="E184"/>
  <c r="F184"/>
  <c r="G184"/>
  <c r="H184"/>
  <c r="I184"/>
  <c r="J184"/>
  <c r="K184"/>
  <c r="B185"/>
  <c r="C185"/>
  <c r="D185"/>
  <c r="E185"/>
  <c r="F185"/>
  <c r="G185"/>
  <c r="H185"/>
  <c r="I185"/>
  <c r="J185"/>
  <c r="K185"/>
  <c r="B186"/>
  <c r="C186"/>
  <c r="D186"/>
  <c r="E186"/>
  <c r="F186"/>
  <c r="G186"/>
  <c r="H186"/>
  <c r="I186"/>
  <c r="J186"/>
  <c r="K186"/>
  <c r="B187"/>
  <c r="C187"/>
  <c r="D187"/>
  <c r="E187"/>
  <c r="F187"/>
  <c r="G187"/>
  <c r="H187"/>
  <c r="I187"/>
  <c r="J187"/>
  <c r="K187"/>
  <c r="B188"/>
  <c r="C188"/>
  <c r="D188"/>
  <c r="E188"/>
  <c r="F188"/>
  <c r="G188"/>
  <c r="H188"/>
  <c r="I188"/>
  <c r="J188"/>
  <c r="K188"/>
  <c r="B189"/>
  <c r="C189"/>
  <c r="D189"/>
  <c r="E189"/>
  <c r="F189"/>
  <c r="G189"/>
  <c r="H189"/>
  <c r="I189"/>
  <c r="J189"/>
  <c r="K189"/>
  <c r="B190"/>
  <c r="C190"/>
  <c r="D190"/>
  <c r="E190"/>
  <c r="F190"/>
  <c r="G190"/>
  <c r="H190"/>
  <c r="I190"/>
  <c r="J190"/>
  <c r="K190"/>
  <c r="B191"/>
  <c r="C191"/>
  <c r="D191"/>
  <c r="E191"/>
  <c r="F191"/>
  <c r="G191"/>
  <c r="H191"/>
  <c r="I191"/>
  <c r="J191"/>
  <c r="K191"/>
  <c r="B192"/>
  <c r="C192"/>
  <c r="D192"/>
  <c r="E192"/>
  <c r="F192"/>
  <c r="G192"/>
  <c r="H192"/>
  <c r="I192"/>
  <c r="J192"/>
  <c r="K192"/>
  <c r="B193"/>
  <c r="C193"/>
  <c r="D193"/>
  <c r="E193"/>
  <c r="F193"/>
  <c r="G193"/>
  <c r="H193"/>
  <c r="I193"/>
  <c r="J193"/>
  <c r="K193"/>
  <c r="B194"/>
  <c r="C194"/>
  <c r="D194"/>
  <c r="E194"/>
  <c r="F194"/>
  <c r="G194"/>
  <c r="H194"/>
  <c r="I194"/>
  <c r="J194"/>
  <c r="K194"/>
  <c r="B195"/>
  <c r="C195"/>
  <c r="D195"/>
  <c r="E195"/>
  <c r="F195"/>
  <c r="G195"/>
  <c r="H195"/>
  <c r="I195"/>
  <c r="J195"/>
  <c r="K195"/>
  <c r="B196"/>
  <c r="C196"/>
  <c r="D196"/>
  <c r="E196"/>
  <c r="F196"/>
  <c r="G196"/>
  <c r="H196"/>
  <c r="I196"/>
  <c r="J196"/>
  <c r="K196"/>
  <c r="B197"/>
  <c r="C197"/>
  <c r="D197"/>
  <c r="E197"/>
  <c r="F197"/>
  <c r="G197"/>
  <c r="H197"/>
  <c r="I197"/>
  <c r="J197"/>
  <c r="K197"/>
  <c r="B198"/>
  <c r="C198"/>
  <c r="D198"/>
  <c r="E198"/>
  <c r="F198"/>
  <c r="G198"/>
  <c r="H198"/>
  <c r="I198"/>
  <c r="J198"/>
  <c r="K198"/>
  <c r="B199"/>
  <c r="C199"/>
  <c r="D199"/>
  <c r="E199"/>
  <c r="F199"/>
  <c r="G199"/>
  <c r="H199"/>
  <c r="I199"/>
  <c r="J199"/>
  <c r="K199"/>
  <c r="B200"/>
  <c r="C200"/>
  <c r="D200"/>
  <c r="E200"/>
  <c r="F200"/>
  <c r="G200"/>
  <c r="H200"/>
  <c r="I200"/>
  <c r="J200"/>
  <c r="K200"/>
  <c r="B201"/>
  <c r="C201"/>
  <c r="D201"/>
  <c r="E201"/>
  <c r="F201"/>
  <c r="G201"/>
  <c r="H201"/>
  <c r="I201"/>
  <c r="J201"/>
  <c r="K201"/>
  <c r="B202"/>
  <c r="C202"/>
  <c r="D202"/>
  <c r="E202"/>
  <c r="F202"/>
  <c r="G202"/>
  <c r="H202"/>
  <c r="I202"/>
  <c r="J202"/>
  <c r="K202"/>
  <c r="B203"/>
  <c r="C203"/>
  <c r="D203"/>
  <c r="E203"/>
  <c r="F203"/>
  <c r="G203"/>
  <c r="H203"/>
  <c r="I203"/>
  <c r="J203"/>
  <c r="K203"/>
  <c r="B204"/>
  <c r="C204"/>
  <c r="D204"/>
  <c r="E204"/>
  <c r="F204"/>
  <c r="G204"/>
  <c r="H204"/>
  <c r="I204"/>
  <c r="J204"/>
  <c r="K204"/>
  <c r="B205"/>
  <c r="C205"/>
  <c r="D205"/>
  <c r="E205"/>
  <c r="F205"/>
  <c r="G205"/>
  <c r="H205"/>
  <c r="I205"/>
  <c r="J205"/>
  <c r="K205"/>
  <c r="B206"/>
  <c r="C206"/>
  <c r="D206"/>
  <c r="E206"/>
  <c r="F206"/>
  <c r="G206"/>
  <c r="H206"/>
  <c r="I206"/>
  <c r="J206"/>
  <c r="K206"/>
  <c r="B207"/>
  <c r="C207"/>
  <c r="D207"/>
  <c r="E207"/>
  <c r="F207"/>
  <c r="G207"/>
  <c r="H207"/>
  <c r="I207"/>
  <c r="J207"/>
  <c r="K207"/>
  <c r="B208"/>
  <c r="C208"/>
  <c r="D208"/>
  <c r="E208"/>
  <c r="F208"/>
  <c r="G208"/>
  <c r="H208"/>
  <c r="I208"/>
  <c r="J208"/>
  <c r="K208"/>
  <c r="B209"/>
  <c r="C209"/>
  <c r="D209"/>
  <c r="E209"/>
  <c r="F209"/>
  <c r="G209"/>
  <c r="H209"/>
  <c r="I209"/>
  <c r="J209"/>
  <c r="K209"/>
  <c r="B210"/>
  <c r="C210"/>
  <c r="D210"/>
  <c r="E210"/>
  <c r="F210"/>
  <c r="G210"/>
  <c r="H210"/>
  <c r="I210"/>
  <c r="J210"/>
  <c r="K210"/>
  <c r="B211"/>
  <c r="C211"/>
  <c r="D211"/>
  <c r="E211"/>
  <c r="F211"/>
  <c r="G211"/>
  <c r="H211"/>
  <c r="I211"/>
  <c r="J211"/>
  <c r="K211"/>
  <c r="B212"/>
  <c r="C212"/>
  <c r="D212"/>
  <c r="E212"/>
  <c r="F212"/>
  <c r="G212"/>
  <c r="H212"/>
  <c r="I212"/>
  <c r="J212"/>
  <c r="K212"/>
  <c r="B213"/>
  <c r="C213"/>
  <c r="D213"/>
  <c r="E213"/>
  <c r="F213"/>
  <c r="G213"/>
  <c r="H213"/>
  <c r="I213"/>
  <c r="J213"/>
  <c r="K213"/>
  <c r="B214"/>
  <c r="C214"/>
  <c r="D214"/>
  <c r="E214"/>
  <c r="F214"/>
  <c r="G214"/>
  <c r="H214"/>
  <c r="I214"/>
  <c r="J214"/>
  <c r="K214"/>
  <c r="B215"/>
  <c r="C215"/>
  <c r="D215"/>
  <c r="E215"/>
  <c r="F215"/>
  <c r="G215"/>
  <c r="H215"/>
  <c r="I215"/>
  <c r="J215"/>
  <c r="K215"/>
  <c r="B216"/>
  <c r="C216"/>
  <c r="D216"/>
  <c r="E216"/>
  <c r="F216"/>
  <c r="G216"/>
  <c r="H216"/>
  <c r="I216"/>
  <c r="J216"/>
  <c r="K216"/>
  <c r="B217"/>
  <c r="C217"/>
  <c r="D217"/>
  <c r="E217"/>
  <c r="F217"/>
  <c r="G217"/>
  <c r="H217"/>
  <c r="I217"/>
  <c r="J217"/>
  <c r="K217"/>
  <c r="B218"/>
  <c r="C218"/>
  <c r="D218"/>
  <c r="E218"/>
  <c r="F218"/>
  <c r="G218"/>
  <c r="H218"/>
  <c r="I218"/>
  <c r="J218"/>
  <c r="K218"/>
  <c r="B219"/>
  <c r="C219"/>
  <c r="D219"/>
  <c r="E219"/>
  <c r="F219"/>
  <c r="G219"/>
  <c r="H219"/>
  <c r="I219"/>
  <c r="J219"/>
  <c r="K219"/>
  <c r="B220"/>
  <c r="C220"/>
  <c r="D220"/>
  <c r="E220"/>
  <c r="F220"/>
  <c r="G220"/>
  <c r="H220"/>
  <c r="I220"/>
  <c r="J220"/>
  <c r="K220"/>
  <c r="B221"/>
  <c r="C221"/>
  <c r="D221"/>
  <c r="E221"/>
  <c r="F221"/>
  <c r="G221"/>
  <c r="H221"/>
  <c r="I221"/>
  <c r="J221"/>
  <c r="K221"/>
  <c r="B222"/>
  <c r="C222"/>
  <c r="D222"/>
  <c r="E222"/>
  <c r="F222"/>
  <c r="G222"/>
  <c r="H222"/>
  <c r="I222"/>
  <c r="J222"/>
  <c r="K222"/>
  <c r="B223"/>
  <c r="C223"/>
  <c r="D223"/>
  <c r="E223"/>
  <c r="F223"/>
  <c r="G223"/>
  <c r="H223"/>
  <c r="I223"/>
  <c r="J223"/>
  <c r="K223"/>
  <c r="B224"/>
  <c r="C224"/>
  <c r="D224"/>
  <c r="E224"/>
  <c r="F224"/>
  <c r="G224"/>
  <c r="H224"/>
  <c r="I224"/>
  <c r="J224"/>
  <c r="K224"/>
  <c r="B225"/>
  <c r="C225"/>
  <c r="D225"/>
  <c r="E225"/>
  <c r="F225"/>
  <c r="G225"/>
  <c r="H225"/>
  <c r="I225"/>
  <c r="J225"/>
  <c r="K225"/>
  <c r="B226"/>
  <c r="C226"/>
  <c r="D226"/>
  <c r="E226"/>
  <c r="F226"/>
  <c r="G226"/>
  <c r="H226"/>
  <c r="I226"/>
  <c r="J226"/>
  <c r="K226"/>
  <c r="B227"/>
  <c r="C227"/>
  <c r="D227"/>
  <c r="E227"/>
  <c r="F227"/>
  <c r="G227"/>
  <c r="H227"/>
  <c r="I227"/>
  <c r="J227"/>
  <c r="K227"/>
  <c r="B228"/>
  <c r="C228"/>
  <c r="D228"/>
  <c r="E228"/>
  <c r="F228"/>
  <c r="G228"/>
  <c r="H228"/>
  <c r="I228"/>
  <c r="J228"/>
  <c r="K228"/>
  <c r="B229"/>
  <c r="C229"/>
  <c r="D229"/>
  <c r="E229"/>
  <c r="F229"/>
  <c r="G229"/>
  <c r="H229"/>
  <c r="I229"/>
  <c r="J229"/>
  <c r="K229"/>
  <c r="B230"/>
  <c r="C230"/>
  <c r="D230"/>
  <c r="E230"/>
  <c r="F230"/>
  <c r="G230"/>
  <c r="H230"/>
  <c r="I230"/>
  <c r="J230"/>
  <c r="K230"/>
  <c r="B231"/>
  <c r="C231"/>
  <c r="D231"/>
  <c r="E231"/>
  <c r="F231"/>
  <c r="G231"/>
  <c r="H231"/>
  <c r="I231"/>
  <c r="J231"/>
  <c r="K231"/>
  <c r="B232"/>
  <c r="C232"/>
  <c r="D232"/>
  <c r="E232"/>
  <c r="F232"/>
  <c r="G232"/>
  <c r="H232"/>
  <c r="I232"/>
  <c r="J232"/>
  <c r="K232"/>
  <c r="B233"/>
  <c r="C233"/>
  <c r="D233"/>
  <c r="E233"/>
  <c r="F233"/>
  <c r="G233"/>
  <c r="H233"/>
  <c r="I233"/>
  <c r="J233"/>
  <c r="K233"/>
  <c r="B234"/>
  <c r="C234"/>
  <c r="D234"/>
  <c r="E234"/>
  <c r="F234"/>
  <c r="G234"/>
  <c r="H234"/>
  <c r="I234"/>
  <c r="J234"/>
  <c r="K234"/>
  <c r="B235"/>
  <c r="C235"/>
  <c r="D235"/>
  <c r="E235"/>
  <c r="F235"/>
  <c r="G235"/>
  <c r="H235"/>
  <c r="I235"/>
  <c r="J235"/>
  <c r="K235"/>
  <c r="B236"/>
  <c r="C236"/>
  <c r="D236"/>
  <c r="E236"/>
  <c r="F236"/>
  <c r="G236"/>
  <c r="H236"/>
  <c r="I236"/>
  <c r="J236"/>
  <c r="K236"/>
  <c r="B237"/>
  <c r="C237"/>
  <c r="D237"/>
  <c r="E237"/>
  <c r="F237"/>
  <c r="G237"/>
  <c r="H237"/>
  <c r="I237"/>
  <c r="J237"/>
  <c r="K237"/>
  <c r="B238"/>
  <c r="C238"/>
  <c r="D238"/>
  <c r="E238"/>
  <c r="F238"/>
  <c r="G238"/>
  <c r="H238"/>
  <c r="I238"/>
  <c r="J238"/>
  <c r="K238"/>
  <c r="B239"/>
  <c r="C239"/>
  <c r="D239"/>
  <c r="E239"/>
  <c r="F239"/>
  <c r="G239"/>
  <c r="H239"/>
  <c r="I239"/>
  <c r="J239"/>
  <c r="K239"/>
  <c r="B240"/>
  <c r="C240"/>
  <c r="D240"/>
  <c r="E240"/>
  <c r="F240"/>
  <c r="G240"/>
  <c r="H240"/>
  <c r="I240"/>
  <c r="J240"/>
  <c r="K240"/>
  <c r="B241"/>
  <c r="C241"/>
  <c r="D241"/>
  <c r="E241"/>
  <c r="F241"/>
  <c r="G241"/>
  <c r="H241"/>
  <c r="I241"/>
  <c r="J241"/>
  <c r="K241"/>
  <c r="B242"/>
  <c r="C242"/>
  <c r="D242"/>
  <c r="E242"/>
  <c r="F242"/>
  <c r="G242"/>
  <c r="H242"/>
  <c r="I242"/>
  <c r="J242"/>
  <c r="K242"/>
  <c r="B243"/>
  <c r="C243"/>
  <c r="D243"/>
  <c r="E243"/>
  <c r="F243"/>
  <c r="G243"/>
  <c r="H243"/>
  <c r="I243"/>
  <c r="J243"/>
  <c r="K243"/>
  <c r="B244"/>
  <c r="C244"/>
  <c r="D244"/>
  <c r="E244"/>
  <c r="F244"/>
  <c r="G244"/>
  <c r="H244"/>
  <c r="I244"/>
  <c r="J244"/>
  <c r="K244"/>
  <c r="B245"/>
  <c r="C245"/>
  <c r="D245"/>
  <c r="E245"/>
  <c r="F245"/>
  <c r="G245"/>
  <c r="H245"/>
  <c r="I245"/>
  <c r="J245"/>
  <c r="K245"/>
  <c r="B246"/>
  <c r="C246"/>
  <c r="D246"/>
  <c r="E246"/>
  <c r="F246"/>
  <c r="G246"/>
  <c r="H246"/>
  <c r="I246"/>
  <c r="J246"/>
  <c r="K246"/>
  <c r="B247"/>
  <c r="C247"/>
  <c r="D247"/>
  <c r="E247"/>
  <c r="F247"/>
  <c r="G247"/>
  <c r="H247"/>
  <c r="I247"/>
  <c r="J247"/>
  <c r="K247"/>
  <c r="B248"/>
  <c r="C248"/>
  <c r="D248"/>
  <c r="E248"/>
  <c r="F248"/>
  <c r="G248"/>
  <c r="H248"/>
  <c r="I248"/>
  <c r="J248"/>
  <c r="K248"/>
  <c r="B249"/>
  <c r="C249"/>
  <c r="D249"/>
  <c r="E249"/>
  <c r="F249"/>
  <c r="G249"/>
  <c r="H249"/>
  <c r="I249"/>
  <c r="J249"/>
  <c r="K249"/>
  <c r="B250"/>
  <c r="C250"/>
  <c r="D250"/>
  <c r="E250"/>
  <c r="F250"/>
  <c r="G250"/>
  <c r="H250"/>
  <c r="I250"/>
  <c r="J250"/>
  <c r="K250"/>
  <c r="B251"/>
  <c r="C251"/>
  <c r="D251"/>
  <c r="E251"/>
  <c r="F251"/>
  <c r="G251"/>
  <c r="H251"/>
  <c r="I251"/>
  <c r="J251"/>
  <c r="K251"/>
  <c r="B252"/>
  <c r="C252"/>
  <c r="D252"/>
  <c r="E252"/>
  <c r="F252"/>
  <c r="G252"/>
  <c r="H252"/>
  <c r="I252"/>
  <c r="J252"/>
  <c r="K252"/>
  <c r="B253"/>
  <c r="C253"/>
  <c r="D253"/>
  <c r="E253"/>
  <c r="F253"/>
  <c r="G253"/>
  <c r="H253"/>
  <c r="I253"/>
  <c r="J253"/>
  <c r="K253"/>
  <c r="B254"/>
  <c r="C254"/>
  <c r="D254"/>
  <c r="E254"/>
  <c r="F254"/>
  <c r="G254"/>
  <c r="H254"/>
  <c r="I254"/>
  <c r="J254"/>
  <c r="K254"/>
  <c r="B255"/>
  <c r="C255"/>
  <c r="D255"/>
  <c r="E255"/>
  <c r="F255"/>
  <c r="G255"/>
  <c r="H255"/>
  <c r="I255"/>
  <c r="J255"/>
  <c r="K255"/>
  <c r="B256"/>
  <c r="C256"/>
  <c r="D256"/>
  <c r="E256"/>
  <c r="F256"/>
  <c r="G256"/>
  <c r="H256"/>
  <c r="I256"/>
  <c r="J256"/>
  <c r="K256"/>
  <c r="B257"/>
  <c r="C257"/>
  <c r="D257"/>
  <c r="E257"/>
  <c r="F257"/>
  <c r="G257"/>
  <c r="H257"/>
  <c r="I257"/>
  <c r="J257"/>
  <c r="K257"/>
  <c r="B258"/>
  <c r="C258"/>
  <c r="D258"/>
  <c r="E258"/>
  <c r="F258"/>
  <c r="G258"/>
  <c r="H258"/>
  <c r="I258"/>
  <c r="J258"/>
  <c r="K258"/>
  <c r="B259"/>
  <c r="C259"/>
  <c r="D259"/>
  <c r="E259"/>
  <c r="F259"/>
  <c r="G259"/>
  <c r="H259"/>
  <c r="I259"/>
  <c r="J259"/>
  <c r="K259"/>
  <c r="B260"/>
  <c r="C260"/>
  <c r="D260"/>
  <c r="E260"/>
  <c r="F260"/>
  <c r="G260"/>
  <c r="H260"/>
  <c r="I260"/>
  <c r="J260"/>
  <c r="K260"/>
  <c r="B261"/>
  <c r="C261"/>
  <c r="D261"/>
  <c r="E261"/>
  <c r="F261"/>
  <c r="G261"/>
  <c r="H261"/>
  <c r="I261"/>
  <c r="J261"/>
  <c r="K261"/>
  <c r="B262"/>
  <c r="C262"/>
  <c r="D262"/>
  <c r="E262"/>
  <c r="F262"/>
  <c r="G262"/>
  <c r="H262"/>
  <c r="I262"/>
  <c r="J262"/>
  <c r="K262"/>
  <c r="B263"/>
  <c r="C263"/>
  <c r="D263"/>
  <c r="E263"/>
  <c r="F263"/>
  <c r="G263"/>
  <c r="H263"/>
  <c r="I263"/>
  <c r="J263"/>
  <c r="K263"/>
  <c r="B264"/>
  <c r="C264"/>
  <c r="D264"/>
  <c r="E264"/>
  <c r="F264"/>
  <c r="G264"/>
  <c r="H264"/>
  <c r="I264"/>
  <c r="J264"/>
  <c r="K264"/>
  <c r="B265"/>
  <c r="C265"/>
  <c r="D265"/>
  <c r="E265"/>
  <c r="F265"/>
  <c r="G265"/>
  <c r="H265"/>
  <c r="I265"/>
  <c r="J265"/>
  <c r="K265"/>
  <c r="B266"/>
  <c r="C266"/>
  <c r="D266"/>
  <c r="E266"/>
  <c r="F266"/>
  <c r="G266"/>
  <c r="H266"/>
  <c r="I266"/>
  <c r="J266"/>
  <c r="K266"/>
  <c r="B267"/>
  <c r="C267"/>
  <c r="D267"/>
  <c r="E267"/>
  <c r="F267"/>
  <c r="G267"/>
  <c r="H267"/>
  <c r="I267"/>
  <c r="J267"/>
  <c r="K267"/>
  <c r="B268"/>
  <c r="C268"/>
  <c r="D268"/>
  <c r="E268"/>
  <c r="F268"/>
  <c r="G268"/>
  <c r="H268"/>
  <c r="I268"/>
  <c r="J268"/>
  <c r="K268"/>
  <c r="B269"/>
  <c r="C269"/>
  <c r="D269"/>
  <c r="E269"/>
  <c r="F269"/>
  <c r="G269"/>
  <c r="H269"/>
  <c r="I269"/>
  <c r="J269"/>
  <c r="K269"/>
  <c r="B270"/>
  <c r="C270"/>
  <c r="D270"/>
  <c r="E270"/>
  <c r="F270"/>
  <c r="G270"/>
  <c r="H270"/>
  <c r="I270"/>
  <c r="J270"/>
  <c r="K270"/>
  <c r="B271"/>
  <c r="C271"/>
  <c r="D271"/>
  <c r="E271"/>
  <c r="F271"/>
  <c r="G271"/>
  <c r="H271"/>
  <c r="I271"/>
  <c r="J271"/>
  <c r="K271"/>
  <c r="B272"/>
  <c r="C272"/>
  <c r="D272"/>
  <c r="E272"/>
  <c r="F272"/>
  <c r="G272"/>
  <c r="H272"/>
  <c r="I272"/>
  <c r="J272"/>
  <c r="K272"/>
  <c r="B273"/>
  <c r="C273"/>
  <c r="D273"/>
  <c r="E273"/>
  <c r="F273"/>
  <c r="G273"/>
  <c r="H273"/>
  <c r="I273"/>
  <c r="J273"/>
  <c r="K273"/>
  <c r="B274"/>
  <c r="C274"/>
  <c r="D274"/>
  <c r="E274"/>
  <c r="F274"/>
  <c r="G274"/>
  <c r="H274"/>
  <c r="I274"/>
  <c r="J274"/>
  <c r="K274"/>
  <c r="B275"/>
  <c r="C275"/>
  <c r="D275"/>
  <c r="E275"/>
  <c r="F275"/>
  <c r="G275"/>
  <c r="H275"/>
  <c r="I275"/>
  <c r="J275"/>
  <c r="K275"/>
  <c r="B276"/>
  <c r="C276"/>
  <c r="D276"/>
  <c r="E276"/>
  <c r="F276"/>
  <c r="G276"/>
  <c r="H276"/>
  <c r="I276"/>
  <c r="J276"/>
  <c r="K276"/>
  <c r="B277"/>
  <c r="C277"/>
  <c r="D277"/>
  <c r="E277"/>
  <c r="F277"/>
  <c r="G277"/>
  <c r="H277"/>
  <c r="I277"/>
  <c r="J277"/>
  <c r="K277"/>
  <c r="B278"/>
  <c r="C278"/>
  <c r="D278"/>
  <c r="E278"/>
  <c r="F278"/>
  <c r="G278"/>
  <c r="H278"/>
  <c r="I278"/>
  <c r="J278"/>
  <c r="K278"/>
  <c r="B279"/>
  <c r="C279"/>
  <c r="D279"/>
  <c r="E279"/>
  <c r="F279"/>
  <c r="G279"/>
  <c r="H279"/>
  <c r="I279"/>
  <c r="J279"/>
  <c r="K279"/>
  <c r="B280"/>
  <c r="C280"/>
  <c r="D280"/>
  <c r="E280"/>
  <c r="F280"/>
  <c r="G280"/>
  <c r="H280"/>
  <c r="I280"/>
  <c r="J280"/>
  <c r="K280"/>
  <c r="B281"/>
  <c r="C281"/>
  <c r="D281"/>
  <c r="E281"/>
  <c r="F281"/>
  <c r="G281"/>
  <c r="H281"/>
  <c r="I281"/>
  <c r="J281"/>
  <c r="K281"/>
  <c r="B282"/>
  <c r="C282"/>
  <c r="D282"/>
  <c r="E282"/>
  <c r="F282"/>
  <c r="G282"/>
  <c r="H282"/>
  <c r="I282"/>
  <c r="J282"/>
  <c r="K282"/>
  <c r="B283"/>
  <c r="C283"/>
  <c r="D283"/>
  <c r="E283"/>
  <c r="F283"/>
  <c r="G283"/>
  <c r="H283"/>
  <c r="I283"/>
  <c r="J283"/>
  <c r="K283"/>
  <c r="B284"/>
  <c r="C284"/>
  <c r="D284"/>
  <c r="E284"/>
  <c r="F284"/>
  <c r="G284"/>
  <c r="H284"/>
  <c r="I284"/>
  <c r="J284"/>
  <c r="K284"/>
  <c r="B285"/>
  <c r="C285"/>
  <c r="D285"/>
  <c r="E285"/>
  <c r="F285"/>
  <c r="G285"/>
  <c r="H285"/>
  <c r="I285"/>
  <c r="J285"/>
  <c r="K285"/>
  <c r="B286"/>
  <c r="C286"/>
  <c r="D286"/>
  <c r="E286"/>
  <c r="F286"/>
  <c r="G286"/>
  <c r="H286"/>
  <c r="I286"/>
  <c r="J286"/>
  <c r="K286"/>
  <c r="B287"/>
  <c r="C287"/>
  <c r="D287"/>
  <c r="E287"/>
  <c r="F287"/>
  <c r="G287"/>
  <c r="H287"/>
  <c r="I287"/>
  <c r="J287"/>
  <c r="K287"/>
  <c r="B288"/>
  <c r="C288"/>
  <c r="D288"/>
  <c r="E288"/>
  <c r="F288"/>
  <c r="G288"/>
  <c r="H288"/>
  <c r="I288"/>
  <c r="J288"/>
  <c r="K288"/>
  <c r="B289"/>
  <c r="C289"/>
  <c r="D289"/>
  <c r="E289"/>
  <c r="F289"/>
  <c r="G289"/>
  <c r="H289"/>
  <c r="I289"/>
  <c r="J289"/>
  <c r="K289"/>
  <c r="B290"/>
  <c r="C290"/>
  <c r="D290"/>
  <c r="E290"/>
  <c r="F290"/>
  <c r="G290"/>
  <c r="H290"/>
  <c r="I290"/>
  <c r="J290"/>
  <c r="K290"/>
  <c r="B291"/>
  <c r="C291"/>
  <c r="D291"/>
  <c r="E291"/>
  <c r="F291"/>
  <c r="G291"/>
  <c r="H291"/>
  <c r="I291"/>
  <c r="J291"/>
  <c r="K291"/>
  <c r="B292"/>
  <c r="C292"/>
  <c r="D292"/>
  <c r="E292"/>
  <c r="F292"/>
  <c r="G292"/>
  <c r="H292"/>
  <c r="I292"/>
  <c r="J292"/>
  <c r="K292"/>
  <c r="B293"/>
  <c r="C293"/>
  <c r="D293"/>
  <c r="E293"/>
  <c r="F293"/>
  <c r="G293"/>
  <c r="H293"/>
  <c r="I293"/>
  <c r="J293"/>
  <c r="K293"/>
  <c r="B294"/>
  <c r="C294"/>
  <c r="D294"/>
  <c r="E294"/>
  <c r="F294"/>
  <c r="G294"/>
  <c r="H294"/>
  <c r="I294"/>
  <c r="J294"/>
  <c r="K294"/>
  <c r="B295"/>
  <c r="C295"/>
  <c r="D295"/>
  <c r="E295"/>
  <c r="F295"/>
  <c r="G295"/>
  <c r="H295"/>
  <c r="I295"/>
  <c r="J295"/>
  <c r="K295"/>
  <c r="B296"/>
  <c r="C296"/>
  <c r="D296"/>
  <c r="E296"/>
  <c r="F296"/>
  <c r="G296"/>
  <c r="H296"/>
  <c r="I296"/>
  <c r="J296"/>
  <c r="K296"/>
  <c r="B297"/>
  <c r="C297"/>
  <c r="D297"/>
  <c r="E297"/>
  <c r="F297"/>
  <c r="G297"/>
  <c r="H297"/>
  <c r="I297"/>
  <c r="J297"/>
  <c r="K297"/>
  <c r="B298"/>
  <c r="C298"/>
  <c r="D298"/>
  <c r="E298"/>
  <c r="F298"/>
  <c r="G298"/>
  <c r="H298"/>
  <c r="I298"/>
  <c r="J298"/>
  <c r="K298"/>
  <c r="B299"/>
  <c r="C299"/>
  <c r="D299"/>
  <c r="E299"/>
  <c r="F299"/>
  <c r="G299"/>
  <c r="H299"/>
  <c r="I299"/>
  <c r="J299"/>
  <c r="K299"/>
  <c r="B300"/>
  <c r="C300"/>
  <c r="D300"/>
  <c r="E300"/>
  <c r="F300"/>
  <c r="G300"/>
  <c r="H300"/>
  <c r="I300"/>
  <c r="J300"/>
  <c r="K300"/>
  <c r="B301"/>
  <c r="C301"/>
  <c r="D301"/>
  <c r="E301"/>
  <c r="F301"/>
  <c r="G301"/>
  <c r="H301"/>
  <c r="I301"/>
  <c r="J301"/>
  <c r="K301"/>
  <c r="B302"/>
  <c r="C302"/>
  <c r="D302"/>
  <c r="E302"/>
  <c r="F302"/>
  <c r="G302"/>
  <c r="H302"/>
  <c r="I302"/>
  <c r="J302"/>
  <c r="K302"/>
  <c r="B303"/>
  <c r="C303"/>
  <c r="D303"/>
  <c r="E303"/>
  <c r="F303"/>
  <c r="G303"/>
  <c r="H303"/>
  <c r="I303"/>
  <c r="J303"/>
  <c r="K303"/>
  <c r="B304"/>
  <c r="C304"/>
  <c r="D304"/>
  <c r="E304"/>
  <c r="F304"/>
  <c r="G304"/>
  <c r="H304"/>
  <c r="I304"/>
  <c r="J304"/>
  <c r="K304"/>
  <c r="B305"/>
  <c r="C305"/>
  <c r="D305"/>
  <c r="E305"/>
  <c r="F305"/>
  <c r="G305"/>
  <c r="H305"/>
  <c r="I305"/>
  <c r="J305"/>
  <c r="K305"/>
  <c r="B306"/>
  <c r="C306"/>
  <c r="D306"/>
  <c r="E306"/>
  <c r="F306"/>
  <c r="G306"/>
  <c r="H306"/>
  <c r="I306"/>
  <c r="J306"/>
  <c r="K306"/>
  <c r="B307"/>
  <c r="C307"/>
  <c r="D307"/>
  <c r="E307"/>
  <c r="F307"/>
  <c r="G307"/>
  <c r="H307"/>
  <c r="I307"/>
  <c r="J307"/>
  <c r="K307"/>
  <c r="B308"/>
  <c r="C308"/>
  <c r="D308"/>
  <c r="E308"/>
  <c r="F308"/>
  <c r="G308"/>
  <c r="H308"/>
  <c r="I308"/>
  <c r="J308"/>
  <c r="K308"/>
  <c r="B309"/>
  <c r="C309"/>
  <c r="D309"/>
  <c r="E309"/>
  <c r="F309"/>
  <c r="G309"/>
  <c r="H309"/>
  <c r="I309"/>
  <c r="J309"/>
  <c r="K309"/>
  <c r="B310"/>
  <c r="C310"/>
  <c r="D310"/>
  <c r="E310"/>
  <c r="F310"/>
  <c r="G310"/>
  <c r="H310"/>
  <c r="I310"/>
  <c r="J310"/>
  <c r="K310"/>
  <c r="B311"/>
  <c r="C311"/>
  <c r="D311"/>
  <c r="E311"/>
  <c r="F311"/>
  <c r="G311"/>
  <c r="H311"/>
  <c r="I311"/>
  <c r="J311"/>
  <c r="K311"/>
  <c r="B312"/>
  <c r="C312"/>
  <c r="D312"/>
  <c r="E312"/>
  <c r="F312"/>
  <c r="G312"/>
  <c r="H312"/>
  <c r="I312"/>
  <c r="J312"/>
  <c r="K312"/>
  <c r="B313"/>
  <c r="C313"/>
  <c r="D313"/>
  <c r="E313"/>
  <c r="F313"/>
  <c r="G313"/>
  <c r="H313"/>
  <c r="I313"/>
  <c r="J313"/>
  <c r="K313"/>
  <c r="B314"/>
  <c r="C314"/>
  <c r="D314"/>
  <c r="E314"/>
  <c r="F314"/>
  <c r="G314"/>
  <c r="H314"/>
  <c r="I314"/>
  <c r="J314"/>
  <c r="K314"/>
  <c r="B315"/>
  <c r="C315"/>
  <c r="D315"/>
  <c r="E315"/>
  <c r="F315"/>
  <c r="G315"/>
  <c r="H315"/>
  <c r="I315"/>
  <c r="J315"/>
  <c r="K315"/>
  <c r="B316"/>
  <c r="C316"/>
  <c r="D316"/>
  <c r="E316"/>
  <c r="F316"/>
  <c r="G316"/>
  <c r="H316"/>
  <c r="I316"/>
  <c r="J316"/>
  <c r="K316"/>
  <c r="B317"/>
  <c r="C317"/>
  <c r="D317"/>
  <c r="E317"/>
  <c r="F317"/>
  <c r="G317"/>
  <c r="H317"/>
  <c r="I317"/>
  <c r="J317"/>
  <c r="K317"/>
  <c r="B318"/>
  <c r="C318"/>
  <c r="D318"/>
  <c r="E318"/>
  <c r="F318"/>
  <c r="G318"/>
  <c r="H318"/>
  <c r="I318"/>
  <c r="J318"/>
  <c r="K318"/>
  <c r="B319"/>
  <c r="C319"/>
  <c r="D319"/>
  <c r="E319"/>
  <c r="F319"/>
  <c r="G319"/>
  <c r="H319"/>
  <c r="I319"/>
  <c r="J319"/>
  <c r="K319"/>
  <c r="B320"/>
  <c r="C320"/>
  <c r="D320"/>
  <c r="E320"/>
  <c r="F320"/>
  <c r="G320"/>
  <c r="H320"/>
  <c r="I320"/>
  <c r="J320"/>
  <c r="K320"/>
  <c r="B321"/>
  <c r="C321"/>
  <c r="D321"/>
  <c r="E321"/>
  <c r="F321"/>
  <c r="G321"/>
  <c r="H321"/>
  <c r="I321"/>
  <c r="J321"/>
  <c r="K321"/>
  <c r="B322"/>
  <c r="C322"/>
  <c r="D322"/>
  <c r="E322"/>
  <c r="F322"/>
  <c r="G322"/>
  <c r="H322"/>
  <c r="I322"/>
  <c r="J322"/>
  <c r="K322"/>
  <c r="B323"/>
  <c r="C323"/>
  <c r="D323"/>
  <c r="E323"/>
  <c r="F323"/>
  <c r="G323"/>
  <c r="H323"/>
  <c r="I323"/>
  <c r="J323"/>
  <c r="K323"/>
  <c r="B324"/>
  <c r="C324"/>
  <c r="D324"/>
  <c r="E324"/>
  <c r="F324"/>
  <c r="G324"/>
  <c r="H324"/>
  <c r="I324"/>
  <c r="J324"/>
  <c r="K324"/>
  <c r="B325"/>
  <c r="C325"/>
  <c r="D325"/>
  <c r="E325"/>
  <c r="F325"/>
  <c r="G325"/>
  <c r="H325"/>
  <c r="I325"/>
  <c r="J325"/>
  <c r="K325"/>
  <c r="B326"/>
  <c r="C326"/>
  <c r="D326"/>
  <c r="E326"/>
  <c r="F326"/>
  <c r="G326"/>
  <c r="H326"/>
  <c r="I326"/>
  <c r="J326"/>
  <c r="K326"/>
  <c r="B327"/>
  <c r="C327"/>
  <c r="D327"/>
  <c r="E327"/>
  <c r="F327"/>
  <c r="G327"/>
  <c r="H327"/>
  <c r="I327"/>
  <c r="J327"/>
  <c r="K327"/>
  <c r="B328"/>
  <c r="C328"/>
  <c r="D328"/>
  <c r="E328"/>
  <c r="F328"/>
  <c r="G328"/>
  <c r="H328"/>
  <c r="I328"/>
  <c r="J328"/>
  <c r="K328"/>
  <c r="B329"/>
  <c r="C329"/>
  <c r="D329"/>
  <c r="E329"/>
  <c r="F329"/>
  <c r="G329"/>
  <c r="H329"/>
  <c r="I329"/>
  <c r="J329"/>
  <c r="K329"/>
  <c r="B330"/>
  <c r="C330"/>
  <c r="D330"/>
  <c r="E330"/>
  <c r="F330"/>
  <c r="G330"/>
  <c r="H330"/>
  <c r="I330"/>
  <c r="J330"/>
  <c r="K330"/>
  <c r="B331"/>
  <c r="C331"/>
  <c r="D331"/>
  <c r="E331"/>
  <c r="F331"/>
  <c r="G331"/>
  <c r="H331"/>
  <c r="I331"/>
  <c r="J331"/>
  <c r="K331"/>
  <c r="B332"/>
  <c r="C332"/>
  <c r="D332"/>
  <c r="E332"/>
  <c r="F332"/>
  <c r="G332"/>
  <c r="H332"/>
  <c r="I332"/>
  <c r="J332"/>
  <c r="K332"/>
  <c r="B333"/>
  <c r="C333"/>
  <c r="D333"/>
  <c r="E333"/>
  <c r="F333"/>
  <c r="G333"/>
  <c r="H333"/>
  <c r="I333"/>
  <c r="J333"/>
  <c r="K333"/>
  <c r="B334"/>
  <c r="C334"/>
  <c r="D334"/>
  <c r="E334"/>
  <c r="F334"/>
  <c r="G334"/>
  <c r="H334"/>
  <c r="I334"/>
  <c r="J334"/>
  <c r="K334"/>
  <c r="B335"/>
  <c r="C335"/>
  <c r="D335"/>
  <c r="E335"/>
  <c r="F335"/>
  <c r="G335"/>
  <c r="H335"/>
  <c r="I335"/>
  <c r="J335"/>
  <c r="K335"/>
  <c r="B336"/>
  <c r="C336"/>
  <c r="D336"/>
  <c r="E336"/>
  <c r="F336"/>
  <c r="G336"/>
  <c r="H336"/>
  <c r="I336"/>
  <c r="J336"/>
  <c r="K336"/>
  <c r="B337"/>
  <c r="C337"/>
  <c r="D337"/>
  <c r="E337"/>
  <c r="F337"/>
  <c r="G337"/>
  <c r="H337"/>
  <c r="I337"/>
  <c r="J337"/>
  <c r="K337"/>
  <c r="B338"/>
  <c r="C338"/>
  <c r="D338"/>
  <c r="E338"/>
  <c r="F338"/>
  <c r="G338"/>
  <c r="H338"/>
  <c r="I338"/>
  <c r="J338"/>
  <c r="K338"/>
  <c r="B339"/>
  <c r="C339"/>
  <c r="D339"/>
  <c r="E339"/>
  <c r="F339"/>
  <c r="G339"/>
  <c r="H339"/>
  <c r="I339"/>
  <c r="J339"/>
  <c r="K339"/>
  <c r="B340"/>
  <c r="C340"/>
  <c r="D340"/>
  <c r="E340"/>
  <c r="F340"/>
  <c r="G340"/>
  <c r="H340"/>
  <c r="I340"/>
  <c r="J340"/>
  <c r="K340"/>
  <c r="B341"/>
  <c r="C341"/>
  <c r="D341"/>
  <c r="E341"/>
  <c r="F341"/>
  <c r="G341"/>
  <c r="H341"/>
  <c r="I341"/>
  <c r="J341"/>
  <c r="K341"/>
  <c r="B342"/>
  <c r="C342"/>
  <c r="D342"/>
  <c r="E342"/>
  <c r="F342"/>
  <c r="G342"/>
  <c r="H342"/>
  <c r="I342"/>
  <c r="J342"/>
  <c r="K342"/>
  <c r="B343"/>
  <c r="C343"/>
  <c r="D343"/>
  <c r="E343"/>
  <c r="F343"/>
  <c r="G343"/>
  <c r="H343"/>
  <c r="I343"/>
  <c r="J343"/>
  <c r="K343"/>
  <c r="B344"/>
  <c r="C344"/>
  <c r="D344"/>
  <c r="E344"/>
  <c r="F344"/>
  <c r="G344"/>
  <c r="H344"/>
  <c r="I344"/>
  <c r="J344"/>
  <c r="K344"/>
  <c r="B345"/>
  <c r="C345"/>
  <c r="D345"/>
  <c r="E345"/>
  <c r="F345"/>
  <c r="G345"/>
  <c r="H345"/>
  <c r="I345"/>
  <c r="J345"/>
  <c r="K345"/>
  <c r="B346"/>
  <c r="C346"/>
  <c r="D346"/>
  <c r="E346"/>
  <c r="F346"/>
  <c r="G346"/>
  <c r="H346"/>
  <c r="I346"/>
  <c r="J346"/>
  <c r="K346"/>
  <c r="B347"/>
  <c r="C347"/>
  <c r="D347"/>
  <c r="E347"/>
  <c r="F347"/>
  <c r="G347"/>
  <c r="H347"/>
  <c r="I347"/>
  <c r="J347"/>
  <c r="K347"/>
  <c r="B348"/>
  <c r="C348"/>
  <c r="D348"/>
  <c r="E348"/>
  <c r="F348"/>
  <c r="G348"/>
  <c r="H348"/>
  <c r="I348"/>
  <c r="J348"/>
  <c r="K348"/>
  <c r="B349"/>
  <c r="C349"/>
  <c r="D349"/>
  <c r="E349"/>
  <c r="F349"/>
  <c r="G349"/>
  <c r="H349"/>
  <c r="I349"/>
  <c r="J349"/>
  <c r="K349"/>
  <c r="B350"/>
  <c r="C350"/>
  <c r="D350"/>
  <c r="E350"/>
  <c r="F350"/>
  <c r="G350"/>
  <c r="H350"/>
  <c r="I350"/>
  <c r="J350"/>
  <c r="K350"/>
  <c r="B351"/>
  <c r="C351"/>
  <c r="D351"/>
  <c r="E351"/>
  <c r="F351"/>
  <c r="G351"/>
  <c r="H351"/>
  <c r="I351"/>
  <c r="J351"/>
  <c r="K351"/>
  <c r="B352"/>
  <c r="C352"/>
  <c r="D352"/>
  <c r="E352"/>
  <c r="F352"/>
  <c r="G352"/>
  <c r="H352"/>
  <c r="I352"/>
  <c r="J352"/>
  <c r="K352"/>
  <c r="B353"/>
  <c r="C353"/>
  <c r="D353"/>
  <c r="E353"/>
  <c r="F353"/>
  <c r="G353"/>
  <c r="H353"/>
  <c r="I353"/>
  <c r="J353"/>
  <c r="K353"/>
  <c r="B354"/>
  <c r="C354"/>
  <c r="D354"/>
  <c r="E354"/>
  <c r="F354"/>
  <c r="G354"/>
  <c r="H354"/>
  <c r="I354"/>
  <c r="J354"/>
  <c r="K354"/>
  <c r="B355"/>
  <c r="C355"/>
  <c r="D355"/>
  <c r="E355"/>
  <c r="F355"/>
  <c r="G355"/>
  <c r="H355"/>
  <c r="I355"/>
  <c r="J355"/>
  <c r="K355"/>
  <c r="B356"/>
  <c r="C356"/>
  <c r="D356"/>
  <c r="E356"/>
  <c r="F356"/>
  <c r="G356"/>
  <c r="H356"/>
  <c r="I356"/>
  <c r="J356"/>
  <c r="K356"/>
  <c r="B357"/>
  <c r="C357"/>
  <c r="D357"/>
  <c r="E357"/>
  <c r="F357"/>
  <c r="G357"/>
  <c r="H357"/>
  <c r="I357"/>
  <c r="J357"/>
  <c r="K357"/>
  <c r="B358"/>
  <c r="C358"/>
  <c r="D358"/>
  <c r="E358"/>
  <c r="F358"/>
  <c r="G358"/>
  <c r="H358"/>
  <c r="I358"/>
  <c r="J358"/>
  <c r="K358"/>
  <c r="B359"/>
  <c r="C359"/>
  <c r="D359"/>
  <c r="E359"/>
  <c r="F359"/>
  <c r="G359"/>
  <c r="H359"/>
  <c r="I359"/>
  <c r="J359"/>
  <c r="K359"/>
  <c r="B360"/>
  <c r="C360"/>
  <c r="D360"/>
  <c r="E360"/>
  <c r="F360"/>
  <c r="G360"/>
  <c r="H360"/>
  <c r="I360"/>
  <c r="J360"/>
  <c r="K360"/>
  <c r="B361"/>
  <c r="C361"/>
  <c r="D361"/>
  <c r="E361"/>
  <c r="F361"/>
  <c r="G361"/>
  <c r="H361"/>
  <c r="I361"/>
  <c r="J361"/>
  <c r="K361"/>
  <c r="B362"/>
  <c r="C362"/>
  <c r="D362"/>
  <c r="E362"/>
  <c r="F362"/>
  <c r="G362"/>
  <c r="H362"/>
  <c r="I362"/>
  <c r="J362"/>
  <c r="K362"/>
  <c r="B363"/>
  <c r="C363"/>
  <c r="D363"/>
  <c r="E363"/>
  <c r="F363"/>
  <c r="G363"/>
  <c r="H363"/>
  <c r="I363"/>
  <c r="J363"/>
  <c r="K363"/>
  <c r="B364"/>
  <c r="C364"/>
  <c r="D364"/>
  <c r="E364"/>
  <c r="F364"/>
  <c r="G364"/>
  <c r="H364"/>
  <c r="I364"/>
  <c r="J364"/>
  <c r="K364"/>
  <c r="B365"/>
  <c r="C365"/>
  <c r="D365"/>
  <c r="E365"/>
  <c r="F365"/>
  <c r="G365"/>
  <c r="H365"/>
  <c r="I365"/>
  <c r="J365"/>
  <c r="K365"/>
  <c r="B366"/>
  <c r="C366"/>
  <c r="D366"/>
  <c r="E366"/>
  <c r="F366"/>
  <c r="G366"/>
  <c r="H366"/>
  <c r="I366"/>
  <c r="J366"/>
  <c r="K366"/>
  <c r="B367"/>
  <c r="C367"/>
  <c r="D367"/>
  <c r="E367"/>
  <c r="F367"/>
  <c r="G367"/>
  <c r="H367"/>
  <c r="I367"/>
  <c r="J367"/>
  <c r="K367"/>
  <c r="B368"/>
  <c r="C368"/>
  <c r="D368"/>
  <c r="E368"/>
  <c r="F368"/>
  <c r="G368"/>
  <c r="H368"/>
  <c r="I368"/>
  <c r="J368"/>
  <c r="K368"/>
  <c r="B369"/>
  <c r="C369"/>
  <c r="D369"/>
  <c r="E369"/>
  <c r="F369"/>
  <c r="G369"/>
  <c r="H369"/>
  <c r="I369"/>
  <c r="J369"/>
  <c r="K369"/>
  <c r="B370"/>
  <c r="C370"/>
  <c r="D370"/>
  <c r="E370"/>
  <c r="F370"/>
  <c r="G370"/>
  <c r="H370"/>
  <c r="I370"/>
  <c r="J370"/>
  <c r="K370"/>
  <c r="B371"/>
  <c r="C371"/>
  <c r="D371"/>
  <c r="E371"/>
  <c r="F371"/>
  <c r="G371"/>
  <c r="H371"/>
  <c r="I371"/>
  <c r="J371"/>
  <c r="K371"/>
  <c r="B372"/>
  <c r="C372"/>
  <c r="D372"/>
  <c r="E372"/>
  <c r="F372"/>
  <c r="G372"/>
  <c r="H372"/>
  <c r="I372"/>
  <c r="J372"/>
  <c r="K372"/>
  <c r="B373"/>
  <c r="C373"/>
  <c r="D373"/>
  <c r="E373"/>
  <c r="F373"/>
  <c r="G373"/>
  <c r="H373"/>
  <c r="I373"/>
  <c r="J373"/>
  <c r="K373"/>
  <c r="B374"/>
  <c r="C374"/>
  <c r="D374"/>
  <c r="E374"/>
  <c r="F374"/>
  <c r="G374"/>
  <c r="H374"/>
  <c r="I374"/>
  <c r="J374"/>
  <c r="K374"/>
  <c r="B375"/>
  <c r="C375"/>
  <c r="D375"/>
  <c r="E375"/>
  <c r="F375"/>
  <c r="G375"/>
  <c r="H375"/>
  <c r="I375"/>
  <c r="J375"/>
  <c r="K375"/>
  <c r="B376"/>
  <c r="C376"/>
  <c r="D376"/>
  <c r="E376"/>
  <c r="F376"/>
  <c r="G376"/>
  <c r="H376"/>
  <c r="I376"/>
  <c r="J376"/>
  <c r="K376"/>
  <c r="B377"/>
  <c r="C377"/>
  <c r="D377"/>
  <c r="E377"/>
  <c r="F377"/>
  <c r="G377"/>
  <c r="H377"/>
  <c r="I377"/>
  <c r="J377"/>
  <c r="K377"/>
  <c r="B378"/>
  <c r="C378"/>
  <c r="D378"/>
  <c r="E378"/>
  <c r="F378"/>
  <c r="G378"/>
  <c r="H378"/>
  <c r="I378"/>
  <c r="J378"/>
  <c r="K378"/>
  <c r="B379"/>
  <c r="C379"/>
  <c r="D379"/>
  <c r="E379"/>
  <c r="F379"/>
  <c r="G379"/>
  <c r="H379"/>
  <c r="I379"/>
  <c r="J379"/>
  <c r="K379"/>
  <c r="B380"/>
  <c r="C380"/>
  <c r="D380"/>
  <c r="E380"/>
  <c r="F380"/>
  <c r="G380"/>
  <c r="H380"/>
  <c r="I380"/>
  <c r="J380"/>
  <c r="K380"/>
  <c r="B381"/>
  <c r="C381"/>
  <c r="D381"/>
  <c r="E381"/>
  <c r="F381"/>
  <c r="G381"/>
  <c r="H381"/>
  <c r="I381"/>
  <c r="J381"/>
  <c r="K381"/>
  <c r="B382"/>
  <c r="C382"/>
  <c r="D382"/>
  <c r="E382"/>
  <c r="F382"/>
  <c r="G382"/>
  <c r="H382"/>
  <c r="I382"/>
  <c r="J382"/>
  <c r="K382"/>
  <c r="B383"/>
  <c r="C383"/>
  <c r="D383"/>
  <c r="E383"/>
  <c r="F383"/>
  <c r="G383"/>
  <c r="H383"/>
  <c r="I383"/>
  <c r="J383"/>
  <c r="K383"/>
  <c r="B384"/>
  <c r="C384"/>
  <c r="D384"/>
  <c r="E384"/>
  <c r="F384"/>
  <c r="G384"/>
  <c r="H384"/>
  <c r="I384"/>
  <c r="J384"/>
  <c r="K384"/>
  <c r="B385"/>
  <c r="C385"/>
  <c r="D385"/>
  <c r="E385"/>
  <c r="F385"/>
  <c r="G385"/>
  <c r="H385"/>
  <c r="I385"/>
  <c r="J385"/>
  <c r="K385"/>
  <c r="B386"/>
  <c r="C386"/>
  <c r="D386"/>
  <c r="E386"/>
  <c r="F386"/>
  <c r="G386"/>
  <c r="H386"/>
  <c r="I386"/>
  <c r="J386"/>
  <c r="K386"/>
  <c r="B387"/>
  <c r="C387"/>
  <c r="D387"/>
  <c r="E387"/>
  <c r="F387"/>
  <c r="G387"/>
  <c r="H387"/>
  <c r="I387"/>
  <c r="J387"/>
  <c r="K387"/>
  <c r="B388"/>
  <c r="C388"/>
  <c r="D388"/>
  <c r="E388"/>
  <c r="F388"/>
  <c r="G388"/>
  <c r="H388"/>
  <c r="I388"/>
  <c r="J388"/>
  <c r="K388"/>
  <c r="B389"/>
  <c r="C389"/>
  <c r="D389"/>
  <c r="E389"/>
  <c r="F389"/>
  <c r="G389"/>
  <c r="H389"/>
  <c r="I389"/>
  <c r="J389"/>
  <c r="K389"/>
  <c r="B390"/>
  <c r="C390"/>
  <c r="D390"/>
  <c r="E390"/>
  <c r="F390"/>
  <c r="G390"/>
  <c r="H390"/>
  <c r="I390"/>
  <c r="J390"/>
  <c r="K390"/>
  <c r="B391"/>
  <c r="C391"/>
  <c r="D391"/>
  <c r="E391"/>
  <c r="F391"/>
  <c r="G391"/>
  <c r="H391"/>
  <c r="I391"/>
  <c r="J391"/>
  <c r="K391"/>
  <c r="B392"/>
  <c r="C392"/>
  <c r="D392"/>
  <c r="E392"/>
  <c r="F392"/>
  <c r="G392"/>
  <c r="H392"/>
  <c r="I392"/>
  <c r="J392"/>
  <c r="K392"/>
  <c r="B393"/>
  <c r="C393"/>
  <c r="D393"/>
  <c r="E393"/>
  <c r="F393"/>
  <c r="G393"/>
  <c r="H393"/>
  <c r="I393"/>
  <c r="J393"/>
  <c r="K393"/>
  <c r="B394"/>
  <c r="C394"/>
  <c r="D394"/>
  <c r="E394"/>
  <c r="F394"/>
  <c r="G394"/>
  <c r="H394"/>
  <c r="I394"/>
  <c r="J394"/>
  <c r="K394"/>
  <c r="B395"/>
  <c r="C395"/>
  <c r="D395"/>
  <c r="E395"/>
  <c r="F395"/>
  <c r="G395"/>
  <c r="H395"/>
  <c r="I395"/>
  <c r="J395"/>
  <c r="K395"/>
  <c r="B396"/>
  <c r="C396"/>
  <c r="D396"/>
  <c r="E396"/>
  <c r="F396"/>
  <c r="G396"/>
  <c r="H396"/>
  <c r="I396"/>
  <c r="J396"/>
  <c r="K396"/>
  <c r="B397"/>
  <c r="C397"/>
  <c r="D397"/>
  <c r="E397"/>
  <c r="F397"/>
  <c r="G397"/>
  <c r="H397"/>
  <c r="I397"/>
  <c r="J397"/>
  <c r="K397"/>
  <c r="B398"/>
  <c r="C398"/>
  <c r="D398"/>
  <c r="E398"/>
  <c r="F398"/>
  <c r="G398"/>
  <c r="H398"/>
  <c r="I398"/>
  <c r="J398"/>
  <c r="K398"/>
  <c r="B399"/>
  <c r="C399"/>
  <c r="D399"/>
  <c r="E399"/>
  <c r="F399"/>
  <c r="G399"/>
  <c r="H399"/>
  <c r="I399"/>
  <c r="J399"/>
  <c r="K399"/>
  <c r="B400"/>
  <c r="C400"/>
  <c r="D400"/>
  <c r="E400"/>
  <c r="F400"/>
  <c r="G400"/>
  <c r="H400"/>
  <c r="I400"/>
  <c r="J400"/>
  <c r="K400"/>
  <c r="B401"/>
  <c r="C401"/>
  <c r="D401"/>
  <c r="E401"/>
  <c r="F401"/>
  <c r="G401"/>
  <c r="H401"/>
  <c r="I401"/>
  <c r="J401"/>
  <c r="K401"/>
  <c r="B402"/>
  <c r="C402"/>
  <c r="D402"/>
  <c r="E402"/>
  <c r="F402"/>
  <c r="G402"/>
  <c r="H402"/>
  <c r="I402"/>
  <c r="J402"/>
  <c r="K402"/>
  <c r="B403"/>
  <c r="C403"/>
  <c r="D403"/>
  <c r="E403"/>
  <c r="F403"/>
  <c r="G403"/>
  <c r="H403"/>
  <c r="I403"/>
  <c r="J403"/>
  <c r="K403"/>
  <c r="B404"/>
  <c r="C404"/>
  <c r="D404"/>
  <c r="E404"/>
  <c r="F404"/>
  <c r="G404"/>
  <c r="H404"/>
  <c r="I404"/>
  <c r="J404"/>
  <c r="K404"/>
  <c r="B405"/>
  <c r="C405"/>
  <c r="D405"/>
  <c r="E405"/>
  <c r="F405"/>
  <c r="G405"/>
  <c r="H405"/>
  <c r="I405"/>
  <c r="J405"/>
  <c r="K405"/>
  <c r="B406"/>
  <c r="C406"/>
  <c r="D406"/>
  <c r="E406"/>
  <c r="F406"/>
  <c r="G406"/>
  <c r="H406"/>
  <c r="I406"/>
  <c r="J406"/>
  <c r="K406"/>
  <c r="B407"/>
  <c r="C407"/>
  <c r="D407"/>
  <c r="E407"/>
  <c r="F407"/>
  <c r="G407"/>
  <c r="H407"/>
  <c r="I407"/>
  <c r="J407"/>
  <c r="K407"/>
  <c r="B408"/>
  <c r="C408"/>
  <c r="D408"/>
  <c r="E408"/>
  <c r="F408"/>
  <c r="G408"/>
  <c r="H408"/>
  <c r="I408"/>
  <c r="J408"/>
  <c r="K408"/>
  <c r="B409"/>
  <c r="C409"/>
  <c r="D409"/>
  <c r="E409"/>
  <c r="F409"/>
  <c r="G409"/>
  <c r="H409"/>
  <c r="I409"/>
  <c r="J409"/>
  <c r="K409"/>
  <c r="B410"/>
  <c r="C410"/>
  <c r="D410"/>
  <c r="E410"/>
  <c r="F410"/>
  <c r="G410"/>
  <c r="H410"/>
  <c r="I410"/>
  <c r="J410"/>
  <c r="K410"/>
  <c r="B411"/>
  <c r="C411"/>
  <c r="D411"/>
  <c r="E411"/>
  <c r="F411"/>
  <c r="G411"/>
  <c r="H411"/>
  <c r="I411"/>
  <c r="J411"/>
  <c r="K411"/>
  <c r="B412"/>
  <c r="C412"/>
  <c r="D412"/>
  <c r="E412"/>
  <c r="F412"/>
  <c r="G412"/>
  <c r="H412"/>
  <c r="I412"/>
  <c r="J412"/>
  <c r="K412"/>
  <c r="B413"/>
  <c r="C413"/>
  <c r="D413"/>
  <c r="E413"/>
  <c r="F413"/>
  <c r="G413"/>
  <c r="H413"/>
  <c r="I413"/>
  <c r="J413"/>
  <c r="K413"/>
  <c r="B414"/>
  <c r="C414"/>
  <c r="D414"/>
  <c r="E414"/>
  <c r="F414"/>
  <c r="G414"/>
  <c r="H414"/>
  <c r="I414"/>
  <c r="J414"/>
  <c r="K414"/>
  <c r="B415"/>
  <c r="C415"/>
  <c r="D415"/>
  <c r="E415"/>
  <c r="F415"/>
  <c r="G415"/>
  <c r="H415"/>
  <c r="I415"/>
  <c r="J415"/>
  <c r="K415"/>
  <c r="B416"/>
  <c r="C416"/>
  <c r="D416"/>
  <c r="E416"/>
  <c r="F416"/>
  <c r="G416"/>
  <c r="H416"/>
  <c r="I416"/>
  <c r="J416"/>
  <c r="K416"/>
  <c r="B417"/>
  <c r="C417"/>
  <c r="D417"/>
  <c r="E417"/>
  <c r="F417"/>
  <c r="G417"/>
  <c r="H417"/>
  <c r="I417"/>
  <c r="J417"/>
  <c r="K417"/>
  <c r="B418"/>
  <c r="C418"/>
  <c r="D418"/>
  <c r="E418"/>
  <c r="F418"/>
  <c r="G418"/>
  <c r="H418"/>
  <c r="I418"/>
  <c r="J418"/>
  <c r="K418"/>
  <c r="B419"/>
  <c r="C419"/>
  <c r="D419"/>
  <c r="E419"/>
  <c r="F419"/>
  <c r="G419"/>
  <c r="H419"/>
  <c r="I419"/>
  <c r="J419"/>
  <c r="K419"/>
  <c r="B420"/>
  <c r="C420"/>
  <c r="D420"/>
  <c r="E420"/>
  <c r="F420"/>
  <c r="G420"/>
  <c r="H420"/>
  <c r="I420"/>
  <c r="J420"/>
  <c r="K420"/>
  <c r="B421"/>
  <c r="C421"/>
  <c r="D421"/>
  <c r="E421"/>
  <c r="F421"/>
  <c r="G421"/>
  <c r="H421"/>
  <c r="I421"/>
  <c r="J421"/>
  <c r="K421"/>
  <c r="B422"/>
  <c r="C422"/>
  <c r="D422"/>
  <c r="E422"/>
  <c r="F422"/>
  <c r="G422"/>
  <c r="H422"/>
  <c r="I422"/>
  <c r="J422"/>
  <c r="K422"/>
  <c r="B423"/>
  <c r="C423"/>
  <c r="D423"/>
  <c r="E423"/>
  <c r="F423"/>
  <c r="G423"/>
  <c r="H423"/>
  <c r="I423"/>
  <c r="J423"/>
  <c r="K423"/>
  <c r="B424"/>
  <c r="C424"/>
  <c r="D424"/>
  <c r="E424"/>
  <c r="F424"/>
  <c r="G424"/>
  <c r="H424"/>
  <c r="I424"/>
  <c r="J424"/>
  <c r="K424"/>
  <c r="B425"/>
  <c r="C425"/>
  <c r="D425"/>
  <c r="E425"/>
  <c r="F425"/>
  <c r="G425"/>
  <c r="H425"/>
  <c r="I425"/>
  <c r="J425"/>
  <c r="K425"/>
  <c r="B426"/>
  <c r="C426"/>
  <c r="D426"/>
  <c r="E426"/>
  <c r="F426"/>
  <c r="G426"/>
  <c r="H426"/>
  <c r="I426"/>
  <c r="J426"/>
  <c r="K426"/>
  <c r="B427"/>
  <c r="C427"/>
  <c r="D427"/>
  <c r="E427"/>
  <c r="F427"/>
  <c r="G427"/>
  <c r="H427"/>
  <c r="I427"/>
  <c r="J427"/>
  <c r="K427"/>
  <c r="B428"/>
  <c r="C428"/>
  <c r="D428"/>
  <c r="E428"/>
  <c r="F428"/>
  <c r="G428"/>
  <c r="H428"/>
  <c r="I428"/>
  <c r="J428"/>
  <c r="K428"/>
  <c r="B429"/>
  <c r="C429"/>
  <c r="D429"/>
  <c r="E429"/>
  <c r="F429"/>
  <c r="G429"/>
  <c r="H429"/>
  <c r="I429"/>
  <c r="J429"/>
  <c r="K429"/>
  <c r="B430"/>
  <c r="C430"/>
  <c r="D430"/>
  <c r="E430"/>
  <c r="F430"/>
  <c r="G430"/>
  <c r="H430"/>
  <c r="I430"/>
  <c r="J430"/>
  <c r="K430"/>
  <c r="B431"/>
  <c r="C431"/>
  <c r="D431"/>
  <c r="E431"/>
  <c r="F431"/>
  <c r="G431"/>
  <c r="H431"/>
  <c r="I431"/>
  <c r="J431"/>
  <c r="K431"/>
  <c r="B432"/>
  <c r="C432"/>
  <c r="D432"/>
  <c r="E432"/>
  <c r="F432"/>
  <c r="G432"/>
  <c r="H432"/>
  <c r="I432"/>
  <c r="J432"/>
  <c r="K432"/>
  <c r="B433"/>
  <c r="C433"/>
  <c r="D433"/>
  <c r="E433"/>
  <c r="F433"/>
  <c r="G433"/>
  <c r="H433"/>
  <c r="I433"/>
  <c r="J433"/>
  <c r="K433"/>
  <c r="B434"/>
  <c r="C434"/>
  <c r="D434"/>
  <c r="E434"/>
  <c r="F434"/>
  <c r="G434"/>
  <c r="H434"/>
  <c r="I434"/>
  <c r="J434"/>
  <c r="K434"/>
  <c r="B435"/>
  <c r="C435"/>
  <c r="D435"/>
  <c r="E435"/>
  <c r="F435"/>
  <c r="G435"/>
  <c r="H435"/>
  <c r="I435"/>
  <c r="J435"/>
  <c r="K435"/>
  <c r="B436"/>
  <c r="C436"/>
  <c r="D436"/>
  <c r="E436"/>
  <c r="F436"/>
  <c r="G436"/>
  <c r="H436"/>
  <c r="I436"/>
  <c r="J436"/>
  <c r="K436"/>
  <c r="B437"/>
  <c r="C437"/>
  <c r="D437"/>
  <c r="E437"/>
  <c r="F437"/>
  <c r="G437"/>
  <c r="H437"/>
  <c r="I437"/>
  <c r="J437"/>
  <c r="K437"/>
  <c r="B438"/>
  <c r="C438"/>
  <c r="D438"/>
  <c r="E438"/>
  <c r="F438"/>
  <c r="G438"/>
  <c r="H438"/>
  <c r="I438"/>
  <c r="J438"/>
  <c r="K438"/>
  <c r="B439"/>
  <c r="C439"/>
  <c r="D439"/>
  <c r="E439"/>
  <c r="F439"/>
  <c r="G439"/>
  <c r="H439"/>
  <c r="I439"/>
  <c r="J439"/>
  <c r="K439"/>
  <c r="B440"/>
  <c r="C440"/>
  <c r="D440"/>
  <c r="E440"/>
  <c r="F440"/>
  <c r="G440"/>
  <c r="H440"/>
  <c r="I440"/>
  <c r="J440"/>
  <c r="K440"/>
  <c r="B441"/>
  <c r="C441"/>
  <c r="D441"/>
  <c r="E441"/>
  <c r="F441"/>
  <c r="G441"/>
  <c r="H441"/>
  <c r="I441"/>
  <c r="J441"/>
  <c r="K441"/>
  <c r="B442"/>
  <c r="C442"/>
  <c r="D442"/>
  <c r="E442"/>
  <c r="F442"/>
  <c r="G442"/>
  <c r="H442"/>
  <c r="I442"/>
  <c r="J442"/>
  <c r="K442"/>
  <c r="B443"/>
  <c r="C443"/>
  <c r="D443"/>
  <c r="E443"/>
  <c r="F443"/>
  <c r="G443"/>
  <c r="H443"/>
  <c r="I443"/>
  <c r="J443"/>
  <c r="K443"/>
  <c r="B444"/>
  <c r="C444"/>
  <c r="D444"/>
  <c r="E444"/>
  <c r="F444"/>
  <c r="G444"/>
  <c r="H444"/>
  <c r="I444"/>
  <c r="J444"/>
  <c r="K444"/>
  <c r="B445"/>
  <c r="C445"/>
  <c r="D445"/>
  <c r="E445"/>
  <c r="F445"/>
  <c r="G445"/>
  <c r="H445"/>
  <c r="I445"/>
  <c r="J445"/>
  <c r="K445"/>
  <c r="B446"/>
  <c r="C446"/>
  <c r="D446"/>
  <c r="E446"/>
  <c r="F446"/>
  <c r="G446"/>
  <c r="H446"/>
  <c r="I446"/>
  <c r="J446"/>
  <c r="K446"/>
  <c r="B447"/>
  <c r="C447"/>
  <c r="D447"/>
  <c r="E447"/>
  <c r="F447"/>
  <c r="G447"/>
  <c r="H447"/>
  <c r="I447"/>
  <c r="J447"/>
  <c r="K447"/>
  <c r="B448"/>
  <c r="C448"/>
  <c r="D448"/>
  <c r="E448"/>
  <c r="F448"/>
  <c r="G448"/>
  <c r="H448"/>
  <c r="I448"/>
  <c r="J448"/>
  <c r="K448"/>
  <c r="B449"/>
  <c r="C449"/>
  <c r="D449"/>
  <c r="E449"/>
  <c r="F449"/>
  <c r="G449"/>
  <c r="H449"/>
  <c r="I449"/>
  <c r="J449"/>
  <c r="K449"/>
  <c r="B450"/>
  <c r="C450"/>
  <c r="D450"/>
  <c r="E450"/>
  <c r="F450"/>
  <c r="G450"/>
  <c r="H450"/>
  <c r="I450"/>
  <c r="J450"/>
  <c r="K450"/>
  <c r="B451"/>
  <c r="C451"/>
  <c r="D451"/>
  <c r="E451"/>
  <c r="F451"/>
  <c r="G451"/>
  <c r="H451"/>
  <c r="I451"/>
  <c r="J451"/>
  <c r="K451"/>
  <c r="B452"/>
  <c r="C452"/>
  <c r="D452"/>
  <c r="E452"/>
  <c r="F452"/>
  <c r="G452"/>
  <c r="H452"/>
  <c r="I452"/>
  <c r="J452"/>
  <c r="K452"/>
  <c r="B453"/>
  <c r="C453"/>
  <c r="D453"/>
  <c r="E453"/>
  <c r="F453"/>
  <c r="G453"/>
  <c r="H453"/>
  <c r="I453"/>
  <c r="J453"/>
  <c r="K453"/>
  <c r="B454"/>
  <c r="C454"/>
  <c r="D454"/>
  <c r="E454"/>
  <c r="F454"/>
  <c r="G454"/>
  <c r="H454"/>
  <c r="I454"/>
  <c r="J454"/>
  <c r="K454"/>
  <c r="B455"/>
  <c r="C455"/>
  <c r="D455"/>
  <c r="E455"/>
  <c r="F455"/>
  <c r="G455"/>
  <c r="H455"/>
  <c r="I455"/>
  <c r="J455"/>
  <c r="K455"/>
  <c r="B456"/>
  <c r="C456"/>
  <c r="D456"/>
  <c r="E456"/>
  <c r="F456"/>
  <c r="G456"/>
  <c r="H456"/>
  <c r="I456"/>
  <c r="J456"/>
  <c r="K456"/>
  <c r="B457"/>
  <c r="C457"/>
  <c r="D457"/>
  <c r="E457"/>
  <c r="F457"/>
  <c r="G457"/>
  <c r="H457"/>
  <c r="I457"/>
  <c r="J457"/>
  <c r="K457"/>
  <c r="B458"/>
  <c r="C458"/>
  <c r="D458"/>
  <c r="E458"/>
  <c r="F458"/>
  <c r="G458"/>
  <c r="H458"/>
  <c r="I458"/>
  <c r="J458"/>
  <c r="K458"/>
  <c r="B459"/>
  <c r="C459"/>
  <c r="D459"/>
  <c r="E459"/>
  <c r="F459"/>
  <c r="G459"/>
  <c r="H459"/>
  <c r="I459"/>
  <c r="J459"/>
  <c r="K459"/>
  <c r="B460"/>
  <c r="C460"/>
  <c r="D460"/>
  <c r="E460"/>
  <c r="F460"/>
  <c r="G460"/>
  <c r="H460"/>
  <c r="I460"/>
  <c r="J460"/>
  <c r="K460"/>
  <c r="B461"/>
  <c r="C461"/>
  <c r="D461"/>
  <c r="E461"/>
  <c r="F461"/>
  <c r="G461"/>
  <c r="H461"/>
  <c r="I461"/>
  <c r="J461"/>
  <c r="K461"/>
  <c r="B462"/>
  <c r="C462"/>
  <c r="D462"/>
  <c r="E462"/>
  <c r="F462"/>
  <c r="G462"/>
  <c r="H462"/>
  <c r="I462"/>
  <c r="J462"/>
  <c r="K462"/>
  <c r="B463"/>
  <c r="C463"/>
  <c r="D463"/>
  <c r="E463"/>
  <c r="F463"/>
  <c r="G463"/>
  <c r="H463"/>
  <c r="I463"/>
  <c r="J463"/>
  <c r="K463"/>
  <c r="B464"/>
  <c r="C464"/>
  <c r="D464"/>
  <c r="E464"/>
  <c r="F464"/>
  <c r="G464"/>
  <c r="H464"/>
  <c r="I464"/>
  <c r="J464"/>
  <c r="K464"/>
  <c r="B465"/>
  <c r="C465"/>
  <c r="D465"/>
  <c r="E465"/>
  <c r="F465"/>
  <c r="G465"/>
  <c r="H465"/>
  <c r="I465"/>
  <c r="J465"/>
  <c r="K465"/>
  <c r="B466"/>
  <c r="C466"/>
  <c r="D466"/>
  <c r="E466"/>
  <c r="F466"/>
  <c r="G466"/>
  <c r="H466"/>
  <c r="I466"/>
  <c r="J466"/>
  <c r="K466"/>
  <c r="B467"/>
  <c r="C467"/>
  <c r="D467"/>
  <c r="E467"/>
  <c r="F467"/>
  <c r="G467"/>
  <c r="H467"/>
  <c r="I467"/>
  <c r="J467"/>
  <c r="K467"/>
  <c r="B468"/>
  <c r="C468"/>
  <c r="D468"/>
  <c r="E468"/>
  <c r="F468"/>
  <c r="G468"/>
  <c r="H468"/>
  <c r="I468"/>
  <c r="J468"/>
  <c r="K468"/>
  <c r="B469"/>
  <c r="C469"/>
  <c r="D469"/>
  <c r="E469"/>
  <c r="F469"/>
  <c r="G469"/>
  <c r="H469"/>
  <c r="I469"/>
  <c r="J469"/>
  <c r="K469"/>
  <c r="B470"/>
  <c r="C470"/>
  <c r="D470"/>
  <c r="E470"/>
  <c r="F470"/>
  <c r="G470"/>
  <c r="H470"/>
  <c r="I470"/>
  <c r="J470"/>
  <c r="K470"/>
  <c r="B471"/>
  <c r="C471"/>
  <c r="D471"/>
  <c r="E471"/>
  <c r="F471"/>
  <c r="G471"/>
  <c r="H471"/>
  <c r="I471"/>
  <c r="J471"/>
  <c r="K471"/>
  <c r="B472"/>
  <c r="C472"/>
  <c r="D472"/>
  <c r="E472"/>
  <c r="F472"/>
  <c r="G472"/>
  <c r="H472"/>
  <c r="I472"/>
  <c r="J472"/>
  <c r="K472"/>
  <c r="B473"/>
  <c r="C473"/>
  <c r="D473"/>
  <c r="E473"/>
  <c r="F473"/>
  <c r="G473"/>
  <c r="H473"/>
  <c r="I473"/>
  <c r="J473"/>
  <c r="K473"/>
  <c r="B474"/>
  <c r="C474"/>
  <c r="D474"/>
  <c r="E474"/>
  <c r="F474"/>
  <c r="G474"/>
  <c r="H474"/>
  <c r="I474"/>
  <c r="J474"/>
  <c r="K474"/>
  <c r="B475"/>
  <c r="C475"/>
  <c r="D475"/>
  <c r="E475"/>
  <c r="F475"/>
  <c r="G475"/>
  <c r="H475"/>
  <c r="I475"/>
  <c r="J475"/>
  <c r="K475"/>
  <c r="B476"/>
  <c r="C476"/>
  <c r="D476"/>
  <c r="E476"/>
  <c r="F476"/>
  <c r="G476"/>
  <c r="H476"/>
  <c r="I476"/>
  <c r="J476"/>
  <c r="K476"/>
  <c r="B477"/>
  <c r="C477"/>
  <c r="D477"/>
  <c r="E477"/>
  <c r="F477"/>
  <c r="G477"/>
  <c r="H477"/>
  <c r="I477"/>
  <c r="J477"/>
  <c r="K477"/>
  <c r="B478"/>
  <c r="C478"/>
  <c r="D478"/>
  <c r="E478"/>
  <c r="F478"/>
  <c r="G478"/>
  <c r="H478"/>
  <c r="I478"/>
  <c r="J478"/>
  <c r="K478"/>
  <c r="B479"/>
  <c r="C479"/>
  <c r="D479"/>
  <c r="E479"/>
  <c r="F479"/>
  <c r="G479"/>
  <c r="H479"/>
  <c r="I479"/>
  <c r="J479"/>
  <c r="K479"/>
  <c r="B480"/>
  <c r="C480"/>
  <c r="D480"/>
  <c r="E480"/>
  <c r="F480"/>
  <c r="G480"/>
  <c r="H480"/>
  <c r="I480"/>
  <c r="J480"/>
  <c r="K480"/>
  <c r="B481"/>
  <c r="C481"/>
  <c r="D481"/>
  <c r="E481"/>
  <c r="F481"/>
  <c r="G481"/>
  <c r="H481"/>
  <c r="I481"/>
  <c r="J481"/>
  <c r="K481"/>
  <c r="B482"/>
  <c r="C482"/>
  <c r="D482"/>
  <c r="E482"/>
  <c r="F482"/>
  <c r="G482"/>
  <c r="H482"/>
  <c r="I482"/>
  <c r="J482"/>
  <c r="K482"/>
  <c r="B483"/>
  <c r="C483"/>
  <c r="D483"/>
  <c r="E483"/>
  <c r="F483"/>
  <c r="G483"/>
  <c r="H483"/>
  <c r="I483"/>
  <c r="J483"/>
  <c r="K483"/>
  <c r="B484"/>
  <c r="C484"/>
  <c r="D484"/>
  <c r="E484"/>
  <c r="F484"/>
  <c r="G484"/>
  <c r="H484"/>
  <c r="I484"/>
  <c r="J484"/>
  <c r="K484"/>
  <c r="B485"/>
  <c r="C485"/>
  <c r="D485"/>
  <c r="E485"/>
  <c r="F485"/>
  <c r="G485"/>
  <c r="H485"/>
  <c r="I485"/>
  <c r="J485"/>
  <c r="K485"/>
  <c r="B486"/>
  <c r="C486"/>
  <c r="D486"/>
  <c r="E486"/>
  <c r="F486"/>
  <c r="G486"/>
  <c r="H486"/>
  <c r="I486"/>
  <c r="J486"/>
  <c r="K486"/>
  <c r="B487"/>
  <c r="C487"/>
  <c r="D487"/>
  <c r="E487"/>
  <c r="F487"/>
  <c r="G487"/>
  <c r="H487"/>
  <c r="I487"/>
  <c r="J487"/>
  <c r="K487"/>
  <c r="B488"/>
  <c r="C488"/>
  <c r="D488"/>
  <c r="E488"/>
  <c r="F488"/>
  <c r="G488"/>
  <c r="H488"/>
  <c r="I488"/>
  <c r="J488"/>
  <c r="K488"/>
  <c r="B489"/>
  <c r="C489"/>
  <c r="D489"/>
  <c r="E489"/>
  <c r="F489"/>
  <c r="G489"/>
  <c r="H489"/>
  <c r="I489"/>
  <c r="J489"/>
  <c r="K489"/>
  <c r="B490"/>
  <c r="C490"/>
  <c r="D490"/>
  <c r="E490"/>
  <c r="F490"/>
  <c r="G490"/>
  <c r="H490"/>
  <c r="I490"/>
  <c r="J490"/>
  <c r="K490"/>
  <c r="B491"/>
  <c r="C491"/>
  <c r="D491"/>
  <c r="E491"/>
  <c r="F491"/>
  <c r="G491"/>
  <c r="H491"/>
  <c r="I491"/>
  <c r="J491"/>
  <c r="K491"/>
  <c r="B492"/>
  <c r="C492"/>
  <c r="D492"/>
  <c r="E492"/>
  <c r="F492"/>
  <c r="G492"/>
  <c r="H492"/>
  <c r="I492"/>
  <c r="J492"/>
  <c r="K492"/>
  <c r="B493"/>
  <c r="C493"/>
  <c r="D493"/>
  <c r="E493"/>
  <c r="F493"/>
  <c r="G493"/>
  <c r="H493"/>
  <c r="I493"/>
  <c r="J493"/>
  <c r="K493"/>
  <c r="B494"/>
  <c r="C494"/>
  <c r="D494"/>
  <c r="E494"/>
  <c r="F494"/>
  <c r="G494"/>
  <c r="H494"/>
  <c r="I494"/>
  <c r="J494"/>
  <c r="K494"/>
  <c r="B495"/>
  <c r="C495"/>
  <c r="D495"/>
  <c r="E495"/>
  <c r="F495"/>
  <c r="G495"/>
  <c r="H495"/>
  <c r="I495"/>
  <c r="J495"/>
  <c r="K495"/>
  <c r="B496"/>
  <c r="C496"/>
  <c r="D496"/>
  <c r="E496"/>
  <c r="F496"/>
  <c r="G496"/>
  <c r="H496"/>
  <c r="I496"/>
  <c r="J496"/>
  <c r="K496"/>
  <c r="B497"/>
  <c r="C497"/>
  <c r="D497"/>
  <c r="E497"/>
  <c r="F497"/>
  <c r="G497"/>
  <c r="H497"/>
  <c r="I497"/>
  <c r="J497"/>
  <c r="K497"/>
  <c r="B498"/>
  <c r="C498"/>
  <c r="D498"/>
  <c r="E498"/>
  <c r="F498"/>
  <c r="G498"/>
  <c r="H498"/>
  <c r="I498"/>
  <c r="J498"/>
  <c r="K498"/>
  <c r="B499"/>
  <c r="C499"/>
  <c r="D499"/>
  <c r="E499"/>
  <c r="F499"/>
  <c r="G499"/>
  <c r="H499"/>
  <c r="I499"/>
  <c r="J499"/>
  <c r="K499"/>
  <c r="B500"/>
  <c r="C500"/>
  <c r="D500"/>
  <c r="E500"/>
  <c r="F500"/>
  <c r="G500"/>
  <c r="H500"/>
  <c r="I500"/>
  <c r="J500"/>
  <c r="K500"/>
  <c r="B501"/>
  <c r="C501"/>
  <c r="D501"/>
  <c r="E501"/>
  <c r="F501"/>
  <c r="G501"/>
  <c r="H501"/>
  <c r="I501"/>
  <c r="J501"/>
  <c r="K501"/>
  <c r="B502"/>
  <c r="C502"/>
  <c r="D502"/>
  <c r="E502"/>
  <c r="F502"/>
  <c r="G502"/>
  <c r="H502"/>
  <c r="I502"/>
  <c r="J502"/>
  <c r="K502"/>
  <c r="B503"/>
  <c r="C503"/>
  <c r="D503"/>
  <c r="E503"/>
  <c r="F503"/>
  <c r="G503"/>
  <c r="H503"/>
  <c r="I503"/>
  <c r="J503"/>
  <c r="K503"/>
  <c r="B504"/>
  <c r="C504"/>
  <c r="D504"/>
  <c r="E504"/>
  <c r="F504"/>
  <c r="G504"/>
  <c r="H504"/>
  <c r="I504"/>
  <c r="J504"/>
  <c r="K504"/>
  <c r="B505"/>
  <c r="C505"/>
  <c r="D505"/>
  <c r="E505"/>
  <c r="F505"/>
  <c r="G505"/>
  <c r="H505"/>
  <c r="I505"/>
  <c r="J505"/>
  <c r="K505"/>
  <c r="B506"/>
  <c r="C506"/>
  <c r="D506"/>
  <c r="E506"/>
  <c r="F506"/>
  <c r="G506"/>
  <c r="H506"/>
  <c r="I506"/>
  <c r="J506"/>
  <c r="K506"/>
  <c r="B507"/>
  <c r="C507"/>
  <c r="D507"/>
  <c r="E507"/>
  <c r="F507"/>
  <c r="G507"/>
  <c r="H507"/>
  <c r="I507"/>
  <c r="J507"/>
  <c r="K507"/>
  <c r="B508"/>
  <c r="C508"/>
  <c r="D508"/>
  <c r="E508"/>
  <c r="F508"/>
  <c r="G508"/>
  <c r="H508"/>
  <c r="I508"/>
  <c r="J508"/>
  <c r="K508"/>
  <c r="B509"/>
  <c r="C509"/>
  <c r="D509"/>
  <c r="E509"/>
  <c r="F509"/>
  <c r="G509"/>
  <c r="H509"/>
  <c r="I509"/>
  <c r="J509"/>
  <c r="K509"/>
  <c r="B510"/>
  <c r="C510"/>
  <c r="D510"/>
  <c r="E510"/>
  <c r="F510"/>
  <c r="G510"/>
  <c r="H510"/>
  <c r="I510"/>
  <c r="J510"/>
  <c r="K510"/>
  <c r="B511"/>
  <c r="C511"/>
  <c r="D511"/>
  <c r="E511"/>
  <c r="F511"/>
  <c r="G511"/>
  <c r="H511"/>
  <c r="I511"/>
  <c r="J511"/>
  <c r="K511"/>
  <c r="B512"/>
  <c r="C512"/>
  <c r="D512"/>
  <c r="E512"/>
  <c r="F512"/>
  <c r="G512"/>
  <c r="H512"/>
  <c r="I512"/>
  <c r="J512"/>
  <c r="K512"/>
  <c r="B513"/>
  <c r="C513"/>
  <c r="D513"/>
  <c r="E513"/>
  <c r="F513"/>
  <c r="G513"/>
  <c r="H513"/>
  <c r="I513"/>
  <c r="J513"/>
  <c r="K513"/>
  <c r="B514"/>
  <c r="C514"/>
  <c r="D514"/>
  <c r="E514"/>
  <c r="F514"/>
  <c r="G514"/>
  <c r="H514"/>
  <c r="I514"/>
  <c r="J514"/>
  <c r="K514"/>
  <c r="B515"/>
  <c r="C515"/>
  <c r="D515"/>
  <c r="E515"/>
  <c r="F515"/>
  <c r="G515"/>
  <c r="H515"/>
  <c r="I515"/>
  <c r="J515"/>
  <c r="K515"/>
  <c r="B516"/>
  <c r="C516"/>
  <c r="D516"/>
  <c r="E516"/>
  <c r="F516"/>
  <c r="G516"/>
  <c r="H516"/>
  <c r="I516"/>
  <c r="J516"/>
  <c r="K516"/>
  <c r="B517"/>
  <c r="C517"/>
  <c r="D517"/>
  <c r="E517"/>
  <c r="F517"/>
  <c r="G517"/>
  <c r="H517"/>
  <c r="I517"/>
  <c r="J517"/>
  <c r="K517"/>
  <c r="B518"/>
  <c r="C518"/>
  <c r="D518"/>
  <c r="E518"/>
  <c r="F518"/>
  <c r="G518"/>
  <c r="H518"/>
  <c r="I518"/>
  <c r="J518"/>
  <c r="K518"/>
  <c r="B519"/>
  <c r="C519"/>
  <c r="D519"/>
  <c r="E519"/>
  <c r="F519"/>
  <c r="G519"/>
  <c r="H519"/>
  <c r="I519"/>
  <c r="J519"/>
  <c r="K519"/>
  <c r="B520"/>
  <c r="C520"/>
  <c r="D520"/>
  <c r="E520"/>
  <c r="F520"/>
  <c r="G520"/>
  <c r="H520"/>
  <c r="I520"/>
  <c r="J520"/>
  <c r="K520"/>
  <c r="B521"/>
  <c r="C521"/>
  <c r="D521"/>
  <c r="E521"/>
  <c r="F521"/>
  <c r="G521"/>
  <c r="H521"/>
  <c r="I521"/>
  <c r="J521"/>
  <c r="K521"/>
  <c r="B522"/>
  <c r="C522"/>
  <c r="D522"/>
  <c r="E522"/>
  <c r="F522"/>
  <c r="G522"/>
  <c r="H522"/>
  <c r="I522"/>
  <c r="J522"/>
  <c r="K522"/>
  <c r="B523"/>
  <c r="C523"/>
  <c r="D523"/>
  <c r="E523"/>
  <c r="F523"/>
  <c r="G523"/>
  <c r="H523"/>
  <c r="I523"/>
  <c r="J523"/>
  <c r="K523"/>
  <c r="B524"/>
  <c r="C524"/>
  <c r="D524"/>
  <c r="E524"/>
  <c r="F524"/>
  <c r="G524"/>
  <c r="H524"/>
  <c r="I524"/>
  <c r="J524"/>
  <c r="K524"/>
  <c r="B525"/>
  <c r="C525"/>
  <c r="D525"/>
  <c r="E525"/>
  <c r="F525"/>
  <c r="G525"/>
  <c r="H525"/>
  <c r="I525"/>
  <c r="J525"/>
  <c r="K525"/>
  <c r="B526"/>
  <c r="C526"/>
  <c r="D526"/>
  <c r="E526"/>
  <c r="F526"/>
  <c r="G526"/>
  <c r="H526"/>
  <c r="I526"/>
  <c r="J526"/>
  <c r="K526"/>
  <c r="B527"/>
  <c r="C527"/>
  <c r="D527"/>
  <c r="E527"/>
  <c r="F527"/>
  <c r="G527"/>
  <c r="H527"/>
  <c r="I527"/>
  <c r="J527"/>
  <c r="K527"/>
  <c r="B528"/>
  <c r="C528"/>
  <c r="D528"/>
  <c r="E528"/>
  <c r="F528"/>
  <c r="G528"/>
  <c r="H528"/>
  <c r="I528"/>
  <c r="J528"/>
  <c r="K528"/>
  <c r="B529"/>
  <c r="C529"/>
  <c r="D529"/>
  <c r="E529"/>
  <c r="F529"/>
  <c r="G529"/>
  <c r="H529"/>
  <c r="I529"/>
  <c r="J529"/>
  <c r="K529"/>
  <c r="B530"/>
  <c r="C530"/>
  <c r="D530"/>
  <c r="E530"/>
  <c r="F530"/>
  <c r="G530"/>
  <c r="H530"/>
  <c r="I530"/>
  <c r="J530"/>
  <c r="K530"/>
  <c r="B531"/>
  <c r="C531"/>
  <c r="D531"/>
  <c r="E531"/>
  <c r="F531"/>
  <c r="G531"/>
  <c r="H531"/>
  <c r="I531"/>
  <c r="J531"/>
  <c r="K531"/>
  <c r="B532"/>
  <c r="C532"/>
  <c r="D532"/>
  <c r="E532"/>
  <c r="F532"/>
  <c r="G532"/>
  <c r="H532"/>
  <c r="I532"/>
  <c r="J532"/>
  <c r="K532"/>
  <c r="B533"/>
  <c r="C533"/>
  <c r="D533"/>
  <c r="E533"/>
  <c r="F533"/>
  <c r="G533"/>
  <c r="H533"/>
  <c r="I533"/>
  <c r="J533"/>
  <c r="K533"/>
  <c r="B534"/>
  <c r="C534"/>
  <c r="D534"/>
  <c r="E534"/>
  <c r="F534"/>
  <c r="G534"/>
  <c r="H534"/>
  <c r="I534"/>
  <c r="J534"/>
  <c r="K534"/>
  <c r="B535"/>
  <c r="C535"/>
  <c r="D535"/>
  <c r="E535"/>
  <c r="F535"/>
  <c r="G535"/>
  <c r="H535"/>
  <c r="I535"/>
  <c r="J535"/>
  <c r="K535"/>
  <c r="B536"/>
  <c r="C536"/>
  <c r="D536"/>
  <c r="E536"/>
  <c r="F536"/>
  <c r="G536"/>
  <c r="H536"/>
  <c r="I536"/>
  <c r="J536"/>
  <c r="K536"/>
  <c r="B537"/>
  <c r="C537"/>
  <c r="D537"/>
  <c r="E537"/>
  <c r="F537"/>
  <c r="G537"/>
  <c r="H537"/>
  <c r="I537"/>
  <c r="J537"/>
  <c r="K537"/>
  <c r="B538"/>
  <c r="C538"/>
  <c r="D538"/>
  <c r="E538"/>
  <c r="F538"/>
  <c r="G538"/>
  <c r="H538"/>
  <c r="I538"/>
  <c r="J538"/>
  <c r="K538"/>
  <c r="B539"/>
  <c r="C539"/>
  <c r="D539"/>
  <c r="E539"/>
  <c r="F539"/>
  <c r="G539"/>
  <c r="H539"/>
  <c r="I539"/>
  <c r="J539"/>
  <c r="K539"/>
  <c r="B540"/>
  <c r="C540"/>
  <c r="D540"/>
  <c r="E540"/>
  <c r="F540"/>
  <c r="G540"/>
  <c r="H540"/>
  <c r="I540"/>
  <c r="J540"/>
  <c r="K540"/>
  <c r="B541"/>
  <c r="C541"/>
  <c r="D541"/>
  <c r="E541"/>
  <c r="F541"/>
  <c r="G541"/>
  <c r="H541"/>
  <c r="I541"/>
  <c r="J541"/>
  <c r="K541"/>
  <c r="B542"/>
  <c r="C542"/>
  <c r="D542"/>
  <c r="E542"/>
  <c r="F542"/>
  <c r="G542"/>
  <c r="H542"/>
  <c r="I542"/>
  <c r="J542"/>
  <c r="K542"/>
  <c r="B543"/>
  <c r="C543"/>
  <c r="D543"/>
  <c r="E543"/>
  <c r="F543"/>
  <c r="G543"/>
  <c r="H543"/>
  <c r="I543"/>
  <c r="J543"/>
  <c r="K543"/>
  <c r="B544"/>
  <c r="C544"/>
  <c r="D544"/>
  <c r="E544"/>
  <c r="F544"/>
  <c r="G544"/>
  <c r="H544"/>
  <c r="I544"/>
  <c r="J544"/>
  <c r="K544"/>
  <c r="B545"/>
  <c r="C545"/>
  <c r="D545"/>
  <c r="E545"/>
  <c r="F545"/>
  <c r="G545"/>
  <c r="H545"/>
  <c r="I545"/>
  <c r="J545"/>
  <c r="K545"/>
  <c r="B546"/>
  <c r="C546"/>
  <c r="D546"/>
  <c r="E546"/>
  <c r="F546"/>
  <c r="G546"/>
  <c r="H546"/>
  <c r="I546"/>
  <c r="J546"/>
  <c r="K546"/>
  <c r="B547"/>
  <c r="C547"/>
  <c r="D547"/>
  <c r="E547"/>
  <c r="F547"/>
  <c r="G547"/>
  <c r="H547"/>
  <c r="I547"/>
  <c r="J547"/>
  <c r="K547"/>
  <c r="B548"/>
  <c r="C548"/>
  <c r="D548"/>
  <c r="E548"/>
  <c r="F548"/>
  <c r="G548"/>
  <c r="H548"/>
  <c r="I548"/>
  <c r="J548"/>
  <c r="K548"/>
  <c r="B549"/>
  <c r="C549"/>
  <c r="D549"/>
  <c r="E549"/>
  <c r="F549"/>
  <c r="G549"/>
  <c r="H549"/>
  <c r="I549"/>
  <c r="J549"/>
  <c r="K549"/>
  <c r="B550"/>
  <c r="C550"/>
  <c r="D550"/>
  <c r="E550"/>
  <c r="F550"/>
  <c r="G550"/>
  <c r="H550"/>
  <c r="I550"/>
  <c r="J550"/>
  <c r="K550"/>
  <c r="B551"/>
  <c r="C551"/>
  <c r="D551"/>
  <c r="E551"/>
  <c r="F551"/>
  <c r="G551"/>
  <c r="H551"/>
  <c r="I551"/>
  <c r="J551"/>
  <c r="K551"/>
  <c r="B552"/>
  <c r="C552"/>
  <c r="D552"/>
  <c r="E552"/>
  <c r="F552"/>
  <c r="G552"/>
  <c r="H552"/>
  <c r="I552"/>
  <c r="J552"/>
  <c r="K552"/>
  <c r="B553"/>
  <c r="C553"/>
  <c r="D553"/>
  <c r="E553"/>
  <c r="F553"/>
  <c r="G553"/>
  <c r="H553"/>
  <c r="I553"/>
  <c r="J553"/>
  <c r="K553"/>
  <c r="B554"/>
  <c r="C554"/>
  <c r="D554"/>
  <c r="E554"/>
  <c r="F554"/>
  <c r="G554"/>
  <c r="H554"/>
  <c r="I554"/>
  <c r="J554"/>
  <c r="K554"/>
  <c r="B555"/>
  <c r="C555"/>
  <c r="D555"/>
  <c r="E555"/>
  <c r="F555"/>
  <c r="G555"/>
  <c r="H555"/>
  <c r="I555"/>
  <c r="J555"/>
  <c r="K555"/>
  <c r="B556"/>
  <c r="C556"/>
  <c r="D556"/>
  <c r="E556"/>
  <c r="F556"/>
  <c r="G556"/>
  <c r="H556"/>
  <c r="I556"/>
  <c r="J556"/>
  <c r="K556"/>
  <c r="B557"/>
  <c r="C557"/>
  <c r="D557"/>
  <c r="E557"/>
  <c r="F557"/>
  <c r="G557"/>
  <c r="H557"/>
  <c r="I557"/>
  <c r="J557"/>
  <c r="K557"/>
  <c r="B558"/>
  <c r="C558"/>
  <c r="D558"/>
  <c r="E558"/>
  <c r="F558"/>
  <c r="G558"/>
  <c r="H558"/>
  <c r="I558"/>
  <c r="J558"/>
  <c r="K558"/>
  <c r="B559"/>
  <c r="C559"/>
  <c r="D559"/>
  <c r="E559"/>
  <c r="F559"/>
  <c r="G559"/>
  <c r="H559"/>
  <c r="I559"/>
  <c r="J559"/>
  <c r="K559"/>
  <c r="B560"/>
  <c r="C560"/>
  <c r="D560"/>
  <c r="E560"/>
  <c r="F560"/>
  <c r="G560"/>
  <c r="H560"/>
  <c r="I560"/>
  <c r="J560"/>
  <c r="K560"/>
  <c r="B561"/>
  <c r="C561"/>
  <c r="D561"/>
  <c r="E561"/>
  <c r="F561"/>
  <c r="G561"/>
  <c r="H561"/>
  <c r="I561"/>
  <c r="J561"/>
  <c r="K561"/>
  <c r="B562"/>
  <c r="C562"/>
  <c r="D562"/>
  <c r="E562"/>
  <c r="F562"/>
  <c r="G562"/>
  <c r="H562"/>
  <c r="I562"/>
  <c r="J562"/>
  <c r="K562"/>
  <c r="B563"/>
  <c r="C563"/>
  <c r="D563"/>
  <c r="E563"/>
  <c r="F563"/>
  <c r="G563"/>
  <c r="H563"/>
  <c r="I563"/>
  <c r="J563"/>
  <c r="K563"/>
  <c r="B564"/>
  <c r="C564"/>
  <c r="D564"/>
  <c r="E564"/>
  <c r="F564"/>
  <c r="G564"/>
  <c r="H564"/>
  <c r="I564"/>
  <c r="J564"/>
  <c r="K564"/>
  <c r="B565"/>
  <c r="C565"/>
  <c r="D565"/>
  <c r="E565"/>
  <c r="F565"/>
  <c r="G565"/>
  <c r="H565"/>
  <c r="I565"/>
  <c r="J565"/>
  <c r="K565"/>
  <c r="B566"/>
  <c r="C566"/>
  <c r="D566"/>
  <c r="E566"/>
  <c r="F566"/>
  <c r="G566"/>
  <c r="H566"/>
  <c r="I566"/>
  <c r="J566"/>
  <c r="K566"/>
  <c r="B567"/>
  <c r="C567"/>
  <c r="D567"/>
  <c r="E567"/>
  <c r="F567"/>
  <c r="G567"/>
  <c r="H567"/>
  <c r="I567"/>
  <c r="J567"/>
  <c r="K567"/>
  <c r="B568"/>
  <c r="C568"/>
  <c r="D568"/>
  <c r="E568"/>
  <c r="F568"/>
  <c r="G568"/>
  <c r="H568"/>
  <c r="I568"/>
  <c r="J568"/>
  <c r="K568"/>
  <c r="B569"/>
  <c r="C569"/>
  <c r="D569"/>
  <c r="E569"/>
  <c r="F569"/>
  <c r="G569"/>
  <c r="H569"/>
  <c r="I569"/>
  <c r="J569"/>
  <c r="K569"/>
  <c r="B570"/>
  <c r="C570"/>
  <c r="D570"/>
  <c r="E570"/>
  <c r="F570"/>
  <c r="G570"/>
  <c r="H570"/>
  <c r="I570"/>
  <c r="J570"/>
  <c r="K570"/>
  <c r="B571"/>
  <c r="C571"/>
  <c r="D571"/>
  <c r="E571"/>
  <c r="F571"/>
  <c r="G571"/>
  <c r="H571"/>
  <c r="I571"/>
  <c r="J571"/>
  <c r="K571"/>
  <c r="B572"/>
  <c r="C572"/>
  <c r="D572"/>
  <c r="E572"/>
  <c r="F572"/>
  <c r="G572"/>
  <c r="H572"/>
  <c r="I572"/>
  <c r="J572"/>
  <c r="K572"/>
  <c r="B573"/>
  <c r="C573"/>
  <c r="D573"/>
  <c r="E573"/>
  <c r="F573"/>
  <c r="G573"/>
  <c r="H573"/>
  <c r="I573"/>
  <c r="J573"/>
  <c r="K573"/>
  <c r="B574"/>
  <c r="C574"/>
  <c r="D574"/>
  <c r="E574"/>
  <c r="F574"/>
  <c r="G574"/>
  <c r="H574"/>
  <c r="I574"/>
  <c r="J574"/>
  <c r="K574"/>
  <c r="B575"/>
  <c r="C575"/>
  <c r="D575"/>
  <c r="E575"/>
  <c r="F575"/>
  <c r="G575"/>
  <c r="H575"/>
  <c r="I575"/>
  <c r="J575"/>
  <c r="K575"/>
  <c r="B576"/>
  <c r="C576"/>
  <c r="D576"/>
  <c r="E576"/>
  <c r="F576"/>
  <c r="G576"/>
  <c r="H576"/>
  <c r="I576"/>
  <c r="J576"/>
  <c r="K576"/>
  <c r="B577"/>
  <c r="C577"/>
  <c r="D577"/>
  <c r="E577"/>
  <c r="F577"/>
  <c r="G577"/>
  <c r="H577"/>
  <c r="I577"/>
  <c r="J577"/>
  <c r="K577"/>
  <c r="B578"/>
  <c r="C578"/>
  <c r="D578"/>
  <c r="E578"/>
  <c r="F578"/>
  <c r="G578"/>
  <c r="H578"/>
  <c r="I578"/>
  <c r="J578"/>
  <c r="K578"/>
  <c r="B579"/>
  <c r="C579"/>
  <c r="D579"/>
  <c r="E579"/>
  <c r="F579"/>
  <c r="G579"/>
  <c r="H579"/>
  <c r="I579"/>
  <c r="J579"/>
  <c r="K579"/>
  <c r="B580"/>
  <c r="C580"/>
  <c r="D580"/>
  <c r="E580"/>
  <c r="F580"/>
  <c r="G580"/>
  <c r="H580"/>
  <c r="I580"/>
  <c r="J580"/>
  <c r="K580"/>
  <c r="B581"/>
  <c r="C581"/>
  <c r="D581"/>
  <c r="E581"/>
  <c r="F581"/>
  <c r="G581"/>
  <c r="H581"/>
  <c r="I581"/>
  <c r="J581"/>
  <c r="K581"/>
  <c r="B582"/>
  <c r="C582"/>
  <c r="D582"/>
  <c r="E582"/>
  <c r="F582"/>
  <c r="G582"/>
  <c r="H582"/>
  <c r="I582"/>
  <c r="J582"/>
  <c r="K582"/>
  <c r="B583"/>
  <c r="C583"/>
  <c r="D583"/>
  <c r="E583"/>
  <c r="F583"/>
  <c r="G583"/>
  <c r="H583"/>
  <c r="I583"/>
  <c r="J583"/>
  <c r="K583"/>
  <c r="B584"/>
  <c r="C584"/>
  <c r="D584"/>
  <c r="E584"/>
  <c r="F584"/>
  <c r="G584"/>
  <c r="H584"/>
  <c r="I584"/>
  <c r="J584"/>
  <c r="K584"/>
  <c r="B585"/>
  <c r="C585"/>
  <c r="D585"/>
  <c r="E585"/>
  <c r="F585"/>
  <c r="G585"/>
  <c r="H585"/>
  <c r="I585"/>
  <c r="J585"/>
  <c r="K585"/>
  <c r="B586"/>
  <c r="C586"/>
  <c r="D586"/>
  <c r="E586"/>
  <c r="F586"/>
  <c r="G586"/>
  <c r="H586"/>
  <c r="I586"/>
  <c r="J586"/>
  <c r="K586"/>
  <c r="B587"/>
  <c r="C587"/>
  <c r="D587"/>
  <c r="E587"/>
  <c r="F587"/>
  <c r="G587"/>
  <c r="H587"/>
  <c r="I587"/>
  <c r="J587"/>
  <c r="K587"/>
  <c r="B588"/>
  <c r="C588"/>
  <c r="D588"/>
  <c r="E588"/>
  <c r="F588"/>
  <c r="G588"/>
  <c r="H588"/>
  <c r="I588"/>
  <c r="J588"/>
  <c r="K588"/>
  <c r="B589"/>
  <c r="C589"/>
  <c r="D589"/>
  <c r="E589"/>
  <c r="F589"/>
  <c r="G589"/>
  <c r="H589"/>
  <c r="I589"/>
  <c r="J589"/>
  <c r="K589"/>
  <c r="B590"/>
  <c r="C590"/>
  <c r="D590"/>
  <c r="E590"/>
  <c r="F590"/>
  <c r="G590"/>
  <c r="H590"/>
  <c r="I590"/>
  <c r="J590"/>
  <c r="K590"/>
  <c r="B591"/>
  <c r="C591"/>
  <c r="D591"/>
  <c r="E591"/>
  <c r="F591"/>
  <c r="G591"/>
  <c r="H591"/>
  <c r="I591"/>
  <c r="J591"/>
  <c r="K591"/>
  <c r="B592"/>
  <c r="C592"/>
  <c r="D592"/>
  <c r="E592"/>
  <c r="F592"/>
  <c r="G592"/>
  <c r="H592"/>
  <c r="I592"/>
  <c r="J592"/>
  <c r="K592"/>
  <c r="B593"/>
  <c r="C593"/>
  <c r="D593"/>
  <c r="E593"/>
  <c r="F593"/>
  <c r="G593"/>
  <c r="H593"/>
  <c r="I593"/>
  <c r="J593"/>
  <c r="K593"/>
  <c r="B594"/>
  <c r="C594"/>
  <c r="D594"/>
  <c r="E594"/>
  <c r="F594"/>
  <c r="G594"/>
  <c r="H594"/>
  <c r="I594"/>
  <c r="J594"/>
  <c r="K594"/>
  <c r="B595"/>
  <c r="C595"/>
  <c r="D595"/>
  <c r="E595"/>
  <c r="F595"/>
  <c r="G595"/>
  <c r="H595"/>
  <c r="I595"/>
  <c r="J595"/>
  <c r="K595"/>
  <c r="B596"/>
  <c r="C596"/>
  <c r="D596"/>
  <c r="E596"/>
  <c r="F596"/>
  <c r="G596"/>
  <c r="H596"/>
  <c r="I596"/>
  <c r="J596"/>
  <c r="K596"/>
  <c r="B597"/>
  <c r="C597"/>
  <c r="D597"/>
  <c r="E597"/>
  <c r="F597"/>
  <c r="G597"/>
  <c r="H597"/>
  <c r="I597"/>
  <c r="J597"/>
  <c r="K597"/>
  <c r="B598"/>
  <c r="C598"/>
  <c r="D598"/>
  <c r="E598"/>
  <c r="F598"/>
  <c r="G598"/>
  <c r="H598"/>
  <c r="I598"/>
  <c r="J598"/>
  <c r="K598"/>
  <c r="B599"/>
  <c r="C599"/>
  <c r="D599"/>
  <c r="E599"/>
  <c r="F599"/>
  <c r="G599"/>
  <c r="H599"/>
  <c r="I599"/>
  <c r="J599"/>
  <c r="K599"/>
  <c r="B600"/>
  <c r="C600"/>
  <c r="D600"/>
  <c r="E600"/>
  <c r="F600"/>
  <c r="G600"/>
  <c r="H600"/>
  <c r="I600"/>
  <c r="J600"/>
  <c r="K600"/>
  <c r="B601"/>
  <c r="C601"/>
  <c r="D601"/>
  <c r="E601"/>
  <c r="F601"/>
  <c r="G601"/>
  <c r="H601"/>
  <c r="I601"/>
  <c r="J601"/>
  <c r="K601"/>
  <c r="B602"/>
  <c r="C602"/>
  <c r="D602"/>
  <c r="E602"/>
  <c r="F602"/>
  <c r="G602"/>
  <c r="H602"/>
  <c r="I602"/>
  <c r="J602"/>
  <c r="K602"/>
  <c r="B603"/>
  <c r="C603"/>
  <c r="D603"/>
  <c r="E603"/>
  <c r="F603"/>
  <c r="G603"/>
  <c r="H603"/>
  <c r="I603"/>
  <c r="J603"/>
  <c r="K603"/>
  <c r="B604"/>
  <c r="C604"/>
  <c r="D604"/>
  <c r="E604"/>
  <c r="F604"/>
  <c r="G604"/>
  <c r="H604"/>
  <c r="I604"/>
  <c r="J604"/>
  <c r="K604"/>
  <c r="B605"/>
  <c r="C605"/>
  <c r="D605"/>
  <c r="E605"/>
  <c r="F605"/>
  <c r="G605"/>
  <c r="H605"/>
  <c r="I605"/>
  <c r="J605"/>
  <c r="K605"/>
  <c r="B606"/>
  <c r="C606"/>
  <c r="D606"/>
  <c r="E606"/>
  <c r="F606"/>
  <c r="G606"/>
  <c r="H606"/>
  <c r="I606"/>
  <c r="J606"/>
  <c r="K606"/>
  <c r="B607"/>
  <c r="C607"/>
  <c r="D607"/>
  <c r="E607"/>
  <c r="F607"/>
  <c r="G607"/>
  <c r="H607"/>
  <c r="I607"/>
  <c r="J607"/>
  <c r="K607"/>
  <c r="B608"/>
  <c r="C608"/>
  <c r="D608"/>
  <c r="E608"/>
  <c r="F608"/>
  <c r="G608"/>
  <c r="H608"/>
  <c r="I608"/>
  <c r="J608"/>
  <c r="K608"/>
  <c r="B609"/>
  <c r="C609"/>
  <c r="D609"/>
  <c r="E609"/>
  <c r="F609"/>
  <c r="G609"/>
  <c r="H609"/>
  <c r="I609"/>
  <c r="J609"/>
  <c r="K609"/>
  <c r="B610"/>
  <c r="C610"/>
  <c r="D610"/>
  <c r="E610"/>
  <c r="F610"/>
  <c r="G610"/>
  <c r="H610"/>
  <c r="I610"/>
  <c r="J610"/>
  <c r="K610"/>
  <c r="B611"/>
  <c r="C611"/>
  <c r="D611"/>
  <c r="E611"/>
  <c r="F611"/>
  <c r="G611"/>
  <c r="H611"/>
  <c r="I611"/>
  <c r="J611"/>
  <c r="K611"/>
  <c r="B612"/>
  <c r="C612"/>
  <c r="D612"/>
  <c r="E612"/>
  <c r="F612"/>
  <c r="G612"/>
  <c r="H612"/>
  <c r="I612"/>
  <c r="J612"/>
  <c r="K612"/>
  <c r="B613"/>
  <c r="C613"/>
  <c r="D613"/>
  <c r="E613"/>
  <c r="F613"/>
  <c r="G613"/>
  <c r="H613"/>
  <c r="I613"/>
  <c r="J613"/>
  <c r="K613"/>
  <c r="B614"/>
  <c r="C614"/>
  <c r="D614"/>
  <c r="E614"/>
  <c r="F614"/>
  <c r="G614"/>
  <c r="H614"/>
  <c r="I614"/>
  <c r="J614"/>
  <c r="K614"/>
  <c r="B615"/>
  <c r="C615"/>
  <c r="D615"/>
  <c r="E615"/>
  <c r="F615"/>
  <c r="G615"/>
  <c r="H615"/>
  <c r="I615"/>
  <c r="J615"/>
  <c r="K615"/>
  <c r="B616"/>
  <c r="C616"/>
  <c r="D616"/>
  <c r="E616"/>
  <c r="F616"/>
  <c r="G616"/>
  <c r="H616"/>
  <c r="I616"/>
  <c r="J616"/>
  <c r="K616"/>
  <c r="B617"/>
  <c r="C617"/>
  <c r="D617"/>
  <c r="E617"/>
  <c r="F617"/>
  <c r="G617"/>
  <c r="H617"/>
  <c r="I617"/>
  <c r="J617"/>
  <c r="K617"/>
  <c r="B618"/>
  <c r="C618"/>
  <c r="D618"/>
  <c r="E618"/>
  <c r="F618"/>
  <c r="G618"/>
  <c r="H618"/>
  <c r="I618"/>
  <c r="J618"/>
  <c r="K618"/>
  <c r="B619"/>
  <c r="C619"/>
  <c r="D619"/>
  <c r="E619"/>
  <c r="F619"/>
  <c r="G619"/>
  <c r="H619"/>
  <c r="I619"/>
  <c r="J619"/>
  <c r="K619"/>
  <c r="B620"/>
  <c r="C620"/>
  <c r="D620"/>
  <c r="E620"/>
  <c r="F620"/>
  <c r="G620"/>
  <c r="H620"/>
  <c r="I620"/>
  <c r="J620"/>
  <c r="K620"/>
  <c r="B621"/>
  <c r="C621"/>
  <c r="D621"/>
  <c r="E621"/>
  <c r="F621"/>
  <c r="G621"/>
  <c r="H621"/>
  <c r="I621"/>
  <c r="J621"/>
  <c r="K621"/>
  <c r="B622"/>
  <c r="C622"/>
  <c r="D622"/>
  <c r="E622"/>
  <c r="F622"/>
  <c r="G622"/>
  <c r="H622"/>
  <c r="I622"/>
  <c r="J622"/>
  <c r="K622"/>
  <c r="B623"/>
  <c r="C623"/>
  <c r="D623"/>
  <c r="E623"/>
  <c r="F623"/>
  <c r="G623"/>
  <c r="H623"/>
  <c r="I623"/>
  <c r="J623"/>
  <c r="K623"/>
  <c r="B624"/>
  <c r="C624"/>
  <c r="D624"/>
  <c r="E624"/>
  <c r="F624"/>
  <c r="G624"/>
  <c r="H624"/>
  <c r="I624"/>
  <c r="J624"/>
  <c r="K624"/>
  <c r="B625"/>
  <c r="C625"/>
  <c r="D625"/>
  <c r="E625"/>
  <c r="F625"/>
  <c r="G625"/>
  <c r="H625"/>
  <c r="I625"/>
  <c r="J625"/>
  <c r="K625"/>
  <c r="B626"/>
  <c r="C626"/>
  <c r="D626"/>
  <c r="E626"/>
  <c r="F626"/>
  <c r="G626"/>
  <c r="H626"/>
  <c r="I626"/>
  <c r="J626"/>
  <c r="K626"/>
  <c r="B627"/>
  <c r="C627"/>
  <c r="D627"/>
  <c r="E627"/>
  <c r="F627"/>
  <c r="G627"/>
  <c r="H627"/>
  <c r="I627"/>
  <c r="J627"/>
  <c r="K627"/>
  <c r="B628"/>
  <c r="C628"/>
  <c r="D628"/>
  <c r="E628"/>
  <c r="F628"/>
  <c r="G628"/>
  <c r="H628"/>
  <c r="I628"/>
  <c r="J628"/>
  <c r="K628"/>
  <c r="B629"/>
  <c r="C629"/>
  <c r="D629"/>
  <c r="E629"/>
  <c r="F629"/>
  <c r="G629"/>
  <c r="H629"/>
  <c r="I629"/>
  <c r="J629"/>
  <c r="K629"/>
  <c r="B630"/>
  <c r="C630"/>
  <c r="D630"/>
  <c r="E630"/>
  <c r="F630"/>
  <c r="G630"/>
  <c r="H630"/>
  <c r="I630"/>
  <c r="J630"/>
  <c r="K630"/>
  <c r="B631"/>
  <c r="C631"/>
  <c r="D631"/>
  <c r="E631"/>
  <c r="F631"/>
  <c r="G631"/>
  <c r="H631"/>
  <c r="I631"/>
  <c r="J631"/>
  <c r="K631"/>
  <c r="B632"/>
  <c r="C632"/>
  <c r="D632"/>
  <c r="E632"/>
  <c r="F632"/>
  <c r="G632"/>
  <c r="H632"/>
  <c r="I632"/>
  <c r="J632"/>
  <c r="K632"/>
  <c r="B633"/>
  <c r="C633"/>
  <c r="D633"/>
  <c r="E633"/>
  <c r="F633"/>
  <c r="G633"/>
  <c r="H633"/>
  <c r="I633"/>
  <c r="J633"/>
  <c r="K633"/>
  <c r="B634"/>
  <c r="C634"/>
  <c r="D634"/>
  <c r="E634"/>
  <c r="F634"/>
  <c r="G634"/>
  <c r="H634"/>
  <c r="I634"/>
  <c r="J634"/>
  <c r="K634"/>
  <c r="B635"/>
  <c r="C635"/>
  <c r="D635"/>
  <c r="E635"/>
  <c r="F635"/>
  <c r="G635"/>
  <c r="H635"/>
  <c r="I635"/>
  <c r="J635"/>
  <c r="K635"/>
  <c r="B636"/>
  <c r="C636"/>
  <c r="D636"/>
  <c r="E636"/>
  <c r="F636"/>
  <c r="G636"/>
  <c r="H636"/>
  <c r="I636"/>
  <c r="J636"/>
  <c r="K636"/>
  <c r="B637"/>
  <c r="C637"/>
  <c r="D637"/>
  <c r="E637"/>
  <c r="F637"/>
  <c r="G637"/>
  <c r="H637"/>
  <c r="I637"/>
  <c r="J637"/>
  <c r="K637"/>
  <c r="B638"/>
  <c r="C638"/>
  <c r="D638"/>
  <c r="E638"/>
  <c r="F638"/>
  <c r="G638"/>
  <c r="H638"/>
  <c r="I638"/>
  <c r="J638"/>
  <c r="K638"/>
  <c r="B639"/>
  <c r="C639"/>
  <c r="D639"/>
  <c r="E639"/>
  <c r="F639"/>
  <c r="G639"/>
  <c r="H639"/>
  <c r="I639"/>
  <c r="J639"/>
  <c r="K639"/>
  <c r="B640"/>
  <c r="C640"/>
  <c r="D640"/>
  <c r="E640"/>
  <c r="F640"/>
  <c r="G640"/>
  <c r="H640"/>
  <c r="I640"/>
  <c r="J640"/>
  <c r="K640"/>
  <c r="B641"/>
  <c r="C641"/>
  <c r="D641"/>
  <c r="E641"/>
  <c r="F641"/>
  <c r="G641"/>
  <c r="H641"/>
  <c r="I641"/>
  <c r="J641"/>
  <c r="K641"/>
  <c r="B642"/>
  <c r="C642"/>
  <c r="D642"/>
  <c r="E642"/>
  <c r="F642"/>
  <c r="G642"/>
  <c r="H642"/>
  <c r="I642"/>
  <c r="J642"/>
  <c r="K642"/>
  <c r="B643"/>
  <c r="C643"/>
  <c r="D643"/>
  <c r="E643"/>
  <c r="F643"/>
  <c r="G643"/>
  <c r="H643"/>
  <c r="I643"/>
  <c r="J643"/>
  <c r="K643"/>
  <c r="B644"/>
  <c r="C644"/>
  <c r="D644"/>
  <c r="E644"/>
  <c r="F644"/>
  <c r="G644"/>
  <c r="H644"/>
  <c r="I644"/>
  <c r="J644"/>
  <c r="K644"/>
  <c r="B645"/>
  <c r="C645"/>
  <c r="D645"/>
  <c r="E645"/>
  <c r="F645"/>
  <c r="G645"/>
  <c r="H645"/>
  <c r="I645"/>
  <c r="J645"/>
  <c r="K645"/>
  <c r="B646"/>
  <c r="C646"/>
  <c r="D646"/>
  <c r="E646"/>
  <c r="F646"/>
  <c r="G646"/>
  <c r="H646"/>
  <c r="I646"/>
  <c r="J646"/>
  <c r="K646"/>
  <c r="B647"/>
  <c r="C647"/>
  <c r="D647"/>
  <c r="E647"/>
  <c r="F647"/>
  <c r="G647"/>
  <c r="H647"/>
  <c r="I647"/>
  <c r="J647"/>
  <c r="K647"/>
  <c r="B648"/>
  <c r="C648"/>
  <c r="D648"/>
  <c r="E648"/>
  <c r="F648"/>
  <c r="G648"/>
  <c r="H648"/>
  <c r="I648"/>
  <c r="J648"/>
  <c r="K648"/>
  <c r="B649"/>
  <c r="C649"/>
  <c r="D649"/>
  <c r="E649"/>
  <c r="F649"/>
  <c r="G649"/>
  <c r="H649"/>
  <c r="I649"/>
  <c r="J649"/>
  <c r="K649"/>
  <c r="B650"/>
  <c r="C650"/>
  <c r="D650"/>
  <c r="E650"/>
  <c r="F650"/>
  <c r="G650"/>
  <c r="H650"/>
  <c r="I650"/>
  <c r="J650"/>
  <c r="K650"/>
  <c r="B651"/>
  <c r="C651"/>
  <c r="D651"/>
  <c r="E651"/>
  <c r="F651"/>
  <c r="G651"/>
  <c r="H651"/>
  <c r="I651"/>
  <c r="J651"/>
  <c r="K651"/>
  <c r="B652"/>
  <c r="C652"/>
  <c r="D652"/>
  <c r="E652"/>
  <c r="F652"/>
  <c r="G652"/>
  <c r="H652"/>
  <c r="I652"/>
  <c r="J652"/>
  <c r="K652"/>
  <c r="B653"/>
  <c r="C653"/>
  <c r="D653"/>
  <c r="E653"/>
  <c r="F653"/>
  <c r="G653"/>
  <c r="H653"/>
  <c r="I653"/>
  <c r="J653"/>
  <c r="K653"/>
  <c r="B654"/>
  <c r="C654"/>
  <c r="D654"/>
  <c r="E654"/>
  <c r="F654"/>
  <c r="G654"/>
  <c r="H654"/>
  <c r="I654"/>
  <c r="J654"/>
  <c r="K654"/>
  <c r="B655"/>
  <c r="C655"/>
  <c r="D655"/>
  <c r="E655"/>
  <c r="F655"/>
  <c r="G655"/>
  <c r="H655"/>
  <c r="I655"/>
  <c r="J655"/>
  <c r="K655"/>
  <c r="B656"/>
  <c r="C656"/>
  <c r="D656"/>
  <c r="E656"/>
  <c r="F656"/>
  <c r="G656"/>
  <c r="H656"/>
  <c r="I656"/>
  <c r="J656"/>
  <c r="K656"/>
  <c r="B657"/>
  <c r="C657"/>
  <c r="D657"/>
  <c r="E657"/>
  <c r="F657"/>
  <c r="G657"/>
  <c r="H657"/>
  <c r="I657"/>
  <c r="J657"/>
  <c r="K657"/>
  <c r="B658"/>
  <c r="C658"/>
  <c r="D658"/>
  <c r="E658"/>
  <c r="F658"/>
  <c r="G658"/>
  <c r="H658"/>
  <c r="I658"/>
  <c r="J658"/>
  <c r="K658"/>
  <c r="B659"/>
  <c r="C659"/>
  <c r="D659"/>
  <c r="E659"/>
  <c r="F659"/>
  <c r="G659"/>
  <c r="H659"/>
  <c r="I659"/>
  <c r="J659"/>
  <c r="K659"/>
  <c r="B660"/>
  <c r="C660"/>
  <c r="D660"/>
  <c r="E660"/>
  <c r="F660"/>
  <c r="G660"/>
  <c r="H660"/>
  <c r="I660"/>
  <c r="J660"/>
  <c r="K660"/>
  <c r="B661"/>
  <c r="C661"/>
  <c r="D661"/>
  <c r="E661"/>
  <c r="F661"/>
  <c r="G661"/>
  <c r="H661"/>
  <c r="I661"/>
  <c r="J661"/>
  <c r="K661"/>
  <c r="B662"/>
  <c r="C662"/>
  <c r="D662"/>
  <c r="E662"/>
  <c r="F662"/>
  <c r="G662"/>
  <c r="H662"/>
  <c r="I662"/>
  <c r="J662"/>
  <c r="K662"/>
  <c r="B663"/>
  <c r="C663"/>
  <c r="D663"/>
  <c r="E663"/>
  <c r="F663"/>
  <c r="G663"/>
  <c r="H663"/>
  <c r="I663"/>
  <c r="J663"/>
  <c r="K663"/>
  <c r="B664"/>
  <c r="C664"/>
  <c r="D664"/>
  <c r="E664"/>
  <c r="F664"/>
  <c r="G664"/>
  <c r="H664"/>
  <c r="I664"/>
  <c r="J664"/>
  <c r="K664"/>
  <c r="B665"/>
  <c r="C665"/>
  <c r="D665"/>
  <c r="E665"/>
  <c r="F665"/>
  <c r="G665"/>
  <c r="H665"/>
  <c r="I665"/>
  <c r="J665"/>
  <c r="K665"/>
  <c r="B666"/>
  <c r="C666"/>
  <c r="D666"/>
  <c r="E666"/>
  <c r="F666"/>
  <c r="G666"/>
  <c r="H666"/>
  <c r="I666"/>
  <c r="J666"/>
  <c r="K666"/>
  <c r="B667"/>
  <c r="C667"/>
  <c r="D667"/>
  <c r="E667"/>
  <c r="F667"/>
  <c r="G667"/>
  <c r="H667"/>
  <c r="I667"/>
  <c r="J667"/>
  <c r="K667"/>
  <c r="B668"/>
  <c r="C668"/>
  <c r="D668"/>
  <c r="E668"/>
  <c r="F668"/>
  <c r="G668"/>
  <c r="H668"/>
  <c r="I668"/>
  <c r="J668"/>
  <c r="K668"/>
  <c r="B669"/>
  <c r="C669"/>
  <c r="D669"/>
  <c r="E669"/>
  <c r="F669"/>
  <c r="G669"/>
  <c r="H669"/>
  <c r="I669"/>
  <c r="J669"/>
  <c r="K669"/>
  <c r="B670"/>
  <c r="C670"/>
  <c r="D670"/>
  <c r="E670"/>
  <c r="F670"/>
  <c r="G670"/>
  <c r="H670"/>
  <c r="I670"/>
  <c r="J670"/>
  <c r="K670"/>
  <c r="B671"/>
  <c r="C671"/>
  <c r="D671"/>
  <c r="E671"/>
  <c r="F671"/>
  <c r="G671"/>
  <c r="H671"/>
  <c r="I671"/>
  <c r="J671"/>
  <c r="K671"/>
  <c r="B672"/>
  <c r="C672"/>
  <c r="D672"/>
  <c r="E672"/>
  <c r="F672"/>
  <c r="G672"/>
  <c r="H672"/>
  <c r="I672"/>
  <c r="J672"/>
  <c r="K672"/>
  <c r="B673"/>
  <c r="C673"/>
  <c r="D673"/>
  <c r="E673"/>
  <c r="F673"/>
  <c r="G673"/>
  <c r="H673"/>
  <c r="I673"/>
  <c r="J673"/>
  <c r="K673"/>
  <c r="B674"/>
  <c r="C674"/>
  <c r="D674"/>
  <c r="E674"/>
  <c r="F674"/>
  <c r="G674"/>
  <c r="H674"/>
  <c r="I674"/>
  <c r="J674"/>
  <c r="K674"/>
  <c r="B675"/>
  <c r="C675"/>
  <c r="D675"/>
  <c r="E675"/>
  <c r="F675"/>
  <c r="G675"/>
  <c r="H675"/>
  <c r="I675"/>
  <c r="J675"/>
  <c r="K675"/>
  <c r="B676"/>
  <c r="C676"/>
  <c r="D676"/>
  <c r="E676"/>
  <c r="F676"/>
  <c r="G676"/>
  <c r="H676"/>
  <c r="I676"/>
  <c r="J676"/>
  <c r="K676"/>
  <c r="B677"/>
  <c r="C677"/>
  <c r="D677"/>
  <c r="E677"/>
  <c r="F677"/>
  <c r="G677"/>
  <c r="H677"/>
  <c r="I677"/>
  <c r="J677"/>
  <c r="K677"/>
  <c r="B678"/>
  <c r="C678"/>
  <c r="D678"/>
  <c r="E678"/>
  <c r="F678"/>
  <c r="G678"/>
  <c r="H678"/>
  <c r="I678"/>
  <c r="J678"/>
  <c r="K678"/>
  <c r="B679"/>
  <c r="C679"/>
  <c r="D679"/>
  <c r="E679"/>
  <c r="F679"/>
  <c r="G679"/>
  <c r="H679"/>
  <c r="I679"/>
  <c r="J679"/>
  <c r="K679"/>
  <c r="B680"/>
  <c r="C680"/>
  <c r="D680"/>
  <c r="E680"/>
  <c r="F680"/>
  <c r="G680"/>
  <c r="H680"/>
  <c r="I680"/>
  <c r="J680"/>
  <c r="K680"/>
  <c r="B681"/>
  <c r="C681"/>
  <c r="D681"/>
  <c r="E681"/>
  <c r="F681"/>
  <c r="G681"/>
  <c r="H681"/>
  <c r="I681"/>
  <c r="J681"/>
  <c r="K681"/>
  <c r="B682"/>
  <c r="C682"/>
  <c r="D682"/>
  <c r="E682"/>
  <c r="F682"/>
  <c r="G682"/>
  <c r="H682"/>
  <c r="I682"/>
  <c r="J682"/>
  <c r="K682"/>
  <c r="B683"/>
  <c r="C683"/>
  <c r="D683"/>
  <c r="E683"/>
  <c r="F683"/>
  <c r="G683"/>
  <c r="H683"/>
  <c r="I683"/>
  <c r="J683"/>
  <c r="K683"/>
  <c r="B684"/>
  <c r="C684"/>
  <c r="D684"/>
  <c r="E684"/>
  <c r="F684"/>
  <c r="G684"/>
  <c r="H684"/>
  <c r="I684"/>
  <c r="J684"/>
  <c r="K684"/>
  <c r="B685"/>
  <c r="C685"/>
  <c r="D685"/>
  <c r="E685"/>
  <c r="F685"/>
  <c r="G685"/>
  <c r="H685"/>
  <c r="I685"/>
  <c r="J685"/>
  <c r="K685"/>
  <c r="B686"/>
  <c r="C686"/>
  <c r="D686"/>
  <c r="E686"/>
  <c r="F686"/>
  <c r="G686"/>
  <c r="H686"/>
  <c r="I686"/>
  <c r="J686"/>
  <c r="K686"/>
  <c r="B687"/>
  <c r="C687"/>
  <c r="D687"/>
  <c r="E687"/>
  <c r="F687"/>
  <c r="G687"/>
  <c r="H687"/>
  <c r="I687"/>
  <c r="J687"/>
  <c r="K687"/>
  <c r="B688"/>
  <c r="C688"/>
  <c r="D688"/>
  <c r="E688"/>
  <c r="F688"/>
  <c r="G688"/>
  <c r="H688"/>
  <c r="I688"/>
  <c r="J688"/>
  <c r="K688"/>
  <c r="B689"/>
  <c r="C689"/>
  <c r="D689"/>
  <c r="E689"/>
  <c r="F689"/>
  <c r="G689"/>
  <c r="H689"/>
  <c r="I689"/>
  <c r="J689"/>
  <c r="K689"/>
  <c r="B690"/>
  <c r="C690"/>
  <c r="D690"/>
  <c r="E690"/>
  <c r="F690"/>
  <c r="G690"/>
  <c r="H690"/>
  <c r="I690"/>
  <c r="J690"/>
  <c r="K690"/>
  <c r="B691"/>
  <c r="C691"/>
  <c r="D691"/>
  <c r="E691"/>
  <c r="F691"/>
  <c r="G691"/>
  <c r="H691"/>
  <c r="I691"/>
  <c r="J691"/>
  <c r="K691"/>
  <c r="B692"/>
  <c r="C692"/>
  <c r="D692"/>
  <c r="E692"/>
  <c r="F692"/>
  <c r="G692"/>
  <c r="H692"/>
  <c r="I692"/>
  <c r="J692"/>
  <c r="K692"/>
  <c r="B693"/>
  <c r="C693"/>
  <c r="D693"/>
  <c r="E693"/>
  <c r="F693"/>
  <c r="G693"/>
  <c r="H693"/>
  <c r="I693"/>
  <c r="J693"/>
  <c r="K693"/>
  <c r="B694"/>
  <c r="C694"/>
  <c r="D694"/>
  <c r="E694"/>
  <c r="F694"/>
  <c r="G694"/>
  <c r="H694"/>
  <c r="I694"/>
  <c r="J694"/>
  <c r="K694"/>
  <c r="B695"/>
  <c r="C695"/>
  <c r="D695"/>
  <c r="E695"/>
  <c r="F695"/>
  <c r="G695"/>
  <c r="H695"/>
  <c r="I695"/>
  <c r="J695"/>
  <c r="K695"/>
  <c r="B696"/>
  <c r="C696"/>
  <c r="D696"/>
  <c r="E696"/>
  <c r="F696"/>
  <c r="G696"/>
  <c r="H696"/>
  <c r="I696"/>
  <c r="J696"/>
  <c r="K696"/>
  <c r="B697"/>
  <c r="C697"/>
  <c r="D697"/>
  <c r="E697"/>
  <c r="F697"/>
  <c r="G697"/>
  <c r="H697"/>
  <c r="I697"/>
  <c r="J697"/>
  <c r="K697"/>
  <c r="B698"/>
  <c r="C698"/>
  <c r="D698"/>
  <c r="E698"/>
  <c r="F698"/>
  <c r="G698"/>
  <c r="H698"/>
  <c r="I698"/>
  <c r="J698"/>
  <c r="K698"/>
  <c r="B699"/>
  <c r="C699"/>
  <c r="D699"/>
  <c r="E699"/>
  <c r="F699"/>
  <c r="G699"/>
  <c r="H699"/>
  <c r="I699"/>
  <c r="J699"/>
  <c r="K699"/>
  <c r="B700"/>
  <c r="C700"/>
  <c r="D700"/>
  <c r="E700"/>
  <c r="F700"/>
  <c r="G700"/>
  <c r="H700"/>
  <c r="I700"/>
  <c r="J700"/>
  <c r="K700"/>
  <c r="B701"/>
  <c r="C701"/>
  <c r="D701"/>
  <c r="E701"/>
  <c r="F701"/>
  <c r="G701"/>
  <c r="H701"/>
  <c r="I701"/>
  <c r="J701"/>
  <c r="K701"/>
  <c r="B702"/>
  <c r="C702"/>
  <c r="D702"/>
  <c r="E702"/>
  <c r="F702"/>
  <c r="G702"/>
  <c r="H702"/>
  <c r="I702"/>
  <c r="J702"/>
  <c r="K702"/>
  <c r="B703"/>
  <c r="C703"/>
  <c r="D703"/>
  <c r="E703"/>
  <c r="F703"/>
  <c r="G703"/>
  <c r="H703"/>
  <c r="I703"/>
  <c r="J703"/>
  <c r="K703"/>
  <c r="B704"/>
  <c r="C704"/>
  <c r="D704"/>
  <c r="E704"/>
  <c r="F704"/>
  <c r="G704"/>
  <c r="H704"/>
  <c r="I704"/>
  <c r="J704"/>
  <c r="K704"/>
  <c r="B705"/>
  <c r="C705"/>
  <c r="D705"/>
  <c r="E705"/>
  <c r="F705"/>
  <c r="G705"/>
  <c r="H705"/>
  <c r="I705"/>
  <c r="J705"/>
  <c r="K705"/>
  <c r="B706"/>
  <c r="C706"/>
  <c r="D706"/>
  <c r="E706"/>
  <c r="F706"/>
  <c r="G706"/>
  <c r="H706"/>
  <c r="I706"/>
  <c r="J706"/>
  <c r="K706"/>
  <c r="B707"/>
  <c r="C707"/>
  <c r="D707"/>
  <c r="E707"/>
  <c r="F707"/>
  <c r="G707"/>
  <c r="H707"/>
  <c r="I707"/>
  <c r="J707"/>
  <c r="K707"/>
  <c r="B708"/>
  <c r="C708"/>
  <c r="D708"/>
  <c r="E708"/>
  <c r="F708"/>
  <c r="G708"/>
  <c r="H708"/>
  <c r="I708"/>
  <c r="J708"/>
  <c r="K708"/>
  <c r="B709"/>
  <c r="C709"/>
  <c r="D709"/>
  <c r="E709"/>
  <c r="F709"/>
  <c r="G709"/>
  <c r="H709"/>
  <c r="I709"/>
  <c r="J709"/>
  <c r="K709"/>
  <c r="B710"/>
  <c r="C710"/>
  <c r="D710"/>
  <c r="E710"/>
  <c r="F710"/>
  <c r="G710"/>
  <c r="H710"/>
  <c r="I710"/>
  <c r="J710"/>
  <c r="K710"/>
  <c r="B711"/>
  <c r="C711"/>
  <c r="D711"/>
  <c r="E711"/>
  <c r="F711"/>
  <c r="G711"/>
  <c r="H711"/>
  <c r="I711"/>
  <c r="J711"/>
  <c r="K711"/>
  <c r="B712"/>
  <c r="C712"/>
  <c r="D712"/>
  <c r="E712"/>
  <c r="F712"/>
  <c r="G712"/>
  <c r="H712"/>
  <c r="I712"/>
  <c r="J712"/>
  <c r="K712"/>
  <c r="B713"/>
  <c r="C713"/>
  <c r="D713"/>
  <c r="E713"/>
  <c r="F713"/>
  <c r="G713"/>
  <c r="H713"/>
  <c r="I713"/>
  <c r="J713"/>
  <c r="K713"/>
  <c r="B714"/>
  <c r="C714"/>
  <c r="D714"/>
  <c r="E714"/>
  <c r="F714"/>
  <c r="G714"/>
  <c r="H714"/>
  <c r="I714"/>
  <c r="J714"/>
  <c r="K714"/>
  <c r="B715"/>
  <c r="C715"/>
  <c r="D715"/>
  <c r="E715"/>
  <c r="F715"/>
  <c r="G715"/>
  <c r="H715"/>
  <c r="I715"/>
  <c r="J715"/>
  <c r="K715"/>
  <c r="B716"/>
  <c r="C716"/>
  <c r="D716"/>
  <c r="E716"/>
  <c r="F716"/>
  <c r="G716"/>
  <c r="H716"/>
  <c r="I716"/>
  <c r="J716"/>
  <c r="K716"/>
  <c r="B717"/>
  <c r="C717"/>
  <c r="D717"/>
  <c r="E717"/>
  <c r="F717"/>
  <c r="G717"/>
  <c r="H717"/>
  <c r="I717"/>
  <c r="J717"/>
  <c r="K717"/>
  <c r="B718"/>
  <c r="C718"/>
  <c r="D718"/>
  <c r="E718"/>
  <c r="F718"/>
  <c r="G718"/>
  <c r="H718"/>
  <c r="I718"/>
  <c r="J718"/>
  <c r="K718"/>
  <c r="B719"/>
  <c r="C719"/>
  <c r="D719"/>
  <c r="E719"/>
  <c r="F719"/>
  <c r="G719"/>
  <c r="H719"/>
  <c r="I719"/>
  <c r="J719"/>
  <c r="K719"/>
  <c r="B720"/>
  <c r="C720"/>
  <c r="D720"/>
  <c r="E720"/>
  <c r="F720"/>
  <c r="G720"/>
  <c r="H720"/>
  <c r="I720"/>
  <c r="J720"/>
  <c r="K720"/>
  <c r="B721"/>
  <c r="C721"/>
  <c r="D721"/>
  <c r="E721"/>
  <c r="F721"/>
  <c r="G721"/>
  <c r="H721"/>
  <c r="I721"/>
  <c r="J721"/>
  <c r="K721"/>
  <c r="B722"/>
  <c r="C722"/>
  <c r="D722"/>
  <c r="E722"/>
  <c r="F722"/>
  <c r="G722"/>
  <c r="H722"/>
  <c r="I722"/>
  <c r="J722"/>
  <c r="K722"/>
  <c r="B723"/>
  <c r="C723"/>
  <c r="D723"/>
  <c r="E723"/>
  <c r="F723"/>
  <c r="G723"/>
  <c r="H723"/>
  <c r="I723"/>
  <c r="J723"/>
  <c r="K723"/>
  <c r="B724"/>
  <c r="C724"/>
  <c r="D724"/>
  <c r="E724"/>
  <c r="F724"/>
  <c r="G724"/>
  <c r="H724"/>
  <c r="I724"/>
  <c r="J724"/>
  <c r="K724"/>
  <c r="B725"/>
  <c r="C725"/>
  <c r="D725"/>
  <c r="E725"/>
  <c r="F725"/>
  <c r="G725"/>
  <c r="H725"/>
  <c r="I725"/>
  <c r="J725"/>
  <c r="K725"/>
  <c r="B726"/>
  <c r="C726"/>
  <c r="D726"/>
  <c r="E726"/>
  <c r="F726"/>
  <c r="G726"/>
  <c r="H726"/>
  <c r="I726"/>
  <c r="J726"/>
  <c r="K726"/>
  <c r="B727"/>
  <c r="C727"/>
  <c r="D727"/>
  <c r="E727"/>
  <c r="F727"/>
  <c r="G727"/>
  <c r="H727"/>
  <c r="I727"/>
  <c r="J727"/>
  <c r="K727"/>
  <c r="B728"/>
  <c r="C728"/>
  <c r="D728"/>
  <c r="E728"/>
  <c r="F728"/>
  <c r="G728"/>
  <c r="H728"/>
  <c r="I728"/>
  <c r="J728"/>
  <c r="K728"/>
  <c r="B729"/>
  <c r="C729"/>
  <c r="D729"/>
  <c r="E729"/>
  <c r="F729"/>
  <c r="G729"/>
  <c r="H729"/>
  <c r="I729"/>
  <c r="J729"/>
  <c r="K729"/>
  <c r="B730"/>
  <c r="C730"/>
  <c r="D730"/>
  <c r="E730"/>
  <c r="F730"/>
  <c r="G730"/>
  <c r="H730"/>
  <c r="I730"/>
  <c r="J730"/>
  <c r="K730"/>
  <c r="B731"/>
  <c r="C731"/>
  <c r="D731"/>
  <c r="E731"/>
  <c r="F731"/>
  <c r="G731"/>
  <c r="H731"/>
  <c r="I731"/>
  <c r="J731"/>
  <c r="K731"/>
  <c r="B732"/>
  <c r="C732"/>
  <c r="D732"/>
  <c r="E732"/>
  <c r="F732"/>
  <c r="G732"/>
  <c r="H732"/>
  <c r="I732"/>
  <c r="J732"/>
  <c r="K732"/>
  <c r="B733"/>
  <c r="C733"/>
  <c r="D733"/>
  <c r="E733"/>
  <c r="F733"/>
  <c r="G733"/>
  <c r="H733"/>
  <c r="I733"/>
  <c r="J733"/>
  <c r="K733"/>
  <c r="B734"/>
  <c r="C734"/>
  <c r="D734"/>
  <c r="E734"/>
  <c r="F734"/>
  <c r="G734"/>
  <c r="H734"/>
  <c r="I734"/>
  <c r="J734"/>
  <c r="K734"/>
  <c r="B735"/>
  <c r="C735"/>
  <c r="D735"/>
  <c r="E735"/>
  <c r="F735"/>
  <c r="G735"/>
  <c r="H735"/>
  <c r="I735"/>
  <c r="J735"/>
  <c r="K735"/>
  <c r="B736"/>
  <c r="C736"/>
  <c r="D736"/>
  <c r="E736"/>
  <c r="F736"/>
  <c r="G736"/>
  <c r="H736"/>
  <c r="I736"/>
  <c r="J736"/>
  <c r="K736"/>
  <c r="B737"/>
  <c r="C737"/>
  <c r="D737"/>
  <c r="E737"/>
  <c r="F737"/>
  <c r="G737"/>
  <c r="H737"/>
  <c r="I737"/>
  <c r="J737"/>
  <c r="K737"/>
  <c r="B738"/>
  <c r="C738"/>
  <c r="D738"/>
  <c r="E738"/>
  <c r="F738"/>
  <c r="G738"/>
  <c r="H738"/>
  <c r="I738"/>
  <c r="J738"/>
  <c r="K738"/>
  <c r="B739"/>
  <c r="C739"/>
  <c r="D739"/>
  <c r="E739"/>
  <c r="F739"/>
  <c r="G739"/>
  <c r="H739"/>
  <c r="I739"/>
  <c r="J739"/>
  <c r="K739"/>
  <c r="B740"/>
  <c r="C740"/>
  <c r="D740"/>
  <c r="E740"/>
  <c r="F740"/>
  <c r="G740"/>
  <c r="H740"/>
  <c r="I740"/>
  <c r="J740"/>
  <c r="K740"/>
  <c r="B741"/>
  <c r="C741"/>
  <c r="D741"/>
  <c r="E741"/>
  <c r="F741"/>
  <c r="G741"/>
  <c r="H741"/>
  <c r="I741"/>
  <c r="J741"/>
  <c r="K741"/>
  <c r="B742"/>
  <c r="C742"/>
  <c r="D742"/>
  <c r="E742"/>
  <c r="F742"/>
  <c r="G742"/>
  <c r="H742"/>
  <c r="I742"/>
  <c r="J742"/>
  <c r="K742"/>
  <c r="B743"/>
  <c r="C743"/>
  <c r="D743"/>
  <c r="E743"/>
  <c r="F743"/>
  <c r="G743"/>
  <c r="H743"/>
  <c r="I743"/>
  <c r="J743"/>
  <c r="K743"/>
  <c r="B744"/>
  <c r="C744"/>
  <c r="D744"/>
  <c r="E744"/>
  <c r="F744"/>
  <c r="G744"/>
  <c r="H744"/>
  <c r="I744"/>
  <c r="J744"/>
  <c r="K744"/>
  <c r="B745"/>
  <c r="C745"/>
  <c r="D745"/>
  <c r="E745"/>
  <c r="F745"/>
  <c r="G745"/>
  <c r="H745"/>
  <c r="I745"/>
  <c r="J745"/>
  <c r="K745"/>
  <c r="B746"/>
  <c r="C746"/>
  <c r="D746"/>
  <c r="E746"/>
  <c r="F746"/>
  <c r="G746"/>
  <c r="H746"/>
  <c r="I746"/>
  <c r="J746"/>
  <c r="K746"/>
  <c r="B747"/>
  <c r="C747"/>
  <c r="D747"/>
  <c r="E747"/>
  <c r="F747"/>
  <c r="G747"/>
  <c r="H747"/>
  <c r="I747"/>
  <c r="J747"/>
  <c r="K747"/>
  <c r="B748"/>
  <c r="C748"/>
  <c r="D748"/>
  <c r="E748"/>
  <c r="F748"/>
  <c r="G748"/>
  <c r="H748"/>
  <c r="I748"/>
  <c r="J748"/>
  <c r="K748"/>
  <c r="B749"/>
  <c r="C749"/>
  <c r="D749"/>
  <c r="E749"/>
  <c r="F749"/>
  <c r="G749"/>
  <c r="H749"/>
  <c r="I749"/>
  <c r="J749"/>
  <c r="K749"/>
  <c r="B750"/>
  <c r="C750"/>
  <c r="D750"/>
  <c r="E750"/>
  <c r="F750"/>
  <c r="G750"/>
  <c r="H750"/>
  <c r="I750"/>
  <c r="J750"/>
  <c r="K750"/>
  <c r="B751"/>
  <c r="C751"/>
  <c r="D751"/>
  <c r="E751"/>
  <c r="F751"/>
  <c r="G751"/>
  <c r="H751"/>
  <c r="I751"/>
  <c r="J751"/>
  <c r="K751"/>
  <c r="B752"/>
  <c r="C752"/>
  <c r="D752"/>
  <c r="E752"/>
  <c r="F752"/>
  <c r="G752"/>
  <c r="H752"/>
  <c r="I752"/>
  <c r="J752"/>
  <c r="K752"/>
  <c r="B753"/>
  <c r="C753"/>
  <c r="D753"/>
  <c r="E753"/>
  <c r="F753"/>
  <c r="G753"/>
  <c r="H753"/>
  <c r="I753"/>
  <c r="J753"/>
  <c r="K753"/>
  <c r="B754"/>
  <c r="C754"/>
  <c r="D754"/>
  <c r="E754"/>
  <c r="F754"/>
  <c r="G754"/>
  <c r="H754"/>
  <c r="I754"/>
  <c r="J754"/>
  <c r="K754"/>
  <c r="B755"/>
  <c r="C755"/>
  <c r="D755"/>
  <c r="E755"/>
  <c r="F755"/>
  <c r="G755"/>
  <c r="H755"/>
  <c r="I755"/>
  <c r="J755"/>
  <c r="K755"/>
  <c r="B756"/>
  <c r="C756"/>
  <c r="D756"/>
  <c r="E756"/>
  <c r="F756"/>
  <c r="G756"/>
  <c r="H756"/>
  <c r="I756"/>
  <c r="J756"/>
  <c r="K756"/>
  <c r="B757"/>
  <c r="C757"/>
  <c r="D757"/>
  <c r="E757"/>
  <c r="F757"/>
  <c r="G757"/>
  <c r="H757"/>
  <c r="I757"/>
  <c r="J757"/>
  <c r="K757"/>
  <c r="B758"/>
  <c r="C758"/>
  <c r="D758"/>
  <c r="E758"/>
  <c r="F758"/>
  <c r="G758"/>
  <c r="H758"/>
  <c r="I758"/>
  <c r="J758"/>
  <c r="K758"/>
  <c r="B759"/>
  <c r="C759"/>
  <c r="D759"/>
  <c r="E759"/>
  <c r="F759"/>
  <c r="G759"/>
  <c r="H759"/>
  <c r="I759"/>
  <c r="J759"/>
  <c r="K759"/>
  <c r="B760"/>
  <c r="C760"/>
  <c r="D760"/>
  <c r="E760"/>
  <c r="F760"/>
  <c r="G760"/>
  <c r="H760"/>
  <c r="I760"/>
  <c r="J760"/>
  <c r="K760"/>
  <c r="B761"/>
  <c r="C761"/>
  <c r="D761"/>
  <c r="E761"/>
  <c r="F761"/>
  <c r="G761"/>
  <c r="H761"/>
  <c r="I761"/>
  <c r="J761"/>
  <c r="K761"/>
  <c r="B762"/>
  <c r="C762"/>
  <c r="D762"/>
  <c r="E762"/>
  <c r="F762"/>
  <c r="G762"/>
  <c r="H762"/>
  <c r="I762"/>
  <c r="J762"/>
  <c r="K762"/>
  <c r="B763"/>
  <c r="C763"/>
  <c r="D763"/>
  <c r="E763"/>
  <c r="F763"/>
  <c r="G763"/>
  <c r="H763"/>
  <c r="I763"/>
  <c r="J763"/>
  <c r="K763"/>
  <c r="B764"/>
  <c r="C764"/>
  <c r="D764"/>
  <c r="E764"/>
  <c r="F764"/>
  <c r="G764"/>
  <c r="H764"/>
  <c r="I764"/>
  <c r="J764"/>
  <c r="K764"/>
  <c r="B765"/>
  <c r="C765"/>
  <c r="D765"/>
  <c r="E765"/>
  <c r="F765"/>
  <c r="G765"/>
  <c r="H765"/>
  <c r="I765"/>
  <c r="J765"/>
  <c r="K765"/>
  <c r="B766"/>
  <c r="C766"/>
  <c r="D766"/>
  <c r="E766"/>
  <c r="F766"/>
  <c r="G766"/>
  <c r="H766"/>
  <c r="I766"/>
  <c r="J766"/>
  <c r="K766"/>
  <c r="B767"/>
  <c r="C767"/>
  <c r="D767"/>
  <c r="E767"/>
  <c r="F767"/>
  <c r="G767"/>
  <c r="H767"/>
  <c r="I767"/>
  <c r="J767"/>
  <c r="K767"/>
  <c r="B768"/>
  <c r="C768"/>
  <c r="D768"/>
  <c r="E768"/>
  <c r="F768"/>
  <c r="G768"/>
  <c r="H768"/>
  <c r="I768"/>
  <c r="J768"/>
  <c r="K768"/>
  <c r="B769"/>
  <c r="C769"/>
  <c r="D769"/>
  <c r="E769"/>
  <c r="F769"/>
  <c r="G769"/>
  <c r="H769"/>
  <c r="I769"/>
  <c r="J769"/>
  <c r="K769"/>
  <c r="B770"/>
  <c r="C770"/>
  <c r="D770"/>
  <c r="E770"/>
  <c r="F770"/>
  <c r="G770"/>
  <c r="H770"/>
  <c r="I770"/>
  <c r="J770"/>
  <c r="K770"/>
  <c r="B771"/>
  <c r="C771"/>
  <c r="D771"/>
  <c r="E771"/>
  <c r="F771"/>
  <c r="G771"/>
  <c r="H771"/>
  <c r="I771"/>
  <c r="J771"/>
  <c r="K771"/>
  <c r="B772"/>
  <c r="C772"/>
  <c r="D772"/>
  <c r="E772"/>
  <c r="F772"/>
  <c r="G772"/>
  <c r="H772"/>
  <c r="I772"/>
  <c r="J772"/>
  <c r="K772"/>
  <c r="B773"/>
  <c r="C773"/>
  <c r="D773"/>
  <c r="E773"/>
  <c r="F773"/>
  <c r="G773"/>
  <c r="H773"/>
  <c r="I773"/>
  <c r="J773"/>
  <c r="K773"/>
  <c r="B774"/>
  <c r="C774"/>
  <c r="D774"/>
  <c r="E774"/>
  <c r="F774"/>
  <c r="G774"/>
  <c r="H774"/>
  <c r="I774"/>
  <c r="J774"/>
  <c r="K774"/>
  <c r="B775"/>
  <c r="C775"/>
  <c r="D775"/>
  <c r="E775"/>
  <c r="F775"/>
  <c r="G775"/>
  <c r="H775"/>
  <c r="I775"/>
  <c r="J775"/>
  <c r="K775"/>
  <c r="B776"/>
  <c r="C776"/>
  <c r="D776"/>
  <c r="E776"/>
  <c r="F776"/>
  <c r="G776"/>
  <c r="H776"/>
  <c r="I776"/>
  <c r="J776"/>
  <c r="K776"/>
  <c r="B777"/>
  <c r="C777"/>
  <c r="D777"/>
  <c r="E777"/>
  <c r="F777"/>
  <c r="G777"/>
  <c r="H777"/>
  <c r="I777"/>
  <c r="J777"/>
  <c r="K777"/>
  <c r="B778"/>
  <c r="C778"/>
  <c r="D778"/>
  <c r="E778"/>
  <c r="F778"/>
  <c r="G778"/>
  <c r="H778"/>
  <c r="I778"/>
  <c r="J778"/>
  <c r="K778"/>
  <c r="B779"/>
  <c r="C779"/>
  <c r="D779"/>
  <c r="E779"/>
  <c r="F779"/>
  <c r="G779"/>
  <c r="H779"/>
  <c r="I779"/>
  <c r="J779"/>
  <c r="K779"/>
  <c r="B780"/>
  <c r="C780"/>
  <c r="D780"/>
  <c r="E780"/>
  <c r="F780"/>
  <c r="G780"/>
  <c r="H780"/>
  <c r="I780"/>
  <c r="J780"/>
  <c r="K780"/>
  <c r="B781"/>
  <c r="C781"/>
  <c r="D781"/>
  <c r="E781"/>
  <c r="F781"/>
  <c r="G781"/>
  <c r="H781"/>
  <c r="I781"/>
  <c r="J781"/>
  <c r="K781"/>
  <c r="B782"/>
  <c r="C782"/>
  <c r="D782"/>
  <c r="E782"/>
  <c r="F782"/>
  <c r="G782"/>
  <c r="H782"/>
  <c r="I782"/>
  <c r="J782"/>
  <c r="K782"/>
  <c r="B783"/>
  <c r="C783"/>
  <c r="D783"/>
  <c r="E783"/>
  <c r="F783"/>
  <c r="G783"/>
  <c r="H783"/>
  <c r="I783"/>
  <c r="J783"/>
  <c r="K783"/>
  <c r="B784"/>
  <c r="C784"/>
  <c r="D784"/>
  <c r="E784"/>
  <c r="F784"/>
  <c r="G784"/>
  <c r="H784"/>
  <c r="I784"/>
  <c r="J784"/>
  <c r="K784"/>
  <c r="B785"/>
  <c r="C785"/>
  <c r="D785"/>
  <c r="E785"/>
  <c r="F785"/>
  <c r="G785"/>
  <c r="H785"/>
  <c r="I785"/>
  <c r="J785"/>
  <c r="K785"/>
  <c r="B786"/>
  <c r="C786"/>
  <c r="D786"/>
  <c r="E786"/>
  <c r="F786"/>
  <c r="G786"/>
  <c r="H786"/>
  <c r="I786"/>
  <c r="J786"/>
  <c r="K786"/>
  <c r="B787"/>
  <c r="C787"/>
  <c r="D787"/>
  <c r="E787"/>
  <c r="F787"/>
  <c r="G787"/>
  <c r="H787"/>
  <c r="I787"/>
  <c r="J787"/>
  <c r="K787"/>
  <c r="B788"/>
  <c r="C788"/>
  <c r="D788"/>
  <c r="E788"/>
  <c r="F788"/>
  <c r="G788"/>
  <c r="H788"/>
  <c r="I788"/>
  <c r="J788"/>
  <c r="K788"/>
  <c r="B789"/>
  <c r="C789"/>
  <c r="D789"/>
  <c r="E789"/>
  <c r="F789"/>
  <c r="G789"/>
  <c r="H789"/>
  <c r="I789"/>
  <c r="J789"/>
  <c r="K789"/>
  <c r="B790"/>
  <c r="C790"/>
  <c r="D790"/>
  <c r="E790"/>
  <c r="F790"/>
  <c r="G790"/>
  <c r="H790"/>
  <c r="I790"/>
  <c r="J790"/>
  <c r="K790"/>
  <c r="B791"/>
  <c r="C791"/>
  <c r="D791"/>
  <c r="E791"/>
  <c r="F791"/>
  <c r="G791"/>
  <c r="H791"/>
  <c r="I791"/>
  <c r="J791"/>
  <c r="K791"/>
  <c r="B792"/>
  <c r="C792"/>
  <c r="D792"/>
  <c r="E792"/>
  <c r="F792"/>
  <c r="G792"/>
  <c r="H792"/>
  <c r="I792"/>
  <c r="J792"/>
  <c r="K792"/>
  <c r="B793"/>
  <c r="C793"/>
  <c r="D793"/>
  <c r="E793"/>
  <c r="F793"/>
  <c r="G793"/>
  <c r="H793"/>
  <c r="I793"/>
  <c r="J793"/>
  <c r="K793"/>
  <c r="B794"/>
  <c r="C794"/>
  <c r="D794"/>
  <c r="E794"/>
  <c r="F794"/>
  <c r="G794"/>
  <c r="H794"/>
  <c r="I794"/>
  <c r="J794"/>
  <c r="K794"/>
  <c r="B795"/>
  <c r="C795"/>
  <c r="D795"/>
  <c r="E795"/>
  <c r="F795"/>
  <c r="G795"/>
  <c r="H795"/>
  <c r="I795"/>
  <c r="J795"/>
  <c r="K795"/>
  <c r="B796"/>
  <c r="C796"/>
  <c r="D796"/>
  <c r="E796"/>
  <c r="F796"/>
  <c r="G796"/>
  <c r="H796"/>
  <c r="I796"/>
  <c r="J796"/>
  <c r="K796"/>
  <c r="B797"/>
  <c r="C797"/>
  <c r="D797"/>
  <c r="E797"/>
  <c r="F797"/>
  <c r="G797"/>
  <c r="H797"/>
  <c r="I797"/>
  <c r="J797"/>
  <c r="K797"/>
  <c r="B798"/>
  <c r="C798"/>
  <c r="D798"/>
  <c r="E798"/>
  <c r="F798"/>
  <c r="G798"/>
  <c r="H798"/>
  <c r="I798"/>
  <c r="J798"/>
  <c r="K798"/>
  <c r="B799"/>
  <c r="C799"/>
  <c r="D799"/>
  <c r="E799"/>
  <c r="F799"/>
  <c r="G799"/>
  <c r="H799"/>
  <c r="I799"/>
  <c r="J799"/>
  <c r="K799"/>
  <c r="B800"/>
  <c r="C800"/>
  <c r="D800"/>
  <c r="E800"/>
  <c r="F800"/>
  <c r="G800"/>
  <c r="H800"/>
  <c r="I800"/>
  <c r="J800"/>
  <c r="K800"/>
  <c r="B801"/>
  <c r="C801"/>
  <c r="D801"/>
  <c r="E801"/>
  <c r="F801"/>
  <c r="G801"/>
  <c r="H801"/>
  <c r="I801"/>
  <c r="J801"/>
  <c r="K801"/>
  <c r="B802"/>
  <c r="C802"/>
  <c r="D802"/>
  <c r="E802"/>
  <c r="F802"/>
  <c r="G802"/>
  <c r="H802"/>
  <c r="I802"/>
  <c r="J802"/>
  <c r="K802"/>
  <c r="B803"/>
  <c r="C803"/>
  <c r="D803"/>
  <c r="E803"/>
  <c r="F803"/>
  <c r="G803"/>
  <c r="H803"/>
  <c r="I803"/>
  <c r="J803"/>
  <c r="K803"/>
  <c r="B804"/>
  <c r="C804"/>
  <c r="D804"/>
  <c r="E804"/>
  <c r="F804"/>
  <c r="G804"/>
  <c r="H804"/>
  <c r="I804"/>
  <c r="J804"/>
  <c r="K804"/>
  <c r="B805"/>
  <c r="C805"/>
  <c r="D805"/>
  <c r="E805"/>
  <c r="F805"/>
  <c r="G805"/>
  <c r="H805"/>
  <c r="I805"/>
  <c r="J805"/>
  <c r="K805"/>
  <c r="B806"/>
  <c r="C806"/>
  <c r="D806"/>
  <c r="E806"/>
  <c r="F806"/>
  <c r="G806"/>
  <c r="H806"/>
  <c r="I806"/>
  <c r="J806"/>
  <c r="K806"/>
  <c r="B807"/>
  <c r="C807"/>
  <c r="D807"/>
  <c r="E807"/>
  <c r="F807"/>
  <c r="G807"/>
  <c r="H807"/>
  <c r="I807"/>
  <c r="J807"/>
  <c r="K807"/>
  <c r="B808"/>
  <c r="C808"/>
  <c r="D808"/>
  <c r="E808"/>
  <c r="F808"/>
  <c r="G808"/>
  <c r="H808"/>
  <c r="I808"/>
  <c r="J808"/>
  <c r="K808"/>
  <c r="B809"/>
  <c r="C809"/>
  <c r="D809"/>
  <c r="E809"/>
  <c r="F809"/>
  <c r="G809"/>
  <c r="H809"/>
  <c r="I809"/>
  <c r="J809"/>
  <c r="K809"/>
  <c r="B810"/>
  <c r="C810"/>
  <c r="D810"/>
  <c r="E810"/>
  <c r="F810"/>
  <c r="G810"/>
  <c r="H810"/>
  <c r="I810"/>
  <c r="J810"/>
  <c r="K810"/>
  <c r="B811"/>
  <c r="C811"/>
  <c r="D811"/>
  <c r="E811"/>
  <c r="F811"/>
  <c r="G811"/>
  <c r="H811"/>
  <c r="I811"/>
  <c r="J811"/>
  <c r="K811"/>
  <c r="B812"/>
  <c r="C812"/>
  <c r="D812"/>
  <c r="E812"/>
  <c r="F812"/>
  <c r="G812"/>
  <c r="H812"/>
  <c r="I812"/>
  <c r="J812"/>
  <c r="K812"/>
  <c r="B813"/>
  <c r="C813"/>
  <c r="D813"/>
  <c r="E813"/>
  <c r="F813"/>
  <c r="G813"/>
  <c r="H813"/>
  <c r="I813"/>
  <c r="J813"/>
  <c r="K813"/>
  <c r="B814"/>
  <c r="C814"/>
  <c r="D814"/>
  <c r="E814"/>
  <c r="F814"/>
  <c r="G814"/>
  <c r="H814"/>
  <c r="I814"/>
  <c r="J814"/>
  <c r="K814"/>
  <c r="B815"/>
  <c r="C815"/>
  <c r="D815"/>
  <c r="E815"/>
  <c r="F815"/>
  <c r="G815"/>
  <c r="H815"/>
  <c r="I815"/>
  <c r="J815"/>
  <c r="K815"/>
  <c r="B816"/>
  <c r="C816"/>
  <c r="D816"/>
  <c r="E816"/>
  <c r="F816"/>
  <c r="G816"/>
  <c r="H816"/>
  <c r="I816"/>
  <c r="J816"/>
  <c r="K816"/>
  <c r="B817"/>
  <c r="C817"/>
  <c r="D817"/>
  <c r="E817"/>
  <c r="F817"/>
  <c r="G817"/>
  <c r="H817"/>
  <c r="I817"/>
  <c r="J817"/>
  <c r="K817"/>
  <c r="B818"/>
  <c r="C818"/>
  <c r="D818"/>
  <c r="E818"/>
  <c r="F818"/>
  <c r="G818"/>
  <c r="H818"/>
  <c r="I818"/>
  <c r="J818"/>
  <c r="K818"/>
  <c r="B819"/>
  <c r="C819"/>
  <c r="D819"/>
  <c r="E819"/>
  <c r="F819"/>
  <c r="G819"/>
  <c r="H819"/>
  <c r="I819"/>
  <c r="J819"/>
  <c r="K819"/>
  <c r="B820"/>
  <c r="C820"/>
  <c r="D820"/>
  <c r="E820"/>
  <c r="F820"/>
  <c r="G820"/>
  <c r="H820"/>
  <c r="I820"/>
  <c r="J820"/>
  <c r="K820"/>
  <c r="B821"/>
  <c r="C821"/>
  <c r="D821"/>
  <c r="E821"/>
  <c r="F821"/>
  <c r="G821"/>
  <c r="H821"/>
  <c r="I821"/>
  <c r="J821"/>
  <c r="K821"/>
  <c r="B822"/>
  <c r="C822"/>
  <c r="D822"/>
  <c r="E822"/>
  <c r="F822"/>
  <c r="G822"/>
  <c r="H822"/>
  <c r="I822"/>
  <c r="J822"/>
  <c r="K822"/>
  <c r="B823"/>
  <c r="C823"/>
  <c r="D823"/>
  <c r="E823"/>
  <c r="F823"/>
  <c r="G823"/>
  <c r="H823"/>
  <c r="I823"/>
  <c r="J823"/>
  <c r="K823"/>
  <c r="B824"/>
  <c r="C824"/>
  <c r="D824"/>
  <c r="E824"/>
  <c r="F824"/>
  <c r="G824"/>
  <c r="H824"/>
  <c r="I824"/>
  <c r="J824"/>
  <c r="K824"/>
  <c r="B825"/>
  <c r="C825"/>
  <c r="D825"/>
  <c r="E825"/>
  <c r="F825"/>
  <c r="G825"/>
  <c r="H825"/>
  <c r="I825"/>
  <c r="J825"/>
  <c r="K825"/>
  <c r="B826"/>
  <c r="C826"/>
  <c r="D826"/>
  <c r="E826"/>
  <c r="F826"/>
  <c r="G826"/>
  <c r="H826"/>
  <c r="I826"/>
  <c r="J826"/>
  <c r="K826"/>
  <c r="B827"/>
  <c r="C827"/>
  <c r="D827"/>
  <c r="E827"/>
  <c r="F827"/>
  <c r="G827"/>
  <c r="H827"/>
  <c r="I827"/>
  <c r="J827"/>
  <c r="K827"/>
  <c r="B828"/>
  <c r="C828"/>
  <c r="D828"/>
  <c r="E828"/>
  <c r="F828"/>
  <c r="G828"/>
  <c r="H828"/>
  <c r="I828"/>
  <c r="J828"/>
  <c r="K828"/>
  <c r="B829"/>
  <c r="C829"/>
  <c r="D829"/>
  <c r="E829"/>
  <c r="F829"/>
  <c r="G829"/>
  <c r="H829"/>
  <c r="I829"/>
  <c r="J829"/>
  <c r="K829"/>
  <c r="B830"/>
  <c r="C830"/>
  <c r="D830"/>
  <c r="E830"/>
  <c r="F830"/>
  <c r="G830"/>
  <c r="H830"/>
  <c r="I830"/>
  <c r="J830"/>
  <c r="K830"/>
  <c r="B831"/>
  <c r="C831"/>
  <c r="D831"/>
  <c r="E831"/>
  <c r="F831"/>
  <c r="G831"/>
  <c r="H831"/>
  <c r="I831"/>
  <c r="J831"/>
  <c r="K831"/>
  <c r="B832"/>
  <c r="C832"/>
  <c r="D832"/>
  <c r="E832"/>
  <c r="F832"/>
  <c r="G832"/>
  <c r="H832"/>
  <c r="I832"/>
  <c r="J832"/>
  <c r="K832"/>
  <c r="B833"/>
  <c r="C833"/>
  <c r="D833"/>
  <c r="E833"/>
  <c r="F833"/>
  <c r="G833"/>
  <c r="H833"/>
  <c r="I833"/>
  <c r="J833"/>
  <c r="K833"/>
  <c r="B834"/>
  <c r="C834"/>
  <c r="D834"/>
  <c r="E834"/>
  <c r="F834"/>
  <c r="G834"/>
  <c r="H834"/>
  <c r="I834"/>
  <c r="J834"/>
  <c r="K834"/>
  <c r="B835"/>
  <c r="C835"/>
  <c r="D835"/>
  <c r="E835"/>
  <c r="F835"/>
  <c r="G835"/>
  <c r="H835"/>
  <c r="I835"/>
  <c r="J835"/>
  <c r="K835"/>
  <c r="B836"/>
  <c r="C836"/>
  <c r="D836"/>
  <c r="E836"/>
  <c r="F836"/>
  <c r="G836"/>
  <c r="H836"/>
  <c r="I836"/>
  <c r="J836"/>
  <c r="K836"/>
  <c r="B837"/>
  <c r="C837"/>
  <c r="D837"/>
  <c r="E837"/>
  <c r="F837"/>
  <c r="G837"/>
  <c r="H837"/>
  <c r="I837"/>
  <c r="J837"/>
  <c r="K837"/>
  <c r="B838"/>
  <c r="C838"/>
  <c r="D838"/>
  <c r="E838"/>
  <c r="F838"/>
  <c r="G838"/>
  <c r="H838"/>
  <c r="I838"/>
  <c r="J838"/>
  <c r="K838"/>
  <c r="B839"/>
  <c r="C839"/>
  <c r="D839"/>
  <c r="E839"/>
  <c r="F839"/>
  <c r="G839"/>
  <c r="H839"/>
  <c r="I839"/>
  <c r="J839"/>
  <c r="K839"/>
  <c r="B840"/>
  <c r="C840"/>
  <c r="D840"/>
  <c r="E840"/>
  <c r="F840"/>
  <c r="G840"/>
  <c r="H840"/>
  <c r="I840"/>
  <c r="J840"/>
  <c r="K840"/>
  <c r="B841"/>
  <c r="C841"/>
  <c r="D841"/>
  <c r="E841"/>
  <c r="F841"/>
  <c r="G841"/>
  <c r="H841"/>
  <c r="I841"/>
  <c r="J841"/>
  <c r="K841"/>
  <c r="B842"/>
  <c r="C842"/>
  <c r="D842"/>
  <c r="E842"/>
  <c r="F842"/>
  <c r="G842"/>
  <c r="H842"/>
  <c r="I842"/>
  <c r="J842"/>
  <c r="K842"/>
  <c r="B843"/>
  <c r="C843"/>
  <c r="D843"/>
  <c r="E843"/>
  <c r="F843"/>
  <c r="G843"/>
  <c r="H843"/>
  <c r="I843"/>
  <c r="J843"/>
  <c r="K843"/>
  <c r="B844"/>
  <c r="C844"/>
  <c r="D844"/>
  <c r="E844"/>
  <c r="F844"/>
  <c r="G844"/>
  <c r="H844"/>
  <c r="I844"/>
  <c r="J844"/>
  <c r="K844"/>
  <c r="B845"/>
  <c r="C845"/>
  <c r="D845"/>
  <c r="E845"/>
  <c r="F845"/>
  <c r="G845"/>
  <c r="H845"/>
  <c r="I845"/>
  <c r="J845"/>
  <c r="K845"/>
  <c r="B846"/>
  <c r="C846"/>
  <c r="D846"/>
  <c r="E846"/>
  <c r="F846"/>
  <c r="G846"/>
  <c r="H846"/>
  <c r="I846"/>
  <c r="J846"/>
  <c r="K846"/>
  <c r="B847"/>
  <c r="C847"/>
  <c r="D847"/>
  <c r="E847"/>
  <c r="F847"/>
  <c r="G847"/>
  <c r="H847"/>
  <c r="I847"/>
  <c r="J847"/>
  <c r="K847"/>
  <c r="B848"/>
  <c r="C848"/>
  <c r="D848"/>
  <c r="E848"/>
  <c r="F848"/>
  <c r="G848"/>
  <c r="H848"/>
  <c r="I848"/>
  <c r="J848"/>
  <c r="K848"/>
  <c r="B849"/>
  <c r="C849"/>
  <c r="D849"/>
  <c r="E849"/>
  <c r="F849"/>
  <c r="G849"/>
  <c r="H849"/>
  <c r="I849"/>
  <c r="J849"/>
  <c r="K849"/>
  <c r="B850"/>
  <c r="C850"/>
  <c r="D850"/>
  <c r="E850"/>
  <c r="F850"/>
  <c r="G850"/>
  <c r="H850"/>
  <c r="I850"/>
  <c r="J850"/>
  <c r="K850"/>
  <c r="B851"/>
  <c r="C851"/>
  <c r="D851"/>
  <c r="E851"/>
  <c r="F851"/>
  <c r="G851"/>
  <c r="H851"/>
  <c r="I851"/>
  <c r="J851"/>
  <c r="K851"/>
  <c r="B852"/>
  <c r="C852"/>
  <c r="D852"/>
  <c r="E852"/>
  <c r="F852"/>
  <c r="G852"/>
  <c r="H852"/>
  <c r="I852"/>
  <c r="J852"/>
  <c r="K852"/>
  <c r="B853"/>
  <c r="C853"/>
  <c r="D853"/>
  <c r="E853"/>
  <c r="F853"/>
  <c r="G853"/>
  <c r="H853"/>
  <c r="I853"/>
  <c r="J853"/>
  <c r="K853"/>
  <c r="B854"/>
  <c r="C854"/>
  <c r="D854"/>
  <c r="E854"/>
  <c r="F854"/>
  <c r="G854"/>
  <c r="H854"/>
  <c r="I854"/>
  <c r="J854"/>
  <c r="K854"/>
  <c r="B855"/>
  <c r="C855"/>
  <c r="D855"/>
  <c r="E855"/>
  <c r="F855"/>
  <c r="G855"/>
  <c r="H855"/>
  <c r="I855"/>
  <c r="J855"/>
  <c r="K855"/>
  <c r="B856"/>
  <c r="C856"/>
  <c r="D856"/>
  <c r="E856"/>
  <c r="F856"/>
  <c r="G856"/>
  <c r="H856"/>
  <c r="I856"/>
  <c r="J856"/>
  <c r="K856"/>
  <c r="B857"/>
  <c r="C857"/>
  <c r="D857"/>
  <c r="E857"/>
  <c r="F857"/>
  <c r="G857"/>
  <c r="H857"/>
  <c r="I857"/>
  <c r="J857"/>
  <c r="K857"/>
  <c r="B858"/>
  <c r="C858"/>
  <c r="D858"/>
  <c r="E858"/>
  <c r="F858"/>
  <c r="G858"/>
  <c r="H858"/>
  <c r="I858"/>
  <c r="J858"/>
  <c r="K858"/>
  <c r="B859"/>
  <c r="C859"/>
  <c r="D859"/>
  <c r="E859"/>
  <c r="F859"/>
  <c r="G859"/>
  <c r="H859"/>
  <c r="I859"/>
  <c r="J859"/>
  <c r="K859"/>
  <c r="B860"/>
  <c r="C860"/>
  <c r="D860"/>
  <c r="E860"/>
  <c r="F860"/>
  <c r="G860"/>
  <c r="H860"/>
  <c r="I860"/>
  <c r="J860"/>
  <c r="K860"/>
  <c r="B861"/>
  <c r="C861"/>
  <c r="D861"/>
  <c r="E861"/>
  <c r="F861"/>
  <c r="G861"/>
  <c r="H861"/>
  <c r="I861"/>
  <c r="J861"/>
  <c r="K861"/>
  <c r="B862"/>
  <c r="C862"/>
  <c r="D862"/>
  <c r="E862"/>
  <c r="F862"/>
  <c r="G862"/>
  <c r="H862"/>
  <c r="I862"/>
  <c r="J862"/>
  <c r="K862"/>
  <c r="B863"/>
  <c r="C863"/>
  <c r="D863"/>
  <c r="E863"/>
  <c r="F863"/>
  <c r="G863"/>
  <c r="H863"/>
  <c r="I863"/>
  <c r="J863"/>
  <c r="K863"/>
  <c r="B864"/>
  <c r="C864"/>
  <c r="D864"/>
  <c r="E864"/>
  <c r="F864"/>
  <c r="G864"/>
  <c r="H864"/>
  <c r="I864"/>
  <c r="J864"/>
  <c r="K864"/>
  <c r="B865"/>
  <c r="C865"/>
  <c r="D865"/>
  <c r="E865"/>
  <c r="F865"/>
  <c r="G865"/>
  <c r="H865"/>
  <c r="I865"/>
  <c r="J865"/>
  <c r="K865"/>
  <c r="B866"/>
  <c r="C866"/>
  <c r="D866"/>
  <c r="E866"/>
  <c r="F866"/>
  <c r="G866"/>
  <c r="H866"/>
  <c r="I866"/>
  <c r="J866"/>
  <c r="K866"/>
  <c r="B867"/>
  <c r="C867"/>
  <c r="D867"/>
  <c r="E867"/>
  <c r="F867"/>
  <c r="G867"/>
  <c r="H867"/>
  <c r="I867"/>
  <c r="J867"/>
  <c r="K867"/>
  <c r="B868"/>
  <c r="C868"/>
  <c r="D868"/>
  <c r="E868"/>
  <c r="F868"/>
  <c r="G868"/>
  <c r="H868"/>
  <c r="I868"/>
  <c r="J868"/>
  <c r="K868"/>
  <c r="B869"/>
  <c r="C869"/>
  <c r="D869"/>
  <c r="E869"/>
  <c r="F869"/>
  <c r="G869"/>
  <c r="H869"/>
  <c r="I869"/>
  <c r="J869"/>
  <c r="K869"/>
  <c r="B870"/>
  <c r="C870"/>
  <c r="D870"/>
  <c r="E870"/>
  <c r="F870"/>
  <c r="G870"/>
  <c r="H870"/>
  <c r="I870"/>
  <c r="J870"/>
  <c r="K870"/>
  <c r="B871"/>
  <c r="C871"/>
  <c r="D871"/>
  <c r="E871"/>
  <c r="F871"/>
  <c r="G871"/>
  <c r="H871"/>
  <c r="I871"/>
  <c r="J871"/>
  <c r="K871"/>
  <c r="B872"/>
  <c r="C872"/>
  <c r="D872"/>
  <c r="E872"/>
  <c r="F872"/>
  <c r="G872"/>
  <c r="H872"/>
  <c r="I872"/>
  <c r="J872"/>
  <c r="K872"/>
  <c r="B873"/>
  <c r="C873"/>
  <c r="D873"/>
  <c r="E873"/>
  <c r="F873"/>
  <c r="G873"/>
  <c r="H873"/>
  <c r="I873"/>
  <c r="J873"/>
  <c r="K873"/>
  <c r="B874"/>
  <c r="C874"/>
  <c r="D874"/>
  <c r="E874"/>
  <c r="F874"/>
  <c r="G874"/>
  <c r="H874"/>
  <c r="I874"/>
  <c r="J874"/>
  <c r="K874"/>
  <c r="B875"/>
  <c r="C875"/>
  <c r="D875"/>
  <c r="E875"/>
  <c r="F875"/>
  <c r="G875"/>
  <c r="H875"/>
  <c r="I875"/>
  <c r="J875"/>
  <c r="K875"/>
  <c r="B876"/>
  <c r="C876"/>
  <c r="D876"/>
  <c r="E876"/>
  <c r="F876"/>
  <c r="G876"/>
  <c r="H876"/>
  <c r="I876"/>
  <c r="J876"/>
  <c r="K876"/>
  <c r="B877"/>
  <c r="C877"/>
  <c r="D877"/>
  <c r="E877"/>
  <c r="F877"/>
  <c r="G877"/>
  <c r="H877"/>
  <c r="I877"/>
  <c r="J877"/>
  <c r="K877"/>
  <c r="B878"/>
  <c r="C878"/>
  <c r="D878"/>
  <c r="E878"/>
  <c r="F878"/>
  <c r="G878"/>
  <c r="H878"/>
  <c r="I878"/>
  <c r="J878"/>
  <c r="K878"/>
  <c r="B879"/>
  <c r="C879"/>
  <c r="D879"/>
  <c r="E879"/>
  <c r="F879"/>
  <c r="G879"/>
  <c r="H879"/>
  <c r="I879"/>
  <c r="J879"/>
  <c r="K879"/>
  <c r="B880"/>
  <c r="C880"/>
  <c r="D880"/>
  <c r="E880"/>
  <c r="F880"/>
  <c r="G880"/>
  <c r="H880"/>
  <c r="I880"/>
  <c r="J880"/>
  <c r="K880"/>
  <c r="B881"/>
  <c r="C881"/>
  <c r="D881"/>
  <c r="E881"/>
  <c r="F881"/>
  <c r="G881"/>
  <c r="H881"/>
  <c r="I881"/>
  <c r="J881"/>
  <c r="K881"/>
  <c r="B882"/>
  <c r="C882"/>
  <c r="D882"/>
  <c r="E882"/>
  <c r="F882"/>
  <c r="G882"/>
  <c r="H882"/>
  <c r="I882"/>
  <c r="J882"/>
  <c r="K882"/>
  <c r="B883"/>
  <c r="C883"/>
  <c r="D883"/>
  <c r="E883"/>
  <c r="F883"/>
  <c r="G883"/>
  <c r="H883"/>
  <c r="I883"/>
  <c r="J883"/>
  <c r="K883"/>
  <c r="B884"/>
  <c r="C884"/>
  <c r="D884"/>
  <c r="E884"/>
  <c r="F884"/>
  <c r="G884"/>
  <c r="H884"/>
  <c r="I884"/>
  <c r="J884"/>
  <c r="K884"/>
  <c r="B885"/>
  <c r="C885"/>
  <c r="D885"/>
  <c r="E885"/>
  <c r="F885"/>
  <c r="G885"/>
  <c r="H885"/>
  <c r="I885"/>
  <c r="J885"/>
  <c r="K885"/>
  <c r="B886"/>
  <c r="C886"/>
  <c r="D886"/>
  <c r="E886"/>
  <c r="F886"/>
  <c r="G886"/>
  <c r="H886"/>
  <c r="I886"/>
  <c r="J886"/>
  <c r="K886"/>
  <c r="B887"/>
  <c r="C887"/>
  <c r="D887"/>
  <c r="E887"/>
  <c r="F887"/>
  <c r="G887"/>
  <c r="H887"/>
  <c r="I887"/>
  <c r="J887"/>
  <c r="K887"/>
  <c r="B888"/>
  <c r="C888"/>
  <c r="D888"/>
  <c r="E888"/>
  <c r="F888"/>
  <c r="G888"/>
  <c r="H888"/>
  <c r="I888"/>
  <c r="J888"/>
  <c r="K888"/>
  <c r="B889"/>
  <c r="C889"/>
  <c r="D889"/>
  <c r="E889"/>
  <c r="F889"/>
  <c r="G889"/>
  <c r="H889"/>
  <c r="I889"/>
  <c r="J889"/>
  <c r="K889"/>
  <c r="B890"/>
  <c r="C890"/>
  <c r="D890"/>
  <c r="E890"/>
  <c r="F890"/>
  <c r="G890"/>
  <c r="H890"/>
  <c r="I890"/>
  <c r="J890"/>
  <c r="K890"/>
  <c r="B891"/>
  <c r="C891"/>
  <c r="D891"/>
  <c r="E891"/>
  <c r="F891"/>
  <c r="G891"/>
  <c r="H891"/>
  <c r="I891"/>
  <c r="J891"/>
  <c r="K891"/>
  <c r="B892"/>
  <c r="C892"/>
  <c r="D892"/>
  <c r="E892"/>
  <c r="F892"/>
  <c r="G892"/>
  <c r="H892"/>
  <c r="I892"/>
  <c r="J892"/>
  <c r="K892"/>
  <c r="B893"/>
  <c r="C893"/>
  <c r="D893"/>
  <c r="E893"/>
  <c r="F893"/>
  <c r="G893"/>
  <c r="H893"/>
  <c r="I893"/>
  <c r="J893"/>
  <c r="K893"/>
  <c r="B894"/>
  <c r="C894"/>
  <c r="D894"/>
  <c r="E894"/>
  <c r="F894"/>
  <c r="G894"/>
  <c r="H894"/>
  <c r="I894"/>
  <c r="J894"/>
  <c r="K894"/>
  <c r="B895"/>
  <c r="C895"/>
  <c r="D895"/>
  <c r="E895"/>
  <c r="F895"/>
  <c r="G895"/>
  <c r="H895"/>
  <c r="I895"/>
  <c r="J895"/>
  <c r="K895"/>
  <c r="B896"/>
  <c r="C896"/>
  <c r="D896"/>
  <c r="E896"/>
  <c r="F896"/>
  <c r="G896"/>
  <c r="H896"/>
  <c r="I896"/>
  <c r="J896"/>
  <c r="K896"/>
  <c r="B897"/>
  <c r="C897"/>
  <c r="D897"/>
  <c r="E897"/>
  <c r="F897"/>
  <c r="G897"/>
  <c r="H897"/>
  <c r="I897"/>
  <c r="J897"/>
  <c r="K897"/>
  <c r="B898"/>
  <c r="C898"/>
  <c r="D898"/>
  <c r="E898"/>
  <c r="F898"/>
  <c r="G898"/>
  <c r="H898"/>
  <c r="I898"/>
  <c r="J898"/>
  <c r="K898"/>
  <c r="B899"/>
  <c r="C899"/>
  <c r="D899"/>
  <c r="E899"/>
  <c r="F899"/>
  <c r="G899"/>
  <c r="H899"/>
  <c r="I899"/>
  <c r="J899"/>
  <c r="K899"/>
  <c r="B900"/>
  <c r="C900"/>
  <c r="D900"/>
  <c r="E900"/>
  <c r="F900"/>
  <c r="G900"/>
  <c r="H900"/>
  <c r="I900"/>
  <c r="J900"/>
  <c r="K900"/>
  <c r="B901"/>
  <c r="C901"/>
  <c r="D901"/>
  <c r="E901"/>
  <c r="F901"/>
  <c r="G901"/>
  <c r="H901"/>
  <c r="I901"/>
  <c r="J901"/>
  <c r="K901"/>
  <c r="B902"/>
  <c r="C902"/>
  <c r="D902"/>
  <c r="E902"/>
  <c r="F902"/>
  <c r="G902"/>
  <c r="H902"/>
  <c r="I902"/>
  <c r="J902"/>
  <c r="K902"/>
  <c r="B903"/>
  <c r="C903"/>
  <c r="D903"/>
  <c r="E903"/>
  <c r="F903"/>
  <c r="G903"/>
  <c r="H903"/>
  <c r="I903"/>
  <c r="J903"/>
  <c r="K903"/>
  <c r="B904"/>
  <c r="C904"/>
  <c r="D904"/>
  <c r="E904"/>
  <c r="F904"/>
  <c r="G904"/>
  <c r="H904"/>
  <c r="I904"/>
  <c r="J904"/>
  <c r="K904"/>
  <c r="B905"/>
  <c r="C905"/>
  <c r="D905"/>
  <c r="E905"/>
  <c r="F905"/>
  <c r="G905"/>
  <c r="H905"/>
  <c r="I905"/>
  <c r="J905"/>
  <c r="K905"/>
  <c r="B906"/>
  <c r="C906"/>
  <c r="D906"/>
  <c r="E906"/>
  <c r="F906"/>
  <c r="G906"/>
  <c r="H906"/>
  <c r="I906"/>
  <c r="J906"/>
  <c r="K906"/>
  <c r="B907"/>
  <c r="C907"/>
  <c r="D907"/>
  <c r="E907"/>
  <c r="F907"/>
  <c r="G907"/>
  <c r="H907"/>
  <c r="I907"/>
  <c r="J907"/>
  <c r="K907"/>
  <c r="B908"/>
  <c r="C908"/>
  <c r="D908"/>
  <c r="E908"/>
  <c r="F908"/>
  <c r="G908"/>
  <c r="H908"/>
  <c r="I908"/>
  <c r="J908"/>
  <c r="K908"/>
  <c r="B909"/>
  <c r="C909"/>
  <c r="D909"/>
  <c r="E909"/>
  <c r="F909"/>
  <c r="G909"/>
  <c r="H909"/>
  <c r="I909"/>
  <c r="J909"/>
  <c r="K909"/>
  <c r="B910"/>
  <c r="C910"/>
  <c r="D910"/>
  <c r="E910"/>
  <c r="F910"/>
  <c r="G910"/>
  <c r="H910"/>
  <c r="I910"/>
  <c r="J910"/>
  <c r="K910"/>
  <c r="B911"/>
  <c r="C911"/>
  <c r="D911"/>
  <c r="E911"/>
  <c r="F911"/>
  <c r="G911"/>
  <c r="H911"/>
  <c r="I911"/>
  <c r="J911"/>
  <c r="K911"/>
  <c r="B912"/>
  <c r="C912"/>
  <c r="D912"/>
  <c r="E912"/>
  <c r="F912"/>
  <c r="G912"/>
  <c r="H912"/>
  <c r="I912"/>
  <c r="J912"/>
  <c r="K912"/>
  <c r="B913"/>
  <c r="C913"/>
  <c r="D913"/>
  <c r="E913"/>
  <c r="F913"/>
  <c r="G913"/>
  <c r="H913"/>
  <c r="I913"/>
  <c r="J913"/>
  <c r="K913"/>
  <c r="B914"/>
  <c r="C914"/>
  <c r="D914"/>
  <c r="E914"/>
  <c r="F914"/>
  <c r="G914"/>
  <c r="H914"/>
  <c r="I914"/>
  <c r="J914"/>
  <c r="K914"/>
  <c r="B915"/>
  <c r="C915"/>
  <c r="D915"/>
  <c r="E915"/>
  <c r="F915"/>
  <c r="G915"/>
  <c r="H915"/>
  <c r="I915"/>
  <c r="J915"/>
  <c r="K915"/>
  <c r="B916"/>
  <c r="C916"/>
  <c r="D916"/>
  <c r="E916"/>
  <c r="F916"/>
  <c r="G916"/>
  <c r="H916"/>
  <c r="I916"/>
  <c r="J916"/>
  <c r="K916"/>
  <c r="B917"/>
  <c r="C917"/>
  <c r="D917"/>
  <c r="E917"/>
  <c r="F917"/>
  <c r="G917"/>
  <c r="H917"/>
  <c r="I917"/>
  <c r="J917"/>
  <c r="K917"/>
  <c r="B918"/>
  <c r="C918"/>
  <c r="D918"/>
  <c r="E918"/>
  <c r="F918"/>
  <c r="G918"/>
  <c r="H918"/>
  <c r="I918"/>
  <c r="J918"/>
  <c r="K918"/>
  <c r="B919"/>
  <c r="C919"/>
  <c r="D919"/>
  <c r="E919"/>
  <c r="F919"/>
  <c r="G919"/>
  <c r="H919"/>
  <c r="I919"/>
  <c r="J919"/>
  <c r="K919"/>
  <c r="B920"/>
  <c r="C920"/>
  <c r="D920"/>
  <c r="E920"/>
  <c r="F920"/>
  <c r="G920"/>
  <c r="H920"/>
  <c r="I920"/>
  <c r="J920"/>
  <c r="K920"/>
  <c r="B921"/>
  <c r="C921"/>
  <c r="D921"/>
  <c r="E921"/>
  <c r="F921"/>
  <c r="G921"/>
  <c r="H921"/>
  <c r="I921"/>
  <c r="J921"/>
  <c r="K921"/>
  <c r="B922"/>
  <c r="C922"/>
  <c r="D922"/>
  <c r="E922"/>
  <c r="F922"/>
  <c r="G922"/>
  <c r="H922"/>
  <c r="I922"/>
  <c r="J922"/>
  <c r="K922"/>
  <c r="B923"/>
  <c r="C923"/>
  <c r="D923"/>
  <c r="E923"/>
  <c r="F923"/>
  <c r="G923"/>
  <c r="H923"/>
  <c r="I923"/>
  <c r="J923"/>
  <c r="K923"/>
  <c r="B924"/>
  <c r="C924"/>
  <c r="D924"/>
  <c r="E924"/>
  <c r="F924"/>
  <c r="G924"/>
  <c r="H924"/>
  <c r="I924"/>
  <c r="J924"/>
  <c r="K924"/>
  <c r="B925"/>
  <c r="C925"/>
  <c r="D925"/>
  <c r="E925"/>
  <c r="F925"/>
  <c r="G925"/>
  <c r="H925"/>
  <c r="I925"/>
  <c r="J925"/>
  <c r="K925"/>
  <c r="B926"/>
  <c r="C926"/>
  <c r="D926"/>
  <c r="E926"/>
  <c r="F926"/>
  <c r="G926"/>
  <c r="H926"/>
  <c r="I926"/>
  <c r="J926"/>
  <c r="K926"/>
  <c r="B927"/>
  <c r="C927"/>
  <c r="D927"/>
  <c r="E927"/>
  <c r="F927"/>
  <c r="G927"/>
  <c r="H927"/>
  <c r="I927"/>
  <c r="J927"/>
  <c r="K927"/>
  <c r="B928"/>
  <c r="C928"/>
  <c r="D928"/>
  <c r="E928"/>
  <c r="F928"/>
  <c r="G928"/>
  <c r="H928"/>
  <c r="I928"/>
  <c r="J928"/>
  <c r="K928"/>
  <c r="B929"/>
  <c r="C929"/>
  <c r="D929"/>
  <c r="E929"/>
  <c r="F929"/>
  <c r="G929"/>
  <c r="H929"/>
  <c r="I929"/>
  <c r="J929"/>
  <c r="K929"/>
  <c r="B930"/>
  <c r="C930"/>
  <c r="D930"/>
  <c r="E930"/>
  <c r="F930"/>
  <c r="G930"/>
  <c r="H930"/>
  <c r="I930"/>
  <c r="J930"/>
  <c r="K930"/>
  <c r="B931"/>
  <c r="C931"/>
  <c r="D931"/>
  <c r="E931"/>
  <c r="F931"/>
  <c r="G931"/>
  <c r="H931"/>
  <c r="I931"/>
  <c r="J931"/>
  <c r="K931"/>
  <c r="B932"/>
  <c r="C932"/>
  <c r="D932"/>
  <c r="E932"/>
  <c r="F932"/>
  <c r="G932"/>
  <c r="H932"/>
  <c r="I932"/>
  <c r="J932"/>
  <c r="K932"/>
  <c r="B933"/>
  <c r="C933"/>
  <c r="D933"/>
  <c r="E933"/>
  <c r="F933"/>
  <c r="G933"/>
  <c r="H933"/>
  <c r="I933"/>
  <c r="J933"/>
  <c r="K933"/>
  <c r="B934"/>
  <c r="C934"/>
  <c r="D934"/>
  <c r="E934"/>
  <c r="F934"/>
  <c r="G934"/>
  <c r="H934"/>
  <c r="I934"/>
  <c r="J934"/>
  <c r="K934"/>
  <c r="B935"/>
  <c r="C935"/>
  <c r="D935"/>
  <c r="E935"/>
  <c r="F935"/>
  <c r="G935"/>
  <c r="H935"/>
  <c r="I935"/>
  <c r="J935"/>
  <c r="K935"/>
  <c r="B936"/>
  <c r="C936"/>
  <c r="D936"/>
  <c r="E936"/>
  <c r="F936"/>
  <c r="G936"/>
  <c r="H936"/>
  <c r="I936"/>
  <c r="J936"/>
  <c r="K936"/>
  <c r="B937"/>
  <c r="C937"/>
  <c r="D937"/>
  <c r="E937"/>
  <c r="F937"/>
  <c r="G937"/>
  <c r="H937"/>
  <c r="I937"/>
  <c r="J937"/>
  <c r="K937"/>
  <c r="B938"/>
  <c r="C938"/>
  <c r="D938"/>
  <c r="E938"/>
  <c r="F938"/>
  <c r="G938"/>
  <c r="H938"/>
  <c r="I938"/>
  <c r="J938"/>
  <c r="K938"/>
  <c r="B939"/>
  <c r="C939"/>
  <c r="D939"/>
  <c r="E939"/>
  <c r="F939"/>
  <c r="G939"/>
  <c r="H939"/>
  <c r="I939"/>
  <c r="J939"/>
  <c r="K939"/>
  <c r="B940"/>
  <c r="C940"/>
  <c r="D940"/>
  <c r="E940"/>
  <c r="F940"/>
  <c r="G940"/>
  <c r="H940"/>
  <c r="I940"/>
  <c r="J940"/>
  <c r="K940"/>
  <c r="B941"/>
  <c r="C941"/>
  <c r="D941"/>
  <c r="E941"/>
  <c r="F941"/>
  <c r="G941"/>
  <c r="H941"/>
  <c r="I941"/>
  <c r="J941"/>
  <c r="K941"/>
  <c r="B942"/>
  <c r="C942"/>
  <c r="D942"/>
  <c r="E942"/>
  <c r="F942"/>
  <c r="G942"/>
  <c r="H942"/>
  <c r="I942"/>
  <c r="J942"/>
  <c r="K942"/>
  <c r="B943"/>
  <c r="C943"/>
  <c r="D943"/>
  <c r="E943"/>
  <c r="F943"/>
  <c r="G943"/>
  <c r="H943"/>
  <c r="I943"/>
  <c r="J943"/>
  <c r="K943"/>
  <c r="B944"/>
  <c r="C944"/>
  <c r="D944"/>
  <c r="E944"/>
  <c r="F944"/>
  <c r="G944"/>
  <c r="H944"/>
  <c r="I944"/>
  <c r="J944"/>
  <c r="K944"/>
  <c r="B945"/>
  <c r="C945"/>
  <c r="D945"/>
  <c r="E945"/>
  <c r="F945"/>
  <c r="G945"/>
  <c r="H945"/>
  <c r="I945"/>
  <c r="J945"/>
  <c r="K945"/>
  <c r="B946"/>
  <c r="C946"/>
  <c r="D946"/>
  <c r="E946"/>
  <c r="F946"/>
  <c r="G946"/>
  <c r="H946"/>
  <c r="I946"/>
  <c r="J946"/>
  <c r="K946"/>
  <c r="B947"/>
  <c r="C947"/>
  <c r="D947"/>
  <c r="E947"/>
  <c r="F947"/>
  <c r="G947"/>
  <c r="H947"/>
  <c r="I947"/>
  <c r="J947"/>
  <c r="K947"/>
  <c r="B948"/>
  <c r="C948"/>
  <c r="D948"/>
  <c r="E948"/>
  <c r="F948"/>
  <c r="G948"/>
  <c r="H948"/>
  <c r="I948"/>
  <c r="J948"/>
  <c r="K948"/>
  <c r="B949"/>
  <c r="C949"/>
  <c r="D949"/>
  <c r="E949"/>
  <c r="F949"/>
  <c r="G949"/>
  <c r="H949"/>
  <c r="I949"/>
  <c r="J949"/>
  <c r="K949"/>
  <c r="B950"/>
  <c r="C950"/>
  <c r="D950"/>
  <c r="E950"/>
  <c r="F950"/>
  <c r="G950"/>
  <c r="H950"/>
  <c r="I950"/>
  <c r="J950"/>
  <c r="K950"/>
  <c r="B951"/>
  <c r="C951"/>
  <c r="D951"/>
  <c r="E951"/>
  <c r="F951"/>
  <c r="G951"/>
  <c r="H951"/>
  <c r="I951"/>
  <c r="J951"/>
  <c r="K951"/>
  <c r="B952"/>
  <c r="C952"/>
  <c r="D952"/>
  <c r="E952"/>
  <c r="F952"/>
  <c r="G952"/>
  <c r="H952"/>
  <c r="I952"/>
  <c r="J952"/>
  <c r="K952"/>
  <c r="B953"/>
  <c r="C953"/>
  <c r="D953"/>
  <c r="E953"/>
  <c r="F953"/>
  <c r="G953"/>
  <c r="H953"/>
  <c r="I953"/>
  <c r="J953"/>
  <c r="K953"/>
  <c r="B954"/>
  <c r="C954"/>
  <c r="D954"/>
  <c r="E954"/>
  <c r="F954"/>
  <c r="G954"/>
  <c r="H954"/>
  <c r="I954"/>
  <c r="J954"/>
  <c r="K954"/>
  <c r="B955"/>
  <c r="C955"/>
  <c r="D955"/>
  <c r="E955"/>
  <c r="F955"/>
  <c r="G955"/>
  <c r="H955"/>
  <c r="I955"/>
  <c r="J955"/>
  <c r="K955"/>
  <c r="B956"/>
  <c r="C956"/>
  <c r="D956"/>
  <c r="E956"/>
  <c r="F956"/>
  <c r="G956"/>
  <c r="H956"/>
  <c r="I956"/>
  <c r="J956"/>
  <c r="K956"/>
  <c r="B957"/>
  <c r="C957"/>
  <c r="D957"/>
  <c r="E957"/>
  <c r="F957"/>
  <c r="G957"/>
  <c r="H957"/>
  <c r="I957"/>
  <c r="J957"/>
  <c r="K957"/>
  <c r="B958"/>
  <c r="C958"/>
  <c r="D958"/>
  <c r="E958"/>
  <c r="F958"/>
  <c r="G958"/>
  <c r="H958"/>
  <c r="I958"/>
  <c r="J958"/>
  <c r="K958"/>
  <c r="B959"/>
  <c r="C959"/>
  <c r="D959"/>
  <c r="E959"/>
  <c r="F959"/>
  <c r="G959"/>
  <c r="H959"/>
  <c r="I959"/>
  <c r="J959"/>
  <c r="K959"/>
  <c r="B960"/>
  <c r="C960"/>
  <c r="D960"/>
  <c r="E960"/>
  <c r="F960"/>
  <c r="G960"/>
  <c r="H960"/>
  <c r="I960"/>
  <c r="J960"/>
  <c r="K960"/>
  <c r="B961"/>
  <c r="C961"/>
  <c r="D961"/>
  <c r="E961"/>
  <c r="F961"/>
  <c r="G961"/>
  <c r="H961"/>
  <c r="I961"/>
  <c r="J961"/>
  <c r="K961"/>
  <c r="B962"/>
  <c r="C962"/>
  <c r="D962"/>
  <c r="E962"/>
  <c r="F962"/>
  <c r="G962"/>
  <c r="H962"/>
  <c r="I962"/>
  <c r="J962"/>
  <c r="K962"/>
  <c r="B963"/>
  <c r="C963"/>
  <c r="D963"/>
  <c r="E963"/>
  <c r="F963"/>
  <c r="G963"/>
  <c r="H963"/>
  <c r="I963"/>
  <c r="J963"/>
  <c r="K963"/>
  <c r="B964"/>
  <c r="C964"/>
  <c r="D964"/>
  <c r="E964"/>
  <c r="F964"/>
  <c r="G964"/>
  <c r="H964"/>
  <c r="I964"/>
  <c r="J964"/>
  <c r="K964"/>
  <c r="B965"/>
  <c r="C965"/>
  <c r="D965"/>
  <c r="E965"/>
  <c r="F965"/>
  <c r="G965"/>
  <c r="H965"/>
  <c r="I965"/>
  <c r="J965"/>
  <c r="K965"/>
  <c r="B966"/>
  <c r="C966"/>
  <c r="D966"/>
  <c r="E966"/>
  <c r="F966"/>
  <c r="G966"/>
  <c r="H966"/>
  <c r="I966"/>
  <c r="J966"/>
  <c r="K966"/>
  <c r="B967"/>
  <c r="C967"/>
  <c r="D967"/>
  <c r="E967"/>
  <c r="F967"/>
  <c r="G967"/>
  <c r="H967"/>
  <c r="I967"/>
  <c r="J967"/>
  <c r="K967"/>
  <c r="B968"/>
  <c r="C968"/>
  <c r="D968"/>
  <c r="E968"/>
  <c r="F968"/>
  <c r="G968"/>
  <c r="H968"/>
  <c r="I968"/>
  <c r="J968"/>
  <c r="K968"/>
  <c r="B969"/>
  <c r="C969"/>
  <c r="D969"/>
  <c r="E969"/>
  <c r="F969"/>
  <c r="G969"/>
  <c r="H969"/>
  <c r="I969"/>
  <c r="J969"/>
  <c r="K969"/>
  <c r="B970"/>
  <c r="C970"/>
  <c r="D970"/>
  <c r="E970"/>
  <c r="F970"/>
  <c r="G970"/>
  <c r="H970"/>
  <c r="I970"/>
  <c r="J970"/>
  <c r="K970"/>
  <c r="B971"/>
  <c r="C971"/>
  <c r="D971"/>
  <c r="E971"/>
  <c r="F971"/>
  <c r="G971"/>
  <c r="H971"/>
  <c r="I971"/>
  <c r="J971"/>
  <c r="K971"/>
  <c r="B972"/>
  <c r="C972"/>
  <c r="D972"/>
  <c r="E972"/>
  <c r="F972"/>
  <c r="G972"/>
  <c r="H972"/>
  <c r="I972"/>
  <c r="J972"/>
  <c r="K972"/>
  <c r="B973"/>
  <c r="C973"/>
  <c r="D973"/>
  <c r="E973"/>
  <c r="F973"/>
  <c r="G973"/>
  <c r="H973"/>
  <c r="I973"/>
  <c r="J973"/>
  <c r="K973"/>
  <c r="B974"/>
  <c r="C974"/>
  <c r="D974"/>
  <c r="E974"/>
  <c r="F974"/>
  <c r="G974"/>
  <c r="H974"/>
  <c r="I974"/>
  <c r="J974"/>
  <c r="K974"/>
  <c r="B975"/>
  <c r="C975"/>
  <c r="D975"/>
  <c r="E975"/>
  <c r="F975"/>
  <c r="G975"/>
  <c r="H975"/>
  <c r="I975"/>
  <c r="J975"/>
  <c r="K975"/>
  <c r="B976"/>
  <c r="C976"/>
  <c r="D976"/>
  <c r="E976"/>
  <c r="F976"/>
  <c r="G976"/>
  <c r="H976"/>
  <c r="I976"/>
  <c r="J976"/>
  <c r="K976"/>
  <c r="B977"/>
  <c r="C977"/>
  <c r="D977"/>
  <c r="E977"/>
  <c r="F977"/>
  <c r="G977"/>
  <c r="H977"/>
  <c r="I977"/>
  <c r="J977"/>
  <c r="K977"/>
  <c r="B978"/>
  <c r="C978"/>
  <c r="D978"/>
  <c r="E978"/>
  <c r="F978"/>
  <c r="G978"/>
  <c r="H978"/>
  <c r="I978"/>
  <c r="J978"/>
  <c r="K978"/>
  <c r="B979"/>
  <c r="C979"/>
  <c r="D979"/>
  <c r="E979"/>
  <c r="F979"/>
  <c r="G979"/>
  <c r="H979"/>
  <c r="I979"/>
  <c r="J979"/>
  <c r="K979"/>
  <c r="B980"/>
  <c r="C980"/>
  <c r="D980"/>
  <c r="E980"/>
  <c r="F980"/>
  <c r="G980"/>
  <c r="H980"/>
  <c r="I980"/>
  <c r="J980"/>
  <c r="K980"/>
  <c r="B981"/>
  <c r="C981"/>
  <c r="D981"/>
  <c r="E981"/>
  <c r="F981"/>
  <c r="G981"/>
  <c r="H981"/>
  <c r="I981"/>
  <c r="J981"/>
  <c r="K981"/>
  <c r="B982"/>
  <c r="C982"/>
  <c r="D982"/>
  <c r="E982"/>
  <c r="F982"/>
  <c r="G982"/>
  <c r="H982"/>
  <c r="I982"/>
  <c r="J982"/>
  <c r="K982"/>
  <c r="B983"/>
  <c r="C983"/>
  <c r="D983"/>
  <c r="E983"/>
  <c r="F983"/>
  <c r="G983"/>
  <c r="H983"/>
  <c r="I983"/>
  <c r="J983"/>
  <c r="K983"/>
  <c r="B984"/>
  <c r="C984"/>
  <c r="D984"/>
  <c r="E984"/>
  <c r="F984"/>
  <c r="G984"/>
  <c r="H984"/>
  <c r="I984"/>
  <c r="J984"/>
  <c r="K984"/>
  <c r="B985"/>
  <c r="C985"/>
  <c r="D985"/>
  <c r="E985"/>
  <c r="F985"/>
  <c r="G985"/>
  <c r="H985"/>
  <c r="I985"/>
  <c r="J985"/>
  <c r="K985"/>
  <c r="B986"/>
  <c r="C986"/>
  <c r="D986"/>
  <c r="E986"/>
  <c r="F986"/>
  <c r="G986"/>
  <c r="H986"/>
  <c r="I986"/>
  <c r="J986"/>
  <c r="K986"/>
  <c r="B987"/>
  <c r="C987"/>
  <c r="D987"/>
  <c r="E987"/>
  <c r="F987"/>
  <c r="G987"/>
  <c r="H987"/>
  <c r="I987"/>
  <c r="J987"/>
  <c r="K987"/>
  <c r="B988"/>
  <c r="C988"/>
  <c r="D988"/>
  <c r="E988"/>
  <c r="F988"/>
  <c r="G988"/>
  <c r="H988"/>
  <c r="I988"/>
  <c r="J988"/>
  <c r="K988"/>
  <c r="B989"/>
  <c r="C989"/>
  <c r="D989"/>
  <c r="E989"/>
  <c r="F989"/>
  <c r="G989"/>
  <c r="H989"/>
  <c r="I989"/>
  <c r="J989"/>
  <c r="K989"/>
  <c r="B990"/>
  <c r="C990"/>
  <c r="D990"/>
  <c r="E990"/>
  <c r="F990"/>
  <c r="G990"/>
  <c r="H990"/>
  <c r="I990"/>
  <c r="J990"/>
  <c r="K990"/>
  <c r="B991"/>
  <c r="C991"/>
  <c r="D991"/>
  <c r="E991"/>
  <c r="F991"/>
  <c r="G991"/>
  <c r="H991"/>
  <c r="I991"/>
  <c r="J991"/>
  <c r="K991"/>
  <c r="B992"/>
  <c r="C992"/>
  <c r="D992"/>
  <c r="E992"/>
  <c r="F992"/>
  <c r="G992"/>
  <c r="H992"/>
  <c r="I992"/>
  <c r="J992"/>
  <c r="K992"/>
  <c r="B993"/>
  <c r="C993"/>
  <c r="D993"/>
  <c r="E993"/>
  <c r="F993"/>
  <c r="G993"/>
  <c r="H993"/>
  <c r="I993"/>
  <c r="J993"/>
  <c r="K993"/>
  <c r="B994"/>
  <c r="C994"/>
  <c r="D994"/>
  <c r="E994"/>
  <c r="F994"/>
  <c r="G994"/>
  <c r="H994"/>
  <c r="I994"/>
  <c r="J994"/>
  <c r="K994"/>
  <c r="B995"/>
  <c r="C995"/>
  <c r="D995"/>
  <c r="E995"/>
  <c r="F995"/>
  <c r="G995"/>
  <c r="H995"/>
  <c r="I995"/>
  <c r="J995"/>
  <c r="K995"/>
  <c r="B996"/>
  <c r="C996"/>
  <c r="D996"/>
  <c r="E996"/>
  <c r="F996"/>
  <c r="G996"/>
  <c r="H996"/>
  <c r="I996"/>
  <c r="J996"/>
  <c r="K996"/>
  <c r="B997"/>
  <c r="C997"/>
  <c r="D997"/>
  <c r="E997"/>
  <c r="F997"/>
  <c r="G997"/>
  <c r="H997"/>
  <c r="I997"/>
  <c r="J997"/>
  <c r="K997"/>
  <c r="B998"/>
  <c r="C998"/>
  <c r="D998"/>
  <c r="E998"/>
  <c r="F998"/>
  <c r="G998"/>
  <c r="H998"/>
  <c r="I998"/>
  <c r="J998"/>
  <c r="K998"/>
  <c r="B999"/>
  <c r="C999"/>
  <c r="D999"/>
  <c r="E999"/>
  <c r="F999"/>
  <c r="G999"/>
  <c r="H999"/>
  <c r="I999"/>
  <c r="J999"/>
  <c r="K999"/>
  <c r="B1000"/>
  <c r="C1000"/>
  <c r="D1000"/>
  <c r="E1000"/>
  <c r="F1000"/>
  <c r="G1000"/>
  <c r="H1000"/>
  <c r="I1000"/>
  <c r="J1000"/>
  <c r="K1000"/>
  <c r="B1001"/>
  <c r="C1001"/>
  <c r="D1001"/>
  <c r="E1001"/>
  <c r="F1001"/>
  <c r="G1001"/>
  <c r="H1001"/>
  <c r="I1001"/>
  <c r="J1001"/>
  <c r="K1001"/>
  <c r="B1002"/>
  <c r="C1002"/>
  <c r="D1002"/>
  <c r="E1002"/>
  <c r="F1002"/>
  <c r="G1002"/>
  <c r="H1002"/>
  <c r="I1002"/>
  <c r="J1002"/>
  <c r="K1002"/>
  <c r="B1003"/>
  <c r="C1003"/>
  <c r="D1003"/>
  <c r="E1003"/>
  <c r="F1003"/>
  <c r="G1003"/>
  <c r="H1003"/>
  <c r="I1003"/>
  <c r="J1003"/>
  <c r="K1003"/>
  <c r="B1004"/>
  <c r="C1004"/>
  <c r="D1004"/>
  <c r="E1004"/>
  <c r="F1004"/>
  <c r="G1004"/>
  <c r="H1004"/>
  <c r="I1004"/>
  <c r="J1004"/>
  <c r="K1004"/>
  <c r="B1005"/>
  <c r="C1005"/>
  <c r="D1005"/>
  <c r="E1005"/>
  <c r="F1005"/>
  <c r="G1005"/>
  <c r="H1005"/>
  <c r="I1005"/>
  <c r="J1005"/>
  <c r="K1005"/>
  <c r="B1006"/>
  <c r="C1006"/>
  <c r="D1006"/>
  <c r="E1006"/>
  <c r="F1006"/>
  <c r="G1006"/>
  <c r="H1006"/>
  <c r="I1006"/>
  <c r="J1006"/>
  <c r="K1006"/>
  <c r="B1007"/>
  <c r="C1007"/>
  <c r="D1007"/>
  <c r="E1007"/>
  <c r="F1007"/>
  <c r="G1007"/>
  <c r="H1007"/>
  <c r="I1007"/>
  <c r="J1007"/>
  <c r="K1007"/>
  <c r="B1008"/>
  <c r="C1008"/>
  <c r="D1008"/>
  <c r="E1008"/>
  <c r="F1008"/>
  <c r="G1008"/>
  <c r="H1008"/>
  <c r="I1008"/>
  <c r="J1008"/>
  <c r="K1008"/>
  <c r="B1009"/>
  <c r="C1009"/>
  <c r="D1009"/>
  <c r="E1009"/>
  <c r="F1009"/>
  <c r="G1009"/>
  <c r="H1009"/>
  <c r="I1009"/>
  <c r="J1009"/>
  <c r="K1009"/>
  <c r="B1010"/>
  <c r="C1010"/>
  <c r="D1010"/>
  <c r="E1010"/>
  <c r="F1010"/>
  <c r="G1010"/>
  <c r="H1010"/>
  <c r="I1010"/>
  <c r="J1010"/>
  <c r="K1010"/>
  <c r="B1011"/>
  <c r="C1011"/>
  <c r="D1011"/>
  <c r="E1011"/>
  <c r="F1011"/>
  <c r="G1011"/>
  <c r="H1011"/>
  <c r="I1011"/>
  <c r="J1011"/>
  <c r="K1011"/>
  <c r="B1012"/>
  <c r="C1012"/>
  <c r="D1012"/>
  <c r="E1012"/>
  <c r="F1012"/>
  <c r="G1012"/>
  <c r="H1012"/>
  <c r="I1012"/>
  <c r="J1012"/>
  <c r="K1012"/>
  <c r="B1013"/>
  <c r="C1013"/>
  <c r="D1013"/>
  <c r="E1013"/>
  <c r="F1013"/>
  <c r="G1013"/>
  <c r="H1013"/>
  <c r="I1013"/>
  <c r="J1013"/>
  <c r="K1013"/>
  <c r="B1014"/>
  <c r="C1014"/>
  <c r="D1014"/>
  <c r="E1014"/>
  <c r="F1014"/>
  <c r="G1014"/>
  <c r="H1014"/>
  <c r="I1014"/>
  <c r="J1014"/>
  <c r="K1014"/>
  <c r="B1015"/>
  <c r="C1015"/>
  <c r="D1015"/>
  <c r="E1015"/>
  <c r="F1015"/>
  <c r="G1015"/>
  <c r="H1015"/>
  <c r="I1015"/>
  <c r="J1015"/>
  <c r="K1015"/>
  <c r="B1016"/>
  <c r="C1016"/>
  <c r="D1016"/>
  <c r="E1016"/>
  <c r="F1016"/>
  <c r="G1016"/>
  <c r="H1016"/>
  <c r="I1016"/>
  <c r="J1016"/>
  <c r="K1016"/>
  <c r="B1017"/>
  <c r="C1017"/>
  <c r="D1017"/>
  <c r="E1017"/>
  <c r="F1017"/>
  <c r="G1017"/>
  <c r="H1017"/>
  <c r="I1017"/>
  <c r="J1017"/>
  <c r="K1017"/>
  <c r="B1018"/>
  <c r="C1018"/>
  <c r="D1018"/>
  <c r="E1018"/>
  <c r="F1018"/>
  <c r="G1018"/>
  <c r="H1018"/>
  <c r="I1018"/>
  <c r="J1018"/>
  <c r="K1018"/>
  <c r="B1019"/>
  <c r="C1019"/>
  <c r="D1019"/>
  <c r="E1019"/>
  <c r="F1019"/>
  <c r="G1019"/>
  <c r="H1019"/>
  <c r="I1019"/>
  <c r="J1019"/>
  <c r="K1019"/>
  <c r="B1020"/>
  <c r="C1020"/>
  <c r="D1020"/>
  <c r="E1020"/>
  <c r="F1020"/>
  <c r="G1020"/>
  <c r="H1020"/>
  <c r="I1020"/>
  <c r="J1020"/>
  <c r="K1020"/>
  <c r="B1021"/>
  <c r="C1021"/>
  <c r="D1021"/>
  <c r="E1021"/>
  <c r="F1021"/>
  <c r="G1021"/>
  <c r="H1021"/>
  <c r="I1021"/>
  <c r="J1021"/>
  <c r="K1021"/>
  <c r="B1022"/>
  <c r="C1022"/>
  <c r="D1022"/>
  <c r="E1022"/>
  <c r="F1022"/>
  <c r="G1022"/>
  <c r="H1022"/>
  <c r="I1022"/>
  <c r="J1022"/>
  <c r="K1022"/>
  <c r="B1023"/>
  <c r="C1023"/>
  <c r="D1023"/>
  <c r="E1023"/>
  <c r="F1023"/>
  <c r="G1023"/>
  <c r="H1023"/>
  <c r="I1023"/>
  <c r="J1023"/>
  <c r="K1023"/>
  <c r="B1024"/>
  <c r="C1024"/>
  <c r="D1024"/>
  <c r="E1024"/>
  <c r="F1024"/>
  <c r="G1024"/>
  <c r="H1024"/>
  <c r="I1024"/>
  <c r="J1024"/>
  <c r="K1024"/>
  <c r="B1025"/>
  <c r="C1025"/>
  <c r="D1025"/>
  <c r="E1025"/>
  <c r="F1025"/>
  <c r="G1025"/>
  <c r="H1025"/>
  <c r="I1025"/>
  <c r="J1025"/>
  <c r="K1025"/>
  <c r="B1026"/>
  <c r="C1026"/>
  <c r="D1026"/>
  <c r="E1026"/>
  <c r="F1026"/>
  <c r="G1026"/>
  <c r="H1026"/>
  <c r="I1026"/>
  <c r="J1026"/>
  <c r="K1026"/>
  <c r="B1027"/>
  <c r="C1027"/>
  <c r="D1027"/>
  <c r="E1027"/>
  <c r="F1027"/>
  <c r="G1027"/>
  <c r="H1027"/>
  <c r="I1027"/>
  <c r="J1027"/>
  <c r="K1027"/>
  <c r="B1028"/>
  <c r="C1028"/>
  <c r="D1028"/>
  <c r="E1028"/>
  <c r="F1028"/>
  <c r="G1028"/>
  <c r="H1028"/>
  <c r="I1028"/>
  <c r="J1028"/>
  <c r="K1028"/>
  <c r="B1029"/>
  <c r="C1029"/>
  <c r="D1029"/>
  <c r="E1029"/>
  <c r="F1029"/>
  <c r="G1029"/>
  <c r="H1029"/>
  <c r="I1029"/>
  <c r="J1029"/>
  <c r="K1029"/>
  <c r="B1030"/>
  <c r="C1030"/>
  <c r="D1030"/>
  <c r="E1030"/>
  <c r="F1030"/>
  <c r="G1030"/>
  <c r="H1030"/>
  <c r="I1030"/>
  <c r="J1030"/>
  <c r="K1030"/>
  <c r="B1031"/>
  <c r="C1031"/>
  <c r="D1031"/>
  <c r="E1031"/>
  <c r="F1031"/>
  <c r="G1031"/>
  <c r="H1031"/>
  <c r="I1031"/>
  <c r="J1031"/>
  <c r="K1031"/>
  <c r="B1032"/>
  <c r="C1032"/>
  <c r="D1032"/>
  <c r="E1032"/>
  <c r="F1032"/>
  <c r="G1032"/>
  <c r="H1032"/>
  <c r="I1032"/>
  <c r="J1032"/>
  <c r="K1032"/>
  <c r="B1033"/>
  <c r="C1033"/>
  <c r="D1033"/>
  <c r="E1033"/>
  <c r="F1033"/>
  <c r="G1033"/>
  <c r="H1033"/>
  <c r="I1033"/>
  <c r="J1033"/>
  <c r="K1033"/>
  <c r="B1034"/>
  <c r="C1034"/>
  <c r="D1034"/>
  <c r="E1034"/>
  <c r="F1034"/>
  <c r="G1034"/>
  <c r="H1034"/>
  <c r="I1034"/>
  <c r="J1034"/>
  <c r="K1034"/>
  <c r="B1035"/>
  <c r="C1035"/>
  <c r="D1035"/>
  <c r="E1035"/>
  <c r="F1035"/>
  <c r="G1035"/>
  <c r="H1035"/>
  <c r="I1035"/>
  <c r="J1035"/>
  <c r="K1035"/>
  <c r="B1036"/>
  <c r="C1036"/>
  <c r="D1036"/>
  <c r="E1036"/>
  <c r="F1036"/>
  <c r="G1036"/>
  <c r="H1036"/>
  <c r="I1036"/>
  <c r="J1036"/>
  <c r="K1036"/>
  <c r="B1037"/>
  <c r="C1037"/>
  <c r="D1037"/>
  <c r="E1037"/>
  <c r="F1037"/>
  <c r="G1037"/>
  <c r="H1037"/>
  <c r="I1037"/>
  <c r="J1037"/>
  <c r="K1037"/>
  <c r="B1038"/>
  <c r="C1038"/>
  <c r="D1038"/>
  <c r="E1038"/>
  <c r="F1038"/>
  <c r="G1038"/>
  <c r="H1038"/>
  <c r="I1038"/>
  <c r="J1038"/>
  <c r="K1038"/>
  <c r="B1039"/>
  <c r="C1039"/>
  <c r="D1039"/>
  <c r="E1039"/>
  <c r="F1039"/>
  <c r="G1039"/>
  <c r="H1039"/>
  <c r="I1039"/>
  <c r="J1039"/>
  <c r="K1039"/>
  <c r="B1040"/>
  <c r="C1040"/>
  <c r="D1040"/>
  <c r="E1040"/>
  <c r="F1040"/>
  <c r="G1040"/>
  <c r="H1040"/>
  <c r="I1040"/>
  <c r="J1040"/>
  <c r="K1040"/>
  <c r="B1041"/>
  <c r="C1041"/>
  <c r="D1041"/>
  <c r="E1041"/>
  <c r="F1041"/>
  <c r="G1041"/>
  <c r="H1041"/>
  <c r="I1041"/>
  <c r="J1041"/>
  <c r="K1041"/>
  <c r="B1042"/>
  <c r="C1042"/>
  <c r="D1042"/>
  <c r="E1042"/>
  <c r="F1042"/>
  <c r="G1042"/>
  <c r="H1042"/>
  <c r="I1042"/>
  <c r="J1042"/>
  <c r="K1042"/>
  <c r="B1043"/>
  <c r="C1043"/>
  <c r="D1043"/>
  <c r="E1043"/>
  <c r="F1043"/>
  <c r="G1043"/>
  <c r="H1043"/>
  <c r="I1043"/>
  <c r="J1043"/>
  <c r="K1043"/>
  <c r="B1044"/>
  <c r="C1044"/>
  <c r="D1044"/>
  <c r="E1044"/>
  <c r="F1044"/>
  <c r="G1044"/>
  <c r="H1044"/>
  <c r="I1044"/>
  <c r="J1044"/>
  <c r="K1044"/>
  <c r="B1045"/>
  <c r="C1045"/>
  <c r="D1045"/>
  <c r="E1045"/>
  <c r="F1045"/>
  <c r="G1045"/>
  <c r="H1045"/>
  <c r="I1045"/>
  <c r="J1045"/>
  <c r="K1045"/>
  <c r="B1046"/>
  <c r="C1046"/>
  <c r="D1046"/>
  <c r="E1046"/>
  <c r="F1046"/>
  <c r="G1046"/>
  <c r="H1046"/>
  <c r="I1046"/>
  <c r="J1046"/>
  <c r="K1046"/>
  <c r="B1047"/>
  <c r="C1047"/>
  <c r="D1047"/>
  <c r="E1047"/>
  <c r="F1047"/>
  <c r="G1047"/>
  <c r="H1047"/>
  <c r="I1047"/>
  <c r="J1047"/>
  <c r="K1047"/>
  <c r="B1048"/>
  <c r="C1048"/>
  <c r="D1048"/>
  <c r="E1048"/>
  <c r="F1048"/>
  <c r="G1048"/>
  <c r="H1048"/>
  <c r="I1048"/>
  <c r="J1048"/>
  <c r="K1048"/>
  <c r="B1049"/>
  <c r="C1049"/>
  <c r="D1049"/>
  <c r="E1049"/>
  <c r="F1049"/>
  <c r="G1049"/>
  <c r="H1049"/>
  <c r="I1049"/>
  <c r="J1049"/>
  <c r="K1049"/>
  <c r="B1050"/>
  <c r="C1050"/>
  <c r="D1050"/>
  <c r="E1050"/>
  <c r="F1050"/>
  <c r="G1050"/>
  <c r="H1050"/>
  <c r="I1050"/>
  <c r="J1050"/>
  <c r="K1050"/>
  <c r="B1051"/>
  <c r="C1051"/>
  <c r="D1051"/>
  <c r="E1051"/>
  <c r="F1051"/>
  <c r="G1051"/>
  <c r="H1051"/>
  <c r="I1051"/>
  <c r="J1051"/>
  <c r="K1051"/>
  <c r="B1052"/>
  <c r="C1052"/>
  <c r="D1052"/>
  <c r="E1052"/>
  <c r="F1052"/>
  <c r="G1052"/>
  <c r="H1052"/>
  <c r="I1052"/>
  <c r="J1052"/>
  <c r="K1052"/>
  <c r="B1053"/>
  <c r="C1053"/>
  <c r="D1053"/>
  <c r="E1053"/>
  <c r="F1053"/>
  <c r="G1053"/>
  <c r="H1053"/>
  <c r="I1053"/>
  <c r="J1053"/>
  <c r="K1053"/>
  <c r="B1054"/>
  <c r="C1054"/>
  <c r="D1054"/>
  <c r="E1054"/>
  <c r="F1054"/>
  <c r="G1054"/>
  <c r="H1054"/>
  <c r="I1054"/>
  <c r="J1054"/>
  <c r="K1054"/>
  <c r="B1055"/>
  <c r="C1055"/>
  <c r="D1055"/>
  <c r="E1055"/>
  <c r="F1055"/>
  <c r="G1055"/>
  <c r="H1055"/>
  <c r="I1055"/>
  <c r="J1055"/>
  <c r="K1055"/>
  <c r="B1056"/>
  <c r="C1056"/>
  <c r="D1056"/>
  <c r="E1056"/>
  <c r="F1056"/>
  <c r="G1056"/>
  <c r="H1056"/>
  <c r="I1056"/>
  <c r="J1056"/>
  <c r="K1056"/>
  <c r="B1057"/>
  <c r="C1057"/>
  <c r="D1057"/>
  <c r="E1057"/>
  <c r="F1057"/>
  <c r="G1057"/>
  <c r="H1057"/>
  <c r="I1057"/>
  <c r="J1057"/>
  <c r="K1057"/>
  <c r="B1058"/>
  <c r="C1058"/>
  <c r="D1058"/>
  <c r="E1058"/>
  <c r="F1058"/>
  <c r="G1058"/>
  <c r="H1058"/>
  <c r="I1058"/>
  <c r="J1058"/>
  <c r="K1058"/>
  <c r="B1059"/>
  <c r="C1059"/>
  <c r="D1059"/>
  <c r="E1059"/>
  <c r="F1059"/>
  <c r="G1059"/>
  <c r="H1059"/>
  <c r="I1059"/>
  <c r="J1059"/>
  <c r="K1059"/>
  <c r="B1060"/>
  <c r="C1060"/>
  <c r="D1060"/>
  <c r="E1060"/>
  <c r="F1060"/>
  <c r="G1060"/>
  <c r="H1060"/>
  <c r="I1060"/>
  <c r="J1060"/>
  <c r="K1060"/>
  <c r="B1061"/>
  <c r="C1061"/>
  <c r="D1061"/>
  <c r="E1061"/>
  <c r="F1061"/>
  <c r="G1061"/>
  <c r="H1061"/>
  <c r="I1061"/>
  <c r="J1061"/>
  <c r="K1061"/>
  <c r="B1062"/>
  <c r="C1062"/>
  <c r="D1062"/>
  <c r="E1062"/>
  <c r="F1062"/>
  <c r="G1062"/>
  <c r="H1062"/>
  <c r="I1062"/>
  <c r="J1062"/>
  <c r="K1062"/>
  <c r="B1063"/>
  <c r="C1063"/>
  <c r="D1063"/>
  <c r="E1063"/>
  <c r="F1063"/>
  <c r="G1063"/>
  <c r="H1063"/>
  <c r="I1063"/>
  <c r="J1063"/>
  <c r="K1063"/>
  <c r="B1064"/>
  <c r="C1064"/>
  <c r="D1064"/>
  <c r="E1064"/>
  <c r="F1064"/>
  <c r="G1064"/>
  <c r="H1064"/>
  <c r="I1064"/>
  <c r="J1064"/>
  <c r="K1064"/>
  <c r="B1065"/>
  <c r="C1065"/>
  <c r="D1065"/>
  <c r="E1065"/>
  <c r="F1065"/>
  <c r="G1065"/>
  <c r="H1065"/>
  <c r="I1065"/>
  <c r="J1065"/>
  <c r="K1065"/>
  <c r="B1066"/>
  <c r="C1066"/>
  <c r="D1066"/>
  <c r="E1066"/>
  <c r="F1066"/>
  <c r="G1066"/>
  <c r="H1066"/>
  <c r="I1066"/>
  <c r="J1066"/>
  <c r="K1066"/>
  <c r="B1067"/>
  <c r="C1067"/>
  <c r="D1067"/>
  <c r="E1067"/>
  <c r="F1067"/>
  <c r="G1067"/>
  <c r="H1067"/>
  <c r="I1067"/>
  <c r="J1067"/>
  <c r="K1067"/>
  <c r="B1068"/>
  <c r="C1068"/>
  <c r="D1068"/>
  <c r="E1068"/>
  <c r="F1068"/>
  <c r="G1068"/>
  <c r="H1068"/>
  <c r="I1068"/>
  <c r="J1068"/>
  <c r="K1068"/>
  <c r="B1069"/>
  <c r="C1069"/>
  <c r="D1069"/>
  <c r="E1069"/>
  <c r="F1069"/>
  <c r="G1069"/>
  <c r="H1069"/>
  <c r="I1069"/>
  <c r="J1069"/>
  <c r="K1069"/>
  <c r="B1070"/>
  <c r="C1070"/>
  <c r="D1070"/>
  <c r="E1070"/>
  <c r="F1070"/>
  <c r="G1070"/>
  <c r="H1070"/>
  <c r="I1070"/>
  <c r="J1070"/>
  <c r="K1070"/>
  <c r="B1071"/>
  <c r="C1071"/>
  <c r="D1071"/>
  <c r="E1071"/>
  <c r="F1071"/>
  <c r="G1071"/>
  <c r="H1071"/>
  <c r="I1071"/>
  <c r="J1071"/>
  <c r="K1071"/>
  <c r="B1072"/>
  <c r="C1072"/>
  <c r="D1072"/>
  <c r="E1072"/>
  <c r="F1072"/>
  <c r="G1072"/>
  <c r="H1072"/>
  <c r="I1072"/>
  <c r="J1072"/>
  <c r="K1072"/>
  <c r="B1073"/>
  <c r="C1073"/>
  <c r="D1073"/>
  <c r="E1073"/>
  <c r="F1073"/>
  <c r="G1073"/>
  <c r="H1073"/>
  <c r="I1073"/>
  <c r="J1073"/>
  <c r="K1073"/>
  <c r="B1074"/>
  <c r="C1074"/>
  <c r="D1074"/>
  <c r="E1074"/>
  <c r="F1074"/>
  <c r="G1074"/>
  <c r="H1074"/>
  <c r="I1074"/>
  <c r="J1074"/>
  <c r="K1074"/>
  <c r="B1075"/>
  <c r="C1075"/>
  <c r="D1075"/>
  <c r="E1075"/>
  <c r="F1075"/>
  <c r="G1075"/>
  <c r="H1075"/>
  <c r="I1075"/>
  <c r="J1075"/>
  <c r="K1075"/>
  <c r="B1076"/>
  <c r="C1076"/>
  <c r="D1076"/>
  <c r="E1076"/>
  <c r="F1076"/>
  <c r="G1076"/>
  <c r="H1076"/>
  <c r="I1076"/>
  <c r="J1076"/>
  <c r="K1076"/>
  <c r="B1077"/>
  <c r="C1077"/>
  <c r="D1077"/>
  <c r="E1077"/>
  <c r="F1077"/>
  <c r="G1077"/>
  <c r="H1077"/>
  <c r="I1077"/>
  <c r="J1077"/>
  <c r="K1077"/>
  <c r="B1078"/>
  <c r="C1078"/>
  <c r="D1078"/>
  <c r="E1078"/>
  <c r="F1078"/>
  <c r="G1078"/>
  <c r="H1078"/>
  <c r="I1078"/>
  <c r="J1078"/>
  <c r="K1078"/>
  <c r="B1079"/>
  <c r="C1079"/>
  <c r="D1079"/>
  <c r="E1079"/>
  <c r="F1079"/>
  <c r="G1079"/>
  <c r="H1079"/>
  <c r="I1079"/>
  <c r="J1079"/>
  <c r="K1079"/>
  <c r="B1080"/>
  <c r="C1080"/>
  <c r="D1080"/>
  <c r="E1080"/>
  <c r="F1080"/>
  <c r="G1080"/>
  <c r="H1080"/>
  <c r="I1080"/>
  <c r="J1080"/>
  <c r="K1080"/>
  <c r="B1081"/>
  <c r="C1081"/>
  <c r="D1081"/>
  <c r="E1081"/>
  <c r="F1081"/>
  <c r="G1081"/>
  <c r="H1081"/>
  <c r="I1081"/>
  <c r="J1081"/>
  <c r="K1081"/>
  <c r="B1082"/>
  <c r="C1082"/>
  <c r="D1082"/>
  <c r="E1082"/>
  <c r="F1082"/>
  <c r="G1082"/>
  <c r="H1082"/>
  <c r="I1082"/>
  <c r="J1082"/>
  <c r="K1082"/>
  <c r="B1083"/>
  <c r="C1083"/>
  <c r="D1083"/>
  <c r="E1083"/>
  <c r="F1083"/>
  <c r="G1083"/>
  <c r="H1083"/>
  <c r="I1083"/>
  <c r="J1083"/>
  <c r="K1083"/>
  <c r="B1084"/>
  <c r="C1084"/>
  <c r="D1084"/>
  <c r="E1084"/>
  <c r="F1084"/>
  <c r="G1084"/>
  <c r="H1084"/>
  <c r="I1084"/>
  <c r="J1084"/>
  <c r="K1084"/>
  <c r="B1085"/>
  <c r="C1085"/>
  <c r="D1085"/>
  <c r="E1085"/>
  <c r="F1085"/>
  <c r="G1085"/>
  <c r="H1085"/>
  <c r="I1085"/>
  <c r="J1085"/>
  <c r="K1085"/>
  <c r="B1086"/>
  <c r="C1086"/>
  <c r="D1086"/>
  <c r="E1086"/>
  <c r="F1086"/>
  <c r="G1086"/>
  <c r="H1086"/>
  <c r="I1086"/>
  <c r="J1086"/>
  <c r="K1086"/>
  <c r="B1087"/>
  <c r="C1087"/>
  <c r="D1087"/>
  <c r="E1087"/>
  <c r="F1087"/>
  <c r="G1087"/>
  <c r="H1087"/>
  <c r="I1087"/>
  <c r="J1087"/>
  <c r="K1087"/>
  <c r="B1088"/>
  <c r="C1088"/>
  <c r="D1088"/>
  <c r="E1088"/>
  <c r="F1088"/>
  <c r="G1088"/>
  <c r="H1088"/>
  <c r="I1088"/>
  <c r="J1088"/>
  <c r="K1088"/>
  <c r="B1089"/>
  <c r="C1089"/>
  <c r="D1089"/>
  <c r="E1089"/>
  <c r="F1089"/>
  <c r="G1089"/>
  <c r="H1089"/>
  <c r="I1089"/>
  <c r="J1089"/>
  <c r="K1089"/>
  <c r="B1090"/>
  <c r="C1090"/>
  <c r="D1090"/>
  <c r="E1090"/>
  <c r="F1090"/>
  <c r="G1090"/>
  <c r="H1090"/>
  <c r="I1090"/>
  <c r="J1090"/>
  <c r="K1090"/>
  <c r="B1091"/>
  <c r="C1091"/>
  <c r="D1091"/>
  <c r="E1091"/>
  <c r="F1091"/>
  <c r="G1091"/>
  <c r="H1091"/>
  <c r="I1091"/>
  <c r="J1091"/>
  <c r="K1091"/>
  <c r="B1092"/>
  <c r="C1092"/>
  <c r="D1092"/>
  <c r="E1092"/>
  <c r="F1092"/>
  <c r="G1092"/>
  <c r="H1092"/>
  <c r="I1092"/>
  <c r="J1092"/>
  <c r="K1092"/>
  <c r="B1093"/>
  <c r="C1093"/>
  <c r="D1093"/>
  <c r="E1093"/>
  <c r="F1093"/>
  <c r="G1093"/>
  <c r="H1093"/>
  <c r="I1093"/>
  <c r="J1093"/>
  <c r="K1093"/>
  <c r="B1094"/>
  <c r="C1094"/>
  <c r="D1094"/>
  <c r="E1094"/>
  <c r="F1094"/>
  <c r="G1094"/>
  <c r="H1094"/>
  <c r="I1094"/>
  <c r="J1094"/>
  <c r="K1094"/>
  <c r="B1095"/>
  <c r="C1095"/>
  <c r="D1095"/>
  <c r="E1095"/>
  <c r="F1095"/>
  <c r="G1095"/>
  <c r="H1095"/>
  <c r="I1095"/>
  <c r="J1095"/>
  <c r="K1095"/>
  <c r="B1096"/>
  <c r="C1096"/>
  <c r="D1096"/>
  <c r="E1096"/>
  <c r="F1096"/>
  <c r="G1096"/>
  <c r="H1096"/>
  <c r="I1096"/>
  <c r="J1096"/>
  <c r="K1096"/>
  <c r="B1097"/>
  <c r="C1097"/>
  <c r="D1097"/>
  <c r="E1097"/>
  <c r="F1097"/>
  <c r="G1097"/>
  <c r="H1097"/>
  <c r="I1097"/>
  <c r="J1097"/>
  <c r="K1097"/>
  <c r="B1098"/>
  <c r="C1098"/>
  <c r="D1098"/>
  <c r="E1098"/>
  <c r="F1098"/>
  <c r="G1098"/>
  <c r="H1098"/>
  <c r="I1098"/>
  <c r="J1098"/>
  <c r="K1098"/>
  <c r="B1099"/>
  <c r="C1099"/>
  <c r="D1099"/>
  <c r="E1099"/>
  <c r="F1099"/>
  <c r="G1099"/>
  <c r="H1099"/>
  <c r="I1099"/>
  <c r="J1099"/>
  <c r="K1099"/>
  <c r="B1100"/>
  <c r="C1100"/>
  <c r="D1100"/>
  <c r="E1100"/>
  <c r="F1100"/>
  <c r="G1100"/>
  <c r="H1100"/>
  <c r="I1100"/>
  <c r="J1100"/>
  <c r="K1100"/>
  <c r="B1101"/>
  <c r="C1101"/>
  <c r="D1101"/>
  <c r="E1101"/>
  <c r="F1101"/>
  <c r="G1101"/>
  <c r="H1101"/>
  <c r="I1101"/>
  <c r="J1101"/>
  <c r="K1101"/>
  <c r="B1102"/>
  <c r="C1102"/>
  <c r="D1102"/>
  <c r="E1102"/>
  <c r="F1102"/>
  <c r="G1102"/>
  <c r="H1102"/>
  <c r="I1102"/>
  <c r="J1102"/>
  <c r="K1102"/>
  <c r="B1103"/>
  <c r="C1103"/>
  <c r="D1103"/>
  <c r="E1103"/>
  <c r="F1103"/>
  <c r="G1103"/>
  <c r="H1103"/>
  <c r="I1103"/>
  <c r="J1103"/>
  <c r="K1103"/>
  <c r="B1104"/>
  <c r="C1104"/>
  <c r="D1104"/>
  <c r="E1104"/>
  <c r="F1104"/>
  <c r="G1104"/>
  <c r="H1104"/>
  <c r="I1104"/>
  <c r="J1104"/>
  <c r="K1104"/>
  <c r="B1105"/>
  <c r="C1105"/>
  <c r="D1105"/>
  <c r="E1105"/>
  <c r="F1105"/>
  <c r="G1105"/>
  <c r="H1105"/>
  <c r="I1105"/>
  <c r="J1105"/>
  <c r="K1105"/>
  <c r="B1106"/>
  <c r="C1106"/>
  <c r="D1106"/>
  <c r="E1106"/>
  <c r="F1106"/>
  <c r="G1106"/>
  <c r="H1106"/>
  <c r="I1106"/>
  <c r="J1106"/>
  <c r="K1106"/>
  <c r="B1107"/>
  <c r="C1107"/>
  <c r="D1107"/>
  <c r="E1107"/>
  <c r="F1107"/>
  <c r="G1107"/>
  <c r="H1107"/>
  <c r="I1107"/>
  <c r="J1107"/>
  <c r="K1107"/>
  <c r="B1108"/>
  <c r="C1108"/>
  <c r="D1108"/>
  <c r="E1108"/>
  <c r="F1108"/>
  <c r="G1108"/>
  <c r="H1108"/>
  <c r="I1108"/>
  <c r="J1108"/>
  <c r="K1108"/>
  <c r="B1109"/>
  <c r="C1109"/>
  <c r="D1109"/>
  <c r="E1109"/>
  <c r="F1109"/>
  <c r="G1109"/>
  <c r="H1109"/>
  <c r="I1109"/>
  <c r="J1109"/>
  <c r="K1109"/>
  <c r="B1110"/>
  <c r="C1110"/>
  <c r="D1110"/>
  <c r="E1110"/>
  <c r="F1110"/>
  <c r="G1110"/>
  <c r="H1110"/>
  <c r="I1110"/>
  <c r="J1110"/>
  <c r="K1110"/>
  <c r="B1111"/>
  <c r="C1111"/>
  <c r="D1111"/>
  <c r="E1111"/>
  <c r="F1111"/>
  <c r="G1111"/>
  <c r="H1111"/>
  <c r="I1111"/>
  <c r="J1111"/>
  <c r="K1111"/>
  <c r="B1112"/>
  <c r="C1112"/>
  <c r="D1112"/>
  <c r="E1112"/>
  <c r="F1112"/>
  <c r="G1112"/>
  <c r="H1112"/>
  <c r="I1112"/>
  <c r="J1112"/>
  <c r="K1112"/>
  <c r="B1113"/>
  <c r="C1113"/>
  <c r="D1113"/>
  <c r="E1113"/>
  <c r="F1113"/>
  <c r="G1113"/>
  <c r="H1113"/>
  <c r="I1113"/>
  <c r="J1113"/>
  <c r="K1113"/>
  <c r="B1114"/>
  <c r="C1114"/>
  <c r="D1114"/>
  <c r="E1114"/>
  <c r="F1114"/>
  <c r="G1114"/>
  <c r="H1114"/>
  <c r="I1114"/>
  <c r="J1114"/>
  <c r="K1114"/>
  <c r="B1115"/>
  <c r="C1115"/>
  <c r="D1115"/>
  <c r="E1115"/>
  <c r="F1115"/>
  <c r="G1115"/>
  <c r="H1115"/>
  <c r="I1115"/>
  <c r="J1115"/>
  <c r="K1115"/>
  <c r="B1116"/>
  <c r="C1116"/>
  <c r="D1116"/>
  <c r="E1116"/>
  <c r="F1116"/>
  <c r="G1116"/>
  <c r="H1116"/>
  <c r="I1116"/>
  <c r="J1116"/>
  <c r="K1116"/>
  <c r="B1117"/>
  <c r="C1117"/>
  <c r="D1117"/>
  <c r="E1117"/>
  <c r="F1117"/>
  <c r="G1117"/>
  <c r="H1117"/>
  <c r="I1117"/>
  <c r="J1117"/>
  <c r="K1117"/>
  <c r="B1118"/>
  <c r="C1118"/>
  <c r="D1118"/>
  <c r="E1118"/>
  <c r="F1118"/>
  <c r="G1118"/>
  <c r="H1118"/>
  <c r="I1118"/>
  <c r="J1118"/>
  <c r="K1118"/>
  <c r="B1119"/>
  <c r="C1119"/>
  <c r="D1119"/>
  <c r="E1119"/>
  <c r="F1119"/>
  <c r="G1119"/>
  <c r="H1119"/>
  <c r="I1119"/>
  <c r="J1119"/>
  <c r="K1119"/>
  <c r="B1120"/>
  <c r="C1120"/>
  <c r="D1120"/>
  <c r="E1120"/>
  <c r="F1120"/>
  <c r="G1120"/>
  <c r="H1120"/>
  <c r="I1120"/>
  <c r="J1120"/>
  <c r="K1120"/>
  <c r="B1121"/>
  <c r="C1121"/>
  <c r="D1121"/>
  <c r="E1121"/>
  <c r="F1121"/>
  <c r="G1121"/>
  <c r="H1121"/>
  <c r="I1121"/>
  <c r="J1121"/>
  <c r="K1121"/>
  <c r="B1122"/>
  <c r="C1122"/>
  <c r="D1122"/>
  <c r="E1122"/>
  <c r="F1122"/>
  <c r="G1122"/>
  <c r="H1122"/>
  <c r="I1122"/>
  <c r="J1122"/>
  <c r="K1122"/>
  <c r="B1123"/>
  <c r="C1123"/>
  <c r="D1123"/>
  <c r="E1123"/>
  <c r="F1123"/>
  <c r="G1123"/>
  <c r="H1123"/>
  <c r="I1123"/>
  <c r="J1123"/>
  <c r="K1123"/>
  <c r="B1124"/>
  <c r="C1124"/>
  <c r="D1124"/>
  <c r="E1124"/>
  <c r="F1124"/>
  <c r="G1124"/>
  <c r="H1124"/>
  <c r="I1124"/>
  <c r="J1124"/>
  <c r="K1124"/>
  <c r="B1125"/>
  <c r="C1125"/>
  <c r="D1125"/>
  <c r="E1125"/>
  <c r="F1125"/>
  <c r="G1125"/>
  <c r="H1125"/>
  <c r="I1125"/>
  <c r="J1125"/>
  <c r="K1125"/>
  <c r="B1126"/>
  <c r="C1126"/>
  <c r="D1126"/>
  <c r="E1126"/>
  <c r="F1126"/>
  <c r="G1126"/>
  <c r="H1126"/>
  <c r="I1126"/>
  <c r="J1126"/>
  <c r="K1126"/>
  <c r="B1127"/>
  <c r="C1127"/>
  <c r="D1127"/>
  <c r="E1127"/>
  <c r="F1127"/>
  <c r="G1127"/>
  <c r="H1127"/>
  <c r="I1127"/>
  <c r="J1127"/>
  <c r="K1127"/>
  <c r="B1128"/>
  <c r="C1128"/>
  <c r="D1128"/>
  <c r="E1128"/>
  <c r="F1128"/>
  <c r="G1128"/>
  <c r="H1128"/>
  <c r="I1128"/>
  <c r="J1128"/>
  <c r="K1128"/>
  <c r="B1129"/>
  <c r="C1129"/>
  <c r="D1129"/>
  <c r="E1129"/>
  <c r="F1129"/>
  <c r="G1129"/>
  <c r="H1129"/>
  <c r="I1129"/>
  <c r="J1129"/>
  <c r="K1129"/>
  <c r="B1130"/>
  <c r="C1130"/>
  <c r="D1130"/>
  <c r="E1130"/>
  <c r="F1130"/>
  <c r="G1130"/>
  <c r="H1130"/>
  <c r="I1130"/>
  <c r="J1130"/>
  <c r="K1130"/>
  <c r="B1131"/>
  <c r="C1131"/>
  <c r="D1131"/>
  <c r="E1131"/>
  <c r="F1131"/>
  <c r="G1131"/>
  <c r="H1131"/>
  <c r="I1131"/>
  <c r="J1131"/>
  <c r="K1131"/>
  <c r="B1132"/>
  <c r="C1132"/>
  <c r="D1132"/>
  <c r="E1132"/>
  <c r="F1132"/>
  <c r="G1132"/>
  <c r="H1132"/>
  <c r="I1132"/>
  <c r="J1132"/>
  <c r="K1132"/>
  <c r="B1133"/>
  <c r="C1133"/>
  <c r="D1133"/>
  <c r="E1133"/>
  <c r="F1133"/>
  <c r="G1133"/>
  <c r="H1133"/>
  <c r="I1133"/>
  <c r="J1133"/>
  <c r="K1133"/>
  <c r="B1134"/>
  <c r="C1134"/>
  <c r="D1134"/>
  <c r="E1134"/>
  <c r="F1134"/>
  <c r="G1134"/>
  <c r="H1134"/>
  <c r="I1134"/>
  <c r="J1134"/>
  <c r="K1134"/>
  <c r="B1135"/>
  <c r="C1135"/>
  <c r="D1135"/>
  <c r="E1135"/>
  <c r="F1135"/>
  <c r="G1135"/>
  <c r="H1135"/>
  <c r="I1135"/>
  <c r="J1135"/>
  <c r="K1135"/>
  <c r="B1136"/>
  <c r="C1136"/>
  <c r="D1136"/>
  <c r="E1136"/>
  <c r="F1136"/>
  <c r="G1136"/>
  <c r="H1136"/>
  <c r="I1136"/>
  <c r="J1136"/>
  <c r="K1136"/>
  <c r="B1137"/>
  <c r="C1137"/>
  <c r="D1137"/>
  <c r="E1137"/>
  <c r="F1137"/>
  <c r="G1137"/>
  <c r="H1137"/>
  <c r="I1137"/>
  <c r="J1137"/>
  <c r="K1137"/>
  <c r="B1138"/>
  <c r="C1138"/>
  <c r="D1138"/>
  <c r="E1138"/>
  <c r="F1138"/>
  <c r="G1138"/>
  <c r="H1138"/>
  <c r="I1138"/>
  <c r="J1138"/>
  <c r="K1138"/>
  <c r="B1139"/>
  <c r="C1139"/>
  <c r="D1139"/>
  <c r="E1139"/>
  <c r="F1139"/>
  <c r="G1139"/>
  <c r="H1139"/>
  <c r="I1139"/>
  <c r="J1139"/>
  <c r="K1139"/>
  <c r="B1140"/>
  <c r="C1140"/>
  <c r="D1140"/>
  <c r="E1140"/>
  <c r="F1140"/>
  <c r="G1140"/>
  <c r="H1140"/>
  <c r="I1140"/>
  <c r="J1140"/>
  <c r="K1140"/>
  <c r="B1141"/>
  <c r="C1141"/>
  <c r="D1141"/>
  <c r="E1141"/>
  <c r="F1141"/>
  <c r="G1141"/>
  <c r="H1141"/>
  <c r="I1141"/>
  <c r="J1141"/>
  <c r="K1141"/>
  <c r="B1142"/>
  <c r="C1142"/>
  <c r="D1142"/>
  <c r="E1142"/>
  <c r="F1142"/>
  <c r="G1142"/>
  <c r="H1142"/>
  <c r="I1142"/>
  <c r="J1142"/>
  <c r="K1142"/>
  <c r="B1143"/>
  <c r="C1143"/>
  <c r="D1143"/>
  <c r="E1143"/>
  <c r="F1143"/>
  <c r="G1143"/>
  <c r="H1143"/>
  <c r="I1143"/>
  <c r="J1143"/>
  <c r="K1143"/>
  <c r="B1144"/>
  <c r="C1144"/>
  <c r="D1144"/>
  <c r="E1144"/>
  <c r="F1144"/>
  <c r="G1144"/>
  <c r="H1144"/>
  <c r="I1144"/>
  <c r="J1144"/>
  <c r="K1144"/>
  <c r="B1145"/>
  <c r="C1145"/>
  <c r="D1145"/>
  <c r="E1145"/>
  <c r="F1145"/>
  <c r="G1145"/>
  <c r="H1145"/>
  <c r="I1145"/>
  <c r="J1145"/>
  <c r="K1145"/>
  <c r="B1146"/>
  <c r="C1146"/>
  <c r="D1146"/>
  <c r="E1146"/>
  <c r="F1146"/>
  <c r="G1146"/>
  <c r="H1146"/>
  <c r="I1146"/>
  <c r="J1146"/>
  <c r="K1146"/>
  <c r="B1147"/>
  <c r="C1147"/>
  <c r="D1147"/>
  <c r="E1147"/>
  <c r="F1147"/>
  <c r="G1147"/>
  <c r="H1147"/>
  <c r="I1147"/>
  <c r="J1147"/>
  <c r="K1147"/>
  <c r="B1148"/>
  <c r="C1148"/>
  <c r="D1148"/>
  <c r="E1148"/>
  <c r="F1148"/>
  <c r="G1148"/>
  <c r="H1148"/>
  <c r="I1148"/>
  <c r="J1148"/>
  <c r="K1148"/>
  <c r="B1149"/>
  <c r="C1149"/>
  <c r="D1149"/>
  <c r="E1149"/>
  <c r="F1149"/>
  <c r="G1149"/>
  <c r="H1149"/>
  <c r="I1149"/>
  <c r="J1149"/>
  <c r="K1149"/>
  <c r="B1150"/>
  <c r="C1150"/>
  <c r="D1150"/>
  <c r="E1150"/>
  <c r="F1150"/>
  <c r="G1150"/>
  <c r="H1150"/>
  <c r="I1150"/>
  <c r="J1150"/>
  <c r="K1150"/>
  <c r="B1151"/>
  <c r="C1151"/>
  <c r="D1151"/>
  <c r="E1151"/>
  <c r="F1151"/>
  <c r="G1151"/>
  <c r="H1151"/>
  <c r="I1151"/>
  <c r="J1151"/>
  <c r="K1151"/>
  <c r="B1152"/>
  <c r="C1152"/>
  <c r="D1152"/>
  <c r="E1152"/>
  <c r="F1152"/>
  <c r="G1152"/>
  <c r="H1152"/>
  <c r="I1152"/>
  <c r="J1152"/>
  <c r="K1152"/>
  <c r="B1153"/>
  <c r="C1153"/>
  <c r="D1153"/>
  <c r="E1153"/>
  <c r="F1153"/>
  <c r="G1153"/>
  <c r="H1153"/>
  <c r="I1153"/>
  <c r="J1153"/>
  <c r="K1153"/>
  <c r="B1154"/>
  <c r="C1154"/>
  <c r="D1154"/>
  <c r="E1154"/>
  <c r="F1154"/>
  <c r="G1154"/>
  <c r="H1154"/>
  <c r="I1154"/>
  <c r="J1154"/>
  <c r="K1154"/>
  <c r="B1155"/>
  <c r="C1155"/>
  <c r="D1155"/>
  <c r="E1155"/>
  <c r="F1155"/>
  <c r="G1155"/>
  <c r="H1155"/>
  <c r="I1155"/>
  <c r="J1155"/>
  <c r="K1155"/>
  <c r="B1156"/>
  <c r="C1156"/>
  <c r="D1156"/>
  <c r="E1156"/>
  <c r="F1156"/>
  <c r="G1156"/>
  <c r="H1156"/>
  <c r="I1156"/>
  <c r="J1156"/>
  <c r="K1156"/>
  <c r="B1157"/>
  <c r="C1157"/>
  <c r="D1157"/>
  <c r="E1157"/>
  <c r="F1157"/>
  <c r="G1157"/>
  <c r="H1157"/>
  <c r="I1157"/>
  <c r="J1157"/>
  <c r="K1157"/>
  <c r="B1158"/>
  <c r="C1158"/>
  <c r="D1158"/>
  <c r="E1158"/>
  <c r="F1158"/>
  <c r="G1158"/>
  <c r="H1158"/>
  <c r="I1158"/>
  <c r="J1158"/>
  <c r="K1158"/>
  <c r="B1159"/>
  <c r="C1159"/>
  <c r="D1159"/>
  <c r="E1159"/>
  <c r="F1159"/>
  <c r="G1159"/>
  <c r="H1159"/>
  <c r="I1159"/>
  <c r="J1159"/>
  <c r="K1159"/>
  <c r="B1160"/>
  <c r="C1160"/>
  <c r="D1160"/>
  <c r="E1160"/>
  <c r="F1160"/>
  <c r="G1160"/>
  <c r="H1160"/>
  <c r="I1160"/>
  <c r="J1160"/>
  <c r="K1160"/>
  <c r="B1161"/>
  <c r="C1161"/>
  <c r="D1161"/>
  <c r="E1161"/>
  <c r="F1161"/>
  <c r="G1161"/>
  <c r="H1161"/>
  <c r="I1161"/>
  <c r="J1161"/>
  <c r="K1161"/>
  <c r="B1162"/>
  <c r="C1162"/>
  <c r="D1162"/>
  <c r="E1162"/>
  <c r="F1162"/>
  <c r="G1162"/>
  <c r="H1162"/>
  <c r="I1162"/>
  <c r="J1162"/>
  <c r="K1162"/>
  <c r="B1163"/>
  <c r="C1163"/>
  <c r="D1163"/>
  <c r="E1163"/>
  <c r="F1163"/>
  <c r="G1163"/>
  <c r="H1163"/>
  <c r="I1163"/>
  <c r="J1163"/>
  <c r="K1163"/>
  <c r="B1164"/>
  <c r="C1164"/>
  <c r="D1164"/>
  <c r="E1164"/>
  <c r="F1164"/>
  <c r="G1164"/>
  <c r="H1164"/>
  <c r="I1164"/>
  <c r="J1164"/>
  <c r="K1164"/>
  <c r="B1165"/>
  <c r="C1165"/>
  <c r="D1165"/>
  <c r="E1165"/>
  <c r="F1165"/>
  <c r="G1165"/>
  <c r="H1165"/>
  <c r="I1165"/>
  <c r="J1165"/>
  <c r="K1165"/>
  <c r="B1166"/>
  <c r="C1166"/>
  <c r="D1166"/>
  <c r="E1166"/>
  <c r="F1166"/>
  <c r="G1166"/>
  <c r="H1166"/>
  <c r="I1166"/>
  <c r="J1166"/>
  <c r="K1166"/>
  <c r="B1167"/>
  <c r="C1167"/>
  <c r="D1167"/>
  <c r="E1167"/>
  <c r="F1167"/>
  <c r="G1167"/>
  <c r="H1167"/>
  <c r="I1167"/>
  <c r="J1167"/>
  <c r="K1167"/>
  <c r="B1168"/>
  <c r="C1168"/>
  <c r="D1168"/>
  <c r="E1168"/>
  <c r="F1168"/>
  <c r="G1168"/>
  <c r="H1168"/>
  <c r="I1168"/>
  <c r="J1168"/>
  <c r="K1168"/>
  <c r="B1169"/>
  <c r="C1169"/>
  <c r="D1169"/>
  <c r="E1169"/>
  <c r="F1169"/>
  <c r="G1169"/>
  <c r="H1169"/>
  <c r="I1169"/>
  <c r="J1169"/>
  <c r="K1169"/>
  <c r="B1170"/>
  <c r="C1170"/>
  <c r="D1170"/>
  <c r="E1170"/>
  <c r="F1170"/>
  <c r="G1170"/>
  <c r="H1170"/>
  <c r="I1170"/>
  <c r="J1170"/>
  <c r="K1170"/>
  <c r="B1171"/>
  <c r="C1171"/>
  <c r="D1171"/>
  <c r="E1171"/>
  <c r="F1171"/>
  <c r="G1171"/>
  <c r="H1171"/>
  <c r="I1171"/>
  <c r="J1171"/>
  <c r="K1171"/>
  <c r="B1172"/>
  <c r="C1172"/>
  <c r="D1172"/>
  <c r="E1172"/>
  <c r="F1172"/>
  <c r="G1172"/>
  <c r="H1172"/>
  <c r="I1172"/>
  <c r="J1172"/>
  <c r="K1172"/>
  <c r="B1173"/>
  <c r="C1173"/>
  <c r="D1173"/>
  <c r="E1173"/>
  <c r="F1173"/>
  <c r="G1173"/>
  <c r="H1173"/>
  <c r="I1173"/>
  <c r="J1173"/>
  <c r="K1173"/>
  <c r="B1174"/>
  <c r="C1174"/>
  <c r="D1174"/>
  <c r="E1174"/>
  <c r="F1174"/>
  <c r="G1174"/>
  <c r="H1174"/>
  <c r="I1174"/>
  <c r="J1174"/>
  <c r="K1174"/>
  <c r="B1175"/>
  <c r="C1175"/>
  <c r="D1175"/>
  <c r="E1175"/>
  <c r="F1175"/>
  <c r="G1175"/>
  <c r="H1175"/>
  <c r="I1175"/>
  <c r="J1175"/>
  <c r="K1175"/>
  <c r="B1176"/>
  <c r="C1176"/>
  <c r="D1176"/>
  <c r="E1176"/>
  <c r="F1176"/>
  <c r="G1176"/>
  <c r="H1176"/>
  <c r="I1176"/>
  <c r="J1176"/>
  <c r="K1176"/>
  <c r="B1177"/>
  <c r="C1177"/>
  <c r="D1177"/>
  <c r="E1177"/>
  <c r="F1177"/>
  <c r="G1177"/>
  <c r="H1177"/>
  <c r="I1177"/>
  <c r="J1177"/>
  <c r="K1177"/>
  <c r="B1178"/>
  <c r="C1178"/>
  <c r="D1178"/>
  <c r="E1178"/>
  <c r="F1178"/>
  <c r="G1178"/>
  <c r="H1178"/>
  <c r="I1178"/>
  <c r="J1178"/>
  <c r="K1178"/>
  <c r="B1179"/>
  <c r="C1179"/>
  <c r="D1179"/>
  <c r="E1179"/>
  <c r="F1179"/>
  <c r="G1179"/>
  <c r="H1179"/>
  <c r="I1179"/>
  <c r="J1179"/>
  <c r="K1179"/>
  <c r="B1180"/>
  <c r="C1180"/>
  <c r="D1180"/>
  <c r="E1180"/>
  <c r="F1180"/>
  <c r="G1180"/>
  <c r="H1180"/>
  <c r="I1180"/>
  <c r="J1180"/>
  <c r="K1180"/>
  <c r="B1181"/>
  <c r="C1181"/>
  <c r="D1181"/>
  <c r="E1181"/>
  <c r="F1181"/>
  <c r="G1181"/>
  <c r="H1181"/>
  <c r="I1181"/>
  <c r="J1181"/>
  <c r="K1181"/>
  <c r="B1182"/>
  <c r="C1182"/>
  <c r="D1182"/>
  <c r="E1182"/>
  <c r="F1182"/>
  <c r="G1182"/>
  <c r="H1182"/>
  <c r="I1182"/>
  <c r="J1182"/>
  <c r="K1182"/>
  <c r="B1183"/>
  <c r="C1183"/>
  <c r="D1183"/>
  <c r="E1183"/>
  <c r="F1183"/>
  <c r="G1183"/>
  <c r="H1183"/>
  <c r="I1183"/>
  <c r="J1183"/>
  <c r="K1183"/>
  <c r="B1184"/>
  <c r="C1184"/>
  <c r="D1184"/>
  <c r="E1184"/>
  <c r="F1184"/>
  <c r="G1184"/>
  <c r="H1184"/>
  <c r="I1184"/>
  <c r="J1184"/>
  <c r="K1184"/>
  <c r="B1185"/>
  <c r="C1185"/>
  <c r="D1185"/>
  <c r="E1185"/>
  <c r="F1185"/>
  <c r="G1185"/>
  <c r="H1185"/>
  <c r="I1185"/>
  <c r="J1185"/>
  <c r="K1185"/>
  <c r="B1186"/>
  <c r="C1186"/>
  <c r="D1186"/>
  <c r="E1186"/>
  <c r="F1186"/>
  <c r="G1186"/>
  <c r="H1186"/>
  <c r="I1186"/>
  <c r="J1186"/>
  <c r="K1186"/>
  <c r="B1187"/>
  <c r="C1187"/>
  <c r="D1187"/>
  <c r="E1187"/>
  <c r="F1187"/>
  <c r="G1187"/>
  <c r="H1187"/>
  <c r="I1187"/>
  <c r="J1187"/>
  <c r="K1187"/>
  <c r="B1188"/>
  <c r="C1188"/>
  <c r="D1188"/>
  <c r="E1188"/>
  <c r="F1188"/>
  <c r="G1188"/>
  <c r="H1188"/>
  <c r="I1188"/>
  <c r="J1188"/>
  <c r="K1188"/>
  <c r="B1189"/>
  <c r="C1189"/>
  <c r="D1189"/>
  <c r="E1189"/>
  <c r="F1189"/>
  <c r="G1189"/>
  <c r="H1189"/>
  <c r="I1189"/>
  <c r="J1189"/>
  <c r="K1189"/>
  <c r="B1190"/>
  <c r="C1190"/>
  <c r="D1190"/>
  <c r="E1190"/>
  <c r="F1190"/>
  <c r="G1190"/>
  <c r="H1190"/>
  <c r="I1190"/>
  <c r="J1190"/>
  <c r="K1190"/>
  <c r="B1191"/>
  <c r="C1191"/>
  <c r="D1191"/>
  <c r="E1191"/>
  <c r="F1191"/>
  <c r="G1191"/>
  <c r="H1191"/>
  <c r="I1191"/>
  <c r="J1191"/>
  <c r="K1191"/>
  <c r="B1192"/>
  <c r="C1192"/>
  <c r="D1192"/>
  <c r="E1192"/>
  <c r="F1192"/>
  <c r="G1192"/>
  <c r="H1192"/>
  <c r="I1192"/>
  <c r="J1192"/>
  <c r="K1192"/>
  <c r="B1193"/>
  <c r="C1193"/>
  <c r="D1193"/>
  <c r="E1193"/>
  <c r="F1193"/>
  <c r="G1193"/>
  <c r="H1193"/>
  <c r="I1193"/>
  <c r="J1193"/>
  <c r="K1193"/>
  <c r="B1194"/>
  <c r="C1194"/>
  <c r="D1194"/>
  <c r="E1194"/>
  <c r="F1194"/>
  <c r="G1194"/>
  <c r="H1194"/>
  <c r="I1194"/>
  <c r="J1194"/>
  <c r="K1194"/>
  <c r="B1195"/>
  <c r="C1195"/>
  <c r="D1195"/>
  <c r="E1195"/>
  <c r="F1195"/>
  <c r="G1195"/>
  <c r="H1195"/>
  <c r="I1195"/>
  <c r="J1195"/>
  <c r="K1195"/>
  <c r="B1196"/>
  <c r="C1196"/>
  <c r="D1196"/>
  <c r="E1196"/>
  <c r="F1196"/>
  <c r="G1196"/>
  <c r="H1196"/>
  <c r="I1196"/>
  <c r="J1196"/>
  <c r="K1196"/>
  <c r="B1197"/>
  <c r="C1197"/>
  <c r="D1197"/>
  <c r="E1197"/>
  <c r="F1197"/>
  <c r="G1197"/>
  <c r="H1197"/>
  <c r="I1197"/>
  <c r="J1197"/>
  <c r="K1197"/>
  <c r="B1198"/>
  <c r="C1198"/>
  <c r="D1198"/>
  <c r="E1198"/>
  <c r="F1198"/>
  <c r="G1198"/>
  <c r="H1198"/>
  <c r="I1198"/>
  <c r="J1198"/>
  <c r="K1198"/>
  <c r="B1199"/>
  <c r="C1199"/>
  <c r="D1199"/>
  <c r="E1199"/>
  <c r="F1199"/>
  <c r="G1199"/>
  <c r="H1199"/>
  <c r="I1199"/>
  <c r="J1199"/>
  <c r="K1199"/>
  <c r="B1200"/>
  <c r="C1200"/>
  <c r="D1200"/>
  <c r="E1200"/>
  <c r="F1200"/>
  <c r="G1200"/>
  <c r="H1200"/>
  <c r="I1200"/>
  <c r="J1200"/>
  <c r="K1200"/>
  <c r="B1201"/>
  <c r="C1201"/>
  <c r="D1201"/>
  <c r="E1201"/>
  <c r="F1201"/>
  <c r="G1201"/>
  <c r="H1201"/>
  <c r="I1201"/>
  <c r="J1201"/>
  <c r="K1201"/>
  <c r="B1202"/>
  <c r="C1202"/>
  <c r="D1202"/>
  <c r="E1202"/>
  <c r="F1202"/>
  <c r="G1202"/>
  <c r="H1202"/>
  <c r="I1202"/>
  <c r="J1202"/>
  <c r="K1202"/>
  <c r="B1203"/>
  <c r="C1203"/>
  <c r="D1203"/>
  <c r="E1203"/>
  <c r="F1203"/>
  <c r="G1203"/>
  <c r="H1203"/>
  <c r="I1203"/>
  <c r="J1203"/>
  <c r="K1203"/>
  <c r="B1204"/>
  <c r="C1204"/>
  <c r="D1204"/>
  <c r="E1204"/>
  <c r="F1204"/>
  <c r="G1204"/>
  <c r="H1204"/>
  <c r="I1204"/>
  <c r="J1204"/>
  <c r="K1204"/>
  <c r="B1205"/>
  <c r="C1205"/>
  <c r="D1205"/>
  <c r="E1205"/>
  <c r="F1205"/>
  <c r="G1205"/>
  <c r="H1205"/>
  <c r="I1205"/>
  <c r="J1205"/>
  <c r="K1205"/>
  <c r="B1206"/>
  <c r="C1206"/>
  <c r="D1206"/>
  <c r="E1206"/>
  <c r="F1206"/>
  <c r="G1206"/>
  <c r="H1206"/>
  <c r="I1206"/>
  <c r="J1206"/>
  <c r="K1206"/>
  <c r="B1207"/>
  <c r="C1207"/>
  <c r="D1207"/>
  <c r="E1207"/>
  <c r="F1207"/>
  <c r="G1207"/>
  <c r="H1207"/>
  <c r="I1207"/>
  <c r="J1207"/>
  <c r="K1207"/>
  <c r="B1208"/>
  <c r="C1208"/>
  <c r="D1208"/>
  <c r="E1208"/>
  <c r="F1208"/>
  <c r="G1208"/>
  <c r="H1208"/>
  <c r="I1208"/>
  <c r="J1208"/>
  <c r="K1208"/>
  <c r="B1209"/>
  <c r="C1209"/>
  <c r="D1209"/>
  <c r="E1209"/>
  <c r="F1209"/>
  <c r="G1209"/>
  <c r="H1209"/>
  <c r="I1209"/>
  <c r="J1209"/>
  <c r="K1209"/>
  <c r="B1210"/>
  <c r="C1210"/>
  <c r="D1210"/>
  <c r="E1210"/>
  <c r="F1210"/>
  <c r="G1210"/>
  <c r="H1210"/>
  <c r="I1210"/>
  <c r="J1210"/>
  <c r="K1210"/>
  <c r="B1211"/>
  <c r="C1211"/>
  <c r="D1211"/>
  <c r="E1211"/>
  <c r="F1211"/>
  <c r="G1211"/>
  <c r="H1211"/>
  <c r="I1211"/>
  <c r="J1211"/>
  <c r="K1211"/>
  <c r="B1212"/>
  <c r="C1212"/>
  <c r="D1212"/>
  <c r="E1212"/>
  <c r="F1212"/>
  <c r="G1212"/>
  <c r="H1212"/>
  <c r="I1212"/>
  <c r="J1212"/>
  <c r="K1212"/>
  <c r="B1213"/>
  <c r="C1213"/>
  <c r="D1213"/>
  <c r="E1213"/>
  <c r="F1213"/>
  <c r="G1213"/>
  <c r="H1213"/>
  <c r="I1213"/>
  <c r="J1213"/>
  <c r="K1213"/>
  <c r="B1214"/>
  <c r="C1214"/>
  <c r="D1214"/>
  <c r="E1214"/>
  <c r="F1214"/>
  <c r="G1214"/>
  <c r="H1214"/>
  <c r="I1214"/>
  <c r="J1214"/>
  <c r="K1214"/>
  <c r="B1215"/>
  <c r="C1215"/>
  <c r="D1215"/>
  <c r="E1215"/>
  <c r="F1215"/>
  <c r="G1215"/>
  <c r="H1215"/>
  <c r="I1215"/>
  <c r="J1215"/>
  <c r="K1215"/>
  <c r="B1216"/>
  <c r="C1216"/>
  <c r="D1216"/>
  <c r="E1216"/>
  <c r="F1216"/>
  <c r="G1216"/>
  <c r="H1216"/>
  <c r="I1216"/>
  <c r="J1216"/>
  <c r="K1216"/>
  <c r="B1217"/>
  <c r="C1217"/>
  <c r="D1217"/>
  <c r="E1217"/>
  <c r="F1217"/>
  <c r="G1217"/>
  <c r="H1217"/>
  <c r="I1217"/>
  <c r="J1217"/>
  <c r="K1217"/>
  <c r="B1218"/>
  <c r="C1218"/>
  <c r="D1218"/>
  <c r="E1218"/>
  <c r="F1218"/>
  <c r="G1218"/>
  <c r="H1218"/>
  <c r="I1218"/>
  <c r="J1218"/>
  <c r="K1218"/>
  <c r="B1219"/>
  <c r="C1219"/>
  <c r="D1219"/>
  <c r="E1219"/>
  <c r="F1219"/>
  <c r="G1219"/>
  <c r="H1219"/>
  <c r="I1219"/>
  <c r="J1219"/>
  <c r="K1219"/>
  <c r="B1220"/>
  <c r="C1220"/>
  <c r="D1220"/>
  <c r="E1220"/>
  <c r="F1220"/>
  <c r="G1220"/>
  <c r="H1220"/>
  <c r="I1220"/>
  <c r="J1220"/>
  <c r="K1220"/>
  <c r="B1221"/>
  <c r="C1221"/>
  <c r="D1221"/>
  <c r="E1221"/>
  <c r="F1221"/>
  <c r="G1221"/>
  <c r="H1221"/>
  <c r="I1221"/>
  <c r="J1221"/>
  <c r="K1221"/>
  <c r="B1222"/>
  <c r="C1222"/>
  <c r="D1222"/>
  <c r="E1222"/>
  <c r="F1222"/>
  <c r="G1222"/>
  <c r="H1222"/>
  <c r="I1222"/>
  <c r="J1222"/>
  <c r="K1222"/>
  <c r="B1223"/>
  <c r="C1223"/>
  <c r="D1223"/>
  <c r="E1223"/>
  <c r="F1223"/>
  <c r="G1223"/>
  <c r="H1223"/>
  <c r="I1223"/>
  <c r="J1223"/>
  <c r="K1223"/>
  <c r="B1224"/>
  <c r="C1224"/>
  <c r="D1224"/>
  <c r="E1224"/>
  <c r="F1224"/>
  <c r="G1224"/>
  <c r="H1224"/>
  <c r="I1224"/>
  <c r="J1224"/>
  <c r="K1224"/>
  <c r="B1225"/>
  <c r="C1225"/>
  <c r="D1225"/>
  <c r="E1225"/>
  <c r="F1225"/>
  <c r="G1225"/>
  <c r="H1225"/>
  <c r="I1225"/>
  <c r="J1225"/>
  <c r="K1225"/>
  <c r="B1226"/>
  <c r="C1226"/>
  <c r="D1226"/>
  <c r="E1226"/>
  <c r="F1226"/>
  <c r="G1226"/>
  <c r="H1226"/>
  <c r="I1226"/>
  <c r="J1226"/>
  <c r="K1226"/>
  <c r="B1227"/>
  <c r="C1227"/>
  <c r="D1227"/>
  <c r="E1227"/>
  <c r="F1227"/>
  <c r="G1227"/>
  <c r="H1227"/>
  <c r="I1227"/>
  <c r="J1227"/>
  <c r="K1227"/>
  <c r="B1228"/>
  <c r="C1228"/>
  <c r="D1228"/>
  <c r="E1228"/>
  <c r="F1228"/>
  <c r="G1228"/>
  <c r="H1228"/>
  <c r="I1228"/>
  <c r="J1228"/>
  <c r="K1228"/>
  <c r="B1229"/>
  <c r="C1229"/>
  <c r="D1229"/>
  <c r="E1229"/>
  <c r="F1229"/>
  <c r="G1229"/>
  <c r="H1229"/>
  <c r="I1229"/>
  <c r="J1229"/>
  <c r="K1229"/>
  <c r="B1230"/>
  <c r="C1230"/>
  <c r="D1230"/>
  <c r="E1230"/>
  <c r="F1230"/>
  <c r="G1230"/>
  <c r="H1230"/>
  <c r="I1230"/>
  <c r="J1230"/>
  <c r="K1230"/>
  <c r="B1231"/>
  <c r="C1231"/>
  <c r="D1231"/>
  <c r="E1231"/>
  <c r="F1231"/>
  <c r="G1231"/>
  <c r="H1231"/>
  <c r="I1231"/>
  <c r="J1231"/>
  <c r="K1231"/>
  <c r="B1232"/>
  <c r="C1232"/>
  <c r="D1232"/>
  <c r="E1232"/>
  <c r="F1232"/>
  <c r="G1232"/>
  <c r="H1232"/>
  <c r="I1232"/>
  <c r="J1232"/>
  <c r="K1232"/>
  <c r="B1233"/>
  <c r="C1233"/>
  <c r="D1233"/>
  <c r="E1233"/>
  <c r="F1233"/>
  <c r="G1233"/>
  <c r="H1233"/>
  <c r="I1233"/>
  <c r="J1233"/>
  <c r="K1233"/>
  <c r="B1234"/>
  <c r="C1234"/>
  <c r="D1234"/>
  <c r="E1234"/>
  <c r="F1234"/>
  <c r="G1234"/>
  <c r="H1234"/>
  <c r="I1234"/>
  <c r="J1234"/>
  <c r="K1234"/>
  <c r="B1235"/>
  <c r="C1235"/>
  <c r="D1235"/>
  <c r="E1235"/>
  <c r="F1235"/>
  <c r="G1235"/>
  <c r="H1235"/>
  <c r="I1235"/>
  <c r="J1235"/>
  <c r="K1235"/>
  <c r="B1236"/>
  <c r="C1236"/>
  <c r="D1236"/>
  <c r="E1236"/>
  <c r="F1236"/>
  <c r="G1236"/>
  <c r="H1236"/>
  <c r="I1236"/>
  <c r="J1236"/>
  <c r="K1236"/>
  <c r="B1237"/>
  <c r="C1237"/>
  <c r="D1237"/>
  <c r="E1237"/>
  <c r="F1237"/>
  <c r="G1237"/>
  <c r="H1237"/>
  <c r="I1237"/>
  <c r="J1237"/>
  <c r="K1237"/>
  <c r="B1238"/>
  <c r="C1238"/>
  <c r="D1238"/>
  <c r="E1238"/>
  <c r="F1238"/>
  <c r="G1238"/>
  <c r="H1238"/>
  <c r="I1238"/>
  <c r="J1238"/>
  <c r="K1238"/>
  <c r="B1239"/>
  <c r="C1239"/>
  <c r="D1239"/>
  <c r="E1239"/>
  <c r="F1239"/>
  <c r="G1239"/>
  <c r="H1239"/>
  <c r="I1239"/>
  <c r="J1239"/>
  <c r="K1239"/>
  <c r="B1240"/>
  <c r="C1240"/>
  <c r="D1240"/>
  <c r="E1240"/>
  <c r="F1240"/>
  <c r="G1240"/>
  <c r="H1240"/>
  <c r="I1240"/>
  <c r="J1240"/>
  <c r="K1240"/>
  <c r="B1241"/>
  <c r="C1241"/>
  <c r="D1241"/>
  <c r="E1241"/>
  <c r="F1241"/>
  <c r="G1241"/>
  <c r="H1241"/>
  <c r="I1241"/>
  <c r="J1241"/>
  <c r="K1241"/>
  <c r="B1242"/>
  <c r="C1242"/>
  <c r="D1242"/>
  <c r="E1242"/>
  <c r="F1242"/>
  <c r="G1242"/>
  <c r="H1242"/>
  <c r="I1242"/>
  <c r="J1242"/>
  <c r="K1242"/>
  <c r="B1243"/>
  <c r="C1243"/>
  <c r="D1243"/>
  <c r="E1243"/>
  <c r="F1243"/>
  <c r="G1243"/>
  <c r="H1243"/>
  <c r="I1243"/>
  <c r="J1243"/>
  <c r="K1243"/>
  <c r="B1244"/>
  <c r="C1244"/>
  <c r="D1244"/>
  <c r="E1244"/>
  <c r="F1244"/>
  <c r="G1244"/>
  <c r="H1244"/>
  <c r="I1244"/>
  <c r="J1244"/>
  <c r="K1244"/>
  <c r="B1245"/>
  <c r="C1245"/>
  <c r="D1245"/>
  <c r="E1245"/>
  <c r="F1245"/>
  <c r="G1245"/>
  <c r="H1245"/>
  <c r="I1245"/>
  <c r="J1245"/>
  <c r="K1245"/>
  <c r="B1246"/>
  <c r="C1246"/>
  <c r="D1246"/>
  <c r="E1246"/>
  <c r="F1246"/>
  <c r="G1246"/>
  <c r="H1246"/>
  <c r="I1246"/>
  <c r="J1246"/>
  <c r="K1246"/>
  <c r="B1247"/>
  <c r="C1247"/>
  <c r="D1247"/>
  <c r="E1247"/>
  <c r="F1247"/>
  <c r="G1247"/>
  <c r="H1247"/>
  <c r="I1247"/>
  <c r="J1247"/>
  <c r="K1247"/>
  <c r="B1248"/>
  <c r="C1248"/>
  <c r="D1248"/>
  <c r="E1248"/>
  <c r="F1248"/>
  <c r="G1248"/>
  <c r="H1248"/>
  <c r="I1248"/>
  <c r="J1248"/>
  <c r="K1248"/>
  <c r="B1249"/>
  <c r="C1249"/>
  <c r="D1249"/>
  <c r="E1249"/>
  <c r="F1249"/>
  <c r="G1249"/>
  <c r="H1249"/>
  <c r="I1249"/>
  <c r="J1249"/>
  <c r="K1249"/>
  <c r="B1250"/>
  <c r="C1250"/>
  <c r="D1250"/>
  <c r="E1250"/>
  <c r="F1250"/>
  <c r="G1250"/>
  <c r="H1250"/>
  <c r="I1250"/>
  <c r="J1250"/>
  <c r="K1250"/>
  <c r="B1251"/>
  <c r="C1251"/>
  <c r="D1251"/>
  <c r="E1251"/>
  <c r="F1251"/>
  <c r="G1251"/>
  <c r="H1251"/>
  <c r="I1251"/>
  <c r="J1251"/>
  <c r="K1251"/>
  <c r="B1252"/>
  <c r="C1252"/>
  <c r="D1252"/>
  <c r="E1252"/>
  <c r="F1252"/>
  <c r="G1252"/>
  <c r="H1252"/>
  <c r="I1252"/>
  <c r="J1252"/>
  <c r="K1252"/>
  <c r="B1253"/>
  <c r="C1253"/>
  <c r="D1253"/>
  <c r="E1253"/>
  <c r="F1253"/>
  <c r="G1253"/>
  <c r="H1253"/>
  <c r="I1253"/>
  <c r="J1253"/>
  <c r="K1253"/>
  <c r="B1254"/>
  <c r="C1254"/>
  <c r="D1254"/>
  <c r="E1254"/>
  <c r="F1254"/>
  <c r="G1254"/>
  <c r="H1254"/>
  <c r="I1254"/>
  <c r="J1254"/>
  <c r="K1254"/>
  <c r="B1255"/>
  <c r="C1255"/>
  <c r="D1255"/>
  <c r="E1255"/>
  <c r="F1255"/>
  <c r="G1255"/>
  <c r="H1255"/>
  <c r="I1255"/>
  <c r="J1255"/>
  <c r="K1255"/>
  <c r="B1256"/>
  <c r="C1256"/>
  <c r="D1256"/>
  <c r="E1256"/>
  <c r="F1256"/>
  <c r="G1256"/>
  <c r="H1256"/>
  <c r="I1256"/>
  <c r="J1256"/>
  <c r="K1256"/>
  <c r="B1257"/>
  <c r="C1257"/>
  <c r="D1257"/>
  <c r="E1257"/>
  <c r="F1257"/>
  <c r="G1257"/>
  <c r="H1257"/>
  <c r="I1257"/>
  <c r="J1257"/>
  <c r="K1257"/>
  <c r="B1258"/>
  <c r="C1258"/>
  <c r="D1258"/>
  <c r="E1258"/>
  <c r="F1258"/>
  <c r="G1258"/>
  <c r="H1258"/>
  <c r="I1258"/>
  <c r="J1258"/>
  <c r="K1258"/>
  <c r="B1259"/>
  <c r="C1259"/>
  <c r="D1259"/>
  <c r="E1259"/>
  <c r="F1259"/>
  <c r="G1259"/>
  <c r="H1259"/>
  <c r="I1259"/>
  <c r="J1259"/>
  <c r="K1259"/>
  <c r="B1260"/>
  <c r="C1260"/>
  <c r="D1260"/>
  <c r="E1260"/>
  <c r="F1260"/>
  <c r="G1260"/>
  <c r="H1260"/>
  <c r="I1260"/>
  <c r="J1260"/>
  <c r="K1260"/>
  <c r="B1261"/>
  <c r="C1261"/>
  <c r="D1261"/>
  <c r="E1261"/>
  <c r="F1261"/>
  <c r="G1261"/>
  <c r="H1261"/>
  <c r="I1261"/>
  <c r="J1261"/>
  <c r="K1261"/>
  <c r="B1262"/>
  <c r="C1262"/>
  <c r="D1262"/>
  <c r="E1262"/>
  <c r="F1262"/>
  <c r="G1262"/>
  <c r="H1262"/>
  <c r="I1262"/>
  <c r="J1262"/>
  <c r="K1262"/>
  <c r="B1263"/>
  <c r="C1263"/>
  <c r="D1263"/>
  <c r="E1263"/>
  <c r="F1263"/>
  <c r="G1263"/>
  <c r="H1263"/>
  <c r="I1263"/>
  <c r="J1263"/>
  <c r="K1263"/>
  <c r="B1264"/>
  <c r="C1264"/>
  <c r="D1264"/>
  <c r="E1264"/>
  <c r="F1264"/>
  <c r="G1264"/>
  <c r="H1264"/>
  <c r="I1264"/>
  <c r="J1264"/>
  <c r="K1264"/>
  <c r="B1265"/>
  <c r="C1265"/>
  <c r="D1265"/>
  <c r="E1265"/>
  <c r="F1265"/>
  <c r="G1265"/>
  <c r="H1265"/>
  <c r="I1265"/>
  <c r="J1265"/>
  <c r="K1265"/>
  <c r="B1266"/>
  <c r="C1266"/>
  <c r="D1266"/>
  <c r="E1266"/>
  <c r="F1266"/>
  <c r="G1266"/>
  <c r="H1266"/>
  <c r="I1266"/>
  <c r="J1266"/>
  <c r="K1266"/>
  <c r="B1267"/>
  <c r="C1267"/>
  <c r="D1267"/>
  <c r="E1267"/>
  <c r="F1267"/>
  <c r="G1267"/>
  <c r="H1267"/>
  <c r="I1267"/>
  <c r="J1267"/>
  <c r="K1267"/>
  <c r="B1268"/>
  <c r="C1268"/>
  <c r="D1268"/>
  <c r="E1268"/>
  <c r="F1268"/>
  <c r="G1268"/>
  <c r="H1268"/>
  <c r="I1268"/>
  <c r="J1268"/>
  <c r="K1268"/>
  <c r="B1269"/>
  <c r="C1269"/>
  <c r="D1269"/>
  <c r="E1269"/>
  <c r="F1269"/>
  <c r="G1269"/>
  <c r="H1269"/>
  <c r="I1269"/>
  <c r="J1269"/>
  <c r="K1269"/>
  <c r="B1270"/>
  <c r="C1270"/>
  <c r="D1270"/>
  <c r="E1270"/>
  <c r="F1270"/>
  <c r="G1270"/>
  <c r="H1270"/>
  <c r="I1270"/>
  <c r="J1270"/>
  <c r="K1270"/>
  <c r="B1271"/>
  <c r="C1271"/>
  <c r="D1271"/>
  <c r="E1271"/>
  <c r="F1271"/>
  <c r="G1271"/>
  <c r="H1271"/>
  <c r="I1271"/>
  <c r="J1271"/>
  <c r="K1271"/>
  <c r="B1272"/>
  <c r="C1272"/>
  <c r="D1272"/>
  <c r="E1272"/>
  <c r="F1272"/>
  <c r="G1272"/>
  <c r="H1272"/>
  <c r="I1272"/>
  <c r="J1272"/>
  <c r="K1272"/>
  <c r="B1273"/>
  <c r="C1273"/>
  <c r="D1273"/>
  <c r="E1273"/>
  <c r="F1273"/>
  <c r="G1273"/>
  <c r="H1273"/>
  <c r="I1273"/>
  <c r="J1273"/>
  <c r="K1273"/>
  <c r="B1274"/>
  <c r="C1274"/>
  <c r="D1274"/>
  <c r="E1274"/>
  <c r="F1274"/>
  <c r="G1274"/>
  <c r="H1274"/>
  <c r="I1274"/>
  <c r="J1274"/>
  <c r="K1274"/>
  <c r="B1275"/>
  <c r="C1275"/>
  <c r="D1275"/>
  <c r="E1275"/>
  <c r="F1275"/>
  <c r="G1275"/>
  <c r="H1275"/>
  <c r="I1275"/>
  <c r="J1275"/>
  <c r="K1275"/>
  <c r="B1276"/>
  <c r="C1276"/>
  <c r="D1276"/>
  <c r="E1276"/>
  <c r="F1276"/>
  <c r="G1276"/>
  <c r="H1276"/>
  <c r="I1276"/>
  <c r="J1276"/>
  <c r="K1276"/>
  <c r="B1277"/>
  <c r="C1277"/>
  <c r="D1277"/>
  <c r="E1277"/>
  <c r="F1277"/>
  <c r="G1277"/>
  <c r="H1277"/>
  <c r="I1277"/>
  <c r="J1277"/>
  <c r="K1277"/>
  <c r="B1278"/>
  <c r="C1278"/>
  <c r="D1278"/>
  <c r="E1278"/>
  <c r="F1278"/>
  <c r="G1278"/>
  <c r="H1278"/>
  <c r="I1278"/>
  <c r="J1278"/>
  <c r="K1278"/>
  <c r="B1279"/>
  <c r="C1279"/>
  <c r="D1279"/>
  <c r="E1279"/>
  <c r="F1279"/>
  <c r="G1279"/>
  <c r="H1279"/>
  <c r="I1279"/>
  <c r="J1279"/>
  <c r="K1279"/>
  <c r="B1280"/>
  <c r="C1280"/>
  <c r="D1280"/>
  <c r="E1280"/>
  <c r="F1280"/>
  <c r="G1280"/>
  <c r="H1280"/>
  <c r="I1280"/>
  <c r="J1280"/>
  <c r="K1280"/>
  <c r="B1281"/>
  <c r="C1281"/>
  <c r="D1281"/>
  <c r="E1281"/>
  <c r="F1281"/>
  <c r="G1281"/>
  <c r="H1281"/>
  <c r="I1281"/>
  <c r="J1281"/>
  <c r="K1281"/>
  <c r="B1282"/>
  <c r="C1282"/>
  <c r="D1282"/>
  <c r="E1282"/>
  <c r="F1282"/>
  <c r="G1282"/>
  <c r="H1282"/>
  <c r="I1282"/>
  <c r="J1282"/>
  <c r="K1282"/>
  <c r="B1283"/>
  <c r="C1283"/>
  <c r="D1283"/>
  <c r="E1283"/>
  <c r="F1283"/>
  <c r="G1283"/>
  <c r="H1283"/>
  <c r="I1283"/>
  <c r="J1283"/>
  <c r="K1283"/>
  <c r="B1284"/>
  <c r="C1284"/>
  <c r="D1284"/>
  <c r="E1284"/>
  <c r="F1284"/>
  <c r="G1284"/>
  <c r="H1284"/>
  <c r="I1284"/>
  <c r="J1284"/>
  <c r="K1284"/>
  <c r="B1285"/>
  <c r="C1285"/>
  <c r="D1285"/>
  <c r="E1285"/>
  <c r="F1285"/>
  <c r="G1285"/>
  <c r="H1285"/>
  <c r="I1285"/>
  <c r="J1285"/>
  <c r="K1285"/>
  <c r="B1286"/>
  <c r="C1286"/>
  <c r="D1286"/>
  <c r="E1286"/>
  <c r="F1286"/>
  <c r="G1286"/>
  <c r="H1286"/>
  <c r="I1286"/>
  <c r="J1286"/>
  <c r="K1286"/>
  <c r="B1287"/>
  <c r="C1287"/>
  <c r="D1287"/>
  <c r="E1287"/>
  <c r="F1287"/>
  <c r="G1287"/>
  <c r="H1287"/>
  <c r="I1287"/>
  <c r="J1287"/>
  <c r="K1287"/>
  <c r="B1288"/>
  <c r="C1288"/>
  <c r="D1288"/>
  <c r="E1288"/>
  <c r="F1288"/>
  <c r="G1288"/>
  <c r="H1288"/>
  <c r="I1288"/>
  <c r="J1288"/>
  <c r="K1288"/>
  <c r="B1289"/>
  <c r="C1289"/>
  <c r="D1289"/>
  <c r="E1289"/>
  <c r="F1289"/>
  <c r="G1289"/>
  <c r="H1289"/>
  <c r="I1289"/>
  <c r="J1289"/>
  <c r="K1289"/>
  <c r="B1290"/>
  <c r="C1290"/>
  <c r="D1290"/>
  <c r="E1290"/>
  <c r="F1290"/>
  <c r="G1290"/>
  <c r="H1290"/>
  <c r="I1290"/>
  <c r="J1290"/>
  <c r="K1290"/>
  <c r="B1291"/>
  <c r="C1291"/>
  <c r="D1291"/>
  <c r="E1291"/>
  <c r="F1291"/>
  <c r="G1291"/>
  <c r="H1291"/>
  <c r="I1291"/>
  <c r="J1291"/>
  <c r="K1291"/>
  <c r="B1292"/>
  <c r="C1292"/>
  <c r="D1292"/>
  <c r="E1292"/>
  <c r="F1292"/>
  <c r="G1292"/>
  <c r="H1292"/>
  <c r="I1292"/>
  <c r="J1292"/>
  <c r="K1292"/>
  <c r="B1293"/>
  <c r="C1293"/>
  <c r="D1293"/>
  <c r="E1293"/>
  <c r="F1293"/>
  <c r="G1293"/>
  <c r="H1293"/>
  <c r="I1293"/>
  <c r="J1293"/>
  <c r="K1293"/>
  <c r="B1294"/>
  <c r="C1294"/>
  <c r="D1294"/>
  <c r="E1294"/>
  <c r="F1294"/>
  <c r="G1294"/>
  <c r="H1294"/>
  <c r="I1294"/>
  <c r="J1294"/>
  <c r="K1294"/>
  <c r="B1295"/>
  <c r="C1295"/>
  <c r="D1295"/>
  <c r="E1295"/>
  <c r="F1295"/>
  <c r="G1295"/>
  <c r="H1295"/>
  <c r="I1295"/>
  <c r="J1295"/>
  <c r="K1295"/>
  <c r="B1296"/>
  <c r="C1296"/>
  <c r="D1296"/>
  <c r="E1296"/>
  <c r="F1296"/>
  <c r="G1296"/>
  <c r="H1296"/>
  <c r="I1296"/>
  <c r="J1296"/>
  <c r="K1296"/>
  <c r="B1297"/>
  <c r="C1297"/>
  <c r="D1297"/>
  <c r="E1297"/>
  <c r="F1297"/>
  <c r="G1297"/>
  <c r="H1297"/>
  <c r="I1297"/>
  <c r="J1297"/>
  <c r="K1297"/>
  <c r="B1298"/>
  <c r="C1298"/>
  <c r="D1298"/>
  <c r="E1298"/>
  <c r="F1298"/>
  <c r="G1298"/>
  <c r="H1298"/>
  <c r="I1298"/>
  <c r="J1298"/>
  <c r="K1298"/>
  <c r="B1299"/>
  <c r="C1299"/>
  <c r="D1299"/>
  <c r="E1299"/>
  <c r="F1299"/>
  <c r="G1299"/>
  <c r="H1299"/>
  <c r="I1299"/>
  <c r="J1299"/>
  <c r="K1299"/>
  <c r="B1300"/>
  <c r="C1300"/>
  <c r="D1300"/>
  <c r="E1300"/>
  <c r="F1300"/>
  <c r="G1300"/>
  <c r="H1300"/>
  <c r="I1300"/>
  <c r="J1300"/>
  <c r="K1300"/>
  <c r="B1301"/>
  <c r="C1301"/>
  <c r="D1301"/>
  <c r="E1301"/>
  <c r="F1301"/>
  <c r="G1301"/>
  <c r="H1301"/>
  <c r="I1301"/>
  <c r="J1301"/>
  <c r="K1301"/>
  <c r="B1302"/>
  <c r="C1302"/>
  <c r="D1302"/>
  <c r="E1302"/>
  <c r="F1302"/>
  <c r="G1302"/>
  <c r="H1302"/>
  <c r="I1302"/>
  <c r="J1302"/>
  <c r="K1302"/>
  <c r="B1303"/>
  <c r="C1303"/>
  <c r="D1303"/>
  <c r="E1303"/>
  <c r="F1303"/>
  <c r="G1303"/>
  <c r="H1303"/>
  <c r="I1303"/>
  <c r="J1303"/>
  <c r="K1303"/>
  <c r="B1304"/>
  <c r="C1304"/>
  <c r="D1304"/>
  <c r="E1304"/>
  <c r="F1304"/>
  <c r="G1304"/>
  <c r="H1304"/>
  <c r="I1304"/>
  <c r="J1304"/>
  <c r="K1304"/>
  <c r="B1305"/>
  <c r="C1305"/>
  <c r="D1305"/>
  <c r="E1305"/>
  <c r="F1305"/>
  <c r="G1305"/>
  <c r="H1305"/>
  <c r="I1305"/>
  <c r="J1305"/>
  <c r="K1305"/>
  <c r="B1306"/>
  <c r="C1306"/>
  <c r="D1306"/>
  <c r="E1306"/>
  <c r="F1306"/>
  <c r="G1306"/>
  <c r="H1306"/>
  <c r="I1306"/>
  <c r="J1306"/>
  <c r="K1306"/>
  <c r="B1307"/>
  <c r="C1307"/>
  <c r="D1307"/>
  <c r="E1307"/>
  <c r="F1307"/>
  <c r="G1307"/>
  <c r="H1307"/>
  <c r="I1307"/>
  <c r="J1307"/>
  <c r="K1307"/>
  <c r="B1308"/>
  <c r="C1308"/>
  <c r="D1308"/>
  <c r="E1308"/>
  <c r="F1308"/>
  <c r="G1308"/>
  <c r="H1308"/>
  <c r="I1308"/>
  <c r="J1308"/>
  <c r="K1308"/>
  <c r="B1309"/>
  <c r="C1309"/>
  <c r="D1309"/>
  <c r="E1309"/>
  <c r="F1309"/>
  <c r="G1309"/>
  <c r="H1309"/>
  <c r="I1309"/>
  <c r="J1309"/>
  <c r="K1309"/>
  <c r="B1310"/>
  <c r="C1310"/>
  <c r="D1310"/>
  <c r="E1310"/>
  <c r="F1310"/>
  <c r="G1310"/>
  <c r="H1310"/>
  <c r="I1310"/>
  <c r="J1310"/>
  <c r="K1310"/>
  <c r="B1311"/>
  <c r="C1311"/>
  <c r="D1311"/>
  <c r="E1311"/>
  <c r="F1311"/>
  <c r="G1311"/>
  <c r="H1311"/>
  <c r="I1311"/>
  <c r="J1311"/>
  <c r="K1311"/>
  <c r="B1312"/>
  <c r="C1312"/>
  <c r="D1312"/>
  <c r="E1312"/>
  <c r="F1312"/>
  <c r="G1312"/>
  <c r="H1312"/>
  <c r="I1312"/>
  <c r="J1312"/>
  <c r="K1312"/>
  <c r="B1313"/>
  <c r="C1313"/>
  <c r="D1313"/>
  <c r="E1313"/>
  <c r="F1313"/>
  <c r="G1313"/>
  <c r="H1313"/>
  <c r="I1313"/>
  <c r="J1313"/>
  <c r="K1313"/>
  <c r="B1314"/>
  <c r="C1314"/>
  <c r="D1314"/>
  <c r="E1314"/>
  <c r="F1314"/>
  <c r="G1314"/>
  <c r="H1314"/>
  <c r="I1314"/>
  <c r="J1314"/>
  <c r="K1314"/>
  <c r="B1315"/>
  <c r="C1315"/>
  <c r="D1315"/>
  <c r="E1315"/>
  <c r="F1315"/>
  <c r="G1315"/>
  <c r="H1315"/>
  <c r="I1315"/>
  <c r="J1315"/>
  <c r="K1315"/>
  <c r="B1316"/>
  <c r="C1316"/>
  <c r="D1316"/>
  <c r="E1316"/>
  <c r="F1316"/>
  <c r="G1316"/>
  <c r="H1316"/>
  <c r="I1316"/>
  <c r="J1316"/>
  <c r="K1316"/>
  <c r="B1317"/>
  <c r="C1317"/>
  <c r="D1317"/>
  <c r="E1317"/>
  <c r="F1317"/>
  <c r="G1317"/>
  <c r="H1317"/>
  <c r="I1317"/>
  <c r="J1317"/>
  <c r="K1317"/>
  <c r="B1318"/>
  <c r="C1318"/>
  <c r="D1318"/>
  <c r="E1318"/>
  <c r="F1318"/>
  <c r="G1318"/>
  <c r="H1318"/>
  <c r="I1318"/>
  <c r="J1318"/>
  <c r="K1318"/>
  <c r="B1319"/>
  <c r="C1319"/>
  <c r="D1319"/>
  <c r="E1319"/>
  <c r="F1319"/>
  <c r="G1319"/>
  <c r="H1319"/>
  <c r="I1319"/>
  <c r="J1319"/>
  <c r="K1319"/>
  <c r="B1320"/>
  <c r="C1320"/>
  <c r="D1320"/>
  <c r="E1320"/>
  <c r="F1320"/>
  <c r="G1320"/>
  <c r="H1320"/>
  <c r="I1320"/>
  <c r="J1320"/>
  <c r="K1320"/>
  <c r="B1321"/>
  <c r="C1321"/>
  <c r="D1321"/>
  <c r="E1321"/>
  <c r="F1321"/>
  <c r="G1321"/>
  <c r="H1321"/>
  <c r="I1321"/>
  <c r="J1321"/>
  <c r="K1321"/>
  <c r="B1322"/>
  <c r="C1322"/>
  <c r="D1322"/>
  <c r="E1322"/>
  <c r="F1322"/>
  <c r="G1322"/>
  <c r="H1322"/>
  <c r="I1322"/>
  <c r="J1322"/>
  <c r="K1322"/>
  <c r="B1323"/>
  <c r="C1323"/>
  <c r="D1323"/>
  <c r="E1323"/>
  <c r="F1323"/>
  <c r="G1323"/>
  <c r="H1323"/>
  <c r="I1323"/>
  <c r="J1323"/>
  <c r="K1323"/>
  <c r="B1324"/>
  <c r="C1324"/>
  <c r="D1324"/>
  <c r="E1324"/>
  <c r="F1324"/>
  <c r="G1324"/>
  <c r="H1324"/>
  <c r="I1324"/>
  <c r="J1324"/>
  <c r="K1324"/>
  <c r="B1325"/>
  <c r="C1325"/>
  <c r="D1325"/>
  <c r="E1325"/>
  <c r="F1325"/>
  <c r="G1325"/>
  <c r="H1325"/>
  <c r="I1325"/>
  <c r="J1325"/>
  <c r="K1325"/>
  <c r="B1326"/>
  <c r="C1326"/>
  <c r="D1326"/>
  <c r="E1326"/>
  <c r="F1326"/>
  <c r="G1326"/>
  <c r="H1326"/>
  <c r="I1326"/>
  <c r="J1326"/>
  <c r="K1326"/>
  <c r="B1327"/>
  <c r="C1327"/>
  <c r="D1327"/>
  <c r="E1327"/>
  <c r="F1327"/>
  <c r="G1327"/>
  <c r="H1327"/>
  <c r="I1327"/>
  <c r="J1327"/>
  <c r="K1327"/>
  <c r="B1328"/>
  <c r="C1328"/>
  <c r="D1328"/>
  <c r="E1328"/>
  <c r="F1328"/>
  <c r="G1328"/>
  <c r="H1328"/>
  <c r="I1328"/>
  <c r="J1328"/>
  <c r="K1328"/>
  <c r="B1329"/>
  <c r="C1329"/>
  <c r="D1329"/>
  <c r="E1329"/>
  <c r="F1329"/>
  <c r="G1329"/>
  <c r="H1329"/>
  <c r="I1329"/>
  <c r="J1329"/>
  <c r="K1329"/>
  <c r="B1330"/>
  <c r="C1330"/>
  <c r="D1330"/>
  <c r="E1330"/>
  <c r="F1330"/>
  <c r="G1330"/>
  <c r="H1330"/>
  <c r="I1330"/>
  <c r="J1330"/>
  <c r="K1330"/>
  <c r="B1331"/>
  <c r="C1331"/>
  <c r="D1331"/>
  <c r="E1331"/>
  <c r="F1331"/>
  <c r="G1331"/>
  <c r="H1331"/>
  <c r="I1331"/>
  <c r="J1331"/>
  <c r="K1331"/>
  <c r="B1332"/>
  <c r="C1332"/>
  <c r="D1332"/>
  <c r="E1332"/>
  <c r="F1332"/>
  <c r="G1332"/>
  <c r="H1332"/>
  <c r="I1332"/>
  <c r="J1332"/>
  <c r="K1332"/>
  <c r="B1333"/>
  <c r="C1333"/>
  <c r="D1333"/>
  <c r="E1333"/>
  <c r="F1333"/>
  <c r="G1333"/>
  <c r="H1333"/>
  <c r="I1333"/>
  <c r="J1333"/>
  <c r="K1333"/>
  <c r="B1334"/>
  <c r="C1334"/>
  <c r="D1334"/>
  <c r="E1334"/>
  <c r="F1334"/>
  <c r="G1334"/>
  <c r="H1334"/>
  <c r="I1334"/>
  <c r="J1334"/>
  <c r="K1334"/>
  <c r="B1335"/>
  <c r="C1335"/>
  <c r="D1335"/>
  <c r="E1335"/>
  <c r="F1335"/>
  <c r="G1335"/>
  <c r="H1335"/>
  <c r="I1335"/>
  <c r="J1335"/>
  <c r="K1335"/>
  <c r="B1336"/>
  <c r="C1336"/>
  <c r="D1336"/>
  <c r="E1336"/>
  <c r="F1336"/>
  <c r="G1336"/>
  <c r="H1336"/>
  <c r="I1336"/>
  <c r="J1336"/>
  <c r="K1336"/>
  <c r="B1337"/>
  <c r="C1337"/>
  <c r="D1337"/>
  <c r="E1337"/>
  <c r="F1337"/>
  <c r="G1337"/>
  <c r="H1337"/>
  <c r="I1337"/>
  <c r="J1337"/>
  <c r="K1337"/>
  <c r="B1338"/>
  <c r="C1338"/>
  <c r="D1338"/>
  <c r="E1338"/>
  <c r="F1338"/>
  <c r="G1338"/>
  <c r="H1338"/>
  <c r="I1338"/>
  <c r="J1338"/>
  <c r="K1338"/>
  <c r="B1339"/>
  <c r="C1339"/>
  <c r="D1339"/>
  <c r="E1339"/>
  <c r="F1339"/>
  <c r="G1339"/>
  <c r="H1339"/>
  <c r="I1339"/>
  <c r="J1339"/>
  <c r="K1339"/>
  <c r="B1340"/>
  <c r="C1340"/>
  <c r="D1340"/>
  <c r="E1340"/>
  <c r="F1340"/>
  <c r="G1340"/>
  <c r="H1340"/>
  <c r="I1340"/>
  <c r="J1340"/>
  <c r="K1340"/>
  <c r="B1341"/>
  <c r="C1341"/>
  <c r="D1341"/>
  <c r="E1341"/>
  <c r="F1341"/>
  <c r="G1341"/>
  <c r="H1341"/>
  <c r="I1341"/>
  <c r="J1341"/>
  <c r="K1341"/>
  <c r="B1342"/>
  <c r="C1342"/>
  <c r="D1342"/>
  <c r="E1342"/>
  <c r="F1342"/>
  <c r="G1342"/>
  <c r="H1342"/>
  <c r="I1342"/>
  <c r="J1342"/>
  <c r="K1342"/>
  <c r="B1343"/>
  <c r="C1343"/>
  <c r="D1343"/>
  <c r="E1343"/>
  <c r="F1343"/>
  <c r="G1343"/>
  <c r="H1343"/>
  <c r="I1343"/>
  <c r="J1343"/>
  <c r="K1343"/>
  <c r="B1344"/>
  <c r="C1344"/>
  <c r="D1344"/>
  <c r="E1344"/>
  <c r="F1344"/>
  <c r="G1344"/>
  <c r="H1344"/>
  <c r="I1344"/>
  <c r="J1344"/>
  <c r="K1344"/>
  <c r="B1345"/>
  <c r="C1345"/>
  <c r="D1345"/>
  <c r="E1345"/>
  <c r="F1345"/>
  <c r="G1345"/>
  <c r="H1345"/>
  <c r="I1345"/>
  <c r="J1345"/>
  <c r="K1345"/>
  <c r="B1346"/>
  <c r="C1346"/>
  <c r="D1346"/>
  <c r="E1346"/>
  <c r="F1346"/>
  <c r="G1346"/>
  <c r="H1346"/>
  <c r="I1346"/>
  <c r="J1346"/>
  <c r="K1346"/>
  <c r="B1347"/>
  <c r="C1347"/>
  <c r="D1347"/>
  <c r="E1347"/>
  <c r="F1347"/>
  <c r="G1347"/>
  <c r="H1347"/>
  <c r="I1347"/>
  <c r="J1347"/>
  <c r="K1347"/>
  <c r="B1348"/>
  <c r="C1348"/>
  <c r="D1348"/>
  <c r="E1348"/>
  <c r="F1348"/>
  <c r="G1348"/>
  <c r="H1348"/>
  <c r="I1348"/>
  <c r="J1348"/>
  <c r="K1348"/>
  <c r="B1349"/>
  <c r="C1349"/>
  <c r="D1349"/>
  <c r="E1349"/>
  <c r="F1349"/>
  <c r="G1349"/>
  <c r="H1349"/>
  <c r="I1349"/>
  <c r="J1349"/>
  <c r="K1349"/>
  <c r="B1350"/>
  <c r="C1350"/>
  <c r="D1350"/>
  <c r="E1350"/>
  <c r="F1350"/>
  <c r="G1350"/>
  <c r="H1350"/>
  <c r="I1350"/>
  <c r="J1350"/>
  <c r="K1350"/>
  <c r="B1351"/>
  <c r="C1351"/>
  <c r="D1351"/>
  <c r="E1351"/>
  <c r="F1351"/>
  <c r="G1351"/>
  <c r="H1351"/>
  <c r="I1351"/>
  <c r="J1351"/>
  <c r="K1351"/>
  <c r="B1352"/>
  <c r="C1352"/>
  <c r="D1352"/>
  <c r="E1352"/>
  <c r="F1352"/>
  <c r="G1352"/>
  <c r="H1352"/>
  <c r="I1352"/>
  <c r="J1352"/>
  <c r="K1352"/>
  <c r="B1353"/>
  <c r="C1353"/>
  <c r="D1353"/>
  <c r="E1353"/>
  <c r="F1353"/>
  <c r="G1353"/>
  <c r="H1353"/>
  <c r="I1353"/>
  <c r="J1353"/>
  <c r="K1353"/>
  <c r="B1354"/>
  <c r="C1354"/>
  <c r="D1354"/>
  <c r="E1354"/>
  <c r="F1354"/>
  <c r="G1354"/>
  <c r="H1354"/>
  <c r="I1354"/>
  <c r="J1354"/>
  <c r="K1354"/>
  <c r="B1355"/>
  <c r="C1355"/>
  <c r="D1355"/>
  <c r="E1355"/>
  <c r="F1355"/>
  <c r="G1355"/>
  <c r="H1355"/>
  <c r="I1355"/>
  <c r="J1355"/>
  <c r="K1355"/>
  <c r="B1356"/>
  <c r="C1356"/>
  <c r="D1356"/>
  <c r="E1356"/>
  <c r="F1356"/>
  <c r="G1356"/>
  <c r="H1356"/>
  <c r="I1356"/>
  <c r="J1356"/>
  <c r="K1356"/>
  <c r="B1357"/>
  <c r="C1357"/>
  <c r="D1357"/>
  <c r="E1357"/>
  <c r="F1357"/>
  <c r="G1357"/>
  <c r="H1357"/>
  <c r="I1357"/>
  <c r="J1357"/>
  <c r="K1357"/>
  <c r="B1358"/>
  <c r="C1358"/>
  <c r="D1358"/>
  <c r="E1358"/>
  <c r="F1358"/>
  <c r="G1358"/>
  <c r="H1358"/>
  <c r="I1358"/>
  <c r="J1358"/>
  <c r="K1358"/>
  <c r="B1359"/>
  <c r="C1359"/>
  <c r="D1359"/>
  <c r="E1359"/>
  <c r="F1359"/>
  <c r="G1359"/>
  <c r="H1359"/>
  <c r="I1359"/>
  <c r="J1359"/>
  <c r="K1359"/>
  <c r="B1360"/>
  <c r="C1360"/>
  <c r="D1360"/>
  <c r="E1360"/>
  <c r="F1360"/>
  <c r="G1360"/>
  <c r="H1360"/>
  <c r="I1360"/>
  <c r="J1360"/>
  <c r="K1360"/>
  <c r="B1361"/>
  <c r="C1361"/>
  <c r="D1361"/>
  <c r="E1361"/>
  <c r="F1361"/>
  <c r="G1361"/>
  <c r="H1361"/>
  <c r="I1361"/>
  <c r="J1361"/>
  <c r="K1361"/>
  <c r="B1362"/>
  <c r="C1362"/>
  <c r="D1362"/>
  <c r="E1362"/>
  <c r="F1362"/>
  <c r="G1362"/>
  <c r="H1362"/>
  <c r="I1362"/>
  <c r="J1362"/>
  <c r="K1362"/>
  <c r="B1363"/>
  <c r="C1363"/>
  <c r="D1363"/>
  <c r="E1363"/>
  <c r="F1363"/>
  <c r="G1363"/>
  <c r="H1363"/>
  <c r="I1363"/>
  <c r="J1363"/>
  <c r="K1363"/>
  <c r="B1364"/>
  <c r="C1364"/>
  <c r="D1364"/>
  <c r="E1364"/>
  <c r="F1364"/>
  <c r="G1364"/>
  <c r="H1364"/>
  <c r="I1364"/>
  <c r="J1364"/>
  <c r="K1364"/>
  <c r="B1365"/>
  <c r="C1365"/>
  <c r="D1365"/>
  <c r="E1365"/>
  <c r="F1365"/>
  <c r="G1365"/>
  <c r="H1365"/>
  <c r="I1365"/>
  <c r="J1365"/>
  <c r="K1365"/>
  <c r="B1366"/>
  <c r="C1366"/>
  <c r="D1366"/>
  <c r="E1366"/>
  <c r="F1366"/>
  <c r="G1366"/>
  <c r="H1366"/>
  <c r="I1366"/>
  <c r="J1366"/>
  <c r="K1366"/>
  <c r="B1367"/>
  <c r="C1367"/>
  <c r="D1367"/>
  <c r="E1367"/>
  <c r="F1367"/>
  <c r="G1367"/>
  <c r="H1367"/>
  <c r="I1367"/>
  <c r="J1367"/>
  <c r="K1367"/>
  <c r="B1368"/>
  <c r="C1368"/>
  <c r="D1368"/>
  <c r="E1368"/>
  <c r="F1368"/>
  <c r="G1368"/>
  <c r="H1368"/>
  <c r="I1368"/>
  <c r="J1368"/>
  <c r="K1368"/>
  <c r="B1369"/>
  <c r="C1369"/>
  <c r="D1369"/>
  <c r="E1369"/>
  <c r="F1369"/>
  <c r="G1369"/>
  <c r="H1369"/>
  <c r="I1369"/>
  <c r="J1369"/>
  <c r="K1369"/>
  <c r="B1370"/>
  <c r="C1370"/>
  <c r="D1370"/>
  <c r="E1370"/>
  <c r="F1370"/>
  <c r="G1370"/>
  <c r="H1370"/>
  <c r="I1370"/>
  <c r="J1370"/>
  <c r="K1370"/>
  <c r="B1371"/>
  <c r="C1371"/>
  <c r="D1371"/>
  <c r="E1371"/>
  <c r="F1371"/>
  <c r="G1371"/>
  <c r="H1371"/>
  <c r="I1371"/>
  <c r="J1371"/>
  <c r="K1371"/>
  <c r="B1372"/>
  <c r="C1372"/>
  <c r="D1372"/>
  <c r="E1372"/>
  <c r="F1372"/>
  <c r="G1372"/>
  <c r="H1372"/>
  <c r="I1372"/>
  <c r="J1372"/>
  <c r="K1372"/>
  <c r="B1373"/>
  <c r="C1373"/>
  <c r="D1373"/>
  <c r="E1373"/>
  <c r="F1373"/>
  <c r="G1373"/>
  <c r="H1373"/>
  <c r="I1373"/>
  <c r="J1373"/>
  <c r="K1373"/>
  <c r="B1374"/>
  <c r="C1374"/>
  <c r="D1374"/>
  <c r="E1374"/>
  <c r="F1374"/>
  <c r="G1374"/>
  <c r="H1374"/>
  <c r="I1374"/>
  <c r="J1374"/>
  <c r="K1374"/>
  <c r="B1375"/>
  <c r="C1375"/>
  <c r="D1375"/>
  <c r="E1375"/>
  <c r="F1375"/>
  <c r="G1375"/>
  <c r="H1375"/>
  <c r="I1375"/>
  <c r="J1375"/>
  <c r="K1375"/>
  <c r="B1376"/>
  <c r="C1376"/>
  <c r="D1376"/>
  <c r="E1376"/>
  <c r="F1376"/>
  <c r="G1376"/>
  <c r="H1376"/>
  <c r="I1376"/>
  <c r="J1376"/>
  <c r="K1376"/>
  <c r="B1377"/>
  <c r="C1377"/>
  <c r="D1377"/>
  <c r="E1377"/>
  <c r="F1377"/>
  <c r="G1377"/>
  <c r="H1377"/>
  <c r="I1377"/>
  <c r="J1377"/>
  <c r="K1377"/>
  <c r="B1378"/>
  <c r="C1378"/>
  <c r="D1378"/>
  <c r="E1378"/>
  <c r="F1378"/>
  <c r="G1378"/>
  <c r="H1378"/>
  <c r="I1378"/>
  <c r="J1378"/>
  <c r="K1378"/>
  <c r="B1379"/>
  <c r="C1379"/>
  <c r="D1379"/>
  <c r="E1379"/>
  <c r="F1379"/>
  <c r="G1379"/>
  <c r="H1379"/>
  <c r="I1379"/>
  <c r="J1379"/>
  <c r="K1379"/>
  <c r="B1380"/>
  <c r="C1380"/>
  <c r="D1380"/>
  <c r="E1380"/>
  <c r="F1380"/>
  <c r="G1380"/>
  <c r="H1380"/>
  <c r="I1380"/>
  <c r="J1380"/>
  <c r="K1380"/>
  <c r="B1381"/>
  <c r="C1381"/>
  <c r="D1381"/>
  <c r="E1381"/>
  <c r="F1381"/>
  <c r="G1381"/>
  <c r="H1381"/>
  <c r="I1381"/>
  <c r="J1381"/>
  <c r="K1381"/>
  <c r="B1382"/>
  <c r="C1382"/>
  <c r="D1382"/>
  <c r="E1382"/>
  <c r="F1382"/>
  <c r="G1382"/>
  <c r="H1382"/>
  <c r="I1382"/>
  <c r="J1382"/>
  <c r="K1382"/>
  <c r="B1383"/>
  <c r="C1383"/>
  <c r="D1383"/>
  <c r="E1383"/>
  <c r="F1383"/>
  <c r="G1383"/>
  <c r="H1383"/>
  <c r="I1383"/>
  <c r="J1383"/>
  <c r="K1383"/>
  <c r="B1384"/>
  <c r="C1384"/>
  <c r="D1384"/>
  <c r="E1384"/>
  <c r="F1384"/>
  <c r="G1384"/>
  <c r="H1384"/>
  <c r="I1384"/>
  <c r="J1384"/>
  <c r="K1384"/>
  <c r="B1385"/>
  <c r="C1385"/>
  <c r="D1385"/>
  <c r="E1385"/>
  <c r="F1385"/>
  <c r="G1385"/>
  <c r="H1385"/>
  <c r="I1385"/>
  <c r="J1385"/>
  <c r="K1385"/>
  <c r="B1386"/>
  <c r="C1386"/>
  <c r="D1386"/>
  <c r="E1386"/>
  <c r="F1386"/>
  <c r="G1386"/>
  <c r="H1386"/>
  <c r="I1386"/>
  <c r="J1386"/>
  <c r="K1386"/>
  <c r="B1387"/>
  <c r="C1387"/>
  <c r="D1387"/>
  <c r="E1387"/>
  <c r="F1387"/>
  <c r="G1387"/>
  <c r="H1387"/>
  <c r="I1387"/>
  <c r="J1387"/>
  <c r="K1387"/>
  <c r="B1388"/>
  <c r="C1388"/>
  <c r="D1388"/>
  <c r="E1388"/>
  <c r="F1388"/>
  <c r="G1388"/>
  <c r="H1388"/>
  <c r="I1388"/>
  <c r="J1388"/>
  <c r="K1388"/>
  <c r="B1389"/>
  <c r="C1389"/>
  <c r="D1389"/>
  <c r="E1389"/>
  <c r="F1389"/>
  <c r="G1389"/>
  <c r="H1389"/>
  <c r="I1389"/>
  <c r="J1389"/>
  <c r="K1389"/>
  <c r="B1390"/>
  <c r="C1390"/>
  <c r="D1390"/>
  <c r="E1390"/>
  <c r="F1390"/>
  <c r="G1390"/>
  <c r="H1390"/>
  <c r="I1390"/>
  <c r="J1390"/>
  <c r="K1390"/>
  <c r="B1391"/>
  <c r="C1391"/>
  <c r="D1391"/>
  <c r="E1391"/>
  <c r="F1391"/>
  <c r="G1391"/>
  <c r="H1391"/>
  <c r="I1391"/>
  <c r="J1391"/>
  <c r="K1391"/>
  <c r="B1392"/>
  <c r="C1392"/>
  <c r="D1392"/>
  <c r="E1392"/>
  <c r="F1392"/>
  <c r="G1392"/>
  <c r="H1392"/>
  <c r="I1392"/>
  <c r="J1392"/>
  <c r="K1392"/>
  <c r="B1393"/>
  <c r="C1393"/>
  <c r="D1393"/>
  <c r="E1393"/>
  <c r="F1393"/>
  <c r="G1393"/>
  <c r="H1393"/>
  <c r="I1393"/>
  <c r="J1393"/>
  <c r="K1393"/>
  <c r="B1394"/>
  <c r="C1394"/>
  <c r="D1394"/>
  <c r="E1394"/>
  <c r="F1394"/>
  <c r="G1394"/>
  <c r="H1394"/>
  <c r="I1394"/>
  <c r="J1394"/>
  <c r="K1394"/>
  <c r="B1395"/>
  <c r="C1395"/>
  <c r="D1395"/>
  <c r="E1395"/>
  <c r="F1395"/>
  <c r="G1395"/>
  <c r="H1395"/>
  <c r="I1395"/>
  <c r="J1395"/>
  <c r="K1395"/>
  <c r="B1396"/>
  <c r="C1396"/>
  <c r="D1396"/>
  <c r="E1396"/>
  <c r="F1396"/>
  <c r="G1396"/>
  <c r="H1396"/>
  <c r="I1396"/>
  <c r="J1396"/>
  <c r="K1396"/>
  <c r="B1397"/>
  <c r="C1397"/>
  <c r="D1397"/>
  <c r="E1397"/>
  <c r="F1397"/>
  <c r="G1397"/>
  <c r="H1397"/>
  <c r="I1397"/>
  <c r="J1397"/>
  <c r="K1397"/>
  <c r="B1398"/>
  <c r="C1398"/>
  <c r="D1398"/>
  <c r="E1398"/>
  <c r="F1398"/>
  <c r="G1398"/>
  <c r="H1398"/>
  <c r="I1398"/>
  <c r="J1398"/>
  <c r="K1398"/>
  <c r="B1399"/>
  <c r="C1399"/>
  <c r="D1399"/>
  <c r="E1399"/>
  <c r="F1399"/>
  <c r="G1399"/>
  <c r="H1399"/>
  <c r="I1399"/>
  <c r="J1399"/>
  <c r="K1399"/>
  <c r="B1400"/>
  <c r="C1400"/>
  <c r="D1400"/>
  <c r="E1400"/>
  <c r="F1400"/>
  <c r="G1400"/>
  <c r="H1400"/>
  <c r="I1400"/>
  <c r="J1400"/>
  <c r="K1400"/>
  <c r="B1401"/>
  <c r="C1401"/>
  <c r="D1401"/>
  <c r="E1401"/>
  <c r="F1401"/>
  <c r="G1401"/>
  <c r="H1401"/>
  <c r="I1401"/>
  <c r="J1401"/>
  <c r="K1401"/>
  <c r="B1402"/>
  <c r="C1402"/>
  <c r="D1402"/>
  <c r="E1402"/>
  <c r="F1402"/>
  <c r="G1402"/>
  <c r="H1402"/>
  <c r="I1402"/>
  <c r="J1402"/>
  <c r="K1402"/>
  <c r="B1403"/>
  <c r="C1403"/>
  <c r="D1403"/>
  <c r="E1403"/>
  <c r="F1403"/>
  <c r="G1403"/>
  <c r="H1403"/>
  <c r="I1403"/>
  <c r="J1403"/>
  <c r="K1403"/>
  <c r="B1404"/>
  <c r="C1404"/>
  <c r="D1404"/>
  <c r="E1404"/>
  <c r="F1404"/>
  <c r="G1404"/>
  <c r="H1404"/>
  <c r="I1404"/>
  <c r="J1404"/>
  <c r="K1404"/>
  <c r="B1405"/>
  <c r="C1405"/>
  <c r="D1405"/>
  <c r="E1405"/>
  <c r="F1405"/>
  <c r="G1405"/>
  <c r="H1405"/>
  <c r="I1405"/>
  <c r="J1405"/>
  <c r="K1405"/>
  <c r="B1406"/>
  <c r="C1406"/>
  <c r="D1406"/>
  <c r="E1406"/>
  <c r="F1406"/>
  <c r="G1406"/>
  <c r="H1406"/>
  <c r="I1406"/>
  <c r="J1406"/>
  <c r="K1406"/>
  <c r="B1407"/>
  <c r="C1407"/>
  <c r="D1407"/>
  <c r="E1407"/>
  <c r="F1407"/>
  <c r="G1407"/>
  <c r="H1407"/>
  <c r="I1407"/>
  <c r="J1407"/>
  <c r="K1407"/>
  <c r="B1408"/>
  <c r="C1408"/>
  <c r="D1408"/>
  <c r="E1408"/>
  <c r="F1408"/>
  <c r="G1408"/>
  <c r="H1408"/>
  <c r="I1408"/>
  <c r="J1408"/>
  <c r="K1408"/>
  <c r="B1409"/>
  <c r="C1409"/>
  <c r="D1409"/>
  <c r="E1409"/>
  <c r="F1409"/>
  <c r="G1409"/>
  <c r="H1409"/>
  <c r="I1409"/>
  <c r="J1409"/>
  <c r="K1409"/>
  <c r="B1410"/>
  <c r="C1410"/>
  <c r="D1410"/>
  <c r="E1410"/>
  <c r="F1410"/>
  <c r="G1410"/>
  <c r="H1410"/>
  <c r="I1410"/>
  <c r="J1410"/>
  <c r="K1410"/>
  <c r="B1411"/>
  <c r="C1411"/>
  <c r="D1411"/>
  <c r="E1411"/>
  <c r="F1411"/>
  <c r="G1411"/>
  <c r="H1411"/>
  <c r="I1411"/>
  <c r="J1411"/>
  <c r="K1411"/>
  <c r="B1412"/>
  <c r="C1412"/>
  <c r="D1412"/>
  <c r="E1412"/>
  <c r="F1412"/>
  <c r="G1412"/>
  <c r="H1412"/>
  <c r="I1412"/>
  <c r="J1412"/>
  <c r="K1412"/>
  <c r="B1413"/>
  <c r="C1413"/>
  <c r="D1413"/>
  <c r="E1413"/>
  <c r="F1413"/>
  <c r="G1413"/>
  <c r="H1413"/>
  <c r="I1413"/>
  <c r="J1413"/>
  <c r="K1413"/>
  <c r="B1414"/>
  <c r="C1414"/>
  <c r="D1414"/>
  <c r="E1414"/>
  <c r="F1414"/>
  <c r="G1414"/>
  <c r="H1414"/>
  <c r="I1414"/>
  <c r="J1414"/>
  <c r="K1414"/>
  <c r="B1415"/>
  <c r="C1415"/>
  <c r="D1415"/>
  <c r="E1415"/>
  <c r="F1415"/>
  <c r="G1415"/>
  <c r="H1415"/>
  <c r="I1415"/>
  <c r="J1415"/>
  <c r="K1415"/>
  <c r="B1416"/>
  <c r="C1416"/>
  <c r="D1416"/>
  <c r="E1416"/>
  <c r="F1416"/>
  <c r="G1416"/>
  <c r="H1416"/>
  <c r="I1416"/>
  <c r="J1416"/>
  <c r="K1416"/>
  <c r="B1417"/>
  <c r="C1417"/>
  <c r="D1417"/>
  <c r="E1417"/>
  <c r="F1417"/>
  <c r="G1417"/>
  <c r="H1417"/>
  <c r="I1417"/>
  <c r="J1417"/>
  <c r="K1417"/>
  <c r="B1418"/>
  <c r="C1418"/>
  <c r="D1418"/>
  <c r="E1418"/>
  <c r="F1418"/>
  <c r="G1418"/>
  <c r="H1418"/>
  <c r="I1418"/>
  <c r="J1418"/>
  <c r="K1418"/>
  <c r="B1419"/>
  <c r="C1419"/>
  <c r="D1419"/>
  <c r="E1419"/>
  <c r="F1419"/>
  <c r="G1419"/>
  <c r="H1419"/>
  <c r="I1419"/>
  <c r="J1419"/>
  <c r="K1419"/>
  <c r="B1420"/>
  <c r="C1420"/>
  <c r="D1420"/>
  <c r="E1420"/>
  <c r="F1420"/>
  <c r="G1420"/>
  <c r="H1420"/>
  <c r="I1420"/>
  <c r="J1420"/>
  <c r="K1420"/>
  <c r="B1421"/>
  <c r="C1421"/>
  <c r="D1421"/>
  <c r="E1421"/>
  <c r="F1421"/>
  <c r="G1421"/>
  <c r="H1421"/>
  <c r="I1421"/>
  <c r="J1421"/>
  <c r="K1421"/>
  <c r="B1422"/>
  <c r="C1422"/>
  <c r="D1422"/>
  <c r="E1422"/>
  <c r="F1422"/>
  <c r="G1422"/>
  <c r="H1422"/>
  <c r="I1422"/>
  <c r="J1422"/>
  <c r="K1422"/>
  <c r="B1423"/>
  <c r="C1423"/>
  <c r="D1423"/>
  <c r="E1423"/>
  <c r="F1423"/>
  <c r="G1423"/>
  <c r="H1423"/>
  <c r="I1423"/>
  <c r="J1423"/>
  <c r="K1423"/>
  <c r="B1424"/>
  <c r="C1424"/>
  <c r="D1424"/>
  <c r="E1424"/>
  <c r="F1424"/>
  <c r="G1424"/>
  <c r="H1424"/>
  <c r="I1424"/>
  <c r="J1424"/>
  <c r="K1424"/>
  <c r="B1425"/>
  <c r="C1425"/>
  <c r="D1425"/>
  <c r="E1425"/>
  <c r="F1425"/>
  <c r="G1425"/>
  <c r="H1425"/>
  <c r="I1425"/>
  <c r="J1425"/>
  <c r="K1425"/>
  <c r="B1426"/>
  <c r="C1426"/>
  <c r="D1426"/>
  <c r="E1426"/>
  <c r="F1426"/>
  <c r="G1426"/>
  <c r="H1426"/>
  <c r="I1426"/>
  <c r="J1426"/>
  <c r="K1426"/>
  <c r="B1427"/>
  <c r="C1427"/>
  <c r="D1427"/>
  <c r="E1427"/>
  <c r="F1427"/>
  <c r="G1427"/>
  <c r="H1427"/>
  <c r="I1427"/>
  <c r="J1427"/>
  <c r="K1427"/>
  <c r="B1428"/>
  <c r="C1428"/>
  <c r="D1428"/>
  <c r="E1428"/>
  <c r="F1428"/>
  <c r="G1428"/>
  <c r="H1428"/>
  <c r="I1428"/>
  <c r="J1428"/>
  <c r="K1428"/>
  <c r="B1429"/>
  <c r="C1429"/>
  <c r="D1429"/>
  <c r="E1429"/>
  <c r="F1429"/>
  <c r="G1429"/>
  <c r="H1429"/>
  <c r="I1429"/>
  <c r="J1429"/>
  <c r="K1429"/>
  <c r="B1430"/>
  <c r="C1430"/>
  <c r="D1430"/>
  <c r="E1430"/>
  <c r="F1430"/>
  <c r="G1430"/>
  <c r="H1430"/>
  <c r="I1430"/>
  <c r="J1430"/>
  <c r="K1430"/>
  <c r="B1431"/>
  <c r="C1431"/>
  <c r="D1431"/>
  <c r="E1431"/>
  <c r="F1431"/>
  <c r="G1431"/>
  <c r="H1431"/>
  <c r="I1431"/>
  <c r="J1431"/>
  <c r="K1431"/>
  <c r="B1432"/>
  <c r="C1432"/>
  <c r="D1432"/>
  <c r="E1432"/>
  <c r="F1432"/>
  <c r="G1432"/>
  <c r="H1432"/>
  <c r="I1432"/>
  <c r="J1432"/>
  <c r="K1432"/>
  <c r="B1433"/>
  <c r="C1433"/>
  <c r="D1433"/>
  <c r="E1433"/>
  <c r="F1433"/>
  <c r="G1433"/>
  <c r="H1433"/>
  <c r="I1433"/>
  <c r="J1433"/>
  <c r="K1433"/>
  <c r="B1434"/>
  <c r="C1434"/>
  <c r="D1434"/>
  <c r="E1434"/>
  <c r="F1434"/>
  <c r="G1434"/>
  <c r="H1434"/>
  <c r="I1434"/>
  <c r="J1434"/>
  <c r="K1434"/>
  <c r="B1435"/>
  <c r="C1435"/>
  <c r="D1435"/>
  <c r="E1435"/>
  <c r="F1435"/>
  <c r="G1435"/>
  <c r="H1435"/>
  <c r="I1435"/>
  <c r="J1435"/>
  <c r="K1435"/>
  <c r="B1436"/>
  <c r="C1436"/>
  <c r="D1436"/>
  <c r="E1436"/>
  <c r="F1436"/>
  <c r="G1436"/>
  <c r="H1436"/>
  <c r="I1436"/>
  <c r="J1436"/>
  <c r="K1436"/>
  <c r="B1437"/>
  <c r="C1437"/>
  <c r="D1437"/>
  <c r="E1437"/>
  <c r="F1437"/>
  <c r="G1437"/>
  <c r="H1437"/>
  <c r="I1437"/>
  <c r="J1437"/>
  <c r="K1437"/>
  <c r="B1438"/>
  <c r="C1438"/>
  <c r="D1438"/>
  <c r="E1438"/>
  <c r="F1438"/>
  <c r="G1438"/>
  <c r="H1438"/>
  <c r="I1438"/>
  <c r="J1438"/>
  <c r="K1438"/>
  <c r="B1439"/>
  <c r="C1439"/>
  <c r="D1439"/>
  <c r="E1439"/>
  <c r="F1439"/>
  <c r="G1439"/>
  <c r="H1439"/>
  <c r="I1439"/>
  <c r="J1439"/>
  <c r="K1439"/>
  <c r="B1440"/>
  <c r="C1440"/>
  <c r="D1440"/>
  <c r="E1440"/>
  <c r="F1440"/>
  <c r="G1440"/>
  <c r="H1440"/>
  <c r="I1440"/>
  <c r="J1440"/>
  <c r="K1440"/>
  <c r="B1441"/>
  <c r="C1441"/>
  <c r="D1441"/>
  <c r="E1441"/>
  <c r="F1441"/>
  <c r="G1441"/>
  <c r="H1441"/>
  <c r="I1441"/>
  <c r="J1441"/>
  <c r="K1441"/>
  <c r="B1442"/>
  <c r="C1442"/>
  <c r="D1442"/>
  <c r="E1442"/>
  <c r="F1442"/>
  <c r="G1442"/>
  <c r="H1442"/>
  <c r="I1442"/>
  <c r="J1442"/>
  <c r="K1442"/>
  <c r="B1443"/>
  <c r="C1443"/>
  <c r="D1443"/>
  <c r="E1443"/>
  <c r="F1443"/>
  <c r="G1443"/>
  <c r="H1443"/>
  <c r="I1443"/>
  <c r="J1443"/>
  <c r="K1443"/>
  <c r="B1444"/>
  <c r="C1444"/>
  <c r="D1444"/>
  <c r="E1444"/>
  <c r="F1444"/>
  <c r="G1444"/>
  <c r="H1444"/>
  <c r="I1444"/>
  <c r="J1444"/>
  <c r="K1444"/>
  <c r="B1445"/>
  <c r="C1445"/>
  <c r="D1445"/>
  <c r="E1445"/>
  <c r="F1445"/>
  <c r="G1445"/>
  <c r="H1445"/>
  <c r="I1445"/>
  <c r="J1445"/>
  <c r="K1445"/>
  <c r="B1446"/>
  <c r="C1446"/>
  <c r="D1446"/>
  <c r="E1446"/>
  <c r="F1446"/>
  <c r="G1446"/>
  <c r="H1446"/>
  <c r="I1446"/>
  <c r="J1446"/>
  <c r="K1446"/>
  <c r="B1447"/>
  <c r="C1447"/>
  <c r="D1447"/>
  <c r="E1447"/>
  <c r="F1447"/>
  <c r="G1447"/>
  <c r="H1447"/>
  <c r="I1447"/>
  <c r="J1447"/>
  <c r="K1447"/>
  <c r="B1448"/>
  <c r="C1448"/>
  <c r="D1448"/>
  <c r="E1448"/>
  <c r="F1448"/>
  <c r="G1448"/>
  <c r="H1448"/>
  <c r="I1448"/>
  <c r="J1448"/>
  <c r="K1448"/>
  <c r="B1449"/>
  <c r="C1449"/>
  <c r="D1449"/>
  <c r="E1449"/>
  <c r="F1449"/>
  <c r="G1449"/>
  <c r="H1449"/>
  <c r="I1449"/>
  <c r="J1449"/>
  <c r="K1449"/>
  <c r="B1450"/>
  <c r="C1450"/>
  <c r="D1450"/>
  <c r="E1450"/>
  <c r="F1450"/>
  <c r="G1450"/>
  <c r="H1450"/>
  <c r="I1450"/>
  <c r="J1450"/>
  <c r="K1450"/>
  <c r="B1451"/>
  <c r="C1451"/>
  <c r="D1451"/>
  <c r="E1451"/>
  <c r="F1451"/>
  <c r="G1451"/>
  <c r="H1451"/>
  <c r="I1451"/>
  <c r="J1451"/>
  <c r="K1451"/>
  <c r="B1452"/>
  <c r="C1452"/>
  <c r="D1452"/>
  <c r="E1452"/>
  <c r="F1452"/>
  <c r="G1452"/>
  <c r="H1452"/>
  <c r="I1452"/>
  <c r="J1452"/>
  <c r="K1452"/>
  <c r="B1453"/>
  <c r="C1453"/>
  <c r="D1453"/>
  <c r="E1453"/>
  <c r="F1453"/>
  <c r="G1453"/>
  <c r="H1453"/>
  <c r="I1453"/>
  <c r="J1453"/>
  <c r="K1453"/>
  <c r="B1454"/>
  <c r="C1454"/>
  <c r="D1454"/>
  <c r="E1454"/>
  <c r="F1454"/>
  <c r="G1454"/>
  <c r="H1454"/>
  <c r="I1454"/>
  <c r="J1454"/>
  <c r="K1454"/>
  <c r="B1455"/>
  <c r="C1455"/>
  <c r="D1455"/>
  <c r="E1455"/>
  <c r="F1455"/>
  <c r="G1455"/>
  <c r="H1455"/>
  <c r="I1455"/>
  <c r="J1455"/>
  <c r="K1455"/>
  <c r="B1456"/>
  <c r="C1456"/>
  <c r="D1456"/>
  <c r="E1456"/>
  <c r="F1456"/>
  <c r="G1456"/>
  <c r="H1456"/>
  <c r="I1456"/>
  <c r="J1456"/>
  <c r="K1456"/>
  <c r="B1457"/>
  <c r="C1457"/>
  <c r="D1457"/>
  <c r="E1457"/>
  <c r="F1457"/>
  <c r="G1457"/>
  <c r="H1457"/>
  <c r="I1457"/>
  <c r="J1457"/>
  <c r="K1457"/>
  <c r="B1458"/>
  <c r="C1458"/>
  <c r="D1458"/>
  <c r="E1458"/>
  <c r="F1458"/>
  <c r="G1458"/>
  <c r="H1458"/>
  <c r="I1458"/>
  <c r="J1458"/>
  <c r="K1458"/>
  <c r="B1459"/>
  <c r="C1459"/>
  <c r="D1459"/>
  <c r="E1459"/>
  <c r="F1459"/>
  <c r="G1459"/>
  <c r="H1459"/>
  <c r="I1459"/>
  <c r="J1459"/>
  <c r="K1459"/>
  <c r="B1460"/>
  <c r="C1460"/>
  <c r="D1460"/>
  <c r="E1460"/>
  <c r="F1460"/>
  <c r="G1460"/>
  <c r="H1460"/>
  <c r="I1460"/>
  <c r="J1460"/>
  <c r="K1460"/>
  <c r="B1461"/>
  <c r="C1461"/>
  <c r="D1461"/>
  <c r="E1461"/>
  <c r="F1461"/>
  <c r="G1461"/>
  <c r="H1461"/>
  <c r="I1461"/>
  <c r="J1461"/>
  <c r="K1461"/>
  <c r="B1462"/>
  <c r="C1462"/>
  <c r="D1462"/>
  <c r="E1462"/>
  <c r="F1462"/>
  <c r="G1462"/>
  <c r="H1462"/>
  <c r="I1462"/>
  <c r="J1462"/>
  <c r="K1462"/>
  <c r="B1463"/>
  <c r="C1463"/>
  <c r="D1463"/>
  <c r="E1463"/>
  <c r="F1463"/>
  <c r="G1463"/>
  <c r="H1463"/>
  <c r="I1463"/>
  <c r="J1463"/>
  <c r="K1463"/>
  <c r="B1464"/>
  <c r="C1464"/>
  <c r="D1464"/>
  <c r="E1464"/>
  <c r="F1464"/>
  <c r="G1464"/>
  <c r="H1464"/>
  <c r="I1464"/>
  <c r="J1464"/>
  <c r="K1464"/>
  <c r="B1465"/>
  <c r="C1465"/>
  <c r="D1465"/>
  <c r="E1465"/>
  <c r="F1465"/>
  <c r="G1465"/>
  <c r="H1465"/>
  <c r="I1465"/>
  <c r="J1465"/>
  <c r="K1465"/>
  <c r="B1466"/>
  <c r="C1466"/>
  <c r="D1466"/>
  <c r="E1466"/>
  <c r="F1466"/>
  <c r="G1466"/>
  <c r="H1466"/>
  <c r="I1466"/>
  <c r="J1466"/>
  <c r="K1466"/>
  <c r="B1467"/>
  <c r="C1467"/>
  <c r="D1467"/>
  <c r="E1467"/>
  <c r="F1467"/>
  <c r="G1467"/>
  <c r="H1467"/>
  <c r="I1467"/>
  <c r="J1467"/>
  <c r="K1467"/>
  <c r="B1468"/>
  <c r="C1468"/>
  <c r="D1468"/>
  <c r="E1468"/>
  <c r="F1468"/>
  <c r="G1468"/>
  <c r="H1468"/>
  <c r="I1468"/>
  <c r="J1468"/>
  <c r="K1468"/>
  <c r="B1469"/>
  <c r="C1469"/>
  <c r="D1469"/>
  <c r="E1469"/>
  <c r="F1469"/>
  <c r="G1469"/>
  <c r="H1469"/>
  <c r="I1469"/>
  <c r="J1469"/>
  <c r="K1469"/>
  <c r="B1470"/>
  <c r="C1470"/>
  <c r="D1470"/>
  <c r="E1470"/>
  <c r="F1470"/>
  <c r="G1470"/>
  <c r="H1470"/>
  <c r="I1470"/>
  <c r="J1470"/>
  <c r="K1470"/>
  <c r="B1471"/>
  <c r="C1471"/>
  <c r="D1471"/>
  <c r="E1471"/>
  <c r="F1471"/>
  <c r="G1471"/>
  <c r="H1471"/>
  <c r="I1471"/>
  <c r="J1471"/>
  <c r="K1471"/>
  <c r="B1472"/>
  <c r="C1472"/>
  <c r="D1472"/>
  <c r="E1472"/>
  <c r="F1472"/>
  <c r="G1472"/>
  <c r="H1472"/>
  <c r="I1472"/>
  <c r="J1472"/>
  <c r="K1472"/>
  <c r="B1473"/>
  <c r="C1473"/>
  <c r="D1473"/>
  <c r="E1473"/>
  <c r="F1473"/>
  <c r="G1473"/>
  <c r="H1473"/>
  <c r="I1473"/>
  <c r="J1473"/>
  <c r="K1473"/>
  <c r="B1474"/>
  <c r="C1474"/>
  <c r="D1474"/>
  <c r="E1474"/>
  <c r="F1474"/>
  <c r="G1474"/>
  <c r="H1474"/>
  <c r="I1474"/>
  <c r="J1474"/>
  <c r="K1474"/>
  <c r="B1475"/>
  <c r="C1475"/>
  <c r="D1475"/>
  <c r="E1475"/>
  <c r="F1475"/>
  <c r="G1475"/>
  <c r="H1475"/>
  <c r="I1475"/>
  <c r="J1475"/>
  <c r="K1475"/>
  <c r="B1476"/>
  <c r="C1476"/>
  <c r="D1476"/>
  <c r="E1476"/>
  <c r="F1476"/>
  <c r="G1476"/>
  <c r="H1476"/>
  <c r="I1476"/>
  <c r="J1476"/>
  <c r="K1476"/>
  <c r="B1477"/>
  <c r="C1477"/>
  <c r="D1477"/>
  <c r="E1477"/>
  <c r="F1477"/>
  <c r="G1477"/>
  <c r="H1477"/>
  <c r="I1477"/>
  <c r="J1477"/>
  <c r="K1477"/>
  <c r="B1478"/>
  <c r="C1478"/>
  <c r="D1478"/>
  <c r="E1478"/>
  <c r="F1478"/>
  <c r="G1478"/>
  <c r="H1478"/>
  <c r="I1478"/>
  <c r="J1478"/>
  <c r="K1478"/>
  <c r="B1479"/>
  <c r="C1479"/>
  <c r="D1479"/>
  <c r="E1479"/>
  <c r="F1479"/>
  <c r="G1479"/>
  <c r="H1479"/>
  <c r="I1479"/>
  <c r="J1479"/>
  <c r="K1479"/>
  <c r="B1480"/>
  <c r="C1480"/>
  <c r="D1480"/>
  <c r="E1480"/>
  <c r="F1480"/>
  <c r="G1480"/>
  <c r="H1480"/>
  <c r="I1480"/>
  <c r="J1480"/>
  <c r="K1480"/>
  <c r="B1481"/>
  <c r="C1481"/>
  <c r="D1481"/>
  <c r="E1481"/>
  <c r="F1481"/>
  <c r="G1481"/>
  <c r="H1481"/>
  <c r="I1481"/>
  <c r="J1481"/>
  <c r="K1481"/>
  <c r="B1482"/>
  <c r="C1482"/>
  <c r="D1482"/>
  <c r="E1482"/>
  <c r="F1482"/>
  <c r="G1482"/>
  <c r="H1482"/>
  <c r="I1482"/>
  <c r="J1482"/>
  <c r="K1482"/>
  <c r="B1483"/>
  <c r="C1483"/>
  <c r="D1483"/>
  <c r="E1483"/>
  <c r="F1483"/>
  <c r="G1483"/>
  <c r="H1483"/>
  <c r="I1483"/>
  <c r="J1483"/>
  <c r="K1483"/>
  <c r="B1484"/>
  <c r="C1484"/>
  <c r="D1484"/>
  <c r="E1484"/>
  <c r="F1484"/>
  <c r="G1484"/>
  <c r="H1484"/>
  <c r="I1484"/>
  <c r="J1484"/>
  <c r="K1484"/>
  <c r="B1485"/>
  <c r="C1485"/>
  <c r="D1485"/>
  <c r="E1485"/>
  <c r="F1485"/>
  <c r="G1485"/>
  <c r="H1485"/>
  <c r="I1485"/>
  <c r="J1485"/>
  <c r="K1485"/>
  <c r="B1486"/>
  <c r="C1486"/>
  <c r="D1486"/>
  <c r="E1486"/>
  <c r="F1486"/>
  <c r="G1486"/>
  <c r="H1486"/>
  <c r="I1486"/>
  <c r="J1486"/>
  <c r="K1486"/>
  <c r="B1487"/>
  <c r="C1487"/>
  <c r="D1487"/>
  <c r="E1487"/>
  <c r="F1487"/>
  <c r="G1487"/>
  <c r="H1487"/>
  <c r="I1487"/>
  <c r="J1487"/>
  <c r="K1487"/>
  <c r="B1488"/>
  <c r="C1488"/>
  <c r="D1488"/>
  <c r="E1488"/>
  <c r="F1488"/>
  <c r="G1488"/>
  <c r="H1488"/>
  <c r="I1488"/>
  <c r="J1488"/>
  <c r="K1488"/>
  <c r="B1489"/>
  <c r="C1489"/>
  <c r="D1489"/>
  <c r="E1489"/>
  <c r="F1489"/>
  <c r="G1489"/>
  <c r="H1489"/>
  <c r="I1489"/>
  <c r="J1489"/>
  <c r="K1489"/>
  <c r="B1490"/>
  <c r="C1490"/>
  <c r="D1490"/>
  <c r="E1490"/>
  <c r="F1490"/>
  <c r="G1490"/>
  <c r="H1490"/>
  <c r="I1490"/>
  <c r="J1490"/>
  <c r="K1490"/>
  <c r="B1491"/>
  <c r="C1491"/>
  <c r="D1491"/>
  <c r="E1491"/>
  <c r="F1491"/>
  <c r="G1491"/>
  <c r="H1491"/>
  <c r="I1491"/>
  <c r="J1491"/>
  <c r="K1491"/>
  <c r="B1492"/>
  <c r="C1492"/>
  <c r="D1492"/>
  <c r="E1492"/>
  <c r="F1492"/>
  <c r="G1492"/>
  <c r="H1492"/>
  <c r="I1492"/>
  <c r="J1492"/>
  <c r="K1492"/>
  <c r="B1493"/>
  <c r="C1493"/>
  <c r="D1493"/>
  <c r="E1493"/>
  <c r="F1493"/>
  <c r="G1493"/>
  <c r="H1493"/>
  <c r="I1493"/>
  <c r="J1493"/>
  <c r="K1493"/>
  <c r="B1494"/>
  <c r="C1494"/>
  <c r="D1494"/>
  <c r="E1494"/>
  <c r="F1494"/>
  <c r="G1494"/>
  <c r="H1494"/>
  <c r="I1494"/>
  <c r="J1494"/>
  <c r="K1494"/>
  <c r="B1495"/>
  <c r="C1495"/>
  <c r="D1495"/>
  <c r="E1495"/>
  <c r="F1495"/>
  <c r="G1495"/>
  <c r="H1495"/>
  <c r="I1495"/>
  <c r="J1495"/>
  <c r="K1495"/>
  <c r="B1496"/>
  <c r="C1496"/>
  <c r="D1496"/>
  <c r="E1496"/>
  <c r="F1496"/>
  <c r="G1496"/>
  <c r="H1496"/>
  <c r="I1496"/>
  <c r="J1496"/>
  <c r="K1496"/>
  <c r="B1497"/>
  <c r="C1497"/>
  <c r="D1497"/>
  <c r="E1497"/>
  <c r="F1497"/>
  <c r="G1497"/>
  <c r="H1497"/>
  <c r="I1497"/>
  <c r="J1497"/>
  <c r="K1497"/>
  <c r="B1498"/>
  <c r="C1498"/>
  <c r="D1498"/>
  <c r="E1498"/>
  <c r="F1498"/>
  <c r="G1498"/>
  <c r="H1498"/>
  <c r="I1498"/>
  <c r="J1498"/>
  <c r="K1498"/>
  <c r="B1499"/>
  <c r="C1499"/>
  <c r="D1499"/>
  <c r="E1499"/>
  <c r="F1499"/>
  <c r="G1499"/>
  <c r="H1499"/>
  <c r="I1499"/>
  <c r="J1499"/>
  <c r="K1499"/>
  <c r="B1500"/>
  <c r="C1500"/>
  <c r="D1500"/>
  <c r="E1500"/>
  <c r="F1500"/>
  <c r="G1500"/>
  <c r="H1500"/>
  <c r="I1500"/>
  <c r="J1500"/>
  <c r="K1500"/>
  <c r="B1501"/>
  <c r="C1501"/>
  <c r="D1501"/>
  <c r="E1501"/>
  <c r="F1501"/>
  <c r="G1501"/>
  <c r="H1501"/>
  <c r="I1501"/>
  <c r="J1501"/>
  <c r="K1501"/>
  <c r="B1502"/>
  <c r="C1502"/>
  <c r="D1502"/>
  <c r="E1502"/>
  <c r="F1502"/>
  <c r="G1502"/>
  <c r="H1502"/>
  <c r="I1502"/>
  <c r="J1502"/>
  <c r="K1502"/>
  <c r="B1503"/>
  <c r="C1503"/>
  <c r="D1503"/>
  <c r="E1503"/>
  <c r="F1503"/>
  <c r="G1503"/>
  <c r="H1503"/>
  <c r="I1503"/>
  <c r="J1503"/>
  <c r="K1503"/>
  <c r="B1504"/>
  <c r="C1504"/>
  <c r="D1504"/>
  <c r="E1504"/>
  <c r="F1504"/>
  <c r="G1504"/>
  <c r="H1504"/>
  <c r="I1504"/>
  <c r="J1504"/>
  <c r="K1504"/>
  <c r="B1505"/>
  <c r="C1505"/>
  <c r="D1505"/>
  <c r="E1505"/>
  <c r="F1505"/>
  <c r="G1505"/>
  <c r="H1505"/>
  <c r="I1505"/>
  <c r="J1505"/>
  <c r="K1505"/>
  <c r="B1506"/>
  <c r="C1506"/>
  <c r="D1506"/>
  <c r="E1506"/>
  <c r="F1506"/>
  <c r="G1506"/>
  <c r="H1506"/>
  <c r="I1506"/>
  <c r="J1506"/>
  <c r="K1506"/>
  <c r="B1507"/>
  <c r="C1507"/>
  <c r="D1507"/>
  <c r="E1507"/>
  <c r="F1507"/>
  <c r="G1507"/>
  <c r="H1507"/>
  <c r="I1507"/>
  <c r="J1507"/>
  <c r="K1507"/>
  <c r="B1508"/>
  <c r="C1508"/>
  <c r="D1508"/>
  <c r="E1508"/>
  <c r="F1508"/>
  <c r="G1508"/>
  <c r="H1508"/>
  <c r="I1508"/>
  <c r="J1508"/>
  <c r="K1508"/>
  <c r="B1509"/>
  <c r="C1509"/>
  <c r="D1509"/>
  <c r="E1509"/>
  <c r="F1509"/>
  <c r="G1509"/>
  <c r="H1509"/>
  <c r="I1509"/>
  <c r="J1509"/>
  <c r="K1509"/>
  <c r="B1510"/>
  <c r="C1510"/>
  <c r="D1510"/>
  <c r="E1510"/>
  <c r="F1510"/>
  <c r="G1510"/>
  <c r="H1510"/>
  <c r="I1510"/>
  <c r="J1510"/>
  <c r="K1510"/>
  <c r="B1511"/>
  <c r="C1511"/>
  <c r="D1511"/>
  <c r="E1511"/>
  <c r="F1511"/>
  <c r="G1511"/>
  <c r="H1511"/>
  <c r="I1511"/>
  <c r="J1511"/>
  <c r="K1511"/>
  <c r="B1512"/>
  <c r="C1512"/>
  <c r="D1512"/>
  <c r="E1512"/>
  <c r="F1512"/>
  <c r="G1512"/>
  <c r="H1512"/>
  <c r="I1512"/>
  <c r="J1512"/>
  <c r="K1512"/>
  <c r="B1513"/>
  <c r="C1513"/>
  <c r="D1513"/>
  <c r="E1513"/>
  <c r="F1513"/>
  <c r="G1513"/>
  <c r="H1513"/>
  <c r="I1513"/>
  <c r="J1513"/>
  <c r="K1513"/>
  <c r="B1514"/>
  <c r="C1514"/>
  <c r="D1514"/>
  <c r="E1514"/>
  <c r="F1514"/>
  <c r="G1514"/>
  <c r="H1514"/>
  <c r="I1514"/>
  <c r="J1514"/>
  <c r="K1514"/>
  <c r="B1515"/>
  <c r="C1515"/>
  <c r="D1515"/>
  <c r="E1515"/>
  <c r="F1515"/>
  <c r="G1515"/>
  <c r="H1515"/>
  <c r="I1515"/>
  <c r="J1515"/>
  <c r="K1515"/>
  <c r="B1516"/>
  <c r="C1516"/>
  <c r="D1516"/>
  <c r="E1516"/>
  <c r="F1516"/>
  <c r="G1516"/>
  <c r="H1516"/>
  <c r="I1516"/>
  <c r="J1516"/>
  <c r="K1516"/>
  <c r="B1517"/>
  <c r="C1517"/>
  <c r="D1517"/>
  <c r="E1517"/>
  <c r="F1517"/>
  <c r="G1517"/>
  <c r="H1517"/>
  <c r="I1517"/>
  <c r="J1517"/>
  <c r="K1517"/>
  <c r="B1518"/>
  <c r="C1518"/>
  <c r="D1518"/>
  <c r="E1518"/>
  <c r="F1518"/>
  <c r="G1518"/>
  <c r="H1518"/>
  <c r="I1518"/>
  <c r="J1518"/>
  <c r="K1518"/>
  <c r="B1519"/>
  <c r="C1519"/>
  <c r="D1519"/>
  <c r="E1519"/>
  <c r="F1519"/>
  <c r="G1519"/>
  <c r="H1519"/>
  <c r="I1519"/>
  <c r="J1519"/>
  <c r="K1519"/>
  <c r="B1520"/>
  <c r="C1520"/>
  <c r="D1520"/>
  <c r="E1520"/>
  <c r="F1520"/>
  <c r="G1520"/>
  <c r="H1520"/>
  <c r="I1520"/>
  <c r="J1520"/>
  <c r="K1520"/>
  <c r="B1521"/>
  <c r="C1521"/>
  <c r="D1521"/>
  <c r="E1521"/>
  <c r="F1521"/>
  <c r="G1521"/>
  <c r="H1521"/>
  <c r="I1521"/>
  <c r="J1521"/>
  <c r="K1521"/>
  <c r="B1522"/>
  <c r="C1522"/>
  <c r="D1522"/>
  <c r="E1522"/>
  <c r="F1522"/>
  <c r="G1522"/>
  <c r="H1522"/>
  <c r="I1522"/>
  <c r="J1522"/>
  <c r="K1522"/>
  <c r="B1523"/>
  <c r="C1523"/>
  <c r="D1523"/>
  <c r="E1523"/>
  <c r="F1523"/>
  <c r="G1523"/>
  <c r="H1523"/>
  <c r="I1523"/>
  <c r="J1523"/>
  <c r="K1523"/>
  <c r="B1524"/>
  <c r="C1524"/>
  <c r="D1524"/>
  <c r="E1524"/>
  <c r="F1524"/>
  <c r="G1524"/>
  <c r="H1524"/>
  <c r="I1524"/>
  <c r="J1524"/>
  <c r="K1524"/>
  <c r="B1525"/>
  <c r="C1525"/>
  <c r="D1525"/>
  <c r="E1525"/>
  <c r="F1525"/>
  <c r="G1525"/>
  <c r="H1525"/>
  <c r="I1525"/>
  <c r="J1525"/>
  <c r="K1525"/>
  <c r="B1526"/>
  <c r="C1526"/>
  <c r="D1526"/>
  <c r="E1526"/>
  <c r="F1526"/>
  <c r="G1526"/>
  <c r="H1526"/>
  <c r="I1526"/>
  <c r="J1526"/>
  <c r="K1526"/>
  <c r="B1527"/>
  <c r="C1527"/>
  <c r="D1527"/>
  <c r="E1527"/>
  <c r="F1527"/>
  <c r="G1527"/>
  <c r="H1527"/>
  <c r="I1527"/>
  <c r="J1527"/>
  <c r="K1527"/>
  <c r="B1528"/>
  <c r="C1528"/>
  <c r="D1528"/>
  <c r="E1528"/>
  <c r="F1528"/>
  <c r="G1528"/>
  <c r="H1528"/>
  <c r="I1528"/>
  <c r="J1528"/>
  <c r="K1528"/>
  <c r="B1529"/>
  <c r="C1529"/>
  <c r="D1529"/>
  <c r="E1529"/>
  <c r="F1529"/>
  <c r="G1529"/>
  <c r="H1529"/>
  <c r="I1529"/>
  <c r="J1529"/>
  <c r="K1529"/>
  <c r="B1530"/>
  <c r="C1530"/>
  <c r="D1530"/>
  <c r="E1530"/>
  <c r="F1530"/>
  <c r="G1530"/>
  <c r="H1530"/>
  <c r="I1530"/>
  <c r="J1530"/>
  <c r="K1530"/>
  <c r="B1531"/>
  <c r="C1531"/>
  <c r="D1531"/>
  <c r="E1531"/>
  <c r="F1531"/>
  <c r="G1531"/>
  <c r="H1531"/>
  <c r="I1531"/>
  <c r="J1531"/>
  <c r="K1531"/>
  <c r="B1532"/>
  <c r="C1532"/>
  <c r="D1532"/>
  <c r="E1532"/>
  <c r="F1532"/>
  <c r="G1532"/>
  <c r="H1532"/>
  <c r="I1532"/>
  <c r="J1532"/>
  <c r="K1532"/>
  <c r="B1533"/>
  <c r="C1533"/>
  <c r="D1533"/>
  <c r="E1533"/>
  <c r="F1533"/>
  <c r="G1533"/>
  <c r="H1533"/>
  <c r="I1533"/>
  <c r="J1533"/>
  <c r="K1533"/>
  <c r="B1534"/>
  <c r="C1534"/>
  <c r="D1534"/>
  <c r="E1534"/>
  <c r="F1534"/>
  <c r="G1534"/>
  <c r="H1534"/>
  <c r="I1534"/>
  <c r="J1534"/>
  <c r="K1534"/>
  <c r="B1535"/>
  <c r="C1535"/>
  <c r="D1535"/>
  <c r="E1535"/>
  <c r="F1535"/>
  <c r="G1535"/>
  <c r="H1535"/>
  <c r="I1535"/>
  <c r="J1535"/>
  <c r="K1535"/>
  <c r="B1536"/>
  <c r="C1536"/>
  <c r="D1536"/>
  <c r="E1536"/>
  <c r="F1536"/>
  <c r="G1536"/>
  <c r="H1536"/>
  <c r="I1536"/>
  <c r="J1536"/>
  <c r="K1536"/>
  <c r="B1537"/>
  <c r="C1537"/>
  <c r="D1537"/>
  <c r="E1537"/>
  <c r="F1537"/>
  <c r="G1537"/>
  <c r="H1537"/>
  <c r="I1537"/>
  <c r="J1537"/>
  <c r="K1537"/>
  <c r="B1538"/>
  <c r="C1538"/>
  <c r="D1538"/>
  <c r="E1538"/>
  <c r="F1538"/>
  <c r="G1538"/>
  <c r="H1538"/>
  <c r="I1538"/>
  <c r="J1538"/>
  <c r="K1538"/>
  <c r="B1539"/>
  <c r="C1539"/>
  <c r="D1539"/>
  <c r="E1539"/>
  <c r="F1539"/>
  <c r="G1539"/>
  <c r="H1539"/>
  <c r="I1539"/>
  <c r="J1539"/>
  <c r="K1539"/>
  <c r="B1540"/>
  <c r="C1540"/>
  <c r="D1540"/>
  <c r="E1540"/>
  <c r="F1540"/>
  <c r="G1540"/>
  <c r="H1540"/>
  <c r="I1540"/>
  <c r="J1540"/>
  <c r="K1540"/>
  <c r="B1541"/>
  <c r="C1541"/>
  <c r="D1541"/>
  <c r="E1541"/>
  <c r="F1541"/>
  <c r="G1541"/>
  <c r="H1541"/>
  <c r="I1541"/>
  <c r="J1541"/>
  <c r="K1541"/>
  <c r="B1542"/>
  <c r="C1542"/>
  <c r="D1542"/>
  <c r="E1542"/>
  <c r="F1542"/>
  <c r="G1542"/>
  <c r="H1542"/>
  <c r="I1542"/>
  <c r="J1542"/>
  <c r="K1542"/>
  <c r="B1543"/>
  <c r="C1543"/>
  <c r="D1543"/>
  <c r="E1543"/>
  <c r="F1543"/>
  <c r="G1543"/>
  <c r="H1543"/>
  <c r="I1543"/>
  <c r="J1543"/>
  <c r="K1543"/>
  <c r="B1544"/>
  <c r="C1544"/>
  <c r="D1544"/>
  <c r="E1544"/>
  <c r="F1544"/>
  <c r="G1544"/>
  <c r="H1544"/>
  <c r="I1544"/>
  <c r="J1544"/>
  <c r="K1544"/>
  <c r="B1545"/>
  <c r="C1545"/>
  <c r="D1545"/>
  <c r="E1545"/>
  <c r="F1545"/>
  <c r="G1545"/>
  <c r="H1545"/>
  <c r="I1545"/>
  <c r="J1545"/>
  <c r="K1545"/>
  <c r="B1546"/>
  <c r="C1546"/>
  <c r="D1546"/>
  <c r="E1546"/>
  <c r="F1546"/>
  <c r="G1546"/>
  <c r="H1546"/>
  <c r="I1546"/>
  <c r="J1546"/>
  <c r="K1546"/>
  <c r="B1547"/>
  <c r="C1547"/>
  <c r="D1547"/>
  <c r="E1547"/>
  <c r="F1547"/>
  <c r="G1547"/>
  <c r="H1547"/>
  <c r="I1547"/>
  <c r="J1547"/>
  <c r="K1547"/>
  <c r="B1548"/>
  <c r="C1548"/>
  <c r="D1548"/>
  <c r="E1548"/>
  <c r="F1548"/>
  <c r="G1548"/>
  <c r="H1548"/>
  <c r="I1548"/>
  <c r="J1548"/>
  <c r="K1548"/>
  <c r="B1549"/>
  <c r="C1549"/>
  <c r="D1549"/>
  <c r="E1549"/>
  <c r="F1549"/>
  <c r="G1549"/>
  <c r="H1549"/>
  <c r="I1549"/>
  <c r="J1549"/>
  <c r="K1549"/>
  <c r="B1550"/>
  <c r="C1550"/>
  <c r="D1550"/>
  <c r="E1550"/>
  <c r="F1550"/>
  <c r="G1550"/>
  <c r="H1550"/>
  <c r="I1550"/>
  <c r="J1550"/>
  <c r="K1550"/>
  <c r="B1551"/>
  <c r="C1551"/>
  <c r="D1551"/>
  <c r="E1551"/>
  <c r="F1551"/>
  <c r="G1551"/>
  <c r="H1551"/>
  <c r="I1551"/>
  <c r="J1551"/>
  <c r="K1551"/>
  <c r="B1552"/>
  <c r="C1552"/>
  <c r="D1552"/>
  <c r="E1552"/>
  <c r="F1552"/>
  <c r="G1552"/>
  <c r="H1552"/>
  <c r="I1552"/>
  <c r="J1552"/>
  <c r="K1552"/>
  <c r="B1553"/>
  <c r="C1553"/>
  <c r="D1553"/>
  <c r="E1553"/>
  <c r="F1553"/>
  <c r="G1553"/>
  <c r="H1553"/>
  <c r="I1553"/>
  <c r="J1553"/>
  <c r="K1553"/>
  <c r="B1554"/>
  <c r="C1554"/>
  <c r="D1554"/>
  <c r="E1554"/>
  <c r="F1554"/>
  <c r="G1554"/>
  <c r="H1554"/>
  <c r="I1554"/>
  <c r="J1554"/>
  <c r="K1554"/>
  <c r="B1555"/>
  <c r="C1555"/>
  <c r="D1555"/>
  <c r="E1555"/>
  <c r="F1555"/>
  <c r="G1555"/>
  <c r="H1555"/>
  <c r="I1555"/>
  <c r="J1555"/>
  <c r="K1555"/>
  <c r="B1556"/>
  <c r="C1556"/>
  <c r="D1556"/>
  <c r="E1556"/>
  <c r="F1556"/>
  <c r="G1556"/>
  <c r="H1556"/>
  <c r="I1556"/>
  <c r="J1556"/>
  <c r="K1556"/>
  <c r="B1557"/>
  <c r="C1557"/>
  <c r="D1557"/>
  <c r="E1557"/>
  <c r="F1557"/>
  <c r="G1557"/>
  <c r="H1557"/>
  <c r="I1557"/>
  <c r="J1557"/>
  <c r="K1557"/>
  <c r="B1558"/>
  <c r="C1558"/>
  <c r="D1558"/>
  <c r="E1558"/>
  <c r="F1558"/>
  <c r="G1558"/>
  <c r="H1558"/>
  <c r="I1558"/>
  <c r="J1558"/>
  <c r="K1558"/>
  <c r="B1559"/>
  <c r="C1559"/>
  <c r="D1559"/>
  <c r="E1559"/>
  <c r="F1559"/>
  <c r="G1559"/>
  <c r="H1559"/>
  <c r="I1559"/>
  <c r="J1559"/>
  <c r="K1559"/>
  <c r="B1560"/>
  <c r="C1560"/>
  <c r="D1560"/>
  <c r="E1560"/>
  <c r="F1560"/>
  <c r="G1560"/>
  <c r="H1560"/>
  <c r="I1560"/>
  <c r="J1560"/>
  <c r="K1560"/>
  <c r="B1561"/>
  <c r="C1561"/>
  <c r="D1561"/>
  <c r="E1561"/>
  <c r="F1561"/>
  <c r="G1561"/>
  <c r="H1561"/>
  <c r="I1561"/>
  <c r="J1561"/>
  <c r="K1561"/>
  <c r="B1562"/>
  <c r="C1562"/>
  <c r="D1562"/>
  <c r="E1562"/>
  <c r="F1562"/>
  <c r="G1562"/>
  <c r="H1562"/>
  <c r="I1562"/>
  <c r="J1562"/>
  <c r="K1562"/>
  <c r="B1563"/>
  <c r="C1563"/>
  <c r="D1563"/>
  <c r="E1563"/>
  <c r="F1563"/>
  <c r="G1563"/>
  <c r="H1563"/>
  <c r="I1563"/>
  <c r="J1563"/>
  <c r="K1563"/>
  <c r="B1564"/>
  <c r="C1564"/>
  <c r="D1564"/>
  <c r="E1564"/>
  <c r="F1564"/>
  <c r="G1564"/>
  <c r="H1564"/>
  <c r="I1564"/>
  <c r="J1564"/>
  <c r="K1564"/>
  <c r="B1565"/>
  <c r="C1565"/>
  <c r="D1565"/>
  <c r="E1565"/>
  <c r="F1565"/>
  <c r="G1565"/>
  <c r="H1565"/>
  <c r="I1565"/>
  <c r="J1565"/>
  <c r="K1565"/>
  <c r="B1566"/>
  <c r="C1566"/>
  <c r="D1566"/>
  <c r="E1566"/>
  <c r="F1566"/>
  <c r="G1566"/>
  <c r="H1566"/>
  <c r="I1566"/>
  <c r="J1566"/>
  <c r="K1566"/>
  <c r="B1567"/>
  <c r="C1567"/>
  <c r="D1567"/>
  <c r="E1567"/>
  <c r="F1567"/>
  <c r="G1567"/>
  <c r="H1567"/>
  <c r="I1567"/>
  <c r="J1567"/>
  <c r="K1567"/>
  <c r="B1568"/>
  <c r="C1568"/>
  <c r="D1568"/>
  <c r="E1568"/>
  <c r="F1568"/>
  <c r="G1568"/>
  <c r="H1568"/>
  <c r="I1568"/>
  <c r="J1568"/>
  <c r="K1568"/>
  <c r="B1569"/>
  <c r="C1569"/>
  <c r="D1569"/>
  <c r="E1569"/>
  <c r="F1569"/>
  <c r="G1569"/>
  <c r="H1569"/>
  <c r="I1569"/>
  <c r="J1569"/>
  <c r="K1569"/>
  <c r="B1570"/>
  <c r="C1570"/>
  <c r="D1570"/>
  <c r="E1570"/>
  <c r="F1570"/>
  <c r="G1570"/>
  <c r="H1570"/>
  <c r="I1570"/>
  <c r="J1570"/>
  <c r="K1570"/>
  <c r="B1571"/>
  <c r="C1571"/>
  <c r="D1571"/>
  <c r="E1571"/>
  <c r="F1571"/>
  <c r="G1571"/>
  <c r="H1571"/>
  <c r="I1571"/>
  <c r="J1571"/>
  <c r="K1571"/>
  <c r="B1572"/>
  <c r="C1572"/>
  <c r="D1572"/>
  <c r="E1572"/>
  <c r="F1572"/>
  <c r="G1572"/>
  <c r="H1572"/>
  <c r="I1572"/>
  <c r="J1572"/>
  <c r="K1572"/>
  <c r="B1573"/>
  <c r="C1573"/>
  <c r="D1573"/>
  <c r="E1573"/>
  <c r="F1573"/>
  <c r="G1573"/>
  <c r="H1573"/>
  <c r="I1573"/>
  <c r="J1573"/>
  <c r="K1573"/>
  <c r="B1574"/>
  <c r="C1574"/>
  <c r="D1574"/>
  <c r="E1574"/>
  <c r="F1574"/>
  <c r="G1574"/>
  <c r="H1574"/>
  <c r="I1574"/>
  <c r="J1574"/>
  <c r="K1574"/>
  <c r="B1575"/>
  <c r="C1575"/>
  <c r="D1575"/>
  <c r="E1575"/>
  <c r="F1575"/>
  <c r="G1575"/>
  <c r="H1575"/>
  <c r="I1575"/>
  <c r="J1575"/>
  <c r="K1575"/>
  <c r="B1576"/>
  <c r="C1576"/>
  <c r="D1576"/>
  <c r="E1576"/>
  <c r="F1576"/>
  <c r="G1576"/>
  <c r="H1576"/>
  <c r="I1576"/>
  <c r="J1576"/>
  <c r="K1576"/>
  <c r="B1577"/>
  <c r="C1577"/>
  <c r="D1577"/>
  <c r="E1577"/>
  <c r="F1577"/>
  <c r="G1577"/>
  <c r="H1577"/>
  <c r="I1577"/>
  <c r="J1577"/>
  <c r="K1577"/>
  <c r="B1578"/>
  <c r="C1578"/>
  <c r="D1578"/>
  <c r="E1578"/>
  <c r="F1578"/>
  <c r="G1578"/>
  <c r="H1578"/>
  <c r="I1578"/>
  <c r="J1578"/>
  <c r="K1578"/>
  <c r="B1579"/>
  <c r="C1579"/>
  <c r="D1579"/>
  <c r="E1579"/>
  <c r="F1579"/>
  <c r="G1579"/>
  <c r="H1579"/>
  <c r="I1579"/>
  <c r="J1579"/>
  <c r="K1579"/>
  <c r="B1580"/>
  <c r="C1580"/>
  <c r="D1580"/>
  <c r="E1580"/>
  <c r="F1580"/>
  <c r="G1580"/>
  <c r="H1580"/>
  <c r="I1580"/>
  <c r="J1580"/>
  <c r="K1580"/>
  <c r="B1581"/>
  <c r="C1581"/>
  <c r="D1581"/>
  <c r="E1581"/>
  <c r="F1581"/>
  <c r="G1581"/>
  <c r="H1581"/>
  <c r="I1581"/>
  <c r="J1581"/>
  <c r="K1581"/>
  <c r="B1582"/>
  <c r="C1582"/>
  <c r="D1582"/>
  <c r="E1582"/>
  <c r="F1582"/>
  <c r="G1582"/>
  <c r="H1582"/>
  <c r="I1582"/>
  <c r="J1582"/>
  <c r="K1582"/>
  <c r="B1583"/>
  <c r="C1583"/>
  <c r="D1583"/>
  <c r="E1583"/>
  <c r="F1583"/>
  <c r="G1583"/>
  <c r="H1583"/>
  <c r="I1583"/>
  <c r="J1583"/>
  <c r="K1583"/>
  <c r="B1584"/>
  <c r="C1584"/>
  <c r="D1584"/>
  <c r="E1584"/>
  <c r="F1584"/>
  <c r="G1584"/>
  <c r="H1584"/>
  <c r="I1584"/>
  <c r="J1584"/>
  <c r="K1584"/>
  <c r="B1585"/>
  <c r="C1585"/>
  <c r="D1585"/>
  <c r="E1585"/>
  <c r="F1585"/>
  <c r="G1585"/>
  <c r="H1585"/>
  <c r="I1585"/>
  <c r="J1585"/>
  <c r="K1585"/>
  <c r="B1586"/>
  <c r="C1586"/>
  <c r="D1586"/>
  <c r="E1586"/>
  <c r="F1586"/>
  <c r="G1586"/>
  <c r="H1586"/>
  <c r="I1586"/>
  <c r="J1586"/>
  <c r="K1586"/>
  <c r="B1587"/>
  <c r="C1587"/>
  <c r="D1587"/>
  <c r="E1587"/>
  <c r="F1587"/>
  <c r="G1587"/>
  <c r="H1587"/>
  <c r="I1587"/>
  <c r="J1587"/>
  <c r="K1587"/>
  <c r="B1588"/>
  <c r="C1588"/>
  <c r="D1588"/>
  <c r="E1588"/>
  <c r="F1588"/>
  <c r="G1588"/>
  <c r="H1588"/>
  <c r="I1588"/>
  <c r="J1588"/>
  <c r="K1588"/>
  <c r="B1589"/>
  <c r="C1589"/>
  <c r="D1589"/>
  <c r="E1589"/>
  <c r="F1589"/>
  <c r="G1589"/>
  <c r="H1589"/>
  <c r="I1589"/>
  <c r="J1589"/>
  <c r="K1589"/>
  <c r="B1590"/>
  <c r="C1590"/>
  <c r="D1590"/>
  <c r="E1590"/>
  <c r="F1590"/>
  <c r="G1590"/>
  <c r="H1590"/>
  <c r="I1590"/>
  <c r="J1590"/>
  <c r="K1590"/>
  <c r="B1591"/>
  <c r="C1591"/>
  <c r="D1591"/>
  <c r="E1591"/>
  <c r="F1591"/>
  <c r="G1591"/>
  <c r="H1591"/>
  <c r="I1591"/>
  <c r="J1591"/>
  <c r="K1591"/>
  <c r="B1592"/>
  <c r="C1592"/>
  <c r="D1592"/>
  <c r="E1592"/>
  <c r="F1592"/>
  <c r="G1592"/>
  <c r="H1592"/>
  <c r="I1592"/>
  <c r="J1592"/>
  <c r="K1592"/>
  <c r="B1593"/>
  <c r="C1593"/>
  <c r="D1593"/>
  <c r="E1593"/>
  <c r="F1593"/>
  <c r="G1593"/>
  <c r="H1593"/>
  <c r="I1593"/>
  <c r="J1593"/>
  <c r="K1593"/>
  <c r="B1594"/>
  <c r="C1594"/>
  <c r="D1594"/>
  <c r="E1594"/>
  <c r="F1594"/>
  <c r="G1594"/>
  <c r="H1594"/>
  <c r="I1594"/>
  <c r="J1594"/>
  <c r="K1594"/>
  <c r="B1595"/>
  <c r="C1595"/>
  <c r="D1595"/>
  <c r="E1595"/>
  <c r="F1595"/>
  <c r="G1595"/>
  <c r="H1595"/>
  <c r="I1595"/>
  <c r="J1595"/>
  <c r="K1595"/>
  <c r="B1596"/>
  <c r="C1596"/>
  <c r="D1596"/>
  <c r="E1596"/>
  <c r="F1596"/>
  <c r="G1596"/>
  <c r="H1596"/>
  <c r="I1596"/>
  <c r="J1596"/>
  <c r="K1596"/>
  <c r="B1597"/>
  <c r="C1597"/>
  <c r="D1597"/>
  <c r="E1597"/>
  <c r="F1597"/>
  <c r="G1597"/>
  <c r="H1597"/>
  <c r="I1597"/>
  <c r="J1597"/>
  <c r="K1597"/>
  <c r="B1598"/>
  <c r="C1598"/>
  <c r="D1598"/>
  <c r="E1598"/>
  <c r="F1598"/>
  <c r="G1598"/>
  <c r="H1598"/>
  <c r="I1598"/>
  <c r="J1598"/>
  <c r="K1598"/>
  <c r="B1599"/>
  <c r="C1599"/>
  <c r="D1599"/>
  <c r="E1599"/>
  <c r="F1599"/>
  <c r="G1599"/>
  <c r="H1599"/>
  <c r="I1599"/>
  <c r="J1599"/>
  <c r="K1599"/>
  <c r="B1600"/>
  <c r="C1600"/>
  <c r="D1600"/>
  <c r="E1600"/>
  <c r="F1600"/>
  <c r="G1600"/>
  <c r="H1600"/>
  <c r="I1600"/>
  <c r="J1600"/>
  <c r="K1600"/>
  <c r="B1601"/>
  <c r="C1601"/>
  <c r="D1601"/>
  <c r="E1601"/>
  <c r="F1601"/>
  <c r="G1601"/>
  <c r="H1601"/>
  <c r="I1601"/>
  <c r="J1601"/>
  <c r="K1601"/>
  <c r="B1602"/>
  <c r="C1602"/>
  <c r="D1602"/>
  <c r="E1602"/>
  <c r="F1602"/>
  <c r="G1602"/>
  <c r="H1602"/>
  <c r="I1602"/>
  <c r="J1602"/>
  <c r="K1602"/>
  <c r="B1603"/>
  <c r="C1603"/>
  <c r="D1603"/>
  <c r="E1603"/>
  <c r="F1603"/>
  <c r="G1603"/>
  <c r="H1603"/>
  <c r="I1603"/>
  <c r="J1603"/>
  <c r="K1603"/>
  <c r="B1604"/>
  <c r="C1604"/>
  <c r="D1604"/>
  <c r="E1604"/>
  <c r="F1604"/>
  <c r="G1604"/>
  <c r="H1604"/>
  <c r="I1604"/>
  <c r="J1604"/>
  <c r="K1604"/>
  <c r="B1605"/>
  <c r="C1605"/>
  <c r="D1605"/>
  <c r="E1605"/>
  <c r="F1605"/>
  <c r="G1605"/>
  <c r="H1605"/>
  <c r="I1605"/>
  <c r="J1605"/>
  <c r="K1605"/>
  <c r="B1606"/>
  <c r="C1606"/>
  <c r="D1606"/>
  <c r="E1606"/>
  <c r="F1606"/>
  <c r="G1606"/>
  <c r="H1606"/>
  <c r="I1606"/>
  <c r="J1606"/>
  <c r="K1606"/>
  <c r="B1607"/>
  <c r="C1607"/>
  <c r="D1607"/>
  <c r="E1607"/>
  <c r="F1607"/>
  <c r="G1607"/>
  <c r="H1607"/>
  <c r="I1607"/>
  <c r="J1607"/>
  <c r="K1607"/>
  <c r="B1608"/>
  <c r="C1608"/>
  <c r="D1608"/>
  <c r="E1608"/>
  <c r="F1608"/>
  <c r="G1608"/>
  <c r="H1608"/>
  <c r="I1608"/>
  <c r="J1608"/>
  <c r="K1608"/>
  <c r="B1609"/>
  <c r="C1609"/>
  <c r="D1609"/>
  <c r="E1609"/>
  <c r="F1609"/>
  <c r="G1609"/>
  <c r="H1609"/>
  <c r="I1609"/>
  <c r="J1609"/>
  <c r="K1609"/>
  <c r="B1610"/>
  <c r="C1610"/>
  <c r="D1610"/>
  <c r="E1610"/>
  <c r="F1610"/>
  <c r="G1610"/>
  <c r="H1610"/>
  <c r="I1610"/>
  <c r="J1610"/>
  <c r="K1610"/>
  <c r="B1611"/>
  <c r="C1611"/>
  <c r="D1611"/>
  <c r="E1611"/>
  <c r="F1611"/>
  <c r="G1611"/>
  <c r="H1611"/>
  <c r="I1611"/>
  <c r="J1611"/>
  <c r="K1611"/>
  <c r="B1612"/>
  <c r="C1612"/>
  <c r="D1612"/>
  <c r="E1612"/>
  <c r="F1612"/>
  <c r="G1612"/>
  <c r="H1612"/>
  <c r="I1612"/>
  <c r="J1612"/>
  <c r="K1612"/>
  <c r="B1613"/>
  <c r="C1613"/>
  <c r="D1613"/>
  <c r="E1613"/>
  <c r="F1613"/>
  <c r="G1613"/>
  <c r="H1613"/>
  <c r="I1613"/>
  <c r="J1613"/>
  <c r="K1613"/>
  <c r="B1614"/>
  <c r="C1614"/>
  <c r="D1614"/>
  <c r="E1614"/>
  <c r="F1614"/>
  <c r="G1614"/>
  <c r="H1614"/>
  <c r="I1614"/>
  <c r="J1614"/>
  <c r="K1614"/>
  <c r="B1615"/>
  <c r="C1615"/>
  <c r="D1615"/>
  <c r="E1615"/>
  <c r="F1615"/>
  <c r="G1615"/>
  <c r="H1615"/>
  <c r="I1615"/>
  <c r="J1615"/>
  <c r="K1615"/>
  <c r="B1616"/>
  <c r="C1616"/>
  <c r="D1616"/>
  <c r="E1616"/>
  <c r="F1616"/>
  <c r="G1616"/>
  <c r="H1616"/>
  <c r="I1616"/>
  <c r="J1616"/>
  <c r="K1616"/>
  <c r="B1617"/>
  <c r="C1617"/>
  <c r="D1617"/>
  <c r="E1617"/>
  <c r="F1617"/>
  <c r="G1617"/>
  <c r="H1617"/>
  <c r="I1617"/>
  <c r="J1617"/>
  <c r="K1617"/>
  <c r="B1618"/>
  <c r="C1618"/>
  <c r="D1618"/>
  <c r="E1618"/>
  <c r="F1618"/>
  <c r="G1618"/>
  <c r="H1618"/>
  <c r="I1618"/>
  <c r="J1618"/>
  <c r="K1618"/>
  <c r="B1619"/>
  <c r="C1619"/>
  <c r="D1619"/>
  <c r="E1619"/>
  <c r="F1619"/>
  <c r="G1619"/>
  <c r="H1619"/>
  <c r="I1619"/>
  <c r="J1619"/>
  <c r="K1619"/>
  <c r="B1620"/>
  <c r="C1620"/>
  <c r="D1620"/>
  <c r="E1620"/>
  <c r="F1620"/>
  <c r="G1620"/>
  <c r="H1620"/>
  <c r="I1620"/>
  <c r="J1620"/>
  <c r="K1620"/>
  <c r="B1621"/>
  <c r="C1621"/>
  <c r="D1621"/>
  <c r="E1621"/>
  <c r="F1621"/>
  <c r="G1621"/>
  <c r="H1621"/>
  <c r="I1621"/>
  <c r="J1621"/>
  <c r="K1621"/>
  <c r="B1622"/>
  <c r="C1622"/>
  <c r="D1622"/>
  <c r="E1622"/>
  <c r="F1622"/>
  <c r="G1622"/>
  <c r="H1622"/>
  <c r="I1622"/>
  <c r="J1622"/>
  <c r="K1622"/>
  <c r="B1623"/>
  <c r="C1623"/>
  <c r="D1623"/>
  <c r="E1623"/>
  <c r="F1623"/>
  <c r="G1623"/>
  <c r="H1623"/>
  <c r="I1623"/>
  <c r="J1623"/>
  <c r="K1623"/>
  <c r="B1624"/>
  <c r="C1624"/>
  <c r="D1624"/>
  <c r="E1624"/>
  <c r="F1624"/>
  <c r="G1624"/>
  <c r="H1624"/>
  <c r="I1624"/>
  <c r="J1624"/>
  <c r="K1624"/>
  <c r="B1625"/>
  <c r="C1625"/>
  <c r="D1625"/>
  <c r="E1625"/>
  <c r="F1625"/>
  <c r="G1625"/>
  <c r="H1625"/>
  <c r="I1625"/>
  <c r="J1625"/>
  <c r="K1625"/>
  <c r="B1626"/>
  <c r="C1626"/>
  <c r="D1626"/>
  <c r="E1626"/>
  <c r="F1626"/>
  <c r="G1626"/>
  <c r="H1626"/>
  <c r="I1626"/>
  <c r="J1626"/>
  <c r="K1626"/>
  <c r="B1627"/>
  <c r="C1627"/>
  <c r="D1627"/>
  <c r="E1627"/>
  <c r="F1627"/>
  <c r="G1627"/>
  <c r="H1627"/>
  <c r="I1627"/>
  <c r="J1627"/>
  <c r="K1627"/>
  <c r="B1628"/>
  <c r="C1628"/>
  <c r="D1628"/>
  <c r="E1628"/>
  <c r="F1628"/>
  <c r="G1628"/>
  <c r="H1628"/>
  <c r="I1628"/>
  <c r="J1628"/>
  <c r="K1628"/>
  <c r="B1629"/>
  <c r="C1629"/>
  <c r="D1629"/>
  <c r="E1629"/>
  <c r="F1629"/>
  <c r="G1629"/>
  <c r="H1629"/>
  <c r="I1629"/>
  <c r="J1629"/>
  <c r="K1629"/>
  <c r="B1630"/>
  <c r="C1630"/>
  <c r="D1630"/>
  <c r="E1630"/>
  <c r="F1630"/>
  <c r="G1630"/>
  <c r="H1630"/>
  <c r="I1630"/>
  <c r="J1630"/>
  <c r="K1630"/>
  <c r="B1631"/>
  <c r="C1631"/>
  <c r="D1631"/>
  <c r="E1631"/>
  <c r="F1631"/>
  <c r="G1631"/>
  <c r="H1631"/>
  <c r="I1631"/>
  <c r="J1631"/>
  <c r="K1631"/>
  <c r="B1632"/>
  <c r="C1632"/>
  <c r="D1632"/>
  <c r="E1632"/>
  <c r="F1632"/>
  <c r="G1632"/>
  <c r="H1632"/>
  <c r="I1632"/>
  <c r="J1632"/>
  <c r="K1632"/>
  <c r="B1633"/>
  <c r="C1633"/>
  <c r="D1633"/>
  <c r="E1633"/>
  <c r="F1633"/>
  <c r="G1633"/>
  <c r="H1633"/>
  <c r="I1633"/>
  <c r="J1633"/>
  <c r="K1633"/>
  <c r="B1634"/>
  <c r="C1634"/>
  <c r="D1634"/>
  <c r="E1634"/>
  <c r="F1634"/>
  <c r="G1634"/>
  <c r="H1634"/>
  <c r="I1634"/>
  <c r="J1634"/>
  <c r="K1634"/>
  <c r="B1635"/>
  <c r="C1635"/>
  <c r="D1635"/>
  <c r="E1635"/>
  <c r="F1635"/>
  <c r="G1635"/>
  <c r="H1635"/>
  <c r="I1635"/>
  <c r="J1635"/>
  <c r="K1635"/>
  <c r="B1636"/>
  <c r="C1636"/>
  <c r="D1636"/>
  <c r="E1636"/>
  <c r="F1636"/>
  <c r="G1636"/>
  <c r="H1636"/>
  <c r="I1636"/>
  <c r="J1636"/>
  <c r="K1636"/>
  <c r="B1637"/>
  <c r="C1637"/>
  <c r="D1637"/>
  <c r="E1637"/>
  <c r="F1637"/>
  <c r="G1637"/>
  <c r="H1637"/>
  <c r="I1637"/>
  <c r="J1637"/>
  <c r="K1637"/>
  <c r="B1638"/>
  <c r="C1638"/>
  <c r="D1638"/>
  <c r="E1638"/>
  <c r="F1638"/>
  <c r="G1638"/>
  <c r="H1638"/>
  <c r="I1638"/>
  <c r="J1638"/>
  <c r="K1638"/>
  <c r="B1639"/>
  <c r="C1639"/>
  <c r="D1639"/>
  <c r="E1639"/>
  <c r="F1639"/>
  <c r="G1639"/>
  <c r="H1639"/>
  <c r="I1639"/>
  <c r="J1639"/>
  <c r="K1639"/>
  <c r="B1640"/>
  <c r="C1640"/>
  <c r="D1640"/>
  <c r="E1640"/>
  <c r="F1640"/>
  <c r="G1640"/>
  <c r="H1640"/>
  <c r="I1640"/>
  <c r="J1640"/>
  <c r="K1640"/>
  <c r="B1641"/>
  <c r="C1641"/>
  <c r="D1641"/>
  <c r="E1641"/>
  <c r="F1641"/>
  <c r="G1641"/>
  <c r="H1641"/>
  <c r="I1641"/>
  <c r="J1641"/>
  <c r="K1641"/>
  <c r="B1642"/>
  <c r="C1642"/>
  <c r="D1642"/>
  <c r="E1642"/>
  <c r="F1642"/>
  <c r="G1642"/>
  <c r="H1642"/>
  <c r="I1642"/>
  <c r="J1642"/>
  <c r="K1642"/>
  <c r="B1643"/>
  <c r="C1643"/>
  <c r="D1643"/>
  <c r="E1643"/>
  <c r="F1643"/>
  <c r="G1643"/>
  <c r="H1643"/>
  <c r="I1643"/>
  <c r="J1643"/>
  <c r="K1643"/>
  <c r="B1644"/>
  <c r="C1644"/>
  <c r="D1644"/>
  <c r="E1644"/>
  <c r="F1644"/>
  <c r="G1644"/>
  <c r="H1644"/>
  <c r="I1644"/>
  <c r="J1644"/>
  <c r="K1644"/>
  <c r="B1645"/>
  <c r="C1645"/>
  <c r="D1645"/>
  <c r="E1645"/>
  <c r="F1645"/>
  <c r="G1645"/>
  <c r="H1645"/>
  <c r="I1645"/>
  <c r="J1645"/>
  <c r="K1645"/>
  <c r="B1646"/>
  <c r="C1646"/>
  <c r="D1646"/>
  <c r="E1646"/>
  <c r="F1646"/>
  <c r="G1646"/>
  <c r="H1646"/>
  <c r="I1646"/>
  <c r="J1646"/>
  <c r="K1646"/>
  <c r="B1647"/>
  <c r="C1647"/>
  <c r="D1647"/>
  <c r="E1647"/>
  <c r="F1647"/>
  <c r="G1647"/>
  <c r="H1647"/>
  <c r="I1647"/>
  <c r="J1647"/>
  <c r="K1647"/>
  <c r="B1648"/>
  <c r="C1648"/>
  <c r="D1648"/>
  <c r="E1648"/>
  <c r="F1648"/>
  <c r="G1648"/>
  <c r="H1648"/>
  <c r="I1648"/>
  <c r="J1648"/>
  <c r="K1648"/>
  <c r="B1649"/>
  <c r="C1649"/>
  <c r="D1649"/>
  <c r="E1649"/>
  <c r="F1649"/>
  <c r="G1649"/>
  <c r="H1649"/>
  <c r="I1649"/>
  <c r="J1649"/>
  <c r="K1649"/>
  <c r="B1650"/>
  <c r="C1650"/>
  <c r="D1650"/>
  <c r="E1650"/>
  <c r="F1650"/>
  <c r="G1650"/>
  <c r="H1650"/>
  <c r="I1650"/>
  <c r="J1650"/>
  <c r="K1650"/>
  <c r="B1651"/>
  <c r="C1651"/>
  <c r="D1651"/>
  <c r="E1651"/>
  <c r="F1651"/>
  <c r="G1651"/>
  <c r="H1651"/>
  <c r="I1651"/>
  <c r="J1651"/>
  <c r="K1651"/>
  <c r="B1652"/>
  <c r="C1652"/>
  <c r="D1652"/>
  <c r="E1652"/>
  <c r="F1652"/>
  <c r="G1652"/>
  <c r="H1652"/>
  <c r="I1652"/>
  <c r="J1652"/>
  <c r="K1652"/>
  <c r="B1653"/>
  <c r="C1653"/>
  <c r="D1653"/>
  <c r="E1653"/>
  <c r="F1653"/>
  <c r="G1653"/>
  <c r="H1653"/>
  <c r="I1653"/>
  <c r="J1653"/>
  <c r="K1653"/>
  <c r="B1654"/>
  <c r="C1654"/>
  <c r="D1654"/>
  <c r="E1654"/>
  <c r="F1654"/>
  <c r="G1654"/>
  <c r="H1654"/>
  <c r="I1654"/>
  <c r="J1654"/>
  <c r="K1654"/>
  <c r="B1655"/>
  <c r="C1655"/>
  <c r="D1655"/>
  <c r="E1655"/>
  <c r="F1655"/>
  <c r="G1655"/>
  <c r="H1655"/>
  <c r="I1655"/>
  <c r="J1655"/>
  <c r="K1655"/>
  <c r="B1656"/>
  <c r="C1656"/>
  <c r="D1656"/>
  <c r="E1656"/>
  <c r="F1656"/>
  <c r="G1656"/>
  <c r="H1656"/>
  <c r="I1656"/>
  <c r="J1656"/>
  <c r="K1656"/>
  <c r="B1657"/>
  <c r="C1657"/>
  <c r="D1657"/>
  <c r="E1657"/>
  <c r="F1657"/>
  <c r="G1657"/>
  <c r="H1657"/>
  <c r="I1657"/>
  <c r="J1657"/>
  <c r="K1657"/>
  <c r="B1658"/>
  <c r="C1658"/>
  <c r="D1658"/>
  <c r="E1658"/>
  <c r="F1658"/>
  <c r="G1658"/>
  <c r="H1658"/>
  <c r="I1658"/>
  <c r="J1658"/>
  <c r="K1658"/>
  <c r="B1659"/>
  <c r="C1659"/>
  <c r="D1659"/>
  <c r="E1659"/>
  <c r="F1659"/>
  <c r="G1659"/>
  <c r="H1659"/>
  <c r="I1659"/>
  <c r="J1659"/>
  <c r="K1659"/>
  <c r="B1660"/>
  <c r="C1660"/>
  <c r="D1660"/>
  <c r="E1660"/>
  <c r="F1660"/>
  <c r="G1660"/>
  <c r="H1660"/>
  <c r="I1660"/>
  <c r="J1660"/>
  <c r="K1660"/>
  <c r="B1661"/>
  <c r="C1661"/>
  <c r="D1661"/>
  <c r="E1661"/>
  <c r="F1661"/>
  <c r="G1661"/>
  <c r="H1661"/>
  <c r="I1661"/>
  <c r="J1661"/>
  <c r="K1661"/>
  <c r="B1662"/>
  <c r="C1662"/>
  <c r="D1662"/>
  <c r="E1662"/>
  <c r="F1662"/>
  <c r="G1662"/>
  <c r="H1662"/>
  <c r="I1662"/>
  <c r="J1662"/>
  <c r="K1662"/>
  <c r="B1663"/>
  <c r="C1663"/>
  <c r="D1663"/>
  <c r="E1663"/>
  <c r="F1663"/>
  <c r="G1663"/>
  <c r="H1663"/>
  <c r="I1663"/>
  <c r="J1663"/>
  <c r="K1663"/>
  <c r="B1664"/>
  <c r="C1664"/>
  <c r="D1664"/>
  <c r="E1664"/>
  <c r="F1664"/>
  <c r="G1664"/>
  <c r="H1664"/>
  <c r="I1664"/>
  <c r="J1664"/>
  <c r="K1664"/>
  <c r="B1665"/>
  <c r="C1665"/>
  <c r="D1665"/>
  <c r="E1665"/>
  <c r="F1665"/>
  <c r="G1665"/>
  <c r="H1665"/>
  <c r="I1665"/>
  <c r="J1665"/>
  <c r="K1665"/>
  <c r="B1666"/>
  <c r="C1666"/>
  <c r="D1666"/>
  <c r="E1666"/>
  <c r="F1666"/>
  <c r="G1666"/>
  <c r="H1666"/>
  <c r="I1666"/>
  <c r="J1666"/>
  <c r="K1666"/>
  <c r="B1667"/>
  <c r="C1667"/>
  <c r="D1667"/>
  <c r="E1667"/>
  <c r="F1667"/>
  <c r="G1667"/>
  <c r="H1667"/>
  <c r="I1667"/>
  <c r="J1667"/>
  <c r="K1667"/>
  <c r="B1668"/>
  <c r="C1668"/>
  <c r="D1668"/>
  <c r="E1668"/>
  <c r="F1668"/>
  <c r="G1668"/>
  <c r="H1668"/>
  <c r="I1668"/>
  <c r="J1668"/>
  <c r="K1668"/>
  <c r="B1669"/>
  <c r="C1669"/>
  <c r="D1669"/>
  <c r="E1669"/>
  <c r="F1669"/>
  <c r="G1669"/>
  <c r="H1669"/>
  <c r="I1669"/>
  <c r="J1669"/>
  <c r="K1669"/>
  <c r="B1670"/>
  <c r="C1670"/>
  <c r="D1670"/>
  <c r="E1670"/>
  <c r="F1670"/>
  <c r="G1670"/>
  <c r="H1670"/>
  <c r="I1670"/>
  <c r="J1670"/>
  <c r="K1670"/>
  <c r="B1671"/>
  <c r="C1671"/>
  <c r="D1671"/>
  <c r="E1671"/>
  <c r="F1671"/>
  <c r="G1671"/>
  <c r="H1671"/>
  <c r="I1671"/>
  <c r="J1671"/>
  <c r="K1671"/>
  <c r="B1672"/>
  <c r="C1672"/>
  <c r="D1672"/>
  <c r="E1672"/>
  <c r="F1672"/>
  <c r="G1672"/>
  <c r="H1672"/>
  <c r="I1672"/>
  <c r="J1672"/>
  <c r="K1672"/>
  <c r="B1673"/>
  <c r="C1673"/>
  <c r="D1673"/>
  <c r="E1673"/>
  <c r="F1673"/>
  <c r="G1673"/>
  <c r="H1673"/>
  <c r="I1673"/>
  <c r="J1673"/>
  <c r="K1673"/>
  <c r="B1674"/>
  <c r="C1674"/>
  <c r="D1674"/>
  <c r="E1674"/>
  <c r="F1674"/>
  <c r="G1674"/>
  <c r="H1674"/>
  <c r="I1674"/>
  <c r="J1674"/>
  <c r="K1674"/>
  <c r="B1675"/>
  <c r="C1675"/>
  <c r="D1675"/>
  <c r="E1675"/>
  <c r="F1675"/>
  <c r="G1675"/>
  <c r="H1675"/>
  <c r="I1675"/>
  <c r="J1675"/>
  <c r="K1675"/>
  <c r="B1676"/>
  <c r="C1676"/>
  <c r="D1676"/>
  <c r="E1676"/>
  <c r="F1676"/>
  <c r="G1676"/>
  <c r="H1676"/>
  <c r="I1676"/>
  <c r="J1676"/>
  <c r="K1676"/>
  <c r="B1677"/>
  <c r="C1677"/>
  <c r="D1677"/>
  <c r="E1677"/>
  <c r="F1677"/>
  <c r="G1677"/>
  <c r="H1677"/>
  <c r="I1677"/>
  <c r="J1677"/>
  <c r="K1677"/>
  <c r="B1678"/>
  <c r="C1678"/>
  <c r="D1678"/>
  <c r="E1678"/>
  <c r="F1678"/>
  <c r="G1678"/>
  <c r="H1678"/>
  <c r="I1678"/>
  <c r="J1678"/>
  <c r="K1678"/>
  <c r="B1679"/>
  <c r="C1679"/>
  <c r="D1679"/>
  <c r="E1679"/>
  <c r="F1679"/>
  <c r="G1679"/>
  <c r="H1679"/>
  <c r="I1679"/>
  <c r="J1679"/>
  <c r="K1679"/>
  <c r="B1680"/>
  <c r="C1680"/>
  <c r="D1680"/>
  <c r="E1680"/>
  <c r="F1680"/>
  <c r="G1680"/>
  <c r="H1680"/>
  <c r="I1680"/>
  <c r="J1680"/>
  <c r="K1680"/>
  <c r="B1681"/>
  <c r="C1681"/>
  <c r="D1681"/>
  <c r="E1681"/>
  <c r="F1681"/>
  <c r="G1681"/>
  <c r="H1681"/>
  <c r="I1681"/>
  <c r="J1681"/>
  <c r="K1681"/>
  <c r="B1682"/>
  <c r="C1682"/>
  <c r="D1682"/>
  <c r="E1682"/>
  <c r="F1682"/>
  <c r="G1682"/>
  <c r="H1682"/>
  <c r="I1682"/>
  <c r="J1682"/>
  <c r="K1682"/>
  <c r="B1683"/>
  <c r="C1683"/>
  <c r="D1683"/>
  <c r="E1683"/>
  <c r="F1683"/>
  <c r="G1683"/>
  <c r="H1683"/>
  <c r="I1683"/>
  <c r="J1683"/>
  <c r="K1683"/>
  <c r="B1684"/>
  <c r="C1684"/>
  <c r="D1684"/>
  <c r="E1684"/>
  <c r="F1684"/>
  <c r="G1684"/>
  <c r="H1684"/>
  <c r="I1684"/>
  <c r="J1684"/>
  <c r="K1684"/>
  <c r="B1685"/>
  <c r="C1685"/>
  <c r="D1685"/>
  <c r="E1685"/>
  <c r="F1685"/>
  <c r="G1685"/>
  <c r="H1685"/>
  <c r="I1685"/>
  <c r="J1685"/>
  <c r="K1685"/>
  <c r="B1686"/>
  <c r="C1686"/>
  <c r="D1686"/>
  <c r="E1686"/>
  <c r="F1686"/>
  <c r="G1686"/>
  <c r="H1686"/>
  <c r="I1686"/>
  <c r="J1686"/>
  <c r="K1686"/>
  <c r="B1687"/>
  <c r="C1687"/>
  <c r="D1687"/>
  <c r="E1687"/>
  <c r="F1687"/>
  <c r="G1687"/>
  <c r="H1687"/>
  <c r="I1687"/>
  <c r="J1687"/>
  <c r="K1687"/>
  <c r="B1688"/>
  <c r="C1688"/>
  <c r="D1688"/>
  <c r="E1688"/>
  <c r="F1688"/>
  <c r="G1688"/>
  <c r="H1688"/>
  <c r="I1688"/>
  <c r="J1688"/>
  <c r="K1688"/>
  <c r="B1689"/>
  <c r="C1689"/>
  <c r="D1689"/>
  <c r="E1689"/>
  <c r="F1689"/>
  <c r="G1689"/>
  <c r="H1689"/>
  <c r="I1689"/>
  <c r="J1689"/>
  <c r="K1689"/>
  <c r="B1690"/>
  <c r="C1690"/>
  <c r="D1690"/>
  <c r="E1690"/>
  <c r="F1690"/>
  <c r="G1690"/>
  <c r="H1690"/>
  <c r="I1690"/>
  <c r="J1690"/>
  <c r="K1690"/>
  <c r="B1691"/>
  <c r="C1691"/>
  <c r="D1691"/>
  <c r="E1691"/>
  <c r="F1691"/>
  <c r="G1691"/>
  <c r="H1691"/>
  <c r="I1691"/>
  <c r="J1691"/>
  <c r="K1691"/>
  <c r="B1692"/>
  <c r="C1692"/>
  <c r="D1692"/>
  <c r="E1692"/>
  <c r="F1692"/>
  <c r="G1692"/>
  <c r="H1692"/>
  <c r="I1692"/>
  <c r="J1692"/>
  <c r="K1692"/>
  <c r="B1693"/>
  <c r="C1693"/>
  <c r="D1693"/>
  <c r="E1693"/>
  <c r="F1693"/>
  <c r="G1693"/>
  <c r="H1693"/>
  <c r="I1693"/>
  <c r="J1693"/>
  <c r="K1693"/>
  <c r="B1694"/>
  <c r="C1694"/>
  <c r="D1694"/>
  <c r="E1694"/>
  <c r="F1694"/>
  <c r="G1694"/>
  <c r="H1694"/>
  <c r="I1694"/>
  <c r="J1694"/>
  <c r="K1694"/>
  <c r="B1695"/>
  <c r="C1695"/>
  <c r="D1695"/>
  <c r="E1695"/>
  <c r="F1695"/>
  <c r="G1695"/>
  <c r="H1695"/>
  <c r="I1695"/>
  <c r="J1695"/>
  <c r="K1695"/>
  <c r="B1696"/>
  <c r="C1696"/>
  <c r="D1696"/>
  <c r="E1696"/>
  <c r="F1696"/>
  <c r="G1696"/>
  <c r="H1696"/>
  <c r="I1696"/>
  <c r="J1696"/>
  <c r="K1696"/>
  <c r="B1697"/>
  <c r="C1697"/>
  <c r="D1697"/>
  <c r="E1697"/>
  <c r="F1697"/>
  <c r="G1697"/>
  <c r="H1697"/>
  <c r="I1697"/>
  <c r="J1697"/>
  <c r="K1697"/>
  <c r="B1698"/>
  <c r="C1698"/>
  <c r="D1698"/>
  <c r="E1698"/>
  <c r="F1698"/>
  <c r="G1698"/>
  <c r="H1698"/>
  <c r="I1698"/>
  <c r="J1698"/>
  <c r="K1698"/>
  <c r="B1699"/>
  <c r="C1699"/>
  <c r="D1699"/>
  <c r="E1699"/>
  <c r="F1699"/>
  <c r="G1699"/>
  <c r="H1699"/>
  <c r="I1699"/>
  <c r="J1699"/>
  <c r="K1699"/>
  <c r="B1700"/>
  <c r="C1700"/>
  <c r="D1700"/>
  <c r="E1700"/>
  <c r="F1700"/>
  <c r="G1700"/>
  <c r="H1700"/>
  <c r="I1700"/>
  <c r="J1700"/>
  <c r="K1700"/>
  <c r="B1701"/>
  <c r="C1701"/>
  <c r="D1701"/>
  <c r="E1701"/>
  <c r="F1701"/>
  <c r="G1701"/>
  <c r="H1701"/>
  <c r="I1701"/>
  <c r="J1701"/>
  <c r="K1701"/>
  <c r="B1702"/>
  <c r="C1702"/>
  <c r="D1702"/>
  <c r="E1702"/>
  <c r="F1702"/>
  <c r="G1702"/>
  <c r="H1702"/>
  <c r="I1702"/>
  <c r="J1702"/>
  <c r="K1702"/>
  <c r="B1703"/>
  <c r="C1703"/>
  <c r="D1703"/>
  <c r="E1703"/>
  <c r="F1703"/>
  <c r="G1703"/>
  <c r="H1703"/>
  <c r="I1703"/>
  <c r="J1703"/>
  <c r="K1703"/>
  <c r="B1704"/>
  <c r="C1704"/>
  <c r="D1704"/>
  <c r="E1704"/>
  <c r="F1704"/>
  <c r="G1704"/>
  <c r="H1704"/>
  <c r="I1704"/>
  <c r="J1704"/>
  <c r="K1704"/>
  <c r="B1705"/>
  <c r="C1705"/>
  <c r="D1705"/>
  <c r="E1705"/>
  <c r="F1705"/>
  <c r="G1705"/>
  <c r="H1705"/>
  <c r="I1705"/>
  <c r="J1705"/>
  <c r="K1705"/>
  <c r="B1706"/>
  <c r="C1706"/>
  <c r="D1706"/>
  <c r="E1706"/>
  <c r="F1706"/>
  <c r="G1706"/>
  <c r="H1706"/>
  <c r="I1706"/>
  <c r="J1706"/>
  <c r="K1706"/>
  <c r="B1707"/>
  <c r="C1707"/>
  <c r="D1707"/>
  <c r="E1707"/>
  <c r="F1707"/>
  <c r="G1707"/>
  <c r="H1707"/>
  <c r="I1707"/>
  <c r="J1707"/>
  <c r="K1707"/>
  <c r="B1708"/>
  <c r="C1708"/>
  <c r="D1708"/>
  <c r="E1708"/>
  <c r="F1708"/>
  <c r="G1708"/>
  <c r="H1708"/>
  <c r="I1708"/>
  <c r="J1708"/>
  <c r="K1708"/>
  <c r="B1709"/>
  <c r="C1709"/>
  <c r="D1709"/>
  <c r="E1709"/>
  <c r="F1709"/>
  <c r="G1709"/>
  <c r="H1709"/>
  <c r="I1709"/>
  <c r="J1709"/>
  <c r="K1709"/>
  <c r="B1710"/>
  <c r="C1710"/>
  <c r="D1710"/>
  <c r="E1710"/>
  <c r="F1710"/>
  <c r="G1710"/>
  <c r="H1710"/>
  <c r="I1710"/>
  <c r="J1710"/>
  <c r="K1710"/>
  <c r="B1711"/>
  <c r="C1711"/>
  <c r="D1711"/>
  <c r="E1711"/>
  <c r="F1711"/>
  <c r="G1711"/>
  <c r="H1711"/>
  <c r="I1711"/>
  <c r="J1711"/>
  <c r="K1711"/>
  <c r="B1712"/>
  <c r="C1712"/>
  <c r="D1712"/>
  <c r="E1712"/>
  <c r="F1712"/>
  <c r="G1712"/>
  <c r="H1712"/>
  <c r="I1712"/>
  <c r="J1712"/>
  <c r="K1712"/>
  <c r="B1713"/>
  <c r="C1713"/>
  <c r="D1713"/>
  <c r="E1713"/>
  <c r="F1713"/>
  <c r="G1713"/>
  <c r="H1713"/>
  <c r="I1713"/>
  <c r="J1713"/>
  <c r="K1713"/>
  <c r="B1714"/>
  <c r="C1714"/>
  <c r="D1714"/>
  <c r="E1714"/>
  <c r="F1714"/>
  <c r="G1714"/>
  <c r="H1714"/>
  <c r="I1714"/>
  <c r="J1714"/>
  <c r="K1714"/>
  <c r="B1715"/>
  <c r="C1715"/>
  <c r="D1715"/>
  <c r="E1715"/>
  <c r="F1715"/>
  <c r="G1715"/>
  <c r="H1715"/>
  <c r="I1715"/>
  <c r="J1715"/>
  <c r="K1715"/>
  <c r="B1716"/>
  <c r="C1716"/>
  <c r="D1716"/>
  <c r="E1716"/>
  <c r="F1716"/>
  <c r="G1716"/>
  <c r="H1716"/>
  <c r="I1716"/>
  <c r="J1716"/>
  <c r="K1716"/>
  <c r="B1717"/>
  <c r="C1717"/>
  <c r="D1717"/>
  <c r="E1717"/>
  <c r="F1717"/>
  <c r="G1717"/>
  <c r="H1717"/>
  <c r="I1717"/>
  <c r="J1717"/>
  <c r="K1717"/>
  <c r="B1718"/>
  <c r="C1718"/>
  <c r="D1718"/>
  <c r="E1718"/>
  <c r="F1718"/>
  <c r="G1718"/>
  <c r="H1718"/>
  <c r="I1718"/>
  <c r="J1718"/>
  <c r="K1718"/>
  <c r="B1719"/>
  <c r="C1719"/>
  <c r="D1719"/>
  <c r="E1719"/>
  <c r="F1719"/>
  <c r="G1719"/>
  <c r="H1719"/>
  <c r="I1719"/>
  <c r="J1719"/>
  <c r="K1719"/>
  <c r="B1720"/>
  <c r="C1720"/>
  <c r="D1720"/>
  <c r="E1720"/>
  <c r="F1720"/>
  <c r="G1720"/>
  <c r="H1720"/>
  <c r="I1720"/>
  <c r="J1720"/>
  <c r="K1720"/>
  <c r="B1721"/>
  <c r="C1721"/>
  <c r="D1721"/>
  <c r="E1721"/>
  <c r="F1721"/>
  <c r="G1721"/>
  <c r="H1721"/>
  <c r="I1721"/>
  <c r="J1721"/>
  <c r="K1721"/>
  <c r="B1722"/>
  <c r="C1722"/>
  <c r="D1722"/>
  <c r="E1722"/>
  <c r="F1722"/>
  <c r="G1722"/>
  <c r="H1722"/>
  <c r="I1722"/>
  <c r="J1722"/>
  <c r="K1722"/>
  <c r="B1723"/>
  <c r="C1723"/>
  <c r="D1723"/>
  <c r="E1723"/>
  <c r="F1723"/>
  <c r="G1723"/>
  <c r="H1723"/>
  <c r="I1723"/>
  <c r="J1723"/>
  <c r="K1723"/>
  <c r="B1724"/>
  <c r="C1724"/>
  <c r="D1724"/>
  <c r="E1724"/>
  <c r="F1724"/>
  <c r="G1724"/>
  <c r="H1724"/>
  <c r="I1724"/>
  <c r="J1724"/>
  <c r="K1724"/>
  <c r="B1725"/>
  <c r="C1725"/>
  <c r="D1725"/>
  <c r="E1725"/>
  <c r="F1725"/>
  <c r="G1725"/>
  <c r="H1725"/>
  <c r="I1725"/>
  <c r="J1725"/>
  <c r="K1725"/>
  <c r="B1726"/>
  <c r="C1726"/>
  <c r="D1726"/>
  <c r="E1726"/>
  <c r="F1726"/>
  <c r="G1726"/>
  <c r="H1726"/>
  <c r="I1726"/>
  <c r="J1726"/>
  <c r="K1726"/>
  <c r="B1727"/>
  <c r="C1727"/>
  <c r="D1727"/>
  <c r="E1727"/>
  <c r="F1727"/>
  <c r="G1727"/>
  <c r="H1727"/>
  <c r="I1727"/>
  <c r="J1727"/>
  <c r="K1727"/>
  <c r="B1728"/>
  <c r="C1728"/>
  <c r="D1728"/>
  <c r="E1728"/>
  <c r="F1728"/>
  <c r="G1728"/>
  <c r="H1728"/>
  <c r="I1728"/>
  <c r="J1728"/>
  <c r="K1728"/>
  <c r="B1729"/>
  <c r="C1729"/>
  <c r="D1729"/>
  <c r="E1729"/>
  <c r="F1729"/>
  <c r="G1729"/>
  <c r="H1729"/>
  <c r="I1729"/>
  <c r="J1729"/>
  <c r="K1729"/>
  <c r="B1730"/>
  <c r="C1730"/>
  <c r="D1730"/>
  <c r="E1730"/>
  <c r="F1730"/>
  <c r="G1730"/>
  <c r="H1730"/>
  <c r="I1730"/>
  <c r="J1730"/>
  <c r="K1730"/>
  <c r="B1731"/>
  <c r="C1731"/>
  <c r="D1731"/>
  <c r="E1731"/>
  <c r="F1731"/>
  <c r="G1731"/>
  <c r="H1731"/>
  <c r="I1731"/>
  <c r="J1731"/>
  <c r="K1731"/>
  <c r="B1732"/>
  <c r="C1732"/>
  <c r="D1732"/>
  <c r="E1732"/>
  <c r="F1732"/>
  <c r="G1732"/>
  <c r="H1732"/>
  <c r="I1732"/>
  <c r="J1732"/>
  <c r="K1732"/>
  <c r="B1733"/>
  <c r="C1733"/>
  <c r="D1733"/>
  <c r="E1733"/>
  <c r="F1733"/>
  <c r="G1733"/>
  <c r="H1733"/>
  <c r="I1733"/>
  <c r="J1733"/>
  <c r="K1733"/>
  <c r="B1734"/>
  <c r="C1734"/>
  <c r="D1734"/>
  <c r="E1734"/>
  <c r="F1734"/>
  <c r="G1734"/>
  <c r="H1734"/>
  <c r="I1734"/>
  <c r="J1734"/>
  <c r="K1734"/>
  <c r="B1735"/>
  <c r="C1735"/>
  <c r="D1735"/>
  <c r="E1735"/>
  <c r="F1735"/>
  <c r="G1735"/>
  <c r="H1735"/>
  <c r="I1735"/>
  <c r="J1735"/>
  <c r="K1735"/>
  <c r="B1736"/>
  <c r="C1736"/>
  <c r="D1736"/>
  <c r="E1736"/>
  <c r="F1736"/>
  <c r="G1736"/>
  <c r="H1736"/>
  <c r="I1736"/>
  <c r="J1736"/>
  <c r="K1736"/>
  <c r="B1737"/>
  <c r="C1737"/>
  <c r="D1737"/>
  <c r="E1737"/>
  <c r="F1737"/>
  <c r="G1737"/>
  <c r="H1737"/>
  <c r="I1737"/>
  <c r="J1737"/>
  <c r="K1737"/>
  <c r="B1738"/>
  <c r="C1738"/>
  <c r="D1738"/>
  <c r="E1738"/>
  <c r="F1738"/>
  <c r="G1738"/>
  <c r="H1738"/>
  <c r="I1738"/>
  <c r="J1738"/>
  <c r="K1738"/>
  <c r="B1739"/>
  <c r="C1739"/>
  <c r="D1739"/>
  <c r="E1739"/>
  <c r="F1739"/>
  <c r="G1739"/>
  <c r="H1739"/>
  <c r="I1739"/>
  <c r="J1739"/>
  <c r="K1739"/>
  <c r="B1740"/>
  <c r="C1740"/>
  <c r="D1740"/>
  <c r="E1740"/>
  <c r="F1740"/>
  <c r="G1740"/>
  <c r="H1740"/>
  <c r="I1740"/>
  <c r="J1740"/>
  <c r="K1740"/>
  <c r="B1741"/>
  <c r="C1741"/>
  <c r="D1741"/>
  <c r="E1741"/>
  <c r="F1741"/>
  <c r="G1741"/>
  <c r="H1741"/>
  <c r="I1741"/>
  <c r="J1741"/>
  <c r="K1741"/>
  <c r="B1742"/>
  <c r="C1742"/>
  <c r="D1742"/>
  <c r="E1742"/>
  <c r="F1742"/>
  <c r="G1742"/>
  <c r="H1742"/>
  <c r="I1742"/>
  <c r="J1742"/>
  <c r="K1742"/>
  <c r="B1743"/>
  <c r="C1743"/>
  <c r="D1743"/>
  <c r="E1743"/>
  <c r="F1743"/>
  <c r="G1743"/>
  <c r="H1743"/>
  <c r="I1743"/>
  <c r="J1743"/>
  <c r="K1743"/>
  <c r="B1744"/>
  <c r="C1744"/>
  <c r="D1744"/>
  <c r="E1744"/>
  <c r="F1744"/>
  <c r="G1744"/>
  <c r="H1744"/>
  <c r="I1744"/>
  <c r="J1744"/>
  <c r="K1744"/>
  <c r="B1745"/>
  <c r="C1745"/>
  <c r="D1745"/>
  <c r="E1745"/>
  <c r="F1745"/>
  <c r="G1745"/>
  <c r="H1745"/>
  <c r="I1745"/>
  <c r="J1745"/>
  <c r="K1745"/>
  <c r="B1746"/>
  <c r="C1746"/>
  <c r="D1746"/>
  <c r="E1746"/>
  <c r="F1746"/>
  <c r="G1746"/>
  <c r="H1746"/>
  <c r="I1746"/>
  <c r="J1746"/>
  <c r="K1746"/>
  <c r="B1747"/>
  <c r="C1747"/>
  <c r="D1747"/>
  <c r="E1747"/>
  <c r="F1747"/>
  <c r="G1747"/>
  <c r="H1747"/>
  <c r="I1747"/>
  <c r="J1747"/>
  <c r="K1747"/>
  <c r="B1748"/>
  <c r="C1748"/>
  <c r="D1748"/>
  <c r="E1748"/>
  <c r="F1748"/>
  <c r="G1748"/>
  <c r="H1748"/>
  <c r="I1748"/>
  <c r="J1748"/>
  <c r="K1748"/>
  <c r="B1749"/>
  <c r="C1749"/>
  <c r="D1749"/>
  <c r="E1749"/>
  <c r="F1749"/>
  <c r="G1749"/>
  <c r="H1749"/>
  <c r="I1749"/>
  <c r="J1749"/>
  <c r="K1749"/>
  <c r="B1750"/>
  <c r="C1750"/>
  <c r="D1750"/>
  <c r="E1750"/>
  <c r="F1750"/>
  <c r="G1750"/>
  <c r="H1750"/>
  <c r="I1750"/>
  <c r="J1750"/>
  <c r="K1750"/>
  <c r="B1751"/>
  <c r="C1751"/>
  <c r="D1751"/>
  <c r="E1751"/>
  <c r="F1751"/>
  <c r="G1751"/>
  <c r="H1751"/>
  <c r="I1751"/>
  <c r="J1751"/>
  <c r="K1751"/>
  <c r="B1752"/>
  <c r="C1752"/>
  <c r="D1752"/>
  <c r="E1752"/>
  <c r="F1752"/>
  <c r="G1752"/>
  <c r="H1752"/>
  <c r="I1752"/>
  <c r="J1752"/>
  <c r="K1752"/>
  <c r="B1753"/>
  <c r="C1753"/>
  <c r="D1753"/>
  <c r="E1753"/>
  <c r="F1753"/>
  <c r="G1753"/>
  <c r="H1753"/>
  <c r="I1753"/>
  <c r="J1753"/>
  <c r="K1753"/>
  <c r="B1754"/>
  <c r="C1754"/>
  <c r="D1754"/>
  <c r="E1754"/>
  <c r="F1754"/>
  <c r="G1754"/>
  <c r="H1754"/>
  <c r="I1754"/>
  <c r="J1754"/>
  <c r="K1754"/>
  <c r="B1755"/>
  <c r="C1755"/>
  <c r="D1755"/>
  <c r="E1755"/>
  <c r="F1755"/>
  <c r="G1755"/>
  <c r="H1755"/>
  <c r="I1755"/>
  <c r="J1755"/>
  <c r="K1755"/>
  <c r="B1756"/>
  <c r="C1756"/>
  <c r="D1756"/>
  <c r="E1756"/>
  <c r="F1756"/>
  <c r="G1756"/>
  <c r="H1756"/>
  <c r="I1756"/>
  <c r="J1756"/>
  <c r="K1756"/>
  <c r="B1757"/>
  <c r="C1757"/>
  <c r="D1757"/>
  <c r="E1757"/>
  <c r="F1757"/>
  <c r="G1757"/>
  <c r="H1757"/>
  <c r="I1757"/>
  <c r="J1757"/>
  <c r="K1757"/>
  <c r="B1758"/>
  <c r="C1758"/>
  <c r="D1758"/>
  <c r="E1758"/>
  <c r="F1758"/>
  <c r="G1758"/>
  <c r="H1758"/>
  <c r="I1758"/>
  <c r="J1758"/>
  <c r="K1758"/>
  <c r="B1759"/>
  <c r="C1759"/>
  <c r="D1759"/>
  <c r="E1759"/>
  <c r="F1759"/>
  <c r="G1759"/>
  <c r="H1759"/>
  <c r="I1759"/>
  <c r="J1759"/>
  <c r="K1759"/>
  <c r="B1760"/>
  <c r="C1760"/>
  <c r="D1760"/>
  <c r="E1760"/>
  <c r="F1760"/>
  <c r="G1760"/>
  <c r="H1760"/>
  <c r="I1760"/>
  <c r="J1760"/>
  <c r="K1760"/>
  <c r="B1761"/>
  <c r="C1761"/>
  <c r="D1761"/>
  <c r="E1761"/>
  <c r="F1761"/>
  <c r="G1761"/>
  <c r="H1761"/>
  <c r="I1761"/>
  <c r="J1761"/>
  <c r="K1761"/>
  <c r="B1762"/>
  <c r="C1762"/>
  <c r="D1762"/>
  <c r="E1762"/>
  <c r="F1762"/>
  <c r="G1762"/>
  <c r="H1762"/>
  <c r="I1762"/>
  <c r="J1762"/>
  <c r="K1762"/>
  <c r="B1763"/>
  <c r="C1763"/>
  <c r="D1763"/>
  <c r="E1763"/>
  <c r="F1763"/>
  <c r="G1763"/>
  <c r="H1763"/>
  <c r="I1763"/>
  <c r="J1763"/>
  <c r="K1763"/>
  <c r="B1764"/>
  <c r="C1764"/>
  <c r="D1764"/>
  <c r="E1764"/>
  <c r="F1764"/>
  <c r="G1764"/>
  <c r="H1764"/>
  <c r="I1764"/>
  <c r="J1764"/>
  <c r="K1764"/>
  <c r="B1765"/>
  <c r="C1765"/>
  <c r="D1765"/>
  <c r="E1765"/>
  <c r="F1765"/>
  <c r="G1765"/>
  <c r="H1765"/>
  <c r="I1765"/>
  <c r="J1765"/>
  <c r="K1765"/>
  <c r="B1766"/>
  <c r="C1766"/>
  <c r="D1766"/>
  <c r="E1766"/>
  <c r="F1766"/>
  <c r="G1766"/>
  <c r="H1766"/>
  <c r="I1766"/>
  <c r="J1766"/>
  <c r="K1766"/>
  <c r="B1767"/>
  <c r="C1767"/>
  <c r="D1767"/>
  <c r="E1767"/>
  <c r="F1767"/>
  <c r="G1767"/>
  <c r="H1767"/>
  <c r="I1767"/>
  <c r="J1767"/>
  <c r="K1767"/>
  <c r="B1768"/>
  <c r="C1768"/>
  <c r="D1768"/>
  <c r="E1768"/>
  <c r="F1768"/>
  <c r="G1768"/>
  <c r="H1768"/>
  <c r="I1768"/>
  <c r="J1768"/>
  <c r="K1768"/>
  <c r="B1769"/>
  <c r="C1769"/>
  <c r="D1769"/>
  <c r="E1769"/>
  <c r="F1769"/>
  <c r="G1769"/>
  <c r="H1769"/>
  <c r="I1769"/>
  <c r="J1769"/>
  <c r="K1769"/>
  <c r="B1770"/>
  <c r="C1770"/>
  <c r="D1770"/>
  <c r="E1770"/>
  <c r="F1770"/>
  <c r="G1770"/>
  <c r="H1770"/>
  <c r="I1770"/>
  <c r="J1770"/>
  <c r="K1770"/>
  <c r="B1771"/>
  <c r="C1771"/>
  <c r="D1771"/>
  <c r="E1771"/>
  <c r="F1771"/>
  <c r="G1771"/>
  <c r="H1771"/>
  <c r="I1771"/>
  <c r="J1771"/>
  <c r="K1771"/>
  <c r="B1772"/>
  <c r="C1772"/>
  <c r="D1772"/>
  <c r="E1772"/>
  <c r="F1772"/>
  <c r="G1772"/>
  <c r="H1772"/>
  <c r="I1772"/>
  <c r="J1772"/>
  <c r="K1772"/>
  <c r="B1773"/>
  <c r="C1773"/>
  <c r="D1773"/>
  <c r="E1773"/>
  <c r="F1773"/>
  <c r="G1773"/>
  <c r="H1773"/>
  <c r="I1773"/>
  <c r="J1773"/>
  <c r="K1773"/>
  <c r="B1774"/>
  <c r="C1774"/>
  <c r="D1774"/>
  <c r="E1774"/>
  <c r="F1774"/>
  <c r="G1774"/>
  <c r="H1774"/>
  <c r="I1774"/>
  <c r="J1774"/>
  <c r="K1774"/>
  <c r="B1775"/>
  <c r="C1775"/>
  <c r="D1775"/>
  <c r="E1775"/>
  <c r="F1775"/>
  <c r="G1775"/>
  <c r="H1775"/>
  <c r="I1775"/>
  <c r="J1775"/>
  <c r="K1775"/>
  <c r="B1776"/>
  <c r="C1776"/>
  <c r="D1776"/>
  <c r="E1776"/>
  <c r="F1776"/>
  <c r="G1776"/>
  <c r="H1776"/>
  <c r="I1776"/>
  <c r="J1776"/>
  <c r="K1776"/>
  <c r="B1777"/>
  <c r="C1777"/>
  <c r="D1777"/>
  <c r="E1777"/>
  <c r="F1777"/>
  <c r="G1777"/>
  <c r="H1777"/>
  <c r="I1777"/>
  <c r="J1777"/>
  <c r="K1777"/>
  <c r="B1778"/>
  <c r="C1778"/>
  <c r="D1778"/>
  <c r="E1778"/>
  <c r="F1778"/>
  <c r="G1778"/>
  <c r="H1778"/>
  <c r="I1778"/>
  <c r="J1778"/>
  <c r="K1778"/>
  <c r="B1779"/>
  <c r="C1779"/>
  <c r="D1779"/>
  <c r="E1779"/>
  <c r="F1779"/>
  <c r="G1779"/>
  <c r="H1779"/>
  <c r="I1779"/>
  <c r="J1779"/>
  <c r="K1779"/>
  <c r="B1780"/>
  <c r="C1780"/>
  <c r="D1780"/>
  <c r="E1780"/>
  <c r="F1780"/>
  <c r="G1780"/>
  <c r="H1780"/>
  <c r="I1780"/>
  <c r="J1780"/>
  <c r="K1780"/>
  <c r="B1781"/>
  <c r="C1781"/>
  <c r="D1781"/>
  <c r="E1781"/>
  <c r="F1781"/>
  <c r="G1781"/>
  <c r="H1781"/>
  <c r="I1781"/>
  <c r="J1781"/>
  <c r="K1781"/>
  <c r="B1782"/>
  <c r="C1782"/>
  <c r="D1782"/>
  <c r="E1782"/>
  <c r="F1782"/>
  <c r="G1782"/>
  <c r="H1782"/>
  <c r="I1782"/>
  <c r="J1782"/>
  <c r="K1782"/>
  <c r="B1783"/>
  <c r="C1783"/>
  <c r="D1783"/>
  <c r="E1783"/>
  <c r="F1783"/>
  <c r="G1783"/>
  <c r="H1783"/>
  <c r="I1783"/>
  <c r="J1783"/>
  <c r="K1783"/>
  <c r="B1784"/>
  <c r="C1784"/>
  <c r="D1784"/>
  <c r="E1784"/>
  <c r="F1784"/>
  <c r="G1784"/>
  <c r="H1784"/>
  <c r="I1784"/>
  <c r="J1784"/>
  <c r="K1784"/>
  <c r="B1785"/>
  <c r="C1785"/>
  <c r="D1785"/>
  <c r="E1785"/>
  <c r="F1785"/>
  <c r="G1785"/>
  <c r="H1785"/>
  <c r="I1785"/>
  <c r="J1785"/>
  <c r="K1785"/>
  <c r="B1786"/>
  <c r="C1786"/>
  <c r="D1786"/>
  <c r="E1786"/>
  <c r="F1786"/>
  <c r="G1786"/>
  <c r="H1786"/>
  <c r="I1786"/>
  <c r="J1786"/>
  <c r="K1786"/>
  <c r="B1787"/>
  <c r="C1787"/>
  <c r="D1787"/>
  <c r="E1787"/>
  <c r="F1787"/>
  <c r="G1787"/>
  <c r="H1787"/>
  <c r="I1787"/>
  <c r="J1787"/>
  <c r="K1787"/>
  <c r="B1788"/>
  <c r="C1788"/>
  <c r="D1788"/>
  <c r="E1788"/>
  <c r="F1788"/>
  <c r="G1788"/>
  <c r="H1788"/>
  <c r="I1788"/>
  <c r="J1788"/>
  <c r="K1788"/>
  <c r="B1789"/>
  <c r="C1789"/>
  <c r="D1789"/>
  <c r="E1789"/>
  <c r="F1789"/>
  <c r="G1789"/>
  <c r="H1789"/>
  <c r="I1789"/>
  <c r="J1789"/>
  <c r="K1789"/>
  <c r="B1790"/>
  <c r="C1790"/>
  <c r="D1790"/>
  <c r="E1790"/>
  <c r="F1790"/>
  <c r="G1790"/>
  <c r="H1790"/>
  <c r="I1790"/>
  <c r="J1790"/>
  <c r="K1790"/>
  <c r="B1791"/>
  <c r="C1791"/>
  <c r="D1791"/>
  <c r="E1791"/>
  <c r="F1791"/>
  <c r="G1791"/>
  <c r="H1791"/>
  <c r="I1791"/>
  <c r="J1791"/>
  <c r="K1791"/>
  <c r="B1792"/>
  <c r="C1792"/>
  <c r="D1792"/>
  <c r="E1792"/>
  <c r="F1792"/>
  <c r="G1792"/>
  <c r="H1792"/>
  <c r="I1792"/>
  <c r="J1792"/>
  <c r="K1792"/>
  <c r="B1793"/>
  <c r="C1793"/>
  <c r="D1793"/>
  <c r="E1793"/>
  <c r="F1793"/>
  <c r="G1793"/>
  <c r="H1793"/>
  <c r="I1793"/>
  <c r="J1793"/>
  <c r="K1793"/>
  <c r="B1794"/>
  <c r="C1794"/>
  <c r="D1794"/>
  <c r="E1794"/>
  <c r="F1794"/>
  <c r="G1794"/>
  <c r="H1794"/>
  <c r="I1794"/>
  <c r="J1794"/>
  <c r="K1794"/>
  <c r="B1795"/>
  <c r="C1795"/>
  <c r="D1795"/>
  <c r="E1795"/>
  <c r="F1795"/>
  <c r="G1795"/>
  <c r="H1795"/>
  <c r="I1795"/>
  <c r="J1795"/>
  <c r="K1795"/>
  <c r="B1796"/>
  <c r="C1796"/>
  <c r="D1796"/>
  <c r="E1796"/>
  <c r="F1796"/>
  <c r="G1796"/>
  <c r="H1796"/>
  <c r="I1796"/>
  <c r="J1796"/>
  <c r="K1796"/>
  <c r="B1797"/>
  <c r="C1797"/>
  <c r="D1797"/>
  <c r="E1797"/>
  <c r="F1797"/>
  <c r="G1797"/>
  <c r="H1797"/>
  <c r="I1797"/>
  <c r="J1797"/>
  <c r="K1797"/>
  <c r="B1798"/>
  <c r="C1798"/>
  <c r="D1798"/>
  <c r="E1798"/>
  <c r="F1798"/>
  <c r="G1798"/>
  <c r="H1798"/>
  <c r="I1798"/>
  <c r="J1798"/>
  <c r="K1798"/>
  <c r="B1799"/>
  <c r="C1799"/>
  <c r="D1799"/>
  <c r="E1799"/>
  <c r="F1799"/>
  <c r="G1799"/>
  <c r="H1799"/>
  <c r="I1799"/>
  <c r="J1799"/>
  <c r="K1799"/>
  <c r="B1800"/>
  <c r="C1800"/>
  <c r="D1800"/>
  <c r="E1800"/>
  <c r="F1800"/>
  <c r="G1800"/>
  <c r="H1800"/>
  <c r="I1800"/>
  <c r="J1800"/>
  <c r="K1800"/>
  <c r="B1801"/>
  <c r="C1801"/>
  <c r="D1801"/>
  <c r="E1801"/>
  <c r="F1801"/>
  <c r="G1801"/>
  <c r="H1801"/>
  <c r="I1801"/>
  <c r="J1801"/>
  <c r="K1801"/>
  <c r="B1802"/>
  <c r="C1802"/>
  <c r="D1802"/>
  <c r="E1802"/>
  <c r="F1802"/>
  <c r="G1802"/>
  <c r="H1802"/>
  <c r="I1802"/>
  <c r="J1802"/>
  <c r="K1802"/>
  <c r="B1803"/>
  <c r="C1803"/>
  <c r="D1803"/>
  <c r="E1803"/>
  <c r="F1803"/>
  <c r="G1803"/>
  <c r="H1803"/>
  <c r="I1803"/>
  <c r="J1803"/>
  <c r="K1803"/>
  <c r="B1804"/>
  <c r="C1804"/>
  <c r="D1804"/>
  <c r="E1804"/>
  <c r="F1804"/>
  <c r="G1804"/>
  <c r="H1804"/>
  <c r="I1804"/>
  <c r="J1804"/>
  <c r="K1804"/>
  <c r="B1805"/>
  <c r="C1805"/>
  <c r="D1805"/>
  <c r="E1805"/>
  <c r="F1805"/>
  <c r="G1805"/>
  <c r="H1805"/>
  <c r="I1805"/>
  <c r="J1805"/>
  <c r="K1805"/>
  <c r="B1806"/>
  <c r="C1806"/>
  <c r="D1806"/>
  <c r="E1806"/>
  <c r="F1806"/>
  <c r="G1806"/>
  <c r="H1806"/>
  <c r="I1806"/>
  <c r="J1806"/>
  <c r="K1806"/>
  <c r="B1807"/>
  <c r="C1807"/>
  <c r="D1807"/>
  <c r="E1807"/>
  <c r="F1807"/>
  <c r="G1807"/>
  <c r="H1807"/>
  <c r="I1807"/>
  <c r="J1807"/>
  <c r="K1807"/>
  <c r="B1808"/>
  <c r="C1808"/>
  <c r="D1808"/>
  <c r="E1808"/>
  <c r="F1808"/>
  <c r="G1808"/>
  <c r="H1808"/>
  <c r="I1808"/>
  <c r="J1808"/>
  <c r="K1808"/>
  <c r="B1809"/>
  <c r="C1809"/>
  <c r="D1809"/>
  <c r="E1809"/>
  <c r="F1809"/>
  <c r="G1809"/>
  <c r="H1809"/>
  <c r="I1809"/>
  <c r="J1809"/>
  <c r="K1809"/>
  <c r="B1810"/>
  <c r="C1810"/>
  <c r="D1810"/>
  <c r="E1810"/>
  <c r="F1810"/>
  <c r="G1810"/>
  <c r="H1810"/>
  <c r="I1810"/>
  <c r="J1810"/>
  <c r="K1810"/>
  <c r="B1811"/>
  <c r="C1811"/>
  <c r="D1811"/>
  <c r="E1811"/>
  <c r="F1811"/>
  <c r="G1811"/>
  <c r="H1811"/>
  <c r="I1811"/>
  <c r="J1811"/>
  <c r="K1811"/>
  <c r="B1812"/>
  <c r="C1812"/>
  <c r="D1812"/>
  <c r="E1812"/>
  <c r="F1812"/>
  <c r="G1812"/>
  <c r="H1812"/>
  <c r="I1812"/>
  <c r="J1812"/>
  <c r="K1812"/>
  <c r="B1813"/>
  <c r="C1813"/>
  <c r="D1813"/>
  <c r="E1813"/>
  <c r="F1813"/>
  <c r="G1813"/>
  <c r="H1813"/>
  <c r="I1813"/>
  <c r="J1813"/>
  <c r="K1813"/>
  <c r="B1814"/>
  <c r="C1814"/>
  <c r="D1814"/>
  <c r="E1814"/>
  <c r="F1814"/>
  <c r="G1814"/>
  <c r="H1814"/>
  <c r="I1814"/>
  <c r="J1814"/>
  <c r="K1814"/>
  <c r="B1815"/>
  <c r="C1815"/>
  <c r="D1815"/>
  <c r="E1815"/>
  <c r="F1815"/>
  <c r="G1815"/>
  <c r="H1815"/>
  <c r="I1815"/>
  <c r="J1815"/>
  <c r="K1815"/>
  <c r="B1816"/>
  <c r="C1816"/>
  <c r="D1816"/>
  <c r="E1816"/>
  <c r="F1816"/>
  <c r="G1816"/>
  <c r="H1816"/>
  <c r="I1816"/>
  <c r="J1816"/>
  <c r="K1816"/>
  <c r="B1817"/>
  <c r="C1817"/>
  <c r="D1817"/>
  <c r="E1817"/>
  <c r="F1817"/>
  <c r="G1817"/>
  <c r="H1817"/>
  <c r="I1817"/>
  <c r="J1817"/>
  <c r="K1817"/>
  <c r="B1818"/>
  <c r="C1818"/>
  <c r="D1818"/>
  <c r="E1818"/>
  <c r="F1818"/>
  <c r="G1818"/>
  <c r="H1818"/>
  <c r="I1818"/>
  <c r="J1818"/>
  <c r="K1818"/>
  <c r="B1819"/>
  <c r="C1819"/>
  <c r="D1819"/>
  <c r="E1819"/>
  <c r="F1819"/>
  <c r="G1819"/>
  <c r="H1819"/>
  <c r="I1819"/>
  <c r="J1819"/>
  <c r="K1819"/>
  <c r="B1820"/>
  <c r="C1820"/>
  <c r="D1820"/>
  <c r="E1820"/>
  <c r="F1820"/>
  <c r="G1820"/>
  <c r="H1820"/>
  <c r="I1820"/>
  <c r="J1820"/>
  <c r="K1820"/>
  <c r="B1821"/>
  <c r="C1821"/>
  <c r="D1821"/>
  <c r="E1821"/>
  <c r="F1821"/>
  <c r="G1821"/>
  <c r="H1821"/>
  <c r="I1821"/>
  <c r="J1821"/>
  <c r="K1821"/>
  <c r="B1822"/>
  <c r="C1822"/>
  <c r="D1822"/>
  <c r="E1822"/>
  <c r="F1822"/>
  <c r="G1822"/>
  <c r="H1822"/>
  <c r="I1822"/>
  <c r="J1822"/>
  <c r="K1822"/>
  <c r="B1823"/>
  <c r="C1823"/>
  <c r="D1823"/>
  <c r="E1823"/>
  <c r="F1823"/>
  <c r="G1823"/>
  <c r="H1823"/>
  <c r="I1823"/>
  <c r="J1823"/>
  <c r="K1823"/>
  <c r="B1824"/>
  <c r="C1824"/>
  <c r="D1824"/>
  <c r="E1824"/>
  <c r="F1824"/>
  <c r="G1824"/>
  <c r="H1824"/>
  <c r="I1824"/>
  <c r="J1824"/>
  <c r="K1824"/>
  <c r="B1825"/>
  <c r="C1825"/>
  <c r="D1825"/>
  <c r="E1825"/>
  <c r="F1825"/>
  <c r="G1825"/>
  <c r="H1825"/>
  <c r="I1825"/>
  <c r="J1825"/>
  <c r="K1825"/>
  <c r="B1826"/>
  <c r="C1826"/>
  <c r="D1826"/>
  <c r="E1826"/>
  <c r="F1826"/>
  <c r="G1826"/>
  <c r="H1826"/>
  <c r="I1826"/>
  <c r="J1826"/>
  <c r="K1826"/>
  <c r="B1827"/>
  <c r="C1827"/>
  <c r="D1827"/>
  <c r="E1827"/>
  <c r="F1827"/>
  <c r="G1827"/>
  <c r="H1827"/>
  <c r="I1827"/>
  <c r="J1827"/>
  <c r="K1827"/>
  <c r="B1828"/>
  <c r="C1828"/>
  <c r="D1828"/>
  <c r="E1828"/>
  <c r="F1828"/>
  <c r="G1828"/>
  <c r="H1828"/>
  <c r="I1828"/>
  <c r="J1828"/>
  <c r="K1828"/>
  <c r="B1829"/>
  <c r="C1829"/>
  <c r="D1829"/>
  <c r="E1829"/>
  <c r="F1829"/>
  <c r="G1829"/>
  <c r="H1829"/>
  <c r="I1829"/>
  <c r="J1829"/>
  <c r="K1829"/>
  <c r="B1830"/>
  <c r="C1830"/>
  <c r="D1830"/>
  <c r="E1830"/>
  <c r="F1830"/>
  <c r="G1830"/>
  <c r="H1830"/>
  <c r="I1830"/>
  <c r="J1830"/>
  <c r="K1830"/>
  <c r="B1831"/>
  <c r="C1831"/>
  <c r="D1831"/>
  <c r="E1831"/>
  <c r="F1831"/>
  <c r="G1831"/>
  <c r="H1831"/>
  <c r="I1831"/>
  <c r="J1831"/>
  <c r="K1831"/>
  <c r="B1832"/>
  <c r="C1832"/>
  <c r="D1832"/>
  <c r="E1832"/>
  <c r="F1832"/>
  <c r="G1832"/>
  <c r="H1832"/>
  <c r="I1832"/>
  <c r="J1832"/>
  <c r="K1832"/>
  <c r="B1833"/>
  <c r="C1833"/>
  <c r="D1833"/>
  <c r="E1833"/>
  <c r="F1833"/>
  <c r="G1833"/>
  <c r="H1833"/>
  <c r="I1833"/>
  <c r="J1833"/>
  <c r="K1833"/>
  <c r="B1834"/>
  <c r="C1834"/>
  <c r="D1834"/>
  <c r="E1834"/>
  <c r="F1834"/>
  <c r="G1834"/>
  <c r="H1834"/>
  <c r="I1834"/>
  <c r="J1834"/>
  <c r="K1834"/>
  <c r="B1835"/>
  <c r="C1835"/>
  <c r="D1835"/>
  <c r="E1835"/>
  <c r="F1835"/>
  <c r="G1835"/>
  <c r="H1835"/>
  <c r="I1835"/>
  <c r="J1835"/>
  <c r="K1835"/>
  <c r="B1836"/>
  <c r="C1836"/>
  <c r="D1836"/>
  <c r="E1836"/>
  <c r="F1836"/>
  <c r="G1836"/>
  <c r="H1836"/>
  <c r="I1836"/>
  <c r="J1836"/>
  <c r="K1836"/>
  <c r="B1837"/>
  <c r="C1837"/>
  <c r="D1837"/>
  <c r="E1837"/>
  <c r="F1837"/>
  <c r="G1837"/>
  <c r="H1837"/>
  <c r="I1837"/>
  <c r="J1837"/>
  <c r="K1837"/>
  <c r="B1838"/>
  <c r="C1838"/>
  <c r="D1838"/>
  <c r="E1838"/>
  <c r="F1838"/>
  <c r="G1838"/>
  <c r="H1838"/>
  <c r="I1838"/>
  <c r="J1838"/>
  <c r="K1838"/>
  <c r="B1839"/>
  <c r="C1839"/>
  <c r="D1839"/>
  <c r="E1839"/>
  <c r="F1839"/>
  <c r="G1839"/>
  <c r="H1839"/>
  <c r="I1839"/>
  <c r="J1839"/>
  <c r="K1839"/>
  <c r="B1840"/>
  <c r="C1840"/>
  <c r="D1840"/>
  <c r="E1840"/>
  <c r="F1840"/>
  <c r="G1840"/>
  <c r="H1840"/>
  <c r="I1840"/>
  <c r="J1840"/>
  <c r="K1840"/>
  <c r="B1841"/>
  <c r="C1841"/>
  <c r="D1841"/>
  <c r="E1841"/>
  <c r="F1841"/>
  <c r="G1841"/>
  <c r="H1841"/>
  <c r="I1841"/>
  <c r="J1841"/>
  <c r="K1841"/>
  <c r="B1842"/>
  <c r="C1842"/>
  <c r="D1842"/>
  <c r="E1842"/>
  <c r="F1842"/>
  <c r="G1842"/>
  <c r="H1842"/>
  <c r="I1842"/>
  <c r="J1842"/>
  <c r="K1842"/>
  <c r="B1843"/>
  <c r="C1843"/>
  <c r="D1843"/>
  <c r="E1843"/>
  <c r="F1843"/>
  <c r="G1843"/>
  <c r="H1843"/>
  <c r="I1843"/>
  <c r="J1843"/>
  <c r="K1843"/>
  <c r="B1844"/>
  <c r="C1844"/>
  <c r="D1844"/>
  <c r="E1844"/>
  <c r="F1844"/>
  <c r="G1844"/>
  <c r="H1844"/>
  <c r="I1844"/>
  <c r="J1844"/>
  <c r="K1844"/>
  <c r="B1845"/>
  <c r="C1845"/>
  <c r="D1845"/>
  <c r="E1845"/>
  <c r="F1845"/>
  <c r="G1845"/>
  <c r="H1845"/>
  <c r="I1845"/>
  <c r="J1845"/>
  <c r="K1845"/>
  <c r="B1846"/>
  <c r="C1846"/>
  <c r="D1846"/>
  <c r="E1846"/>
  <c r="F1846"/>
  <c r="G1846"/>
  <c r="H1846"/>
  <c r="I1846"/>
  <c r="J1846"/>
  <c r="K1846"/>
  <c r="B1847"/>
  <c r="C1847"/>
  <c r="D1847"/>
  <c r="E1847"/>
  <c r="F1847"/>
  <c r="G1847"/>
  <c r="H1847"/>
  <c r="I1847"/>
  <c r="J1847"/>
  <c r="K1847"/>
  <c r="B1848"/>
  <c r="C1848"/>
  <c r="D1848"/>
  <c r="E1848"/>
  <c r="F1848"/>
  <c r="G1848"/>
  <c r="H1848"/>
  <c r="I1848"/>
  <c r="J1848"/>
  <c r="K1848"/>
  <c r="B1849"/>
  <c r="C1849"/>
  <c r="D1849"/>
  <c r="E1849"/>
  <c r="F1849"/>
  <c r="G1849"/>
  <c r="H1849"/>
  <c r="I1849"/>
  <c r="J1849"/>
  <c r="K1849"/>
  <c r="B1850"/>
  <c r="C1850"/>
  <c r="D1850"/>
  <c r="E1850"/>
  <c r="F1850"/>
  <c r="G1850"/>
  <c r="H1850"/>
  <c r="I1850"/>
  <c r="J1850"/>
  <c r="K1850"/>
  <c r="B1851"/>
  <c r="C1851"/>
  <c r="D1851"/>
  <c r="E1851"/>
  <c r="F1851"/>
  <c r="G1851"/>
  <c r="H1851"/>
  <c r="I1851"/>
  <c r="J1851"/>
  <c r="K1851"/>
  <c r="B1852"/>
  <c r="C1852"/>
  <c r="D1852"/>
  <c r="E1852"/>
  <c r="F1852"/>
  <c r="G1852"/>
  <c r="H1852"/>
  <c r="I1852"/>
  <c r="J1852"/>
  <c r="K1852"/>
  <c r="B1853"/>
  <c r="C1853"/>
  <c r="D1853"/>
  <c r="E1853"/>
  <c r="F1853"/>
  <c r="G1853"/>
  <c r="H1853"/>
  <c r="I1853"/>
  <c r="J1853"/>
  <c r="K1853"/>
  <c r="B1854"/>
  <c r="C1854"/>
  <c r="D1854"/>
  <c r="E1854"/>
  <c r="F1854"/>
  <c r="G1854"/>
  <c r="H1854"/>
  <c r="I1854"/>
  <c r="J1854"/>
  <c r="K1854"/>
  <c r="B1855"/>
  <c r="C1855"/>
  <c r="D1855"/>
  <c r="E1855"/>
  <c r="F1855"/>
  <c r="G1855"/>
  <c r="H1855"/>
  <c r="I1855"/>
  <c r="J1855"/>
  <c r="K1855"/>
  <c r="B1856"/>
  <c r="C1856"/>
  <c r="D1856"/>
  <c r="E1856"/>
  <c r="F1856"/>
  <c r="G1856"/>
  <c r="H1856"/>
  <c r="I1856"/>
  <c r="J1856"/>
  <c r="K1856"/>
  <c r="B1857"/>
  <c r="C1857"/>
  <c r="D1857"/>
  <c r="E1857"/>
  <c r="F1857"/>
  <c r="G1857"/>
  <c r="H1857"/>
  <c r="I1857"/>
  <c r="J1857"/>
  <c r="K1857"/>
  <c r="B1858"/>
  <c r="C1858"/>
  <c r="D1858"/>
  <c r="E1858"/>
  <c r="F1858"/>
  <c r="G1858"/>
  <c r="H1858"/>
  <c r="I1858"/>
  <c r="J1858"/>
  <c r="K1858"/>
  <c r="B1859"/>
  <c r="C1859"/>
  <c r="D1859"/>
  <c r="E1859"/>
  <c r="F1859"/>
  <c r="G1859"/>
  <c r="H1859"/>
  <c r="I1859"/>
  <c r="J1859"/>
  <c r="K1859"/>
  <c r="B1860"/>
  <c r="C1860"/>
  <c r="D1860"/>
  <c r="E1860"/>
  <c r="F1860"/>
  <c r="G1860"/>
  <c r="H1860"/>
  <c r="I1860"/>
  <c r="J1860"/>
  <c r="K1860"/>
  <c r="B1861"/>
  <c r="C1861"/>
  <c r="D1861"/>
  <c r="E1861"/>
  <c r="F1861"/>
  <c r="G1861"/>
  <c r="H1861"/>
  <c r="I1861"/>
  <c r="J1861"/>
  <c r="K1861"/>
  <c r="B1862"/>
  <c r="C1862"/>
  <c r="D1862"/>
  <c r="E1862"/>
  <c r="F1862"/>
  <c r="G1862"/>
  <c r="H1862"/>
  <c r="I1862"/>
  <c r="J1862"/>
  <c r="K1862"/>
  <c r="B1863"/>
  <c r="C1863"/>
  <c r="D1863"/>
  <c r="E1863"/>
  <c r="F1863"/>
  <c r="G1863"/>
  <c r="H1863"/>
  <c r="I1863"/>
  <c r="J1863"/>
  <c r="K1863"/>
  <c r="B1864"/>
  <c r="C1864"/>
  <c r="D1864"/>
  <c r="E1864"/>
  <c r="F1864"/>
  <c r="G1864"/>
  <c r="H1864"/>
  <c r="I1864"/>
  <c r="J1864"/>
  <c r="K1864"/>
  <c r="B1865"/>
  <c r="C1865"/>
  <c r="D1865"/>
  <c r="E1865"/>
  <c r="F1865"/>
  <c r="G1865"/>
  <c r="H1865"/>
  <c r="I1865"/>
  <c r="J1865"/>
  <c r="K1865"/>
  <c r="B1866"/>
  <c r="C1866"/>
  <c r="D1866"/>
  <c r="E1866"/>
  <c r="F1866"/>
  <c r="G1866"/>
  <c r="H1866"/>
  <c r="I1866"/>
  <c r="J1866"/>
  <c r="K1866"/>
  <c r="B1867"/>
  <c r="C1867"/>
  <c r="D1867"/>
  <c r="E1867"/>
  <c r="F1867"/>
  <c r="G1867"/>
  <c r="H1867"/>
  <c r="I1867"/>
  <c r="J1867"/>
  <c r="K1867"/>
  <c r="B1868"/>
  <c r="C1868"/>
  <c r="D1868"/>
  <c r="E1868"/>
  <c r="F1868"/>
  <c r="G1868"/>
  <c r="H1868"/>
  <c r="I1868"/>
  <c r="J1868"/>
  <c r="K1868"/>
  <c r="B1869"/>
  <c r="C1869"/>
  <c r="D1869"/>
  <c r="E1869"/>
  <c r="F1869"/>
  <c r="G1869"/>
  <c r="H1869"/>
  <c r="I1869"/>
  <c r="J1869"/>
  <c r="K1869"/>
  <c r="B1870"/>
  <c r="C1870"/>
  <c r="D1870"/>
  <c r="E1870"/>
  <c r="F1870"/>
  <c r="G1870"/>
  <c r="H1870"/>
  <c r="I1870"/>
  <c r="J1870"/>
  <c r="K1870"/>
  <c r="B1871"/>
  <c r="C1871"/>
  <c r="D1871"/>
  <c r="E1871"/>
  <c r="F1871"/>
  <c r="G1871"/>
  <c r="H1871"/>
  <c r="I1871"/>
  <c r="J1871"/>
  <c r="K1871"/>
  <c r="B1872"/>
  <c r="C1872"/>
  <c r="D1872"/>
  <c r="E1872"/>
  <c r="F1872"/>
  <c r="G1872"/>
  <c r="H1872"/>
  <c r="I1872"/>
  <c r="J1872"/>
  <c r="K1872"/>
  <c r="B1873"/>
  <c r="C1873"/>
  <c r="D1873"/>
  <c r="E1873"/>
  <c r="F1873"/>
  <c r="G1873"/>
  <c r="H1873"/>
  <c r="I1873"/>
  <c r="J1873"/>
  <c r="K1873"/>
  <c r="B1874"/>
  <c r="C1874"/>
  <c r="D1874"/>
  <c r="E1874"/>
  <c r="F1874"/>
  <c r="G1874"/>
  <c r="H1874"/>
  <c r="I1874"/>
  <c r="J1874"/>
  <c r="K1874"/>
  <c r="B1875"/>
  <c r="C1875"/>
  <c r="D1875"/>
  <c r="E1875"/>
  <c r="F1875"/>
  <c r="G1875"/>
  <c r="H1875"/>
  <c r="I1875"/>
  <c r="J1875"/>
  <c r="K1875"/>
  <c r="B1876"/>
  <c r="C1876"/>
  <c r="D1876"/>
  <c r="E1876"/>
  <c r="F1876"/>
  <c r="G1876"/>
  <c r="H1876"/>
  <c r="I1876"/>
  <c r="J1876"/>
  <c r="K1876"/>
  <c r="B1877"/>
  <c r="C1877"/>
  <c r="D1877"/>
  <c r="E1877"/>
  <c r="F1877"/>
  <c r="G1877"/>
  <c r="H1877"/>
  <c r="I1877"/>
  <c r="J1877"/>
  <c r="K1877"/>
  <c r="B1878"/>
  <c r="C1878"/>
  <c r="D1878"/>
  <c r="E1878"/>
  <c r="F1878"/>
  <c r="G1878"/>
  <c r="H1878"/>
  <c r="I1878"/>
  <c r="J1878"/>
  <c r="K1878"/>
  <c r="B1879"/>
  <c r="C1879"/>
  <c r="D1879"/>
  <c r="E1879"/>
  <c r="F1879"/>
  <c r="G1879"/>
  <c r="H1879"/>
  <c r="I1879"/>
  <c r="J1879"/>
  <c r="K1879"/>
  <c r="B1880"/>
  <c r="C1880"/>
  <c r="D1880"/>
  <c r="E1880"/>
  <c r="F1880"/>
  <c r="G1880"/>
  <c r="H1880"/>
  <c r="I1880"/>
  <c r="J1880"/>
  <c r="K1880"/>
  <c r="B1881"/>
  <c r="C1881"/>
  <c r="D1881"/>
  <c r="E1881"/>
  <c r="F1881"/>
  <c r="G1881"/>
  <c r="H1881"/>
  <c r="I1881"/>
  <c r="J1881"/>
  <c r="K1881"/>
  <c r="B1882"/>
  <c r="C1882"/>
  <c r="D1882"/>
  <c r="E1882"/>
  <c r="F1882"/>
  <c r="G1882"/>
  <c r="H1882"/>
  <c r="I1882"/>
  <c r="J1882"/>
  <c r="K1882"/>
  <c r="B1883"/>
  <c r="C1883"/>
  <c r="D1883"/>
  <c r="E1883"/>
  <c r="F1883"/>
  <c r="G1883"/>
  <c r="H1883"/>
  <c r="I1883"/>
  <c r="J1883"/>
  <c r="K1883"/>
  <c r="B1884"/>
  <c r="C1884"/>
  <c r="D1884"/>
  <c r="E1884"/>
  <c r="F1884"/>
  <c r="G1884"/>
  <c r="H1884"/>
  <c r="I1884"/>
  <c r="J1884"/>
  <c r="K1884"/>
  <c r="B1885"/>
  <c r="C1885"/>
  <c r="D1885"/>
  <c r="E1885"/>
  <c r="F1885"/>
  <c r="G1885"/>
  <c r="H1885"/>
  <c r="I1885"/>
  <c r="J1885"/>
  <c r="K1885"/>
  <c r="B1886"/>
  <c r="C1886"/>
  <c r="D1886"/>
  <c r="E1886"/>
  <c r="F1886"/>
  <c r="G1886"/>
  <c r="H1886"/>
  <c r="I1886"/>
  <c r="J1886"/>
  <c r="K1886"/>
  <c r="B1887"/>
  <c r="C1887"/>
  <c r="D1887"/>
  <c r="E1887"/>
  <c r="F1887"/>
  <c r="G1887"/>
  <c r="H1887"/>
  <c r="I1887"/>
  <c r="J1887"/>
  <c r="K1887"/>
  <c r="B1888"/>
  <c r="C1888"/>
  <c r="D1888"/>
  <c r="E1888"/>
  <c r="F1888"/>
  <c r="G1888"/>
  <c r="H1888"/>
  <c r="I1888"/>
  <c r="J1888"/>
  <c r="K1888"/>
  <c r="B1889"/>
  <c r="C1889"/>
  <c r="D1889"/>
  <c r="E1889"/>
  <c r="F1889"/>
  <c r="G1889"/>
  <c r="H1889"/>
  <c r="I1889"/>
  <c r="J1889"/>
  <c r="K1889"/>
  <c r="B1890"/>
  <c r="C1890"/>
  <c r="D1890"/>
  <c r="E1890"/>
  <c r="F1890"/>
  <c r="G1890"/>
  <c r="H1890"/>
  <c r="I1890"/>
  <c r="J1890"/>
  <c r="K1890"/>
  <c r="B1891"/>
  <c r="C1891"/>
  <c r="D1891"/>
  <c r="E1891"/>
  <c r="F1891"/>
  <c r="G1891"/>
  <c r="H1891"/>
  <c r="I1891"/>
  <c r="J1891"/>
  <c r="K1891"/>
  <c r="B1892"/>
  <c r="C1892"/>
  <c r="D1892"/>
  <c r="E1892"/>
  <c r="F1892"/>
  <c r="G1892"/>
  <c r="H1892"/>
  <c r="I1892"/>
  <c r="J1892"/>
  <c r="K1892"/>
  <c r="B1893"/>
  <c r="C1893"/>
  <c r="D1893"/>
  <c r="E1893"/>
  <c r="F1893"/>
  <c r="G1893"/>
  <c r="H1893"/>
  <c r="I1893"/>
  <c r="J1893"/>
  <c r="K1893"/>
  <c r="B1894"/>
  <c r="C1894"/>
  <c r="D1894"/>
  <c r="E1894"/>
  <c r="F1894"/>
  <c r="G1894"/>
  <c r="H1894"/>
  <c r="I1894"/>
  <c r="J1894"/>
  <c r="K1894"/>
  <c r="B1895"/>
  <c r="C1895"/>
  <c r="D1895"/>
  <c r="E1895"/>
  <c r="F1895"/>
  <c r="G1895"/>
  <c r="H1895"/>
  <c r="I1895"/>
  <c r="J1895"/>
  <c r="K1895"/>
  <c r="B1896"/>
  <c r="C1896"/>
  <c r="D1896"/>
  <c r="E1896"/>
  <c r="F1896"/>
  <c r="G1896"/>
  <c r="H1896"/>
  <c r="I1896"/>
  <c r="J1896"/>
  <c r="K1896"/>
  <c r="B1897"/>
  <c r="C1897"/>
  <c r="D1897"/>
  <c r="E1897"/>
  <c r="F1897"/>
  <c r="G1897"/>
  <c r="H1897"/>
  <c r="I1897"/>
  <c r="J1897"/>
  <c r="K1897"/>
  <c r="B1898"/>
  <c r="C1898"/>
  <c r="D1898"/>
  <c r="E1898"/>
  <c r="F1898"/>
  <c r="G1898"/>
  <c r="H1898"/>
  <c r="I1898"/>
  <c r="J1898"/>
  <c r="K1898"/>
  <c r="B1899"/>
  <c r="C1899"/>
  <c r="D1899"/>
  <c r="E1899"/>
  <c r="F1899"/>
  <c r="G1899"/>
  <c r="H1899"/>
  <c r="I1899"/>
  <c r="J1899"/>
  <c r="K1899"/>
  <c r="B1900"/>
  <c r="C1900"/>
  <c r="D1900"/>
  <c r="E1900"/>
  <c r="F1900"/>
  <c r="G1900"/>
  <c r="H1900"/>
  <c r="I1900"/>
  <c r="J1900"/>
  <c r="K1900"/>
  <c r="B1901"/>
  <c r="C1901"/>
  <c r="D1901"/>
  <c r="E1901"/>
  <c r="F1901"/>
  <c r="G1901"/>
  <c r="H1901"/>
  <c r="I1901"/>
  <c r="J1901"/>
  <c r="K1901"/>
  <c r="B1902"/>
  <c r="C1902"/>
  <c r="D1902"/>
  <c r="E1902"/>
  <c r="F1902"/>
  <c r="G1902"/>
  <c r="H1902"/>
  <c r="I1902"/>
  <c r="J1902"/>
  <c r="K1902"/>
  <c r="B1903"/>
  <c r="C1903"/>
  <c r="D1903"/>
  <c r="E1903"/>
  <c r="F1903"/>
  <c r="G1903"/>
  <c r="H1903"/>
  <c r="I1903"/>
  <c r="J1903"/>
  <c r="K1903"/>
  <c r="B1904"/>
  <c r="C1904"/>
  <c r="D1904"/>
  <c r="E1904"/>
  <c r="F1904"/>
  <c r="G1904"/>
  <c r="H1904"/>
  <c r="I1904"/>
  <c r="J1904"/>
  <c r="K1904"/>
  <c r="B1905"/>
  <c r="C1905"/>
  <c r="D1905"/>
  <c r="E1905"/>
  <c r="F1905"/>
  <c r="G1905"/>
  <c r="H1905"/>
  <c r="I1905"/>
  <c r="J1905"/>
  <c r="K1905"/>
  <c r="B1906"/>
  <c r="C1906"/>
  <c r="D1906"/>
  <c r="E1906"/>
  <c r="F1906"/>
  <c r="G1906"/>
  <c r="H1906"/>
  <c r="I1906"/>
  <c r="J1906"/>
  <c r="K1906"/>
  <c r="B1907"/>
  <c r="C1907"/>
  <c r="D1907"/>
  <c r="E1907"/>
  <c r="F1907"/>
  <c r="G1907"/>
  <c r="H1907"/>
  <c r="I1907"/>
  <c r="J1907"/>
  <c r="K1907"/>
  <c r="B1908"/>
  <c r="C1908"/>
  <c r="D1908"/>
  <c r="E1908"/>
  <c r="F1908"/>
  <c r="G1908"/>
  <c r="H1908"/>
  <c r="I1908"/>
  <c r="J1908"/>
  <c r="K1908"/>
  <c r="B1909"/>
  <c r="C1909"/>
  <c r="D1909"/>
  <c r="E1909"/>
  <c r="F1909"/>
  <c r="G1909"/>
  <c r="H1909"/>
  <c r="I1909"/>
  <c r="J1909"/>
  <c r="K1909"/>
  <c r="B1910"/>
  <c r="C1910"/>
  <c r="D1910"/>
  <c r="E1910"/>
  <c r="F1910"/>
  <c r="G1910"/>
  <c r="H1910"/>
  <c r="I1910"/>
  <c r="J1910"/>
  <c r="K1910"/>
  <c r="B1911"/>
  <c r="C1911"/>
  <c r="D1911"/>
  <c r="E1911"/>
  <c r="F1911"/>
  <c r="G1911"/>
  <c r="H1911"/>
  <c r="I1911"/>
  <c r="J1911"/>
  <c r="K1911"/>
  <c r="B1912"/>
  <c r="C1912"/>
  <c r="D1912"/>
  <c r="E1912"/>
  <c r="F1912"/>
  <c r="G1912"/>
  <c r="H1912"/>
  <c r="I1912"/>
  <c r="J1912"/>
  <c r="K1912"/>
  <c r="B1913"/>
  <c r="C1913"/>
  <c r="D1913"/>
  <c r="E1913"/>
  <c r="F1913"/>
  <c r="G1913"/>
  <c r="H1913"/>
  <c r="I1913"/>
  <c r="J1913"/>
  <c r="K1913"/>
  <c r="B1914"/>
  <c r="C1914"/>
  <c r="D1914"/>
  <c r="E1914"/>
  <c r="F1914"/>
  <c r="G1914"/>
  <c r="H1914"/>
  <c r="I1914"/>
  <c r="J1914"/>
  <c r="K1914"/>
  <c r="B1915"/>
  <c r="C1915"/>
  <c r="D1915"/>
  <c r="E1915"/>
  <c r="F1915"/>
  <c r="G1915"/>
  <c r="H1915"/>
  <c r="I1915"/>
  <c r="J1915"/>
  <c r="K1915"/>
  <c r="B1916"/>
  <c r="C1916"/>
  <c r="D1916"/>
  <c r="E1916"/>
  <c r="F1916"/>
  <c r="G1916"/>
  <c r="H1916"/>
  <c r="I1916"/>
  <c r="J1916"/>
  <c r="K1916"/>
  <c r="B1917"/>
  <c r="C1917"/>
  <c r="D1917"/>
  <c r="E1917"/>
  <c r="F1917"/>
  <c r="G1917"/>
  <c r="H1917"/>
  <c r="I1917"/>
  <c r="J1917"/>
  <c r="K1917"/>
  <c r="B1918"/>
  <c r="C1918"/>
  <c r="D1918"/>
  <c r="E1918"/>
  <c r="F1918"/>
  <c r="G1918"/>
  <c r="H1918"/>
  <c r="I1918"/>
  <c r="J1918"/>
  <c r="K1918"/>
  <c r="B1919"/>
  <c r="C1919"/>
  <c r="D1919"/>
  <c r="E1919"/>
  <c r="F1919"/>
  <c r="G1919"/>
  <c r="H1919"/>
  <c r="I1919"/>
  <c r="J1919"/>
  <c r="K1919"/>
  <c r="B1920"/>
  <c r="C1920"/>
  <c r="D1920"/>
  <c r="E1920"/>
  <c r="F1920"/>
  <c r="G1920"/>
  <c r="H1920"/>
  <c r="I1920"/>
  <c r="J1920"/>
  <c r="K1920"/>
  <c r="B1921"/>
  <c r="C1921"/>
  <c r="D1921"/>
  <c r="E1921"/>
  <c r="F1921"/>
  <c r="G1921"/>
  <c r="H1921"/>
  <c r="I1921"/>
  <c r="J1921"/>
  <c r="K1921"/>
  <c r="B1922"/>
  <c r="C1922"/>
  <c r="D1922"/>
  <c r="E1922"/>
  <c r="F1922"/>
  <c r="G1922"/>
  <c r="H1922"/>
  <c r="I1922"/>
  <c r="J1922"/>
  <c r="K1922"/>
  <c r="B1923"/>
  <c r="C1923"/>
  <c r="D1923"/>
  <c r="E1923"/>
  <c r="F1923"/>
  <c r="G1923"/>
  <c r="H1923"/>
  <c r="I1923"/>
  <c r="J1923"/>
  <c r="K1923"/>
  <c r="B1924"/>
  <c r="C1924"/>
  <c r="D1924"/>
  <c r="E1924"/>
  <c r="F1924"/>
  <c r="G1924"/>
  <c r="H1924"/>
  <c r="I1924"/>
  <c r="J1924"/>
  <c r="K1924"/>
  <c r="B1925"/>
  <c r="C1925"/>
  <c r="D1925"/>
  <c r="E1925"/>
  <c r="F1925"/>
  <c r="G1925"/>
  <c r="H1925"/>
  <c r="I1925"/>
  <c r="J1925"/>
  <c r="K1925"/>
  <c r="B1926"/>
  <c r="C1926"/>
  <c r="D1926"/>
  <c r="E1926"/>
  <c r="F1926"/>
  <c r="G1926"/>
  <c r="H1926"/>
  <c r="I1926"/>
  <c r="J1926"/>
  <c r="K1926"/>
  <c r="B1927"/>
  <c r="C1927"/>
  <c r="D1927"/>
  <c r="E1927"/>
  <c r="F1927"/>
  <c r="G1927"/>
  <c r="H1927"/>
  <c r="I1927"/>
  <c r="J1927"/>
  <c r="K1927"/>
  <c r="B1928"/>
  <c r="C1928"/>
  <c r="D1928"/>
  <c r="E1928"/>
  <c r="F1928"/>
  <c r="G1928"/>
  <c r="H1928"/>
  <c r="I1928"/>
  <c r="J1928"/>
  <c r="K1928"/>
  <c r="B1929"/>
  <c r="C1929"/>
  <c r="D1929"/>
  <c r="E1929"/>
  <c r="F1929"/>
  <c r="G1929"/>
  <c r="H1929"/>
  <c r="I1929"/>
  <c r="J1929"/>
  <c r="K1929"/>
  <c r="B1930"/>
  <c r="C1930"/>
  <c r="D1930"/>
  <c r="E1930"/>
  <c r="F1930"/>
  <c r="G1930"/>
  <c r="H1930"/>
  <c r="I1930"/>
  <c r="J1930"/>
  <c r="K1930"/>
  <c r="B1931"/>
  <c r="C1931"/>
  <c r="D1931"/>
  <c r="E1931"/>
  <c r="F1931"/>
  <c r="G1931"/>
  <c r="H1931"/>
  <c r="I1931"/>
  <c r="J1931"/>
  <c r="K1931"/>
  <c r="B1932"/>
  <c r="C1932"/>
  <c r="D1932"/>
  <c r="E1932"/>
  <c r="F1932"/>
  <c r="G1932"/>
  <c r="H1932"/>
  <c r="I1932"/>
  <c r="J1932"/>
  <c r="K1932"/>
  <c r="B1933"/>
  <c r="C1933"/>
  <c r="D1933"/>
  <c r="E1933"/>
  <c r="F1933"/>
  <c r="G1933"/>
  <c r="H1933"/>
  <c r="I1933"/>
  <c r="J1933"/>
  <c r="K1933"/>
  <c r="B1934"/>
  <c r="C1934"/>
  <c r="D1934"/>
  <c r="E1934"/>
  <c r="F1934"/>
  <c r="G1934"/>
  <c r="H1934"/>
  <c r="I1934"/>
  <c r="J1934"/>
  <c r="K1934"/>
  <c r="B1935"/>
  <c r="C1935"/>
  <c r="D1935"/>
  <c r="E1935"/>
  <c r="F1935"/>
  <c r="G1935"/>
  <c r="H1935"/>
  <c r="I1935"/>
  <c r="J1935"/>
  <c r="K1935"/>
  <c r="B1936"/>
  <c r="C1936"/>
  <c r="D1936"/>
  <c r="E1936"/>
  <c r="F1936"/>
  <c r="G1936"/>
  <c r="H1936"/>
  <c r="I1936"/>
  <c r="J1936"/>
  <c r="K1936"/>
  <c r="B1937"/>
  <c r="C1937"/>
  <c r="D1937"/>
  <c r="E1937"/>
  <c r="F1937"/>
  <c r="G1937"/>
  <c r="H1937"/>
  <c r="I1937"/>
  <c r="J1937"/>
  <c r="K1937"/>
  <c r="B1938"/>
  <c r="C1938"/>
  <c r="D1938"/>
  <c r="E1938"/>
  <c r="F1938"/>
  <c r="G1938"/>
  <c r="H1938"/>
  <c r="I1938"/>
  <c r="J1938"/>
  <c r="K1938"/>
  <c r="B1939"/>
  <c r="C1939"/>
  <c r="D1939"/>
  <c r="E1939"/>
  <c r="F1939"/>
  <c r="G1939"/>
  <c r="H1939"/>
  <c r="I1939"/>
  <c r="J1939"/>
  <c r="K1939"/>
  <c r="B1940"/>
  <c r="C1940"/>
  <c r="D1940"/>
  <c r="E1940"/>
  <c r="F1940"/>
  <c r="G1940"/>
  <c r="H1940"/>
  <c r="I1940"/>
  <c r="J1940"/>
  <c r="K1940"/>
  <c r="B1941"/>
  <c r="C1941"/>
  <c r="D1941"/>
  <c r="E1941"/>
  <c r="F1941"/>
  <c r="G1941"/>
  <c r="H1941"/>
  <c r="I1941"/>
  <c r="J1941"/>
  <c r="K1941"/>
  <c r="B1942"/>
  <c r="C1942"/>
  <c r="D1942"/>
  <c r="E1942"/>
  <c r="F1942"/>
  <c r="G1942"/>
  <c r="H1942"/>
  <c r="I1942"/>
  <c r="J1942"/>
  <c r="K1942"/>
  <c r="B1943"/>
  <c r="C1943"/>
  <c r="D1943"/>
  <c r="E1943"/>
  <c r="F1943"/>
  <c r="G1943"/>
  <c r="H1943"/>
  <c r="I1943"/>
  <c r="J1943"/>
  <c r="K1943"/>
  <c r="B1944"/>
  <c r="C1944"/>
  <c r="D1944"/>
  <c r="E1944"/>
  <c r="F1944"/>
  <c r="G1944"/>
  <c r="H1944"/>
  <c r="I1944"/>
  <c r="J1944"/>
  <c r="K1944"/>
  <c r="B1945"/>
  <c r="C1945"/>
  <c r="D1945"/>
  <c r="E1945"/>
  <c r="F1945"/>
  <c r="G1945"/>
  <c r="H1945"/>
  <c r="I1945"/>
  <c r="J1945"/>
  <c r="K1945"/>
  <c r="B1946"/>
  <c r="C1946"/>
  <c r="D1946"/>
  <c r="E1946"/>
  <c r="F1946"/>
  <c r="G1946"/>
  <c r="H1946"/>
  <c r="I1946"/>
  <c r="J1946"/>
  <c r="K1946"/>
  <c r="B1947"/>
  <c r="C1947"/>
  <c r="D1947"/>
  <c r="E1947"/>
  <c r="F1947"/>
  <c r="G1947"/>
  <c r="H1947"/>
  <c r="I1947"/>
  <c r="J1947"/>
  <c r="K1947"/>
  <c r="B1948"/>
  <c r="C1948"/>
  <c r="D1948"/>
  <c r="E1948"/>
  <c r="F1948"/>
  <c r="G1948"/>
  <c r="H1948"/>
  <c r="I1948"/>
  <c r="J1948"/>
  <c r="K1948"/>
  <c r="B1949"/>
  <c r="C1949"/>
  <c r="D1949"/>
  <c r="E1949"/>
  <c r="F1949"/>
  <c r="G1949"/>
  <c r="H1949"/>
  <c r="I1949"/>
  <c r="J1949"/>
  <c r="K1949"/>
  <c r="B1950"/>
  <c r="C1950"/>
  <c r="D1950"/>
  <c r="E1950"/>
  <c r="F1950"/>
  <c r="G1950"/>
  <c r="H1950"/>
  <c r="I1950"/>
  <c r="J1950"/>
  <c r="K1950"/>
  <c r="B1951"/>
  <c r="C1951"/>
  <c r="D1951"/>
  <c r="E1951"/>
  <c r="F1951"/>
  <c r="G1951"/>
  <c r="H1951"/>
  <c r="I1951"/>
  <c r="J1951"/>
  <c r="K1951"/>
  <c r="B1952"/>
  <c r="C1952"/>
  <c r="D1952"/>
  <c r="E1952"/>
  <c r="F1952"/>
  <c r="G1952"/>
  <c r="H1952"/>
  <c r="I1952"/>
  <c r="J1952"/>
  <c r="K1952"/>
  <c r="B1953"/>
  <c r="C1953"/>
  <c r="D1953"/>
  <c r="E1953"/>
  <c r="F1953"/>
  <c r="G1953"/>
  <c r="H1953"/>
  <c r="I1953"/>
  <c r="J1953"/>
  <c r="K1953"/>
  <c r="B1954"/>
  <c r="C1954"/>
  <c r="D1954"/>
  <c r="E1954"/>
  <c r="F1954"/>
  <c r="G1954"/>
  <c r="H1954"/>
  <c r="I1954"/>
  <c r="J1954"/>
  <c r="K1954"/>
  <c r="B1955"/>
  <c r="C1955"/>
  <c r="D1955"/>
  <c r="E1955"/>
  <c r="F1955"/>
  <c r="G1955"/>
  <c r="H1955"/>
  <c r="I1955"/>
  <c r="J1955"/>
  <c r="K1955"/>
  <c r="B1956"/>
  <c r="C1956"/>
  <c r="D1956"/>
  <c r="E1956"/>
  <c r="F1956"/>
  <c r="G1956"/>
  <c r="H1956"/>
  <c r="I1956"/>
  <c r="J1956"/>
  <c r="K1956"/>
  <c r="B1957"/>
  <c r="C1957"/>
  <c r="D1957"/>
  <c r="E1957"/>
  <c r="F1957"/>
  <c r="G1957"/>
  <c r="H1957"/>
  <c r="I1957"/>
  <c r="J1957"/>
  <c r="K1957"/>
  <c r="B1958"/>
  <c r="C1958"/>
  <c r="D1958"/>
  <c r="E1958"/>
  <c r="F1958"/>
  <c r="G1958"/>
  <c r="H1958"/>
  <c r="I1958"/>
  <c r="J1958"/>
  <c r="K1958"/>
  <c r="B1959"/>
  <c r="C1959"/>
  <c r="D1959"/>
  <c r="E1959"/>
  <c r="F1959"/>
  <c r="G1959"/>
  <c r="H1959"/>
  <c r="I1959"/>
  <c r="J1959"/>
  <c r="K1959"/>
  <c r="B1960"/>
  <c r="C1960"/>
  <c r="D1960"/>
  <c r="E1960"/>
  <c r="F1960"/>
  <c r="G1960"/>
  <c r="H1960"/>
  <c r="I1960"/>
  <c r="J1960"/>
  <c r="K1960"/>
  <c r="B1961"/>
  <c r="C1961"/>
  <c r="D1961"/>
  <c r="E1961"/>
  <c r="F1961"/>
  <c r="G1961"/>
  <c r="H1961"/>
  <c r="I1961"/>
  <c r="J1961"/>
  <c r="K1961"/>
  <c r="B1962"/>
  <c r="C1962"/>
  <c r="D1962"/>
  <c r="E1962"/>
  <c r="F1962"/>
  <c r="G1962"/>
  <c r="H1962"/>
  <c r="I1962"/>
  <c r="J1962"/>
  <c r="K1962"/>
  <c r="B1963"/>
  <c r="C1963"/>
  <c r="D1963"/>
  <c r="E1963"/>
  <c r="F1963"/>
  <c r="G1963"/>
  <c r="H1963"/>
  <c r="I1963"/>
  <c r="J1963"/>
  <c r="K1963"/>
  <c r="B1964"/>
  <c r="C1964"/>
  <c r="D1964"/>
  <c r="E1964"/>
  <c r="F1964"/>
  <c r="G1964"/>
  <c r="H1964"/>
  <c r="I1964"/>
  <c r="J1964"/>
  <c r="K1964"/>
  <c r="B1965"/>
  <c r="C1965"/>
  <c r="D1965"/>
  <c r="E1965"/>
  <c r="F1965"/>
  <c r="G1965"/>
  <c r="H1965"/>
  <c r="I1965"/>
  <c r="J1965"/>
  <c r="K1965"/>
  <c r="B1966"/>
  <c r="C1966"/>
  <c r="D1966"/>
  <c r="E1966"/>
  <c r="F1966"/>
  <c r="G1966"/>
  <c r="H1966"/>
  <c r="I1966"/>
  <c r="J1966"/>
  <c r="K1966"/>
  <c r="B1967"/>
  <c r="C1967"/>
  <c r="D1967"/>
  <c r="E1967"/>
  <c r="F1967"/>
  <c r="G1967"/>
  <c r="H1967"/>
  <c r="I1967"/>
  <c r="J1967"/>
  <c r="K1967"/>
  <c r="B1968"/>
  <c r="C1968"/>
  <c r="D1968"/>
  <c r="E1968"/>
  <c r="F1968"/>
  <c r="G1968"/>
  <c r="H1968"/>
  <c r="I1968"/>
  <c r="J1968"/>
  <c r="K1968"/>
  <c r="B1969"/>
  <c r="C1969"/>
  <c r="D1969"/>
  <c r="E1969"/>
  <c r="F1969"/>
  <c r="G1969"/>
  <c r="H1969"/>
  <c r="I1969"/>
  <c r="J1969"/>
  <c r="K1969"/>
  <c r="B1970"/>
  <c r="C1970"/>
  <c r="D1970"/>
  <c r="E1970"/>
  <c r="F1970"/>
  <c r="G1970"/>
  <c r="H1970"/>
  <c r="I1970"/>
  <c r="J1970"/>
  <c r="K1970"/>
  <c r="B1971"/>
  <c r="C1971"/>
  <c r="D1971"/>
  <c r="E1971"/>
  <c r="F1971"/>
  <c r="G1971"/>
  <c r="H1971"/>
  <c r="I1971"/>
  <c r="J1971"/>
  <c r="K1971"/>
  <c r="B1972"/>
  <c r="C1972"/>
  <c r="D1972"/>
  <c r="E1972"/>
  <c r="F1972"/>
  <c r="G1972"/>
  <c r="H1972"/>
  <c r="I1972"/>
  <c r="J1972"/>
  <c r="K1972"/>
  <c r="B1973"/>
  <c r="C1973"/>
  <c r="D1973"/>
  <c r="E1973"/>
  <c r="F1973"/>
  <c r="G1973"/>
  <c r="H1973"/>
  <c r="I1973"/>
  <c r="J1973"/>
  <c r="K1973"/>
  <c r="B1974"/>
  <c r="C1974"/>
  <c r="D1974"/>
  <c r="E1974"/>
  <c r="F1974"/>
  <c r="G1974"/>
  <c r="H1974"/>
  <c r="I1974"/>
  <c r="J1974"/>
  <c r="K1974"/>
  <c r="B1975"/>
  <c r="C1975"/>
  <c r="D1975"/>
  <c r="E1975"/>
  <c r="F1975"/>
  <c r="G1975"/>
  <c r="H1975"/>
  <c r="I1975"/>
  <c r="J1975"/>
  <c r="K1975"/>
  <c r="B1976"/>
  <c r="C1976"/>
  <c r="D1976"/>
  <c r="E1976"/>
  <c r="F1976"/>
  <c r="G1976"/>
  <c r="H1976"/>
  <c r="I1976"/>
  <c r="J1976"/>
  <c r="K1976"/>
  <c r="B1977"/>
  <c r="C1977"/>
  <c r="D1977"/>
  <c r="E1977"/>
  <c r="F1977"/>
  <c r="G1977"/>
  <c r="H1977"/>
  <c r="I1977"/>
  <c r="J1977"/>
  <c r="K1977"/>
  <c r="B1978"/>
  <c r="C1978"/>
  <c r="D1978"/>
  <c r="E1978"/>
  <c r="F1978"/>
  <c r="G1978"/>
  <c r="H1978"/>
  <c r="I1978"/>
  <c r="J1978"/>
  <c r="K1978"/>
  <c r="B1979"/>
  <c r="C1979"/>
  <c r="D1979"/>
  <c r="E1979"/>
  <c r="F1979"/>
  <c r="G1979"/>
  <c r="H1979"/>
  <c r="I1979"/>
  <c r="J1979"/>
  <c r="K1979"/>
  <c r="B1980"/>
  <c r="C1980"/>
  <c r="D1980"/>
  <c r="E1980"/>
  <c r="F1980"/>
  <c r="G1980"/>
  <c r="H1980"/>
  <c r="I1980"/>
  <c r="J1980"/>
  <c r="K1980"/>
  <c r="B1981"/>
  <c r="C1981"/>
  <c r="D1981"/>
  <c r="E1981"/>
  <c r="F1981"/>
  <c r="G1981"/>
  <c r="H1981"/>
  <c r="I1981"/>
  <c r="J1981"/>
  <c r="K1981"/>
  <c r="B1982"/>
  <c r="C1982"/>
  <c r="D1982"/>
  <c r="E1982"/>
  <c r="F1982"/>
  <c r="G1982"/>
  <c r="H1982"/>
  <c r="I1982"/>
  <c r="J1982"/>
  <c r="K1982"/>
  <c r="B1983"/>
  <c r="C1983"/>
  <c r="D1983"/>
  <c r="E1983"/>
  <c r="F1983"/>
  <c r="G1983"/>
  <c r="H1983"/>
  <c r="I1983"/>
  <c r="J1983"/>
  <c r="K1983"/>
  <c r="B1984"/>
  <c r="C1984"/>
  <c r="D1984"/>
  <c r="E1984"/>
  <c r="F1984"/>
  <c r="G1984"/>
  <c r="H1984"/>
  <c r="I1984"/>
  <c r="J1984"/>
  <c r="K1984"/>
  <c r="B1985"/>
  <c r="C1985"/>
  <c r="D1985"/>
  <c r="E1985"/>
  <c r="F1985"/>
  <c r="G1985"/>
  <c r="H1985"/>
  <c r="I1985"/>
  <c r="J1985"/>
  <c r="K1985"/>
  <c r="B1986"/>
  <c r="C1986"/>
  <c r="D1986"/>
  <c r="E1986"/>
  <c r="F1986"/>
  <c r="G1986"/>
  <c r="H1986"/>
  <c r="I1986"/>
  <c r="J1986"/>
  <c r="K1986"/>
  <c r="B1987"/>
  <c r="C1987"/>
  <c r="D1987"/>
  <c r="E1987"/>
  <c r="F1987"/>
  <c r="G1987"/>
  <c r="H1987"/>
  <c r="I1987"/>
  <c r="J1987"/>
  <c r="K1987"/>
  <c r="B1988"/>
  <c r="C1988"/>
  <c r="D1988"/>
  <c r="E1988"/>
  <c r="F1988"/>
  <c r="G1988"/>
  <c r="H1988"/>
  <c r="I1988"/>
  <c r="J1988"/>
  <c r="K1988"/>
  <c r="B1989"/>
  <c r="C1989"/>
  <c r="D1989"/>
  <c r="E1989"/>
  <c r="F1989"/>
  <c r="G1989"/>
  <c r="H1989"/>
  <c r="I1989"/>
  <c r="J1989"/>
  <c r="K1989"/>
  <c r="B1990"/>
  <c r="C1990"/>
  <c r="D1990"/>
  <c r="E1990"/>
  <c r="F1990"/>
  <c r="G1990"/>
  <c r="H1990"/>
  <c r="I1990"/>
  <c r="J1990"/>
  <c r="K1990"/>
  <c r="B1991"/>
  <c r="C1991"/>
  <c r="D1991"/>
  <c r="E1991"/>
  <c r="F1991"/>
  <c r="G1991"/>
  <c r="H1991"/>
  <c r="I1991"/>
  <c r="J1991"/>
  <c r="K1991"/>
  <c r="B1992"/>
  <c r="C1992"/>
  <c r="D1992"/>
  <c r="E1992"/>
  <c r="F1992"/>
  <c r="G1992"/>
  <c r="H1992"/>
  <c r="I1992"/>
  <c r="J1992"/>
  <c r="K1992"/>
  <c r="B1993"/>
  <c r="C1993"/>
  <c r="D1993"/>
  <c r="E1993"/>
  <c r="F1993"/>
  <c r="G1993"/>
  <c r="H1993"/>
  <c r="I1993"/>
  <c r="J1993"/>
  <c r="K1993"/>
  <c r="B1994"/>
  <c r="C1994"/>
  <c r="D1994"/>
  <c r="E1994"/>
  <c r="F1994"/>
  <c r="G1994"/>
  <c r="H1994"/>
  <c r="I1994"/>
  <c r="J1994"/>
  <c r="K1994"/>
  <c r="B1995"/>
  <c r="C1995"/>
  <c r="D1995"/>
  <c r="E1995"/>
  <c r="F1995"/>
  <c r="G1995"/>
  <c r="H1995"/>
  <c r="I1995"/>
  <c r="J1995"/>
  <c r="K1995"/>
  <c r="B1996"/>
  <c r="C1996"/>
  <c r="D1996"/>
  <c r="E1996"/>
  <c r="F1996"/>
  <c r="G1996"/>
  <c r="H1996"/>
  <c r="I1996"/>
  <c r="J1996"/>
  <c r="K1996"/>
  <c r="B1997"/>
  <c r="C1997"/>
  <c r="D1997"/>
  <c r="E1997"/>
  <c r="F1997"/>
  <c r="G1997"/>
  <c r="H1997"/>
  <c r="I1997"/>
  <c r="J1997"/>
  <c r="K1997"/>
  <c r="B1998"/>
  <c r="C1998"/>
  <c r="D1998"/>
  <c r="E1998"/>
  <c r="F1998"/>
  <c r="G1998"/>
  <c r="H1998"/>
  <c r="I1998"/>
  <c r="J1998"/>
  <c r="K1998"/>
  <c r="B1999"/>
  <c r="C1999"/>
  <c r="D1999"/>
  <c r="E1999"/>
  <c r="F1999"/>
  <c r="G1999"/>
  <c r="H1999"/>
  <c r="I1999"/>
  <c r="J1999"/>
  <c r="K1999"/>
  <c r="B2000"/>
  <c r="C2000"/>
  <c r="D2000"/>
  <c r="E2000"/>
  <c r="F2000"/>
  <c r="G2000"/>
  <c r="H2000"/>
  <c r="I2000"/>
  <c r="J2000"/>
  <c r="K2000"/>
  <c r="B2001"/>
  <c r="C2001"/>
  <c r="D2001"/>
  <c r="E2001"/>
  <c r="F2001"/>
  <c r="G2001"/>
  <c r="H2001"/>
  <c r="I2001"/>
  <c r="J2001"/>
  <c r="K2001"/>
  <c r="B2002"/>
  <c r="C2002"/>
  <c r="D2002"/>
  <c r="E2002"/>
  <c r="F2002"/>
  <c r="G2002"/>
  <c r="H2002"/>
  <c r="I2002"/>
  <c r="J2002"/>
  <c r="K2002"/>
  <c r="B2003"/>
  <c r="C2003"/>
  <c r="D2003"/>
  <c r="E2003"/>
  <c r="F2003"/>
  <c r="G2003"/>
  <c r="H2003"/>
  <c r="I2003"/>
  <c r="J2003"/>
  <c r="K2003"/>
  <c r="B2004"/>
  <c r="C2004"/>
  <c r="D2004"/>
  <c r="E2004"/>
  <c r="F2004"/>
  <c r="G2004"/>
  <c r="H2004"/>
  <c r="I2004"/>
  <c r="J2004"/>
  <c r="K2004"/>
  <c r="B2005"/>
  <c r="C2005"/>
  <c r="D2005"/>
  <c r="E2005"/>
  <c r="F2005"/>
  <c r="G2005"/>
  <c r="H2005"/>
  <c r="I2005"/>
  <c r="J2005"/>
  <c r="K2005"/>
  <c r="B2006"/>
  <c r="C2006"/>
  <c r="D2006"/>
  <c r="E2006"/>
  <c r="F2006"/>
  <c r="G2006"/>
  <c r="H2006"/>
  <c r="I2006"/>
  <c r="J2006"/>
  <c r="K2006"/>
  <c r="B2007"/>
  <c r="C2007"/>
  <c r="D2007"/>
  <c r="E2007"/>
  <c r="F2007"/>
  <c r="G2007"/>
  <c r="H2007"/>
  <c r="I2007"/>
  <c r="J2007"/>
  <c r="K2007"/>
  <c r="B2008"/>
  <c r="C2008"/>
  <c r="D2008"/>
  <c r="E2008"/>
  <c r="F2008"/>
  <c r="G2008"/>
  <c r="H2008"/>
  <c r="I2008"/>
  <c r="J2008"/>
  <c r="K2008"/>
  <c r="B2009"/>
  <c r="C2009"/>
  <c r="D2009"/>
  <c r="E2009"/>
  <c r="F2009"/>
  <c r="G2009"/>
  <c r="H2009"/>
  <c r="I2009"/>
  <c r="J2009"/>
  <c r="K2009"/>
  <c r="B2010"/>
  <c r="C2010"/>
  <c r="D2010"/>
  <c r="E2010"/>
  <c r="F2010"/>
  <c r="G2010"/>
  <c r="H2010"/>
  <c r="I2010"/>
  <c r="J2010"/>
  <c r="K2010"/>
  <c r="B2011"/>
  <c r="C2011"/>
  <c r="D2011"/>
  <c r="E2011"/>
  <c r="F2011"/>
  <c r="G2011"/>
  <c r="H2011"/>
  <c r="I2011"/>
  <c r="J2011"/>
  <c r="K2011"/>
  <c r="B2012"/>
  <c r="C2012"/>
  <c r="D2012"/>
  <c r="E2012"/>
  <c r="F2012"/>
  <c r="G2012"/>
  <c r="H2012"/>
  <c r="I2012"/>
  <c r="J2012"/>
  <c r="K2012"/>
  <c r="B2013"/>
  <c r="C2013"/>
  <c r="D2013"/>
  <c r="E2013"/>
  <c r="F2013"/>
  <c r="G2013"/>
  <c r="H2013"/>
  <c r="I2013"/>
  <c r="J2013"/>
  <c r="K2013"/>
  <c r="B2014"/>
  <c r="C2014"/>
  <c r="D2014"/>
  <c r="E2014"/>
  <c r="F2014"/>
  <c r="G2014"/>
  <c r="H2014"/>
  <c r="I2014"/>
  <c r="J2014"/>
  <c r="K2014"/>
  <c r="B2015"/>
  <c r="C2015"/>
  <c r="D2015"/>
  <c r="E2015"/>
  <c r="F2015"/>
  <c r="G2015"/>
  <c r="H2015"/>
  <c r="I2015"/>
  <c r="J2015"/>
  <c r="K2015"/>
  <c r="B2016"/>
  <c r="C2016"/>
  <c r="D2016"/>
  <c r="E2016"/>
  <c r="F2016"/>
  <c r="G2016"/>
  <c r="H2016"/>
  <c r="I2016"/>
  <c r="J2016"/>
  <c r="K2016"/>
  <c r="B2017"/>
  <c r="C2017"/>
  <c r="D2017"/>
  <c r="E2017"/>
  <c r="F2017"/>
  <c r="G2017"/>
  <c r="H2017"/>
  <c r="I2017"/>
  <c r="J2017"/>
  <c r="K2017"/>
  <c r="B2018"/>
  <c r="C2018"/>
  <c r="D2018"/>
  <c r="E2018"/>
  <c r="F2018"/>
  <c r="G2018"/>
  <c r="H2018"/>
  <c r="I2018"/>
  <c r="J2018"/>
  <c r="K2018"/>
  <c r="B2019"/>
  <c r="C2019"/>
  <c r="D2019"/>
  <c r="E2019"/>
  <c r="F2019"/>
  <c r="G2019"/>
  <c r="H2019"/>
  <c r="I2019"/>
  <c r="J2019"/>
  <c r="K2019"/>
  <c r="B2020"/>
  <c r="C2020"/>
  <c r="D2020"/>
  <c r="E2020"/>
  <c r="F2020"/>
  <c r="G2020"/>
  <c r="H2020"/>
  <c r="I2020"/>
  <c r="J2020"/>
  <c r="K2020"/>
  <c r="B2021"/>
  <c r="C2021"/>
  <c r="D2021"/>
  <c r="E2021"/>
  <c r="F2021"/>
  <c r="G2021"/>
  <c r="H2021"/>
  <c r="I2021"/>
  <c r="J2021"/>
  <c r="K2021"/>
  <c r="B2022"/>
  <c r="C2022"/>
  <c r="D2022"/>
  <c r="E2022"/>
  <c r="F2022"/>
  <c r="G2022"/>
  <c r="H2022"/>
  <c r="I2022"/>
  <c r="J2022"/>
  <c r="K2022"/>
  <c r="B2023"/>
  <c r="C2023"/>
  <c r="D2023"/>
  <c r="E2023"/>
  <c r="F2023"/>
  <c r="G2023"/>
  <c r="H2023"/>
  <c r="I2023"/>
  <c r="J2023"/>
  <c r="K2023"/>
  <c r="B2024"/>
  <c r="C2024"/>
  <c r="D2024"/>
  <c r="E2024"/>
  <c r="F2024"/>
  <c r="G2024"/>
  <c r="H2024"/>
  <c r="I2024"/>
  <c r="J2024"/>
  <c r="K2024"/>
  <c r="B2025"/>
  <c r="C2025"/>
  <c r="D2025"/>
  <c r="E2025"/>
  <c r="F2025"/>
  <c r="G2025"/>
  <c r="H2025"/>
  <c r="I2025"/>
  <c r="J2025"/>
  <c r="K2025"/>
  <c r="B2026"/>
  <c r="C2026"/>
  <c r="D2026"/>
  <c r="E2026"/>
  <c r="F2026"/>
  <c r="G2026"/>
  <c r="H2026"/>
  <c r="I2026"/>
  <c r="J2026"/>
  <c r="K2026"/>
  <c r="B2027"/>
  <c r="C2027"/>
  <c r="D2027"/>
  <c r="E2027"/>
  <c r="F2027"/>
  <c r="G2027"/>
  <c r="H2027"/>
  <c r="I2027"/>
  <c r="J2027"/>
  <c r="K2027"/>
  <c r="B2028"/>
  <c r="C2028"/>
  <c r="D2028"/>
  <c r="E2028"/>
  <c r="F2028"/>
  <c r="G2028"/>
  <c r="H2028"/>
  <c r="I2028"/>
  <c r="J2028"/>
  <c r="K2028"/>
  <c r="B2029"/>
  <c r="C2029"/>
  <c r="D2029"/>
  <c r="E2029"/>
  <c r="F2029"/>
  <c r="G2029"/>
  <c r="H2029"/>
  <c r="I2029"/>
  <c r="J2029"/>
  <c r="K2029"/>
  <c r="B2030"/>
  <c r="C2030"/>
  <c r="D2030"/>
  <c r="E2030"/>
  <c r="F2030"/>
  <c r="G2030"/>
  <c r="H2030"/>
  <c r="I2030"/>
  <c r="J2030"/>
  <c r="K2030"/>
  <c r="B2031"/>
  <c r="C2031"/>
  <c r="D2031"/>
  <c r="E2031"/>
  <c r="F2031"/>
  <c r="G2031"/>
  <c r="H2031"/>
  <c r="I2031"/>
  <c r="J2031"/>
  <c r="K2031"/>
  <c r="B2032"/>
  <c r="C2032"/>
  <c r="D2032"/>
  <c r="E2032"/>
  <c r="F2032"/>
  <c r="G2032"/>
  <c r="H2032"/>
  <c r="I2032"/>
  <c r="J2032"/>
  <c r="K2032"/>
  <c r="B2033"/>
  <c r="C2033"/>
  <c r="D2033"/>
  <c r="E2033"/>
  <c r="F2033"/>
  <c r="G2033"/>
  <c r="H2033"/>
  <c r="I2033"/>
  <c r="J2033"/>
  <c r="K2033"/>
  <c r="B2034"/>
  <c r="C2034"/>
  <c r="D2034"/>
  <c r="E2034"/>
  <c r="F2034"/>
  <c r="G2034"/>
  <c r="H2034"/>
  <c r="I2034"/>
  <c r="J2034"/>
  <c r="K2034"/>
  <c r="B2035"/>
  <c r="C2035"/>
  <c r="D2035"/>
  <c r="E2035"/>
  <c r="F2035"/>
  <c r="G2035"/>
  <c r="H2035"/>
  <c r="I2035"/>
  <c r="J2035"/>
  <c r="K2035"/>
  <c r="B2036"/>
  <c r="C2036"/>
  <c r="D2036"/>
  <c r="E2036"/>
  <c r="F2036"/>
  <c r="G2036"/>
  <c r="H2036"/>
  <c r="I2036"/>
  <c r="J2036"/>
  <c r="K2036"/>
  <c r="B2037"/>
  <c r="C2037"/>
  <c r="D2037"/>
  <c r="E2037"/>
  <c r="F2037"/>
  <c r="G2037"/>
  <c r="H2037"/>
  <c r="I2037"/>
  <c r="J2037"/>
  <c r="K2037"/>
  <c r="B2038"/>
  <c r="C2038"/>
  <c r="D2038"/>
  <c r="E2038"/>
  <c r="F2038"/>
  <c r="G2038"/>
  <c r="H2038"/>
  <c r="I2038"/>
  <c r="J2038"/>
  <c r="K2038"/>
  <c r="B2039"/>
  <c r="C2039"/>
  <c r="D2039"/>
  <c r="E2039"/>
  <c r="F2039"/>
  <c r="G2039"/>
  <c r="H2039"/>
  <c r="I2039"/>
  <c r="J2039"/>
  <c r="K2039"/>
  <c r="B2040"/>
  <c r="C2040"/>
  <c r="D2040"/>
  <c r="E2040"/>
  <c r="F2040"/>
  <c r="G2040"/>
  <c r="H2040"/>
  <c r="I2040"/>
  <c r="J2040"/>
  <c r="K2040"/>
  <c r="B2041"/>
  <c r="C2041"/>
  <c r="D2041"/>
  <c r="E2041"/>
  <c r="F2041"/>
  <c r="G2041"/>
  <c r="H2041"/>
  <c r="I2041"/>
  <c r="J2041"/>
  <c r="K2041"/>
  <c r="B2042"/>
  <c r="C2042"/>
  <c r="D2042"/>
  <c r="E2042"/>
  <c r="F2042"/>
  <c r="G2042"/>
  <c r="H2042"/>
  <c r="I2042"/>
  <c r="J2042"/>
  <c r="K2042"/>
  <c r="B2043"/>
  <c r="C2043"/>
  <c r="D2043"/>
  <c r="E2043"/>
  <c r="F2043"/>
  <c r="G2043"/>
  <c r="H2043"/>
  <c r="I2043"/>
  <c r="J2043"/>
  <c r="K2043"/>
  <c r="B2044"/>
  <c r="C2044"/>
  <c r="D2044"/>
  <c r="E2044"/>
  <c r="F2044"/>
  <c r="G2044"/>
  <c r="H2044"/>
  <c r="I2044"/>
  <c r="J2044"/>
  <c r="K2044"/>
  <c r="B2045"/>
  <c r="C2045"/>
  <c r="D2045"/>
  <c r="E2045"/>
  <c r="F2045"/>
  <c r="G2045"/>
  <c r="H2045"/>
  <c r="I2045"/>
  <c r="J2045"/>
  <c r="K2045"/>
  <c r="B2046"/>
  <c r="C2046"/>
  <c r="D2046"/>
  <c r="E2046"/>
  <c r="F2046"/>
  <c r="G2046"/>
  <c r="H2046"/>
  <c r="I2046"/>
  <c r="J2046"/>
  <c r="K2046"/>
  <c r="B2047"/>
  <c r="C2047"/>
  <c r="D2047"/>
  <c r="E2047"/>
  <c r="F2047"/>
  <c r="G2047"/>
  <c r="H2047"/>
  <c r="I2047"/>
  <c r="J2047"/>
  <c r="K2047"/>
  <c r="B2048"/>
  <c r="C2048"/>
  <c r="D2048"/>
  <c r="E2048"/>
  <c r="F2048"/>
  <c r="G2048"/>
  <c r="H2048"/>
  <c r="I2048"/>
  <c r="J2048"/>
  <c r="K2048"/>
  <c r="B2049"/>
  <c r="C2049"/>
  <c r="D2049"/>
  <c r="E2049"/>
  <c r="F2049"/>
  <c r="G2049"/>
  <c r="H2049"/>
  <c r="I2049"/>
  <c r="J2049"/>
  <c r="K2049"/>
  <c r="B2050"/>
  <c r="C2050"/>
  <c r="D2050"/>
  <c r="E2050"/>
  <c r="F2050"/>
  <c r="G2050"/>
  <c r="H2050"/>
  <c r="I2050"/>
  <c r="J2050"/>
  <c r="K2050"/>
  <c r="B2051"/>
  <c r="C2051"/>
  <c r="D2051"/>
  <c r="E2051"/>
  <c r="F2051"/>
  <c r="G2051"/>
  <c r="H2051"/>
  <c r="I2051"/>
  <c r="J2051"/>
  <c r="K2051"/>
  <c r="B2052"/>
  <c r="C2052"/>
  <c r="D2052"/>
  <c r="E2052"/>
  <c r="F2052"/>
  <c r="G2052"/>
  <c r="H2052"/>
  <c r="I2052"/>
  <c r="J2052"/>
  <c r="K2052"/>
  <c r="B2053"/>
  <c r="C2053"/>
  <c r="D2053"/>
  <c r="E2053"/>
  <c r="F2053"/>
  <c r="G2053"/>
  <c r="H2053"/>
  <c r="I2053"/>
  <c r="J2053"/>
  <c r="K2053"/>
  <c r="B2054"/>
  <c r="C2054"/>
  <c r="D2054"/>
  <c r="E2054"/>
  <c r="F2054"/>
  <c r="G2054"/>
  <c r="H2054"/>
  <c r="I2054"/>
  <c r="J2054"/>
  <c r="K2054"/>
  <c r="B2055"/>
  <c r="C2055"/>
  <c r="D2055"/>
  <c r="E2055"/>
  <c r="F2055"/>
  <c r="G2055"/>
  <c r="H2055"/>
  <c r="I2055"/>
  <c r="J2055"/>
  <c r="K2055"/>
  <c r="B2056"/>
  <c r="C2056"/>
  <c r="D2056"/>
  <c r="E2056"/>
  <c r="F2056"/>
  <c r="G2056"/>
  <c r="H2056"/>
  <c r="I2056"/>
  <c r="J2056"/>
  <c r="K2056"/>
  <c r="B2057"/>
  <c r="C2057"/>
  <c r="D2057"/>
  <c r="E2057"/>
  <c r="F2057"/>
  <c r="G2057"/>
  <c r="H2057"/>
  <c r="I2057"/>
  <c r="J2057"/>
  <c r="K2057"/>
  <c r="B2058"/>
  <c r="C2058"/>
  <c r="D2058"/>
  <c r="E2058"/>
  <c r="F2058"/>
  <c r="G2058"/>
  <c r="H2058"/>
  <c r="I2058"/>
  <c r="J2058"/>
  <c r="K2058"/>
  <c r="B2059"/>
  <c r="C2059"/>
  <c r="D2059"/>
  <c r="E2059"/>
  <c r="F2059"/>
  <c r="G2059"/>
  <c r="H2059"/>
  <c r="I2059"/>
  <c r="J2059"/>
  <c r="K2059"/>
  <c r="B2060"/>
  <c r="C2060"/>
  <c r="D2060"/>
  <c r="E2060"/>
  <c r="F2060"/>
  <c r="G2060"/>
  <c r="H2060"/>
  <c r="I2060"/>
  <c r="J2060"/>
  <c r="K2060"/>
  <c r="B2061"/>
  <c r="C2061"/>
  <c r="D2061"/>
  <c r="E2061"/>
  <c r="F2061"/>
  <c r="G2061"/>
  <c r="H2061"/>
  <c r="I2061"/>
  <c r="J2061"/>
  <c r="K2061"/>
  <c r="B2062"/>
  <c r="C2062"/>
  <c r="D2062"/>
  <c r="E2062"/>
  <c r="F2062"/>
  <c r="G2062"/>
  <c r="H2062"/>
  <c r="I2062"/>
  <c r="J2062"/>
  <c r="K2062"/>
  <c r="B2063"/>
  <c r="C2063"/>
  <c r="D2063"/>
  <c r="E2063"/>
  <c r="F2063"/>
  <c r="G2063"/>
  <c r="H2063"/>
  <c r="I2063"/>
  <c r="J2063"/>
  <c r="K2063"/>
  <c r="B2064"/>
  <c r="C2064"/>
  <c r="D2064"/>
  <c r="E2064"/>
  <c r="F2064"/>
  <c r="G2064"/>
  <c r="H2064"/>
  <c r="I2064"/>
  <c r="J2064"/>
  <c r="K2064"/>
  <c r="B2065"/>
  <c r="C2065"/>
  <c r="D2065"/>
  <c r="E2065"/>
  <c r="F2065"/>
  <c r="G2065"/>
  <c r="H2065"/>
  <c r="I2065"/>
  <c r="J2065"/>
  <c r="K2065"/>
  <c r="B2066"/>
  <c r="C2066"/>
  <c r="D2066"/>
  <c r="E2066"/>
  <c r="F2066"/>
  <c r="G2066"/>
  <c r="H2066"/>
  <c r="I2066"/>
  <c r="J2066"/>
  <c r="K2066"/>
  <c r="B2067"/>
  <c r="C2067"/>
  <c r="D2067"/>
  <c r="E2067"/>
  <c r="F2067"/>
  <c r="G2067"/>
  <c r="H2067"/>
  <c r="I2067"/>
  <c r="J2067"/>
  <c r="K2067"/>
  <c r="B2068"/>
  <c r="C2068"/>
  <c r="D2068"/>
  <c r="E2068"/>
  <c r="F2068"/>
  <c r="G2068"/>
  <c r="H2068"/>
  <c r="I2068"/>
  <c r="J2068"/>
  <c r="K2068"/>
  <c r="B2069"/>
  <c r="C2069"/>
  <c r="D2069"/>
  <c r="E2069"/>
  <c r="F2069"/>
  <c r="G2069"/>
  <c r="H2069"/>
  <c r="I2069"/>
  <c r="J2069"/>
  <c r="K2069"/>
  <c r="B2070"/>
  <c r="C2070"/>
  <c r="D2070"/>
  <c r="E2070"/>
  <c r="F2070"/>
  <c r="G2070"/>
  <c r="H2070"/>
  <c r="I2070"/>
  <c r="J2070"/>
  <c r="K2070"/>
  <c r="B2071"/>
  <c r="C2071"/>
  <c r="D2071"/>
  <c r="E2071"/>
  <c r="F2071"/>
  <c r="G2071"/>
  <c r="H2071"/>
  <c r="I2071"/>
  <c r="J2071"/>
  <c r="K2071"/>
  <c r="B2072"/>
  <c r="C2072"/>
  <c r="D2072"/>
  <c r="E2072"/>
  <c r="F2072"/>
  <c r="G2072"/>
  <c r="H2072"/>
  <c r="I2072"/>
  <c r="J2072"/>
  <c r="K2072"/>
  <c r="B2073"/>
  <c r="C2073"/>
  <c r="D2073"/>
  <c r="E2073"/>
  <c r="F2073"/>
  <c r="G2073"/>
  <c r="H2073"/>
  <c r="I2073"/>
  <c r="J2073"/>
  <c r="K2073"/>
  <c r="B2074"/>
  <c r="C2074"/>
  <c r="D2074"/>
  <c r="E2074"/>
  <c r="F2074"/>
  <c r="G2074"/>
  <c r="H2074"/>
  <c r="I2074"/>
  <c r="J2074"/>
  <c r="K2074"/>
  <c r="B2075"/>
  <c r="C2075"/>
  <c r="D2075"/>
  <c r="E2075"/>
  <c r="F2075"/>
  <c r="G2075"/>
  <c r="H2075"/>
  <c r="I2075"/>
  <c r="J2075"/>
  <c r="K2075"/>
  <c r="B2076"/>
  <c r="C2076"/>
  <c r="D2076"/>
  <c r="E2076"/>
  <c r="F2076"/>
  <c r="G2076"/>
  <c r="H2076"/>
  <c r="I2076"/>
  <c r="J2076"/>
  <c r="K2076"/>
  <c r="B2077"/>
  <c r="C2077"/>
  <c r="D2077"/>
  <c r="E2077"/>
  <c r="F2077"/>
  <c r="G2077"/>
  <c r="H2077"/>
  <c r="I2077"/>
  <c r="J2077"/>
  <c r="K2077"/>
  <c r="B2078"/>
  <c r="C2078"/>
  <c r="D2078"/>
  <c r="E2078"/>
  <c r="F2078"/>
  <c r="G2078"/>
  <c r="H2078"/>
  <c r="I2078"/>
  <c r="J2078"/>
  <c r="K2078"/>
  <c r="B2079"/>
  <c r="C2079"/>
  <c r="D2079"/>
  <c r="E2079"/>
  <c r="F2079"/>
  <c r="G2079"/>
  <c r="H2079"/>
  <c r="I2079"/>
  <c r="J2079"/>
  <c r="K2079"/>
  <c r="B2080"/>
  <c r="C2080"/>
  <c r="D2080"/>
  <c r="E2080"/>
  <c r="F2080"/>
  <c r="G2080"/>
  <c r="H2080"/>
  <c r="I2080"/>
  <c r="J2080"/>
  <c r="K2080"/>
  <c r="B2081"/>
  <c r="C2081"/>
  <c r="D2081"/>
  <c r="E2081"/>
  <c r="F2081"/>
  <c r="G2081"/>
  <c r="H2081"/>
  <c r="I2081"/>
  <c r="J2081"/>
  <c r="K2081"/>
  <c r="B2082"/>
  <c r="C2082"/>
  <c r="D2082"/>
  <c r="E2082"/>
  <c r="F2082"/>
  <c r="G2082"/>
  <c r="H2082"/>
  <c r="I2082"/>
  <c r="J2082"/>
  <c r="K2082"/>
  <c r="B2083"/>
  <c r="C2083"/>
  <c r="D2083"/>
  <c r="E2083"/>
  <c r="F2083"/>
  <c r="G2083"/>
  <c r="H2083"/>
  <c r="I2083"/>
  <c r="J2083"/>
  <c r="K2083"/>
  <c r="B2084"/>
  <c r="C2084"/>
  <c r="D2084"/>
  <c r="E2084"/>
  <c r="F2084"/>
  <c r="G2084"/>
  <c r="H2084"/>
  <c r="I2084"/>
  <c r="J2084"/>
  <c r="K2084"/>
  <c r="B2085"/>
  <c r="C2085"/>
  <c r="D2085"/>
  <c r="E2085"/>
  <c r="F2085"/>
  <c r="G2085"/>
  <c r="H2085"/>
  <c r="I2085"/>
  <c r="J2085"/>
  <c r="K2085"/>
  <c r="B2086"/>
  <c r="C2086"/>
  <c r="D2086"/>
  <c r="E2086"/>
  <c r="F2086"/>
  <c r="G2086"/>
  <c r="H2086"/>
  <c r="I2086"/>
  <c r="J2086"/>
  <c r="K2086"/>
  <c r="B2087"/>
  <c r="C2087"/>
  <c r="D2087"/>
  <c r="E2087"/>
  <c r="F2087"/>
  <c r="G2087"/>
  <c r="H2087"/>
  <c r="I2087"/>
  <c r="J2087"/>
  <c r="K2087"/>
  <c r="B2088"/>
  <c r="C2088"/>
  <c r="D2088"/>
  <c r="E2088"/>
  <c r="F2088"/>
  <c r="G2088"/>
  <c r="H2088"/>
  <c r="I2088"/>
  <c r="J2088"/>
  <c r="K2088"/>
  <c r="B2089"/>
  <c r="C2089"/>
  <c r="D2089"/>
  <c r="E2089"/>
  <c r="F2089"/>
  <c r="G2089"/>
  <c r="H2089"/>
  <c r="I2089"/>
  <c r="J2089"/>
  <c r="K2089"/>
  <c r="B2090"/>
  <c r="C2090"/>
  <c r="D2090"/>
  <c r="E2090"/>
  <c r="F2090"/>
  <c r="G2090"/>
  <c r="H2090"/>
  <c r="I2090"/>
  <c r="J2090"/>
  <c r="K2090"/>
  <c r="B2091"/>
  <c r="C2091"/>
  <c r="D2091"/>
  <c r="E2091"/>
  <c r="F2091"/>
  <c r="G2091"/>
  <c r="H2091"/>
  <c r="I2091"/>
  <c r="J2091"/>
  <c r="K2091"/>
  <c r="B2092"/>
  <c r="C2092"/>
  <c r="D2092"/>
  <c r="E2092"/>
  <c r="F2092"/>
  <c r="G2092"/>
  <c r="H2092"/>
  <c r="I2092"/>
  <c r="J2092"/>
  <c r="K2092"/>
  <c r="B2093"/>
  <c r="C2093"/>
  <c r="D2093"/>
  <c r="E2093"/>
  <c r="F2093"/>
  <c r="G2093"/>
  <c r="H2093"/>
  <c r="I2093"/>
  <c r="J2093"/>
  <c r="K2093"/>
  <c r="B2094"/>
  <c r="C2094"/>
  <c r="D2094"/>
  <c r="E2094"/>
  <c r="F2094"/>
  <c r="G2094"/>
  <c r="H2094"/>
  <c r="I2094"/>
  <c r="J2094"/>
  <c r="K2094"/>
  <c r="B2095"/>
  <c r="C2095"/>
  <c r="D2095"/>
  <c r="E2095"/>
  <c r="F2095"/>
  <c r="G2095"/>
  <c r="H2095"/>
  <c r="I2095"/>
  <c r="J2095"/>
  <c r="K2095"/>
  <c r="B2096"/>
  <c r="C2096"/>
  <c r="D2096"/>
  <c r="E2096"/>
  <c r="F2096"/>
  <c r="G2096"/>
  <c r="H2096"/>
  <c r="I2096"/>
  <c r="J2096"/>
  <c r="K2096"/>
  <c r="B2097"/>
  <c r="C2097"/>
  <c r="D2097"/>
  <c r="E2097"/>
  <c r="F2097"/>
  <c r="G2097"/>
  <c r="H2097"/>
  <c r="I2097"/>
  <c r="J2097"/>
  <c r="K2097"/>
  <c r="B2098"/>
  <c r="C2098"/>
  <c r="D2098"/>
  <c r="E2098"/>
  <c r="F2098"/>
  <c r="G2098"/>
  <c r="H2098"/>
  <c r="I2098"/>
  <c r="J2098"/>
  <c r="K2098"/>
  <c r="B2099"/>
  <c r="C2099"/>
  <c r="D2099"/>
  <c r="E2099"/>
  <c r="F2099"/>
  <c r="G2099"/>
  <c r="H2099"/>
  <c r="I2099"/>
  <c r="J2099"/>
  <c r="K2099"/>
  <c r="B2100"/>
  <c r="C2100"/>
  <c r="D2100"/>
  <c r="E2100"/>
  <c r="F2100"/>
  <c r="G2100"/>
  <c r="H2100"/>
  <c r="I2100"/>
  <c r="J2100"/>
  <c r="K2100"/>
  <c r="B2101"/>
  <c r="C2101"/>
  <c r="D2101"/>
  <c r="E2101"/>
  <c r="F2101"/>
  <c r="G2101"/>
  <c r="H2101"/>
  <c r="I2101"/>
  <c r="J2101"/>
  <c r="K2101"/>
  <c r="B2102"/>
  <c r="C2102"/>
  <c r="D2102"/>
  <c r="E2102"/>
  <c r="F2102"/>
  <c r="G2102"/>
  <c r="H2102"/>
  <c r="I2102"/>
  <c r="J2102"/>
  <c r="K2102"/>
  <c r="B2103"/>
  <c r="C2103"/>
  <c r="D2103"/>
  <c r="E2103"/>
  <c r="F2103"/>
  <c r="G2103"/>
  <c r="H2103"/>
  <c r="I2103"/>
  <c r="J2103"/>
  <c r="K2103"/>
  <c r="B2104"/>
  <c r="C2104"/>
  <c r="D2104"/>
  <c r="E2104"/>
  <c r="F2104"/>
  <c r="G2104"/>
  <c r="H2104"/>
  <c r="I2104"/>
  <c r="J2104"/>
  <c r="K2104"/>
  <c r="B2105"/>
  <c r="C2105"/>
  <c r="D2105"/>
  <c r="E2105"/>
  <c r="F2105"/>
  <c r="G2105"/>
  <c r="H2105"/>
  <c r="I2105"/>
  <c r="J2105"/>
  <c r="K2105"/>
  <c r="B2106"/>
  <c r="C2106"/>
  <c r="D2106"/>
  <c r="E2106"/>
  <c r="F2106"/>
  <c r="G2106"/>
  <c r="H2106"/>
  <c r="I2106"/>
  <c r="J2106"/>
  <c r="K2106"/>
  <c r="B2107"/>
  <c r="C2107"/>
  <c r="D2107"/>
  <c r="E2107"/>
  <c r="F2107"/>
  <c r="G2107"/>
  <c r="H2107"/>
  <c r="I2107"/>
  <c r="J2107"/>
  <c r="K2107"/>
  <c r="B2108"/>
  <c r="C2108"/>
  <c r="D2108"/>
  <c r="E2108"/>
  <c r="F2108"/>
  <c r="G2108"/>
  <c r="H2108"/>
  <c r="I2108"/>
  <c r="J2108"/>
  <c r="K2108"/>
  <c r="B2109"/>
  <c r="C2109"/>
  <c r="D2109"/>
  <c r="E2109"/>
  <c r="F2109"/>
  <c r="G2109"/>
  <c r="H2109"/>
  <c r="I2109"/>
  <c r="J2109"/>
  <c r="K2109"/>
  <c r="B2110"/>
  <c r="C2110"/>
  <c r="D2110"/>
  <c r="E2110"/>
  <c r="F2110"/>
  <c r="G2110"/>
  <c r="H2110"/>
  <c r="I2110"/>
  <c r="J2110"/>
  <c r="K2110"/>
  <c r="B2111"/>
  <c r="C2111"/>
  <c r="D2111"/>
  <c r="E2111"/>
  <c r="F2111"/>
  <c r="G2111"/>
  <c r="H2111"/>
  <c r="I2111"/>
  <c r="J2111"/>
  <c r="K2111"/>
  <c r="B2112"/>
  <c r="C2112"/>
  <c r="D2112"/>
  <c r="E2112"/>
  <c r="F2112"/>
  <c r="G2112"/>
  <c r="H2112"/>
  <c r="I2112"/>
  <c r="J2112"/>
  <c r="K2112"/>
  <c r="B2113"/>
  <c r="C2113"/>
  <c r="D2113"/>
  <c r="E2113"/>
  <c r="F2113"/>
  <c r="G2113"/>
  <c r="H2113"/>
  <c r="I2113"/>
  <c r="J2113"/>
  <c r="K2113"/>
  <c r="B2114"/>
  <c r="C2114"/>
  <c r="D2114"/>
  <c r="E2114"/>
  <c r="F2114"/>
  <c r="G2114"/>
  <c r="H2114"/>
  <c r="I2114"/>
  <c r="J2114"/>
  <c r="K2114"/>
  <c r="B2115"/>
  <c r="C2115"/>
  <c r="D2115"/>
  <c r="E2115"/>
  <c r="F2115"/>
  <c r="G2115"/>
  <c r="H2115"/>
  <c r="I2115"/>
  <c r="J2115"/>
  <c r="K2115"/>
  <c r="B2116"/>
  <c r="C2116"/>
  <c r="D2116"/>
  <c r="E2116"/>
  <c r="F2116"/>
  <c r="G2116"/>
  <c r="H2116"/>
  <c r="I2116"/>
  <c r="J2116"/>
  <c r="K2116"/>
  <c r="B2117"/>
  <c r="C2117"/>
  <c r="D2117"/>
  <c r="E2117"/>
  <c r="F2117"/>
  <c r="G2117"/>
  <c r="H2117"/>
  <c r="I2117"/>
  <c r="J2117"/>
  <c r="K2117"/>
  <c r="B2118"/>
  <c r="C2118"/>
  <c r="D2118"/>
  <c r="E2118"/>
  <c r="F2118"/>
  <c r="G2118"/>
  <c r="H2118"/>
  <c r="I2118"/>
  <c r="J2118"/>
  <c r="K2118"/>
  <c r="B2119"/>
  <c r="C2119"/>
  <c r="D2119"/>
  <c r="E2119"/>
  <c r="F2119"/>
  <c r="G2119"/>
  <c r="H2119"/>
  <c r="I2119"/>
  <c r="J2119"/>
  <c r="K2119"/>
  <c r="B2120"/>
  <c r="C2120"/>
  <c r="D2120"/>
  <c r="E2120"/>
  <c r="F2120"/>
  <c r="G2120"/>
  <c r="H2120"/>
  <c r="I2120"/>
  <c r="J2120"/>
  <c r="K2120"/>
  <c r="B2121"/>
  <c r="C2121"/>
  <c r="D2121"/>
  <c r="E2121"/>
  <c r="F2121"/>
  <c r="G2121"/>
  <c r="H2121"/>
  <c r="I2121"/>
  <c r="J2121"/>
  <c r="K2121"/>
  <c r="B2122"/>
  <c r="C2122"/>
  <c r="D2122"/>
  <c r="E2122"/>
  <c r="F2122"/>
  <c r="G2122"/>
  <c r="H2122"/>
  <c r="I2122"/>
  <c r="J2122"/>
  <c r="K2122"/>
  <c r="B2123"/>
  <c r="C2123"/>
  <c r="D2123"/>
  <c r="E2123"/>
  <c r="F2123"/>
  <c r="G2123"/>
  <c r="H2123"/>
  <c r="I2123"/>
  <c r="J2123"/>
  <c r="K2123"/>
  <c r="B2124"/>
  <c r="C2124"/>
  <c r="D2124"/>
  <c r="E2124"/>
  <c r="F2124"/>
  <c r="G2124"/>
  <c r="H2124"/>
  <c r="I2124"/>
  <c r="J2124"/>
  <c r="K2124"/>
  <c r="B2125"/>
  <c r="C2125"/>
  <c r="D2125"/>
  <c r="E2125"/>
  <c r="F2125"/>
  <c r="G2125"/>
  <c r="H2125"/>
  <c r="I2125"/>
  <c r="J2125"/>
  <c r="K2125"/>
  <c r="B2126"/>
  <c r="C2126"/>
  <c r="D2126"/>
  <c r="E2126"/>
  <c r="F2126"/>
  <c r="G2126"/>
  <c r="H2126"/>
  <c r="I2126"/>
  <c r="J2126"/>
  <c r="K2126"/>
  <c r="B2127"/>
  <c r="C2127"/>
  <c r="D2127"/>
  <c r="E2127"/>
  <c r="F2127"/>
  <c r="G2127"/>
  <c r="H2127"/>
  <c r="I2127"/>
  <c r="J2127"/>
  <c r="K2127"/>
  <c r="B2128"/>
  <c r="C2128"/>
  <c r="D2128"/>
  <c r="E2128"/>
  <c r="F2128"/>
  <c r="G2128"/>
  <c r="H2128"/>
  <c r="I2128"/>
  <c r="J2128"/>
  <c r="K2128"/>
  <c r="B2129"/>
  <c r="C2129"/>
  <c r="D2129"/>
  <c r="E2129"/>
  <c r="F2129"/>
  <c r="G2129"/>
  <c r="H2129"/>
  <c r="I2129"/>
  <c r="J2129"/>
  <c r="K2129"/>
  <c r="B2130"/>
  <c r="C2130"/>
  <c r="D2130"/>
  <c r="E2130"/>
  <c r="F2130"/>
  <c r="G2130"/>
  <c r="H2130"/>
  <c r="I2130"/>
  <c r="J2130"/>
  <c r="K2130"/>
  <c r="B2131"/>
  <c r="C2131"/>
  <c r="D2131"/>
  <c r="E2131"/>
  <c r="F2131"/>
  <c r="G2131"/>
  <c r="H2131"/>
  <c r="I2131"/>
  <c r="J2131"/>
  <c r="K2131"/>
  <c r="B2132"/>
  <c r="C2132"/>
  <c r="D2132"/>
  <c r="E2132"/>
  <c r="F2132"/>
  <c r="G2132"/>
  <c r="H2132"/>
  <c r="I2132"/>
  <c r="J2132"/>
  <c r="K2132"/>
  <c r="B2133"/>
  <c r="C2133"/>
  <c r="D2133"/>
  <c r="E2133"/>
  <c r="F2133"/>
  <c r="G2133"/>
  <c r="H2133"/>
  <c r="I2133"/>
  <c r="J2133"/>
  <c r="K2133"/>
  <c r="B2134"/>
  <c r="C2134"/>
  <c r="D2134"/>
  <c r="E2134"/>
  <c r="F2134"/>
  <c r="G2134"/>
  <c r="H2134"/>
  <c r="I2134"/>
  <c r="J2134"/>
  <c r="K2134"/>
  <c r="B2135"/>
  <c r="C2135"/>
  <c r="D2135"/>
  <c r="E2135"/>
  <c r="F2135"/>
  <c r="G2135"/>
  <c r="H2135"/>
  <c r="I2135"/>
  <c r="J2135"/>
  <c r="K2135"/>
  <c r="B2136"/>
  <c r="C2136"/>
  <c r="D2136"/>
  <c r="E2136"/>
  <c r="F2136"/>
  <c r="G2136"/>
  <c r="H2136"/>
  <c r="I2136"/>
  <c r="J2136"/>
  <c r="K2136"/>
  <c r="B2137"/>
  <c r="C2137"/>
  <c r="D2137"/>
  <c r="E2137"/>
  <c r="F2137"/>
  <c r="G2137"/>
  <c r="H2137"/>
  <c r="I2137"/>
  <c r="J2137"/>
  <c r="K2137"/>
  <c r="B2138"/>
  <c r="C2138"/>
  <c r="D2138"/>
  <c r="E2138"/>
  <c r="F2138"/>
  <c r="G2138"/>
  <c r="H2138"/>
  <c r="I2138"/>
  <c r="J2138"/>
  <c r="K2138"/>
  <c r="B2139"/>
  <c r="C2139"/>
  <c r="D2139"/>
  <c r="E2139"/>
  <c r="F2139"/>
  <c r="G2139"/>
  <c r="H2139"/>
  <c r="I2139"/>
  <c r="J2139"/>
  <c r="K2139"/>
  <c r="B2140"/>
  <c r="C2140"/>
  <c r="D2140"/>
  <c r="E2140"/>
  <c r="F2140"/>
  <c r="G2140"/>
  <c r="H2140"/>
  <c r="I2140"/>
  <c r="J2140"/>
  <c r="K2140"/>
  <c r="B2141"/>
  <c r="C2141"/>
  <c r="D2141"/>
  <c r="E2141"/>
  <c r="F2141"/>
  <c r="G2141"/>
  <c r="H2141"/>
  <c r="I2141"/>
  <c r="J2141"/>
  <c r="K2141"/>
  <c r="B2142"/>
  <c r="C2142"/>
  <c r="D2142"/>
  <c r="E2142"/>
  <c r="F2142"/>
  <c r="G2142"/>
  <c r="H2142"/>
  <c r="I2142"/>
  <c r="J2142"/>
  <c r="K2142"/>
  <c r="B2143"/>
  <c r="C2143"/>
  <c r="D2143"/>
  <c r="E2143"/>
  <c r="F2143"/>
  <c r="G2143"/>
  <c r="H2143"/>
  <c r="I2143"/>
  <c r="J2143"/>
  <c r="K2143"/>
  <c r="B2144"/>
  <c r="C2144"/>
  <c r="D2144"/>
  <c r="E2144"/>
  <c r="F2144"/>
  <c r="G2144"/>
  <c r="H2144"/>
  <c r="I2144"/>
  <c r="J2144"/>
  <c r="K2144"/>
  <c r="B2145"/>
  <c r="C2145"/>
  <c r="D2145"/>
  <c r="E2145"/>
  <c r="F2145"/>
  <c r="G2145"/>
  <c r="H2145"/>
  <c r="I2145"/>
  <c r="J2145"/>
  <c r="K2145"/>
  <c r="B2146"/>
  <c r="C2146"/>
  <c r="D2146"/>
  <c r="E2146"/>
  <c r="F2146"/>
  <c r="G2146"/>
  <c r="H2146"/>
  <c r="I2146"/>
  <c r="J2146"/>
  <c r="K2146"/>
  <c r="B2147"/>
  <c r="C2147"/>
  <c r="D2147"/>
  <c r="E2147"/>
  <c r="F2147"/>
  <c r="G2147"/>
  <c r="H2147"/>
  <c r="I2147"/>
  <c r="J2147"/>
  <c r="K2147"/>
  <c r="B2148"/>
  <c r="C2148"/>
  <c r="D2148"/>
  <c r="E2148"/>
  <c r="F2148"/>
  <c r="G2148"/>
  <c r="H2148"/>
  <c r="I2148"/>
  <c r="J2148"/>
  <c r="K2148"/>
  <c r="B2149"/>
  <c r="C2149"/>
  <c r="D2149"/>
  <c r="E2149"/>
  <c r="F2149"/>
  <c r="G2149"/>
  <c r="H2149"/>
  <c r="I2149"/>
  <c r="J2149"/>
  <c r="K2149"/>
  <c r="B2150"/>
  <c r="C2150"/>
  <c r="D2150"/>
  <c r="E2150"/>
  <c r="F2150"/>
  <c r="G2150"/>
  <c r="H2150"/>
  <c r="I2150"/>
  <c r="J2150"/>
  <c r="K2150"/>
  <c r="B2151"/>
  <c r="C2151"/>
  <c r="D2151"/>
  <c r="E2151"/>
  <c r="F2151"/>
  <c r="G2151"/>
  <c r="H2151"/>
  <c r="I2151"/>
  <c r="J2151"/>
  <c r="K2151"/>
  <c r="B2152"/>
  <c r="C2152"/>
  <c r="D2152"/>
  <c r="E2152"/>
  <c r="F2152"/>
  <c r="G2152"/>
  <c r="H2152"/>
  <c r="I2152"/>
  <c r="J2152"/>
  <c r="K2152"/>
  <c r="B2153"/>
  <c r="C2153"/>
  <c r="D2153"/>
  <c r="E2153"/>
  <c r="F2153"/>
  <c r="G2153"/>
  <c r="H2153"/>
  <c r="I2153"/>
  <c r="J2153"/>
  <c r="K2153"/>
  <c r="B2154"/>
  <c r="C2154"/>
  <c r="D2154"/>
  <c r="E2154"/>
  <c r="F2154"/>
  <c r="G2154"/>
  <c r="H2154"/>
  <c r="I2154"/>
  <c r="J2154"/>
  <c r="K2154"/>
  <c r="B2155"/>
  <c r="C2155"/>
  <c r="D2155"/>
  <c r="E2155"/>
  <c r="F2155"/>
  <c r="G2155"/>
  <c r="H2155"/>
  <c r="I2155"/>
  <c r="J2155"/>
  <c r="K2155"/>
  <c r="B2156"/>
  <c r="C2156"/>
  <c r="D2156"/>
  <c r="E2156"/>
  <c r="F2156"/>
  <c r="G2156"/>
  <c r="H2156"/>
  <c r="I2156"/>
  <c r="J2156"/>
  <c r="K2156"/>
  <c r="B2157"/>
  <c r="C2157"/>
  <c r="D2157"/>
  <c r="E2157"/>
  <c r="F2157"/>
  <c r="G2157"/>
  <c r="H2157"/>
  <c r="I2157"/>
  <c r="J2157"/>
  <c r="K2157"/>
  <c r="B2158"/>
  <c r="C2158"/>
  <c r="D2158"/>
  <c r="E2158"/>
  <c r="F2158"/>
  <c r="G2158"/>
  <c r="H2158"/>
  <c r="I2158"/>
  <c r="J2158"/>
  <c r="K2158"/>
  <c r="B2159"/>
  <c r="C2159"/>
  <c r="D2159"/>
  <c r="E2159"/>
  <c r="F2159"/>
  <c r="G2159"/>
  <c r="H2159"/>
  <c r="I2159"/>
  <c r="J2159"/>
  <c r="K2159"/>
  <c r="B2160"/>
  <c r="C2160"/>
  <c r="D2160"/>
  <c r="E2160"/>
  <c r="F2160"/>
  <c r="G2160"/>
  <c r="H2160"/>
  <c r="I2160"/>
  <c r="J2160"/>
  <c r="K2160"/>
  <c r="B2161"/>
  <c r="C2161"/>
  <c r="D2161"/>
  <c r="E2161"/>
  <c r="F2161"/>
  <c r="G2161"/>
  <c r="H2161"/>
  <c r="I2161"/>
  <c r="J2161"/>
  <c r="K2161"/>
  <c r="B2162"/>
  <c r="C2162"/>
  <c r="D2162"/>
  <c r="E2162"/>
  <c r="F2162"/>
  <c r="G2162"/>
  <c r="H2162"/>
  <c r="I2162"/>
  <c r="J2162"/>
  <c r="K2162"/>
  <c r="B2163"/>
  <c r="C2163"/>
  <c r="D2163"/>
  <c r="E2163"/>
  <c r="F2163"/>
  <c r="G2163"/>
  <c r="H2163"/>
  <c r="I2163"/>
  <c r="J2163"/>
  <c r="K2163"/>
  <c r="B2164"/>
  <c r="C2164"/>
  <c r="D2164"/>
  <c r="E2164"/>
  <c r="F2164"/>
  <c r="G2164"/>
  <c r="H2164"/>
  <c r="I2164"/>
  <c r="J2164"/>
  <c r="K2164"/>
  <c r="B2165"/>
  <c r="C2165"/>
  <c r="D2165"/>
  <c r="E2165"/>
  <c r="F2165"/>
  <c r="G2165"/>
  <c r="H2165"/>
  <c r="I2165"/>
  <c r="J2165"/>
  <c r="K2165"/>
  <c r="B2166"/>
  <c r="C2166"/>
  <c r="D2166"/>
  <c r="E2166"/>
  <c r="F2166"/>
  <c r="G2166"/>
  <c r="H2166"/>
  <c r="I2166"/>
  <c r="J2166"/>
  <c r="K2166"/>
  <c r="B2167"/>
  <c r="C2167"/>
  <c r="D2167"/>
  <c r="E2167"/>
  <c r="F2167"/>
  <c r="G2167"/>
  <c r="H2167"/>
  <c r="I2167"/>
  <c r="J2167"/>
  <c r="K2167"/>
  <c r="B2168"/>
  <c r="C2168"/>
  <c r="D2168"/>
  <c r="E2168"/>
  <c r="F2168"/>
  <c r="G2168"/>
  <c r="H2168"/>
  <c r="I2168"/>
  <c r="J2168"/>
  <c r="K2168"/>
  <c r="B2169"/>
  <c r="C2169"/>
  <c r="D2169"/>
  <c r="E2169"/>
  <c r="F2169"/>
  <c r="G2169"/>
  <c r="H2169"/>
  <c r="I2169"/>
  <c r="J2169"/>
  <c r="K2169"/>
  <c r="B2170"/>
  <c r="C2170"/>
  <c r="D2170"/>
  <c r="E2170"/>
  <c r="F2170"/>
  <c r="G2170"/>
  <c r="H2170"/>
  <c r="I2170"/>
  <c r="J2170"/>
  <c r="K2170"/>
  <c r="B2171"/>
  <c r="C2171"/>
  <c r="D2171"/>
  <c r="E2171"/>
  <c r="F2171"/>
  <c r="G2171"/>
  <c r="H2171"/>
  <c r="I2171"/>
  <c r="J2171"/>
  <c r="K2171"/>
  <c r="B2172"/>
  <c r="C2172"/>
  <c r="D2172"/>
  <c r="E2172"/>
  <c r="F2172"/>
  <c r="G2172"/>
  <c r="H2172"/>
  <c r="I2172"/>
  <c r="J2172"/>
  <c r="K2172"/>
  <c r="B2173"/>
  <c r="C2173"/>
  <c r="D2173"/>
  <c r="E2173"/>
  <c r="F2173"/>
  <c r="G2173"/>
  <c r="H2173"/>
  <c r="I2173"/>
  <c r="J2173"/>
  <c r="K2173"/>
  <c r="B2174"/>
  <c r="C2174"/>
  <c r="D2174"/>
  <c r="E2174"/>
  <c r="F2174"/>
  <c r="G2174"/>
  <c r="H2174"/>
  <c r="I2174"/>
  <c r="J2174"/>
  <c r="K2174"/>
  <c r="B2175"/>
  <c r="C2175"/>
  <c r="D2175"/>
  <c r="E2175"/>
  <c r="F2175"/>
  <c r="G2175"/>
  <c r="H2175"/>
  <c r="I2175"/>
  <c r="J2175"/>
  <c r="K2175"/>
  <c r="B2176"/>
  <c r="C2176"/>
  <c r="D2176"/>
  <c r="E2176"/>
  <c r="F2176"/>
  <c r="G2176"/>
  <c r="H2176"/>
  <c r="I2176"/>
  <c r="J2176"/>
  <c r="K2176"/>
  <c r="B2177"/>
  <c r="C2177"/>
  <c r="D2177"/>
  <c r="E2177"/>
  <c r="F2177"/>
  <c r="G2177"/>
  <c r="H2177"/>
  <c r="I2177"/>
  <c r="J2177"/>
  <c r="K2177"/>
  <c r="B2178"/>
  <c r="C2178"/>
  <c r="D2178"/>
  <c r="E2178"/>
  <c r="F2178"/>
  <c r="G2178"/>
  <c r="H2178"/>
  <c r="I2178"/>
  <c r="J2178"/>
  <c r="K2178"/>
  <c r="B2179"/>
  <c r="C2179"/>
  <c r="D2179"/>
  <c r="E2179"/>
  <c r="F2179"/>
  <c r="G2179"/>
  <c r="H2179"/>
  <c r="I2179"/>
  <c r="J2179"/>
  <c r="K2179"/>
  <c r="B2180"/>
  <c r="C2180"/>
  <c r="D2180"/>
  <c r="E2180"/>
  <c r="F2180"/>
  <c r="G2180"/>
  <c r="H2180"/>
  <c r="I2180"/>
  <c r="J2180"/>
  <c r="K2180"/>
  <c r="B2181"/>
  <c r="C2181"/>
  <c r="D2181"/>
  <c r="E2181"/>
  <c r="F2181"/>
  <c r="G2181"/>
  <c r="H2181"/>
  <c r="I2181"/>
  <c r="J2181"/>
  <c r="K2181"/>
  <c r="B2182"/>
  <c r="C2182"/>
  <c r="D2182"/>
  <c r="E2182"/>
  <c r="F2182"/>
  <c r="G2182"/>
  <c r="H2182"/>
  <c r="I2182"/>
  <c r="J2182"/>
  <c r="K2182"/>
  <c r="B2183"/>
  <c r="C2183"/>
  <c r="D2183"/>
  <c r="E2183"/>
  <c r="F2183"/>
  <c r="G2183"/>
  <c r="H2183"/>
  <c r="I2183"/>
  <c r="J2183"/>
  <c r="K2183"/>
  <c r="B2184"/>
  <c r="C2184"/>
  <c r="D2184"/>
  <c r="E2184"/>
  <c r="F2184"/>
  <c r="G2184"/>
  <c r="H2184"/>
  <c r="I2184"/>
  <c r="J2184"/>
  <c r="K2184"/>
  <c r="B2185"/>
  <c r="C2185"/>
  <c r="D2185"/>
  <c r="E2185"/>
  <c r="F2185"/>
  <c r="G2185"/>
  <c r="H2185"/>
  <c r="I2185"/>
  <c r="J2185"/>
  <c r="K2185"/>
  <c r="B2186"/>
  <c r="C2186"/>
  <c r="D2186"/>
  <c r="E2186"/>
  <c r="F2186"/>
  <c r="G2186"/>
  <c r="H2186"/>
  <c r="I2186"/>
  <c r="J2186"/>
  <c r="K2186"/>
  <c r="B2187"/>
  <c r="C2187"/>
  <c r="D2187"/>
  <c r="E2187"/>
  <c r="F2187"/>
  <c r="G2187"/>
  <c r="H2187"/>
  <c r="I2187"/>
  <c r="J2187"/>
  <c r="K2187"/>
  <c r="B2188"/>
  <c r="C2188"/>
  <c r="D2188"/>
  <c r="E2188"/>
  <c r="F2188"/>
  <c r="G2188"/>
  <c r="H2188"/>
  <c r="I2188"/>
  <c r="J2188"/>
  <c r="K2188"/>
  <c r="B2189"/>
  <c r="C2189"/>
  <c r="D2189"/>
  <c r="E2189"/>
  <c r="F2189"/>
  <c r="G2189"/>
  <c r="H2189"/>
  <c r="I2189"/>
  <c r="J2189"/>
  <c r="K2189"/>
  <c r="B2190"/>
  <c r="C2190"/>
  <c r="D2190"/>
  <c r="E2190"/>
  <c r="F2190"/>
  <c r="G2190"/>
  <c r="H2190"/>
  <c r="I2190"/>
  <c r="J2190"/>
  <c r="K2190"/>
  <c r="B2191"/>
  <c r="C2191"/>
  <c r="D2191"/>
  <c r="E2191"/>
  <c r="F2191"/>
  <c r="G2191"/>
  <c r="H2191"/>
  <c r="I2191"/>
  <c r="J2191"/>
  <c r="K2191"/>
  <c r="B2192"/>
  <c r="C2192"/>
  <c r="D2192"/>
  <c r="E2192"/>
  <c r="F2192"/>
  <c r="G2192"/>
  <c r="H2192"/>
  <c r="I2192"/>
  <c r="J2192"/>
  <c r="K2192"/>
  <c r="B2193"/>
  <c r="C2193"/>
  <c r="D2193"/>
  <c r="E2193"/>
  <c r="F2193"/>
  <c r="G2193"/>
  <c r="H2193"/>
  <c r="I2193"/>
  <c r="J2193"/>
  <c r="K2193"/>
  <c r="B2194"/>
  <c r="C2194"/>
  <c r="D2194"/>
  <c r="E2194"/>
  <c r="F2194"/>
  <c r="G2194"/>
  <c r="H2194"/>
  <c r="I2194"/>
  <c r="J2194"/>
  <c r="K2194"/>
  <c r="B2195"/>
  <c r="C2195"/>
  <c r="D2195"/>
  <c r="E2195"/>
  <c r="F2195"/>
  <c r="G2195"/>
  <c r="H2195"/>
  <c r="I2195"/>
  <c r="J2195"/>
  <c r="K2195"/>
  <c r="B2196"/>
  <c r="C2196"/>
  <c r="D2196"/>
  <c r="E2196"/>
  <c r="F2196"/>
  <c r="G2196"/>
  <c r="H2196"/>
  <c r="I2196"/>
  <c r="J2196"/>
  <c r="K2196"/>
  <c r="B2197"/>
  <c r="C2197"/>
  <c r="D2197"/>
  <c r="E2197"/>
  <c r="F2197"/>
  <c r="G2197"/>
  <c r="H2197"/>
  <c r="I2197"/>
  <c r="J2197"/>
  <c r="K2197"/>
  <c r="B2198"/>
  <c r="C2198"/>
  <c r="D2198"/>
  <c r="E2198"/>
  <c r="F2198"/>
  <c r="G2198"/>
  <c r="H2198"/>
  <c r="I2198"/>
  <c r="J2198"/>
  <c r="K2198"/>
  <c r="B2199"/>
  <c r="C2199"/>
  <c r="D2199"/>
  <c r="E2199"/>
  <c r="F2199"/>
  <c r="G2199"/>
  <c r="H2199"/>
  <c r="I2199"/>
  <c r="J2199"/>
  <c r="K2199"/>
  <c r="B2200"/>
  <c r="C2200"/>
  <c r="D2200"/>
  <c r="E2200"/>
  <c r="F2200"/>
  <c r="G2200"/>
  <c r="H2200"/>
  <c r="I2200"/>
  <c r="J2200"/>
  <c r="K2200"/>
  <c r="B2201"/>
  <c r="C2201"/>
  <c r="D2201"/>
  <c r="E2201"/>
  <c r="F2201"/>
  <c r="G2201"/>
  <c r="H2201"/>
  <c r="I2201"/>
  <c r="J2201"/>
  <c r="K2201"/>
  <c r="B2202"/>
  <c r="C2202"/>
  <c r="D2202"/>
  <c r="E2202"/>
  <c r="F2202"/>
  <c r="G2202"/>
  <c r="H2202"/>
  <c r="I2202"/>
  <c r="J2202"/>
  <c r="K2202"/>
  <c r="B2203"/>
  <c r="C2203"/>
  <c r="D2203"/>
  <c r="E2203"/>
  <c r="F2203"/>
  <c r="G2203"/>
  <c r="H2203"/>
  <c r="I2203"/>
  <c r="J2203"/>
  <c r="K2203"/>
  <c r="B2204"/>
  <c r="C2204"/>
  <c r="D2204"/>
  <c r="E2204"/>
  <c r="F2204"/>
  <c r="G2204"/>
  <c r="H2204"/>
  <c r="I2204"/>
  <c r="J2204"/>
  <c r="K2204"/>
  <c r="B2205"/>
  <c r="C2205"/>
  <c r="D2205"/>
  <c r="E2205"/>
  <c r="F2205"/>
  <c r="G2205"/>
  <c r="H2205"/>
  <c r="I2205"/>
  <c r="J2205"/>
  <c r="K2205"/>
  <c r="B2206"/>
  <c r="C2206"/>
  <c r="D2206"/>
  <c r="E2206"/>
  <c r="F2206"/>
  <c r="G2206"/>
  <c r="H2206"/>
  <c r="I2206"/>
  <c r="J2206"/>
  <c r="K2206"/>
  <c r="B2207"/>
  <c r="C2207"/>
  <c r="D2207"/>
  <c r="E2207"/>
  <c r="F2207"/>
  <c r="G2207"/>
  <c r="H2207"/>
  <c r="I2207"/>
  <c r="J2207"/>
  <c r="K2207"/>
  <c r="B2208"/>
  <c r="C2208"/>
  <c r="D2208"/>
  <c r="E2208"/>
  <c r="F2208"/>
  <c r="G2208"/>
  <c r="H2208"/>
  <c r="I2208"/>
  <c r="J2208"/>
  <c r="K2208"/>
  <c r="B2209"/>
  <c r="C2209"/>
  <c r="D2209"/>
  <c r="E2209"/>
  <c r="F2209"/>
  <c r="G2209"/>
  <c r="H2209"/>
  <c r="I2209"/>
  <c r="J2209"/>
  <c r="K2209"/>
  <c r="B2210"/>
  <c r="C2210"/>
  <c r="D2210"/>
  <c r="E2210"/>
  <c r="F2210"/>
  <c r="G2210"/>
  <c r="H2210"/>
  <c r="I2210"/>
  <c r="J2210"/>
  <c r="K2210"/>
  <c r="B2211"/>
  <c r="C2211"/>
  <c r="D2211"/>
  <c r="E2211"/>
  <c r="F2211"/>
  <c r="G2211"/>
  <c r="H2211"/>
  <c r="I2211"/>
  <c r="J2211"/>
  <c r="K2211"/>
  <c r="B2212"/>
  <c r="C2212"/>
  <c r="D2212"/>
  <c r="E2212"/>
  <c r="F2212"/>
  <c r="G2212"/>
  <c r="H2212"/>
  <c r="I2212"/>
  <c r="J2212"/>
  <c r="K2212"/>
  <c r="B2213"/>
  <c r="C2213"/>
  <c r="D2213"/>
  <c r="E2213"/>
  <c r="F2213"/>
  <c r="G2213"/>
  <c r="H2213"/>
  <c r="I2213"/>
  <c r="J2213"/>
  <c r="K2213"/>
  <c r="B2214"/>
  <c r="C2214"/>
  <c r="D2214"/>
  <c r="E2214"/>
  <c r="F2214"/>
  <c r="G2214"/>
  <c r="H2214"/>
  <c r="I2214"/>
  <c r="J2214"/>
  <c r="K2214"/>
  <c r="B2215"/>
  <c r="C2215"/>
  <c r="D2215"/>
  <c r="E2215"/>
  <c r="F2215"/>
  <c r="G2215"/>
  <c r="H2215"/>
  <c r="I2215"/>
  <c r="J2215"/>
  <c r="K2215"/>
  <c r="B2216"/>
  <c r="C2216"/>
  <c r="D2216"/>
  <c r="E2216"/>
  <c r="F2216"/>
  <c r="G2216"/>
  <c r="H2216"/>
  <c r="I2216"/>
  <c r="J2216"/>
  <c r="K2216"/>
  <c r="B2217"/>
  <c r="C2217"/>
  <c r="D2217"/>
  <c r="E2217"/>
  <c r="F2217"/>
  <c r="G2217"/>
  <c r="H2217"/>
  <c r="I2217"/>
  <c r="J2217"/>
  <c r="K2217"/>
  <c r="B2218"/>
  <c r="C2218"/>
  <c r="D2218"/>
  <c r="E2218"/>
  <c r="F2218"/>
  <c r="G2218"/>
  <c r="H2218"/>
  <c r="I2218"/>
  <c r="J2218"/>
  <c r="K2218"/>
  <c r="B2219"/>
  <c r="C2219"/>
  <c r="D2219"/>
  <c r="E2219"/>
  <c r="F2219"/>
  <c r="G2219"/>
  <c r="H2219"/>
  <c r="I2219"/>
  <c r="J2219"/>
  <c r="K2219"/>
  <c r="B2220"/>
  <c r="C2220"/>
  <c r="D2220"/>
  <c r="E2220"/>
  <c r="F2220"/>
  <c r="G2220"/>
  <c r="H2220"/>
  <c r="I2220"/>
  <c r="J2220"/>
  <c r="K2220"/>
  <c r="B2221"/>
  <c r="C2221"/>
  <c r="D2221"/>
  <c r="E2221"/>
  <c r="F2221"/>
  <c r="G2221"/>
  <c r="H2221"/>
  <c r="I2221"/>
  <c r="J2221"/>
  <c r="K2221"/>
  <c r="B2222"/>
  <c r="C2222"/>
  <c r="D2222"/>
  <c r="E2222"/>
  <c r="F2222"/>
  <c r="G2222"/>
  <c r="H2222"/>
  <c r="I2222"/>
  <c r="J2222"/>
  <c r="K2222"/>
  <c r="B2223"/>
  <c r="C2223"/>
  <c r="D2223"/>
  <c r="E2223"/>
  <c r="F2223"/>
  <c r="G2223"/>
  <c r="H2223"/>
  <c r="I2223"/>
  <c r="J2223"/>
  <c r="K2223"/>
  <c r="B2224"/>
  <c r="C2224"/>
  <c r="D2224"/>
  <c r="E2224"/>
  <c r="F2224"/>
  <c r="G2224"/>
  <c r="H2224"/>
  <c r="I2224"/>
  <c r="J2224"/>
  <c r="K2224"/>
  <c r="B2225"/>
  <c r="C2225"/>
  <c r="D2225"/>
  <c r="E2225"/>
  <c r="F2225"/>
  <c r="G2225"/>
  <c r="H2225"/>
  <c r="I2225"/>
  <c r="J2225"/>
  <c r="K2225"/>
  <c r="B2226"/>
  <c r="C2226"/>
  <c r="D2226"/>
  <c r="E2226"/>
  <c r="F2226"/>
  <c r="G2226"/>
  <c r="H2226"/>
  <c r="I2226"/>
  <c r="J2226"/>
  <c r="K2226"/>
  <c r="B2227"/>
  <c r="C2227"/>
  <c r="D2227"/>
  <c r="E2227"/>
  <c r="F2227"/>
  <c r="G2227"/>
  <c r="H2227"/>
  <c r="I2227"/>
  <c r="J2227"/>
  <c r="K2227"/>
  <c r="B2228"/>
  <c r="C2228"/>
  <c r="D2228"/>
  <c r="E2228"/>
  <c r="F2228"/>
  <c r="G2228"/>
  <c r="H2228"/>
  <c r="I2228"/>
  <c r="J2228"/>
  <c r="K2228"/>
  <c r="B2229"/>
  <c r="C2229"/>
  <c r="D2229"/>
  <c r="E2229"/>
  <c r="F2229"/>
  <c r="G2229"/>
  <c r="H2229"/>
  <c r="I2229"/>
  <c r="J2229"/>
  <c r="K2229"/>
  <c r="B2230"/>
  <c r="C2230"/>
  <c r="D2230"/>
  <c r="E2230"/>
  <c r="F2230"/>
  <c r="G2230"/>
  <c r="H2230"/>
  <c r="I2230"/>
  <c r="J2230"/>
  <c r="K2230"/>
  <c r="B2231"/>
  <c r="C2231"/>
  <c r="D2231"/>
  <c r="E2231"/>
  <c r="F2231"/>
  <c r="G2231"/>
  <c r="H2231"/>
  <c r="I2231"/>
  <c r="J2231"/>
  <c r="K2231"/>
  <c r="B2232"/>
  <c r="C2232"/>
  <c r="D2232"/>
  <c r="E2232"/>
  <c r="F2232"/>
  <c r="G2232"/>
  <c r="H2232"/>
  <c r="I2232"/>
  <c r="J2232"/>
  <c r="K2232"/>
  <c r="B2233"/>
  <c r="C2233"/>
  <c r="D2233"/>
  <c r="E2233"/>
  <c r="F2233"/>
  <c r="G2233"/>
  <c r="H2233"/>
  <c r="I2233"/>
  <c r="J2233"/>
  <c r="K2233"/>
  <c r="B2234"/>
  <c r="C2234"/>
  <c r="D2234"/>
  <c r="E2234"/>
  <c r="F2234"/>
  <c r="G2234"/>
  <c r="H2234"/>
  <c r="I2234"/>
  <c r="J2234"/>
  <c r="K2234"/>
  <c r="B2235"/>
  <c r="C2235"/>
  <c r="D2235"/>
  <c r="E2235"/>
  <c r="F2235"/>
  <c r="G2235"/>
  <c r="H2235"/>
  <c r="I2235"/>
  <c r="J2235"/>
  <c r="K2235"/>
  <c r="B2236"/>
  <c r="C2236"/>
  <c r="D2236"/>
  <c r="E2236"/>
  <c r="F2236"/>
  <c r="G2236"/>
  <c r="H2236"/>
  <c r="I2236"/>
  <c r="J2236"/>
  <c r="K2236"/>
  <c r="B2237"/>
  <c r="C2237"/>
  <c r="D2237"/>
  <c r="E2237"/>
  <c r="F2237"/>
  <c r="G2237"/>
  <c r="H2237"/>
  <c r="I2237"/>
  <c r="J2237"/>
  <c r="K2237"/>
  <c r="B2238"/>
  <c r="C2238"/>
  <c r="D2238"/>
  <c r="E2238"/>
  <c r="F2238"/>
  <c r="G2238"/>
  <c r="H2238"/>
  <c r="I2238"/>
  <c r="J2238"/>
  <c r="K2238"/>
  <c r="B2239"/>
  <c r="C2239"/>
  <c r="D2239"/>
  <c r="E2239"/>
  <c r="F2239"/>
  <c r="G2239"/>
  <c r="H2239"/>
  <c r="I2239"/>
  <c r="J2239"/>
  <c r="K2239"/>
  <c r="B2240"/>
  <c r="C2240"/>
  <c r="D2240"/>
  <c r="E2240"/>
  <c r="F2240"/>
  <c r="G2240"/>
  <c r="H2240"/>
  <c r="I2240"/>
  <c r="J2240"/>
  <c r="K2240"/>
  <c r="B2241"/>
  <c r="C2241"/>
  <c r="D2241"/>
  <c r="E2241"/>
  <c r="F2241"/>
  <c r="G2241"/>
  <c r="H2241"/>
  <c r="I2241"/>
  <c r="J2241"/>
  <c r="K2241"/>
  <c r="B2242"/>
  <c r="C2242"/>
  <c r="D2242"/>
  <c r="E2242"/>
  <c r="F2242"/>
  <c r="G2242"/>
  <c r="H2242"/>
  <c r="I2242"/>
  <c r="J2242"/>
  <c r="K2242"/>
  <c r="B2243"/>
  <c r="C2243"/>
  <c r="D2243"/>
  <c r="E2243"/>
  <c r="F2243"/>
  <c r="G2243"/>
  <c r="H2243"/>
  <c r="I2243"/>
  <c r="J2243"/>
  <c r="K2243"/>
  <c r="B2244"/>
  <c r="C2244"/>
  <c r="D2244"/>
  <c r="E2244"/>
  <c r="F2244"/>
  <c r="G2244"/>
  <c r="H2244"/>
  <c r="I2244"/>
  <c r="J2244"/>
  <c r="K2244"/>
  <c r="B2245"/>
  <c r="C2245"/>
  <c r="D2245"/>
  <c r="E2245"/>
  <c r="F2245"/>
  <c r="G2245"/>
  <c r="H2245"/>
  <c r="I2245"/>
  <c r="J2245"/>
  <c r="K2245"/>
  <c r="B2246"/>
  <c r="C2246"/>
  <c r="D2246"/>
  <c r="E2246"/>
  <c r="F2246"/>
  <c r="G2246"/>
  <c r="H2246"/>
  <c r="I2246"/>
  <c r="J2246"/>
  <c r="K2246"/>
  <c r="B2247"/>
  <c r="C2247"/>
  <c r="D2247"/>
  <c r="E2247"/>
  <c r="F2247"/>
  <c r="G2247"/>
  <c r="H2247"/>
  <c r="I2247"/>
  <c r="J2247"/>
  <c r="K2247"/>
  <c r="B2248"/>
  <c r="C2248"/>
  <c r="D2248"/>
  <c r="E2248"/>
  <c r="F2248"/>
  <c r="G2248"/>
  <c r="H2248"/>
  <c r="I2248"/>
  <c r="J2248"/>
  <c r="K2248"/>
  <c r="B2249"/>
  <c r="C2249"/>
  <c r="D2249"/>
  <c r="E2249"/>
  <c r="F2249"/>
  <c r="G2249"/>
  <c r="H2249"/>
  <c r="I2249"/>
  <c r="J2249"/>
  <c r="K2249"/>
  <c r="B2250"/>
  <c r="C2250"/>
  <c r="D2250"/>
  <c r="E2250"/>
  <c r="F2250"/>
  <c r="G2250"/>
  <c r="H2250"/>
  <c r="I2250"/>
  <c r="J2250"/>
  <c r="K2250"/>
  <c r="B2251"/>
  <c r="C2251"/>
  <c r="D2251"/>
  <c r="E2251"/>
  <c r="F2251"/>
  <c r="G2251"/>
  <c r="H2251"/>
  <c r="I2251"/>
  <c r="J2251"/>
  <c r="K2251"/>
  <c r="B2252"/>
  <c r="C2252"/>
  <c r="D2252"/>
  <c r="E2252"/>
  <c r="F2252"/>
  <c r="G2252"/>
  <c r="H2252"/>
  <c r="I2252"/>
  <c r="J2252"/>
  <c r="K2252"/>
  <c r="B2253"/>
  <c r="C2253"/>
  <c r="D2253"/>
  <c r="E2253"/>
  <c r="F2253"/>
  <c r="G2253"/>
  <c r="H2253"/>
  <c r="I2253"/>
  <c r="J2253"/>
  <c r="K2253"/>
  <c r="B2254"/>
  <c r="C2254"/>
  <c r="D2254"/>
  <c r="E2254"/>
  <c r="F2254"/>
  <c r="G2254"/>
  <c r="H2254"/>
  <c r="I2254"/>
  <c r="J2254"/>
  <c r="K2254"/>
  <c r="B2255"/>
  <c r="C2255"/>
  <c r="D2255"/>
  <c r="E2255"/>
  <c r="F2255"/>
  <c r="G2255"/>
  <c r="H2255"/>
  <c r="I2255"/>
  <c r="J2255"/>
  <c r="K2255"/>
  <c r="B2256"/>
  <c r="C2256"/>
  <c r="D2256"/>
  <c r="E2256"/>
  <c r="F2256"/>
  <c r="G2256"/>
  <c r="H2256"/>
  <c r="I2256"/>
  <c r="J2256"/>
  <c r="K2256"/>
  <c r="B2257"/>
  <c r="C2257"/>
  <c r="D2257"/>
  <c r="E2257"/>
  <c r="F2257"/>
  <c r="G2257"/>
  <c r="H2257"/>
  <c r="I2257"/>
  <c r="J2257"/>
  <c r="K2257"/>
  <c r="B2258"/>
  <c r="C2258"/>
  <c r="D2258"/>
  <c r="E2258"/>
  <c r="F2258"/>
  <c r="G2258"/>
  <c r="H2258"/>
  <c r="I2258"/>
  <c r="J2258"/>
  <c r="K2258"/>
  <c r="B2259"/>
  <c r="C2259"/>
  <c r="D2259"/>
  <c r="E2259"/>
  <c r="F2259"/>
  <c r="G2259"/>
  <c r="H2259"/>
  <c r="I2259"/>
  <c r="J2259"/>
  <c r="K2259"/>
  <c r="B2260"/>
  <c r="C2260"/>
  <c r="D2260"/>
  <c r="E2260"/>
  <c r="F2260"/>
  <c r="G2260"/>
  <c r="H2260"/>
  <c r="I2260"/>
  <c r="J2260"/>
  <c r="K2260"/>
  <c r="B2261"/>
  <c r="C2261"/>
  <c r="D2261"/>
  <c r="E2261"/>
  <c r="F2261"/>
  <c r="G2261"/>
  <c r="H2261"/>
  <c r="I2261"/>
  <c r="J2261"/>
  <c r="K2261"/>
  <c r="B2262"/>
  <c r="C2262"/>
  <c r="D2262"/>
  <c r="E2262"/>
  <c r="F2262"/>
  <c r="G2262"/>
  <c r="H2262"/>
  <c r="I2262"/>
  <c r="J2262"/>
  <c r="K2262"/>
  <c r="B2263"/>
  <c r="C2263"/>
  <c r="D2263"/>
  <c r="E2263"/>
  <c r="F2263"/>
  <c r="G2263"/>
  <c r="H2263"/>
  <c r="I2263"/>
  <c r="J2263"/>
  <c r="K2263"/>
  <c r="B2264"/>
  <c r="C2264"/>
  <c r="D2264"/>
  <c r="E2264"/>
  <c r="F2264"/>
  <c r="G2264"/>
  <c r="H2264"/>
  <c r="I2264"/>
  <c r="J2264"/>
  <c r="K2264"/>
  <c r="B2265"/>
  <c r="C2265"/>
  <c r="D2265"/>
  <c r="E2265"/>
  <c r="F2265"/>
  <c r="G2265"/>
  <c r="H2265"/>
  <c r="I2265"/>
  <c r="J2265"/>
  <c r="K2265"/>
  <c r="B2266"/>
  <c r="C2266"/>
  <c r="D2266"/>
  <c r="E2266"/>
  <c r="F2266"/>
  <c r="G2266"/>
  <c r="H2266"/>
  <c r="I2266"/>
  <c r="J2266"/>
  <c r="K2266"/>
  <c r="B2267"/>
  <c r="C2267"/>
  <c r="D2267"/>
  <c r="E2267"/>
  <c r="F2267"/>
  <c r="G2267"/>
  <c r="H2267"/>
  <c r="I2267"/>
  <c r="J2267"/>
  <c r="K2267"/>
  <c r="B2268"/>
  <c r="C2268"/>
  <c r="D2268"/>
  <c r="E2268"/>
  <c r="F2268"/>
  <c r="G2268"/>
  <c r="H2268"/>
  <c r="I2268"/>
  <c r="J2268"/>
  <c r="K2268"/>
  <c r="B2269"/>
  <c r="C2269"/>
  <c r="D2269"/>
  <c r="E2269"/>
  <c r="F2269"/>
  <c r="G2269"/>
  <c r="H2269"/>
  <c r="I2269"/>
  <c r="J2269"/>
  <c r="K2269"/>
  <c r="B2270"/>
  <c r="C2270"/>
  <c r="D2270"/>
  <c r="E2270"/>
  <c r="F2270"/>
  <c r="G2270"/>
  <c r="H2270"/>
  <c r="I2270"/>
  <c r="J2270"/>
  <c r="K2270"/>
  <c r="B2271"/>
  <c r="C2271"/>
  <c r="D2271"/>
  <c r="E2271"/>
  <c r="F2271"/>
  <c r="G2271"/>
  <c r="H2271"/>
  <c r="I2271"/>
  <c r="J2271"/>
  <c r="K2271"/>
  <c r="B2272"/>
  <c r="C2272"/>
  <c r="D2272"/>
  <c r="E2272"/>
  <c r="F2272"/>
  <c r="G2272"/>
  <c r="H2272"/>
  <c r="I2272"/>
  <c r="J2272"/>
  <c r="K2272"/>
  <c r="B2273"/>
  <c r="C2273"/>
  <c r="D2273"/>
  <c r="E2273"/>
  <c r="F2273"/>
  <c r="G2273"/>
  <c r="H2273"/>
  <c r="I2273"/>
  <c r="J2273"/>
  <c r="K2273"/>
  <c r="B2274"/>
  <c r="C2274"/>
  <c r="D2274"/>
  <c r="E2274"/>
  <c r="F2274"/>
  <c r="G2274"/>
  <c r="H2274"/>
  <c r="I2274"/>
  <c r="J2274"/>
  <c r="K2274"/>
  <c r="B2275"/>
  <c r="C2275"/>
  <c r="D2275"/>
  <c r="E2275"/>
  <c r="F2275"/>
  <c r="G2275"/>
  <c r="H2275"/>
  <c r="I2275"/>
  <c r="J2275"/>
  <c r="K2275"/>
  <c r="B2276"/>
  <c r="C2276"/>
  <c r="D2276"/>
  <c r="E2276"/>
  <c r="F2276"/>
  <c r="G2276"/>
  <c r="H2276"/>
  <c r="I2276"/>
  <c r="J2276"/>
  <c r="K2276"/>
  <c r="B2277"/>
  <c r="C2277"/>
  <c r="D2277"/>
  <c r="E2277"/>
  <c r="F2277"/>
  <c r="G2277"/>
  <c r="H2277"/>
  <c r="I2277"/>
  <c r="J2277"/>
  <c r="K2277"/>
  <c r="B2278"/>
  <c r="C2278"/>
  <c r="D2278"/>
  <c r="E2278"/>
  <c r="F2278"/>
  <c r="G2278"/>
  <c r="H2278"/>
  <c r="I2278"/>
  <c r="J2278"/>
  <c r="K2278"/>
  <c r="B2279"/>
  <c r="C2279"/>
  <c r="D2279"/>
  <c r="E2279"/>
  <c r="F2279"/>
  <c r="G2279"/>
  <c r="H2279"/>
  <c r="I2279"/>
  <c r="J2279"/>
  <c r="K2279"/>
  <c r="B2280"/>
  <c r="C2280"/>
  <c r="D2280"/>
  <c r="E2280"/>
  <c r="F2280"/>
  <c r="G2280"/>
  <c r="H2280"/>
  <c r="I2280"/>
  <c r="J2280"/>
  <c r="K2280"/>
  <c r="B2281"/>
  <c r="C2281"/>
  <c r="D2281"/>
  <c r="E2281"/>
  <c r="F2281"/>
  <c r="G2281"/>
  <c r="H2281"/>
  <c r="I2281"/>
  <c r="J2281"/>
  <c r="K2281"/>
  <c r="B2282"/>
  <c r="C2282"/>
  <c r="D2282"/>
  <c r="E2282"/>
  <c r="F2282"/>
  <c r="G2282"/>
  <c r="H2282"/>
  <c r="I2282"/>
  <c r="J2282"/>
  <c r="K2282"/>
  <c r="B2283"/>
  <c r="C2283"/>
  <c r="D2283"/>
  <c r="E2283"/>
  <c r="F2283"/>
  <c r="G2283"/>
  <c r="H2283"/>
  <c r="I2283"/>
  <c r="J2283"/>
  <c r="K2283"/>
  <c r="B2284"/>
  <c r="C2284"/>
  <c r="D2284"/>
  <c r="E2284"/>
  <c r="F2284"/>
  <c r="G2284"/>
  <c r="H2284"/>
  <c r="I2284"/>
  <c r="J2284"/>
  <c r="K2284"/>
  <c r="B2285"/>
  <c r="C2285"/>
  <c r="D2285"/>
  <c r="E2285"/>
  <c r="F2285"/>
  <c r="G2285"/>
  <c r="H2285"/>
  <c r="I2285"/>
  <c r="J2285"/>
  <c r="K2285"/>
  <c r="B2286"/>
  <c r="C2286"/>
  <c r="D2286"/>
  <c r="E2286"/>
  <c r="F2286"/>
  <c r="G2286"/>
  <c r="H2286"/>
  <c r="I2286"/>
  <c r="J2286"/>
  <c r="K2286"/>
  <c r="B2287"/>
  <c r="C2287"/>
  <c r="D2287"/>
  <c r="E2287"/>
  <c r="F2287"/>
  <c r="G2287"/>
  <c r="H2287"/>
  <c r="I2287"/>
  <c r="J2287"/>
  <c r="K2287"/>
  <c r="B2288"/>
  <c r="C2288"/>
  <c r="D2288"/>
  <c r="E2288"/>
  <c r="F2288"/>
  <c r="G2288"/>
  <c r="H2288"/>
  <c r="I2288"/>
  <c r="J2288"/>
  <c r="K2288"/>
  <c r="B2289"/>
  <c r="C2289"/>
  <c r="D2289"/>
  <c r="E2289"/>
  <c r="F2289"/>
  <c r="G2289"/>
  <c r="H2289"/>
  <c r="I2289"/>
  <c r="J2289"/>
  <c r="K2289"/>
  <c r="B2290"/>
  <c r="C2290"/>
  <c r="D2290"/>
  <c r="E2290"/>
  <c r="F2290"/>
  <c r="G2290"/>
  <c r="H2290"/>
  <c r="I2290"/>
  <c r="J2290"/>
  <c r="K2290"/>
  <c r="B2291"/>
  <c r="C2291"/>
  <c r="D2291"/>
  <c r="E2291"/>
  <c r="F2291"/>
  <c r="G2291"/>
  <c r="H2291"/>
  <c r="I2291"/>
  <c r="J2291"/>
  <c r="K2291"/>
  <c r="B2292"/>
  <c r="C2292"/>
  <c r="D2292"/>
  <c r="E2292"/>
  <c r="F2292"/>
  <c r="G2292"/>
  <c r="H2292"/>
  <c r="I2292"/>
  <c r="J2292"/>
  <c r="K2292"/>
  <c r="B2293"/>
  <c r="C2293"/>
  <c r="D2293"/>
  <c r="E2293"/>
  <c r="F2293"/>
  <c r="G2293"/>
  <c r="H2293"/>
  <c r="I2293"/>
  <c r="J2293"/>
  <c r="K2293"/>
  <c r="B2294"/>
  <c r="C2294"/>
  <c r="D2294"/>
  <c r="E2294"/>
  <c r="F2294"/>
  <c r="G2294"/>
  <c r="H2294"/>
  <c r="I2294"/>
  <c r="J2294"/>
  <c r="K2294"/>
  <c r="B2295"/>
  <c r="C2295"/>
  <c r="D2295"/>
  <c r="E2295"/>
  <c r="F2295"/>
  <c r="G2295"/>
  <c r="H2295"/>
  <c r="I2295"/>
  <c r="J2295"/>
  <c r="K2295"/>
  <c r="B2296"/>
  <c r="C2296"/>
  <c r="D2296"/>
  <c r="E2296"/>
  <c r="F2296"/>
  <c r="G2296"/>
  <c r="H2296"/>
  <c r="I2296"/>
  <c r="J2296"/>
  <c r="K2296"/>
  <c r="B2297"/>
  <c r="C2297"/>
  <c r="D2297"/>
  <c r="E2297"/>
  <c r="F2297"/>
  <c r="G2297"/>
  <c r="H2297"/>
  <c r="I2297"/>
  <c r="J2297"/>
  <c r="K2297"/>
  <c r="B2298"/>
  <c r="C2298"/>
  <c r="D2298"/>
  <c r="E2298"/>
  <c r="F2298"/>
  <c r="G2298"/>
  <c r="H2298"/>
  <c r="I2298"/>
  <c r="J2298"/>
  <c r="K2298"/>
  <c r="B2299"/>
  <c r="C2299"/>
  <c r="D2299"/>
  <c r="E2299"/>
  <c r="F2299"/>
  <c r="G2299"/>
  <c r="H2299"/>
  <c r="I2299"/>
  <c r="J2299"/>
  <c r="K2299"/>
  <c r="B2300"/>
  <c r="C2300"/>
  <c r="D2300"/>
  <c r="E2300"/>
  <c r="F2300"/>
  <c r="G2300"/>
  <c r="H2300"/>
  <c r="I2300"/>
  <c r="J2300"/>
  <c r="K2300"/>
  <c r="B2301"/>
  <c r="C2301"/>
  <c r="D2301"/>
  <c r="E2301"/>
  <c r="F2301"/>
  <c r="G2301"/>
  <c r="H2301"/>
  <c r="I2301"/>
  <c r="J2301"/>
  <c r="K2301"/>
  <c r="B2302"/>
  <c r="C2302"/>
  <c r="D2302"/>
  <c r="E2302"/>
  <c r="F2302"/>
  <c r="G2302"/>
  <c r="H2302"/>
  <c r="I2302"/>
  <c r="J2302"/>
  <c r="K2302"/>
  <c r="B2303"/>
  <c r="C2303"/>
  <c r="D2303"/>
  <c r="E2303"/>
  <c r="F2303"/>
  <c r="G2303"/>
  <c r="H2303"/>
  <c r="I2303"/>
  <c r="J2303"/>
  <c r="K2303"/>
  <c r="B2304"/>
  <c r="C2304"/>
  <c r="D2304"/>
  <c r="E2304"/>
  <c r="F2304"/>
  <c r="G2304"/>
  <c r="H2304"/>
  <c r="I2304"/>
  <c r="J2304"/>
  <c r="K2304"/>
  <c r="B2305"/>
  <c r="C2305"/>
  <c r="D2305"/>
  <c r="E2305"/>
  <c r="F2305"/>
  <c r="G2305"/>
  <c r="H2305"/>
  <c r="I2305"/>
  <c r="J2305"/>
  <c r="K2305"/>
  <c r="B2306"/>
  <c r="C2306"/>
  <c r="D2306"/>
  <c r="E2306"/>
  <c r="F2306"/>
  <c r="G2306"/>
  <c r="H2306"/>
  <c r="I2306"/>
  <c r="J2306"/>
  <c r="K2306"/>
  <c r="B2307"/>
  <c r="C2307"/>
  <c r="D2307"/>
  <c r="E2307"/>
  <c r="F2307"/>
  <c r="G2307"/>
  <c r="H2307"/>
  <c r="I2307"/>
  <c r="J2307"/>
  <c r="K2307"/>
  <c r="B2308"/>
  <c r="C2308"/>
  <c r="D2308"/>
  <c r="E2308"/>
  <c r="F2308"/>
  <c r="G2308"/>
  <c r="H2308"/>
  <c r="I2308"/>
  <c r="J2308"/>
  <c r="K2308"/>
  <c r="B2309"/>
  <c r="C2309"/>
  <c r="D2309"/>
  <c r="E2309"/>
  <c r="F2309"/>
  <c r="G2309"/>
  <c r="H2309"/>
  <c r="I2309"/>
  <c r="J2309"/>
  <c r="K2309"/>
  <c r="B2310"/>
  <c r="C2310"/>
  <c r="D2310"/>
  <c r="E2310"/>
  <c r="F2310"/>
  <c r="G2310"/>
  <c r="H2310"/>
  <c r="I2310"/>
  <c r="J2310"/>
  <c r="K2310"/>
  <c r="B2311"/>
  <c r="C2311"/>
  <c r="D2311"/>
  <c r="E2311"/>
  <c r="F2311"/>
  <c r="G2311"/>
  <c r="H2311"/>
  <c r="I2311"/>
  <c r="J2311"/>
  <c r="K2311"/>
  <c r="B2312"/>
  <c r="C2312"/>
  <c r="D2312"/>
  <c r="E2312"/>
  <c r="F2312"/>
  <c r="G2312"/>
  <c r="H2312"/>
  <c r="I2312"/>
  <c r="J2312"/>
  <c r="K2312"/>
  <c r="B2313"/>
  <c r="C2313"/>
  <c r="D2313"/>
  <c r="E2313"/>
  <c r="F2313"/>
  <c r="G2313"/>
  <c r="H2313"/>
  <c r="I2313"/>
  <c r="J2313"/>
  <c r="K2313"/>
  <c r="B2314"/>
  <c r="C2314"/>
  <c r="D2314"/>
  <c r="E2314"/>
  <c r="F2314"/>
  <c r="G2314"/>
  <c r="H2314"/>
  <c r="I2314"/>
  <c r="J2314"/>
  <c r="K2314"/>
  <c r="B2315"/>
  <c r="C2315"/>
  <c r="D2315"/>
  <c r="E2315"/>
  <c r="F2315"/>
  <c r="G2315"/>
  <c r="H2315"/>
  <c r="I2315"/>
  <c r="J2315"/>
  <c r="K2315"/>
  <c r="B2316"/>
  <c r="C2316"/>
  <c r="D2316"/>
  <c r="E2316"/>
  <c r="F2316"/>
  <c r="G2316"/>
  <c r="H2316"/>
  <c r="I2316"/>
  <c r="J2316"/>
  <c r="K2316"/>
  <c r="B2317"/>
  <c r="C2317"/>
  <c r="D2317"/>
  <c r="E2317"/>
  <c r="F2317"/>
  <c r="G2317"/>
  <c r="H2317"/>
  <c r="I2317"/>
  <c r="J2317"/>
  <c r="K2317"/>
  <c r="B2318"/>
  <c r="C2318"/>
  <c r="D2318"/>
  <c r="E2318"/>
  <c r="F2318"/>
  <c r="G2318"/>
  <c r="H2318"/>
  <c r="I2318"/>
  <c r="J2318"/>
  <c r="K2318"/>
  <c r="B2319"/>
  <c r="C2319"/>
  <c r="D2319"/>
  <c r="E2319"/>
  <c r="F2319"/>
  <c r="G2319"/>
  <c r="H2319"/>
  <c r="I2319"/>
  <c r="J2319"/>
  <c r="K2319"/>
  <c r="B2320"/>
  <c r="C2320"/>
  <c r="D2320"/>
  <c r="E2320"/>
  <c r="F2320"/>
  <c r="G2320"/>
  <c r="H2320"/>
  <c r="I2320"/>
  <c r="J2320"/>
  <c r="K2320"/>
  <c r="B2321"/>
  <c r="C2321"/>
  <c r="D2321"/>
  <c r="E2321"/>
  <c r="F2321"/>
  <c r="G2321"/>
  <c r="H2321"/>
  <c r="I2321"/>
  <c r="J2321"/>
  <c r="K2321"/>
  <c r="B2322"/>
  <c r="C2322"/>
  <c r="D2322"/>
  <c r="E2322"/>
  <c r="F2322"/>
  <c r="G2322"/>
  <c r="H2322"/>
  <c r="I2322"/>
  <c r="J2322"/>
  <c r="K2322"/>
  <c r="B2323"/>
  <c r="C2323"/>
  <c r="D2323"/>
  <c r="E2323"/>
  <c r="F2323"/>
  <c r="G2323"/>
  <c r="H2323"/>
  <c r="I2323"/>
  <c r="J2323"/>
  <c r="K2323"/>
  <c r="B2324"/>
  <c r="C2324"/>
  <c r="D2324"/>
  <c r="E2324"/>
  <c r="F2324"/>
  <c r="G2324"/>
  <c r="H2324"/>
  <c r="I2324"/>
  <c r="J2324"/>
  <c r="K2324"/>
  <c r="B2325"/>
  <c r="C2325"/>
  <c r="D2325"/>
  <c r="E2325"/>
  <c r="F2325"/>
  <c r="G2325"/>
  <c r="H2325"/>
  <c r="I2325"/>
  <c r="J2325"/>
  <c r="K2325"/>
  <c r="B2326"/>
  <c r="C2326"/>
  <c r="D2326"/>
  <c r="E2326"/>
  <c r="F2326"/>
  <c r="G2326"/>
  <c r="H2326"/>
  <c r="I2326"/>
  <c r="J2326"/>
  <c r="K2326"/>
  <c r="B2327"/>
  <c r="C2327"/>
  <c r="D2327"/>
  <c r="E2327"/>
  <c r="F2327"/>
  <c r="G2327"/>
  <c r="H2327"/>
  <c r="I2327"/>
  <c r="J2327"/>
  <c r="K2327"/>
  <c r="B2328"/>
  <c r="C2328"/>
  <c r="D2328"/>
  <c r="E2328"/>
  <c r="F2328"/>
  <c r="G2328"/>
  <c r="H2328"/>
  <c r="I2328"/>
  <c r="J2328"/>
  <c r="K2328"/>
  <c r="B2329"/>
  <c r="C2329"/>
  <c r="D2329"/>
  <c r="E2329"/>
  <c r="F2329"/>
  <c r="G2329"/>
  <c r="H2329"/>
  <c r="I2329"/>
  <c r="J2329"/>
  <c r="K2329"/>
  <c r="B2330"/>
  <c r="C2330"/>
  <c r="D2330"/>
  <c r="E2330"/>
  <c r="F2330"/>
  <c r="G2330"/>
  <c r="H2330"/>
  <c r="I2330"/>
  <c r="J2330"/>
  <c r="K2330"/>
  <c r="B2331"/>
  <c r="C2331"/>
  <c r="D2331"/>
  <c r="E2331"/>
  <c r="F2331"/>
  <c r="G2331"/>
  <c r="H2331"/>
  <c r="I2331"/>
  <c r="J2331"/>
  <c r="K2331"/>
  <c r="B2332"/>
  <c r="C2332"/>
  <c r="D2332"/>
  <c r="E2332"/>
  <c r="F2332"/>
  <c r="G2332"/>
  <c r="H2332"/>
  <c r="I2332"/>
  <c r="J2332"/>
  <c r="K2332"/>
  <c r="B2333"/>
  <c r="C2333"/>
  <c r="D2333"/>
  <c r="E2333"/>
  <c r="F2333"/>
  <c r="G2333"/>
  <c r="H2333"/>
  <c r="I2333"/>
  <c r="J2333"/>
  <c r="K2333"/>
  <c r="B2334"/>
  <c r="C2334"/>
  <c r="D2334"/>
  <c r="E2334"/>
  <c r="F2334"/>
  <c r="G2334"/>
  <c r="H2334"/>
  <c r="I2334"/>
  <c r="J2334"/>
  <c r="K2334"/>
  <c r="B2335"/>
  <c r="C2335"/>
  <c r="D2335"/>
  <c r="E2335"/>
  <c r="F2335"/>
  <c r="G2335"/>
  <c r="H2335"/>
  <c r="I2335"/>
  <c r="J2335"/>
  <c r="K2335"/>
  <c r="B2336"/>
  <c r="C2336"/>
  <c r="D2336"/>
  <c r="E2336"/>
  <c r="F2336"/>
  <c r="G2336"/>
  <c r="H2336"/>
  <c r="I2336"/>
  <c r="J2336"/>
  <c r="K2336"/>
  <c r="B2337"/>
  <c r="C2337"/>
  <c r="D2337"/>
  <c r="E2337"/>
  <c r="F2337"/>
  <c r="G2337"/>
  <c r="H2337"/>
  <c r="I2337"/>
  <c r="J2337"/>
  <c r="K2337"/>
  <c r="B2338"/>
  <c r="C2338"/>
  <c r="D2338"/>
  <c r="E2338"/>
  <c r="F2338"/>
  <c r="G2338"/>
  <c r="H2338"/>
  <c r="I2338"/>
  <c r="J2338"/>
  <c r="K2338"/>
  <c r="B2339"/>
  <c r="C2339"/>
  <c r="D2339"/>
  <c r="E2339"/>
  <c r="F2339"/>
  <c r="G2339"/>
  <c r="H2339"/>
  <c r="I2339"/>
  <c r="J2339"/>
  <c r="K2339"/>
  <c r="B2340"/>
  <c r="C2340"/>
  <c r="D2340"/>
  <c r="E2340"/>
  <c r="F2340"/>
  <c r="G2340"/>
  <c r="H2340"/>
  <c r="I2340"/>
  <c r="J2340"/>
  <c r="K2340"/>
  <c r="B2341"/>
  <c r="C2341"/>
  <c r="D2341"/>
  <c r="E2341"/>
  <c r="F2341"/>
  <c r="G2341"/>
  <c r="H2341"/>
  <c r="I2341"/>
  <c r="J2341"/>
  <c r="K2341"/>
  <c r="B2342"/>
  <c r="C2342"/>
  <c r="D2342"/>
  <c r="E2342"/>
  <c r="F2342"/>
  <c r="G2342"/>
  <c r="H2342"/>
  <c r="I2342"/>
  <c r="J2342"/>
  <c r="K2342"/>
  <c r="B2343"/>
  <c r="C2343"/>
  <c r="D2343"/>
  <c r="E2343"/>
  <c r="F2343"/>
  <c r="G2343"/>
  <c r="H2343"/>
  <c r="I2343"/>
  <c r="J2343"/>
  <c r="K2343"/>
  <c r="B2344"/>
  <c r="C2344"/>
  <c r="D2344"/>
  <c r="E2344"/>
  <c r="F2344"/>
  <c r="G2344"/>
  <c r="H2344"/>
  <c r="I2344"/>
  <c r="J2344"/>
  <c r="K2344"/>
  <c r="B2345"/>
  <c r="C2345"/>
  <c r="D2345"/>
  <c r="E2345"/>
  <c r="F2345"/>
  <c r="G2345"/>
  <c r="H2345"/>
  <c r="I2345"/>
  <c r="J2345"/>
  <c r="K2345"/>
  <c r="B2346"/>
  <c r="C2346"/>
  <c r="D2346"/>
  <c r="E2346"/>
  <c r="F2346"/>
  <c r="G2346"/>
  <c r="H2346"/>
  <c r="I2346"/>
  <c r="J2346"/>
  <c r="K2346"/>
  <c r="B2347"/>
  <c r="C2347"/>
  <c r="D2347"/>
  <c r="E2347"/>
  <c r="F2347"/>
  <c r="G2347"/>
  <c r="H2347"/>
  <c r="I2347"/>
  <c r="J2347"/>
  <c r="K2347"/>
  <c r="B2348"/>
  <c r="C2348"/>
  <c r="D2348"/>
  <c r="E2348"/>
  <c r="F2348"/>
  <c r="G2348"/>
  <c r="H2348"/>
  <c r="I2348"/>
  <c r="J2348"/>
  <c r="K2348"/>
  <c r="B2349"/>
  <c r="C2349"/>
  <c r="D2349"/>
  <c r="E2349"/>
  <c r="F2349"/>
  <c r="G2349"/>
  <c r="H2349"/>
  <c r="I2349"/>
  <c r="J2349"/>
  <c r="K2349"/>
  <c r="B2350"/>
  <c r="C2350"/>
  <c r="D2350"/>
  <c r="E2350"/>
  <c r="F2350"/>
  <c r="G2350"/>
  <c r="H2350"/>
  <c r="I2350"/>
  <c r="J2350"/>
  <c r="K2350"/>
  <c r="B2351"/>
  <c r="C2351"/>
  <c r="D2351"/>
  <c r="E2351"/>
  <c r="F2351"/>
  <c r="G2351"/>
  <c r="H2351"/>
  <c r="I2351"/>
  <c r="J2351"/>
  <c r="K2351"/>
  <c r="B2352"/>
  <c r="C2352"/>
  <c r="D2352"/>
  <c r="E2352"/>
  <c r="F2352"/>
  <c r="G2352"/>
  <c r="H2352"/>
  <c r="I2352"/>
  <c r="J2352"/>
  <c r="K2352"/>
  <c r="B2353"/>
  <c r="C2353"/>
  <c r="D2353"/>
  <c r="E2353"/>
  <c r="F2353"/>
  <c r="G2353"/>
  <c r="H2353"/>
  <c r="I2353"/>
  <c r="J2353"/>
  <c r="K2353"/>
  <c r="B2354"/>
  <c r="C2354"/>
  <c r="D2354"/>
  <c r="E2354"/>
  <c r="F2354"/>
  <c r="G2354"/>
  <c r="H2354"/>
  <c r="I2354"/>
  <c r="J2354"/>
  <c r="K2354"/>
  <c r="B2355"/>
  <c r="C2355"/>
  <c r="D2355"/>
  <c r="E2355"/>
  <c r="F2355"/>
  <c r="G2355"/>
  <c r="H2355"/>
  <c r="I2355"/>
  <c r="J2355"/>
  <c r="K2355"/>
  <c r="B2356"/>
  <c r="C2356"/>
  <c r="D2356"/>
  <c r="E2356"/>
  <c r="F2356"/>
  <c r="G2356"/>
  <c r="H2356"/>
  <c r="I2356"/>
  <c r="J2356"/>
  <c r="K2356"/>
  <c r="B2357"/>
  <c r="C2357"/>
  <c r="D2357"/>
  <c r="E2357"/>
  <c r="F2357"/>
  <c r="G2357"/>
  <c r="H2357"/>
  <c r="I2357"/>
  <c r="J2357"/>
  <c r="K2357"/>
  <c r="B2358"/>
  <c r="C2358"/>
  <c r="D2358"/>
  <c r="E2358"/>
  <c r="F2358"/>
  <c r="G2358"/>
  <c r="H2358"/>
  <c r="I2358"/>
  <c r="J2358"/>
  <c r="K2358"/>
  <c r="B2359"/>
  <c r="C2359"/>
  <c r="D2359"/>
  <c r="E2359"/>
  <c r="F2359"/>
  <c r="G2359"/>
  <c r="H2359"/>
  <c r="I2359"/>
  <c r="J2359"/>
  <c r="K2359"/>
  <c r="B2360"/>
  <c r="C2360"/>
  <c r="D2360"/>
  <c r="E2360"/>
  <c r="F2360"/>
  <c r="G2360"/>
  <c r="H2360"/>
  <c r="I2360"/>
  <c r="J2360"/>
  <c r="K2360"/>
  <c r="B2361"/>
  <c r="C2361"/>
  <c r="D2361"/>
  <c r="E2361"/>
  <c r="F2361"/>
  <c r="G2361"/>
  <c r="H2361"/>
  <c r="I2361"/>
  <c r="J2361"/>
  <c r="K2361"/>
  <c r="B2362"/>
  <c r="C2362"/>
  <c r="D2362"/>
  <c r="E2362"/>
  <c r="F2362"/>
  <c r="G2362"/>
  <c r="H2362"/>
  <c r="I2362"/>
  <c r="J2362"/>
  <c r="K2362"/>
  <c r="B2363"/>
  <c r="C2363"/>
  <c r="D2363"/>
  <c r="E2363"/>
  <c r="F2363"/>
  <c r="G2363"/>
  <c r="H2363"/>
  <c r="I2363"/>
  <c r="J2363"/>
  <c r="K2363"/>
  <c r="B2364"/>
  <c r="C2364"/>
  <c r="D2364"/>
  <c r="E2364"/>
  <c r="F2364"/>
  <c r="G2364"/>
  <c r="H2364"/>
  <c r="I2364"/>
  <c r="J2364"/>
  <c r="K2364"/>
  <c r="B2365"/>
  <c r="C2365"/>
  <c r="D2365"/>
  <c r="E2365"/>
  <c r="F2365"/>
  <c r="G2365"/>
  <c r="H2365"/>
  <c r="I2365"/>
  <c r="J2365"/>
  <c r="K2365"/>
  <c r="B2366"/>
  <c r="C2366"/>
  <c r="D2366"/>
  <c r="E2366"/>
  <c r="F2366"/>
  <c r="G2366"/>
  <c r="H2366"/>
  <c r="I2366"/>
  <c r="J2366"/>
  <c r="K2366"/>
  <c r="B2367"/>
  <c r="C2367"/>
  <c r="D2367"/>
  <c r="E2367"/>
  <c r="F2367"/>
  <c r="G2367"/>
  <c r="H2367"/>
  <c r="I2367"/>
  <c r="J2367"/>
  <c r="K2367"/>
  <c r="B2368"/>
  <c r="C2368"/>
  <c r="D2368"/>
  <c r="E2368"/>
  <c r="F2368"/>
  <c r="G2368"/>
  <c r="H2368"/>
  <c r="I2368"/>
  <c r="J2368"/>
  <c r="K2368"/>
  <c r="B2369"/>
  <c r="C2369"/>
  <c r="D2369"/>
  <c r="E2369"/>
  <c r="F2369"/>
  <c r="G2369"/>
  <c r="H2369"/>
  <c r="I2369"/>
  <c r="J2369"/>
  <c r="K2369"/>
  <c r="B2370"/>
  <c r="C2370"/>
  <c r="D2370"/>
  <c r="E2370"/>
  <c r="F2370"/>
  <c r="G2370"/>
  <c r="H2370"/>
  <c r="I2370"/>
  <c r="J2370"/>
  <c r="K2370"/>
  <c r="B2371"/>
  <c r="C2371"/>
  <c r="D2371"/>
  <c r="E2371"/>
  <c r="F2371"/>
  <c r="G2371"/>
  <c r="H2371"/>
  <c r="I2371"/>
  <c r="J2371"/>
  <c r="K2371"/>
  <c r="B2372"/>
  <c r="C2372"/>
  <c r="D2372"/>
  <c r="E2372"/>
  <c r="F2372"/>
  <c r="G2372"/>
  <c r="H2372"/>
  <c r="I2372"/>
  <c r="J2372"/>
  <c r="K2372"/>
  <c r="B2373"/>
  <c r="C2373"/>
  <c r="D2373"/>
  <c r="E2373"/>
  <c r="F2373"/>
  <c r="G2373"/>
  <c r="H2373"/>
  <c r="I2373"/>
  <c r="J2373"/>
  <c r="K2373"/>
  <c r="B2374"/>
  <c r="C2374"/>
  <c r="D2374"/>
  <c r="E2374"/>
  <c r="F2374"/>
  <c r="G2374"/>
  <c r="H2374"/>
  <c r="I2374"/>
  <c r="J2374"/>
  <c r="K2374"/>
  <c r="B2375"/>
  <c r="C2375"/>
  <c r="D2375"/>
  <c r="E2375"/>
  <c r="F2375"/>
  <c r="G2375"/>
  <c r="H2375"/>
  <c r="I2375"/>
  <c r="J2375"/>
  <c r="K2375"/>
  <c r="B2376"/>
  <c r="C2376"/>
  <c r="D2376"/>
  <c r="E2376"/>
  <c r="F2376"/>
  <c r="G2376"/>
  <c r="H2376"/>
  <c r="I2376"/>
  <c r="J2376"/>
  <c r="K2376"/>
  <c r="B2377"/>
  <c r="C2377"/>
  <c r="D2377"/>
  <c r="E2377"/>
  <c r="F2377"/>
  <c r="G2377"/>
  <c r="H2377"/>
  <c r="I2377"/>
  <c r="J2377"/>
  <c r="K2377"/>
  <c r="B2378"/>
  <c r="C2378"/>
  <c r="D2378"/>
  <c r="E2378"/>
  <c r="F2378"/>
  <c r="G2378"/>
  <c r="H2378"/>
  <c r="I2378"/>
  <c r="J2378"/>
  <c r="K2378"/>
  <c r="B2379"/>
  <c r="C2379"/>
  <c r="D2379"/>
  <c r="E2379"/>
  <c r="F2379"/>
  <c r="G2379"/>
  <c r="H2379"/>
  <c r="I2379"/>
  <c r="J2379"/>
  <c r="K2379"/>
  <c r="B2380"/>
  <c r="C2380"/>
  <c r="D2380"/>
  <c r="E2380"/>
  <c r="F2380"/>
  <c r="G2380"/>
  <c r="H2380"/>
  <c r="I2380"/>
  <c r="J2380"/>
  <c r="K2380"/>
  <c r="B2381"/>
  <c r="C2381"/>
  <c r="D2381"/>
  <c r="E2381"/>
  <c r="F2381"/>
  <c r="G2381"/>
  <c r="H2381"/>
  <c r="I2381"/>
  <c r="J2381"/>
  <c r="K2381"/>
  <c r="B2382"/>
  <c r="C2382"/>
  <c r="D2382"/>
  <c r="E2382"/>
  <c r="F2382"/>
  <c r="G2382"/>
  <c r="H2382"/>
  <c r="I2382"/>
  <c r="J2382"/>
  <c r="K2382"/>
  <c r="B2383"/>
  <c r="C2383"/>
  <c r="D2383"/>
  <c r="E2383"/>
  <c r="F2383"/>
  <c r="G2383"/>
  <c r="H2383"/>
  <c r="I2383"/>
  <c r="J2383"/>
  <c r="K2383"/>
  <c r="B2384"/>
  <c r="C2384"/>
  <c r="D2384"/>
  <c r="E2384"/>
  <c r="F2384"/>
  <c r="G2384"/>
  <c r="H2384"/>
  <c r="I2384"/>
  <c r="J2384"/>
  <c r="K2384"/>
  <c r="B2385"/>
  <c r="C2385"/>
  <c r="D2385"/>
  <c r="E2385"/>
  <c r="F2385"/>
  <c r="G2385"/>
  <c r="H2385"/>
  <c r="I2385"/>
  <c r="J2385"/>
  <c r="K2385"/>
  <c r="B2386"/>
  <c r="C2386"/>
  <c r="D2386"/>
  <c r="E2386"/>
  <c r="F2386"/>
  <c r="G2386"/>
  <c r="H2386"/>
  <c r="I2386"/>
  <c r="J2386"/>
  <c r="K2386"/>
  <c r="B2387"/>
  <c r="C2387"/>
  <c r="D2387"/>
  <c r="E2387"/>
  <c r="F2387"/>
  <c r="G2387"/>
  <c r="H2387"/>
  <c r="I2387"/>
  <c r="J2387"/>
  <c r="K2387"/>
  <c r="B2388"/>
  <c r="C2388"/>
  <c r="D2388"/>
  <c r="E2388"/>
  <c r="F2388"/>
  <c r="G2388"/>
  <c r="H2388"/>
  <c r="I2388"/>
  <c r="J2388"/>
  <c r="K2388"/>
  <c r="B2389"/>
  <c r="C2389"/>
  <c r="D2389"/>
  <c r="E2389"/>
  <c r="F2389"/>
  <c r="G2389"/>
  <c r="H2389"/>
  <c r="I2389"/>
  <c r="J2389"/>
  <c r="K2389"/>
  <c r="B2390"/>
  <c r="C2390"/>
  <c r="D2390"/>
  <c r="E2390"/>
  <c r="F2390"/>
  <c r="G2390"/>
  <c r="H2390"/>
  <c r="I2390"/>
  <c r="J2390"/>
  <c r="K2390"/>
  <c r="B2391"/>
  <c r="C2391"/>
  <c r="D2391"/>
  <c r="E2391"/>
  <c r="F2391"/>
  <c r="G2391"/>
  <c r="H2391"/>
  <c r="I2391"/>
  <c r="J2391"/>
  <c r="K2391"/>
  <c r="B2392"/>
  <c r="C2392"/>
  <c r="D2392"/>
  <c r="E2392"/>
  <c r="F2392"/>
  <c r="G2392"/>
  <c r="H2392"/>
  <c r="I2392"/>
  <c r="J2392"/>
  <c r="K2392"/>
  <c r="B2393"/>
  <c r="C2393"/>
  <c r="D2393"/>
  <c r="E2393"/>
  <c r="F2393"/>
  <c r="G2393"/>
  <c r="H2393"/>
  <c r="I2393"/>
  <c r="J2393"/>
  <c r="K2393"/>
  <c r="B2394"/>
  <c r="C2394"/>
  <c r="D2394"/>
  <c r="E2394"/>
  <c r="F2394"/>
  <c r="G2394"/>
  <c r="H2394"/>
  <c r="I2394"/>
  <c r="J2394"/>
  <c r="K2394"/>
  <c r="B2395"/>
  <c r="C2395"/>
  <c r="D2395"/>
  <c r="E2395"/>
  <c r="F2395"/>
  <c r="G2395"/>
  <c r="H2395"/>
  <c r="I2395"/>
  <c r="J2395"/>
  <c r="K2395"/>
  <c r="B2396"/>
  <c r="C2396"/>
  <c r="D2396"/>
  <c r="E2396"/>
  <c r="F2396"/>
  <c r="G2396"/>
  <c r="H2396"/>
  <c r="I2396"/>
  <c r="J2396"/>
  <c r="K2396"/>
  <c r="B2397"/>
  <c r="C2397"/>
  <c r="D2397"/>
  <c r="E2397"/>
  <c r="F2397"/>
  <c r="G2397"/>
  <c r="H2397"/>
  <c r="I2397"/>
  <c r="J2397"/>
  <c r="K2397"/>
  <c r="B2398"/>
  <c r="C2398"/>
  <c r="D2398"/>
  <c r="E2398"/>
  <c r="F2398"/>
  <c r="G2398"/>
  <c r="H2398"/>
  <c r="I2398"/>
  <c r="J2398"/>
  <c r="K2398"/>
  <c r="B2399"/>
  <c r="C2399"/>
  <c r="D2399"/>
  <c r="E2399"/>
  <c r="F2399"/>
  <c r="G2399"/>
  <c r="H2399"/>
  <c r="I2399"/>
  <c r="J2399"/>
  <c r="K2399"/>
  <c r="B2400"/>
  <c r="C2400"/>
  <c r="D2400"/>
  <c r="E2400"/>
  <c r="F2400"/>
  <c r="G2400"/>
  <c r="H2400"/>
  <c r="I2400"/>
  <c r="J2400"/>
  <c r="K2400"/>
  <c r="B2401"/>
  <c r="C2401"/>
  <c r="D2401"/>
  <c r="E2401"/>
  <c r="F2401"/>
  <c r="G2401"/>
  <c r="H2401"/>
  <c r="I2401"/>
  <c r="J2401"/>
  <c r="K2401"/>
  <c r="B2402"/>
  <c r="C2402"/>
  <c r="D2402"/>
  <c r="E2402"/>
  <c r="F2402"/>
  <c r="G2402"/>
  <c r="H2402"/>
  <c r="I2402"/>
  <c r="J2402"/>
  <c r="K2402"/>
  <c r="B2403"/>
  <c r="C2403"/>
  <c r="D2403"/>
  <c r="E2403"/>
  <c r="F2403"/>
  <c r="G2403"/>
  <c r="H2403"/>
  <c r="I2403"/>
  <c r="J2403"/>
  <c r="K2403"/>
  <c r="B2404"/>
  <c r="C2404"/>
  <c r="D2404"/>
  <c r="E2404"/>
  <c r="F2404"/>
  <c r="G2404"/>
  <c r="H2404"/>
  <c r="I2404"/>
  <c r="J2404"/>
  <c r="K2404"/>
  <c r="B2405"/>
  <c r="C2405"/>
  <c r="D2405"/>
  <c r="E2405"/>
  <c r="F2405"/>
  <c r="G2405"/>
  <c r="H2405"/>
  <c r="I2405"/>
  <c r="J2405"/>
  <c r="K2405"/>
  <c r="B2406"/>
  <c r="C2406"/>
  <c r="D2406"/>
  <c r="E2406"/>
  <c r="F2406"/>
  <c r="G2406"/>
  <c r="H2406"/>
  <c r="I2406"/>
  <c r="J2406"/>
  <c r="K2406"/>
  <c r="B2407"/>
  <c r="C2407"/>
  <c r="D2407"/>
  <c r="E2407"/>
  <c r="F2407"/>
  <c r="G2407"/>
  <c r="H2407"/>
  <c r="I2407"/>
  <c r="J2407"/>
  <c r="K2407"/>
  <c r="B2408"/>
  <c r="C2408"/>
  <c r="D2408"/>
  <c r="E2408"/>
  <c r="F2408"/>
  <c r="G2408"/>
  <c r="H2408"/>
  <c r="I2408"/>
  <c r="J2408"/>
  <c r="K2408"/>
  <c r="B2409"/>
  <c r="C2409"/>
  <c r="D2409"/>
  <c r="E2409"/>
  <c r="F2409"/>
  <c r="G2409"/>
  <c r="H2409"/>
  <c r="I2409"/>
  <c r="J2409"/>
  <c r="K2409"/>
  <c r="B2410"/>
  <c r="C2410"/>
  <c r="D2410"/>
  <c r="E2410"/>
  <c r="F2410"/>
  <c r="G2410"/>
  <c r="H2410"/>
  <c r="I2410"/>
  <c r="J2410"/>
  <c r="K2410"/>
  <c r="B2411"/>
  <c r="C2411"/>
  <c r="D2411"/>
  <c r="E2411"/>
  <c r="F2411"/>
  <c r="G2411"/>
  <c r="H2411"/>
  <c r="I2411"/>
  <c r="J2411"/>
  <c r="K2411"/>
  <c r="B2412"/>
  <c r="C2412"/>
  <c r="D2412"/>
  <c r="E2412"/>
  <c r="F2412"/>
  <c r="G2412"/>
  <c r="H2412"/>
  <c r="I2412"/>
  <c r="J2412"/>
  <c r="K2412"/>
  <c r="B2413"/>
  <c r="C2413"/>
  <c r="D2413"/>
  <c r="E2413"/>
  <c r="F2413"/>
  <c r="G2413"/>
  <c r="H2413"/>
  <c r="I2413"/>
  <c r="J2413"/>
  <c r="K2413"/>
  <c r="B2414"/>
  <c r="C2414"/>
  <c r="D2414"/>
  <c r="E2414"/>
  <c r="F2414"/>
  <c r="G2414"/>
  <c r="H2414"/>
  <c r="I2414"/>
  <c r="J2414"/>
  <c r="K2414"/>
  <c r="B2415"/>
  <c r="C2415"/>
  <c r="D2415"/>
  <c r="E2415"/>
  <c r="F2415"/>
  <c r="G2415"/>
  <c r="H2415"/>
  <c r="I2415"/>
  <c r="J2415"/>
  <c r="K2415"/>
  <c r="B2416"/>
  <c r="C2416"/>
  <c r="D2416"/>
  <c r="E2416"/>
  <c r="F2416"/>
  <c r="G2416"/>
  <c r="H2416"/>
  <c r="I2416"/>
  <c r="J2416"/>
  <c r="K2416"/>
  <c r="B2417"/>
  <c r="C2417"/>
  <c r="D2417"/>
  <c r="E2417"/>
  <c r="F2417"/>
  <c r="G2417"/>
  <c r="H2417"/>
  <c r="I2417"/>
  <c r="J2417"/>
  <c r="K2417"/>
  <c r="B2418"/>
  <c r="C2418"/>
  <c r="D2418"/>
  <c r="E2418"/>
  <c r="F2418"/>
  <c r="G2418"/>
  <c r="H2418"/>
  <c r="I2418"/>
  <c r="J2418"/>
  <c r="K2418"/>
  <c r="B2419"/>
  <c r="C2419"/>
  <c r="D2419"/>
  <c r="E2419"/>
  <c r="F2419"/>
  <c r="G2419"/>
  <c r="H2419"/>
  <c r="I2419"/>
  <c r="J2419"/>
  <c r="K2419"/>
  <c r="B2420"/>
  <c r="C2420"/>
  <c r="D2420"/>
  <c r="E2420"/>
  <c r="F2420"/>
  <c r="G2420"/>
  <c r="H2420"/>
  <c r="I2420"/>
  <c r="J2420"/>
  <c r="K2420"/>
  <c r="B2421"/>
  <c r="C2421"/>
  <c r="D2421"/>
  <c r="E2421"/>
  <c r="F2421"/>
  <c r="G2421"/>
  <c r="H2421"/>
  <c r="I2421"/>
  <c r="J2421"/>
  <c r="K2421"/>
  <c r="B2422"/>
  <c r="C2422"/>
  <c r="D2422"/>
  <c r="E2422"/>
  <c r="F2422"/>
  <c r="G2422"/>
  <c r="H2422"/>
  <c r="I2422"/>
  <c r="J2422"/>
  <c r="K2422"/>
  <c r="B2423"/>
  <c r="C2423"/>
  <c r="D2423"/>
  <c r="E2423"/>
  <c r="F2423"/>
  <c r="G2423"/>
  <c r="H2423"/>
  <c r="I2423"/>
  <c r="J2423"/>
  <c r="K2423"/>
  <c r="B2424"/>
  <c r="C2424"/>
  <c r="D2424"/>
  <c r="E2424"/>
  <c r="F2424"/>
  <c r="G2424"/>
  <c r="H2424"/>
  <c r="I2424"/>
  <c r="J2424"/>
  <c r="K2424"/>
  <c r="B2425"/>
  <c r="C2425"/>
  <c r="D2425"/>
  <c r="E2425"/>
  <c r="F2425"/>
  <c r="G2425"/>
  <c r="H2425"/>
  <c r="I2425"/>
  <c r="J2425"/>
  <c r="K2425"/>
  <c r="B2426"/>
  <c r="C2426"/>
  <c r="D2426"/>
  <c r="E2426"/>
  <c r="F2426"/>
  <c r="G2426"/>
  <c r="H2426"/>
  <c r="I2426"/>
  <c r="J2426"/>
  <c r="K2426"/>
  <c r="B2427"/>
  <c r="C2427"/>
  <c r="D2427"/>
  <c r="E2427"/>
  <c r="F2427"/>
  <c r="G2427"/>
  <c r="H2427"/>
  <c r="I2427"/>
  <c r="J2427"/>
  <c r="K2427"/>
  <c r="B2428"/>
  <c r="C2428"/>
  <c r="D2428"/>
  <c r="E2428"/>
  <c r="F2428"/>
  <c r="G2428"/>
  <c r="H2428"/>
  <c r="I2428"/>
  <c r="J2428"/>
  <c r="K2428"/>
  <c r="B2429"/>
  <c r="C2429"/>
  <c r="D2429"/>
  <c r="E2429"/>
  <c r="F2429"/>
  <c r="G2429"/>
  <c r="H2429"/>
  <c r="I2429"/>
  <c r="J2429"/>
  <c r="K2429"/>
  <c r="B2430"/>
  <c r="C2430"/>
  <c r="D2430"/>
  <c r="E2430"/>
  <c r="F2430"/>
  <c r="G2430"/>
  <c r="H2430"/>
  <c r="I2430"/>
  <c r="J2430"/>
  <c r="K2430"/>
  <c r="B2431"/>
  <c r="C2431"/>
  <c r="D2431"/>
  <c r="E2431"/>
  <c r="F2431"/>
  <c r="G2431"/>
  <c r="H2431"/>
  <c r="I2431"/>
  <c r="J2431"/>
  <c r="K2431"/>
  <c r="B2432"/>
  <c r="C2432"/>
  <c r="D2432"/>
  <c r="E2432"/>
  <c r="F2432"/>
  <c r="G2432"/>
  <c r="H2432"/>
  <c r="I2432"/>
  <c r="J2432"/>
  <c r="K2432"/>
  <c r="B2433"/>
  <c r="C2433"/>
  <c r="D2433"/>
  <c r="E2433"/>
  <c r="F2433"/>
  <c r="G2433"/>
  <c r="H2433"/>
  <c r="I2433"/>
  <c r="J2433"/>
  <c r="K2433"/>
  <c r="B2434"/>
  <c r="C2434"/>
  <c r="D2434"/>
  <c r="E2434"/>
  <c r="F2434"/>
  <c r="G2434"/>
  <c r="H2434"/>
  <c r="I2434"/>
  <c r="J2434"/>
  <c r="K2434"/>
  <c r="B2435"/>
  <c r="C2435"/>
  <c r="D2435"/>
  <c r="E2435"/>
  <c r="F2435"/>
  <c r="G2435"/>
  <c r="H2435"/>
  <c r="I2435"/>
  <c r="J2435"/>
  <c r="K2435"/>
  <c r="B2436"/>
  <c r="C2436"/>
  <c r="D2436"/>
  <c r="E2436"/>
  <c r="F2436"/>
  <c r="G2436"/>
  <c r="H2436"/>
  <c r="I2436"/>
  <c r="J2436"/>
  <c r="K2436"/>
  <c r="B2437"/>
  <c r="C2437"/>
  <c r="D2437"/>
  <c r="E2437"/>
  <c r="F2437"/>
  <c r="G2437"/>
  <c r="H2437"/>
  <c r="I2437"/>
  <c r="J2437"/>
  <c r="K2437"/>
  <c r="B2438"/>
  <c r="C2438"/>
  <c r="D2438"/>
  <c r="E2438"/>
  <c r="F2438"/>
  <c r="G2438"/>
  <c r="H2438"/>
  <c r="I2438"/>
  <c r="J2438"/>
  <c r="K2438"/>
  <c r="B2439"/>
  <c r="C2439"/>
  <c r="D2439"/>
  <c r="E2439"/>
  <c r="F2439"/>
  <c r="G2439"/>
  <c r="H2439"/>
  <c r="I2439"/>
  <c r="J2439"/>
  <c r="K2439"/>
  <c r="B2440"/>
  <c r="C2440"/>
  <c r="D2440"/>
  <c r="E2440"/>
  <c r="F2440"/>
  <c r="G2440"/>
  <c r="H2440"/>
  <c r="I2440"/>
  <c r="J2440"/>
  <c r="K2440"/>
  <c r="B2441"/>
  <c r="C2441"/>
  <c r="D2441"/>
  <c r="E2441"/>
  <c r="F2441"/>
  <c r="G2441"/>
  <c r="H2441"/>
  <c r="I2441"/>
  <c r="J2441"/>
  <c r="K2441"/>
  <c r="B2442"/>
  <c r="C2442"/>
  <c r="D2442"/>
  <c r="E2442"/>
  <c r="F2442"/>
  <c r="G2442"/>
  <c r="H2442"/>
  <c r="I2442"/>
  <c r="J2442"/>
  <c r="K2442"/>
  <c r="B2443"/>
  <c r="C2443"/>
  <c r="D2443"/>
  <c r="E2443"/>
  <c r="F2443"/>
  <c r="G2443"/>
  <c r="H2443"/>
  <c r="I2443"/>
  <c r="J2443"/>
  <c r="K2443"/>
  <c r="B2444"/>
  <c r="C2444"/>
  <c r="D2444"/>
  <c r="E2444"/>
  <c r="F2444"/>
  <c r="G2444"/>
  <c r="H2444"/>
  <c r="I2444"/>
  <c r="J2444"/>
  <c r="K2444"/>
  <c r="B2445"/>
  <c r="C2445"/>
  <c r="D2445"/>
  <c r="E2445"/>
  <c r="F2445"/>
  <c r="G2445"/>
  <c r="H2445"/>
  <c r="I2445"/>
  <c r="J2445"/>
  <c r="K2445"/>
  <c r="B2446"/>
  <c r="C2446"/>
  <c r="D2446"/>
  <c r="E2446"/>
  <c r="F2446"/>
  <c r="G2446"/>
  <c r="H2446"/>
  <c r="I2446"/>
  <c r="J2446"/>
  <c r="K2446"/>
  <c r="B2447"/>
  <c r="C2447"/>
  <c r="D2447"/>
  <c r="E2447"/>
  <c r="F2447"/>
  <c r="G2447"/>
  <c r="H2447"/>
  <c r="I2447"/>
  <c r="J2447"/>
  <c r="K2447"/>
  <c r="B2448"/>
  <c r="C2448"/>
  <c r="D2448"/>
  <c r="E2448"/>
  <c r="F2448"/>
  <c r="G2448"/>
  <c r="H2448"/>
  <c r="I2448"/>
  <c r="J2448"/>
  <c r="K2448"/>
  <c r="B2449"/>
  <c r="C2449"/>
  <c r="D2449"/>
  <c r="E2449"/>
  <c r="F2449"/>
  <c r="G2449"/>
  <c r="H2449"/>
  <c r="I2449"/>
  <c r="J2449"/>
  <c r="K2449"/>
  <c r="B2450"/>
  <c r="C2450"/>
  <c r="D2450"/>
  <c r="E2450"/>
  <c r="F2450"/>
  <c r="G2450"/>
  <c r="H2450"/>
  <c r="I2450"/>
  <c r="J2450"/>
  <c r="K2450"/>
  <c r="B2451"/>
  <c r="C2451"/>
  <c r="D2451"/>
  <c r="E2451"/>
  <c r="F2451"/>
  <c r="G2451"/>
  <c r="H2451"/>
  <c r="I2451"/>
  <c r="J2451"/>
  <c r="K2451"/>
  <c r="B2452"/>
  <c r="C2452"/>
  <c r="D2452"/>
  <c r="E2452"/>
  <c r="F2452"/>
  <c r="G2452"/>
  <c r="H2452"/>
  <c r="I2452"/>
  <c r="J2452"/>
  <c r="K2452"/>
  <c r="B2453"/>
  <c r="C2453"/>
  <c r="D2453"/>
  <c r="E2453"/>
  <c r="F2453"/>
  <c r="G2453"/>
  <c r="H2453"/>
  <c r="I2453"/>
  <c r="J2453"/>
  <c r="K2453"/>
  <c r="B2454"/>
  <c r="C2454"/>
  <c r="D2454"/>
  <c r="E2454"/>
  <c r="F2454"/>
  <c r="G2454"/>
  <c r="H2454"/>
  <c r="I2454"/>
  <c r="J2454"/>
  <c r="K2454"/>
  <c r="B2455"/>
  <c r="C2455"/>
  <c r="D2455"/>
  <c r="E2455"/>
  <c r="F2455"/>
  <c r="G2455"/>
  <c r="H2455"/>
  <c r="I2455"/>
  <c r="J2455"/>
  <c r="K2455"/>
  <c r="B2456"/>
  <c r="C2456"/>
  <c r="D2456"/>
  <c r="E2456"/>
  <c r="F2456"/>
  <c r="G2456"/>
  <c r="H2456"/>
  <c r="I2456"/>
  <c r="J2456"/>
  <c r="K2456"/>
  <c r="B2457"/>
  <c r="C2457"/>
  <c r="D2457"/>
  <c r="E2457"/>
  <c r="F2457"/>
  <c r="G2457"/>
  <c r="H2457"/>
  <c r="I2457"/>
  <c r="J2457"/>
  <c r="K2457"/>
  <c r="B2458"/>
  <c r="C2458"/>
  <c r="D2458"/>
  <c r="E2458"/>
  <c r="F2458"/>
  <c r="G2458"/>
  <c r="H2458"/>
  <c r="I2458"/>
  <c r="J2458"/>
  <c r="K2458"/>
  <c r="B2459"/>
  <c r="C2459"/>
  <c r="D2459"/>
  <c r="E2459"/>
  <c r="F2459"/>
  <c r="G2459"/>
  <c r="H2459"/>
  <c r="I2459"/>
  <c r="J2459"/>
  <c r="K2459"/>
  <c r="B2460"/>
  <c r="C2460"/>
  <c r="D2460"/>
  <c r="E2460"/>
  <c r="F2460"/>
  <c r="G2460"/>
  <c r="H2460"/>
  <c r="I2460"/>
  <c r="J2460"/>
  <c r="K2460"/>
  <c r="B2461"/>
  <c r="C2461"/>
  <c r="D2461"/>
  <c r="E2461"/>
  <c r="F2461"/>
  <c r="G2461"/>
  <c r="H2461"/>
  <c r="I2461"/>
  <c r="J2461"/>
  <c r="K2461"/>
  <c r="B2462"/>
  <c r="C2462"/>
  <c r="D2462"/>
  <c r="E2462"/>
  <c r="F2462"/>
  <c r="G2462"/>
  <c r="H2462"/>
  <c r="I2462"/>
  <c r="J2462"/>
  <c r="K2462"/>
  <c r="B2463"/>
  <c r="C2463"/>
  <c r="D2463"/>
  <c r="E2463"/>
  <c r="F2463"/>
  <c r="G2463"/>
  <c r="H2463"/>
  <c r="I2463"/>
  <c r="J2463"/>
  <c r="K2463"/>
  <c r="B2464"/>
  <c r="C2464"/>
  <c r="D2464"/>
  <c r="E2464"/>
  <c r="F2464"/>
  <c r="G2464"/>
  <c r="H2464"/>
  <c r="I2464"/>
  <c r="J2464"/>
  <c r="K2464"/>
  <c r="B2465"/>
  <c r="C2465"/>
  <c r="D2465"/>
  <c r="E2465"/>
  <c r="F2465"/>
  <c r="G2465"/>
  <c r="H2465"/>
  <c r="I2465"/>
  <c r="J2465"/>
  <c r="K2465"/>
  <c r="B2466"/>
  <c r="C2466"/>
  <c r="D2466"/>
  <c r="E2466"/>
  <c r="F2466"/>
  <c r="G2466"/>
  <c r="H2466"/>
  <c r="I2466"/>
  <c r="J2466"/>
  <c r="K2466"/>
  <c r="B2467"/>
  <c r="C2467"/>
  <c r="D2467"/>
  <c r="E2467"/>
  <c r="F2467"/>
  <c r="G2467"/>
  <c r="H2467"/>
  <c r="I2467"/>
  <c r="J2467"/>
  <c r="K2467"/>
  <c r="B2468"/>
  <c r="C2468"/>
  <c r="D2468"/>
  <c r="E2468"/>
  <c r="F2468"/>
  <c r="G2468"/>
  <c r="H2468"/>
  <c r="I2468"/>
  <c r="J2468"/>
  <c r="K2468"/>
  <c r="B2469"/>
  <c r="C2469"/>
  <c r="D2469"/>
  <c r="E2469"/>
  <c r="F2469"/>
  <c r="G2469"/>
  <c r="H2469"/>
  <c r="I2469"/>
  <c r="J2469"/>
  <c r="K2469"/>
  <c r="B2470"/>
  <c r="C2470"/>
  <c r="D2470"/>
  <c r="E2470"/>
  <c r="F2470"/>
  <c r="G2470"/>
  <c r="H2470"/>
  <c r="I2470"/>
  <c r="J2470"/>
  <c r="K2470"/>
  <c r="B2471"/>
  <c r="C2471"/>
  <c r="D2471"/>
  <c r="E2471"/>
  <c r="F2471"/>
  <c r="G2471"/>
  <c r="H2471"/>
  <c r="I2471"/>
  <c r="J2471"/>
  <c r="K2471"/>
  <c r="B2472"/>
  <c r="C2472"/>
  <c r="D2472"/>
  <c r="E2472"/>
  <c r="F2472"/>
  <c r="G2472"/>
  <c r="H2472"/>
  <c r="I2472"/>
  <c r="J2472"/>
  <c r="K2472"/>
  <c r="B2473"/>
  <c r="C2473"/>
  <c r="D2473"/>
  <c r="E2473"/>
  <c r="F2473"/>
  <c r="G2473"/>
  <c r="H2473"/>
  <c r="I2473"/>
  <c r="J2473"/>
  <c r="K2473"/>
  <c r="B2474"/>
  <c r="C2474"/>
  <c r="D2474"/>
  <c r="E2474"/>
  <c r="F2474"/>
  <c r="G2474"/>
  <c r="H2474"/>
  <c r="I2474"/>
  <c r="J2474"/>
  <c r="K2474"/>
  <c r="B2475"/>
  <c r="C2475"/>
  <c r="D2475"/>
  <c r="E2475"/>
  <c r="F2475"/>
  <c r="G2475"/>
  <c r="H2475"/>
  <c r="I2475"/>
  <c r="J2475"/>
  <c r="K2475"/>
  <c r="B2476"/>
  <c r="C2476"/>
  <c r="D2476"/>
  <c r="E2476"/>
  <c r="F2476"/>
  <c r="G2476"/>
  <c r="H2476"/>
  <c r="I2476"/>
  <c r="J2476"/>
  <c r="K2476"/>
  <c r="B2477"/>
  <c r="C2477"/>
  <c r="D2477"/>
  <c r="E2477"/>
  <c r="F2477"/>
  <c r="G2477"/>
  <c r="H2477"/>
  <c r="I2477"/>
  <c r="J2477"/>
  <c r="K2477"/>
  <c r="B2478"/>
  <c r="C2478"/>
  <c r="D2478"/>
  <c r="E2478"/>
  <c r="F2478"/>
  <c r="G2478"/>
  <c r="H2478"/>
  <c r="I2478"/>
  <c r="J2478"/>
  <c r="K2478"/>
  <c r="B2479"/>
  <c r="C2479"/>
  <c r="D2479"/>
  <c r="E2479"/>
  <c r="F2479"/>
  <c r="G2479"/>
  <c r="H2479"/>
  <c r="I2479"/>
  <c r="J2479"/>
  <c r="K2479"/>
  <c r="B2480"/>
  <c r="C2480"/>
  <c r="D2480"/>
  <c r="E2480"/>
  <c r="F2480"/>
  <c r="G2480"/>
  <c r="H2480"/>
  <c r="I2480"/>
  <c r="J2480"/>
  <c r="K2480"/>
  <c r="B2481"/>
  <c r="C2481"/>
  <c r="D2481"/>
  <c r="E2481"/>
  <c r="F2481"/>
  <c r="G2481"/>
  <c r="H2481"/>
  <c r="I2481"/>
  <c r="J2481"/>
  <c r="K2481"/>
  <c r="B2482"/>
  <c r="C2482"/>
  <c r="D2482"/>
  <c r="E2482"/>
  <c r="F2482"/>
  <c r="G2482"/>
  <c r="H2482"/>
  <c r="I2482"/>
  <c r="J2482"/>
  <c r="K2482"/>
  <c r="B2483"/>
  <c r="C2483"/>
  <c r="D2483"/>
  <c r="E2483"/>
  <c r="F2483"/>
  <c r="G2483"/>
  <c r="H2483"/>
  <c r="I2483"/>
  <c r="J2483"/>
  <c r="K2483"/>
  <c r="B2484"/>
  <c r="C2484"/>
  <c r="D2484"/>
  <c r="E2484"/>
  <c r="F2484"/>
  <c r="G2484"/>
  <c r="H2484"/>
  <c r="I2484"/>
  <c r="J2484"/>
  <c r="K2484"/>
  <c r="B2485"/>
  <c r="C2485"/>
  <c r="D2485"/>
  <c r="E2485"/>
  <c r="F2485"/>
  <c r="G2485"/>
  <c r="H2485"/>
  <c r="I2485"/>
  <c r="J2485"/>
  <c r="K2485"/>
  <c r="B2486"/>
  <c r="C2486"/>
  <c r="D2486"/>
  <c r="E2486"/>
  <c r="F2486"/>
  <c r="G2486"/>
  <c r="H2486"/>
  <c r="I2486"/>
  <c r="J2486"/>
  <c r="K2486"/>
  <c r="B2487"/>
  <c r="C2487"/>
  <c r="D2487"/>
  <c r="E2487"/>
  <c r="F2487"/>
  <c r="G2487"/>
  <c r="H2487"/>
  <c r="I2487"/>
  <c r="J2487"/>
  <c r="K2487"/>
  <c r="B2488"/>
  <c r="C2488"/>
  <c r="D2488"/>
  <c r="E2488"/>
  <c r="F2488"/>
  <c r="G2488"/>
  <c r="H2488"/>
  <c r="I2488"/>
  <c r="J2488"/>
  <c r="K2488"/>
  <c r="B2489"/>
  <c r="C2489"/>
  <c r="D2489"/>
  <c r="E2489"/>
  <c r="F2489"/>
  <c r="G2489"/>
  <c r="H2489"/>
  <c r="I2489"/>
  <c r="J2489"/>
  <c r="K2489"/>
  <c r="B2490"/>
  <c r="C2490"/>
  <c r="D2490"/>
  <c r="E2490"/>
  <c r="F2490"/>
  <c r="G2490"/>
  <c r="H2490"/>
  <c r="I2490"/>
  <c r="J2490"/>
  <c r="K2490"/>
  <c r="B2491"/>
  <c r="C2491"/>
  <c r="D2491"/>
  <c r="E2491"/>
  <c r="F2491"/>
  <c r="G2491"/>
  <c r="H2491"/>
  <c r="I2491"/>
  <c r="J2491"/>
  <c r="K2491"/>
  <c r="B2492"/>
  <c r="C2492"/>
  <c r="D2492"/>
  <c r="E2492"/>
  <c r="F2492"/>
  <c r="G2492"/>
  <c r="H2492"/>
  <c r="I2492"/>
  <c r="J2492"/>
  <c r="K2492"/>
  <c r="B2493"/>
  <c r="C2493"/>
  <c r="D2493"/>
  <c r="E2493"/>
  <c r="F2493"/>
  <c r="G2493"/>
  <c r="H2493"/>
  <c r="I2493"/>
  <c r="J2493"/>
  <c r="K2493"/>
  <c r="B2494"/>
  <c r="C2494"/>
  <c r="D2494"/>
  <c r="E2494"/>
  <c r="F2494"/>
  <c r="G2494"/>
  <c r="H2494"/>
  <c r="I2494"/>
  <c r="J2494"/>
  <c r="K2494"/>
  <c r="B2495"/>
  <c r="C2495"/>
  <c r="D2495"/>
  <c r="E2495"/>
  <c r="F2495"/>
  <c r="G2495"/>
  <c r="H2495"/>
  <c r="I2495"/>
  <c r="J2495"/>
  <c r="K2495"/>
  <c r="B2496"/>
  <c r="C2496"/>
  <c r="D2496"/>
  <c r="E2496"/>
  <c r="F2496"/>
  <c r="G2496"/>
  <c r="H2496"/>
  <c r="I2496"/>
  <c r="J2496"/>
  <c r="K2496"/>
  <c r="B2497"/>
  <c r="C2497"/>
  <c r="D2497"/>
  <c r="E2497"/>
  <c r="F2497"/>
  <c r="G2497"/>
  <c r="H2497"/>
  <c r="I2497"/>
  <c r="J2497"/>
  <c r="K2497"/>
  <c r="B2498"/>
  <c r="C2498"/>
  <c r="D2498"/>
  <c r="E2498"/>
  <c r="F2498"/>
  <c r="G2498"/>
  <c r="H2498"/>
  <c r="I2498"/>
  <c r="J2498"/>
  <c r="K2498"/>
  <c r="B2499"/>
  <c r="C2499"/>
  <c r="D2499"/>
  <c r="E2499"/>
  <c r="F2499"/>
  <c r="G2499"/>
  <c r="H2499"/>
  <c r="I2499"/>
  <c r="J2499"/>
  <c r="K2499"/>
  <c r="B2500"/>
  <c r="C2500"/>
  <c r="D2500"/>
  <c r="E2500"/>
  <c r="F2500"/>
  <c r="G2500"/>
  <c r="H2500"/>
  <c r="I2500"/>
  <c r="J2500"/>
  <c r="K2500"/>
  <c r="B2501"/>
  <c r="C2501"/>
  <c r="D2501"/>
  <c r="E2501"/>
  <c r="F2501"/>
  <c r="G2501"/>
  <c r="H2501"/>
  <c r="I2501"/>
  <c r="J2501"/>
  <c r="K2501"/>
  <c r="B2502"/>
  <c r="C2502"/>
  <c r="D2502"/>
  <c r="E2502"/>
  <c r="F2502"/>
  <c r="G2502"/>
  <c r="H2502"/>
  <c r="I2502"/>
  <c r="J2502"/>
  <c r="K2502"/>
  <c r="B2503"/>
  <c r="C2503"/>
  <c r="D2503"/>
  <c r="E2503"/>
  <c r="F2503"/>
  <c r="G2503"/>
  <c r="H2503"/>
  <c r="I2503"/>
  <c r="J2503"/>
  <c r="K2503"/>
  <c r="B2504"/>
  <c r="C2504"/>
  <c r="D2504"/>
  <c r="E2504"/>
  <c r="F2504"/>
  <c r="G2504"/>
  <c r="H2504"/>
  <c r="I2504"/>
  <c r="J2504"/>
  <c r="K2504"/>
  <c r="B2505"/>
  <c r="C2505"/>
  <c r="D2505"/>
  <c r="E2505"/>
  <c r="F2505"/>
  <c r="G2505"/>
  <c r="H2505"/>
  <c r="I2505"/>
  <c r="J2505"/>
  <c r="K2505"/>
  <c r="B2506"/>
  <c r="C2506"/>
  <c r="D2506"/>
  <c r="E2506"/>
  <c r="F2506"/>
  <c r="G2506"/>
  <c r="H2506"/>
  <c r="I2506"/>
  <c r="J2506"/>
  <c r="K2506"/>
  <c r="B2507"/>
  <c r="C2507"/>
  <c r="D2507"/>
  <c r="E2507"/>
  <c r="F2507"/>
  <c r="G2507"/>
  <c r="H2507"/>
  <c r="I2507"/>
  <c r="J2507"/>
  <c r="K2507"/>
  <c r="B2508"/>
  <c r="C2508"/>
  <c r="D2508"/>
  <c r="E2508"/>
  <c r="F2508"/>
  <c r="G2508"/>
  <c r="H2508"/>
  <c r="I2508"/>
  <c r="J2508"/>
  <c r="K2508"/>
  <c r="B2509"/>
  <c r="C2509"/>
  <c r="D2509"/>
  <c r="E2509"/>
  <c r="F2509"/>
  <c r="G2509"/>
  <c r="H2509"/>
  <c r="I2509"/>
  <c r="J2509"/>
  <c r="K2509"/>
  <c r="B2510"/>
  <c r="C2510"/>
  <c r="D2510"/>
  <c r="E2510"/>
  <c r="F2510"/>
  <c r="G2510"/>
  <c r="H2510"/>
  <c r="I2510"/>
  <c r="J2510"/>
  <c r="K2510"/>
  <c r="B2511"/>
  <c r="C2511"/>
  <c r="D2511"/>
  <c r="E2511"/>
  <c r="F2511"/>
  <c r="G2511"/>
  <c r="H2511"/>
  <c r="I2511"/>
  <c r="J2511"/>
  <c r="K2511"/>
  <c r="B2512"/>
  <c r="C2512"/>
  <c r="D2512"/>
  <c r="E2512"/>
  <c r="F2512"/>
  <c r="G2512"/>
  <c r="H2512"/>
  <c r="I2512"/>
  <c r="J2512"/>
  <c r="K2512"/>
  <c r="B2513"/>
  <c r="C2513"/>
  <c r="D2513"/>
  <c r="E2513"/>
  <c r="F2513"/>
  <c r="G2513"/>
  <c r="H2513"/>
  <c r="I2513"/>
  <c r="J2513"/>
  <c r="K2513"/>
  <c r="B2514"/>
  <c r="C2514"/>
  <c r="D2514"/>
  <c r="E2514"/>
  <c r="F2514"/>
  <c r="G2514"/>
  <c r="H2514"/>
  <c r="I2514"/>
  <c r="J2514"/>
  <c r="K2514"/>
  <c r="B2515"/>
  <c r="C2515"/>
  <c r="D2515"/>
  <c r="E2515"/>
  <c r="F2515"/>
  <c r="G2515"/>
  <c r="H2515"/>
  <c r="I2515"/>
  <c r="J2515"/>
  <c r="K2515"/>
  <c r="B2516"/>
  <c r="C2516"/>
  <c r="D2516"/>
  <c r="E2516"/>
  <c r="F2516"/>
  <c r="G2516"/>
  <c r="H2516"/>
  <c r="I2516"/>
  <c r="J2516"/>
  <c r="K2516"/>
  <c r="B2517"/>
  <c r="C2517"/>
  <c r="D2517"/>
  <c r="E2517"/>
  <c r="F2517"/>
  <c r="G2517"/>
  <c r="H2517"/>
  <c r="I2517"/>
  <c r="J2517"/>
  <c r="K2517"/>
  <c r="B2518"/>
  <c r="C2518"/>
  <c r="D2518"/>
  <c r="E2518"/>
  <c r="F2518"/>
  <c r="G2518"/>
  <c r="H2518"/>
  <c r="I2518"/>
  <c r="J2518"/>
  <c r="K2518"/>
  <c r="B2519"/>
  <c r="C2519"/>
  <c r="D2519"/>
  <c r="E2519"/>
  <c r="F2519"/>
  <c r="G2519"/>
  <c r="H2519"/>
  <c r="I2519"/>
  <c r="J2519"/>
  <c r="K2519"/>
  <c r="B2520"/>
  <c r="C2520"/>
  <c r="D2520"/>
  <c r="E2520"/>
  <c r="F2520"/>
  <c r="G2520"/>
  <c r="H2520"/>
  <c r="I2520"/>
  <c r="J2520"/>
  <c r="K2520"/>
  <c r="B2521"/>
  <c r="C2521"/>
  <c r="D2521"/>
  <c r="E2521"/>
  <c r="F2521"/>
  <c r="G2521"/>
  <c r="H2521"/>
  <c r="I2521"/>
  <c r="J2521"/>
  <c r="K2521"/>
  <c r="B2522"/>
  <c r="C2522"/>
  <c r="D2522"/>
  <c r="E2522"/>
  <c r="F2522"/>
  <c r="G2522"/>
  <c r="H2522"/>
  <c r="I2522"/>
  <c r="J2522"/>
  <c r="K2522"/>
  <c r="B2523"/>
  <c r="C2523"/>
  <c r="D2523"/>
  <c r="E2523"/>
  <c r="F2523"/>
  <c r="G2523"/>
  <c r="H2523"/>
  <c r="I2523"/>
  <c r="J2523"/>
  <c r="K2523"/>
  <c r="B2524"/>
  <c r="C2524"/>
  <c r="D2524"/>
  <c r="E2524"/>
  <c r="F2524"/>
  <c r="G2524"/>
  <c r="H2524"/>
  <c r="I2524"/>
  <c r="J2524"/>
  <c r="K2524"/>
  <c r="B2525"/>
  <c r="C2525"/>
  <c r="D2525"/>
  <c r="E2525"/>
  <c r="F2525"/>
  <c r="G2525"/>
  <c r="H2525"/>
  <c r="I2525"/>
  <c r="J2525"/>
  <c r="K2525"/>
  <c r="B2526"/>
  <c r="C2526"/>
  <c r="D2526"/>
  <c r="E2526"/>
  <c r="F2526"/>
  <c r="G2526"/>
  <c r="H2526"/>
  <c r="I2526"/>
  <c r="J2526"/>
  <c r="K2526"/>
  <c r="B2527"/>
  <c r="C2527"/>
  <c r="D2527"/>
  <c r="E2527"/>
  <c r="F2527"/>
  <c r="G2527"/>
  <c r="H2527"/>
  <c r="I2527"/>
  <c r="J2527"/>
  <c r="K2527"/>
  <c r="B2528"/>
  <c r="C2528"/>
  <c r="D2528"/>
  <c r="E2528"/>
  <c r="F2528"/>
  <c r="G2528"/>
  <c r="H2528"/>
  <c r="I2528"/>
  <c r="J2528"/>
  <c r="K2528"/>
  <c r="B2529"/>
  <c r="C2529"/>
  <c r="D2529"/>
  <c r="E2529"/>
  <c r="F2529"/>
  <c r="G2529"/>
  <c r="H2529"/>
  <c r="I2529"/>
  <c r="J2529"/>
  <c r="K2529"/>
  <c r="B2530"/>
  <c r="C2530"/>
  <c r="D2530"/>
  <c r="E2530"/>
  <c r="F2530"/>
  <c r="G2530"/>
  <c r="H2530"/>
  <c r="I2530"/>
  <c r="J2530"/>
  <c r="K2530"/>
  <c r="B2531"/>
  <c r="C2531"/>
  <c r="D2531"/>
  <c r="E2531"/>
  <c r="F2531"/>
  <c r="G2531"/>
  <c r="H2531"/>
  <c r="I2531"/>
  <c r="J2531"/>
  <c r="K2531"/>
  <c r="B2532"/>
  <c r="C2532"/>
  <c r="D2532"/>
  <c r="E2532"/>
  <c r="F2532"/>
  <c r="G2532"/>
  <c r="H2532"/>
  <c r="I2532"/>
  <c r="J2532"/>
  <c r="K2532"/>
  <c r="B2533"/>
  <c r="C2533"/>
  <c r="D2533"/>
  <c r="E2533"/>
  <c r="F2533"/>
  <c r="G2533"/>
  <c r="H2533"/>
  <c r="I2533"/>
  <c r="J2533"/>
  <c r="K2533"/>
  <c r="B2534"/>
  <c r="C2534"/>
  <c r="D2534"/>
  <c r="E2534"/>
  <c r="F2534"/>
  <c r="G2534"/>
  <c r="H2534"/>
  <c r="I2534"/>
  <c r="J2534"/>
  <c r="K2534"/>
  <c r="B2535"/>
  <c r="C2535"/>
  <c r="D2535"/>
  <c r="E2535"/>
  <c r="F2535"/>
  <c r="G2535"/>
  <c r="H2535"/>
  <c r="I2535"/>
  <c r="J2535"/>
  <c r="K2535"/>
  <c r="B2536"/>
  <c r="C2536"/>
  <c r="D2536"/>
  <c r="E2536"/>
  <c r="F2536"/>
  <c r="G2536"/>
  <c r="H2536"/>
  <c r="I2536"/>
  <c r="J2536"/>
  <c r="K2536"/>
  <c r="B2537"/>
  <c r="C2537"/>
  <c r="D2537"/>
  <c r="E2537"/>
  <c r="F2537"/>
  <c r="G2537"/>
  <c r="H2537"/>
  <c r="I2537"/>
  <c r="J2537"/>
  <c r="K2537"/>
  <c r="B2538"/>
  <c r="C2538"/>
  <c r="D2538"/>
  <c r="E2538"/>
  <c r="F2538"/>
  <c r="G2538"/>
  <c r="H2538"/>
  <c r="I2538"/>
  <c r="J2538"/>
  <c r="K2538"/>
  <c r="B2539"/>
  <c r="C2539"/>
  <c r="D2539"/>
  <c r="E2539"/>
  <c r="F2539"/>
  <c r="G2539"/>
  <c r="H2539"/>
  <c r="I2539"/>
  <c r="J2539"/>
  <c r="K2539"/>
  <c r="B2540"/>
  <c r="C2540"/>
  <c r="D2540"/>
  <c r="E2540"/>
  <c r="F2540"/>
  <c r="G2540"/>
  <c r="H2540"/>
  <c r="I2540"/>
  <c r="J2540"/>
  <c r="K2540"/>
  <c r="B2541"/>
  <c r="C2541"/>
  <c r="D2541"/>
  <c r="E2541"/>
  <c r="F2541"/>
  <c r="G2541"/>
  <c r="H2541"/>
  <c r="I2541"/>
  <c r="J2541"/>
  <c r="K2541"/>
  <c r="B2542"/>
  <c r="C2542"/>
  <c r="D2542"/>
  <c r="E2542"/>
  <c r="F2542"/>
  <c r="G2542"/>
  <c r="H2542"/>
  <c r="I2542"/>
  <c r="J2542"/>
  <c r="K2542"/>
  <c r="B2543"/>
  <c r="C2543"/>
  <c r="D2543"/>
  <c r="E2543"/>
  <c r="F2543"/>
  <c r="G2543"/>
  <c r="H2543"/>
  <c r="I2543"/>
  <c r="J2543"/>
  <c r="K2543"/>
  <c r="B2544"/>
  <c r="C2544"/>
  <c r="D2544"/>
  <c r="E2544"/>
  <c r="F2544"/>
  <c r="G2544"/>
  <c r="H2544"/>
  <c r="I2544"/>
  <c r="J2544"/>
  <c r="K2544"/>
  <c r="B2545"/>
  <c r="C2545"/>
  <c r="D2545"/>
  <c r="E2545"/>
  <c r="F2545"/>
  <c r="G2545"/>
  <c r="H2545"/>
  <c r="I2545"/>
  <c r="J2545"/>
  <c r="K2545"/>
  <c r="B2546"/>
  <c r="C2546"/>
  <c r="D2546"/>
  <c r="E2546"/>
  <c r="F2546"/>
  <c r="G2546"/>
  <c r="H2546"/>
  <c r="I2546"/>
  <c r="J2546"/>
  <c r="K2546"/>
  <c r="B2547"/>
  <c r="C2547"/>
  <c r="D2547"/>
  <c r="E2547"/>
  <c r="F2547"/>
  <c r="G2547"/>
  <c r="H2547"/>
  <c r="I2547"/>
  <c r="J2547"/>
  <c r="K2547"/>
  <c r="B2548"/>
  <c r="C2548"/>
  <c r="D2548"/>
  <c r="E2548"/>
  <c r="F2548"/>
  <c r="G2548"/>
  <c r="H2548"/>
  <c r="I2548"/>
  <c r="J2548"/>
  <c r="K2548"/>
  <c r="B2549"/>
  <c r="C2549"/>
  <c r="D2549"/>
  <c r="E2549"/>
  <c r="F2549"/>
  <c r="G2549"/>
  <c r="H2549"/>
  <c r="I2549"/>
  <c r="J2549"/>
  <c r="K2549"/>
  <c r="B2550"/>
  <c r="C2550"/>
  <c r="D2550"/>
  <c r="E2550"/>
  <c r="F2550"/>
  <c r="G2550"/>
  <c r="H2550"/>
  <c r="I2550"/>
  <c r="J2550"/>
  <c r="K2550"/>
  <c r="B2551"/>
  <c r="C2551"/>
  <c r="D2551"/>
  <c r="E2551"/>
  <c r="F2551"/>
  <c r="G2551"/>
  <c r="H2551"/>
  <c r="I2551"/>
  <c r="J2551"/>
  <c r="K2551"/>
  <c r="B2552"/>
  <c r="C2552"/>
  <c r="D2552"/>
  <c r="E2552"/>
  <c r="F2552"/>
  <c r="G2552"/>
  <c r="H2552"/>
  <c r="I2552"/>
  <c r="J2552"/>
  <c r="K2552"/>
  <c r="B2553"/>
  <c r="C2553"/>
  <c r="D2553"/>
  <c r="E2553"/>
  <c r="F2553"/>
  <c r="G2553"/>
  <c r="H2553"/>
  <c r="I2553"/>
  <c r="J2553"/>
  <c r="K2553"/>
  <c r="B2554"/>
  <c r="C2554"/>
  <c r="D2554"/>
  <c r="E2554"/>
  <c r="F2554"/>
  <c r="G2554"/>
  <c r="H2554"/>
  <c r="I2554"/>
  <c r="J2554"/>
  <c r="K2554"/>
  <c r="B2555"/>
  <c r="C2555"/>
  <c r="D2555"/>
  <c r="E2555"/>
  <c r="F2555"/>
  <c r="G2555"/>
  <c r="H2555"/>
  <c r="I2555"/>
  <c r="J2555"/>
  <c r="K2555"/>
  <c r="B2556"/>
  <c r="C2556"/>
  <c r="D2556"/>
  <c r="E2556"/>
  <c r="F2556"/>
  <c r="G2556"/>
  <c r="H2556"/>
  <c r="I2556"/>
  <c r="J2556"/>
  <c r="K2556"/>
  <c r="B2557"/>
  <c r="C2557"/>
  <c r="D2557"/>
  <c r="E2557"/>
  <c r="F2557"/>
  <c r="G2557"/>
  <c r="H2557"/>
  <c r="I2557"/>
  <c r="J2557"/>
  <c r="K2557"/>
  <c r="B2558"/>
  <c r="C2558"/>
  <c r="D2558"/>
  <c r="E2558"/>
  <c r="F2558"/>
  <c r="G2558"/>
  <c r="H2558"/>
  <c r="I2558"/>
  <c r="J2558"/>
  <c r="K2558"/>
  <c r="B2559"/>
  <c r="C2559"/>
  <c r="D2559"/>
  <c r="E2559"/>
  <c r="F2559"/>
  <c r="G2559"/>
  <c r="H2559"/>
  <c r="I2559"/>
  <c r="J2559"/>
  <c r="K2559"/>
  <c r="B2560"/>
  <c r="C2560"/>
  <c r="D2560"/>
  <c r="E2560"/>
  <c r="F2560"/>
  <c r="G2560"/>
  <c r="H2560"/>
  <c r="I2560"/>
  <c r="J2560"/>
  <c r="K2560"/>
  <c r="B2561"/>
  <c r="C2561"/>
  <c r="D2561"/>
  <c r="E2561"/>
  <c r="F2561"/>
  <c r="G2561"/>
  <c r="H2561"/>
  <c r="I2561"/>
  <c r="J2561"/>
  <c r="K2561"/>
  <c r="B2562"/>
  <c r="C2562"/>
  <c r="D2562"/>
  <c r="E2562"/>
  <c r="F2562"/>
  <c r="G2562"/>
  <c r="H2562"/>
  <c r="I2562"/>
  <c r="J2562"/>
  <c r="K2562"/>
  <c r="B2563"/>
  <c r="C2563"/>
  <c r="D2563"/>
  <c r="E2563"/>
  <c r="F2563"/>
  <c r="G2563"/>
  <c r="H2563"/>
  <c r="I2563"/>
  <c r="J2563"/>
  <c r="K2563"/>
  <c r="B2564"/>
  <c r="C2564"/>
  <c r="D2564"/>
  <c r="E2564"/>
  <c r="F2564"/>
  <c r="G2564"/>
  <c r="H2564"/>
  <c r="I2564"/>
  <c r="J2564"/>
  <c r="K2564"/>
  <c r="B2565"/>
  <c r="C2565"/>
  <c r="D2565"/>
  <c r="E2565"/>
  <c r="F2565"/>
  <c r="G2565"/>
  <c r="H2565"/>
  <c r="I2565"/>
  <c r="J2565"/>
  <c r="K2565"/>
  <c r="B2566"/>
  <c r="C2566"/>
  <c r="D2566"/>
  <c r="E2566"/>
  <c r="F2566"/>
  <c r="G2566"/>
  <c r="H2566"/>
  <c r="I2566"/>
  <c r="J2566"/>
  <c r="K2566"/>
  <c r="B2567"/>
  <c r="C2567"/>
  <c r="D2567"/>
  <c r="E2567"/>
  <c r="F2567"/>
  <c r="G2567"/>
  <c r="H2567"/>
  <c r="I2567"/>
  <c r="J2567"/>
  <c r="K2567"/>
  <c r="B2568"/>
  <c r="C2568"/>
  <c r="D2568"/>
  <c r="E2568"/>
  <c r="F2568"/>
  <c r="G2568"/>
  <c r="H2568"/>
  <c r="I2568"/>
  <c r="J2568"/>
  <c r="K2568"/>
  <c r="B2569"/>
  <c r="C2569"/>
  <c r="D2569"/>
  <c r="E2569"/>
  <c r="F2569"/>
  <c r="G2569"/>
  <c r="H2569"/>
  <c r="I2569"/>
  <c r="J2569"/>
  <c r="K2569"/>
  <c r="B2570"/>
  <c r="C2570"/>
  <c r="D2570"/>
  <c r="E2570"/>
  <c r="F2570"/>
  <c r="G2570"/>
  <c r="H2570"/>
  <c r="I2570"/>
  <c r="J2570"/>
  <c r="K2570"/>
  <c r="B2571"/>
  <c r="C2571"/>
  <c r="D2571"/>
  <c r="E2571"/>
  <c r="F2571"/>
  <c r="G2571"/>
  <c r="H2571"/>
  <c r="I2571"/>
  <c r="J2571"/>
  <c r="K2571"/>
  <c r="B2572"/>
  <c r="C2572"/>
  <c r="D2572"/>
  <c r="E2572"/>
  <c r="F2572"/>
  <c r="G2572"/>
  <c r="H2572"/>
  <c r="I2572"/>
  <c r="J2572"/>
  <c r="K2572"/>
  <c r="B2573"/>
  <c r="C2573"/>
  <c r="D2573"/>
  <c r="E2573"/>
  <c r="F2573"/>
  <c r="G2573"/>
  <c r="H2573"/>
  <c r="I2573"/>
  <c r="J2573"/>
  <c r="K2573"/>
  <c r="B2574"/>
  <c r="C2574"/>
  <c r="D2574"/>
  <c r="E2574"/>
  <c r="F2574"/>
  <c r="G2574"/>
  <c r="H2574"/>
  <c r="I2574"/>
  <c r="J2574"/>
  <c r="K2574"/>
  <c r="B2575"/>
  <c r="C2575"/>
  <c r="D2575"/>
  <c r="E2575"/>
  <c r="F2575"/>
  <c r="G2575"/>
  <c r="H2575"/>
  <c r="I2575"/>
  <c r="J2575"/>
  <c r="K2575"/>
  <c r="B2576"/>
  <c r="C2576"/>
  <c r="D2576"/>
  <c r="E2576"/>
  <c r="F2576"/>
  <c r="G2576"/>
  <c r="H2576"/>
  <c r="I2576"/>
  <c r="J2576"/>
  <c r="K2576"/>
  <c r="B2577"/>
  <c r="C2577"/>
  <c r="D2577"/>
  <c r="E2577"/>
  <c r="F2577"/>
  <c r="G2577"/>
  <c r="H2577"/>
  <c r="I2577"/>
  <c r="J2577"/>
  <c r="K2577"/>
  <c r="B2578"/>
  <c r="C2578"/>
  <c r="D2578"/>
  <c r="E2578"/>
  <c r="F2578"/>
  <c r="G2578"/>
  <c r="H2578"/>
  <c r="I2578"/>
  <c r="J2578"/>
  <c r="K2578"/>
  <c r="B2579"/>
  <c r="C2579"/>
  <c r="D2579"/>
  <c r="E2579"/>
  <c r="F2579"/>
  <c r="G2579"/>
  <c r="H2579"/>
  <c r="I2579"/>
  <c r="J2579"/>
  <c r="K2579"/>
  <c r="B2580"/>
  <c r="C2580"/>
  <c r="D2580"/>
  <c r="E2580"/>
  <c r="F2580"/>
  <c r="G2580"/>
  <c r="H2580"/>
  <c r="I2580"/>
  <c r="J2580"/>
  <c r="K2580"/>
  <c r="B2581"/>
  <c r="C2581"/>
  <c r="D2581"/>
  <c r="E2581"/>
  <c r="F2581"/>
  <c r="G2581"/>
  <c r="H2581"/>
  <c r="I2581"/>
  <c r="J2581"/>
  <c r="K2581"/>
  <c r="B2582"/>
  <c r="C2582"/>
  <c r="D2582"/>
  <c r="E2582"/>
  <c r="F2582"/>
  <c r="G2582"/>
  <c r="H2582"/>
  <c r="I2582"/>
  <c r="J2582"/>
  <c r="K2582"/>
  <c r="B2583"/>
  <c r="C2583"/>
  <c r="D2583"/>
  <c r="E2583"/>
  <c r="F2583"/>
  <c r="G2583"/>
  <c r="H2583"/>
  <c r="I2583"/>
  <c r="J2583"/>
  <c r="K2583"/>
  <c r="B2584"/>
  <c r="C2584"/>
  <c r="D2584"/>
  <c r="E2584"/>
  <c r="F2584"/>
  <c r="G2584"/>
  <c r="H2584"/>
  <c r="I2584"/>
  <c r="J2584"/>
  <c r="K2584"/>
  <c r="B2585"/>
  <c r="C2585"/>
  <c r="D2585"/>
  <c r="E2585"/>
  <c r="F2585"/>
  <c r="G2585"/>
  <c r="H2585"/>
  <c r="I2585"/>
  <c r="J2585"/>
  <c r="K2585"/>
  <c r="B2586"/>
  <c r="C2586"/>
  <c r="D2586"/>
  <c r="E2586"/>
  <c r="F2586"/>
  <c r="G2586"/>
  <c r="H2586"/>
  <c r="I2586"/>
  <c r="J2586"/>
  <c r="K2586"/>
  <c r="B2587"/>
  <c r="C2587"/>
  <c r="D2587"/>
  <c r="E2587"/>
  <c r="F2587"/>
  <c r="G2587"/>
  <c r="H2587"/>
  <c r="I2587"/>
  <c r="J2587"/>
  <c r="K2587"/>
  <c r="B2588"/>
  <c r="C2588"/>
  <c r="D2588"/>
  <c r="E2588"/>
  <c r="F2588"/>
  <c r="G2588"/>
  <c r="H2588"/>
  <c r="I2588"/>
  <c r="J2588"/>
  <c r="K2588"/>
  <c r="B2589"/>
  <c r="C2589"/>
  <c r="D2589"/>
  <c r="E2589"/>
  <c r="F2589"/>
  <c r="G2589"/>
  <c r="H2589"/>
  <c r="I2589"/>
  <c r="J2589"/>
  <c r="K2589"/>
  <c r="B2590"/>
  <c r="C2590"/>
  <c r="D2590"/>
  <c r="E2590"/>
  <c r="F2590"/>
  <c r="G2590"/>
  <c r="H2590"/>
  <c r="I2590"/>
  <c r="J2590"/>
  <c r="K2590"/>
  <c r="B2591"/>
  <c r="C2591"/>
  <c r="D2591"/>
  <c r="E2591"/>
  <c r="F2591"/>
  <c r="G2591"/>
  <c r="H2591"/>
  <c r="I2591"/>
  <c r="J2591"/>
  <c r="K2591"/>
  <c r="B2592"/>
  <c r="C2592"/>
  <c r="D2592"/>
  <c r="E2592"/>
  <c r="F2592"/>
  <c r="G2592"/>
  <c r="H2592"/>
  <c r="I2592"/>
  <c r="J2592"/>
  <c r="K2592"/>
  <c r="B2593"/>
  <c r="C2593"/>
  <c r="D2593"/>
  <c r="E2593"/>
  <c r="F2593"/>
  <c r="G2593"/>
  <c r="H2593"/>
  <c r="I2593"/>
  <c r="J2593"/>
  <c r="K2593"/>
  <c r="B2594"/>
  <c r="C2594"/>
  <c r="D2594"/>
  <c r="E2594"/>
  <c r="F2594"/>
  <c r="G2594"/>
  <c r="H2594"/>
  <c r="I2594"/>
  <c r="J2594"/>
  <c r="K2594"/>
  <c r="B2595"/>
  <c r="C2595"/>
  <c r="D2595"/>
  <c r="E2595"/>
  <c r="F2595"/>
  <c r="G2595"/>
  <c r="H2595"/>
  <c r="I2595"/>
  <c r="J2595"/>
  <c r="K2595"/>
  <c r="B2596"/>
  <c r="C2596"/>
  <c r="D2596"/>
  <c r="E2596"/>
  <c r="F2596"/>
  <c r="G2596"/>
  <c r="H2596"/>
  <c r="I2596"/>
  <c r="J2596"/>
  <c r="K2596"/>
  <c r="B2597"/>
  <c r="C2597"/>
  <c r="D2597"/>
  <c r="E2597"/>
  <c r="F2597"/>
  <c r="G2597"/>
  <c r="H2597"/>
  <c r="I2597"/>
  <c r="J2597"/>
  <c r="K2597"/>
  <c r="B2598"/>
  <c r="C2598"/>
  <c r="D2598"/>
  <c r="E2598"/>
  <c r="F2598"/>
  <c r="G2598"/>
  <c r="H2598"/>
  <c r="I2598"/>
  <c r="J2598"/>
  <c r="K2598"/>
  <c r="B2599"/>
  <c r="C2599"/>
  <c r="D2599"/>
  <c r="E2599"/>
  <c r="F2599"/>
  <c r="G2599"/>
  <c r="H2599"/>
  <c r="I2599"/>
  <c r="J2599"/>
  <c r="K2599"/>
  <c r="B2600"/>
  <c r="C2600"/>
  <c r="D2600"/>
  <c r="E2600"/>
  <c r="F2600"/>
  <c r="G2600"/>
  <c r="H2600"/>
  <c r="I2600"/>
  <c r="J2600"/>
  <c r="K2600"/>
  <c r="B2601"/>
  <c r="C2601"/>
  <c r="D2601"/>
  <c r="E2601"/>
  <c r="F2601"/>
  <c r="G2601"/>
  <c r="H2601"/>
  <c r="I2601"/>
  <c r="J2601"/>
  <c r="K2601"/>
  <c r="B2602"/>
  <c r="C2602"/>
  <c r="D2602"/>
  <c r="E2602"/>
  <c r="F2602"/>
  <c r="G2602"/>
  <c r="H2602"/>
  <c r="I2602"/>
  <c r="J2602"/>
  <c r="K2602"/>
  <c r="B2603"/>
  <c r="C2603"/>
  <c r="D2603"/>
  <c r="E2603"/>
  <c r="F2603"/>
  <c r="G2603"/>
  <c r="H2603"/>
  <c r="I2603"/>
  <c r="J2603"/>
  <c r="K2603"/>
  <c r="B2604"/>
  <c r="C2604"/>
  <c r="D2604"/>
  <c r="E2604"/>
  <c r="F2604"/>
  <c r="G2604"/>
  <c r="H2604"/>
  <c r="I2604"/>
  <c r="J2604"/>
  <c r="K2604"/>
  <c r="B2605"/>
  <c r="C2605"/>
  <c r="D2605"/>
  <c r="E2605"/>
  <c r="F2605"/>
  <c r="G2605"/>
  <c r="H2605"/>
  <c r="I2605"/>
  <c r="J2605"/>
  <c r="K2605"/>
  <c r="B2606"/>
  <c r="C2606"/>
  <c r="D2606"/>
  <c r="E2606"/>
  <c r="F2606"/>
  <c r="G2606"/>
  <c r="H2606"/>
  <c r="I2606"/>
  <c r="J2606"/>
  <c r="K2606"/>
  <c r="B2607"/>
  <c r="C2607"/>
  <c r="D2607"/>
  <c r="E2607"/>
  <c r="F2607"/>
  <c r="G2607"/>
  <c r="H2607"/>
  <c r="I2607"/>
  <c r="J2607"/>
  <c r="K2607"/>
  <c r="B2608"/>
  <c r="C2608"/>
  <c r="D2608"/>
  <c r="E2608"/>
  <c r="F2608"/>
  <c r="G2608"/>
  <c r="H2608"/>
  <c r="I2608"/>
  <c r="J2608"/>
  <c r="K2608"/>
  <c r="B2609"/>
  <c r="C2609"/>
  <c r="D2609"/>
  <c r="E2609"/>
  <c r="F2609"/>
  <c r="G2609"/>
  <c r="H2609"/>
  <c r="I2609"/>
  <c r="J2609"/>
  <c r="K2609"/>
  <c r="B2610"/>
  <c r="C2610"/>
  <c r="D2610"/>
  <c r="E2610"/>
  <c r="F2610"/>
  <c r="G2610"/>
  <c r="H2610"/>
  <c r="I2610"/>
  <c r="J2610"/>
  <c r="K2610"/>
  <c r="B2611"/>
  <c r="C2611"/>
  <c r="D2611"/>
  <c r="E2611"/>
  <c r="F2611"/>
  <c r="G2611"/>
  <c r="H2611"/>
  <c r="I2611"/>
  <c r="J2611"/>
  <c r="K2611"/>
  <c r="B2612"/>
  <c r="C2612"/>
  <c r="D2612"/>
  <c r="E2612"/>
  <c r="F2612"/>
  <c r="G2612"/>
  <c r="H2612"/>
  <c r="I2612"/>
  <c r="J2612"/>
  <c r="K2612"/>
  <c r="B2613"/>
  <c r="C2613"/>
  <c r="D2613"/>
  <c r="E2613"/>
  <c r="F2613"/>
  <c r="G2613"/>
  <c r="H2613"/>
  <c r="I2613"/>
  <c r="J2613"/>
  <c r="K2613"/>
  <c r="B2614"/>
  <c r="C2614"/>
  <c r="D2614"/>
  <c r="E2614"/>
  <c r="F2614"/>
  <c r="G2614"/>
  <c r="H2614"/>
  <c r="I2614"/>
  <c r="J2614"/>
  <c r="K2614"/>
  <c r="B2615"/>
  <c r="C2615"/>
  <c r="D2615"/>
  <c r="E2615"/>
  <c r="F2615"/>
  <c r="G2615"/>
  <c r="H2615"/>
  <c r="I2615"/>
  <c r="J2615"/>
  <c r="K2615"/>
  <c r="B2616"/>
  <c r="C2616"/>
  <c r="D2616"/>
  <c r="E2616"/>
  <c r="F2616"/>
  <c r="G2616"/>
  <c r="H2616"/>
  <c r="I2616"/>
  <c r="J2616"/>
  <c r="K2616"/>
  <c r="B2617"/>
  <c r="C2617"/>
  <c r="D2617"/>
  <c r="E2617"/>
  <c r="F2617"/>
  <c r="G2617"/>
  <c r="H2617"/>
  <c r="I2617"/>
  <c r="J2617"/>
  <c r="K2617"/>
  <c r="B2618"/>
  <c r="C2618"/>
  <c r="D2618"/>
  <c r="E2618"/>
  <c r="F2618"/>
  <c r="G2618"/>
  <c r="H2618"/>
  <c r="I2618"/>
  <c r="J2618"/>
  <c r="K2618"/>
  <c r="B2619"/>
  <c r="C2619"/>
  <c r="D2619"/>
  <c r="E2619"/>
  <c r="F2619"/>
  <c r="G2619"/>
  <c r="H2619"/>
  <c r="I2619"/>
  <c r="J2619"/>
  <c r="K2619"/>
  <c r="B2620"/>
  <c r="C2620"/>
  <c r="D2620"/>
  <c r="E2620"/>
  <c r="F2620"/>
  <c r="G2620"/>
  <c r="H2620"/>
  <c r="I2620"/>
  <c r="J2620"/>
  <c r="K2620"/>
  <c r="B2621"/>
  <c r="C2621"/>
  <c r="D2621"/>
  <c r="E2621"/>
  <c r="F2621"/>
  <c r="G2621"/>
  <c r="H2621"/>
  <c r="I2621"/>
  <c r="J2621"/>
  <c r="K2621"/>
  <c r="B2622"/>
  <c r="C2622"/>
  <c r="D2622"/>
  <c r="E2622"/>
  <c r="F2622"/>
  <c r="G2622"/>
  <c r="H2622"/>
  <c r="I2622"/>
  <c r="J2622"/>
  <c r="K2622"/>
  <c r="B2623"/>
  <c r="C2623"/>
  <c r="D2623"/>
  <c r="E2623"/>
  <c r="F2623"/>
  <c r="G2623"/>
  <c r="H2623"/>
  <c r="I2623"/>
  <c r="J2623"/>
  <c r="K2623"/>
  <c r="B2624"/>
  <c r="C2624"/>
  <c r="D2624"/>
  <c r="E2624"/>
  <c r="F2624"/>
  <c r="G2624"/>
  <c r="H2624"/>
  <c r="I2624"/>
  <c r="J2624"/>
  <c r="K2624"/>
  <c r="B2625"/>
  <c r="C2625"/>
  <c r="D2625"/>
  <c r="E2625"/>
  <c r="F2625"/>
  <c r="G2625"/>
  <c r="H2625"/>
  <c r="I2625"/>
  <c r="J2625"/>
  <c r="K2625"/>
  <c r="B2626"/>
  <c r="C2626"/>
  <c r="D2626"/>
  <c r="E2626"/>
  <c r="F2626"/>
  <c r="G2626"/>
  <c r="H2626"/>
  <c r="I2626"/>
  <c r="J2626"/>
  <c r="K2626"/>
  <c r="B2627"/>
  <c r="C2627"/>
  <c r="D2627"/>
  <c r="E2627"/>
  <c r="F2627"/>
  <c r="G2627"/>
  <c r="H2627"/>
  <c r="I2627"/>
  <c r="J2627"/>
  <c r="K2627"/>
  <c r="B2628"/>
  <c r="C2628"/>
  <c r="D2628"/>
  <c r="E2628"/>
  <c r="F2628"/>
  <c r="G2628"/>
  <c r="H2628"/>
  <c r="I2628"/>
  <c r="J2628"/>
  <c r="K2628"/>
  <c r="B2629"/>
  <c r="C2629"/>
  <c r="D2629"/>
  <c r="E2629"/>
  <c r="F2629"/>
  <c r="G2629"/>
  <c r="H2629"/>
  <c r="I2629"/>
  <c r="J2629"/>
  <c r="K2629"/>
  <c r="B2630"/>
  <c r="C2630"/>
  <c r="D2630"/>
  <c r="E2630"/>
  <c r="F2630"/>
  <c r="G2630"/>
  <c r="H2630"/>
  <c r="I2630"/>
  <c r="J2630"/>
  <c r="K2630"/>
  <c r="B2631"/>
  <c r="C2631"/>
  <c r="D2631"/>
  <c r="E2631"/>
  <c r="F2631"/>
  <c r="G2631"/>
  <c r="H2631"/>
  <c r="I2631"/>
  <c r="J2631"/>
  <c r="K2631"/>
  <c r="B2632"/>
  <c r="C2632"/>
  <c r="D2632"/>
  <c r="E2632"/>
  <c r="F2632"/>
  <c r="G2632"/>
  <c r="H2632"/>
  <c r="I2632"/>
  <c r="J2632"/>
  <c r="K2632"/>
  <c r="B2633"/>
  <c r="C2633"/>
  <c r="D2633"/>
  <c r="E2633"/>
  <c r="F2633"/>
  <c r="G2633"/>
  <c r="H2633"/>
  <c r="I2633"/>
  <c r="J2633"/>
  <c r="K2633"/>
  <c r="B2634"/>
  <c r="C2634"/>
  <c r="D2634"/>
  <c r="E2634"/>
  <c r="F2634"/>
  <c r="G2634"/>
  <c r="H2634"/>
  <c r="I2634"/>
  <c r="J2634"/>
  <c r="K2634"/>
  <c r="B2635"/>
  <c r="C2635"/>
  <c r="D2635"/>
  <c r="E2635"/>
  <c r="F2635"/>
  <c r="G2635"/>
  <c r="H2635"/>
  <c r="I2635"/>
  <c r="J2635"/>
  <c r="K2635"/>
  <c r="B2636"/>
  <c r="C2636"/>
  <c r="D2636"/>
  <c r="E2636"/>
  <c r="F2636"/>
  <c r="G2636"/>
  <c r="H2636"/>
  <c r="I2636"/>
  <c r="J2636"/>
  <c r="K2636"/>
  <c r="B2637"/>
  <c r="C2637"/>
  <c r="D2637"/>
  <c r="E2637"/>
  <c r="F2637"/>
  <c r="G2637"/>
  <c r="H2637"/>
  <c r="I2637"/>
  <c r="J2637"/>
  <c r="K2637"/>
  <c r="B2638"/>
  <c r="C2638"/>
  <c r="D2638"/>
  <c r="E2638"/>
  <c r="F2638"/>
  <c r="G2638"/>
  <c r="H2638"/>
  <c r="I2638"/>
  <c r="J2638"/>
  <c r="K2638"/>
  <c r="B2639"/>
  <c r="C2639"/>
  <c r="D2639"/>
  <c r="E2639"/>
  <c r="F2639"/>
  <c r="G2639"/>
  <c r="H2639"/>
  <c r="I2639"/>
  <c r="J2639"/>
  <c r="K2639"/>
  <c r="B2640"/>
  <c r="C2640"/>
  <c r="D2640"/>
  <c r="E2640"/>
  <c r="F2640"/>
  <c r="G2640"/>
  <c r="H2640"/>
  <c r="I2640"/>
  <c r="J2640"/>
  <c r="K2640"/>
  <c r="B2641"/>
  <c r="C2641"/>
  <c r="D2641"/>
  <c r="E2641"/>
  <c r="F2641"/>
  <c r="G2641"/>
  <c r="H2641"/>
  <c r="I2641"/>
  <c r="J2641"/>
  <c r="K2641"/>
  <c r="B2642"/>
  <c r="C2642"/>
  <c r="D2642"/>
  <c r="E2642"/>
  <c r="F2642"/>
  <c r="G2642"/>
  <c r="H2642"/>
  <c r="I2642"/>
  <c r="J2642"/>
  <c r="K2642"/>
  <c r="B2643"/>
  <c r="C2643"/>
  <c r="D2643"/>
  <c r="E2643"/>
  <c r="F2643"/>
  <c r="G2643"/>
  <c r="H2643"/>
  <c r="I2643"/>
  <c r="J2643"/>
  <c r="K2643"/>
  <c r="B2644"/>
  <c r="C2644"/>
  <c r="D2644"/>
  <c r="E2644"/>
  <c r="F2644"/>
  <c r="G2644"/>
  <c r="H2644"/>
  <c r="I2644"/>
  <c r="J2644"/>
  <c r="K2644"/>
  <c r="B2645"/>
  <c r="C2645"/>
  <c r="D2645"/>
  <c r="E2645"/>
  <c r="F2645"/>
  <c r="G2645"/>
  <c r="H2645"/>
  <c r="I2645"/>
  <c r="J2645"/>
  <c r="K2645"/>
  <c r="B2646"/>
  <c r="C2646"/>
  <c r="D2646"/>
  <c r="E2646"/>
  <c r="F2646"/>
  <c r="G2646"/>
  <c r="H2646"/>
  <c r="I2646"/>
  <c r="J2646"/>
  <c r="K2646"/>
  <c r="B2647"/>
  <c r="C2647"/>
  <c r="D2647"/>
  <c r="E2647"/>
  <c r="F2647"/>
  <c r="G2647"/>
  <c r="H2647"/>
  <c r="I2647"/>
  <c r="J2647"/>
  <c r="K2647"/>
  <c r="B2648"/>
  <c r="C2648"/>
  <c r="D2648"/>
  <c r="E2648"/>
  <c r="F2648"/>
  <c r="G2648"/>
  <c r="H2648"/>
  <c r="I2648"/>
  <c r="J2648"/>
  <c r="K2648"/>
  <c r="B2649"/>
  <c r="C2649"/>
  <c r="D2649"/>
  <c r="E2649"/>
  <c r="F2649"/>
  <c r="G2649"/>
  <c r="H2649"/>
  <c r="I2649"/>
  <c r="J2649"/>
  <c r="K2649"/>
  <c r="B2650"/>
  <c r="C2650"/>
  <c r="D2650"/>
  <c r="E2650"/>
  <c r="F2650"/>
  <c r="G2650"/>
  <c r="H2650"/>
  <c r="I2650"/>
  <c r="J2650"/>
  <c r="K2650"/>
  <c r="B2651"/>
  <c r="C2651"/>
  <c r="D2651"/>
  <c r="E2651"/>
  <c r="F2651"/>
  <c r="G2651"/>
  <c r="H2651"/>
  <c r="I2651"/>
  <c r="J2651"/>
  <c r="K2651"/>
  <c r="B2652"/>
  <c r="C2652"/>
  <c r="D2652"/>
  <c r="E2652"/>
  <c r="F2652"/>
  <c r="G2652"/>
  <c r="H2652"/>
  <c r="I2652"/>
  <c r="J2652"/>
  <c r="K2652"/>
  <c r="B2653"/>
  <c r="C2653"/>
  <c r="D2653"/>
  <c r="E2653"/>
  <c r="F2653"/>
  <c r="G2653"/>
  <c r="H2653"/>
  <c r="I2653"/>
  <c r="J2653"/>
  <c r="K2653"/>
  <c r="B2654"/>
  <c r="C2654"/>
  <c r="D2654"/>
  <c r="E2654"/>
  <c r="F2654"/>
  <c r="G2654"/>
  <c r="H2654"/>
  <c r="I2654"/>
  <c r="J2654"/>
  <c r="K2654"/>
  <c r="B2655"/>
  <c r="C2655"/>
  <c r="D2655"/>
  <c r="E2655"/>
  <c r="F2655"/>
  <c r="G2655"/>
  <c r="H2655"/>
  <c r="I2655"/>
  <c r="J2655"/>
  <c r="K2655"/>
  <c r="B2656"/>
  <c r="C2656"/>
  <c r="D2656"/>
  <c r="E2656"/>
  <c r="F2656"/>
  <c r="G2656"/>
  <c r="H2656"/>
  <c r="I2656"/>
  <c r="J2656"/>
  <c r="K2656"/>
  <c r="B2657"/>
  <c r="C2657"/>
  <c r="D2657"/>
  <c r="E2657"/>
  <c r="F2657"/>
  <c r="G2657"/>
  <c r="H2657"/>
  <c r="I2657"/>
  <c r="J2657"/>
  <c r="K2657"/>
  <c r="B2658"/>
  <c r="C2658"/>
  <c r="D2658"/>
  <c r="E2658"/>
  <c r="F2658"/>
  <c r="G2658"/>
  <c r="H2658"/>
  <c r="I2658"/>
  <c r="J2658"/>
  <c r="K2658"/>
  <c r="B2659"/>
  <c r="C2659"/>
  <c r="D2659"/>
  <c r="E2659"/>
  <c r="F2659"/>
  <c r="G2659"/>
  <c r="H2659"/>
  <c r="I2659"/>
  <c r="J2659"/>
  <c r="K2659"/>
  <c r="B2660"/>
  <c r="C2660"/>
  <c r="D2660"/>
  <c r="E2660"/>
  <c r="F2660"/>
  <c r="G2660"/>
  <c r="H2660"/>
  <c r="I2660"/>
  <c r="J2660"/>
  <c r="K2660"/>
  <c r="B2661"/>
  <c r="C2661"/>
  <c r="D2661"/>
  <c r="E2661"/>
  <c r="F2661"/>
  <c r="G2661"/>
  <c r="H2661"/>
  <c r="I2661"/>
  <c r="J2661"/>
  <c r="K2661"/>
  <c r="B2662"/>
  <c r="C2662"/>
  <c r="D2662"/>
  <c r="E2662"/>
  <c r="F2662"/>
  <c r="G2662"/>
  <c r="H2662"/>
  <c r="I2662"/>
  <c r="J2662"/>
  <c r="K2662"/>
  <c r="B2663"/>
  <c r="C2663"/>
  <c r="D2663"/>
  <c r="E2663"/>
  <c r="F2663"/>
  <c r="G2663"/>
  <c r="H2663"/>
  <c r="I2663"/>
  <c r="J2663"/>
  <c r="K2663"/>
  <c r="B2664"/>
  <c r="C2664"/>
  <c r="D2664"/>
  <c r="E2664"/>
  <c r="F2664"/>
  <c r="G2664"/>
  <c r="H2664"/>
  <c r="I2664"/>
  <c r="J2664"/>
  <c r="K2664"/>
  <c r="B2665"/>
  <c r="C2665"/>
  <c r="D2665"/>
  <c r="E2665"/>
  <c r="F2665"/>
  <c r="G2665"/>
  <c r="H2665"/>
  <c r="I2665"/>
  <c r="J2665"/>
  <c r="K2665"/>
  <c r="B2666"/>
  <c r="C2666"/>
  <c r="D2666"/>
  <c r="E2666"/>
  <c r="F2666"/>
  <c r="G2666"/>
  <c r="H2666"/>
  <c r="I2666"/>
  <c r="J2666"/>
  <c r="K2666"/>
  <c r="B2667"/>
  <c r="C2667"/>
  <c r="D2667"/>
  <c r="E2667"/>
  <c r="F2667"/>
  <c r="G2667"/>
  <c r="H2667"/>
  <c r="I2667"/>
  <c r="J2667"/>
  <c r="K2667"/>
  <c r="B2668"/>
  <c r="C2668"/>
  <c r="D2668"/>
  <c r="E2668"/>
  <c r="F2668"/>
  <c r="G2668"/>
  <c r="H2668"/>
  <c r="I2668"/>
  <c r="J2668"/>
  <c r="K2668"/>
  <c r="B2669"/>
  <c r="C2669"/>
  <c r="D2669"/>
  <c r="E2669"/>
  <c r="F2669"/>
  <c r="G2669"/>
  <c r="H2669"/>
  <c r="I2669"/>
  <c r="J2669"/>
  <c r="K2669"/>
  <c r="B2670"/>
  <c r="C2670"/>
  <c r="D2670"/>
  <c r="E2670"/>
  <c r="F2670"/>
  <c r="G2670"/>
  <c r="H2670"/>
  <c r="I2670"/>
  <c r="J2670"/>
  <c r="K2670"/>
  <c r="B2671"/>
  <c r="C2671"/>
  <c r="D2671"/>
  <c r="E2671"/>
  <c r="F2671"/>
  <c r="G2671"/>
  <c r="H2671"/>
  <c r="I2671"/>
  <c r="J2671"/>
  <c r="K2671"/>
  <c r="B2672"/>
  <c r="C2672"/>
  <c r="D2672"/>
  <c r="E2672"/>
  <c r="F2672"/>
  <c r="G2672"/>
  <c r="H2672"/>
  <c r="I2672"/>
  <c r="J2672"/>
  <c r="K2672"/>
  <c r="B2673"/>
  <c r="C2673"/>
  <c r="D2673"/>
  <c r="E2673"/>
  <c r="F2673"/>
  <c r="G2673"/>
  <c r="H2673"/>
  <c r="I2673"/>
  <c r="J2673"/>
  <c r="K2673"/>
  <c r="B2674"/>
  <c r="C2674"/>
  <c r="D2674"/>
  <c r="E2674"/>
  <c r="F2674"/>
  <c r="G2674"/>
  <c r="H2674"/>
  <c r="I2674"/>
  <c r="J2674"/>
  <c r="K2674"/>
  <c r="B2675"/>
  <c r="C2675"/>
  <c r="D2675"/>
  <c r="E2675"/>
  <c r="F2675"/>
  <c r="G2675"/>
  <c r="H2675"/>
  <c r="I2675"/>
  <c r="J2675"/>
  <c r="K2675"/>
  <c r="B2676"/>
  <c r="C2676"/>
  <c r="D2676"/>
  <c r="E2676"/>
  <c r="F2676"/>
  <c r="G2676"/>
  <c r="H2676"/>
  <c r="I2676"/>
  <c r="J2676"/>
  <c r="K2676"/>
  <c r="B2677"/>
  <c r="C2677"/>
  <c r="D2677"/>
  <c r="E2677"/>
  <c r="F2677"/>
  <c r="G2677"/>
  <c r="H2677"/>
  <c r="I2677"/>
  <c r="J2677"/>
  <c r="K2677"/>
  <c r="B2678"/>
  <c r="C2678"/>
  <c r="D2678"/>
  <c r="E2678"/>
  <c r="F2678"/>
  <c r="G2678"/>
  <c r="H2678"/>
  <c r="I2678"/>
  <c r="J2678"/>
  <c r="K2678"/>
  <c r="B2679"/>
  <c r="C2679"/>
  <c r="D2679"/>
  <c r="E2679"/>
  <c r="F2679"/>
  <c r="G2679"/>
  <c r="H2679"/>
  <c r="I2679"/>
  <c r="J2679"/>
  <c r="K2679"/>
  <c r="B2680"/>
  <c r="C2680"/>
  <c r="D2680"/>
  <c r="E2680"/>
  <c r="F2680"/>
  <c r="G2680"/>
  <c r="H2680"/>
  <c r="I2680"/>
  <c r="J2680"/>
  <c r="K2680"/>
  <c r="B2681"/>
  <c r="C2681"/>
  <c r="D2681"/>
  <c r="E2681"/>
  <c r="F2681"/>
  <c r="G2681"/>
  <c r="H2681"/>
  <c r="I2681"/>
  <c r="J2681"/>
  <c r="K2681"/>
  <c r="B2682"/>
  <c r="C2682"/>
  <c r="D2682"/>
  <c r="E2682"/>
  <c r="F2682"/>
  <c r="G2682"/>
  <c r="H2682"/>
  <c r="I2682"/>
  <c r="J2682"/>
  <c r="K2682"/>
  <c r="B2683"/>
  <c r="C2683"/>
  <c r="D2683"/>
  <c r="E2683"/>
  <c r="F2683"/>
  <c r="G2683"/>
  <c r="H2683"/>
  <c r="I2683"/>
  <c r="J2683"/>
  <c r="K2683"/>
  <c r="B2684"/>
  <c r="C2684"/>
  <c r="D2684"/>
  <c r="E2684"/>
  <c r="F2684"/>
  <c r="G2684"/>
  <c r="H2684"/>
  <c r="I2684"/>
  <c r="J2684"/>
  <c r="K2684"/>
  <c r="B2685"/>
  <c r="C2685"/>
  <c r="D2685"/>
  <c r="E2685"/>
  <c r="F2685"/>
  <c r="G2685"/>
  <c r="H2685"/>
  <c r="I2685"/>
  <c r="J2685"/>
  <c r="K2685"/>
  <c r="B2686"/>
  <c r="C2686"/>
  <c r="D2686"/>
  <c r="E2686"/>
  <c r="F2686"/>
  <c r="G2686"/>
  <c r="H2686"/>
  <c r="I2686"/>
  <c r="J2686"/>
  <c r="K2686"/>
  <c r="B2687"/>
  <c r="C2687"/>
  <c r="D2687"/>
  <c r="E2687"/>
  <c r="F2687"/>
  <c r="G2687"/>
  <c r="H2687"/>
  <c r="I2687"/>
  <c r="J2687"/>
  <c r="K2687"/>
  <c r="B2688"/>
  <c r="C2688"/>
  <c r="D2688"/>
  <c r="E2688"/>
  <c r="F2688"/>
  <c r="G2688"/>
  <c r="H2688"/>
  <c r="I2688"/>
  <c r="J2688"/>
  <c r="K2688"/>
  <c r="B2689"/>
  <c r="C2689"/>
  <c r="D2689"/>
  <c r="E2689"/>
  <c r="F2689"/>
  <c r="G2689"/>
  <c r="H2689"/>
  <c r="I2689"/>
  <c r="J2689"/>
  <c r="K2689"/>
  <c r="B2690"/>
  <c r="C2690"/>
  <c r="D2690"/>
  <c r="E2690"/>
  <c r="F2690"/>
  <c r="G2690"/>
  <c r="H2690"/>
  <c r="I2690"/>
  <c r="J2690"/>
  <c r="K2690"/>
  <c r="B2691"/>
  <c r="C2691"/>
  <c r="D2691"/>
  <c r="E2691"/>
  <c r="F2691"/>
  <c r="G2691"/>
  <c r="H2691"/>
  <c r="I2691"/>
  <c r="J2691"/>
  <c r="K2691"/>
  <c r="B2692"/>
  <c r="C2692"/>
  <c r="D2692"/>
  <c r="E2692"/>
  <c r="F2692"/>
  <c r="G2692"/>
  <c r="H2692"/>
  <c r="I2692"/>
  <c r="J2692"/>
  <c r="K2692"/>
  <c r="B2693"/>
  <c r="C2693"/>
  <c r="D2693"/>
  <c r="E2693"/>
  <c r="F2693"/>
  <c r="G2693"/>
  <c r="H2693"/>
  <c r="I2693"/>
  <c r="J2693"/>
  <c r="K2693"/>
  <c r="B2694"/>
  <c r="C2694"/>
  <c r="D2694"/>
  <c r="E2694"/>
  <c r="F2694"/>
  <c r="G2694"/>
  <c r="H2694"/>
  <c r="I2694"/>
  <c r="J2694"/>
  <c r="K2694"/>
  <c r="B2695"/>
  <c r="C2695"/>
  <c r="D2695"/>
  <c r="E2695"/>
  <c r="F2695"/>
  <c r="G2695"/>
  <c r="H2695"/>
  <c r="I2695"/>
  <c r="J2695"/>
  <c r="K2695"/>
  <c r="B2696"/>
  <c r="C2696"/>
  <c r="D2696"/>
  <c r="E2696"/>
  <c r="F2696"/>
  <c r="G2696"/>
  <c r="H2696"/>
  <c r="I2696"/>
  <c r="J2696"/>
  <c r="K2696"/>
  <c r="B2697"/>
  <c r="C2697"/>
  <c r="D2697"/>
  <c r="E2697"/>
  <c r="F2697"/>
  <c r="G2697"/>
  <c r="H2697"/>
  <c r="I2697"/>
  <c r="J2697"/>
  <c r="K2697"/>
  <c r="B2698"/>
  <c r="C2698"/>
  <c r="D2698"/>
  <c r="E2698"/>
  <c r="F2698"/>
  <c r="G2698"/>
  <c r="H2698"/>
  <c r="I2698"/>
  <c r="J2698"/>
  <c r="K2698"/>
  <c r="B2699"/>
  <c r="C2699"/>
  <c r="D2699"/>
  <c r="E2699"/>
  <c r="F2699"/>
  <c r="G2699"/>
  <c r="H2699"/>
  <c r="I2699"/>
  <c r="J2699"/>
  <c r="K2699"/>
  <c r="B2700"/>
  <c r="C2700"/>
  <c r="D2700"/>
  <c r="E2700"/>
  <c r="F2700"/>
  <c r="G2700"/>
  <c r="H2700"/>
  <c r="I2700"/>
  <c r="J2700"/>
  <c r="K2700"/>
  <c r="B2701"/>
  <c r="C2701"/>
  <c r="D2701"/>
  <c r="E2701"/>
  <c r="F2701"/>
  <c r="G2701"/>
  <c r="H2701"/>
  <c r="I2701"/>
  <c r="J2701"/>
  <c r="K2701"/>
  <c r="B2702"/>
  <c r="C2702"/>
  <c r="D2702"/>
  <c r="E2702"/>
  <c r="F2702"/>
  <c r="G2702"/>
  <c r="H2702"/>
  <c r="I2702"/>
  <c r="J2702"/>
  <c r="K2702"/>
  <c r="B2703"/>
  <c r="C2703"/>
  <c r="D2703"/>
  <c r="E2703"/>
  <c r="F2703"/>
  <c r="G2703"/>
  <c r="H2703"/>
  <c r="I2703"/>
  <c r="J2703"/>
  <c r="K2703"/>
  <c r="B2704"/>
  <c r="C2704"/>
  <c r="D2704"/>
  <c r="E2704"/>
  <c r="F2704"/>
  <c r="G2704"/>
  <c r="H2704"/>
  <c r="I2704"/>
  <c r="J2704"/>
  <c r="K2704"/>
  <c r="B2705"/>
  <c r="C2705"/>
  <c r="D2705"/>
  <c r="E2705"/>
  <c r="F2705"/>
  <c r="G2705"/>
  <c r="H2705"/>
  <c r="I2705"/>
  <c r="J2705"/>
  <c r="K2705"/>
  <c r="B2706"/>
  <c r="C2706"/>
  <c r="D2706"/>
  <c r="E2706"/>
  <c r="F2706"/>
  <c r="G2706"/>
  <c r="H2706"/>
  <c r="I2706"/>
  <c r="J2706"/>
  <c r="K2706"/>
  <c r="B2707"/>
  <c r="C2707"/>
  <c r="D2707"/>
  <c r="E2707"/>
  <c r="F2707"/>
  <c r="G2707"/>
  <c r="H2707"/>
  <c r="I2707"/>
  <c r="J2707"/>
  <c r="K2707"/>
  <c r="B2708"/>
  <c r="C2708"/>
  <c r="D2708"/>
  <c r="E2708"/>
  <c r="F2708"/>
  <c r="G2708"/>
  <c r="H2708"/>
  <c r="I2708"/>
  <c r="J2708"/>
  <c r="K2708"/>
  <c r="B2709"/>
  <c r="C2709"/>
  <c r="D2709"/>
  <c r="E2709"/>
  <c r="F2709"/>
  <c r="G2709"/>
  <c r="H2709"/>
  <c r="I2709"/>
  <c r="J2709"/>
  <c r="K2709"/>
  <c r="B2710"/>
  <c r="C2710"/>
  <c r="D2710"/>
  <c r="E2710"/>
  <c r="F2710"/>
  <c r="G2710"/>
  <c r="H2710"/>
  <c r="I2710"/>
  <c r="J2710"/>
  <c r="K2710"/>
  <c r="B2711"/>
  <c r="C2711"/>
  <c r="D2711"/>
  <c r="E2711"/>
  <c r="F2711"/>
  <c r="G2711"/>
  <c r="H2711"/>
  <c r="I2711"/>
  <c r="J2711"/>
  <c r="K2711"/>
  <c r="B2712"/>
  <c r="C2712"/>
  <c r="D2712"/>
  <c r="E2712"/>
  <c r="F2712"/>
  <c r="G2712"/>
  <c r="H2712"/>
  <c r="I2712"/>
  <c r="J2712"/>
  <c r="K2712"/>
  <c r="B2713"/>
  <c r="C2713"/>
  <c r="D2713"/>
  <c r="E2713"/>
  <c r="F2713"/>
  <c r="G2713"/>
  <c r="H2713"/>
  <c r="I2713"/>
  <c r="J2713"/>
  <c r="K2713"/>
  <c r="B2714"/>
  <c r="C2714"/>
  <c r="D2714"/>
  <c r="E2714"/>
  <c r="F2714"/>
  <c r="G2714"/>
  <c r="H2714"/>
  <c r="I2714"/>
  <c r="J2714"/>
  <c r="K2714"/>
  <c r="B2715"/>
  <c r="C2715"/>
  <c r="D2715"/>
  <c r="E2715"/>
  <c r="F2715"/>
  <c r="G2715"/>
  <c r="H2715"/>
  <c r="I2715"/>
  <c r="J2715"/>
  <c r="K2715"/>
  <c r="B2716"/>
  <c r="C2716"/>
  <c r="D2716"/>
  <c r="E2716"/>
  <c r="F2716"/>
  <c r="G2716"/>
  <c r="H2716"/>
  <c r="I2716"/>
  <c r="J2716"/>
  <c r="K2716"/>
  <c r="B2717"/>
  <c r="C2717"/>
  <c r="D2717"/>
  <c r="E2717"/>
  <c r="F2717"/>
  <c r="G2717"/>
  <c r="H2717"/>
  <c r="I2717"/>
  <c r="J2717"/>
  <c r="K2717"/>
  <c r="B2718"/>
  <c r="C2718"/>
  <c r="D2718"/>
  <c r="E2718"/>
  <c r="F2718"/>
  <c r="G2718"/>
  <c r="H2718"/>
  <c r="I2718"/>
  <c r="J2718"/>
  <c r="K2718"/>
  <c r="B2719"/>
  <c r="C2719"/>
  <c r="D2719"/>
  <c r="E2719"/>
  <c r="F2719"/>
  <c r="G2719"/>
  <c r="H2719"/>
  <c r="I2719"/>
  <c r="J2719"/>
  <c r="K2719"/>
  <c r="B2720"/>
  <c r="C2720"/>
  <c r="D2720"/>
  <c r="E2720"/>
  <c r="F2720"/>
  <c r="G2720"/>
  <c r="H2720"/>
  <c r="I2720"/>
  <c r="J2720"/>
  <c r="K2720"/>
  <c r="B2721"/>
  <c r="C2721"/>
  <c r="D2721"/>
  <c r="E2721"/>
  <c r="F2721"/>
  <c r="G2721"/>
  <c r="H2721"/>
  <c r="I2721"/>
  <c r="J2721"/>
  <c r="K2721"/>
  <c r="B2722"/>
  <c r="C2722"/>
  <c r="D2722"/>
  <c r="E2722"/>
  <c r="F2722"/>
  <c r="G2722"/>
  <c r="H2722"/>
  <c r="I2722"/>
  <c r="J2722"/>
  <c r="K2722"/>
  <c r="B2723"/>
  <c r="C2723"/>
  <c r="D2723"/>
  <c r="E2723"/>
  <c r="F2723"/>
  <c r="G2723"/>
  <c r="H2723"/>
  <c r="I2723"/>
  <c r="J2723"/>
  <c r="K2723"/>
  <c r="B2724"/>
  <c r="C2724"/>
  <c r="D2724"/>
  <c r="E2724"/>
  <c r="F2724"/>
  <c r="G2724"/>
  <c r="H2724"/>
  <c r="I2724"/>
  <c r="J2724"/>
  <c r="K2724"/>
  <c r="B2725"/>
  <c r="C2725"/>
  <c r="D2725"/>
  <c r="E2725"/>
  <c r="F2725"/>
  <c r="G2725"/>
  <c r="H2725"/>
  <c r="I2725"/>
  <c r="J2725"/>
  <c r="K2725"/>
  <c r="B2726"/>
  <c r="C2726"/>
  <c r="D2726"/>
  <c r="E2726"/>
  <c r="F2726"/>
  <c r="G2726"/>
  <c r="H2726"/>
  <c r="I2726"/>
  <c r="J2726"/>
  <c r="K2726"/>
  <c r="B2727"/>
  <c r="C2727"/>
  <c r="D2727"/>
  <c r="E2727"/>
  <c r="F2727"/>
  <c r="G2727"/>
  <c r="H2727"/>
  <c r="I2727"/>
  <c r="J2727"/>
  <c r="K2727"/>
  <c r="B2728"/>
  <c r="C2728"/>
  <c r="D2728"/>
  <c r="E2728"/>
  <c r="F2728"/>
  <c r="G2728"/>
  <c r="H2728"/>
  <c r="I2728"/>
  <c r="J2728"/>
  <c r="K2728"/>
  <c r="B2729"/>
  <c r="C2729"/>
  <c r="D2729"/>
  <c r="E2729"/>
  <c r="F2729"/>
  <c r="G2729"/>
  <c r="H2729"/>
  <c r="I2729"/>
  <c r="J2729"/>
  <c r="K2729"/>
  <c r="B2730"/>
  <c r="C2730"/>
  <c r="D2730"/>
  <c r="E2730"/>
  <c r="F2730"/>
  <c r="G2730"/>
  <c r="H2730"/>
  <c r="I2730"/>
  <c r="J2730"/>
  <c r="K2730"/>
  <c r="B2731"/>
  <c r="C2731"/>
  <c r="D2731"/>
  <c r="E2731"/>
  <c r="F2731"/>
  <c r="G2731"/>
  <c r="H2731"/>
  <c r="I2731"/>
  <c r="J2731"/>
  <c r="K2731"/>
  <c r="B2732"/>
  <c r="C2732"/>
  <c r="D2732"/>
  <c r="E2732"/>
  <c r="F2732"/>
  <c r="G2732"/>
  <c r="H2732"/>
  <c r="I2732"/>
  <c r="J2732"/>
  <c r="K2732"/>
  <c r="B2733"/>
  <c r="C2733"/>
  <c r="D2733"/>
  <c r="E2733"/>
  <c r="F2733"/>
  <c r="G2733"/>
  <c r="H2733"/>
  <c r="I2733"/>
  <c r="J2733"/>
  <c r="K2733"/>
  <c r="B2734"/>
  <c r="C2734"/>
  <c r="D2734"/>
  <c r="E2734"/>
  <c r="F2734"/>
  <c r="G2734"/>
  <c r="H2734"/>
  <c r="I2734"/>
  <c r="J2734"/>
  <c r="K2734"/>
  <c r="B2735"/>
  <c r="C2735"/>
  <c r="D2735"/>
  <c r="E2735"/>
  <c r="F2735"/>
  <c r="G2735"/>
  <c r="H2735"/>
  <c r="I2735"/>
  <c r="J2735"/>
  <c r="K2735"/>
  <c r="B2736"/>
  <c r="C2736"/>
  <c r="D2736"/>
  <c r="E2736"/>
  <c r="F2736"/>
  <c r="G2736"/>
  <c r="H2736"/>
  <c r="I2736"/>
  <c r="J2736"/>
  <c r="K2736"/>
  <c r="B2737"/>
  <c r="C2737"/>
  <c r="D2737"/>
  <c r="E2737"/>
  <c r="F2737"/>
  <c r="G2737"/>
  <c r="H2737"/>
  <c r="I2737"/>
  <c r="J2737"/>
  <c r="K2737"/>
  <c r="B2738"/>
  <c r="C2738"/>
  <c r="D2738"/>
  <c r="E2738"/>
  <c r="F2738"/>
  <c r="G2738"/>
  <c r="H2738"/>
  <c r="I2738"/>
  <c r="J2738"/>
  <c r="K2738"/>
  <c r="B2739"/>
  <c r="C2739"/>
  <c r="D2739"/>
  <c r="E2739"/>
  <c r="F2739"/>
  <c r="G2739"/>
  <c r="H2739"/>
  <c r="I2739"/>
  <c r="J2739"/>
  <c r="K2739"/>
  <c r="B2740"/>
  <c r="C2740"/>
  <c r="D2740"/>
  <c r="E2740"/>
  <c r="F2740"/>
  <c r="G2740"/>
  <c r="H2740"/>
  <c r="I2740"/>
  <c r="J2740"/>
  <c r="K2740"/>
  <c r="B2741"/>
  <c r="C2741"/>
  <c r="D2741"/>
  <c r="E2741"/>
  <c r="F2741"/>
  <c r="G2741"/>
  <c r="H2741"/>
  <c r="I2741"/>
  <c r="J2741"/>
  <c r="K2741"/>
  <c r="B2742"/>
  <c r="C2742"/>
  <c r="D2742"/>
  <c r="E2742"/>
  <c r="F2742"/>
  <c r="G2742"/>
  <c r="H2742"/>
  <c r="I2742"/>
  <c r="J2742"/>
  <c r="K2742"/>
  <c r="B2743"/>
  <c r="C2743"/>
  <c r="D2743"/>
  <c r="E2743"/>
  <c r="F2743"/>
  <c r="G2743"/>
  <c r="H2743"/>
  <c r="I2743"/>
  <c r="J2743"/>
  <c r="K2743"/>
  <c r="B2744"/>
  <c r="C2744"/>
  <c r="D2744"/>
  <c r="E2744"/>
  <c r="F2744"/>
  <c r="G2744"/>
  <c r="H2744"/>
  <c r="I2744"/>
  <c r="J2744"/>
  <c r="K2744"/>
  <c r="B2745"/>
  <c r="C2745"/>
  <c r="D2745"/>
  <c r="E2745"/>
  <c r="F2745"/>
  <c r="G2745"/>
  <c r="H2745"/>
  <c r="I2745"/>
  <c r="J2745"/>
  <c r="K2745"/>
  <c r="B2746"/>
  <c r="C2746"/>
  <c r="D2746"/>
  <c r="E2746"/>
  <c r="F2746"/>
  <c r="G2746"/>
  <c r="H2746"/>
  <c r="I2746"/>
  <c r="J2746"/>
  <c r="K2746"/>
  <c r="B2747"/>
  <c r="C2747"/>
  <c r="D2747"/>
  <c r="E2747"/>
  <c r="F2747"/>
  <c r="G2747"/>
  <c r="H2747"/>
  <c r="I2747"/>
  <c r="J2747"/>
  <c r="K2747"/>
  <c r="B2748"/>
  <c r="C2748"/>
  <c r="D2748"/>
  <c r="E2748"/>
  <c r="F2748"/>
  <c r="G2748"/>
  <c r="H2748"/>
  <c r="I2748"/>
  <c r="J2748"/>
  <c r="K2748"/>
  <c r="B2749"/>
  <c r="C2749"/>
  <c r="D2749"/>
  <c r="E2749"/>
  <c r="F2749"/>
  <c r="G2749"/>
  <c r="H2749"/>
  <c r="I2749"/>
  <c r="J2749"/>
  <c r="K2749"/>
  <c r="B2750"/>
  <c r="C2750"/>
  <c r="D2750"/>
  <c r="E2750"/>
  <c r="F2750"/>
  <c r="G2750"/>
  <c r="H2750"/>
  <c r="I2750"/>
  <c r="J2750"/>
  <c r="K2750"/>
  <c r="B2751"/>
  <c r="C2751"/>
  <c r="D2751"/>
  <c r="E2751"/>
  <c r="F2751"/>
  <c r="G2751"/>
  <c r="H2751"/>
  <c r="I2751"/>
  <c r="J2751"/>
  <c r="K2751"/>
  <c r="B2752"/>
  <c r="C2752"/>
  <c r="D2752"/>
  <c r="E2752"/>
  <c r="F2752"/>
  <c r="G2752"/>
  <c r="H2752"/>
  <c r="I2752"/>
  <c r="J2752"/>
  <c r="K2752"/>
  <c r="B2753"/>
  <c r="C2753"/>
  <c r="D2753"/>
  <c r="E2753"/>
  <c r="F2753"/>
  <c r="G2753"/>
  <c r="H2753"/>
  <c r="I2753"/>
  <c r="J2753"/>
  <c r="K2753"/>
  <c r="B2754"/>
  <c r="C2754"/>
  <c r="D2754"/>
  <c r="E2754"/>
  <c r="F2754"/>
  <c r="G2754"/>
  <c r="H2754"/>
  <c r="I2754"/>
  <c r="J2754"/>
  <c r="K2754"/>
  <c r="B2755"/>
  <c r="C2755"/>
  <c r="D2755"/>
  <c r="E2755"/>
  <c r="F2755"/>
  <c r="G2755"/>
  <c r="H2755"/>
  <c r="I2755"/>
  <c r="J2755"/>
  <c r="K2755"/>
  <c r="B2756"/>
  <c r="C2756"/>
  <c r="D2756"/>
  <c r="E2756"/>
  <c r="F2756"/>
  <c r="G2756"/>
  <c r="H2756"/>
  <c r="I2756"/>
  <c r="J2756"/>
  <c r="K2756"/>
  <c r="B2757"/>
  <c r="C2757"/>
  <c r="D2757"/>
  <c r="E2757"/>
  <c r="F2757"/>
  <c r="G2757"/>
  <c r="H2757"/>
  <c r="I2757"/>
  <c r="J2757"/>
  <c r="K2757"/>
  <c r="B2758"/>
  <c r="C2758"/>
  <c r="D2758"/>
  <c r="E2758"/>
  <c r="F2758"/>
  <c r="G2758"/>
  <c r="H2758"/>
  <c r="I2758"/>
  <c r="J2758"/>
  <c r="K2758"/>
  <c r="B2759"/>
  <c r="C2759"/>
  <c r="D2759"/>
  <c r="E2759"/>
  <c r="F2759"/>
  <c r="G2759"/>
  <c r="H2759"/>
  <c r="I2759"/>
  <c r="J2759"/>
  <c r="K2759"/>
  <c r="B2760"/>
  <c r="C2760"/>
  <c r="D2760"/>
  <c r="E2760"/>
  <c r="F2760"/>
  <c r="G2760"/>
  <c r="H2760"/>
  <c r="I2760"/>
  <c r="J2760"/>
  <c r="K2760"/>
  <c r="B2761"/>
  <c r="C2761"/>
  <c r="D2761"/>
  <c r="E2761"/>
  <c r="F2761"/>
  <c r="G2761"/>
  <c r="H2761"/>
  <c r="I2761"/>
  <c r="J2761"/>
  <c r="K2761"/>
  <c r="B2762"/>
  <c r="C2762"/>
  <c r="D2762"/>
  <c r="E2762"/>
  <c r="F2762"/>
  <c r="G2762"/>
  <c r="H2762"/>
  <c r="I2762"/>
  <c r="J2762"/>
  <c r="K2762"/>
  <c r="B2763"/>
  <c r="C2763"/>
  <c r="D2763"/>
  <c r="E2763"/>
  <c r="F2763"/>
  <c r="G2763"/>
  <c r="H2763"/>
  <c r="I2763"/>
  <c r="J2763"/>
  <c r="K2763"/>
  <c r="B2764"/>
  <c r="C2764"/>
  <c r="D2764"/>
  <c r="E2764"/>
  <c r="F2764"/>
  <c r="G2764"/>
  <c r="H2764"/>
  <c r="I2764"/>
  <c r="J2764"/>
  <c r="K2764"/>
  <c r="B2765"/>
  <c r="C2765"/>
  <c r="D2765"/>
  <c r="E2765"/>
  <c r="F2765"/>
  <c r="G2765"/>
  <c r="H2765"/>
  <c r="I2765"/>
  <c r="J2765"/>
  <c r="K2765"/>
  <c r="B2766"/>
  <c r="C2766"/>
  <c r="D2766"/>
  <c r="E2766"/>
  <c r="F2766"/>
  <c r="G2766"/>
  <c r="H2766"/>
  <c r="I2766"/>
  <c r="J2766"/>
  <c r="K2766"/>
  <c r="B2767"/>
  <c r="C2767"/>
  <c r="D2767"/>
  <c r="E2767"/>
  <c r="F2767"/>
  <c r="G2767"/>
  <c r="H2767"/>
  <c r="I2767"/>
  <c r="J2767"/>
  <c r="K2767"/>
  <c r="B2768"/>
  <c r="C2768"/>
  <c r="D2768"/>
  <c r="E2768"/>
  <c r="F2768"/>
  <c r="G2768"/>
  <c r="H2768"/>
  <c r="I2768"/>
  <c r="J2768"/>
  <c r="K2768"/>
  <c r="B2769"/>
  <c r="C2769"/>
  <c r="D2769"/>
  <c r="E2769"/>
  <c r="F2769"/>
  <c r="G2769"/>
  <c r="H2769"/>
  <c r="I2769"/>
  <c r="J2769"/>
  <c r="K2769"/>
  <c r="B2770"/>
  <c r="C2770"/>
  <c r="D2770"/>
  <c r="E2770"/>
  <c r="F2770"/>
  <c r="G2770"/>
  <c r="H2770"/>
  <c r="I2770"/>
  <c r="J2770"/>
  <c r="K2770"/>
  <c r="B2771"/>
  <c r="C2771"/>
  <c r="D2771"/>
  <c r="E2771"/>
  <c r="F2771"/>
  <c r="G2771"/>
  <c r="H2771"/>
  <c r="I2771"/>
  <c r="J2771"/>
  <c r="K2771"/>
  <c r="B2772"/>
  <c r="C2772"/>
  <c r="D2772"/>
  <c r="E2772"/>
  <c r="F2772"/>
  <c r="G2772"/>
  <c r="H2772"/>
  <c r="I2772"/>
  <c r="J2772"/>
  <c r="K2772"/>
  <c r="B2773"/>
  <c r="C2773"/>
  <c r="D2773"/>
  <c r="E2773"/>
  <c r="F2773"/>
  <c r="G2773"/>
  <c r="H2773"/>
  <c r="I2773"/>
  <c r="J2773"/>
  <c r="K2773"/>
  <c r="B2774"/>
  <c r="C2774"/>
  <c r="D2774"/>
  <c r="E2774"/>
  <c r="F2774"/>
  <c r="G2774"/>
  <c r="H2774"/>
  <c r="I2774"/>
  <c r="J2774"/>
  <c r="K2774"/>
  <c r="B2775"/>
  <c r="C2775"/>
  <c r="D2775"/>
  <c r="E2775"/>
  <c r="F2775"/>
  <c r="G2775"/>
  <c r="H2775"/>
  <c r="I2775"/>
  <c r="J2775"/>
  <c r="K2775"/>
  <c r="B2776"/>
  <c r="C2776"/>
  <c r="D2776"/>
  <c r="E2776"/>
  <c r="F2776"/>
  <c r="G2776"/>
  <c r="H2776"/>
  <c r="I2776"/>
  <c r="J2776"/>
  <c r="K2776"/>
  <c r="B2777"/>
  <c r="C2777"/>
  <c r="D2777"/>
  <c r="E2777"/>
  <c r="F2777"/>
  <c r="G2777"/>
  <c r="H2777"/>
  <c r="I2777"/>
  <c r="J2777"/>
  <c r="K2777"/>
  <c r="B2778"/>
  <c r="C2778"/>
  <c r="D2778"/>
  <c r="E2778"/>
  <c r="F2778"/>
  <c r="G2778"/>
  <c r="H2778"/>
  <c r="I2778"/>
  <c r="J2778"/>
  <c r="K2778"/>
  <c r="B2779"/>
  <c r="C2779"/>
  <c r="D2779"/>
  <c r="E2779"/>
  <c r="F2779"/>
  <c r="G2779"/>
  <c r="H2779"/>
  <c r="I2779"/>
  <c r="J2779"/>
  <c r="K2779"/>
  <c r="B2780"/>
  <c r="C2780"/>
  <c r="D2780"/>
  <c r="E2780"/>
  <c r="F2780"/>
  <c r="G2780"/>
  <c r="H2780"/>
  <c r="I2780"/>
  <c r="J2780"/>
  <c r="K2780"/>
  <c r="B2781"/>
  <c r="C2781"/>
  <c r="D2781"/>
  <c r="E2781"/>
  <c r="F2781"/>
  <c r="G2781"/>
  <c r="H2781"/>
  <c r="I2781"/>
  <c r="J2781"/>
  <c r="K2781"/>
  <c r="B2782"/>
  <c r="C2782"/>
  <c r="D2782"/>
  <c r="E2782"/>
  <c r="F2782"/>
  <c r="G2782"/>
  <c r="H2782"/>
  <c r="I2782"/>
  <c r="J2782"/>
  <c r="K2782"/>
  <c r="B2783"/>
  <c r="C2783"/>
  <c r="D2783"/>
  <c r="E2783"/>
  <c r="F2783"/>
  <c r="G2783"/>
  <c r="H2783"/>
  <c r="I2783"/>
  <c r="J2783"/>
  <c r="K2783"/>
  <c r="B2784"/>
  <c r="C2784"/>
  <c r="D2784"/>
  <c r="E2784"/>
  <c r="F2784"/>
  <c r="G2784"/>
  <c r="H2784"/>
  <c r="I2784"/>
  <c r="J2784"/>
  <c r="K2784"/>
  <c r="B2785"/>
  <c r="C2785"/>
  <c r="D2785"/>
  <c r="E2785"/>
  <c r="F2785"/>
  <c r="G2785"/>
  <c r="H2785"/>
  <c r="I2785"/>
  <c r="J2785"/>
  <c r="K2785"/>
  <c r="B2786"/>
  <c r="C2786"/>
  <c r="D2786"/>
  <c r="E2786"/>
  <c r="F2786"/>
  <c r="G2786"/>
  <c r="H2786"/>
  <c r="I2786"/>
  <c r="J2786"/>
  <c r="K2786"/>
  <c r="B2787"/>
  <c r="C2787"/>
  <c r="D2787"/>
  <c r="E2787"/>
  <c r="F2787"/>
  <c r="G2787"/>
  <c r="H2787"/>
  <c r="I2787"/>
  <c r="J2787"/>
  <c r="K2787"/>
  <c r="B2788"/>
  <c r="C2788"/>
  <c r="D2788"/>
  <c r="E2788"/>
  <c r="F2788"/>
  <c r="G2788"/>
  <c r="H2788"/>
  <c r="I2788"/>
  <c r="J2788"/>
  <c r="K2788"/>
  <c r="B2789"/>
  <c r="C2789"/>
  <c r="D2789"/>
  <c r="E2789"/>
  <c r="F2789"/>
  <c r="G2789"/>
  <c r="H2789"/>
  <c r="I2789"/>
  <c r="J2789"/>
  <c r="K2789"/>
  <c r="B2790"/>
  <c r="C2790"/>
  <c r="D2790"/>
  <c r="E2790"/>
  <c r="F2790"/>
  <c r="G2790"/>
  <c r="H2790"/>
  <c r="I2790"/>
  <c r="J2790"/>
  <c r="K2790"/>
  <c r="B2791"/>
  <c r="C2791"/>
  <c r="D2791"/>
  <c r="E2791"/>
  <c r="F2791"/>
  <c r="G2791"/>
  <c r="H2791"/>
  <c r="I2791"/>
  <c r="J2791"/>
  <c r="K2791"/>
  <c r="B2792"/>
  <c r="C2792"/>
  <c r="D2792"/>
  <c r="E2792"/>
  <c r="F2792"/>
  <c r="G2792"/>
  <c r="H2792"/>
  <c r="I2792"/>
  <c r="J2792"/>
  <c r="K2792"/>
  <c r="B2793"/>
  <c r="C2793"/>
  <c r="D2793"/>
  <c r="E2793"/>
  <c r="F2793"/>
  <c r="G2793"/>
  <c r="H2793"/>
  <c r="I2793"/>
  <c r="J2793"/>
  <c r="K2793"/>
  <c r="B2794"/>
  <c r="C2794"/>
  <c r="D2794"/>
  <c r="E2794"/>
  <c r="F2794"/>
  <c r="G2794"/>
  <c r="H2794"/>
  <c r="I2794"/>
  <c r="J2794"/>
  <c r="K2794"/>
  <c r="B2795"/>
  <c r="C2795"/>
  <c r="D2795"/>
  <c r="E2795"/>
  <c r="F2795"/>
  <c r="G2795"/>
  <c r="H2795"/>
  <c r="I2795"/>
  <c r="J2795"/>
  <c r="K2795"/>
  <c r="B2796"/>
  <c r="C2796"/>
  <c r="D2796"/>
  <c r="E2796"/>
  <c r="F2796"/>
  <c r="G2796"/>
  <c r="H2796"/>
  <c r="I2796"/>
  <c r="J2796"/>
  <c r="K2796"/>
  <c r="B2797"/>
  <c r="C2797"/>
  <c r="D2797"/>
  <c r="E2797"/>
  <c r="F2797"/>
  <c r="G2797"/>
  <c r="H2797"/>
  <c r="I2797"/>
  <c r="J2797"/>
  <c r="K2797"/>
  <c r="B2798"/>
  <c r="C2798"/>
  <c r="D2798"/>
  <c r="E2798"/>
  <c r="F2798"/>
  <c r="G2798"/>
  <c r="H2798"/>
  <c r="I2798"/>
  <c r="J2798"/>
  <c r="K2798"/>
  <c r="B2799"/>
  <c r="C2799"/>
  <c r="D2799"/>
  <c r="E2799"/>
  <c r="F2799"/>
  <c r="G2799"/>
  <c r="H2799"/>
  <c r="I2799"/>
  <c r="J2799"/>
  <c r="K2799"/>
  <c r="B2800"/>
  <c r="C2800"/>
  <c r="D2800"/>
  <c r="E2800"/>
  <c r="F2800"/>
  <c r="G2800"/>
  <c r="H2800"/>
  <c r="I2800"/>
  <c r="J2800"/>
  <c r="K2800"/>
  <c r="B2801"/>
  <c r="C2801"/>
  <c r="D2801"/>
  <c r="E2801"/>
  <c r="F2801"/>
  <c r="G2801"/>
  <c r="H2801"/>
  <c r="I2801"/>
  <c r="J2801"/>
  <c r="K2801"/>
  <c r="B2802"/>
  <c r="C2802"/>
  <c r="D2802"/>
  <c r="E2802"/>
  <c r="F2802"/>
  <c r="G2802"/>
  <c r="H2802"/>
  <c r="I2802"/>
  <c r="J2802"/>
  <c r="K2802"/>
  <c r="B2803"/>
  <c r="C2803"/>
  <c r="D2803"/>
  <c r="E2803"/>
  <c r="F2803"/>
  <c r="G2803"/>
  <c r="H2803"/>
  <c r="I2803"/>
  <c r="J2803"/>
  <c r="K2803"/>
  <c r="B2804"/>
  <c r="C2804"/>
  <c r="D2804"/>
  <c r="E2804"/>
  <c r="F2804"/>
  <c r="G2804"/>
  <c r="H2804"/>
  <c r="I2804"/>
  <c r="J2804"/>
  <c r="K2804"/>
  <c r="B2805"/>
  <c r="C2805"/>
  <c r="D2805"/>
  <c r="E2805"/>
  <c r="F2805"/>
  <c r="G2805"/>
  <c r="H2805"/>
  <c r="I2805"/>
  <c r="J2805"/>
  <c r="K2805"/>
  <c r="B2806"/>
  <c r="C2806"/>
  <c r="D2806"/>
  <c r="E2806"/>
  <c r="F2806"/>
  <c r="G2806"/>
  <c r="H2806"/>
  <c r="I2806"/>
  <c r="J2806"/>
  <c r="K2806"/>
  <c r="B2807"/>
  <c r="C2807"/>
  <c r="D2807"/>
  <c r="E2807"/>
  <c r="F2807"/>
  <c r="G2807"/>
  <c r="H2807"/>
  <c r="I2807"/>
  <c r="J2807"/>
  <c r="K2807"/>
  <c r="B2808"/>
  <c r="C2808"/>
  <c r="D2808"/>
  <c r="E2808"/>
  <c r="F2808"/>
  <c r="G2808"/>
  <c r="H2808"/>
  <c r="I2808"/>
  <c r="J2808"/>
  <c r="K2808"/>
  <c r="B2809"/>
  <c r="C2809"/>
  <c r="D2809"/>
  <c r="E2809"/>
  <c r="F2809"/>
  <c r="G2809"/>
  <c r="H2809"/>
  <c r="I2809"/>
  <c r="J2809"/>
  <c r="K2809"/>
  <c r="B2810"/>
  <c r="C2810"/>
  <c r="D2810"/>
  <c r="E2810"/>
  <c r="F2810"/>
  <c r="G2810"/>
  <c r="H2810"/>
  <c r="I2810"/>
  <c r="J2810"/>
  <c r="K2810"/>
  <c r="B2811"/>
  <c r="C2811"/>
  <c r="D2811"/>
  <c r="E2811"/>
  <c r="F2811"/>
  <c r="G2811"/>
  <c r="H2811"/>
  <c r="I2811"/>
  <c r="J2811"/>
  <c r="K2811"/>
  <c r="B2812"/>
  <c r="C2812"/>
  <c r="D2812"/>
  <c r="E2812"/>
  <c r="F2812"/>
  <c r="G2812"/>
  <c r="H2812"/>
  <c r="I2812"/>
  <c r="J2812"/>
  <c r="K2812"/>
  <c r="B2813"/>
  <c r="C2813"/>
  <c r="D2813"/>
  <c r="E2813"/>
  <c r="F2813"/>
  <c r="G2813"/>
  <c r="H2813"/>
  <c r="I2813"/>
  <c r="J2813"/>
  <c r="K2813"/>
  <c r="B2814"/>
  <c r="C2814"/>
  <c r="D2814"/>
  <c r="E2814"/>
  <c r="F2814"/>
  <c r="G2814"/>
  <c r="H2814"/>
  <c r="I2814"/>
  <c r="J2814"/>
  <c r="K2814"/>
  <c r="B2815"/>
  <c r="C2815"/>
  <c r="D2815"/>
  <c r="E2815"/>
  <c r="F2815"/>
  <c r="G2815"/>
  <c r="H2815"/>
  <c r="I2815"/>
  <c r="J2815"/>
  <c r="K2815"/>
  <c r="B2816"/>
  <c r="C2816"/>
  <c r="D2816"/>
  <c r="E2816"/>
  <c r="F2816"/>
  <c r="G2816"/>
  <c r="H2816"/>
  <c r="I2816"/>
  <c r="J2816"/>
  <c r="K2816"/>
  <c r="B2817"/>
  <c r="C2817"/>
  <c r="D2817"/>
  <c r="E2817"/>
  <c r="F2817"/>
  <c r="G2817"/>
  <c r="H2817"/>
  <c r="I2817"/>
  <c r="J2817"/>
  <c r="K2817"/>
  <c r="B2818"/>
  <c r="C2818"/>
  <c r="D2818"/>
  <c r="E2818"/>
  <c r="F2818"/>
  <c r="G2818"/>
  <c r="H2818"/>
  <c r="I2818"/>
  <c r="J2818"/>
  <c r="K2818"/>
  <c r="B2819"/>
  <c r="C2819"/>
  <c r="D2819"/>
  <c r="E2819"/>
  <c r="F2819"/>
  <c r="G2819"/>
  <c r="H2819"/>
  <c r="I2819"/>
  <c r="J2819"/>
  <c r="K2819"/>
  <c r="B2820"/>
  <c r="C2820"/>
  <c r="D2820"/>
  <c r="E2820"/>
  <c r="F2820"/>
  <c r="G2820"/>
  <c r="H2820"/>
  <c r="I2820"/>
  <c r="J2820"/>
  <c r="K2820"/>
  <c r="B2821"/>
  <c r="C2821"/>
  <c r="D2821"/>
  <c r="E2821"/>
  <c r="F2821"/>
  <c r="G2821"/>
  <c r="H2821"/>
  <c r="I2821"/>
  <c r="J2821"/>
  <c r="K2821"/>
  <c r="B2822"/>
  <c r="C2822"/>
  <c r="D2822"/>
  <c r="E2822"/>
  <c r="F2822"/>
  <c r="G2822"/>
  <c r="H2822"/>
  <c r="I2822"/>
  <c r="J2822"/>
  <c r="K2822"/>
  <c r="B2823"/>
  <c r="C2823"/>
  <c r="D2823"/>
  <c r="E2823"/>
  <c r="F2823"/>
  <c r="G2823"/>
  <c r="H2823"/>
  <c r="I2823"/>
  <c r="J2823"/>
  <c r="K2823"/>
  <c r="B2824"/>
  <c r="C2824"/>
  <c r="D2824"/>
  <c r="E2824"/>
  <c r="F2824"/>
  <c r="G2824"/>
  <c r="H2824"/>
  <c r="I2824"/>
  <c r="J2824"/>
  <c r="K2824"/>
  <c r="B2825"/>
  <c r="C2825"/>
  <c r="D2825"/>
  <c r="E2825"/>
  <c r="F2825"/>
  <c r="G2825"/>
  <c r="H2825"/>
  <c r="I2825"/>
  <c r="J2825"/>
  <c r="K2825"/>
  <c r="B2826"/>
  <c r="C2826"/>
  <c r="D2826"/>
  <c r="E2826"/>
  <c r="F2826"/>
  <c r="G2826"/>
  <c r="H2826"/>
  <c r="I2826"/>
  <c r="J2826"/>
  <c r="K2826"/>
  <c r="B2827"/>
  <c r="C2827"/>
  <c r="D2827"/>
  <c r="E2827"/>
  <c r="F2827"/>
  <c r="G2827"/>
  <c r="H2827"/>
  <c r="I2827"/>
  <c r="J2827"/>
  <c r="K2827"/>
  <c r="B2828"/>
  <c r="C2828"/>
  <c r="D2828"/>
  <c r="E2828"/>
  <c r="F2828"/>
  <c r="G2828"/>
  <c r="H2828"/>
  <c r="I2828"/>
  <c r="J2828"/>
  <c r="K2828"/>
  <c r="B2829"/>
  <c r="C2829"/>
  <c r="D2829"/>
  <c r="E2829"/>
  <c r="F2829"/>
  <c r="G2829"/>
  <c r="H2829"/>
  <c r="I2829"/>
  <c r="J2829"/>
  <c r="K2829"/>
  <c r="B2830"/>
  <c r="C2830"/>
  <c r="D2830"/>
  <c r="E2830"/>
  <c r="F2830"/>
  <c r="G2830"/>
  <c r="H2830"/>
  <c r="I2830"/>
  <c r="J2830"/>
  <c r="K2830"/>
  <c r="B2831"/>
  <c r="C2831"/>
  <c r="D2831"/>
  <c r="E2831"/>
  <c r="F2831"/>
  <c r="G2831"/>
  <c r="H2831"/>
  <c r="I2831"/>
  <c r="J2831"/>
  <c r="K2831"/>
  <c r="B2832"/>
  <c r="C2832"/>
  <c r="D2832"/>
  <c r="E2832"/>
  <c r="F2832"/>
  <c r="G2832"/>
  <c r="H2832"/>
  <c r="I2832"/>
  <c r="J2832"/>
  <c r="K2832"/>
  <c r="B2833"/>
  <c r="C2833"/>
  <c r="D2833"/>
  <c r="E2833"/>
  <c r="F2833"/>
  <c r="G2833"/>
  <c r="H2833"/>
  <c r="I2833"/>
  <c r="J2833"/>
  <c r="K2833"/>
  <c r="B2834"/>
  <c r="C2834"/>
  <c r="D2834"/>
  <c r="E2834"/>
  <c r="F2834"/>
  <c r="G2834"/>
  <c r="H2834"/>
  <c r="I2834"/>
  <c r="J2834"/>
  <c r="K2834"/>
  <c r="B2835"/>
  <c r="C2835"/>
  <c r="D2835"/>
  <c r="E2835"/>
  <c r="F2835"/>
  <c r="G2835"/>
  <c r="H2835"/>
  <c r="I2835"/>
  <c r="J2835"/>
  <c r="K2835"/>
  <c r="B2836"/>
  <c r="C2836"/>
  <c r="D2836"/>
  <c r="E2836"/>
  <c r="F2836"/>
  <c r="G2836"/>
  <c r="H2836"/>
  <c r="I2836"/>
  <c r="J2836"/>
  <c r="K2836"/>
  <c r="B2837"/>
  <c r="C2837"/>
  <c r="D2837"/>
  <c r="E2837"/>
  <c r="F2837"/>
  <c r="G2837"/>
  <c r="H2837"/>
  <c r="I2837"/>
  <c r="J2837"/>
  <c r="K2837"/>
  <c r="B2838"/>
  <c r="C2838"/>
  <c r="D2838"/>
  <c r="E2838"/>
  <c r="F2838"/>
  <c r="G2838"/>
  <c r="H2838"/>
  <c r="I2838"/>
  <c r="J2838"/>
  <c r="K2838"/>
  <c r="B2839"/>
  <c r="C2839"/>
  <c r="D2839"/>
  <c r="E2839"/>
  <c r="F2839"/>
  <c r="G2839"/>
  <c r="H2839"/>
  <c r="I2839"/>
  <c r="J2839"/>
  <c r="K2839"/>
  <c r="B2840"/>
  <c r="C2840"/>
  <c r="D2840"/>
  <c r="E2840"/>
  <c r="F2840"/>
  <c r="G2840"/>
  <c r="H2840"/>
  <c r="I2840"/>
  <c r="J2840"/>
  <c r="K2840"/>
  <c r="B2841"/>
  <c r="C2841"/>
  <c r="D2841"/>
  <c r="E2841"/>
  <c r="F2841"/>
  <c r="G2841"/>
  <c r="H2841"/>
  <c r="I2841"/>
  <c r="J2841"/>
  <c r="K2841"/>
  <c r="B2842"/>
  <c r="C2842"/>
  <c r="D2842"/>
  <c r="E2842"/>
  <c r="F2842"/>
  <c r="G2842"/>
  <c r="H2842"/>
  <c r="I2842"/>
  <c r="J2842"/>
  <c r="K2842"/>
  <c r="B2843"/>
  <c r="C2843"/>
  <c r="D2843"/>
  <c r="E2843"/>
  <c r="F2843"/>
  <c r="G2843"/>
  <c r="H2843"/>
  <c r="I2843"/>
  <c r="J2843"/>
  <c r="K2843"/>
  <c r="B2844"/>
  <c r="C2844"/>
  <c r="D2844"/>
  <c r="E2844"/>
  <c r="F2844"/>
  <c r="G2844"/>
  <c r="H2844"/>
  <c r="I2844"/>
  <c r="J2844"/>
  <c r="K2844"/>
  <c r="B2845"/>
  <c r="C2845"/>
  <c r="D2845"/>
  <c r="E2845"/>
  <c r="F2845"/>
  <c r="G2845"/>
  <c r="H2845"/>
  <c r="I2845"/>
  <c r="J2845"/>
  <c r="K2845"/>
  <c r="B2846"/>
  <c r="C2846"/>
  <c r="D2846"/>
  <c r="E2846"/>
  <c r="F2846"/>
  <c r="G2846"/>
  <c r="H2846"/>
  <c r="I2846"/>
  <c r="J2846"/>
  <c r="K2846"/>
  <c r="B2847"/>
  <c r="C2847"/>
  <c r="D2847"/>
  <c r="E2847"/>
  <c r="F2847"/>
  <c r="G2847"/>
  <c r="H2847"/>
  <c r="I2847"/>
  <c r="J2847"/>
  <c r="K2847"/>
  <c r="B2848"/>
  <c r="C2848"/>
  <c r="D2848"/>
  <c r="E2848"/>
  <c r="F2848"/>
  <c r="G2848"/>
  <c r="H2848"/>
  <c r="I2848"/>
  <c r="J2848"/>
  <c r="K2848"/>
  <c r="B2849"/>
  <c r="C2849"/>
  <c r="D2849"/>
  <c r="E2849"/>
  <c r="F2849"/>
  <c r="G2849"/>
  <c r="H2849"/>
  <c r="I2849"/>
  <c r="J2849"/>
  <c r="K2849"/>
  <c r="B2850"/>
  <c r="C2850"/>
  <c r="D2850"/>
  <c r="E2850"/>
  <c r="F2850"/>
  <c r="G2850"/>
  <c r="H2850"/>
  <c r="I2850"/>
  <c r="J2850"/>
  <c r="K2850"/>
  <c r="B2851"/>
  <c r="C2851"/>
  <c r="D2851"/>
  <c r="E2851"/>
  <c r="F2851"/>
  <c r="G2851"/>
  <c r="H2851"/>
  <c r="I2851"/>
  <c r="J2851"/>
  <c r="K2851"/>
  <c r="B2852"/>
  <c r="C2852"/>
  <c r="D2852"/>
  <c r="E2852"/>
  <c r="F2852"/>
  <c r="G2852"/>
  <c r="H2852"/>
  <c r="I2852"/>
  <c r="J2852"/>
  <c r="K2852"/>
  <c r="B2853"/>
  <c r="C2853"/>
  <c r="D2853"/>
  <c r="E2853"/>
  <c r="F2853"/>
  <c r="G2853"/>
  <c r="H2853"/>
  <c r="I2853"/>
  <c r="J2853"/>
  <c r="K2853"/>
  <c r="B2854"/>
  <c r="C2854"/>
  <c r="D2854"/>
  <c r="E2854"/>
  <c r="F2854"/>
  <c r="G2854"/>
  <c r="H2854"/>
  <c r="I2854"/>
  <c r="J2854"/>
  <c r="K2854"/>
  <c r="B2855"/>
  <c r="C2855"/>
  <c r="D2855"/>
  <c r="E2855"/>
  <c r="F2855"/>
  <c r="G2855"/>
  <c r="H2855"/>
  <c r="I2855"/>
  <c r="J2855"/>
  <c r="K2855"/>
  <c r="B2856"/>
  <c r="C2856"/>
  <c r="D2856"/>
  <c r="E2856"/>
  <c r="F2856"/>
  <c r="G2856"/>
  <c r="H2856"/>
  <c r="I2856"/>
  <c r="J2856"/>
  <c r="K2856"/>
  <c r="B2857"/>
  <c r="C2857"/>
  <c r="D2857"/>
  <c r="E2857"/>
  <c r="F2857"/>
  <c r="G2857"/>
  <c r="H2857"/>
  <c r="I2857"/>
  <c r="J2857"/>
  <c r="K2857"/>
  <c r="B2858"/>
  <c r="C2858"/>
  <c r="D2858"/>
  <c r="E2858"/>
  <c r="F2858"/>
  <c r="G2858"/>
  <c r="H2858"/>
  <c r="I2858"/>
  <c r="J2858"/>
  <c r="K2858"/>
  <c r="B2859"/>
  <c r="C2859"/>
  <c r="D2859"/>
  <c r="E2859"/>
  <c r="F2859"/>
  <c r="G2859"/>
  <c r="H2859"/>
  <c r="I2859"/>
  <c r="J2859"/>
  <c r="K2859"/>
  <c r="B2860"/>
  <c r="C2860"/>
  <c r="D2860"/>
  <c r="E2860"/>
  <c r="F2860"/>
  <c r="G2860"/>
  <c r="H2860"/>
  <c r="I2860"/>
  <c r="J2860"/>
  <c r="K2860"/>
  <c r="B2861"/>
  <c r="C2861"/>
  <c r="D2861"/>
  <c r="E2861"/>
  <c r="F2861"/>
  <c r="G2861"/>
  <c r="H2861"/>
  <c r="I2861"/>
  <c r="J2861"/>
  <c r="K2861"/>
  <c r="B2862"/>
  <c r="C2862"/>
  <c r="D2862"/>
  <c r="E2862"/>
  <c r="F2862"/>
  <c r="G2862"/>
  <c r="H2862"/>
  <c r="I2862"/>
  <c r="J2862"/>
  <c r="K2862"/>
  <c r="B2863"/>
  <c r="C2863"/>
  <c r="D2863"/>
  <c r="E2863"/>
  <c r="F2863"/>
  <c r="G2863"/>
  <c r="H2863"/>
  <c r="I2863"/>
  <c r="J2863"/>
  <c r="K2863"/>
  <c r="B2864"/>
  <c r="C2864"/>
  <c r="D2864"/>
  <c r="E2864"/>
  <c r="F2864"/>
  <c r="G2864"/>
  <c r="H2864"/>
  <c r="I2864"/>
  <c r="J2864"/>
  <c r="K2864"/>
  <c r="B2865"/>
  <c r="C2865"/>
  <c r="D2865"/>
  <c r="E2865"/>
  <c r="F2865"/>
  <c r="G2865"/>
  <c r="H2865"/>
  <c r="I2865"/>
  <c r="J2865"/>
  <c r="K2865"/>
  <c r="B2866"/>
  <c r="C2866"/>
  <c r="D2866"/>
  <c r="E2866"/>
  <c r="F2866"/>
  <c r="G2866"/>
  <c r="H2866"/>
  <c r="I2866"/>
  <c r="J2866"/>
  <c r="K2866"/>
  <c r="B2867"/>
  <c r="C2867"/>
  <c r="D2867"/>
  <c r="E2867"/>
  <c r="F2867"/>
  <c r="G2867"/>
  <c r="H2867"/>
  <c r="I2867"/>
  <c r="J2867"/>
  <c r="K2867"/>
  <c r="B2868"/>
  <c r="C2868"/>
  <c r="D2868"/>
  <c r="E2868"/>
  <c r="F2868"/>
  <c r="G2868"/>
  <c r="H2868"/>
  <c r="I2868"/>
  <c r="J2868"/>
  <c r="K2868"/>
  <c r="B2869"/>
  <c r="C2869"/>
  <c r="D2869"/>
  <c r="E2869"/>
  <c r="F2869"/>
  <c r="G2869"/>
  <c r="H2869"/>
  <c r="I2869"/>
  <c r="J2869"/>
  <c r="K2869"/>
  <c r="B2870"/>
  <c r="C2870"/>
  <c r="D2870"/>
  <c r="E2870"/>
  <c r="F2870"/>
  <c r="G2870"/>
  <c r="H2870"/>
  <c r="I2870"/>
  <c r="J2870"/>
  <c r="K2870"/>
  <c r="B2871"/>
  <c r="C2871"/>
  <c r="D2871"/>
  <c r="E2871"/>
  <c r="F2871"/>
  <c r="G2871"/>
  <c r="H2871"/>
  <c r="I2871"/>
  <c r="J2871"/>
  <c r="K2871"/>
  <c r="B2872"/>
  <c r="C2872"/>
  <c r="D2872"/>
  <c r="E2872"/>
  <c r="F2872"/>
  <c r="G2872"/>
  <c r="H2872"/>
  <c r="I2872"/>
  <c r="J2872"/>
  <c r="K2872"/>
  <c r="B2873"/>
  <c r="C2873"/>
  <c r="D2873"/>
  <c r="E2873"/>
  <c r="F2873"/>
  <c r="G2873"/>
  <c r="H2873"/>
  <c r="I2873"/>
  <c r="J2873"/>
  <c r="K2873"/>
  <c r="B2874"/>
  <c r="C2874"/>
  <c r="D2874"/>
  <c r="E2874"/>
  <c r="F2874"/>
  <c r="G2874"/>
  <c r="H2874"/>
  <c r="I2874"/>
  <c r="J2874"/>
  <c r="K2874"/>
  <c r="B2875"/>
  <c r="C2875"/>
  <c r="D2875"/>
  <c r="E2875"/>
  <c r="F2875"/>
  <c r="G2875"/>
  <c r="H2875"/>
  <c r="I2875"/>
  <c r="J2875"/>
  <c r="K2875"/>
  <c r="B2876"/>
  <c r="C2876"/>
  <c r="D2876"/>
  <c r="E2876"/>
  <c r="F2876"/>
  <c r="G2876"/>
  <c r="H2876"/>
  <c r="I2876"/>
  <c r="J2876"/>
  <c r="K2876"/>
  <c r="B2877"/>
  <c r="C2877"/>
  <c r="D2877"/>
  <c r="E2877"/>
  <c r="F2877"/>
  <c r="G2877"/>
  <c r="H2877"/>
  <c r="I2877"/>
  <c r="J2877"/>
  <c r="K2877"/>
  <c r="B2878"/>
  <c r="C2878"/>
  <c r="D2878"/>
  <c r="E2878"/>
  <c r="F2878"/>
  <c r="G2878"/>
  <c r="H2878"/>
  <c r="I2878"/>
  <c r="J2878"/>
  <c r="K2878"/>
  <c r="B2879"/>
  <c r="C2879"/>
  <c r="D2879"/>
  <c r="E2879"/>
  <c r="F2879"/>
  <c r="G2879"/>
  <c r="H2879"/>
  <c r="I2879"/>
  <c r="J2879"/>
  <c r="K2879"/>
  <c r="B2880"/>
  <c r="C2880"/>
  <c r="D2880"/>
  <c r="E2880"/>
  <c r="F2880"/>
  <c r="G2880"/>
  <c r="H2880"/>
  <c r="I2880"/>
  <c r="J2880"/>
  <c r="K2880"/>
  <c r="B2881"/>
  <c r="C2881"/>
  <c r="D2881"/>
  <c r="E2881"/>
  <c r="F2881"/>
  <c r="G2881"/>
  <c r="H2881"/>
  <c r="I2881"/>
  <c r="J2881"/>
  <c r="K2881"/>
  <c r="B2882"/>
  <c r="C2882"/>
  <c r="D2882"/>
  <c r="E2882"/>
  <c r="F2882"/>
  <c r="G2882"/>
  <c r="H2882"/>
  <c r="I2882"/>
  <c r="J2882"/>
  <c r="K2882"/>
  <c r="B2883"/>
  <c r="C2883"/>
  <c r="D2883"/>
  <c r="E2883"/>
  <c r="F2883"/>
  <c r="G2883"/>
  <c r="H2883"/>
  <c r="I2883"/>
  <c r="J2883"/>
  <c r="K2883"/>
  <c r="B2884"/>
  <c r="C2884"/>
  <c r="D2884"/>
  <c r="E2884"/>
  <c r="F2884"/>
  <c r="G2884"/>
  <c r="H2884"/>
  <c r="I2884"/>
  <c r="J2884"/>
  <c r="K2884"/>
  <c r="B2885"/>
  <c r="C2885"/>
  <c r="D2885"/>
  <c r="E2885"/>
  <c r="F2885"/>
  <c r="G2885"/>
  <c r="H2885"/>
  <c r="I2885"/>
  <c r="J2885"/>
  <c r="K2885"/>
  <c r="B2886"/>
  <c r="C2886"/>
  <c r="D2886"/>
  <c r="E2886"/>
  <c r="F2886"/>
  <c r="G2886"/>
  <c r="H2886"/>
  <c r="I2886"/>
  <c r="J2886"/>
  <c r="K2886"/>
  <c r="B2887"/>
  <c r="C2887"/>
  <c r="D2887"/>
  <c r="E2887"/>
  <c r="F2887"/>
  <c r="G2887"/>
  <c r="H2887"/>
  <c r="I2887"/>
  <c r="J2887"/>
  <c r="K2887"/>
  <c r="B2888"/>
  <c r="C2888"/>
  <c r="D2888"/>
  <c r="E2888"/>
  <c r="F2888"/>
  <c r="G2888"/>
  <c r="H2888"/>
  <c r="I2888"/>
  <c r="J2888"/>
  <c r="K2888"/>
  <c r="B2889"/>
  <c r="C2889"/>
  <c r="D2889"/>
  <c r="E2889"/>
  <c r="F2889"/>
  <c r="G2889"/>
  <c r="H2889"/>
  <c r="I2889"/>
  <c r="J2889"/>
  <c r="K2889"/>
  <c r="B2890"/>
  <c r="C2890"/>
  <c r="D2890"/>
  <c r="E2890"/>
  <c r="F2890"/>
  <c r="G2890"/>
  <c r="H2890"/>
  <c r="I2890"/>
  <c r="J2890"/>
  <c r="K2890"/>
  <c r="B2891"/>
  <c r="C2891"/>
  <c r="D2891"/>
  <c r="E2891"/>
  <c r="F2891"/>
  <c r="G2891"/>
  <c r="H2891"/>
  <c r="I2891"/>
  <c r="J2891"/>
  <c r="K2891"/>
  <c r="B2892"/>
  <c r="C2892"/>
  <c r="D2892"/>
  <c r="E2892"/>
  <c r="F2892"/>
  <c r="G2892"/>
  <c r="H2892"/>
  <c r="I2892"/>
  <c r="J2892"/>
  <c r="K2892"/>
  <c r="B2893"/>
  <c r="C2893"/>
  <c r="D2893"/>
  <c r="E2893"/>
  <c r="F2893"/>
  <c r="G2893"/>
  <c r="H2893"/>
  <c r="I2893"/>
  <c r="J2893"/>
  <c r="K2893"/>
  <c r="B2894"/>
  <c r="C2894"/>
  <c r="D2894"/>
  <c r="E2894"/>
  <c r="F2894"/>
  <c r="G2894"/>
  <c r="H2894"/>
  <c r="I2894"/>
  <c r="J2894"/>
  <c r="K2894"/>
  <c r="B2895"/>
  <c r="C2895"/>
  <c r="D2895"/>
  <c r="E2895"/>
  <c r="F2895"/>
  <c r="G2895"/>
  <c r="H2895"/>
  <c r="I2895"/>
  <c r="J2895"/>
  <c r="K2895"/>
  <c r="B2896"/>
  <c r="C2896"/>
  <c r="D2896"/>
  <c r="E2896"/>
  <c r="F2896"/>
  <c r="G2896"/>
  <c r="H2896"/>
  <c r="I2896"/>
  <c r="J2896"/>
  <c r="K2896"/>
  <c r="B2897"/>
  <c r="C2897"/>
  <c r="D2897"/>
  <c r="E2897"/>
  <c r="F2897"/>
  <c r="G2897"/>
  <c r="H2897"/>
  <c r="I2897"/>
  <c r="J2897"/>
  <c r="K2897"/>
  <c r="B2898"/>
  <c r="C2898"/>
  <c r="D2898"/>
  <c r="E2898"/>
  <c r="F2898"/>
  <c r="G2898"/>
  <c r="H2898"/>
  <c r="I2898"/>
  <c r="J2898"/>
  <c r="K2898"/>
  <c r="B2899"/>
  <c r="C2899"/>
  <c r="D2899"/>
  <c r="E2899"/>
  <c r="F2899"/>
  <c r="G2899"/>
  <c r="H2899"/>
  <c r="I2899"/>
  <c r="J2899"/>
  <c r="K2899"/>
  <c r="B2900"/>
  <c r="C2900"/>
  <c r="D2900"/>
  <c r="E2900"/>
  <c r="F2900"/>
  <c r="G2900"/>
  <c r="H2900"/>
  <c r="I2900"/>
  <c r="J2900"/>
  <c r="K2900"/>
  <c r="B2901"/>
  <c r="C2901"/>
  <c r="D2901"/>
  <c r="E2901"/>
  <c r="F2901"/>
  <c r="G2901"/>
  <c r="H2901"/>
  <c r="I2901"/>
  <c r="J2901"/>
  <c r="K2901"/>
  <c r="B2902"/>
  <c r="C2902"/>
  <c r="D2902"/>
  <c r="E2902"/>
  <c r="F2902"/>
  <c r="G2902"/>
  <c r="H2902"/>
  <c r="I2902"/>
  <c r="J2902"/>
  <c r="K2902"/>
  <c r="B2903"/>
  <c r="C2903"/>
  <c r="D2903"/>
  <c r="E2903"/>
  <c r="F2903"/>
  <c r="G2903"/>
  <c r="H2903"/>
  <c r="I2903"/>
  <c r="J2903"/>
  <c r="K2903"/>
  <c r="B2904"/>
  <c r="C2904"/>
  <c r="D2904"/>
  <c r="E2904"/>
  <c r="F2904"/>
  <c r="G2904"/>
  <c r="H2904"/>
  <c r="I2904"/>
  <c r="J2904"/>
  <c r="K2904"/>
  <c r="B2905"/>
  <c r="C2905"/>
  <c r="D2905"/>
  <c r="E2905"/>
  <c r="F2905"/>
  <c r="G2905"/>
  <c r="H2905"/>
  <c r="I2905"/>
  <c r="J2905"/>
  <c r="K2905"/>
  <c r="B2906"/>
  <c r="C2906"/>
  <c r="D2906"/>
  <c r="E2906"/>
  <c r="F2906"/>
  <c r="G2906"/>
  <c r="H2906"/>
  <c r="I2906"/>
  <c r="J2906"/>
  <c r="K2906"/>
  <c r="B2907"/>
  <c r="C2907"/>
  <c r="D2907"/>
  <c r="E2907"/>
  <c r="F2907"/>
  <c r="G2907"/>
  <c r="H2907"/>
  <c r="I2907"/>
  <c r="J2907"/>
  <c r="K2907"/>
  <c r="B2908"/>
  <c r="C2908"/>
  <c r="D2908"/>
  <c r="E2908"/>
  <c r="F2908"/>
  <c r="G2908"/>
  <c r="H2908"/>
  <c r="I2908"/>
  <c r="J2908"/>
  <c r="K2908"/>
  <c r="B2909"/>
  <c r="C2909"/>
  <c r="D2909"/>
  <c r="E2909"/>
  <c r="F2909"/>
  <c r="G2909"/>
  <c r="H2909"/>
  <c r="I2909"/>
  <c r="J2909"/>
  <c r="K2909"/>
  <c r="B2910"/>
  <c r="C2910"/>
  <c r="D2910"/>
  <c r="E2910"/>
  <c r="F2910"/>
  <c r="G2910"/>
  <c r="H2910"/>
  <c r="I2910"/>
  <c r="J2910"/>
  <c r="K2910"/>
  <c r="B2911"/>
  <c r="C2911"/>
  <c r="D2911"/>
  <c r="E2911"/>
  <c r="F2911"/>
  <c r="G2911"/>
  <c r="H2911"/>
  <c r="I2911"/>
  <c r="J2911"/>
  <c r="K2911"/>
  <c r="B2912"/>
  <c r="C2912"/>
  <c r="D2912"/>
  <c r="E2912"/>
  <c r="F2912"/>
  <c r="G2912"/>
  <c r="H2912"/>
  <c r="I2912"/>
  <c r="J2912"/>
  <c r="K2912"/>
  <c r="B2913"/>
  <c r="C2913"/>
  <c r="D2913"/>
  <c r="E2913"/>
  <c r="F2913"/>
  <c r="G2913"/>
  <c r="H2913"/>
  <c r="I2913"/>
  <c r="J2913"/>
  <c r="K2913"/>
  <c r="B2914"/>
  <c r="C2914"/>
  <c r="D2914"/>
  <c r="E2914"/>
  <c r="F2914"/>
  <c r="G2914"/>
  <c r="H2914"/>
  <c r="I2914"/>
  <c r="J2914"/>
  <c r="K2914"/>
  <c r="B2915"/>
  <c r="C2915"/>
  <c r="D2915"/>
  <c r="E2915"/>
  <c r="F2915"/>
  <c r="G2915"/>
  <c r="H2915"/>
  <c r="I2915"/>
  <c r="J2915"/>
  <c r="K2915"/>
  <c r="B2916"/>
  <c r="C2916"/>
  <c r="D2916"/>
  <c r="E2916"/>
  <c r="F2916"/>
  <c r="G2916"/>
  <c r="H2916"/>
  <c r="I2916"/>
  <c r="J2916"/>
  <c r="K2916"/>
  <c r="B2917"/>
  <c r="C2917"/>
  <c r="D2917"/>
  <c r="E2917"/>
  <c r="F2917"/>
  <c r="G2917"/>
  <c r="H2917"/>
  <c r="I2917"/>
  <c r="J2917"/>
  <c r="K2917"/>
  <c r="B2918"/>
  <c r="C2918"/>
  <c r="D2918"/>
  <c r="E2918"/>
  <c r="F2918"/>
  <c r="G2918"/>
  <c r="H2918"/>
  <c r="I2918"/>
  <c r="J2918"/>
  <c r="K2918"/>
  <c r="B2919"/>
  <c r="C2919"/>
  <c r="D2919"/>
  <c r="E2919"/>
  <c r="F2919"/>
  <c r="G2919"/>
  <c r="H2919"/>
  <c r="I2919"/>
  <c r="J2919"/>
  <c r="K2919"/>
  <c r="B2920"/>
  <c r="C2920"/>
  <c r="D2920"/>
  <c r="E2920"/>
  <c r="F2920"/>
  <c r="G2920"/>
  <c r="H2920"/>
  <c r="I2920"/>
  <c r="J2920"/>
  <c r="K2920"/>
  <c r="B2921"/>
  <c r="C2921"/>
  <c r="D2921"/>
  <c r="E2921"/>
  <c r="F2921"/>
  <c r="G2921"/>
  <c r="H2921"/>
  <c r="I2921"/>
  <c r="J2921"/>
  <c r="K2921"/>
  <c r="B2922"/>
  <c r="C2922"/>
  <c r="D2922"/>
  <c r="E2922"/>
  <c r="F2922"/>
  <c r="G2922"/>
  <c r="H2922"/>
  <c r="I2922"/>
  <c r="J2922"/>
  <c r="K2922"/>
  <c r="B2923"/>
  <c r="C2923"/>
  <c r="D2923"/>
  <c r="E2923"/>
  <c r="F2923"/>
  <c r="G2923"/>
  <c r="H2923"/>
  <c r="I2923"/>
  <c r="J2923"/>
  <c r="K2923"/>
  <c r="B2924"/>
  <c r="C2924"/>
  <c r="D2924"/>
  <c r="E2924"/>
  <c r="F2924"/>
  <c r="G2924"/>
  <c r="H2924"/>
  <c r="I2924"/>
  <c r="J2924"/>
  <c r="K2924"/>
  <c r="B2925"/>
  <c r="C2925"/>
  <c r="D2925"/>
  <c r="E2925"/>
  <c r="F2925"/>
  <c r="G2925"/>
  <c r="H2925"/>
  <c r="I2925"/>
  <c r="J2925"/>
  <c r="K2925"/>
  <c r="B2926"/>
  <c r="C2926"/>
  <c r="D2926"/>
  <c r="E2926"/>
  <c r="F2926"/>
  <c r="G2926"/>
  <c r="H2926"/>
  <c r="I2926"/>
  <c r="J2926"/>
  <c r="K2926"/>
  <c r="B2927"/>
  <c r="C2927"/>
  <c r="D2927"/>
  <c r="E2927"/>
  <c r="F2927"/>
  <c r="G2927"/>
  <c r="H2927"/>
  <c r="I2927"/>
  <c r="J2927"/>
  <c r="K2927"/>
  <c r="B2928"/>
  <c r="C2928"/>
  <c r="D2928"/>
  <c r="E2928"/>
  <c r="F2928"/>
  <c r="G2928"/>
  <c r="H2928"/>
  <c r="I2928"/>
  <c r="J2928"/>
  <c r="K2928"/>
  <c r="B2929"/>
  <c r="C2929"/>
  <c r="D2929"/>
  <c r="E2929"/>
  <c r="F2929"/>
  <c r="G2929"/>
  <c r="H2929"/>
  <c r="I2929"/>
  <c r="J2929"/>
  <c r="K2929"/>
  <c r="B2930"/>
  <c r="C2930"/>
  <c r="D2930"/>
  <c r="E2930"/>
  <c r="F2930"/>
  <c r="G2930"/>
  <c r="H2930"/>
  <c r="I2930"/>
  <c r="J2930"/>
  <c r="K2930"/>
  <c r="B2931"/>
  <c r="C2931"/>
  <c r="D2931"/>
  <c r="E2931"/>
  <c r="F2931"/>
  <c r="G2931"/>
  <c r="H2931"/>
  <c r="I2931"/>
  <c r="J2931"/>
  <c r="K2931"/>
  <c r="B2932"/>
  <c r="C2932"/>
  <c r="D2932"/>
  <c r="E2932"/>
  <c r="F2932"/>
  <c r="G2932"/>
  <c r="H2932"/>
  <c r="I2932"/>
  <c r="J2932"/>
  <c r="K2932"/>
  <c r="B2933"/>
  <c r="C2933"/>
  <c r="D2933"/>
  <c r="E2933"/>
  <c r="F2933"/>
  <c r="G2933"/>
  <c r="H2933"/>
  <c r="I2933"/>
  <c r="J2933"/>
  <c r="K2933"/>
  <c r="B2934"/>
  <c r="C2934"/>
  <c r="D2934"/>
  <c r="E2934"/>
  <c r="F2934"/>
  <c r="G2934"/>
  <c r="H2934"/>
  <c r="I2934"/>
  <c r="J2934"/>
  <c r="K2934"/>
  <c r="B2935"/>
  <c r="C2935"/>
  <c r="D2935"/>
  <c r="E2935"/>
  <c r="F2935"/>
  <c r="G2935"/>
  <c r="H2935"/>
  <c r="I2935"/>
  <c r="J2935"/>
  <c r="K2935"/>
  <c r="B2936"/>
  <c r="C2936"/>
  <c r="D2936"/>
  <c r="E2936"/>
  <c r="F2936"/>
  <c r="G2936"/>
  <c r="H2936"/>
  <c r="I2936"/>
  <c r="J2936"/>
  <c r="K2936"/>
  <c r="B2937"/>
  <c r="C2937"/>
  <c r="D2937"/>
  <c r="E2937"/>
  <c r="F2937"/>
  <c r="G2937"/>
  <c r="H2937"/>
  <c r="I2937"/>
  <c r="J2937"/>
  <c r="K2937"/>
  <c r="B2938"/>
  <c r="C2938"/>
  <c r="D2938"/>
  <c r="E2938"/>
  <c r="F2938"/>
  <c r="G2938"/>
  <c r="H2938"/>
  <c r="I2938"/>
  <c r="J2938"/>
  <c r="K2938"/>
  <c r="B2939"/>
  <c r="C2939"/>
  <c r="D2939"/>
  <c r="E2939"/>
  <c r="F2939"/>
  <c r="G2939"/>
  <c r="H2939"/>
  <c r="I2939"/>
  <c r="J2939"/>
  <c r="K2939"/>
  <c r="B2940"/>
  <c r="C2940"/>
  <c r="D2940"/>
  <c r="E2940"/>
  <c r="F2940"/>
  <c r="G2940"/>
  <c r="H2940"/>
  <c r="I2940"/>
  <c r="J2940"/>
  <c r="K2940"/>
  <c r="B2941"/>
  <c r="C2941"/>
  <c r="D2941"/>
  <c r="E2941"/>
  <c r="F2941"/>
  <c r="G2941"/>
  <c r="H2941"/>
  <c r="I2941"/>
  <c r="J2941"/>
  <c r="K2941"/>
  <c r="B2942"/>
  <c r="C2942"/>
  <c r="D2942"/>
  <c r="E2942"/>
  <c r="F2942"/>
  <c r="G2942"/>
  <c r="H2942"/>
  <c r="I2942"/>
  <c r="J2942"/>
  <c r="K2942"/>
  <c r="B2943"/>
  <c r="C2943"/>
  <c r="D2943"/>
  <c r="E2943"/>
  <c r="F2943"/>
  <c r="G2943"/>
  <c r="H2943"/>
  <c r="I2943"/>
  <c r="J2943"/>
  <c r="K2943"/>
  <c r="B2944"/>
  <c r="C2944"/>
  <c r="D2944"/>
  <c r="E2944"/>
  <c r="F2944"/>
  <c r="G2944"/>
  <c r="H2944"/>
  <c r="I2944"/>
  <c r="J2944"/>
  <c r="K2944"/>
  <c r="B2945"/>
  <c r="C2945"/>
  <c r="D2945"/>
  <c r="E2945"/>
  <c r="F2945"/>
  <c r="G2945"/>
  <c r="H2945"/>
  <c r="I2945"/>
  <c r="J2945"/>
  <c r="K2945"/>
  <c r="B2946"/>
  <c r="C2946"/>
  <c r="D2946"/>
  <c r="E2946"/>
  <c r="F2946"/>
  <c r="G2946"/>
  <c r="H2946"/>
  <c r="I2946"/>
  <c r="J2946"/>
  <c r="K2946"/>
  <c r="B2947"/>
  <c r="C2947"/>
  <c r="D2947"/>
  <c r="E2947"/>
  <c r="F2947"/>
  <c r="G2947"/>
  <c r="H2947"/>
  <c r="I2947"/>
  <c r="J2947"/>
  <c r="K2947"/>
  <c r="B2948"/>
  <c r="C2948"/>
  <c r="D2948"/>
  <c r="E2948"/>
  <c r="F2948"/>
  <c r="G2948"/>
  <c r="H2948"/>
  <c r="I2948"/>
  <c r="J2948"/>
  <c r="K2948"/>
  <c r="B2949"/>
  <c r="C2949"/>
  <c r="D2949"/>
  <c r="E2949"/>
  <c r="F2949"/>
  <c r="G2949"/>
  <c r="H2949"/>
  <c r="I2949"/>
  <c r="J2949"/>
  <c r="K2949"/>
  <c r="B2950"/>
  <c r="C2950"/>
  <c r="D2950"/>
  <c r="E2950"/>
  <c r="F2950"/>
  <c r="G2950"/>
  <c r="H2950"/>
  <c r="I2950"/>
  <c r="J2950"/>
  <c r="K2950"/>
  <c r="B2951"/>
  <c r="C2951"/>
  <c r="D2951"/>
  <c r="E2951"/>
  <c r="F2951"/>
  <c r="G2951"/>
  <c r="H2951"/>
  <c r="I2951"/>
  <c r="J2951"/>
  <c r="K2951"/>
  <c r="B2952"/>
  <c r="C2952"/>
  <c r="D2952"/>
  <c r="E2952"/>
  <c r="F2952"/>
  <c r="G2952"/>
  <c r="H2952"/>
  <c r="I2952"/>
  <c r="J2952"/>
  <c r="K2952"/>
  <c r="B2953"/>
  <c r="C2953"/>
  <c r="D2953"/>
  <c r="E2953"/>
  <c r="F2953"/>
  <c r="G2953"/>
  <c r="H2953"/>
  <c r="I2953"/>
  <c r="J2953"/>
  <c r="K2953"/>
  <c r="B2954"/>
  <c r="C2954"/>
  <c r="D2954"/>
  <c r="E2954"/>
  <c r="F2954"/>
  <c r="G2954"/>
  <c r="H2954"/>
  <c r="I2954"/>
  <c r="J2954"/>
  <c r="K2954"/>
  <c r="B2955"/>
  <c r="C2955"/>
  <c r="D2955"/>
  <c r="E2955"/>
  <c r="F2955"/>
  <c r="G2955"/>
  <c r="H2955"/>
  <c r="I2955"/>
  <c r="J2955"/>
  <c r="K2955"/>
  <c r="B2956"/>
  <c r="C2956"/>
  <c r="D2956"/>
  <c r="E2956"/>
  <c r="F2956"/>
  <c r="G2956"/>
  <c r="H2956"/>
  <c r="I2956"/>
  <c r="J2956"/>
  <c r="K2956"/>
  <c r="B2957"/>
  <c r="C2957"/>
  <c r="D2957"/>
  <c r="E2957"/>
  <c r="F2957"/>
  <c r="G2957"/>
  <c r="H2957"/>
  <c r="I2957"/>
  <c r="J2957"/>
  <c r="K2957"/>
  <c r="B2958"/>
  <c r="C2958"/>
  <c r="D2958"/>
  <c r="E2958"/>
  <c r="F2958"/>
  <c r="G2958"/>
  <c r="H2958"/>
  <c r="I2958"/>
  <c r="J2958"/>
  <c r="K2958"/>
  <c r="B2959"/>
  <c r="C2959"/>
  <c r="D2959"/>
  <c r="E2959"/>
  <c r="F2959"/>
  <c r="G2959"/>
  <c r="H2959"/>
  <c r="I2959"/>
  <c r="J2959"/>
  <c r="K2959"/>
  <c r="B2960"/>
  <c r="C2960"/>
  <c r="D2960"/>
  <c r="E2960"/>
  <c r="F2960"/>
  <c r="G2960"/>
  <c r="H2960"/>
  <c r="I2960"/>
  <c r="J2960"/>
  <c r="K2960"/>
  <c r="B2961"/>
  <c r="C2961"/>
  <c r="D2961"/>
  <c r="E2961"/>
  <c r="F2961"/>
  <c r="G2961"/>
  <c r="H2961"/>
  <c r="I2961"/>
  <c r="J2961"/>
  <c r="K2961"/>
  <c r="B2962"/>
  <c r="C2962"/>
  <c r="D2962"/>
  <c r="E2962"/>
  <c r="F2962"/>
  <c r="G2962"/>
  <c r="H2962"/>
  <c r="I2962"/>
  <c r="J2962"/>
  <c r="K2962"/>
  <c r="B2963"/>
  <c r="C2963"/>
  <c r="D2963"/>
  <c r="E2963"/>
  <c r="F2963"/>
  <c r="G2963"/>
  <c r="H2963"/>
  <c r="I2963"/>
  <c r="J2963"/>
  <c r="K2963"/>
  <c r="B2964"/>
  <c r="C2964"/>
  <c r="D2964"/>
  <c r="E2964"/>
  <c r="F2964"/>
  <c r="G2964"/>
  <c r="H2964"/>
  <c r="I2964"/>
  <c r="J2964"/>
  <c r="K2964"/>
  <c r="B2965"/>
  <c r="C2965"/>
  <c r="D2965"/>
  <c r="E2965"/>
  <c r="F2965"/>
  <c r="G2965"/>
  <c r="H2965"/>
  <c r="I2965"/>
  <c r="J2965"/>
  <c r="K2965"/>
  <c r="B2966"/>
  <c r="C2966"/>
  <c r="D2966"/>
  <c r="E2966"/>
  <c r="F2966"/>
  <c r="G2966"/>
  <c r="H2966"/>
  <c r="I2966"/>
  <c r="J2966"/>
  <c r="K2966"/>
  <c r="B2967"/>
  <c r="C2967"/>
  <c r="D2967"/>
  <c r="E2967"/>
  <c r="F2967"/>
  <c r="G2967"/>
  <c r="H2967"/>
  <c r="I2967"/>
  <c r="J2967"/>
  <c r="K2967"/>
  <c r="B2968"/>
  <c r="C2968"/>
  <c r="D2968"/>
  <c r="E2968"/>
  <c r="F2968"/>
  <c r="G2968"/>
  <c r="H2968"/>
  <c r="I2968"/>
  <c r="J2968"/>
  <c r="K2968"/>
  <c r="B2969"/>
  <c r="C2969"/>
  <c r="D2969"/>
  <c r="E2969"/>
  <c r="F2969"/>
  <c r="G2969"/>
  <c r="H2969"/>
  <c r="I2969"/>
  <c r="J2969"/>
  <c r="K2969"/>
  <c r="B2970"/>
  <c r="C2970"/>
  <c r="D2970"/>
  <c r="E2970"/>
  <c r="F2970"/>
  <c r="G2970"/>
  <c r="H2970"/>
  <c r="I2970"/>
  <c r="J2970"/>
  <c r="K2970"/>
  <c r="B2971"/>
  <c r="C2971"/>
  <c r="D2971"/>
  <c r="E2971"/>
  <c r="F2971"/>
  <c r="G2971"/>
  <c r="H2971"/>
  <c r="I2971"/>
  <c r="J2971"/>
  <c r="K2971"/>
  <c r="B2972"/>
  <c r="C2972"/>
  <c r="D2972"/>
  <c r="E2972"/>
  <c r="F2972"/>
  <c r="G2972"/>
  <c r="H2972"/>
  <c r="I2972"/>
  <c r="J2972"/>
  <c r="K2972"/>
  <c r="B2973"/>
  <c r="C2973"/>
  <c r="D2973"/>
  <c r="E2973"/>
  <c r="F2973"/>
  <c r="G2973"/>
  <c r="H2973"/>
  <c r="I2973"/>
  <c r="J2973"/>
  <c r="K2973"/>
  <c r="B2974"/>
  <c r="C2974"/>
  <c r="D2974"/>
  <c r="E2974"/>
  <c r="F2974"/>
  <c r="G2974"/>
  <c r="H2974"/>
  <c r="I2974"/>
  <c r="J2974"/>
  <c r="K2974"/>
  <c r="B2975"/>
  <c r="C2975"/>
  <c r="D2975"/>
  <c r="E2975"/>
  <c r="F2975"/>
  <c r="G2975"/>
  <c r="H2975"/>
  <c r="I2975"/>
  <c r="J2975"/>
  <c r="K2975"/>
  <c r="B2976"/>
  <c r="C2976"/>
  <c r="D2976"/>
  <c r="E2976"/>
  <c r="F2976"/>
  <c r="G2976"/>
  <c r="H2976"/>
  <c r="I2976"/>
  <c r="J2976"/>
  <c r="K2976"/>
  <c r="B2977"/>
  <c r="C2977"/>
  <c r="D2977"/>
  <c r="E2977"/>
  <c r="F2977"/>
  <c r="G2977"/>
  <c r="H2977"/>
  <c r="I2977"/>
  <c r="J2977"/>
  <c r="K2977"/>
  <c r="B2978"/>
  <c r="C2978"/>
  <c r="D2978"/>
  <c r="E2978"/>
  <c r="F2978"/>
  <c r="G2978"/>
  <c r="H2978"/>
  <c r="I2978"/>
  <c r="J2978"/>
  <c r="K2978"/>
  <c r="B2979"/>
  <c r="C2979"/>
  <c r="D2979"/>
  <c r="E2979"/>
  <c r="F2979"/>
  <c r="G2979"/>
  <c r="H2979"/>
  <c r="I2979"/>
  <c r="J2979"/>
  <c r="K2979"/>
  <c r="B2980"/>
  <c r="C2980"/>
  <c r="D2980"/>
  <c r="E2980"/>
  <c r="F2980"/>
  <c r="G2980"/>
  <c r="H2980"/>
  <c r="I2980"/>
  <c r="J2980"/>
  <c r="K2980"/>
  <c r="B2981"/>
  <c r="C2981"/>
  <c r="D2981"/>
  <c r="E2981"/>
  <c r="F2981"/>
  <c r="G2981"/>
  <c r="H2981"/>
  <c r="I2981"/>
  <c r="J2981"/>
  <c r="K2981"/>
  <c r="B2982"/>
  <c r="C2982"/>
  <c r="D2982"/>
  <c r="E2982"/>
  <c r="F2982"/>
  <c r="G2982"/>
  <c r="H2982"/>
  <c r="I2982"/>
  <c r="J2982"/>
  <c r="K2982"/>
  <c r="B2983"/>
  <c r="C2983"/>
  <c r="D2983"/>
  <c r="E2983"/>
  <c r="F2983"/>
  <c r="G2983"/>
  <c r="H2983"/>
  <c r="I2983"/>
  <c r="J2983"/>
  <c r="K2983"/>
  <c r="B2984"/>
  <c r="C2984"/>
  <c r="D2984"/>
  <c r="E2984"/>
  <c r="F2984"/>
  <c r="G2984"/>
  <c r="H2984"/>
  <c r="I2984"/>
  <c r="J2984"/>
  <c r="K2984"/>
  <c r="B2985"/>
  <c r="C2985"/>
  <c r="D2985"/>
  <c r="E2985"/>
  <c r="F2985"/>
  <c r="G2985"/>
  <c r="H2985"/>
  <c r="I2985"/>
  <c r="J2985"/>
  <c r="K2985"/>
  <c r="B2986"/>
  <c r="C2986"/>
  <c r="D2986"/>
  <c r="E2986"/>
  <c r="F2986"/>
  <c r="G2986"/>
  <c r="H2986"/>
  <c r="I2986"/>
  <c r="J2986"/>
  <c r="K2986"/>
  <c r="B2987"/>
  <c r="C2987"/>
  <c r="D2987"/>
  <c r="E2987"/>
  <c r="F2987"/>
  <c r="G2987"/>
  <c r="H2987"/>
  <c r="I2987"/>
  <c r="J2987"/>
  <c r="K2987"/>
  <c r="B2988"/>
  <c r="C2988"/>
  <c r="D2988"/>
  <c r="E2988"/>
  <c r="F2988"/>
  <c r="G2988"/>
  <c r="H2988"/>
  <c r="I2988"/>
  <c r="J2988"/>
  <c r="K2988"/>
  <c r="B2989"/>
  <c r="C2989"/>
  <c r="D2989"/>
  <c r="E2989"/>
  <c r="F2989"/>
  <c r="G2989"/>
  <c r="H2989"/>
  <c r="I2989"/>
  <c r="J2989"/>
  <c r="K2989"/>
  <c r="B2990"/>
  <c r="C2990"/>
  <c r="D2990"/>
  <c r="E2990"/>
  <c r="F2990"/>
  <c r="G2990"/>
  <c r="H2990"/>
  <c r="I2990"/>
  <c r="J2990"/>
  <c r="K2990"/>
  <c r="B2991"/>
  <c r="C2991"/>
  <c r="D2991"/>
  <c r="E2991"/>
  <c r="F2991"/>
  <c r="G2991"/>
  <c r="H2991"/>
  <c r="I2991"/>
  <c r="J2991"/>
  <c r="K2991"/>
  <c r="B2992"/>
  <c r="C2992"/>
  <c r="D2992"/>
  <c r="E2992"/>
  <c r="F2992"/>
  <c r="G2992"/>
  <c r="H2992"/>
  <c r="I2992"/>
  <c r="J2992"/>
  <c r="K2992"/>
  <c r="B2993"/>
  <c r="C2993"/>
  <c r="D2993"/>
  <c r="E2993"/>
  <c r="F2993"/>
  <c r="G2993"/>
  <c r="H2993"/>
  <c r="I2993"/>
  <c r="J2993"/>
  <c r="K2993"/>
  <c r="B2994"/>
  <c r="C2994"/>
  <c r="D2994"/>
  <c r="E2994"/>
  <c r="F2994"/>
  <c r="G2994"/>
  <c r="H2994"/>
  <c r="I2994"/>
  <c r="J2994"/>
  <c r="K2994"/>
  <c r="B2995"/>
  <c r="C2995"/>
  <c r="D2995"/>
  <c r="E2995"/>
  <c r="F2995"/>
  <c r="G2995"/>
  <c r="H2995"/>
  <c r="I2995"/>
  <c r="J2995"/>
  <c r="K2995"/>
  <c r="B2996"/>
  <c r="C2996"/>
  <c r="D2996"/>
  <c r="E2996"/>
  <c r="F2996"/>
  <c r="G2996"/>
  <c r="H2996"/>
  <c r="I2996"/>
  <c r="J2996"/>
  <c r="K2996"/>
  <c r="B2997"/>
  <c r="C2997"/>
  <c r="D2997"/>
  <c r="E2997"/>
  <c r="F2997"/>
  <c r="G2997"/>
  <c r="H2997"/>
  <c r="I2997"/>
  <c r="J2997"/>
  <c r="K2997"/>
  <c r="B2998"/>
  <c r="C2998"/>
  <c r="D2998"/>
  <c r="E2998"/>
  <c r="F2998"/>
  <c r="G2998"/>
  <c r="H2998"/>
  <c r="I2998"/>
  <c r="J2998"/>
  <c r="K2998"/>
  <c r="B2999"/>
  <c r="C2999"/>
  <c r="D2999"/>
  <c r="E2999"/>
  <c r="F2999"/>
  <c r="G2999"/>
  <c r="H2999"/>
  <c r="I2999"/>
  <c r="J2999"/>
  <c r="K2999"/>
  <c r="B3000"/>
  <c r="C3000"/>
  <c r="D3000"/>
  <c r="E3000"/>
  <c r="F3000"/>
  <c r="G3000"/>
  <c r="H3000"/>
  <c r="I3000"/>
  <c r="J3000"/>
  <c r="K3000"/>
  <c r="B3001"/>
  <c r="C3001"/>
  <c r="D3001"/>
  <c r="E3001"/>
  <c r="F3001"/>
  <c r="G3001"/>
  <c r="H3001"/>
  <c r="I3001"/>
  <c r="J3001"/>
  <c r="K3001"/>
  <c r="B3002"/>
  <c r="C3002"/>
  <c r="D3002"/>
  <c r="E3002"/>
  <c r="F3002"/>
  <c r="G3002"/>
  <c r="H3002"/>
  <c r="I3002"/>
  <c r="J3002"/>
  <c r="K3002"/>
  <c r="B3003"/>
  <c r="C3003"/>
  <c r="D3003"/>
  <c r="E3003"/>
  <c r="F3003"/>
  <c r="G3003"/>
  <c r="H3003"/>
  <c r="I3003"/>
  <c r="J3003"/>
  <c r="K3003"/>
  <c r="B3004"/>
  <c r="C3004"/>
  <c r="D3004"/>
  <c r="E3004"/>
  <c r="F3004"/>
  <c r="G3004"/>
  <c r="H3004"/>
  <c r="I3004"/>
  <c r="J3004"/>
  <c r="K3004"/>
  <c r="B3005"/>
  <c r="C3005"/>
  <c r="D3005"/>
  <c r="E3005"/>
  <c r="F3005"/>
  <c r="G3005"/>
  <c r="H3005"/>
  <c r="I3005"/>
  <c r="J3005"/>
  <c r="K3005"/>
  <c r="B3006"/>
  <c r="C3006"/>
  <c r="D3006"/>
  <c r="E3006"/>
  <c r="F3006"/>
  <c r="G3006"/>
  <c r="H3006"/>
  <c r="I3006"/>
  <c r="J3006"/>
  <c r="K3006"/>
  <c r="B3007"/>
  <c r="C3007"/>
  <c r="D3007"/>
  <c r="E3007"/>
  <c r="F3007"/>
  <c r="G3007"/>
  <c r="H3007"/>
  <c r="I3007"/>
  <c r="J3007"/>
  <c r="K3007"/>
  <c r="B3008"/>
  <c r="C3008"/>
  <c r="D3008"/>
  <c r="E3008"/>
  <c r="F3008"/>
  <c r="G3008"/>
  <c r="H3008"/>
  <c r="I3008"/>
  <c r="J3008"/>
  <c r="K3008"/>
  <c r="B3009"/>
  <c r="C3009"/>
  <c r="D3009"/>
  <c r="E3009"/>
  <c r="F3009"/>
  <c r="G3009"/>
  <c r="H3009"/>
  <c r="I3009"/>
  <c r="J3009"/>
  <c r="K3009"/>
  <c r="B3010"/>
  <c r="C3010"/>
  <c r="D3010"/>
  <c r="E3010"/>
  <c r="F3010"/>
  <c r="G3010"/>
  <c r="H3010"/>
  <c r="I3010"/>
  <c r="J3010"/>
  <c r="K3010"/>
  <c r="B3011"/>
  <c r="C3011"/>
  <c r="D3011"/>
  <c r="E3011"/>
  <c r="F3011"/>
  <c r="G3011"/>
  <c r="H3011"/>
  <c r="I3011"/>
  <c r="J3011"/>
  <c r="K3011"/>
  <c r="B3012"/>
  <c r="C3012"/>
  <c r="D3012"/>
  <c r="E3012"/>
  <c r="F3012"/>
  <c r="G3012"/>
  <c r="H3012"/>
  <c r="I3012"/>
  <c r="J3012"/>
  <c r="K3012"/>
  <c r="B3013"/>
  <c r="C3013"/>
  <c r="D3013"/>
  <c r="E3013"/>
  <c r="F3013"/>
  <c r="G3013"/>
  <c r="H3013"/>
  <c r="I3013"/>
  <c r="J3013"/>
  <c r="K3013"/>
  <c r="B3014"/>
  <c r="C3014"/>
  <c r="D3014"/>
  <c r="E3014"/>
  <c r="F3014"/>
  <c r="G3014"/>
  <c r="H3014"/>
  <c r="I3014"/>
  <c r="J3014"/>
  <c r="K3014"/>
  <c r="B3015"/>
  <c r="C3015"/>
  <c r="D3015"/>
  <c r="E3015"/>
  <c r="F3015"/>
  <c r="G3015"/>
  <c r="H3015"/>
  <c r="I3015"/>
  <c r="J3015"/>
  <c r="K3015"/>
  <c r="B3016"/>
  <c r="C3016"/>
  <c r="D3016"/>
  <c r="E3016"/>
  <c r="F3016"/>
  <c r="G3016"/>
  <c r="H3016"/>
  <c r="I3016"/>
  <c r="J3016"/>
  <c r="K3016"/>
  <c r="B3017"/>
  <c r="C3017"/>
  <c r="D3017"/>
  <c r="E3017"/>
  <c r="F3017"/>
  <c r="G3017"/>
  <c r="H3017"/>
  <c r="I3017"/>
  <c r="J3017"/>
  <c r="K3017"/>
  <c r="B3018"/>
  <c r="C3018"/>
  <c r="D3018"/>
  <c r="E3018"/>
  <c r="F3018"/>
  <c r="G3018"/>
  <c r="H3018"/>
  <c r="I3018"/>
  <c r="J3018"/>
  <c r="K3018"/>
  <c r="B3019"/>
  <c r="C3019"/>
  <c r="D3019"/>
  <c r="E3019"/>
  <c r="F3019"/>
  <c r="G3019"/>
  <c r="H3019"/>
  <c r="I3019"/>
  <c r="J3019"/>
  <c r="K3019"/>
  <c r="B3020"/>
  <c r="C3020"/>
  <c r="D3020"/>
  <c r="E3020"/>
  <c r="F3020"/>
  <c r="G3020"/>
  <c r="H3020"/>
  <c r="I3020"/>
  <c r="J3020"/>
  <c r="K3020"/>
  <c r="B3021"/>
  <c r="C3021"/>
  <c r="D3021"/>
  <c r="E3021"/>
  <c r="F3021"/>
  <c r="G3021"/>
  <c r="H3021"/>
  <c r="I3021"/>
  <c r="J3021"/>
  <c r="K3021"/>
  <c r="B3022"/>
  <c r="C3022"/>
  <c r="D3022"/>
  <c r="E3022"/>
  <c r="F3022"/>
  <c r="G3022"/>
  <c r="H3022"/>
  <c r="I3022"/>
  <c r="J3022"/>
  <c r="K3022"/>
  <c r="B3023"/>
  <c r="C3023"/>
  <c r="D3023"/>
  <c r="E3023"/>
  <c r="F3023"/>
  <c r="G3023"/>
  <c r="H3023"/>
  <c r="I3023"/>
  <c r="J3023"/>
  <c r="K3023"/>
  <c r="B3024"/>
  <c r="C3024"/>
  <c r="D3024"/>
  <c r="E3024"/>
  <c r="F3024"/>
  <c r="G3024"/>
  <c r="H3024"/>
  <c r="I3024"/>
  <c r="J3024"/>
  <c r="K3024"/>
  <c r="B3025"/>
  <c r="C3025"/>
  <c r="D3025"/>
  <c r="E3025"/>
  <c r="F3025"/>
  <c r="G3025"/>
  <c r="H3025"/>
  <c r="I3025"/>
  <c r="J3025"/>
  <c r="K3025"/>
  <c r="B3026"/>
  <c r="C3026"/>
  <c r="D3026"/>
  <c r="E3026"/>
  <c r="F3026"/>
  <c r="G3026"/>
  <c r="H3026"/>
  <c r="I3026"/>
  <c r="J3026"/>
  <c r="K3026"/>
  <c r="B3027"/>
  <c r="C3027"/>
  <c r="D3027"/>
  <c r="E3027"/>
  <c r="F3027"/>
  <c r="G3027"/>
  <c r="H3027"/>
  <c r="I3027"/>
  <c r="J3027"/>
  <c r="K3027"/>
  <c r="B3028"/>
  <c r="C3028"/>
  <c r="D3028"/>
  <c r="E3028"/>
  <c r="F3028"/>
  <c r="G3028"/>
  <c r="H3028"/>
  <c r="I3028"/>
  <c r="J3028"/>
  <c r="K3028"/>
  <c r="B3029"/>
  <c r="C3029"/>
  <c r="D3029"/>
  <c r="E3029"/>
  <c r="F3029"/>
  <c r="G3029"/>
  <c r="H3029"/>
  <c r="I3029"/>
  <c r="J3029"/>
  <c r="K3029"/>
  <c r="B3030"/>
  <c r="C3030"/>
  <c r="D3030"/>
  <c r="E3030"/>
  <c r="F3030"/>
  <c r="G3030"/>
  <c r="H3030"/>
  <c r="I3030"/>
  <c r="J3030"/>
  <c r="K3030"/>
  <c r="B3031"/>
  <c r="C3031"/>
  <c r="D3031"/>
  <c r="E3031"/>
  <c r="F3031"/>
  <c r="G3031"/>
  <c r="H3031"/>
  <c r="I3031"/>
  <c r="J3031"/>
  <c r="K3031"/>
  <c r="B3032"/>
  <c r="C3032"/>
  <c r="D3032"/>
  <c r="E3032"/>
  <c r="F3032"/>
  <c r="G3032"/>
  <c r="H3032"/>
  <c r="I3032"/>
  <c r="J3032"/>
  <c r="K3032"/>
  <c r="B3033"/>
  <c r="C3033"/>
  <c r="D3033"/>
  <c r="E3033"/>
  <c r="F3033"/>
  <c r="G3033"/>
  <c r="H3033"/>
  <c r="I3033"/>
  <c r="J3033"/>
  <c r="K3033"/>
  <c r="B3034"/>
  <c r="C3034"/>
  <c r="D3034"/>
  <c r="E3034"/>
  <c r="F3034"/>
  <c r="G3034"/>
  <c r="H3034"/>
  <c r="I3034"/>
  <c r="J3034"/>
  <c r="K3034"/>
  <c r="B3035"/>
  <c r="C3035"/>
  <c r="D3035"/>
  <c r="E3035"/>
  <c r="F3035"/>
  <c r="G3035"/>
  <c r="H3035"/>
  <c r="I3035"/>
  <c r="J3035"/>
  <c r="K3035"/>
  <c r="B3036"/>
  <c r="C3036"/>
  <c r="D3036"/>
  <c r="E3036"/>
  <c r="F3036"/>
  <c r="G3036"/>
  <c r="H3036"/>
  <c r="I3036"/>
  <c r="J3036"/>
  <c r="K3036"/>
  <c r="B3037"/>
  <c r="C3037"/>
  <c r="D3037"/>
  <c r="E3037"/>
  <c r="F3037"/>
  <c r="G3037"/>
  <c r="H3037"/>
  <c r="I3037"/>
  <c r="J3037"/>
  <c r="K3037"/>
  <c r="B3038"/>
  <c r="C3038"/>
  <c r="D3038"/>
  <c r="E3038"/>
  <c r="F3038"/>
  <c r="G3038"/>
  <c r="H3038"/>
  <c r="I3038"/>
  <c r="J3038"/>
  <c r="K3038"/>
  <c r="B3039"/>
  <c r="C3039"/>
  <c r="D3039"/>
  <c r="E3039"/>
  <c r="F3039"/>
  <c r="G3039"/>
  <c r="H3039"/>
  <c r="I3039"/>
  <c r="J3039"/>
  <c r="K3039"/>
  <c r="B3040"/>
  <c r="C3040"/>
  <c r="D3040"/>
  <c r="E3040"/>
  <c r="F3040"/>
  <c r="G3040"/>
  <c r="H3040"/>
  <c r="I3040"/>
  <c r="J3040"/>
  <c r="K3040"/>
  <c r="B3041"/>
  <c r="C3041"/>
  <c r="D3041"/>
  <c r="E3041"/>
  <c r="F3041"/>
  <c r="G3041"/>
  <c r="H3041"/>
  <c r="I3041"/>
  <c r="J3041"/>
  <c r="K3041"/>
  <c r="B3042"/>
  <c r="C3042"/>
  <c r="D3042"/>
  <c r="E3042"/>
  <c r="F3042"/>
  <c r="G3042"/>
  <c r="H3042"/>
  <c r="I3042"/>
  <c r="J3042"/>
  <c r="K3042"/>
  <c r="B3043"/>
  <c r="C3043"/>
  <c r="D3043"/>
  <c r="E3043"/>
  <c r="F3043"/>
  <c r="G3043"/>
  <c r="H3043"/>
  <c r="I3043"/>
  <c r="J3043"/>
  <c r="K3043"/>
  <c r="B3044"/>
  <c r="C3044"/>
  <c r="D3044"/>
  <c r="E3044"/>
  <c r="F3044"/>
  <c r="G3044"/>
  <c r="H3044"/>
  <c r="I3044"/>
  <c r="J3044"/>
  <c r="K3044"/>
  <c r="B3045"/>
  <c r="C3045"/>
  <c r="D3045"/>
  <c r="E3045"/>
  <c r="F3045"/>
  <c r="G3045"/>
  <c r="H3045"/>
  <c r="I3045"/>
  <c r="J3045"/>
  <c r="K3045"/>
  <c r="B3046"/>
  <c r="C3046"/>
  <c r="D3046"/>
  <c r="E3046"/>
  <c r="F3046"/>
  <c r="G3046"/>
  <c r="H3046"/>
  <c r="I3046"/>
  <c r="J3046"/>
  <c r="K3046"/>
  <c r="B3047"/>
  <c r="C3047"/>
  <c r="D3047"/>
  <c r="E3047"/>
  <c r="F3047"/>
  <c r="G3047"/>
  <c r="H3047"/>
  <c r="I3047"/>
  <c r="J3047"/>
  <c r="K3047"/>
  <c r="B3048"/>
  <c r="C3048"/>
  <c r="D3048"/>
  <c r="E3048"/>
  <c r="F3048"/>
  <c r="G3048"/>
  <c r="H3048"/>
  <c r="I3048"/>
  <c r="J3048"/>
  <c r="K3048"/>
  <c r="B3049"/>
  <c r="C3049"/>
  <c r="D3049"/>
  <c r="E3049"/>
  <c r="F3049"/>
  <c r="G3049"/>
  <c r="H3049"/>
  <c r="I3049"/>
  <c r="J3049"/>
  <c r="K3049"/>
  <c r="B3050"/>
  <c r="C3050"/>
  <c r="D3050"/>
  <c r="E3050"/>
  <c r="F3050"/>
  <c r="G3050"/>
  <c r="H3050"/>
  <c r="I3050"/>
  <c r="J3050"/>
  <c r="K3050"/>
  <c r="B3051"/>
  <c r="C3051"/>
  <c r="D3051"/>
  <c r="E3051"/>
  <c r="F3051"/>
  <c r="G3051"/>
  <c r="H3051"/>
  <c r="I3051"/>
  <c r="J3051"/>
  <c r="K3051"/>
  <c r="B3052"/>
  <c r="C3052"/>
  <c r="D3052"/>
  <c r="E3052"/>
  <c r="F3052"/>
  <c r="G3052"/>
  <c r="H3052"/>
  <c r="I3052"/>
  <c r="J3052"/>
  <c r="K3052"/>
  <c r="B3053"/>
  <c r="C3053"/>
  <c r="D3053"/>
  <c r="E3053"/>
  <c r="F3053"/>
  <c r="G3053"/>
  <c r="H3053"/>
  <c r="I3053"/>
  <c r="J3053"/>
  <c r="K3053"/>
  <c r="B3054"/>
  <c r="C3054"/>
  <c r="D3054"/>
  <c r="E3054"/>
  <c r="F3054"/>
  <c r="G3054"/>
  <c r="H3054"/>
  <c r="I3054"/>
  <c r="J3054"/>
  <c r="K3054"/>
  <c r="B3055"/>
  <c r="C3055"/>
  <c r="D3055"/>
  <c r="E3055"/>
  <c r="F3055"/>
  <c r="G3055"/>
  <c r="H3055"/>
  <c r="I3055"/>
  <c r="J3055"/>
  <c r="K3055"/>
  <c r="B3056"/>
  <c r="C3056"/>
  <c r="D3056"/>
  <c r="E3056"/>
  <c r="F3056"/>
  <c r="G3056"/>
  <c r="H3056"/>
  <c r="I3056"/>
  <c r="J3056"/>
  <c r="K3056"/>
  <c r="B3057"/>
  <c r="C3057"/>
  <c r="D3057"/>
  <c r="E3057"/>
  <c r="F3057"/>
  <c r="G3057"/>
  <c r="H3057"/>
  <c r="I3057"/>
  <c r="J3057"/>
  <c r="K3057"/>
  <c r="B3058"/>
  <c r="C3058"/>
  <c r="D3058"/>
  <c r="E3058"/>
  <c r="F3058"/>
  <c r="G3058"/>
  <c r="H3058"/>
  <c r="I3058"/>
  <c r="J3058"/>
  <c r="K3058"/>
  <c r="B3059"/>
  <c r="C3059"/>
  <c r="D3059"/>
  <c r="E3059"/>
  <c r="F3059"/>
  <c r="G3059"/>
  <c r="H3059"/>
  <c r="I3059"/>
  <c r="J3059"/>
  <c r="K3059"/>
  <c r="B3060"/>
  <c r="C3060"/>
  <c r="D3060"/>
  <c r="E3060"/>
  <c r="F3060"/>
  <c r="G3060"/>
  <c r="H3060"/>
  <c r="I3060"/>
  <c r="J3060"/>
  <c r="K3060"/>
  <c r="B3061"/>
  <c r="C3061"/>
  <c r="D3061"/>
  <c r="E3061"/>
  <c r="F3061"/>
  <c r="G3061"/>
  <c r="H3061"/>
  <c r="I3061"/>
  <c r="J3061"/>
  <c r="K3061"/>
  <c r="B3062"/>
  <c r="C3062"/>
  <c r="D3062"/>
  <c r="E3062"/>
  <c r="F3062"/>
  <c r="G3062"/>
  <c r="H3062"/>
  <c r="I3062"/>
  <c r="J3062"/>
  <c r="K3062"/>
  <c r="B3063"/>
  <c r="C3063"/>
  <c r="D3063"/>
  <c r="E3063"/>
  <c r="F3063"/>
  <c r="G3063"/>
  <c r="H3063"/>
  <c r="I3063"/>
  <c r="J3063"/>
  <c r="K3063"/>
  <c r="B3064"/>
  <c r="C3064"/>
  <c r="D3064"/>
  <c r="E3064"/>
  <c r="F3064"/>
  <c r="G3064"/>
  <c r="H3064"/>
  <c r="I3064"/>
  <c r="J3064"/>
  <c r="K3064"/>
  <c r="B3065"/>
  <c r="C3065"/>
  <c r="D3065"/>
  <c r="E3065"/>
  <c r="F3065"/>
  <c r="G3065"/>
  <c r="H3065"/>
  <c r="I3065"/>
  <c r="J3065"/>
  <c r="K3065"/>
  <c r="B3066"/>
  <c r="C3066"/>
  <c r="D3066"/>
  <c r="E3066"/>
  <c r="F3066"/>
  <c r="G3066"/>
  <c r="H3066"/>
  <c r="I3066"/>
  <c r="J3066"/>
  <c r="K3066"/>
  <c r="B3067"/>
  <c r="C3067"/>
  <c r="D3067"/>
  <c r="E3067"/>
  <c r="F3067"/>
  <c r="G3067"/>
  <c r="H3067"/>
  <c r="I3067"/>
  <c r="J3067"/>
  <c r="K3067"/>
  <c r="B3068"/>
  <c r="C3068"/>
  <c r="D3068"/>
  <c r="E3068"/>
  <c r="F3068"/>
  <c r="G3068"/>
  <c r="H3068"/>
  <c r="I3068"/>
  <c r="J3068"/>
  <c r="K3068"/>
  <c r="B3069"/>
  <c r="C3069"/>
  <c r="D3069"/>
  <c r="E3069"/>
  <c r="F3069"/>
  <c r="G3069"/>
  <c r="H3069"/>
  <c r="I3069"/>
  <c r="J3069"/>
  <c r="K3069"/>
  <c r="B3070"/>
  <c r="C3070"/>
  <c r="D3070"/>
  <c r="E3070"/>
  <c r="F3070"/>
  <c r="G3070"/>
  <c r="H3070"/>
  <c r="I3070"/>
  <c r="J3070"/>
  <c r="K3070"/>
  <c r="B3071"/>
  <c r="C3071"/>
  <c r="D3071"/>
  <c r="E3071"/>
  <c r="F3071"/>
  <c r="G3071"/>
  <c r="H3071"/>
  <c r="I3071"/>
  <c r="J3071"/>
  <c r="K3071"/>
  <c r="B3072"/>
  <c r="C3072"/>
  <c r="D3072"/>
  <c r="E3072"/>
  <c r="F3072"/>
  <c r="G3072"/>
  <c r="H3072"/>
  <c r="I3072"/>
  <c r="J3072"/>
  <c r="K3072"/>
  <c r="B3073"/>
  <c r="C3073"/>
  <c r="D3073"/>
  <c r="E3073"/>
  <c r="F3073"/>
  <c r="G3073"/>
  <c r="H3073"/>
  <c r="I3073"/>
  <c r="J3073"/>
  <c r="K3073"/>
  <c r="B3074"/>
  <c r="C3074"/>
  <c r="D3074"/>
  <c r="E3074"/>
  <c r="F3074"/>
  <c r="G3074"/>
  <c r="H3074"/>
  <c r="I3074"/>
  <c r="J3074"/>
  <c r="K3074"/>
  <c r="B3075"/>
  <c r="C3075"/>
  <c r="D3075"/>
  <c r="E3075"/>
  <c r="F3075"/>
  <c r="G3075"/>
  <c r="H3075"/>
  <c r="I3075"/>
  <c r="J3075"/>
  <c r="K3075"/>
  <c r="B3076"/>
  <c r="C3076"/>
  <c r="D3076"/>
  <c r="E3076"/>
  <c r="F3076"/>
  <c r="G3076"/>
  <c r="H3076"/>
  <c r="I3076"/>
  <c r="J3076"/>
  <c r="K3076"/>
  <c r="B3077"/>
  <c r="C3077"/>
  <c r="D3077"/>
  <c r="E3077"/>
  <c r="F3077"/>
  <c r="G3077"/>
  <c r="H3077"/>
  <c r="I3077"/>
  <c r="J3077"/>
  <c r="K3077"/>
  <c r="B3078"/>
  <c r="C3078"/>
  <c r="D3078"/>
  <c r="E3078"/>
  <c r="F3078"/>
  <c r="G3078"/>
  <c r="H3078"/>
  <c r="I3078"/>
  <c r="J3078"/>
  <c r="K3078"/>
  <c r="B3079"/>
  <c r="C3079"/>
  <c r="D3079"/>
  <c r="E3079"/>
  <c r="F3079"/>
  <c r="G3079"/>
  <c r="H3079"/>
  <c r="I3079"/>
  <c r="J3079"/>
  <c r="K3079"/>
  <c r="B3080"/>
  <c r="C3080"/>
  <c r="D3080"/>
  <c r="E3080"/>
  <c r="F3080"/>
  <c r="G3080"/>
  <c r="H3080"/>
  <c r="I3080"/>
  <c r="J3080"/>
  <c r="K3080"/>
  <c r="B3081"/>
  <c r="C3081"/>
  <c r="D3081"/>
  <c r="E3081"/>
  <c r="F3081"/>
  <c r="G3081"/>
  <c r="H3081"/>
  <c r="I3081"/>
  <c r="J3081"/>
  <c r="K3081"/>
  <c r="B3082"/>
  <c r="C3082"/>
  <c r="D3082"/>
  <c r="E3082"/>
  <c r="F3082"/>
  <c r="G3082"/>
  <c r="H3082"/>
  <c r="I3082"/>
  <c r="J3082"/>
  <c r="K3082"/>
  <c r="B3083"/>
  <c r="C3083"/>
  <c r="D3083"/>
  <c r="E3083"/>
  <c r="F3083"/>
  <c r="G3083"/>
  <c r="H3083"/>
  <c r="I3083"/>
  <c r="J3083"/>
  <c r="K3083"/>
  <c r="B3084"/>
  <c r="C3084"/>
  <c r="D3084"/>
  <c r="E3084"/>
  <c r="F3084"/>
  <c r="G3084"/>
  <c r="H3084"/>
  <c r="I3084"/>
  <c r="J3084"/>
  <c r="K3084"/>
  <c r="B3085"/>
  <c r="C3085"/>
  <c r="D3085"/>
  <c r="E3085"/>
  <c r="F3085"/>
  <c r="G3085"/>
  <c r="H3085"/>
  <c r="I3085"/>
  <c r="J3085"/>
  <c r="K3085"/>
  <c r="B3086"/>
  <c r="C3086"/>
  <c r="D3086"/>
  <c r="E3086"/>
  <c r="F3086"/>
  <c r="G3086"/>
  <c r="H3086"/>
  <c r="I3086"/>
  <c r="J3086"/>
  <c r="K3086"/>
  <c r="B3087"/>
  <c r="C3087"/>
  <c r="D3087"/>
  <c r="E3087"/>
  <c r="F3087"/>
  <c r="G3087"/>
  <c r="H3087"/>
  <c r="I3087"/>
  <c r="J3087"/>
  <c r="K3087"/>
  <c r="B3088"/>
  <c r="C3088"/>
  <c r="D3088"/>
  <c r="E3088"/>
  <c r="F3088"/>
  <c r="G3088"/>
  <c r="H3088"/>
  <c r="I3088"/>
  <c r="J3088"/>
  <c r="K3088"/>
  <c r="B3089"/>
  <c r="C3089"/>
  <c r="D3089"/>
  <c r="E3089"/>
  <c r="F3089"/>
  <c r="G3089"/>
  <c r="H3089"/>
  <c r="I3089"/>
  <c r="J3089"/>
  <c r="K3089"/>
  <c r="B3090"/>
  <c r="C3090"/>
  <c r="D3090"/>
  <c r="E3090"/>
  <c r="F3090"/>
  <c r="G3090"/>
  <c r="H3090"/>
  <c r="I3090"/>
  <c r="J3090"/>
  <c r="K3090"/>
  <c r="B3091"/>
  <c r="C3091"/>
  <c r="D3091"/>
  <c r="E3091"/>
  <c r="F3091"/>
  <c r="G3091"/>
  <c r="H3091"/>
  <c r="I3091"/>
  <c r="J3091"/>
  <c r="K3091"/>
  <c r="B3092"/>
  <c r="C3092"/>
  <c r="D3092"/>
  <c r="E3092"/>
  <c r="F3092"/>
  <c r="G3092"/>
  <c r="H3092"/>
  <c r="I3092"/>
  <c r="J3092"/>
  <c r="K3092"/>
  <c r="B3093"/>
  <c r="C3093"/>
  <c r="D3093"/>
  <c r="E3093"/>
  <c r="F3093"/>
  <c r="G3093"/>
  <c r="H3093"/>
  <c r="I3093"/>
  <c r="J3093"/>
  <c r="K3093"/>
  <c r="B3094"/>
  <c r="C3094"/>
  <c r="D3094"/>
  <c r="E3094"/>
  <c r="F3094"/>
  <c r="G3094"/>
  <c r="H3094"/>
  <c r="I3094"/>
  <c r="J3094"/>
  <c r="K3094"/>
  <c r="B3095"/>
  <c r="C3095"/>
  <c r="D3095"/>
  <c r="E3095"/>
  <c r="F3095"/>
  <c r="G3095"/>
  <c r="H3095"/>
  <c r="I3095"/>
  <c r="J3095"/>
  <c r="K3095"/>
  <c r="B3096"/>
  <c r="C3096"/>
  <c r="D3096"/>
  <c r="E3096"/>
  <c r="F3096"/>
  <c r="G3096"/>
  <c r="H3096"/>
  <c r="I3096"/>
  <c r="J3096"/>
  <c r="K3096"/>
  <c r="B3097"/>
  <c r="C3097"/>
  <c r="D3097"/>
  <c r="E3097"/>
  <c r="F3097"/>
  <c r="G3097"/>
  <c r="H3097"/>
  <c r="I3097"/>
  <c r="J3097"/>
  <c r="K3097"/>
  <c r="B3098"/>
  <c r="C3098"/>
  <c r="D3098"/>
  <c r="E3098"/>
  <c r="F3098"/>
  <c r="G3098"/>
  <c r="H3098"/>
  <c r="I3098"/>
  <c r="J3098"/>
  <c r="K3098"/>
  <c r="B3099"/>
  <c r="C3099"/>
  <c r="D3099"/>
  <c r="E3099"/>
  <c r="F3099"/>
  <c r="G3099"/>
  <c r="H3099"/>
  <c r="I3099"/>
  <c r="J3099"/>
  <c r="K3099"/>
  <c r="B3100"/>
  <c r="C3100"/>
  <c r="D3100"/>
  <c r="E3100"/>
  <c r="F3100"/>
  <c r="G3100"/>
  <c r="H3100"/>
  <c r="I3100"/>
  <c r="J3100"/>
  <c r="K3100"/>
  <c r="B3101"/>
  <c r="C3101"/>
  <c r="D3101"/>
  <c r="E3101"/>
  <c r="F3101"/>
  <c r="G3101"/>
  <c r="H3101"/>
  <c r="I3101"/>
  <c r="J3101"/>
  <c r="K3101"/>
  <c r="B3102"/>
  <c r="C3102"/>
  <c r="D3102"/>
  <c r="E3102"/>
  <c r="F3102"/>
  <c r="G3102"/>
  <c r="H3102"/>
  <c r="I3102"/>
  <c r="J3102"/>
  <c r="K3102"/>
  <c r="B3103"/>
  <c r="C3103"/>
  <c r="D3103"/>
  <c r="E3103"/>
  <c r="F3103"/>
  <c r="G3103"/>
  <c r="H3103"/>
  <c r="I3103"/>
  <c r="J3103"/>
  <c r="K3103"/>
  <c r="B3104"/>
  <c r="C3104"/>
  <c r="D3104"/>
  <c r="E3104"/>
  <c r="F3104"/>
  <c r="G3104"/>
  <c r="H3104"/>
  <c r="I3104"/>
  <c r="J3104"/>
  <c r="K3104"/>
  <c r="B3105"/>
  <c r="C3105"/>
  <c r="D3105"/>
  <c r="E3105"/>
  <c r="F3105"/>
  <c r="G3105"/>
  <c r="H3105"/>
  <c r="I3105"/>
  <c r="J3105"/>
  <c r="K3105"/>
  <c r="B3106"/>
  <c r="C3106"/>
  <c r="D3106"/>
  <c r="E3106"/>
  <c r="F3106"/>
  <c r="G3106"/>
  <c r="H3106"/>
  <c r="I3106"/>
  <c r="J3106"/>
  <c r="K3106"/>
  <c r="B3107"/>
  <c r="C3107"/>
  <c r="D3107"/>
  <c r="E3107"/>
  <c r="F3107"/>
  <c r="G3107"/>
  <c r="H3107"/>
  <c r="I3107"/>
  <c r="J3107"/>
  <c r="K3107"/>
  <c r="B3108"/>
  <c r="C3108"/>
  <c r="D3108"/>
  <c r="E3108"/>
  <c r="F3108"/>
  <c r="G3108"/>
  <c r="H3108"/>
  <c r="I3108"/>
  <c r="J3108"/>
  <c r="K3108"/>
  <c r="B3109"/>
  <c r="C3109"/>
  <c r="D3109"/>
  <c r="E3109"/>
  <c r="F3109"/>
  <c r="G3109"/>
  <c r="H3109"/>
  <c r="I3109"/>
  <c r="J3109"/>
  <c r="K3109"/>
  <c r="B3110"/>
  <c r="C3110"/>
  <c r="D3110"/>
  <c r="E3110"/>
  <c r="F3110"/>
  <c r="G3110"/>
  <c r="H3110"/>
  <c r="I3110"/>
  <c r="J3110"/>
  <c r="K3110"/>
  <c r="B3111"/>
  <c r="C3111"/>
  <c r="D3111"/>
  <c r="E3111"/>
  <c r="F3111"/>
  <c r="G3111"/>
  <c r="H3111"/>
  <c r="I3111"/>
  <c r="J3111"/>
  <c r="K3111"/>
  <c r="B3112"/>
  <c r="C3112"/>
  <c r="D3112"/>
  <c r="E3112"/>
  <c r="F3112"/>
  <c r="G3112"/>
  <c r="H3112"/>
  <c r="I3112"/>
  <c r="J3112"/>
  <c r="K3112"/>
  <c r="B3113"/>
  <c r="C3113"/>
  <c r="D3113"/>
  <c r="E3113"/>
  <c r="F3113"/>
  <c r="G3113"/>
  <c r="H3113"/>
  <c r="I3113"/>
  <c r="J3113"/>
  <c r="K3113"/>
  <c r="B3114"/>
  <c r="C3114"/>
  <c r="D3114"/>
  <c r="E3114"/>
  <c r="F3114"/>
  <c r="G3114"/>
  <c r="H3114"/>
  <c r="I3114"/>
  <c r="J3114"/>
  <c r="K3114"/>
  <c r="B3115"/>
  <c r="C3115"/>
  <c r="D3115"/>
  <c r="E3115"/>
  <c r="F3115"/>
  <c r="G3115"/>
  <c r="H3115"/>
  <c r="I3115"/>
  <c r="J3115"/>
  <c r="K3115"/>
  <c r="B3116"/>
  <c r="C3116"/>
  <c r="D3116"/>
  <c r="E3116"/>
  <c r="F3116"/>
  <c r="G3116"/>
  <c r="H3116"/>
  <c r="I3116"/>
  <c r="J3116"/>
  <c r="K3116"/>
  <c r="B3117"/>
  <c r="C3117"/>
  <c r="D3117"/>
  <c r="E3117"/>
  <c r="F3117"/>
  <c r="G3117"/>
  <c r="H3117"/>
  <c r="I3117"/>
  <c r="J3117"/>
  <c r="K3117"/>
  <c r="B3118"/>
  <c r="C3118"/>
  <c r="D3118"/>
  <c r="E3118"/>
  <c r="F3118"/>
  <c r="G3118"/>
  <c r="H3118"/>
  <c r="I3118"/>
  <c r="J3118"/>
  <c r="K3118"/>
  <c r="B3119"/>
  <c r="C3119"/>
  <c r="D3119"/>
  <c r="E3119"/>
  <c r="F3119"/>
  <c r="G3119"/>
  <c r="H3119"/>
  <c r="I3119"/>
  <c r="J3119"/>
  <c r="K3119"/>
  <c r="B3120"/>
  <c r="C3120"/>
  <c r="D3120"/>
  <c r="E3120"/>
  <c r="F3120"/>
  <c r="G3120"/>
  <c r="H3120"/>
  <c r="I3120"/>
  <c r="J3120"/>
  <c r="K3120"/>
  <c r="B3121"/>
  <c r="C3121"/>
  <c r="D3121"/>
  <c r="E3121"/>
  <c r="F3121"/>
  <c r="G3121"/>
  <c r="H3121"/>
  <c r="I3121"/>
  <c r="J3121"/>
  <c r="K3121"/>
  <c r="B3122"/>
  <c r="C3122"/>
  <c r="D3122"/>
  <c r="E3122"/>
  <c r="F3122"/>
  <c r="G3122"/>
  <c r="H3122"/>
  <c r="I3122"/>
  <c r="J3122"/>
  <c r="K3122"/>
  <c r="B3123"/>
  <c r="C3123"/>
  <c r="D3123"/>
  <c r="E3123"/>
  <c r="F3123"/>
  <c r="G3123"/>
  <c r="H3123"/>
  <c r="I3123"/>
  <c r="J3123"/>
  <c r="K3123"/>
  <c r="B3124"/>
  <c r="C3124"/>
  <c r="D3124"/>
  <c r="E3124"/>
  <c r="F3124"/>
  <c r="G3124"/>
  <c r="H3124"/>
  <c r="I3124"/>
  <c r="J3124"/>
  <c r="K3124"/>
  <c r="B3125"/>
  <c r="C3125"/>
  <c r="D3125"/>
  <c r="E3125"/>
  <c r="F3125"/>
  <c r="G3125"/>
  <c r="H3125"/>
  <c r="I3125"/>
  <c r="J3125"/>
  <c r="K3125"/>
  <c r="B3126"/>
  <c r="C3126"/>
  <c r="D3126"/>
  <c r="E3126"/>
  <c r="F3126"/>
  <c r="G3126"/>
  <c r="H3126"/>
  <c r="I3126"/>
  <c r="J3126"/>
  <c r="K3126"/>
  <c r="B3127"/>
  <c r="C3127"/>
  <c r="D3127"/>
  <c r="E3127"/>
  <c r="F3127"/>
  <c r="G3127"/>
  <c r="H3127"/>
  <c r="I3127"/>
  <c r="J3127"/>
  <c r="K3127"/>
  <c r="B3128"/>
  <c r="C3128"/>
  <c r="D3128"/>
  <c r="E3128"/>
  <c r="F3128"/>
  <c r="G3128"/>
  <c r="H3128"/>
  <c r="I3128"/>
  <c r="J3128"/>
  <c r="K3128"/>
  <c r="B3129"/>
  <c r="C3129"/>
  <c r="D3129"/>
  <c r="E3129"/>
  <c r="F3129"/>
  <c r="G3129"/>
  <c r="H3129"/>
  <c r="I3129"/>
  <c r="J3129"/>
  <c r="K3129"/>
  <c r="B3130"/>
  <c r="C3130"/>
  <c r="D3130"/>
  <c r="E3130"/>
  <c r="F3130"/>
  <c r="G3130"/>
  <c r="H3130"/>
  <c r="I3130"/>
  <c r="J3130"/>
  <c r="K3130"/>
  <c r="B3131"/>
  <c r="C3131"/>
  <c r="D3131"/>
  <c r="E3131"/>
  <c r="F3131"/>
  <c r="G3131"/>
  <c r="H3131"/>
  <c r="I3131"/>
  <c r="J3131"/>
  <c r="K3131"/>
  <c r="B3132"/>
  <c r="C3132"/>
  <c r="D3132"/>
  <c r="E3132"/>
  <c r="F3132"/>
  <c r="G3132"/>
  <c r="H3132"/>
  <c r="I3132"/>
  <c r="J3132"/>
  <c r="K3132"/>
  <c r="B3133"/>
  <c r="C3133"/>
  <c r="D3133"/>
  <c r="E3133"/>
  <c r="F3133"/>
  <c r="G3133"/>
  <c r="H3133"/>
  <c r="I3133"/>
  <c r="J3133"/>
  <c r="K3133"/>
  <c r="B3134"/>
  <c r="C3134"/>
  <c r="D3134"/>
  <c r="E3134"/>
  <c r="F3134"/>
  <c r="G3134"/>
  <c r="H3134"/>
  <c r="I3134"/>
  <c r="J3134"/>
  <c r="K3134"/>
  <c r="B3135"/>
  <c r="C3135"/>
  <c r="D3135"/>
  <c r="E3135"/>
  <c r="F3135"/>
  <c r="G3135"/>
  <c r="H3135"/>
  <c r="I3135"/>
  <c r="J3135"/>
  <c r="K3135"/>
  <c r="B3136"/>
  <c r="C3136"/>
  <c r="D3136"/>
  <c r="E3136"/>
  <c r="F3136"/>
  <c r="G3136"/>
  <c r="H3136"/>
  <c r="I3136"/>
  <c r="J3136"/>
  <c r="K3136"/>
  <c r="B3137"/>
  <c r="C3137"/>
  <c r="D3137"/>
  <c r="E3137"/>
  <c r="F3137"/>
  <c r="G3137"/>
  <c r="H3137"/>
  <c r="I3137"/>
  <c r="J3137"/>
  <c r="K3137"/>
  <c r="B3138"/>
  <c r="C3138"/>
  <c r="D3138"/>
  <c r="E3138"/>
  <c r="F3138"/>
  <c r="G3138"/>
  <c r="H3138"/>
  <c r="I3138"/>
  <c r="J3138"/>
  <c r="K3138"/>
  <c r="B3139"/>
  <c r="C3139"/>
  <c r="D3139"/>
  <c r="E3139"/>
  <c r="F3139"/>
  <c r="G3139"/>
  <c r="H3139"/>
  <c r="I3139"/>
  <c r="J3139"/>
  <c r="K3139"/>
  <c r="B3140"/>
  <c r="C3140"/>
  <c r="D3140"/>
  <c r="E3140"/>
  <c r="F3140"/>
  <c r="G3140"/>
  <c r="H3140"/>
  <c r="I3140"/>
  <c r="J3140"/>
  <c r="K3140"/>
  <c r="B3141"/>
  <c r="C3141"/>
  <c r="D3141"/>
  <c r="E3141"/>
  <c r="F3141"/>
  <c r="G3141"/>
  <c r="H3141"/>
  <c r="I3141"/>
  <c r="J3141"/>
  <c r="K3141"/>
  <c r="B3142"/>
  <c r="C3142"/>
  <c r="D3142"/>
  <c r="E3142"/>
  <c r="F3142"/>
  <c r="G3142"/>
  <c r="H3142"/>
  <c r="I3142"/>
  <c r="J3142"/>
  <c r="K3142"/>
  <c r="B3143"/>
  <c r="C3143"/>
  <c r="D3143"/>
  <c r="E3143"/>
  <c r="F3143"/>
  <c r="G3143"/>
  <c r="H3143"/>
  <c r="I3143"/>
  <c r="J3143"/>
  <c r="K3143"/>
  <c r="B3144"/>
  <c r="C3144"/>
  <c r="D3144"/>
  <c r="E3144"/>
  <c r="F3144"/>
  <c r="G3144"/>
  <c r="H3144"/>
  <c r="I3144"/>
  <c r="J3144"/>
  <c r="K3144"/>
  <c r="B3145"/>
  <c r="C3145"/>
  <c r="D3145"/>
  <c r="E3145"/>
  <c r="F3145"/>
  <c r="G3145"/>
  <c r="H3145"/>
  <c r="I3145"/>
  <c r="J3145"/>
  <c r="K3145"/>
  <c r="B3146"/>
  <c r="C3146"/>
  <c r="D3146"/>
  <c r="E3146"/>
  <c r="F3146"/>
  <c r="G3146"/>
  <c r="H3146"/>
  <c r="I3146"/>
  <c r="J3146"/>
  <c r="K3146"/>
  <c r="B3147"/>
  <c r="C3147"/>
  <c r="D3147"/>
  <c r="E3147"/>
  <c r="F3147"/>
  <c r="G3147"/>
  <c r="H3147"/>
  <c r="I3147"/>
  <c r="J3147"/>
  <c r="K3147"/>
  <c r="B3148"/>
  <c r="C3148"/>
  <c r="D3148"/>
  <c r="E3148"/>
  <c r="F3148"/>
  <c r="G3148"/>
  <c r="H3148"/>
  <c r="I3148"/>
  <c r="J3148"/>
  <c r="K3148"/>
  <c r="B3149"/>
  <c r="C3149"/>
  <c r="D3149"/>
  <c r="E3149"/>
  <c r="F3149"/>
  <c r="G3149"/>
  <c r="H3149"/>
  <c r="I3149"/>
  <c r="J3149"/>
  <c r="K3149"/>
  <c r="B3150"/>
  <c r="C3150"/>
  <c r="D3150"/>
  <c r="E3150"/>
  <c r="F3150"/>
  <c r="G3150"/>
  <c r="H3150"/>
  <c r="I3150"/>
  <c r="J3150"/>
  <c r="K3150"/>
  <c r="B3151"/>
  <c r="C3151"/>
  <c r="D3151"/>
  <c r="E3151"/>
  <c r="F3151"/>
  <c r="G3151"/>
  <c r="H3151"/>
  <c r="I3151"/>
  <c r="J3151"/>
  <c r="K3151"/>
  <c r="B3152"/>
  <c r="C3152"/>
  <c r="D3152"/>
  <c r="E3152"/>
  <c r="F3152"/>
  <c r="G3152"/>
  <c r="H3152"/>
  <c r="I3152"/>
  <c r="J3152"/>
  <c r="K3152"/>
  <c r="B3153"/>
  <c r="C3153"/>
  <c r="D3153"/>
  <c r="E3153"/>
  <c r="F3153"/>
  <c r="G3153"/>
  <c r="H3153"/>
  <c r="I3153"/>
  <c r="J3153"/>
  <c r="K3153"/>
  <c r="B3154"/>
  <c r="C3154"/>
  <c r="D3154"/>
  <c r="E3154"/>
  <c r="F3154"/>
  <c r="G3154"/>
  <c r="H3154"/>
  <c r="I3154"/>
  <c r="J3154"/>
  <c r="K3154"/>
  <c r="B3155"/>
  <c r="C3155"/>
  <c r="D3155"/>
  <c r="E3155"/>
  <c r="F3155"/>
  <c r="G3155"/>
  <c r="H3155"/>
  <c r="I3155"/>
  <c r="J3155"/>
  <c r="K3155"/>
  <c r="B3156"/>
  <c r="C3156"/>
  <c r="D3156"/>
  <c r="E3156"/>
  <c r="F3156"/>
  <c r="G3156"/>
  <c r="H3156"/>
  <c r="I3156"/>
  <c r="J3156"/>
  <c r="K3156"/>
  <c r="B3157"/>
  <c r="C3157"/>
  <c r="D3157"/>
  <c r="E3157"/>
  <c r="F3157"/>
  <c r="G3157"/>
  <c r="H3157"/>
  <c r="I3157"/>
  <c r="J3157"/>
  <c r="K3157"/>
  <c r="B3158"/>
  <c r="C3158"/>
  <c r="D3158"/>
  <c r="E3158"/>
  <c r="F3158"/>
  <c r="G3158"/>
  <c r="H3158"/>
  <c r="I3158"/>
  <c r="J3158"/>
  <c r="K3158"/>
  <c r="B3159"/>
  <c r="C3159"/>
  <c r="D3159"/>
  <c r="E3159"/>
  <c r="F3159"/>
  <c r="G3159"/>
  <c r="H3159"/>
  <c r="I3159"/>
  <c r="J3159"/>
  <c r="K3159"/>
  <c r="B3160"/>
  <c r="C3160"/>
  <c r="D3160"/>
  <c r="E3160"/>
  <c r="F3160"/>
  <c r="G3160"/>
  <c r="H3160"/>
  <c r="I3160"/>
  <c r="J3160"/>
  <c r="K3160"/>
  <c r="B3161"/>
  <c r="C3161"/>
  <c r="D3161"/>
  <c r="E3161"/>
  <c r="F3161"/>
  <c r="G3161"/>
  <c r="H3161"/>
  <c r="I3161"/>
  <c r="J3161"/>
  <c r="K3161"/>
  <c r="B3162"/>
  <c r="C3162"/>
  <c r="D3162"/>
  <c r="E3162"/>
  <c r="F3162"/>
  <c r="G3162"/>
  <c r="H3162"/>
  <c r="I3162"/>
  <c r="J3162"/>
  <c r="K3162"/>
  <c r="B3163"/>
  <c r="C3163"/>
  <c r="D3163"/>
  <c r="E3163"/>
  <c r="F3163"/>
  <c r="G3163"/>
  <c r="H3163"/>
  <c r="I3163"/>
  <c r="J3163"/>
  <c r="K3163"/>
  <c r="B3164"/>
  <c r="C3164"/>
  <c r="D3164"/>
  <c r="E3164"/>
  <c r="F3164"/>
  <c r="G3164"/>
  <c r="H3164"/>
  <c r="I3164"/>
  <c r="J3164"/>
  <c r="K3164"/>
  <c r="B3165"/>
  <c r="C3165"/>
  <c r="D3165"/>
  <c r="E3165"/>
  <c r="F3165"/>
  <c r="G3165"/>
  <c r="H3165"/>
  <c r="I3165"/>
  <c r="J3165"/>
  <c r="K3165"/>
  <c r="B3166"/>
  <c r="C3166"/>
  <c r="D3166"/>
  <c r="E3166"/>
  <c r="F3166"/>
  <c r="G3166"/>
  <c r="H3166"/>
  <c r="I3166"/>
  <c r="J3166"/>
  <c r="K3166"/>
  <c r="B3167"/>
  <c r="C3167"/>
  <c r="D3167"/>
  <c r="E3167"/>
  <c r="F3167"/>
  <c r="G3167"/>
  <c r="H3167"/>
  <c r="I3167"/>
  <c r="J3167"/>
  <c r="K3167"/>
  <c r="B3168"/>
  <c r="C3168"/>
  <c r="D3168"/>
  <c r="E3168"/>
  <c r="F3168"/>
  <c r="G3168"/>
  <c r="H3168"/>
  <c r="I3168"/>
  <c r="J3168"/>
  <c r="K3168"/>
  <c r="B3169"/>
  <c r="C3169"/>
  <c r="D3169"/>
  <c r="E3169"/>
  <c r="F3169"/>
  <c r="G3169"/>
  <c r="H3169"/>
  <c r="I3169"/>
  <c r="J3169"/>
  <c r="K3169"/>
  <c r="B3170"/>
  <c r="C3170"/>
  <c r="D3170"/>
  <c r="E3170"/>
  <c r="F3170"/>
  <c r="G3170"/>
  <c r="H3170"/>
  <c r="I3170"/>
  <c r="J3170"/>
  <c r="K3170"/>
  <c r="B3171"/>
  <c r="C3171"/>
  <c r="D3171"/>
  <c r="E3171"/>
  <c r="F3171"/>
  <c r="G3171"/>
  <c r="H3171"/>
  <c r="I3171"/>
  <c r="J3171"/>
  <c r="K3171"/>
  <c r="B3172"/>
  <c r="C3172"/>
  <c r="D3172"/>
  <c r="E3172"/>
  <c r="F3172"/>
  <c r="G3172"/>
  <c r="H3172"/>
  <c r="I3172"/>
  <c r="J3172"/>
  <c r="K3172"/>
  <c r="B3173"/>
  <c r="C3173"/>
  <c r="D3173"/>
  <c r="E3173"/>
  <c r="F3173"/>
  <c r="G3173"/>
  <c r="H3173"/>
  <c r="I3173"/>
  <c r="J3173"/>
  <c r="K3173"/>
  <c r="B3174"/>
  <c r="C3174"/>
  <c r="D3174"/>
  <c r="E3174"/>
  <c r="F3174"/>
  <c r="G3174"/>
  <c r="H3174"/>
  <c r="I3174"/>
  <c r="J3174"/>
  <c r="K3174"/>
  <c r="B3175"/>
  <c r="C3175"/>
  <c r="D3175"/>
  <c r="E3175"/>
  <c r="F3175"/>
  <c r="G3175"/>
  <c r="H3175"/>
  <c r="I3175"/>
  <c r="J3175"/>
  <c r="K3175"/>
  <c r="B3176"/>
  <c r="C3176"/>
  <c r="D3176"/>
  <c r="E3176"/>
  <c r="F3176"/>
  <c r="G3176"/>
  <c r="H3176"/>
  <c r="I3176"/>
  <c r="J3176"/>
  <c r="K3176"/>
  <c r="B3177"/>
  <c r="C3177"/>
  <c r="D3177"/>
  <c r="E3177"/>
  <c r="F3177"/>
  <c r="G3177"/>
  <c r="H3177"/>
  <c r="I3177"/>
  <c r="J3177"/>
  <c r="K3177"/>
  <c r="B3178"/>
  <c r="C3178"/>
  <c r="D3178"/>
  <c r="E3178"/>
  <c r="F3178"/>
  <c r="G3178"/>
  <c r="H3178"/>
  <c r="I3178"/>
  <c r="J3178"/>
  <c r="K3178"/>
  <c r="B3179"/>
  <c r="C3179"/>
  <c r="D3179"/>
  <c r="E3179"/>
  <c r="F3179"/>
  <c r="G3179"/>
  <c r="H3179"/>
  <c r="I3179"/>
  <c r="J3179"/>
  <c r="K3179"/>
  <c r="B3180"/>
  <c r="C3180"/>
  <c r="D3180"/>
  <c r="E3180"/>
  <c r="F3180"/>
  <c r="G3180"/>
  <c r="H3180"/>
  <c r="I3180"/>
  <c r="J3180"/>
  <c r="K3180"/>
  <c r="B3181"/>
  <c r="C3181"/>
  <c r="D3181"/>
  <c r="E3181"/>
  <c r="F3181"/>
  <c r="G3181"/>
  <c r="H3181"/>
  <c r="I3181"/>
  <c r="J3181"/>
  <c r="K3181"/>
  <c r="B3182"/>
  <c r="C3182"/>
  <c r="D3182"/>
  <c r="E3182"/>
  <c r="F3182"/>
  <c r="G3182"/>
  <c r="H3182"/>
  <c r="I3182"/>
  <c r="J3182"/>
  <c r="K3182"/>
  <c r="B3183"/>
  <c r="C3183"/>
  <c r="D3183"/>
  <c r="E3183"/>
  <c r="F3183"/>
  <c r="G3183"/>
  <c r="H3183"/>
  <c r="I3183"/>
  <c r="J3183"/>
  <c r="K3183"/>
  <c r="B3184"/>
  <c r="C3184"/>
  <c r="D3184"/>
  <c r="E3184"/>
  <c r="F3184"/>
  <c r="G3184"/>
  <c r="H3184"/>
  <c r="I3184"/>
  <c r="J3184"/>
  <c r="K3184"/>
  <c r="B3185"/>
  <c r="C3185"/>
  <c r="D3185"/>
  <c r="E3185"/>
  <c r="F3185"/>
  <c r="G3185"/>
  <c r="H3185"/>
  <c r="I3185"/>
  <c r="J3185"/>
  <c r="K3185"/>
  <c r="B3186"/>
  <c r="C3186"/>
  <c r="D3186"/>
  <c r="E3186"/>
  <c r="F3186"/>
  <c r="G3186"/>
  <c r="H3186"/>
  <c r="I3186"/>
  <c r="J3186"/>
  <c r="K3186"/>
  <c r="B3187"/>
  <c r="C3187"/>
  <c r="D3187"/>
  <c r="E3187"/>
  <c r="F3187"/>
  <c r="G3187"/>
  <c r="H3187"/>
  <c r="I3187"/>
  <c r="J3187"/>
  <c r="K3187"/>
  <c r="B3188"/>
  <c r="C3188"/>
  <c r="D3188"/>
  <c r="E3188"/>
  <c r="F3188"/>
  <c r="G3188"/>
  <c r="H3188"/>
  <c r="I3188"/>
  <c r="J3188"/>
  <c r="K3188"/>
  <c r="B3189"/>
  <c r="C3189"/>
  <c r="D3189"/>
  <c r="E3189"/>
  <c r="F3189"/>
  <c r="G3189"/>
  <c r="H3189"/>
  <c r="I3189"/>
  <c r="J3189"/>
  <c r="K3189"/>
  <c r="B3190"/>
  <c r="C3190"/>
  <c r="D3190"/>
  <c r="E3190"/>
  <c r="F3190"/>
  <c r="G3190"/>
  <c r="H3190"/>
  <c r="I3190"/>
  <c r="J3190"/>
  <c r="K3190"/>
  <c r="B3191"/>
  <c r="C3191"/>
  <c r="D3191"/>
  <c r="E3191"/>
  <c r="F3191"/>
  <c r="G3191"/>
  <c r="H3191"/>
  <c r="I3191"/>
  <c r="J3191"/>
  <c r="K3191"/>
  <c r="B3192"/>
  <c r="C3192"/>
  <c r="D3192"/>
  <c r="E3192"/>
  <c r="F3192"/>
  <c r="G3192"/>
  <c r="H3192"/>
  <c r="I3192"/>
  <c r="J3192"/>
  <c r="K3192"/>
  <c r="B3193"/>
  <c r="C3193"/>
  <c r="D3193"/>
  <c r="E3193"/>
  <c r="F3193"/>
  <c r="G3193"/>
  <c r="H3193"/>
  <c r="I3193"/>
  <c r="J3193"/>
  <c r="K3193"/>
  <c r="B3194"/>
  <c r="C3194"/>
  <c r="D3194"/>
  <c r="E3194"/>
  <c r="F3194"/>
  <c r="G3194"/>
  <c r="H3194"/>
  <c r="I3194"/>
  <c r="J3194"/>
  <c r="K3194"/>
  <c r="B3195"/>
  <c r="C3195"/>
  <c r="D3195"/>
  <c r="E3195"/>
  <c r="F3195"/>
  <c r="G3195"/>
  <c r="H3195"/>
  <c r="I3195"/>
  <c r="J3195"/>
  <c r="K3195"/>
  <c r="B3196"/>
  <c r="C3196"/>
  <c r="D3196"/>
  <c r="E3196"/>
  <c r="F3196"/>
  <c r="G3196"/>
  <c r="H3196"/>
  <c r="I3196"/>
  <c r="J3196"/>
  <c r="K3196"/>
  <c r="B3197"/>
  <c r="C3197"/>
  <c r="D3197"/>
  <c r="E3197"/>
  <c r="F3197"/>
  <c r="G3197"/>
  <c r="H3197"/>
  <c r="I3197"/>
  <c r="J3197"/>
  <c r="K3197"/>
  <c r="B3198"/>
  <c r="C3198"/>
  <c r="D3198"/>
  <c r="E3198"/>
  <c r="F3198"/>
  <c r="G3198"/>
  <c r="H3198"/>
  <c r="I3198"/>
  <c r="J3198"/>
  <c r="K3198"/>
  <c r="B3199"/>
  <c r="C3199"/>
  <c r="D3199"/>
  <c r="E3199"/>
  <c r="F3199"/>
  <c r="G3199"/>
  <c r="H3199"/>
  <c r="I3199"/>
  <c r="J3199"/>
  <c r="K3199"/>
  <c r="B3200"/>
  <c r="C3200"/>
  <c r="D3200"/>
  <c r="E3200"/>
  <c r="F3200"/>
  <c r="G3200"/>
  <c r="H3200"/>
  <c r="I3200"/>
  <c r="J3200"/>
  <c r="K3200"/>
  <c r="B3201"/>
  <c r="C3201"/>
  <c r="D3201"/>
  <c r="E3201"/>
  <c r="F3201"/>
  <c r="G3201"/>
  <c r="H3201"/>
  <c r="I3201"/>
  <c r="J3201"/>
  <c r="K3201"/>
  <c r="B3202"/>
  <c r="C3202"/>
  <c r="D3202"/>
  <c r="E3202"/>
  <c r="F3202"/>
  <c r="G3202"/>
  <c r="H3202"/>
  <c r="I3202"/>
  <c r="J3202"/>
  <c r="K3202"/>
  <c r="B3203"/>
  <c r="C3203"/>
  <c r="D3203"/>
  <c r="E3203"/>
  <c r="F3203"/>
  <c r="G3203"/>
  <c r="H3203"/>
  <c r="I3203"/>
  <c r="J3203"/>
  <c r="K3203"/>
  <c r="B3204"/>
  <c r="C3204"/>
  <c r="D3204"/>
  <c r="E3204"/>
  <c r="F3204"/>
  <c r="G3204"/>
  <c r="H3204"/>
  <c r="I3204"/>
  <c r="J3204"/>
  <c r="K3204"/>
  <c r="B3205"/>
  <c r="C3205"/>
  <c r="D3205"/>
  <c r="E3205"/>
  <c r="F3205"/>
  <c r="G3205"/>
  <c r="H3205"/>
  <c r="I3205"/>
  <c r="J3205"/>
  <c r="K3205"/>
  <c r="B3206"/>
  <c r="C3206"/>
  <c r="D3206"/>
  <c r="E3206"/>
  <c r="F3206"/>
  <c r="G3206"/>
  <c r="H3206"/>
  <c r="I3206"/>
  <c r="J3206"/>
  <c r="K3206"/>
  <c r="B3207"/>
  <c r="C3207"/>
  <c r="D3207"/>
  <c r="E3207"/>
  <c r="F3207"/>
  <c r="G3207"/>
  <c r="H3207"/>
  <c r="I3207"/>
  <c r="J3207"/>
  <c r="K3207"/>
  <c r="B3208"/>
  <c r="C3208"/>
  <c r="D3208"/>
  <c r="E3208"/>
  <c r="F3208"/>
  <c r="G3208"/>
  <c r="H3208"/>
  <c r="I3208"/>
  <c r="J3208"/>
  <c r="K3208"/>
  <c r="B3209"/>
  <c r="C3209"/>
  <c r="D3209"/>
  <c r="E3209"/>
  <c r="F3209"/>
  <c r="G3209"/>
  <c r="H3209"/>
  <c r="I3209"/>
  <c r="J3209"/>
  <c r="K3209"/>
  <c r="B3210"/>
  <c r="C3210"/>
  <c r="D3210"/>
  <c r="E3210"/>
  <c r="F3210"/>
  <c r="G3210"/>
  <c r="H3210"/>
  <c r="I3210"/>
  <c r="J3210"/>
  <c r="K3210"/>
  <c r="B3211"/>
  <c r="C3211"/>
  <c r="D3211"/>
  <c r="E3211"/>
  <c r="F3211"/>
  <c r="G3211"/>
  <c r="H3211"/>
  <c r="I3211"/>
  <c r="J3211"/>
  <c r="K3211"/>
  <c r="B3212"/>
  <c r="C3212"/>
  <c r="D3212"/>
  <c r="E3212"/>
  <c r="F3212"/>
  <c r="G3212"/>
  <c r="H3212"/>
  <c r="I3212"/>
  <c r="J3212"/>
  <c r="K3212"/>
  <c r="B3213"/>
  <c r="C3213"/>
  <c r="D3213"/>
  <c r="E3213"/>
  <c r="F3213"/>
  <c r="G3213"/>
  <c r="H3213"/>
  <c r="I3213"/>
  <c r="J3213"/>
  <c r="K3213"/>
  <c r="B3214"/>
  <c r="C3214"/>
  <c r="D3214"/>
  <c r="E3214"/>
  <c r="F3214"/>
  <c r="G3214"/>
  <c r="H3214"/>
  <c r="I3214"/>
  <c r="J3214"/>
  <c r="K3214"/>
  <c r="B3215"/>
  <c r="C3215"/>
  <c r="D3215"/>
  <c r="E3215"/>
  <c r="F3215"/>
  <c r="G3215"/>
  <c r="H3215"/>
  <c r="I3215"/>
  <c r="J3215"/>
  <c r="K3215"/>
  <c r="B3216"/>
  <c r="C3216"/>
  <c r="D3216"/>
  <c r="E3216"/>
  <c r="F3216"/>
  <c r="G3216"/>
  <c r="H3216"/>
  <c r="I3216"/>
  <c r="J3216"/>
  <c r="K3216"/>
  <c r="B3217"/>
  <c r="C3217"/>
  <c r="D3217"/>
  <c r="E3217"/>
  <c r="F3217"/>
  <c r="G3217"/>
  <c r="H3217"/>
  <c r="I3217"/>
  <c r="J3217"/>
  <c r="K3217"/>
  <c r="B3218"/>
  <c r="C3218"/>
  <c r="D3218"/>
  <c r="E3218"/>
  <c r="F3218"/>
  <c r="G3218"/>
  <c r="H3218"/>
  <c r="I3218"/>
  <c r="J3218"/>
  <c r="K3218"/>
  <c r="B3219"/>
  <c r="C3219"/>
  <c r="D3219"/>
  <c r="E3219"/>
  <c r="F3219"/>
  <c r="G3219"/>
  <c r="H3219"/>
  <c r="I3219"/>
  <c r="J3219"/>
  <c r="K3219"/>
  <c r="B3220"/>
  <c r="C3220"/>
  <c r="D3220"/>
  <c r="E3220"/>
  <c r="F3220"/>
  <c r="G3220"/>
  <c r="H3220"/>
  <c r="I3220"/>
  <c r="J3220"/>
  <c r="K3220"/>
  <c r="B3221"/>
  <c r="C3221"/>
  <c r="D3221"/>
  <c r="E3221"/>
  <c r="F3221"/>
  <c r="G3221"/>
  <c r="H3221"/>
  <c r="I3221"/>
  <c r="J3221"/>
  <c r="K3221"/>
  <c r="B3222"/>
  <c r="C3222"/>
  <c r="D3222"/>
  <c r="E3222"/>
  <c r="F3222"/>
  <c r="G3222"/>
  <c r="H3222"/>
  <c r="I3222"/>
  <c r="J3222"/>
  <c r="K3222"/>
  <c r="B3223"/>
  <c r="C3223"/>
  <c r="D3223"/>
  <c r="E3223"/>
  <c r="F3223"/>
  <c r="G3223"/>
  <c r="H3223"/>
  <c r="I3223"/>
  <c r="J3223"/>
  <c r="K3223"/>
  <c r="B3224"/>
  <c r="C3224"/>
  <c r="D3224"/>
  <c r="E3224"/>
  <c r="F3224"/>
  <c r="G3224"/>
  <c r="H3224"/>
  <c r="I3224"/>
  <c r="J3224"/>
  <c r="K3224"/>
  <c r="B3225"/>
  <c r="C3225"/>
  <c r="D3225"/>
  <c r="E3225"/>
  <c r="F3225"/>
  <c r="G3225"/>
  <c r="H3225"/>
  <c r="I3225"/>
  <c r="J3225"/>
  <c r="K3225"/>
  <c r="B3226"/>
  <c r="C3226"/>
  <c r="D3226"/>
  <c r="E3226"/>
  <c r="F3226"/>
  <c r="G3226"/>
  <c r="H3226"/>
  <c r="I3226"/>
  <c r="J3226"/>
  <c r="K3226"/>
  <c r="B3227"/>
  <c r="C3227"/>
  <c r="D3227"/>
  <c r="E3227"/>
  <c r="F3227"/>
  <c r="G3227"/>
  <c r="H3227"/>
  <c r="I3227"/>
  <c r="J3227"/>
  <c r="K3227"/>
  <c r="B3228"/>
  <c r="C3228"/>
  <c r="D3228"/>
  <c r="E3228"/>
  <c r="F3228"/>
  <c r="G3228"/>
  <c r="H3228"/>
  <c r="I3228"/>
  <c r="J3228"/>
  <c r="K3228"/>
  <c r="B3229"/>
  <c r="C3229"/>
  <c r="D3229"/>
  <c r="E3229"/>
  <c r="F3229"/>
  <c r="G3229"/>
  <c r="H3229"/>
  <c r="I3229"/>
  <c r="J3229"/>
  <c r="K3229"/>
  <c r="B3230"/>
  <c r="C3230"/>
  <c r="D3230"/>
  <c r="E3230"/>
  <c r="F3230"/>
  <c r="G3230"/>
  <c r="H3230"/>
  <c r="I3230"/>
  <c r="J3230"/>
  <c r="K3230"/>
  <c r="B3231"/>
  <c r="C3231"/>
  <c r="D3231"/>
  <c r="E3231"/>
  <c r="F3231"/>
  <c r="G3231"/>
  <c r="H3231"/>
  <c r="I3231"/>
  <c r="J3231"/>
  <c r="K3231"/>
  <c r="B3232"/>
  <c r="C3232"/>
  <c r="D3232"/>
  <c r="E3232"/>
  <c r="F3232"/>
  <c r="G3232"/>
  <c r="H3232"/>
  <c r="I3232"/>
  <c r="J3232"/>
  <c r="K3232"/>
  <c r="B3233"/>
  <c r="C3233"/>
  <c r="D3233"/>
  <c r="E3233"/>
  <c r="F3233"/>
  <c r="G3233"/>
  <c r="H3233"/>
  <c r="I3233"/>
  <c r="J3233"/>
  <c r="K3233"/>
  <c r="B3234"/>
  <c r="C3234"/>
  <c r="D3234"/>
  <c r="E3234"/>
  <c r="F3234"/>
  <c r="G3234"/>
  <c r="H3234"/>
  <c r="I3234"/>
  <c r="J3234"/>
  <c r="K3234"/>
  <c r="B3235"/>
  <c r="C3235"/>
  <c r="D3235"/>
  <c r="E3235"/>
  <c r="F3235"/>
  <c r="G3235"/>
  <c r="H3235"/>
  <c r="I3235"/>
  <c r="J3235"/>
  <c r="K3235"/>
  <c r="B3236"/>
  <c r="C3236"/>
  <c r="D3236"/>
  <c r="E3236"/>
  <c r="F3236"/>
  <c r="G3236"/>
  <c r="H3236"/>
  <c r="I3236"/>
  <c r="J3236"/>
  <c r="K3236"/>
  <c r="B3237"/>
  <c r="C3237"/>
  <c r="D3237"/>
  <c r="E3237"/>
  <c r="F3237"/>
  <c r="G3237"/>
  <c r="H3237"/>
  <c r="I3237"/>
  <c r="J3237"/>
  <c r="K3237"/>
  <c r="B3238"/>
  <c r="C3238"/>
  <c r="D3238"/>
  <c r="E3238"/>
  <c r="F3238"/>
  <c r="G3238"/>
  <c r="H3238"/>
  <c r="I3238"/>
  <c r="J3238"/>
  <c r="K3238"/>
  <c r="B3239"/>
  <c r="C3239"/>
  <c r="D3239"/>
  <c r="E3239"/>
  <c r="F3239"/>
  <c r="G3239"/>
  <c r="H3239"/>
  <c r="I3239"/>
  <c r="J3239"/>
  <c r="K3239"/>
  <c r="B3240"/>
  <c r="C3240"/>
  <c r="D3240"/>
  <c r="E3240"/>
  <c r="F3240"/>
  <c r="G3240"/>
  <c r="H3240"/>
  <c r="I3240"/>
  <c r="J3240"/>
  <c r="K3240"/>
  <c r="B3241"/>
  <c r="C3241"/>
  <c r="D3241"/>
  <c r="E3241"/>
  <c r="F3241"/>
  <c r="G3241"/>
  <c r="H3241"/>
  <c r="I3241"/>
  <c r="J3241"/>
  <c r="K3241"/>
  <c r="B3242"/>
  <c r="C3242"/>
  <c r="D3242"/>
  <c r="E3242"/>
  <c r="F3242"/>
  <c r="G3242"/>
  <c r="H3242"/>
  <c r="I3242"/>
  <c r="J3242"/>
  <c r="K3242"/>
  <c r="B3243"/>
  <c r="C3243"/>
  <c r="D3243"/>
  <c r="E3243"/>
  <c r="F3243"/>
  <c r="G3243"/>
  <c r="H3243"/>
  <c r="I3243"/>
  <c r="J3243"/>
  <c r="K3243"/>
  <c r="B3244"/>
  <c r="C3244"/>
  <c r="D3244"/>
  <c r="E3244"/>
  <c r="F3244"/>
  <c r="G3244"/>
  <c r="H3244"/>
  <c r="I3244"/>
  <c r="J3244"/>
  <c r="K3244"/>
  <c r="B3245"/>
  <c r="C3245"/>
  <c r="D3245"/>
  <c r="E3245"/>
  <c r="F3245"/>
  <c r="G3245"/>
  <c r="H3245"/>
  <c r="I3245"/>
  <c r="J3245"/>
  <c r="K3245"/>
  <c r="B3246"/>
  <c r="C3246"/>
  <c r="D3246"/>
  <c r="E3246"/>
  <c r="F3246"/>
  <c r="G3246"/>
  <c r="H3246"/>
  <c r="I3246"/>
  <c r="J3246"/>
  <c r="K3246"/>
  <c r="B3247"/>
  <c r="C3247"/>
  <c r="D3247"/>
  <c r="E3247"/>
  <c r="F3247"/>
  <c r="G3247"/>
  <c r="H3247"/>
  <c r="I3247"/>
  <c r="J3247"/>
  <c r="K3247"/>
  <c r="B3248"/>
  <c r="C3248"/>
  <c r="D3248"/>
  <c r="E3248"/>
  <c r="F3248"/>
  <c r="G3248"/>
  <c r="H3248"/>
  <c r="I3248"/>
  <c r="J3248"/>
  <c r="K3248"/>
  <c r="B3249"/>
  <c r="C3249"/>
  <c r="D3249"/>
  <c r="E3249"/>
  <c r="F3249"/>
  <c r="G3249"/>
  <c r="H3249"/>
  <c r="I3249"/>
  <c r="J3249"/>
  <c r="K3249"/>
  <c r="B3250"/>
  <c r="C3250"/>
  <c r="D3250"/>
  <c r="E3250"/>
  <c r="F3250"/>
  <c r="G3250"/>
  <c r="H3250"/>
  <c r="I3250"/>
  <c r="J3250"/>
  <c r="K3250"/>
  <c r="B3251"/>
  <c r="C3251"/>
  <c r="D3251"/>
  <c r="E3251"/>
  <c r="F3251"/>
  <c r="G3251"/>
  <c r="H3251"/>
  <c r="I3251"/>
  <c r="J3251"/>
  <c r="K3251"/>
  <c r="B3252"/>
  <c r="C3252"/>
  <c r="D3252"/>
  <c r="E3252"/>
  <c r="F3252"/>
  <c r="G3252"/>
  <c r="H3252"/>
  <c r="I3252"/>
  <c r="J3252"/>
  <c r="K3252"/>
  <c r="B3253"/>
  <c r="C3253"/>
  <c r="D3253"/>
  <c r="E3253"/>
  <c r="F3253"/>
  <c r="G3253"/>
  <c r="H3253"/>
  <c r="I3253"/>
  <c r="J3253"/>
  <c r="K3253"/>
  <c r="B3254"/>
  <c r="C3254"/>
  <c r="D3254"/>
  <c r="E3254"/>
  <c r="F3254"/>
  <c r="G3254"/>
  <c r="H3254"/>
  <c r="I3254"/>
  <c r="J3254"/>
  <c r="K3254"/>
  <c r="B3255"/>
  <c r="C3255"/>
  <c r="D3255"/>
  <c r="E3255"/>
  <c r="F3255"/>
  <c r="G3255"/>
  <c r="H3255"/>
  <c r="I3255"/>
  <c r="J3255"/>
  <c r="K3255"/>
  <c r="B3256"/>
  <c r="C3256"/>
  <c r="D3256"/>
  <c r="E3256"/>
  <c r="F3256"/>
  <c r="G3256"/>
  <c r="H3256"/>
  <c r="I3256"/>
  <c r="J3256"/>
  <c r="K3256"/>
  <c r="B3257"/>
  <c r="C3257"/>
  <c r="D3257"/>
  <c r="E3257"/>
  <c r="F3257"/>
  <c r="G3257"/>
  <c r="H3257"/>
  <c r="I3257"/>
  <c r="J3257"/>
  <c r="K3257"/>
  <c r="B3258"/>
  <c r="C3258"/>
  <c r="D3258"/>
  <c r="E3258"/>
  <c r="F3258"/>
  <c r="G3258"/>
  <c r="H3258"/>
  <c r="I3258"/>
  <c r="J3258"/>
  <c r="K3258"/>
  <c r="B3259"/>
  <c r="C3259"/>
  <c r="D3259"/>
  <c r="E3259"/>
  <c r="F3259"/>
  <c r="G3259"/>
  <c r="H3259"/>
  <c r="I3259"/>
  <c r="J3259"/>
  <c r="K3259"/>
  <c r="B3260"/>
  <c r="C3260"/>
  <c r="D3260"/>
  <c r="E3260"/>
  <c r="F3260"/>
  <c r="G3260"/>
  <c r="H3260"/>
  <c r="I3260"/>
  <c r="J3260"/>
  <c r="K3260"/>
  <c r="B3261"/>
  <c r="C3261"/>
  <c r="D3261"/>
  <c r="E3261"/>
  <c r="F3261"/>
  <c r="G3261"/>
  <c r="H3261"/>
  <c r="I3261"/>
  <c r="J3261"/>
  <c r="K3261"/>
  <c r="B3262"/>
  <c r="C3262"/>
  <c r="D3262"/>
  <c r="E3262"/>
  <c r="F3262"/>
  <c r="G3262"/>
  <c r="H3262"/>
  <c r="I3262"/>
  <c r="J3262"/>
  <c r="K3262"/>
  <c r="B3263"/>
  <c r="C3263"/>
  <c r="D3263"/>
  <c r="E3263"/>
  <c r="F3263"/>
  <c r="G3263"/>
  <c r="H3263"/>
  <c r="I3263"/>
  <c r="J3263"/>
  <c r="K3263"/>
  <c r="B3264"/>
  <c r="C3264"/>
  <c r="D3264"/>
  <c r="E3264"/>
  <c r="F3264"/>
  <c r="G3264"/>
  <c r="H3264"/>
  <c r="I3264"/>
  <c r="J3264"/>
  <c r="K3264"/>
  <c r="B3265"/>
  <c r="C3265"/>
  <c r="D3265"/>
  <c r="E3265"/>
  <c r="F3265"/>
  <c r="G3265"/>
  <c r="H3265"/>
  <c r="I3265"/>
  <c r="J3265"/>
  <c r="K3265"/>
  <c r="B3266"/>
  <c r="C3266"/>
  <c r="D3266"/>
  <c r="E3266"/>
  <c r="F3266"/>
  <c r="G3266"/>
  <c r="H3266"/>
  <c r="I3266"/>
  <c r="J3266"/>
  <c r="K3266"/>
  <c r="B3267"/>
  <c r="C3267"/>
  <c r="D3267"/>
  <c r="E3267"/>
  <c r="F3267"/>
  <c r="G3267"/>
  <c r="H3267"/>
  <c r="I3267"/>
  <c r="J3267"/>
  <c r="K3267"/>
  <c r="B3268"/>
  <c r="C3268"/>
  <c r="D3268"/>
  <c r="E3268"/>
  <c r="F3268"/>
  <c r="G3268"/>
  <c r="H3268"/>
  <c r="I3268"/>
  <c r="J3268"/>
  <c r="K3268"/>
  <c r="B3269"/>
  <c r="C3269"/>
  <c r="D3269"/>
  <c r="E3269"/>
  <c r="F3269"/>
  <c r="G3269"/>
  <c r="H3269"/>
  <c r="I3269"/>
  <c r="J3269"/>
  <c r="K3269"/>
  <c r="B3270"/>
  <c r="C3270"/>
  <c r="D3270"/>
  <c r="E3270"/>
  <c r="F3270"/>
  <c r="G3270"/>
  <c r="H3270"/>
  <c r="I3270"/>
  <c r="J3270"/>
  <c r="K3270"/>
  <c r="B3271"/>
  <c r="C3271"/>
  <c r="D3271"/>
  <c r="E3271"/>
  <c r="F3271"/>
  <c r="G3271"/>
  <c r="H3271"/>
  <c r="I3271"/>
  <c r="J3271"/>
  <c r="K3271"/>
  <c r="B3272"/>
  <c r="C3272"/>
  <c r="D3272"/>
  <c r="E3272"/>
  <c r="F3272"/>
  <c r="G3272"/>
  <c r="H3272"/>
  <c r="I3272"/>
  <c r="J3272"/>
  <c r="K3272"/>
  <c r="B3273"/>
  <c r="C3273"/>
  <c r="D3273"/>
  <c r="E3273"/>
  <c r="F3273"/>
  <c r="G3273"/>
  <c r="H3273"/>
  <c r="I3273"/>
  <c r="J3273"/>
  <c r="K3273"/>
  <c r="B3274"/>
  <c r="C3274"/>
  <c r="D3274"/>
  <c r="E3274"/>
  <c r="F3274"/>
  <c r="G3274"/>
  <c r="H3274"/>
  <c r="I3274"/>
  <c r="J3274"/>
  <c r="K3274"/>
  <c r="B3275"/>
  <c r="C3275"/>
  <c r="D3275"/>
  <c r="E3275"/>
  <c r="F3275"/>
  <c r="G3275"/>
  <c r="H3275"/>
  <c r="I3275"/>
  <c r="J3275"/>
  <c r="K3275"/>
  <c r="B3276"/>
  <c r="C3276"/>
  <c r="D3276"/>
  <c r="E3276"/>
  <c r="F3276"/>
  <c r="G3276"/>
  <c r="H3276"/>
  <c r="I3276"/>
  <c r="J3276"/>
  <c r="K3276"/>
  <c r="B3277"/>
  <c r="C3277"/>
  <c r="D3277"/>
  <c r="E3277"/>
  <c r="F3277"/>
  <c r="G3277"/>
  <c r="H3277"/>
  <c r="I3277"/>
  <c r="J3277"/>
  <c r="K3277"/>
  <c r="B3278"/>
  <c r="C3278"/>
  <c r="D3278"/>
  <c r="E3278"/>
  <c r="F3278"/>
  <c r="G3278"/>
  <c r="H3278"/>
  <c r="I3278"/>
  <c r="J3278"/>
  <c r="K3278"/>
  <c r="B3279"/>
  <c r="C3279"/>
  <c r="D3279"/>
  <c r="E3279"/>
  <c r="F3279"/>
  <c r="G3279"/>
  <c r="H3279"/>
  <c r="I3279"/>
  <c r="J3279"/>
  <c r="K3279"/>
  <c r="B3280"/>
  <c r="C3280"/>
  <c r="D3280"/>
  <c r="E3280"/>
  <c r="F3280"/>
  <c r="G3280"/>
  <c r="H3280"/>
  <c r="I3280"/>
  <c r="J3280"/>
  <c r="K3280"/>
  <c r="B3281"/>
  <c r="C3281"/>
  <c r="D3281"/>
  <c r="E3281"/>
  <c r="F3281"/>
  <c r="G3281"/>
  <c r="H3281"/>
  <c r="I3281"/>
  <c r="J3281"/>
  <c r="K3281"/>
  <c r="B3282"/>
  <c r="C3282"/>
  <c r="D3282"/>
  <c r="E3282"/>
  <c r="F3282"/>
  <c r="G3282"/>
  <c r="H3282"/>
  <c r="I3282"/>
  <c r="J3282"/>
  <c r="K3282"/>
  <c r="B3283"/>
  <c r="C3283"/>
  <c r="D3283"/>
  <c r="E3283"/>
  <c r="F3283"/>
  <c r="G3283"/>
  <c r="H3283"/>
  <c r="I3283"/>
  <c r="J3283"/>
  <c r="K3283"/>
  <c r="B3284"/>
  <c r="C3284"/>
  <c r="D3284"/>
  <c r="E3284"/>
  <c r="F3284"/>
  <c r="G3284"/>
  <c r="H3284"/>
  <c r="I3284"/>
  <c r="J3284"/>
  <c r="K3284"/>
  <c r="B3285"/>
  <c r="C3285"/>
  <c r="D3285"/>
  <c r="E3285"/>
  <c r="F3285"/>
  <c r="G3285"/>
  <c r="H3285"/>
  <c r="I3285"/>
  <c r="J3285"/>
  <c r="K3285"/>
  <c r="B3286"/>
  <c r="C3286"/>
  <c r="D3286"/>
  <c r="E3286"/>
  <c r="F3286"/>
  <c r="G3286"/>
  <c r="H3286"/>
  <c r="I3286"/>
  <c r="J3286"/>
  <c r="K3286"/>
  <c r="B3287"/>
  <c r="C3287"/>
  <c r="D3287"/>
  <c r="E3287"/>
  <c r="F3287"/>
  <c r="G3287"/>
  <c r="H3287"/>
  <c r="I3287"/>
  <c r="J3287"/>
  <c r="K3287"/>
  <c r="B3288"/>
  <c r="C3288"/>
  <c r="D3288"/>
  <c r="E3288"/>
  <c r="F3288"/>
  <c r="G3288"/>
  <c r="H3288"/>
  <c r="I3288"/>
  <c r="J3288"/>
  <c r="K3288"/>
  <c r="B3289"/>
  <c r="C3289"/>
  <c r="D3289"/>
  <c r="E3289"/>
  <c r="F3289"/>
  <c r="G3289"/>
  <c r="H3289"/>
  <c r="I3289"/>
  <c r="J3289"/>
  <c r="K3289"/>
  <c r="B3290"/>
  <c r="C3290"/>
  <c r="D3290"/>
  <c r="E3290"/>
  <c r="F3290"/>
  <c r="G3290"/>
  <c r="H3290"/>
  <c r="I3290"/>
  <c r="J3290"/>
  <c r="K3290"/>
  <c r="B3291"/>
  <c r="C3291"/>
  <c r="D3291"/>
  <c r="E3291"/>
  <c r="F3291"/>
  <c r="G3291"/>
  <c r="H3291"/>
  <c r="I3291"/>
  <c r="J3291"/>
  <c r="K3291"/>
  <c r="B3292"/>
  <c r="C3292"/>
  <c r="D3292"/>
  <c r="E3292"/>
  <c r="F3292"/>
  <c r="G3292"/>
  <c r="H3292"/>
  <c r="I3292"/>
  <c r="J3292"/>
  <c r="K3292"/>
  <c r="B3293"/>
  <c r="C3293"/>
  <c r="D3293"/>
  <c r="E3293"/>
  <c r="F3293"/>
  <c r="G3293"/>
  <c r="H3293"/>
  <c r="I3293"/>
  <c r="J3293"/>
  <c r="K3293"/>
  <c r="B3294"/>
  <c r="C3294"/>
  <c r="D3294"/>
  <c r="E3294"/>
  <c r="F3294"/>
  <c r="G3294"/>
  <c r="H3294"/>
  <c r="I3294"/>
  <c r="J3294"/>
  <c r="K3294"/>
  <c r="B3295"/>
  <c r="C3295"/>
  <c r="D3295"/>
  <c r="E3295"/>
  <c r="F3295"/>
  <c r="G3295"/>
  <c r="H3295"/>
  <c r="I3295"/>
  <c r="J3295"/>
  <c r="K3295"/>
  <c r="B3296"/>
  <c r="C3296"/>
  <c r="D3296"/>
  <c r="E3296"/>
  <c r="F3296"/>
  <c r="G3296"/>
  <c r="H3296"/>
  <c r="I3296"/>
  <c r="J3296"/>
  <c r="K3296"/>
  <c r="B3297"/>
  <c r="C3297"/>
  <c r="D3297"/>
  <c r="E3297"/>
  <c r="F3297"/>
  <c r="G3297"/>
  <c r="H3297"/>
  <c r="I3297"/>
  <c r="J3297"/>
  <c r="K3297"/>
  <c r="B3298"/>
  <c r="C3298"/>
  <c r="D3298"/>
  <c r="E3298"/>
  <c r="F3298"/>
  <c r="G3298"/>
  <c r="H3298"/>
  <c r="I3298"/>
  <c r="J3298"/>
  <c r="K3298"/>
  <c r="B3299"/>
  <c r="C3299"/>
  <c r="D3299"/>
  <c r="E3299"/>
  <c r="F3299"/>
  <c r="G3299"/>
  <c r="H3299"/>
  <c r="I3299"/>
  <c r="J3299"/>
  <c r="K3299"/>
  <c r="B3300"/>
  <c r="C3300"/>
  <c r="D3300"/>
  <c r="E3300"/>
  <c r="F3300"/>
  <c r="G3300"/>
  <c r="H3300"/>
  <c r="I3300"/>
  <c r="J3300"/>
  <c r="K3300"/>
  <c r="B3301"/>
  <c r="C3301"/>
  <c r="D3301"/>
  <c r="E3301"/>
  <c r="F3301"/>
  <c r="G3301"/>
  <c r="H3301"/>
  <c r="I3301"/>
  <c r="J3301"/>
  <c r="K3301"/>
  <c r="B3302"/>
  <c r="C3302"/>
  <c r="D3302"/>
  <c r="E3302"/>
  <c r="F3302"/>
  <c r="G3302"/>
  <c r="H3302"/>
  <c r="I3302"/>
  <c r="J3302"/>
  <c r="K3302"/>
  <c r="B3303"/>
  <c r="C3303"/>
  <c r="D3303"/>
  <c r="E3303"/>
  <c r="F3303"/>
  <c r="G3303"/>
  <c r="H3303"/>
  <c r="I3303"/>
  <c r="J3303"/>
  <c r="K3303"/>
  <c r="B3304"/>
  <c r="C3304"/>
  <c r="D3304"/>
  <c r="E3304"/>
  <c r="F3304"/>
  <c r="G3304"/>
  <c r="H3304"/>
  <c r="I3304"/>
  <c r="J3304"/>
  <c r="K3304"/>
  <c r="B3305"/>
  <c r="C3305"/>
  <c r="D3305"/>
  <c r="E3305"/>
  <c r="F3305"/>
  <c r="G3305"/>
  <c r="H3305"/>
  <c r="I3305"/>
  <c r="J3305"/>
  <c r="K3305"/>
  <c r="B3306"/>
  <c r="C3306"/>
  <c r="D3306"/>
  <c r="E3306"/>
  <c r="F3306"/>
  <c r="G3306"/>
  <c r="H3306"/>
  <c r="I3306"/>
  <c r="J3306"/>
  <c r="K3306"/>
  <c r="B3307"/>
  <c r="C3307"/>
  <c r="D3307"/>
  <c r="E3307"/>
  <c r="F3307"/>
  <c r="G3307"/>
  <c r="H3307"/>
  <c r="I3307"/>
  <c r="J3307"/>
  <c r="K3307"/>
  <c r="B3308"/>
  <c r="C3308"/>
  <c r="D3308"/>
  <c r="E3308"/>
  <c r="F3308"/>
  <c r="G3308"/>
  <c r="H3308"/>
  <c r="I3308"/>
  <c r="J3308"/>
  <c r="K3308"/>
  <c r="B3309"/>
  <c r="C3309"/>
  <c r="D3309"/>
  <c r="E3309"/>
  <c r="F3309"/>
  <c r="G3309"/>
  <c r="H3309"/>
  <c r="I3309"/>
  <c r="J3309"/>
  <c r="K3309"/>
  <c r="B3310"/>
  <c r="C3310"/>
  <c r="D3310"/>
  <c r="E3310"/>
  <c r="F3310"/>
  <c r="G3310"/>
  <c r="H3310"/>
  <c r="I3310"/>
  <c r="J3310"/>
  <c r="K3310"/>
  <c r="B3311"/>
  <c r="C3311"/>
  <c r="D3311"/>
  <c r="E3311"/>
  <c r="F3311"/>
  <c r="G3311"/>
  <c r="H3311"/>
  <c r="I3311"/>
  <c r="J3311"/>
  <c r="K3311"/>
  <c r="B3312"/>
  <c r="C3312"/>
  <c r="D3312"/>
  <c r="E3312"/>
  <c r="F3312"/>
  <c r="G3312"/>
  <c r="H3312"/>
  <c r="I3312"/>
  <c r="J3312"/>
  <c r="K3312"/>
  <c r="B3313"/>
  <c r="C3313"/>
  <c r="D3313"/>
  <c r="E3313"/>
  <c r="F3313"/>
  <c r="G3313"/>
  <c r="H3313"/>
  <c r="I3313"/>
  <c r="J3313"/>
  <c r="K3313"/>
  <c r="B3314"/>
  <c r="C3314"/>
  <c r="D3314"/>
  <c r="E3314"/>
  <c r="F3314"/>
  <c r="G3314"/>
  <c r="H3314"/>
  <c r="I3314"/>
  <c r="J3314"/>
  <c r="K3314"/>
  <c r="B3315"/>
  <c r="C3315"/>
  <c r="D3315"/>
  <c r="E3315"/>
  <c r="F3315"/>
  <c r="G3315"/>
  <c r="H3315"/>
  <c r="I3315"/>
  <c r="J3315"/>
  <c r="K3315"/>
  <c r="B3316"/>
  <c r="C3316"/>
  <c r="D3316"/>
  <c r="E3316"/>
  <c r="F3316"/>
  <c r="G3316"/>
  <c r="H3316"/>
  <c r="I3316"/>
  <c r="J3316"/>
  <c r="K3316"/>
  <c r="B3317"/>
  <c r="C3317"/>
  <c r="D3317"/>
  <c r="E3317"/>
  <c r="F3317"/>
  <c r="G3317"/>
  <c r="H3317"/>
  <c r="I3317"/>
  <c r="J3317"/>
  <c r="K3317"/>
  <c r="B3318"/>
  <c r="C3318"/>
  <c r="D3318"/>
  <c r="E3318"/>
  <c r="F3318"/>
  <c r="G3318"/>
  <c r="H3318"/>
  <c r="I3318"/>
  <c r="J3318"/>
  <c r="K3318"/>
  <c r="B3319"/>
  <c r="C3319"/>
  <c r="D3319"/>
  <c r="E3319"/>
  <c r="F3319"/>
  <c r="G3319"/>
  <c r="H3319"/>
  <c r="I3319"/>
  <c r="J3319"/>
  <c r="K3319"/>
  <c r="B3320"/>
  <c r="C3320"/>
  <c r="D3320"/>
  <c r="E3320"/>
  <c r="F3320"/>
  <c r="G3320"/>
  <c r="H3320"/>
  <c r="I3320"/>
  <c r="J3320"/>
  <c r="K3320"/>
  <c r="B3321"/>
  <c r="C3321"/>
  <c r="D3321"/>
  <c r="E3321"/>
  <c r="F3321"/>
  <c r="G3321"/>
  <c r="H3321"/>
  <c r="I3321"/>
  <c r="J3321"/>
  <c r="K3321"/>
  <c r="B3322"/>
  <c r="C3322"/>
  <c r="D3322"/>
  <c r="E3322"/>
  <c r="F3322"/>
  <c r="G3322"/>
  <c r="H3322"/>
  <c r="I3322"/>
  <c r="J3322"/>
  <c r="K3322"/>
  <c r="B3323"/>
  <c r="C3323"/>
  <c r="D3323"/>
  <c r="E3323"/>
  <c r="F3323"/>
  <c r="G3323"/>
  <c r="H3323"/>
  <c r="I3323"/>
  <c r="J3323"/>
  <c r="K3323"/>
  <c r="B3324"/>
  <c r="C3324"/>
  <c r="D3324"/>
  <c r="E3324"/>
  <c r="F3324"/>
  <c r="G3324"/>
  <c r="H3324"/>
  <c r="I3324"/>
  <c r="J3324"/>
  <c r="K3324"/>
  <c r="B3325"/>
  <c r="C3325"/>
  <c r="D3325"/>
  <c r="E3325"/>
  <c r="F3325"/>
  <c r="G3325"/>
  <c r="H3325"/>
  <c r="I3325"/>
  <c r="J3325"/>
  <c r="K3325"/>
  <c r="B3326"/>
  <c r="C3326"/>
  <c r="D3326"/>
  <c r="E3326"/>
  <c r="F3326"/>
  <c r="G3326"/>
  <c r="H3326"/>
  <c r="I3326"/>
  <c r="J3326"/>
  <c r="K3326"/>
  <c r="B3327"/>
  <c r="C3327"/>
  <c r="D3327"/>
  <c r="E3327"/>
  <c r="F3327"/>
  <c r="G3327"/>
  <c r="H3327"/>
  <c r="I3327"/>
  <c r="J3327"/>
  <c r="K3327"/>
  <c r="B3328"/>
  <c r="C3328"/>
  <c r="D3328"/>
  <c r="E3328"/>
  <c r="F3328"/>
  <c r="G3328"/>
  <c r="H3328"/>
  <c r="I3328"/>
  <c r="J3328"/>
  <c r="K3328"/>
  <c r="B3329"/>
  <c r="C3329"/>
  <c r="D3329"/>
  <c r="E3329"/>
  <c r="F3329"/>
  <c r="G3329"/>
  <c r="H3329"/>
  <c r="I3329"/>
  <c r="J3329"/>
  <c r="K3329"/>
  <c r="B3330"/>
  <c r="C3330"/>
  <c r="D3330"/>
  <c r="E3330"/>
  <c r="F3330"/>
  <c r="G3330"/>
  <c r="H3330"/>
  <c r="I3330"/>
  <c r="J3330"/>
  <c r="K3330"/>
  <c r="B3331"/>
  <c r="C3331"/>
  <c r="D3331"/>
  <c r="E3331"/>
  <c r="F3331"/>
  <c r="G3331"/>
  <c r="H3331"/>
  <c r="I3331"/>
  <c r="J3331"/>
  <c r="K3331"/>
  <c r="B3332"/>
  <c r="C3332"/>
  <c r="D3332"/>
  <c r="E3332"/>
  <c r="F3332"/>
  <c r="G3332"/>
  <c r="H3332"/>
  <c r="I3332"/>
  <c r="J3332"/>
  <c r="K3332"/>
  <c r="B3333"/>
  <c r="C3333"/>
  <c r="D3333"/>
  <c r="E3333"/>
  <c r="F3333"/>
  <c r="G3333"/>
  <c r="H3333"/>
  <c r="I3333"/>
  <c r="J3333"/>
  <c r="K3333"/>
  <c r="B3334"/>
  <c r="C3334"/>
  <c r="D3334"/>
  <c r="E3334"/>
  <c r="F3334"/>
  <c r="G3334"/>
  <c r="H3334"/>
  <c r="I3334"/>
  <c r="J3334"/>
  <c r="K3334"/>
  <c r="B3335"/>
  <c r="C3335"/>
  <c r="D3335"/>
  <c r="E3335"/>
  <c r="F3335"/>
  <c r="G3335"/>
  <c r="H3335"/>
  <c r="I3335"/>
  <c r="J3335"/>
  <c r="K3335"/>
  <c r="B3336"/>
  <c r="C3336"/>
  <c r="D3336"/>
  <c r="E3336"/>
  <c r="F3336"/>
  <c r="G3336"/>
  <c r="H3336"/>
  <c r="I3336"/>
  <c r="J3336"/>
  <c r="K3336"/>
  <c r="B3337"/>
  <c r="C3337"/>
  <c r="D3337"/>
  <c r="E3337"/>
  <c r="F3337"/>
  <c r="G3337"/>
  <c r="H3337"/>
  <c r="I3337"/>
  <c r="J3337"/>
  <c r="K3337"/>
  <c r="B3338"/>
  <c r="C3338"/>
  <c r="D3338"/>
  <c r="E3338"/>
  <c r="F3338"/>
  <c r="G3338"/>
  <c r="H3338"/>
  <c r="I3338"/>
  <c r="J3338"/>
  <c r="K3338"/>
  <c r="B3339"/>
  <c r="C3339"/>
  <c r="D3339"/>
  <c r="E3339"/>
  <c r="F3339"/>
  <c r="G3339"/>
  <c r="H3339"/>
  <c r="I3339"/>
  <c r="J3339"/>
  <c r="K3339"/>
  <c r="B3340"/>
  <c r="C3340"/>
  <c r="D3340"/>
  <c r="E3340"/>
  <c r="F3340"/>
  <c r="G3340"/>
  <c r="H3340"/>
  <c r="I3340"/>
  <c r="J3340"/>
  <c r="K3340"/>
  <c r="B3341"/>
  <c r="C3341"/>
  <c r="D3341"/>
  <c r="E3341"/>
  <c r="F3341"/>
  <c r="G3341"/>
  <c r="H3341"/>
  <c r="I3341"/>
  <c r="J3341"/>
  <c r="K3341"/>
  <c r="B3342"/>
  <c r="C3342"/>
  <c r="D3342"/>
  <c r="E3342"/>
  <c r="F3342"/>
  <c r="G3342"/>
  <c r="H3342"/>
  <c r="I3342"/>
  <c r="J3342"/>
  <c r="K3342"/>
  <c r="B3343"/>
  <c r="C3343"/>
  <c r="D3343"/>
  <c r="E3343"/>
  <c r="F3343"/>
  <c r="G3343"/>
  <c r="H3343"/>
  <c r="I3343"/>
  <c r="J3343"/>
  <c r="K3343"/>
  <c r="B3344"/>
  <c r="C3344"/>
  <c r="D3344"/>
  <c r="E3344"/>
  <c r="F3344"/>
  <c r="G3344"/>
  <c r="H3344"/>
  <c r="I3344"/>
  <c r="J3344"/>
  <c r="K3344"/>
  <c r="B3345"/>
  <c r="C3345"/>
  <c r="D3345"/>
  <c r="E3345"/>
  <c r="F3345"/>
  <c r="G3345"/>
  <c r="H3345"/>
  <c r="I3345"/>
  <c r="J3345"/>
  <c r="K3345"/>
  <c r="B3346"/>
  <c r="C3346"/>
  <c r="D3346"/>
  <c r="E3346"/>
  <c r="F3346"/>
  <c r="G3346"/>
  <c r="H3346"/>
  <c r="I3346"/>
  <c r="J3346"/>
  <c r="K3346"/>
  <c r="B3347"/>
  <c r="C3347"/>
  <c r="D3347"/>
  <c r="E3347"/>
  <c r="F3347"/>
  <c r="G3347"/>
  <c r="H3347"/>
  <c r="I3347"/>
  <c r="J3347"/>
  <c r="K3347"/>
  <c r="B3348"/>
  <c r="C3348"/>
  <c r="D3348"/>
  <c r="E3348"/>
  <c r="F3348"/>
  <c r="G3348"/>
  <c r="H3348"/>
  <c r="I3348"/>
  <c r="J3348"/>
  <c r="K3348"/>
  <c r="B3349"/>
  <c r="C3349"/>
  <c r="D3349"/>
  <c r="E3349"/>
  <c r="F3349"/>
  <c r="G3349"/>
  <c r="H3349"/>
  <c r="I3349"/>
  <c r="J3349"/>
  <c r="K3349"/>
  <c r="B3350"/>
  <c r="C3350"/>
  <c r="D3350"/>
  <c r="E3350"/>
  <c r="F3350"/>
  <c r="G3350"/>
  <c r="H3350"/>
  <c r="I3350"/>
  <c r="J3350"/>
  <c r="K3350"/>
  <c r="B3351"/>
  <c r="C3351"/>
  <c r="D3351"/>
  <c r="E3351"/>
  <c r="F3351"/>
  <c r="G3351"/>
  <c r="H3351"/>
  <c r="I3351"/>
  <c r="J3351"/>
  <c r="K3351"/>
  <c r="B3352"/>
  <c r="C3352"/>
  <c r="D3352"/>
  <c r="E3352"/>
  <c r="F3352"/>
  <c r="G3352"/>
  <c r="H3352"/>
  <c r="I3352"/>
  <c r="J3352"/>
  <c r="K3352"/>
  <c r="B3353"/>
  <c r="C3353"/>
  <c r="D3353"/>
  <c r="E3353"/>
  <c r="F3353"/>
  <c r="G3353"/>
  <c r="H3353"/>
  <c r="I3353"/>
  <c r="J3353"/>
  <c r="K3353"/>
  <c r="B3354"/>
  <c r="C3354"/>
  <c r="D3354"/>
  <c r="E3354"/>
  <c r="F3354"/>
  <c r="G3354"/>
  <c r="H3354"/>
  <c r="I3354"/>
  <c r="J3354"/>
  <c r="K3354"/>
  <c r="B3355"/>
  <c r="C3355"/>
  <c r="D3355"/>
  <c r="E3355"/>
  <c r="F3355"/>
  <c r="G3355"/>
  <c r="H3355"/>
  <c r="I3355"/>
  <c r="J3355"/>
  <c r="K3355"/>
  <c r="B3356"/>
  <c r="C3356"/>
  <c r="D3356"/>
  <c r="E3356"/>
  <c r="F3356"/>
  <c r="G3356"/>
  <c r="H3356"/>
  <c r="I3356"/>
  <c r="J3356"/>
  <c r="K3356"/>
  <c r="B3357"/>
  <c r="C3357"/>
  <c r="D3357"/>
  <c r="E3357"/>
  <c r="F3357"/>
  <c r="G3357"/>
  <c r="H3357"/>
  <c r="I3357"/>
  <c r="J3357"/>
  <c r="K3357"/>
  <c r="B3358"/>
  <c r="C3358"/>
  <c r="D3358"/>
  <c r="E3358"/>
  <c r="F3358"/>
  <c r="G3358"/>
  <c r="H3358"/>
  <c r="I3358"/>
  <c r="J3358"/>
  <c r="K3358"/>
  <c r="B3359"/>
  <c r="C3359"/>
  <c r="D3359"/>
  <c r="E3359"/>
  <c r="F3359"/>
  <c r="G3359"/>
  <c r="H3359"/>
  <c r="I3359"/>
  <c r="J3359"/>
  <c r="K3359"/>
  <c r="B3360"/>
  <c r="C3360"/>
  <c r="D3360"/>
  <c r="E3360"/>
  <c r="F3360"/>
  <c r="G3360"/>
  <c r="H3360"/>
  <c r="I3360"/>
  <c r="J3360"/>
  <c r="K3360"/>
  <c r="B3361"/>
  <c r="C3361"/>
  <c r="D3361"/>
  <c r="E3361"/>
  <c r="F3361"/>
  <c r="G3361"/>
  <c r="H3361"/>
  <c r="I3361"/>
  <c r="J3361"/>
  <c r="K3361"/>
  <c r="B3362"/>
  <c r="C3362"/>
  <c r="D3362"/>
  <c r="E3362"/>
  <c r="F3362"/>
  <c r="G3362"/>
  <c r="H3362"/>
  <c r="I3362"/>
  <c r="J3362"/>
  <c r="K3362"/>
  <c r="B3363"/>
  <c r="C3363"/>
  <c r="D3363"/>
  <c r="E3363"/>
  <c r="F3363"/>
  <c r="G3363"/>
  <c r="H3363"/>
  <c r="I3363"/>
  <c r="J3363"/>
  <c r="K3363"/>
  <c r="B3364"/>
  <c r="C3364"/>
  <c r="D3364"/>
  <c r="E3364"/>
  <c r="F3364"/>
  <c r="G3364"/>
  <c r="H3364"/>
  <c r="I3364"/>
  <c r="J3364"/>
  <c r="K3364"/>
  <c r="B3365"/>
  <c r="C3365"/>
  <c r="D3365"/>
  <c r="E3365"/>
  <c r="F3365"/>
  <c r="G3365"/>
  <c r="H3365"/>
  <c r="I3365"/>
  <c r="J3365"/>
  <c r="K3365"/>
  <c r="B3366"/>
  <c r="C3366"/>
  <c r="D3366"/>
  <c r="E3366"/>
  <c r="F3366"/>
  <c r="G3366"/>
  <c r="H3366"/>
  <c r="I3366"/>
  <c r="J3366"/>
  <c r="K3366"/>
  <c r="B3367"/>
  <c r="C3367"/>
  <c r="D3367"/>
  <c r="E3367"/>
  <c r="F3367"/>
  <c r="G3367"/>
  <c r="H3367"/>
  <c r="I3367"/>
  <c r="J3367"/>
  <c r="K3367"/>
  <c r="B3368"/>
  <c r="C3368"/>
  <c r="D3368"/>
  <c r="E3368"/>
  <c r="F3368"/>
  <c r="G3368"/>
  <c r="H3368"/>
  <c r="I3368"/>
  <c r="J3368"/>
  <c r="K3368"/>
  <c r="B3369"/>
  <c r="C3369"/>
  <c r="D3369"/>
  <c r="E3369"/>
  <c r="F3369"/>
  <c r="G3369"/>
  <c r="H3369"/>
  <c r="I3369"/>
  <c r="J3369"/>
  <c r="K3369"/>
  <c r="B3370"/>
  <c r="C3370"/>
  <c r="D3370"/>
  <c r="E3370"/>
  <c r="F3370"/>
  <c r="G3370"/>
  <c r="H3370"/>
  <c r="I3370"/>
  <c r="J3370"/>
  <c r="K3370"/>
  <c r="B3371"/>
  <c r="C3371"/>
  <c r="D3371"/>
  <c r="E3371"/>
  <c r="F3371"/>
  <c r="G3371"/>
  <c r="H3371"/>
  <c r="I3371"/>
  <c r="J3371"/>
  <c r="K3371"/>
  <c r="B3372"/>
  <c r="C3372"/>
  <c r="D3372"/>
  <c r="E3372"/>
  <c r="F3372"/>
  <c r="G3372"/>
  <c r="H3372"/>
  <c r="I3372"/>
  <c r="J3372"/>
  <c r="K3372"/>
  <c r="B3373"/>
  <c r="C3373"/>
  <c r="D3373"/>
  <c r="E3373"/>
  <c r="F3373"/>
  <c r="G3373"/>
  <c r="H3373"/>
  <c r="I3373"/>
  <c r="J3373"/>
  <c r="K3373"/>
  <c r="B3374"/>
  <c r="C3374"/>
  <c r="D3374"/>
  <c r="E3374"/>
  <c r="F3374"/>
  <c r="G3374"/>
  <c r="H3374"/>
  <c r="I3374"/>
  <c r="J3374"/>
  <c r="K3374"/>
  <c r="B3375"/>
  <c r="C3375"/>
  <c r="D3375"/>
  <c r="E3375"/>
  <c r="F3375"/>
  <c r="G3375"/>
  <c r="H3375"/>
  <c r="I3375"/>
  <c r="J3375"/>
  <c r="K3375"/>
  <c r="B3376"/>
  <c r="C3376"/>
  <c r="D3376"/>
  <c r="E3376"/>
  <c r="F3376"/>
  <c r="G3376"/>
  <c r="H3376"/>
  <c r="I3376"/>
  <c r="J3376"/>
  <c r="K3376"/>
  <c r="B3377"/>
  <c r="C3377"/>
  <c r="D3377"/>
  <c r="E3377"/>
  <c r="F3377"/>
  <c r="G3377"/>
  <c r="H3377"/>
  <c r="I3377"/>
  <c r="J3377"/>
  <c r="K3377"/>
  <c r="B3378"/>
  <c r="C3378"/>
  <c r="D3378"/>
  <c r="E3378"/>
  <c r="F3378"/>
  <c r="G3378"/>
  <c r="H3378"/>
  <c r="I3378"/>
  <c r="J3378"/>
  <c r="K3378"/>
  <c r="B3379"/>
  <c r="C3379"/>
  <c r="D3379"/>
  <c r="E3379"/>
  <c r="F3379"/>
  <c r="G3379"/>
  <c r="H3379"/>
  <c r="I3379"/>
  <c r="J3379"/>
  <c r="K3379"/>
  <c r="B3380"/>
  <c r="C3380"/>
  <c r="D3380"/>
  <c r="E3380"/>
  <c r="F3380"/>
  <c r="G3380"/>
  <c r="H3380"/>
  <c r="I3380"/>
  <c r="J3380"/>
  <c r="K3380"/>
  <c r="B3381"/>
  <c r="C3381"/>
  <c r="D3381"/>
  <c r="E3381"/>
  <c r="F3381"/>
  <c r="G3381"/>
  <c r="H3381"/>
  <c r="I3381"/>
  <c r="J3381"/>
  <c r="K3381"/>
  <c r="B3382"/>
  <c r="C3382"/>
  <c r="D3382"/>
  <c r="E3382"/>
  <c r="F3382"/>
  <c r="G3382"/>
  <c r="H3382"/>
  <c r="I3382"/>
  <c r="J3382"/>
  <c r="K3382"/>
  <c r="B3383"/>
  <c r="C3383"/>
  <c r="D3383"/>
  <c r="E3383"/>
  <c r="F3383"/>
  <c r="G3383"/>
  <c r="H3383"/>
  <c r="I3383"/>
  <c r="J3383"/>
  <c r="K3383"/>
  <c r="B3384"/>
  <c r="C3384"/>
  <c r="D3384"/>
  <c r="E3384"/>
  <c r="F3384"/>
  <c r="G3384"/>
  <c r="H3384"/>
  <c r="I3384"/>
  <c r="J3384"/>
  <c r="K3384"/>
  <c r="B3385"/>
  <c r="C3385"/>
  <c r="D3385"/>
  <c r="E3385"/>
  <c r="F3385"/>
  <c r="G3385"/>
  <c r="H3385"/>
  <c r="I3385"/>
  <c r="J3385"/>
  <c r="K3385"/>
  <c r="B3386"/>
  <c r="C3386"/>
  <c r="D3386"/>
  <c r="E3386"/>
  <c r="F3386"/>
  <c r="G3386"/>
  <c r="H3386"/>
  <c r="I3386"/>
  <c r="J3386"/>
  <c r="K3386"/>
  <c r="B3387"/>
  <c r="C3387"/>
  <c r="D3387"/>
  <c r="E3387"/>
  <c r="F3387"/>
  <c r="G3387"/>
  <c r="H3387"/>
  <c r="I3387"/>
  <c r="J3387"/>
  <c r="K3387"/>
  <c r="B3388"/>
  <c r="C3388"/>
  <c r="D3388"/>
  <c r="E3388"/>
  <c r="F3388"/>
  <c r="G3388"/>
  <c r="H3388"/>
  <c r="I3388"/>
  <c r="J3388"/>
  <c r="K3388"/>
  <c r="B3389"/>
  <c r="C3389"/>
  <c r="D3389"/>
  <c r="E3389"/>
  <c r="F3389"/>
  <c r="G3389"/>
  <c r="H3389"/>
  <c r="I3389"/>
  <c r="J3389"/>
  <c r="K3389"/>
  <c r="B3390"/>
  <c r="C3390"/>
  <c r="D3390"/>
  <c r="E3390"/>
  <c r="F3390"/>
  <c r="G3390"/>
  <c r="H3390"/>
  <c r="I3390"/>
  <c r="J3390"/>
  <c r="K3390"/>
  <c r="B3391"/>
  <c r="C3391"/>
  <c r="D3391"/>
  <c r="E3391"/>
  <c r="F3391"/>
  <c r="G3391"/>
  <c r="H3391"/>
  <c r="I3391"/>
  <c r="J3391"/>
  <c r="K3391"/>
  <c r="B3392"/>
  <c r="C3392"/>
  <c r="D3392"/>
  <c r="E3392"/>
  <c r="F3392"/>
  <c r="G3392"/>
  <c r="H3392"/>
  <c r="I3392"/>
  <c r="J3392"/>
  <c r="K3392"/>
  <c r="B3393"/>
  <c r="C3393"/>
  <c r="D3393"/>
  <c r="E3393"/>
  <c r="F3393"/>
  <c r="G3393"/>
  <c r="H3393"/>
  <c r="I3393"/>
  <c r="J3393"/>
  <c r="K3393"/>
  <c r="B3394"/>
  <c r="C3394"/>
  <c r="D3394"/>
  <c r="E3394"/>
  <c r="F3394"/>
  <c r="G3394"/>
  <c r="H3394"/>
  <c r="I3394"/>
  <c r="J3394"/>
  <c r="K3394"/>
  <c r="B3395"/>
  <c r="C3395"/>
  <c r="D3395"/>
  <c r="E3395"/>
  <c r="F3395"/>
  <c r="G3395"/>
  <c r="H3395"/>
  <c r="I3395"/>
  <c r="J3395"/>
  <c r="K3395"/>
  <c r="B3396"/>
  <c r="C3396"/>
  <c r="D3396"/>
  <c r="E3396"/>
  <c r="F3396"/>
  <c r="G3396"/>
  <c r="H3396"/>
  <c r="I3396"/>
  <c r="J3396"/>
  <c r="K3396"/>
  <c r="B3397"/>
  <c r="C3397"/>
  <c r="D3397"/>
  <c r="E3397"/>
  <c r="F3397"/>
  <c r="G3397"/>
  <c r="H3397"/>
  <c r="I3397"/>
  <c r="J3397"/>
  <c r="K3397"/>
  <c r="B3398"/>
  <c r="C3398"/>
  <c r="D3398"/>
  <c r="E3398"/>
  <c r="F3398"/>
  <c r="G3398"/>
  <c r="H3398"/>
  <c r="I3398"/>
  <c r="J3398"/>
  <c r="K3398"/>
  <c r="B3399"/>
  <c r="C3399"/>
  <c r="D3399"/>
  <c r="E3399"/>
  <c r="F3399"/>
  <c r="G3399"/>
  <c r="H3399"/>
  <c r="I3399"/>
  <c r="J3399"/>
  <c r="K3399"/>
  <c r="B3400"/>
  <c r="C3400"/>
  <c r="D3400"/>
  <c r="E3400"/>
  <c r="F3400"/>
  <c r="G3400"/>
  <c r="H3400"/>
  <c r="I3400"/>
  <c r="J3400"/>
  <c r="K3400"/>
  <c r="B3401"/>
  <c r="C3401"/>
  <c r="D3401"/>
  <c r="E3401"/>
  <c r="F3401"/>
  <c r="G3401"/>
  <c r="H3401"/>
  <c r="I3401"/>
  <c r="J3401"/>
  <c r="K3401"/>
  <c r="B3402"/>
  <c r="C3402"/>
  <c r="D3402"/>
  <c r="E3402"/>
  <c r="F3402"/>
  <c r="G3402"/>
  <c r="H3402"/>
  <c r="I3402"/>
  <c r="J3402"/>
  <c r="K3402"/>
  <c r="B3403"/>
  <c r="C3403"/>
  <c r="D3403"/>
  <c r="E3403"/>
  <c r="F3403"/>
  <c r="G3403"/>
  <c r="H3403"/>
  <c r="I3403"/>
  <c r="J3403"/>
  <c r="K3403"/>
  <c r="B3404"/>
  <c r="C3404"/>
  <c r="D3404"/>
  <c r="E3404"/>
  <c r="F3404"/>
  <c r="G3404"/>
  <c r="H3404"/>
  <c r="I3404"/>
  <c r="J3404"/>
  <c r="K3404"/>
  <c r="B3405"/>
  <c r="C3405"/>
  <c r="D3405"/>
  <c r="E3405"/>
  <c r="F3405"/>
  <c r="G3405"/>
  <c r="H3405"/>
  <c r="I3405"/>
  <c r="J3405"/>
  <c r="K3405"/>
  <c r="B3406"/>
  <c r="C3406"/>
  <c r="D3406"/>
  <c r="E3406"/>
  <c r="F3406"/>
  <c r="G3406"/>
  <c r="H3406"/>
  <c r="I3406"/>
  <c r="J3406"/>
  <c r="K3406"/>
  <c r="B3407"/>
  <c r="C3407"/>
  <c r="D3407"/>
  <c r="E3407"/>
  <c r="F3407"/>
  <c r="G3407"/>
  <c r="H3407"/>
  <c r="I3407"/>
  <c r="J3407"/>
  <c r="K3407"/>
  <c r="B3408"/>
  <c r="C3408"/>
  <c r="D3408"/>
  <c r="E3408"/>
  <c r="F3408"/>
  <c r="G3408"/>
  <c r="H3408"/>
  <c r="I3408"/>
  <c r="J3408"/>
  <c r="K3408"/>
  <c r="B3409"/>
  <c r="C3409"/>
  <c r="D3409"/>
  <c r="E3409"/>
  <c r="F3409"/>
  <c r="G3409"/>
  <c r="H3409"/>
  <c r="I3409"/>
  <c r="J3409"/>
  <c r="K3409"/>
  <c r="B3410"/>
  <c r="C3410"/>
  <c r="D3410"/>
  <c r="E3410"/>
  <c r="F3410"/>
  <c r="G3410"/>
  <c r="H3410"/>
  <c r="I3410"/>
  <c r="J3410"/>
  <c r="K3410"/>
  <c r="B3411"/>
  <c r="C3411"/>
  <c r="D3411"/>
  <c r="E3411"/>
  <c r="F3411"/>
  <c r="G3411"/>
  <c r="H3411"/>
  <c r="I3411"/>
  <c r="J3411"/>
  <c r="K3411"/>
  <c r="B3412"/>
  <c r="C3412"/>
  <c r="D3412"/>
  <c r="E3412"/>
  <c r="F3412"/>
  <c r="G3412"/>
  <c r="H3412"/>
  <c r="I3412"/>
  <c r="J3412"/>
  <c r="K3412"/>
  <c r="B3413"/>
  <c r="C3413"/>
  <c r="D3413"/>
  <c r="E3413"/>
  <c r="F3413"/>
  <c r="G3413"/>
  <c r="H3413"/>
  <c r="I3413"/>
  <c r="J3413"/>
  <c r="K3413"/>
  <c r="B3414"/>
  <c r="C3414"/>
  <c r="D3414"/>
  <c r="E3414"/>
  <c r="F3414"/>
  <c r="G3414"/>
  <c r="H3414"/>
  <c r="I3414"/>
  <c r="J3414"/>
  <c r="K3414"/>
  <c r="B3415"/>
  <c r="C3415"/>
  <c r="D3415"/>
  <c r="E3415"/>
  <c r="F3415"/>
  <c r="G3415"/>
  <c r="H3415"/>
  <c r="I3415"/>
  <c r="J3415"/>
  <c r="K3415"/>
  <c r="B3416"/>
  <c r="C3416"/>
  <c r="D3416"/>
  <c r="E3416"/>
  <c r="F3416"/>
  <c r="G3416"/>
  <c r="H3416"/>
  <c r="I3416"/>
  <c r="J3416"/>
  <c r="K3416"/>
  <c r="B3417"/>
  <c r="C3417"/>
  <c r="D3417"/>
  <c r="E3417"/>
  <c r="F3417"/>
  <c r="G3417"/>
  <c r="H3417"/>
  <c r="I3417"/>
  <c r="J3417"/>
  <c r="K3417"/>
  <c r="B3418"/>
  <c r="C3418"/>
  <c r="D3418"/>
  <c r="E3418"/>
  <c r="F3418"/>
  <c r="G3418"/>
  <c r="H3418"/>
  <c r="I3418"/>
  <c r="J3418"/>
  <c r="K3418"/>
  <c r="B3419"/>
  <c r="C3419"/>
  <c r="D3419"/>
  <c r="E3419"/>
  <c r="F3419"/>
  <c r="G3419"/>
  <c r="H3419"/>
  <c r="I3419"/>
  <c r="J3419"/>
  <c r="K3419"/>
  <c r="B3420"/>
  <c r="C3420"/>
  <c r="D3420"/>
  <c r="E3420"/>
  <c r="F3420"/>
  <c r="G3420"/>
  <c r="H3420"/>
  <c r="I3420"/>
  <c r="J3420"/>
  <c r="K3420"/>
  <c r="B3421"/>
  <c r="C3421"/>
  <c r="D3421"/>
  <c r="E3421"/>
  <c r="F3421"/>
  <c r="G3421"/>
  <c r="H3421"/>
  <c r="I3421"/>
  <c r="J3421"/>
  <c r="K3421"/>
  <c r="B3422"/>
  <c r="C3422"/>
  <c r="D3422"/>
  <c r="E3422"/>
  <c r="F3422"/>
  <c r="G3422"/>
  <c r="H3422"/>
  <c r="I3422"/>
  <c r="J3422"/>
  <c r="K3422"/>
  <c r="B3423"/>
  <c r="C3423"/>
  <c r="D3423"/>
  <c r="E3423"/>
  <c r="F3423"/>
  <c r="G3423"/>
  <c r="H3423"/>
  <c r="I3423"/>
  <c r="J3423"/>
  <c r="K3423"/>
  <c r="B3424"/>
  <c r="C3424"/>
  <c r="D3424"/>
  <c r="E3424"/>
  <c r="F3424"/>
  <c r="G3424"/>
  <c r="H3424"/>
  <c r="I3424"/>
  <c r="J3424"/>
  <c r="K3424"/>
  <c r="B3425"/>
  <c r="C3425"/>
  <c r="D3425"/>
  <c r="E3425"/>
  <c r="F3425"/>
  <c r="G3425"/>
  <c r="H3425"/>
  <c r="I3425"/>
  <c r="J3425"/>
  <c r="K3425"/>
  <c r="B3426"/>
  <c r="C3426"/>
  <c r="D3426"/>
  <c r="E3426"/>
  <c r="F3426"/>
  <c r="G3426"/>
  <c r="H3426"/>
  <c r="I3426"/>
  <c r="J3426"/>
  <c r="K3426"/>
  <c r="B3427"/>
  <c r="C3427"/>
  <c r="D3427"/>
  <c r="E3427"/>
  <c r="F3427"/>
  <c r="G3427"/>
  <c r="H3427"/>
  <c r="I3427"/>
  <c r="J3427"/>
  <c r="K3427"/>
  <c r="B3428"/>
  <c r="C3428"/>
  <c r="D3428"/>
  <c r="E3428"/>
  <c r="F3428"/>
  <c r="G3428"/>
  <c r="H3428"/>
  <c r="I3428"/>
  <c r="J3428"/>
  <c r="K3428"/>
  <c r="B3429"/>
  <c r="C3429"/>
  <c r="D3429"/>
  <c r="E3429"/>
  <c r="F3429"/>
  <c r="G3429"/>
  <c r="H3429"/>
  <c r="I3429"/>
  <c r="J3429"/>
  <c r="K3429"/>
  <c r="B3430"/>
  <c r="C3430"/>
  <c r="D3430"/>
  <c r="E3430"/>
  <c r="F3430"/>
  <c r="G3430"/>
  <c r="H3430"/>
  <c r="I3430"/>
  <c r="J3430"/>
  <c r="K3430"/>
  <c r="B3431"/>
  <c r="C3431"/>
  <c r="D3431"/>
  <c r="E3431"/>
  <c r="F3431"/>
  <c r="G3431"/>
  <c r="H3431"/>
  <c r="I3431"/>
  <c r="J3431"/>
  <c r="K3431"/>
  <c r="B3432"/>
  <c r="C3432"/>
  <c r="D3432"/>
  <c r="E3432"/>
  <c r="F3432"/>
  <c r="G3432"/>
  <c r="H3432"/>
  <c r="I3432"/>
  <c r="J3432"/>
  <c r="K3432"/>
  <c r="B3433"/>
  <c r="C3433"/>
  <c r="D3433"/>
  <c r="E3433"/>
  <c r="F3433"/>
  <c r="G3433"/>
  <c r="H3433"/>
  <c r="I3433"/>
  <c r="J3433"/>
  <c r="K3433"/>
  <c r="B3434"/>
  <c r="C3434"/>
  <c r="D3434"/>
  <c r="E3434"/>
  <c r="F3434"/>
  <c r="G3434"/>
  <c r="H3434"/>
  <c r="I3434"/>
  <c r="J3434"/>
  <c r="K3434"/>
  <c r="B3435"/>
  <c r="C3435"/>
  <c r="D3435"/>
  <c r="E3435"/>
  <c r="F3435"/>
  <c r="G3435"/>
  <c r="H3435"/>
  <c r="I3435"/>
  <c r="J3435"/>
  <c r="K3435"/>
  <c r="B3436"/>
  <c r="C3436"/>
  <c r="D3436"/>
  <c r="E3436"/>
  <c r="F3436"/>
  <c r="G3436"/>
  <c r="H3436"/>
  <c r="I3436"/>
  <c r="J3436"/>
  <c r="K3436"/>
  <c r="B3437"/>
  <c r="C3437"/>
  <c r="D3437"/>
  <c r="E3437"/>
  <c r="F3437"/>
  <c r="G3437"/>
  <c r="H3437"/>
  <c r="I3437"/>
  <c r="J3437"/>
  <c r="K3437"/>
  <c r="B3438"/>
  <c r="C3438"/>
  <c r="D3438"/>
  <c r="E3438"/>
  <c r="F3438"/>
  <c r="G3438"/>
  <c r="H3438"/>
  <c r="I3438"/>
  <c r="J3438"/>
  <c r="K3438"/>
  <c r="B3439"/>
  <c r="C3439"/>
  <c r="D3439"/>
  <c r="E3439"/>
  <c r="F3439"/>
  <c r="G3439"/>
  <c r="H3439"/>
  <c r="I3439"/>
  <c r="J3439"/>
  <c r="K3439"/>
  <c r="B3440"/>
  <c r="C3440"/>
  <c r="D3440"/>
  <c r="E3440"/>
  <c r="F3440"/>
  <c r="G3440"/>
  <c r="H3440"/>
  <c r="I3440"/>
  <c r="J3440"/>
  <c r="K3440"/>
  <c r="B3441"/>
  <c r="C3441"/>
  <c r="D3441"/>
  <c r="E3441"/>
  <c r="F3441"/>
  <c r="G3441"/>
  <c r="H3441"/>
  <c r="I3441"/>
  <c r="J3441"/>
  <c r="K3441"/>
  <c r="B3442"/>
  <c r="C3442"/>
  <c r="D3442"/>
  <c r="E3442"/>
  <c r="F3442"/>
  <c r="G3442"/>
  <c r="H3442"/>
  <c r="I3442"/>
  <c r="J3442"/>
  <c r="K3442"/>
  <c r="B3443"/>
  <c r="C3443"/>
  <c r="D3443"/>
  <c r="E3443"/>
  <c r="F3443"/>
  <c r="G3443"/>
  <c r="H3443"/>
  <c r="I3443"/>
  <c r="J3443"/>
  <c r="K3443"/>
  <c r="B3444"/>
  <c r="C3444"/>
  <c r="D3444"/>
  <c r="E3444"/>
  <c r="F3444"/>
  <c r="G3444"/>
  <c r="H3444"/>
  <c r="I3444"/>
  <c r="J3444"/>
  <c r="K3444"/>
  <c r="B3445"/>
  <c r="C3445"/>
  <c r="D3445"/>
  <c r="E3445"/>
  <c r="F3445"/>
  <c r="G3445"/>
  <c r="H3445"/>
  <c r="I3445"/>
  <c r="J3445"/>
  <c r="K3445"/>
  <c r="B3446"/>
  <c r="C3446"/>
  <c r="D3446"/>
  <c r="E3446"/>
  <c r="F3446"/>
  <c r="G3446"/>
  <c r="H3446"/>
  <c r="I3446"/>
  <c r="J3446"/>
  <c r="K3446"/>
  <c r="B3447"/>
  <c r="C3447"/>
  <c r="D3447"/>
  <c r="E3447"/>
  <c r="F3447"/>
  <c r="G3447"/>
  <c r="H3447"/>
  <c r="I3447"/>
  <c r="J3447"/>
  <c r="K3447"/>
  <c r="B3448"/>
  <c r="C3448"/>
  <c r="D3448"/>
  <c r="E3448"/>
  <c r="F3448"/>
  <c r="G3448"/>
  <c r="H3448"/>
  <c r="I3448"/>
  <c r="J3448"/>
  <c r="K3448"/>
  <c r="B3449"/>
  <c r="C3449"/>
  <c r="D3449"/>
  <c r="E3449"/>
  <c r="F3449"/>
  <c r="G3449"/>
  <c r="H3449"/>
  <c r="I3449"/>
  <c r="J3449"/>
  <c r="K3449"/>
  <c r="B3450"/>
  <c r="C3450"/>
  <c r="D3450"/>
  <c r="E3450"/>
  <c r="F3450"/>
  <c r="G3450"/>
  <c r="H3450"/>
  <c r="I3450"/>
  <c r="J3450"/>
  <c r="K3450"/>
  <c r="B3451"/>
  <c r="C3451"/>
  <c r="D3451"/>
  <c r="E3451"/>
  <c r="F3451"/>
  <c r="G3451"/>
  <c r="H3451"/>
  <c r="I3451"/>
  <c r="J3451"/>
  <c r="K3451"/>
  <c r="B3452"/>
  <c r="C3452"/>
  <c r="D3452"/>
  <c r="E3452"/>
  <c r="F3452"/>
  <c r="G3452"/>
  <c r="H3452"/>
  <c r="I3452"/>
  <c r="J3452"/>
  <c r="K3452"/>
  <c r="B3453"/>
  <c r="C3453"/>
  <c r="D3453"/>
  <c r="E3453"/>
  <c r="F3453"/>
  <c r="G3453"/>
  <c r="H3453"/>
  <c r="I3453"/>
  <c r="J3453"/>
  <c r="K3453"/>
  <c r="B3454"/>
  <c r="C3454"/>
  <c r="D3454"/>
  <c r="E3454"/>
  <c r="F3454"/>
  <c r="G3454"/>
  <c r="H3454"/>
  <c r="I3454"/>
  <c r="J3454"/>
  <c r="K3454"/>
  <c r="B3455"/>
  <c r="C3455"/>
  <c r="D3455"/>
  <c r="E3455"/>
  <c r="F3455"/>
  <c r="G3455"/>
  <c r="H3455"/>
  <c r="I3455"/>
  <c r="J3455"/>
  <c r="K3455"/>
  <c r="B3456"/>
  <c r="C3456"/>
  <c r="D3456"/>
  <c r="E3456"/>
  <c r="F3456"/>
  <c r="G3456"/>
  <c r="H3456"/>
  <c r="I3456"/>
  <c r="J3456"/>
  <c r="K3456"/>
  <c r="B3457"/>
  <c r="C3457"/>
  <c r="D3457"/>
  <c r="E3457"/>
  <c r="F3457"/>
  <c r="G3457"/>
  <c r="H3457"/>
  <c r="I3457"/>
  <c r="J3457"/>
  <c r="K3457"/>
  <c r="B3458"/>
  <c r="C3458"/>
  <c r="D3458"/>
  <c r="E3458"/>
  <c r="F3458"/>
  <c r="G3458"/>
  <c r="H3458"/>
  <c r="I3458"/>
  <c r="J3458"/>
  <c r="K3458"/>
  <c r="B3459"/>
  <c r="C3459"/>
  <c r="D3459"/>
  <c r="E3459"/>
  <c r="F3459"/>
  <c r="G3459"/>
  <c r="H3459"/>
  <c r="I3459"/>
  <c r="J3459"/>
  <c r="K3459"/>
  <c r="B3460"/>
  <c r="C3460"/>
  <c r="D3460"/>
  <c r="E3460"/>
  <c r="F3460"/>
  <c r="G3460"/>
  <c r="H3460"/>
  <c r="I3460"/>
  <c r="J3460"/>
  <c r="K3460"/>
  <c r="B3461"/>
  <c r="C3461"/>
  <c r="D3461"/>
  <c r="E3461"/>
  <c r="F3461"/>
  <c r="G3461"/>
  <c r="H3461"/>
  <c r="I3461"/>
  <c r="J3461"/>
  <c r="K3461"/>
  <c r="B3462"/>
  <c r="C3462"/>
  <c r="D3462"/>
  <c r="E3462"/>
  <c r="F3462"/>
  <c r="G3462"/>
  <c r="H3462"/>
  <c r="I3462"/>
  <c r="J3462"/>
  <c r="K3462"/>
  <c r="B3463"/>
  <c r="C3463"/>
  <c r="D3463"/>
  <c r="E3463"/>
  <c r="F3463"/>
  <c r="G3463"/>
  <c r="H3463"/>
  <c r="I3463"/>
  <c r="J3463"/>
  <c r="K3463"/>
  <c r="B3464"/>
  <c r="C3464"/>
  <c r="D3464"/>
  <c r="E3464"/>
  <c r="F3464"/>
  <c r="G3464"/>
  <c r="H3464"/>
  <c r="I3464"/>
  <c r="J3464"/>
  <c r="K3464"/>
  <c r="B3465"/>
  <c r="C3465"/>
  <c r="D3465"/>
  <c r="E3465"/>
  <c r="F3465"/>
  <c r="G3465"/>
  <c r="H3465"/>
  <c r="I3465"/>
  <c r="J3465"/>
  <c r="K3465"/>
  <c r="B3466"/>
  <c r="C3466"/>
  <c r="D3466"/>
  <c r="E3466"/>
  <c r="F3466"/>
  <c r="G3466"/>
  <c r="H3466"/>
  <c r="I3466"/>
  <c r="J3466"/>
  <c r="K3466"/>
  <c r="B3467"/>
  <c r="C3467"/>
  <c r="D3467"/>
  <c r="E3467"/>
  <c r="F3467"/>
  <c r="G3467"/>
  <c r="H3467"/>
  <c r="I3467"/>
  <c r="J3467"/>
  <c r="K3467"/>
  <c r="B3468"/>
  <c r="C3468"/>
  <c r="D3468"/>
  <c r="E3468"/>
  <c r="F3468"/>
  <c r="G3468"/>
  <c r="H3468"/>
  <c r="I3468"/>
  <c r="J3468"/>
  <c r="K3468"/>
  <c r="B3469"/>
  <c r="C3469"/>
  <c r="D3469"/>
  <c r="E3469"/>
  <c r="F3469"/>
  <c r="G3469"/>
  <c r="H3469"/>
  <c r="I3469"/>
  <c r="J3469"/>
  <c r="K3469"/>
  <c r="B3470"/>
  <c r="C3470"/>
  <c r="D3470"/>
  <c r="E3470"/>
  <c r="F3470"/>
  <c r="G3470"/>
  <c r="H3470"/>
  <c r="I3470"/>
  <c r="J3470"/>
  <c r="K3470"/>
  <c r="B3471"/>
  <c r="C3471"/>
  <c r="D3471"/>
  <c r="E3471"/>
  <c r="F3471"/>
  <c r="G3471"/>
  <c r="H3471"/>
  <c r="I3471"/>
  <c r="J3471"/>
  <c r="K3471"/>
  <c r="B3472"/>
  <c r="C3472"/>
  <c r="D3472"/>
  <c r="E3472"/>
  <c r="F3472"/>
  <c r="G3472"/>
  <c r="H3472"/>
  <c r="I3472"/>
  <c r="J3472"/>
  <c r="K3472"/>
  <c r="B3473"/>
  <c r="C3473"/>
  <c r="D3473"/>
  <c r="E3473"/>
  <c r="F3473"/>
  <c r="G3473"/>
  <c r="H3473"/>
  <c r="I3473"/>
  <c r="J3473"/>
  <c r="K3473"/>
  <c r="B3474"/>
  <c r="C3474"/>
  <c r="D3474"/>
  <c r="E3474"/>
  <c r="F3474"/>
  <c r="G3474"/>
  <c r="H3474"/>
  <c r="I3474"/>
  <c r="J3474"/>
  <c r="K3474"/>
  <c r="B3475"/>
  <c r="C3475"/>
  <c r="D3475"/>
  <c r="E3475"/>
  <c r="F3475"/>
  <c r="G3475"/>
  <c r="H3475"/>
  <c r="I3475"/>
  <c r="J3475"/>
  <c r="K3475"/>
  <c r="B3476"/>
  <c r="C3476"/>
  <c r="D3476"/>
  <c r="E3476"/>
  <c r="F3476"/>
  <c r="G3476"/>
  <c r="H3476"/>
  <c r="I3476"/>
  <c r="J3476"/>
  <c r="K3476"/>
  <c r="B3477"/>
  <c r="C3477"/>
  <c r="D3477"/>
  <c r="E3477"/>
  <c r="F3477"/>
  <c r="G3477"/>
  <c r="H3477"/>
  <c r="I3477"/>
  <c r="J3477"/>
  <c r="K3477"/>
  <c r="B3478"/>
  <c r="C3478"/>
  <c r="D3478"/>
  <c r="E3478"/>
  <c r="F3478"/>
  <c r="G3478"/>
  <c r="H3478"/>
  <c r="I3478"/>
  <c r="J3478"/>
  <c r="K3478"/>
  <c r="B3479"/>
  <c r="C3479"/>
  <c r="D3479"/>
  <c r="E3479"/>
  <c r="F3479"/>
  <c r="G3479"/>
  <c r="H3479"/>
  <c r="I3479"/>
  <c r="J3479"/>
  <c r="K3479"/>
  <c r="B3480"/>
  <c r="C3480"/>
  <c r="D3480"/>
  <c r="E3480"/>
  <c r="F3480"/>
  <c r="G3480"/>
  <c r="H3480"/>
  <c r="I3480"/>
  <c r="J3480"/>
  <c r="K3480"/>
  <c r="B3481"/>
  <c r="C3481"/>
  <c r="D3481"/>
  <c r="E3481"/>
  <c r="F3481"/>
  <c r="G3481"/>
  <c r="H3481"/>
  <c r="I3481"/>
  <c r="J3481"/>
  <c r="K3481"/>
  <c r="B3482"/>
  <c r="C3482"/>
  <c r="D3482"/>
  <c r="E3482"/>
  <c r="F3482"/>
  <c r="G3482"/>
  <c r="H3482"/>
  <c r="I3482"/>
  <c r="J3482"/>
  <c r="K3482"/>
  <c r="B3483"/>
  <c r="C3483"/>
  <c r="D3483"/>
  <c r="E3483"/>
  <c r="F3483"/>
  <c r="G3483"/>
  <c r="H3483"/>
  <c r="I3483"/>
  <c r="J3483"/>
  <c r="K3483"/>
  <c r="B3484"/>
  <c r="C3484"/>
  <c r="D3484"/>
  <c r="E3484"/>
  <c r="F3484"/>
  <c r="G3484"/>
  <c r="H3484"/>
  <c r="I3484"/>
  <c r="J3484"/>
  <c r="K3484"/>
  <c r="B3485"/>
  <c r="C3485"/>
  <c r="D3485"/>
  <c r="E3485"/>
  <c r="F3485"/>
  <c r="G3485"/>
  <c r="H3485"/>
  <c r="I3485"/>
  <c r="J3485"/>
  <c r="K3485"/>
  <c r="B3486"/>
  <c r="C3486"/>
  <c r="D3486"/>
  <c r="E3486"/>
  <c r="F3486"/>
  <c r="G3486"/>
  <c r="H3486"/>
  <c r="I3486"/>
  <c r="J3486"/>
  <c r="K3486"/>
  <c r="B3487"/>
  <c r="C3487"/>
  <c r="D3487"/>
  <c r="E3487"/>
  <c r="F3487"/>
  <c r="G3487"/>
  <c r="H3487"/>
  <c r="I3487"/>
  <c r="J3487"/>
  <c r="K3487"/>
  <c r="B3488"/>
  <c r="C3488"/>
  <c r="D3488"/>
  <c r="E3488"/>
  <c r="F3488"/>
  <c r="G3488"/>
  <c r="H3488"/>
  <c r="I3488"/>
  <c r="J3488"/>
  <c r="K3488"/>
  <c r="B3489"/>
  <c r="C3489"/>
  <c r="D3489"/>
  <c r="E3489"/>
  <c r="F3489"/>
  <c r="G3489"/>
  <c r="H3489"/>
  <c r="I3489"/>
  <c r="J3489"/>
  <c r="K3489"/>
  <c r="B3490"/>
  <c r="C3490"/>
  <c r="D3490"/>
  <c r="E3490"/>
  <c r="F3490"/>
  <c r="G3490"/>
  <c r="H3490"/>
  <c r="I3490"/>
  <c r="J3490"/>
  <c r="K3490"/>
  <c r="B3491"/>
  <c r="C3491"/>
  <c r="D3491"/>
  <c r="E3491"/>
  <c r="F3491"/>
  <c r="G3491"/>
  <c r="H3491"/>
  <c r="I3491"/>
  <c r="J3491"/>
  <c r="K3491"/>
  <c r="B3492"/>
  <c r="C3492"/>
  <c r="D3492"/>
  <c r="E3492"/>
  <c r="F3492"/>
  <c r="G3492"/>
  <c r="H3492"/>
  <c r="I3492"/>
  <c r="J3492"/>
  <c r="K3492"/>
  <c r="B3493"/>
  <c r="C3493"/>
  <c r="D3493"/>
  <c r="E3493"/>
  <c r="F3493"/>
  <c r="G3493"/>
  <c r="H3493"/>
  <c r="I3493"/>
  <c r="J3493"/>
  <c r="K3493"/>
  <c r="B3494"/>
  <c r="C3494"/>
  <c r="D3494"/>
  <c r="E3494"/>
  <c r="F3494"/>
  <c r="G3494"/>
  <c r="H3494"/>
  <c r="I3494"/>
  <c r="J3494"/>
  <c r="K3494"/>
  <c r="B3495"/>
  <c r="C3495"/>
  <c r="D3495"/>
  <c r="E3495"/>
  <c r="F3495"/>
  <c r="G3495"/>
  <c r="H3495"/>
  <c r="I3495"/>
  <c r="J3495"/>
  <c r="K3495"/>
  <c r="B3496"/>
  <c r="C3496"/>
  <c r="D3496"/>
  <c r="E3496"/>
  <c r="F3496"/>
  <c r="G3496"/>
  <c r="H3496"/>
  <c r="I3496"/>
  <c r="J3496"/>
  <c r="K3496"/>
  <c r="B3497"/>
  <c r="C3497"/>
  <c r="D3497"/>
  <c r="E3497"/>
  <c r="F3497"/>
  <c r="G3497"/>
  <c r="H3497"/>
  <c r="I3497"/>
  <c r="J3497"/>
  <c r="K3497"/>
  <c r="B3498"/>
  <c r="C3498"/>
  <c r="D3498"/>
  <c r="E3498"/>
  <c r="F3498"/>
  <c r="G3498"/>
  <c r="H3498"/>
  <c r="I3498"/>
  <c r="J3498"/>
  <c r="K3498"/>
  <c r="B3499"/>
  <c r="C3499"/>
  <c r="D3499"/>
  <c r="E3499"/>
  <c r="F3499"/>
  <c r="G3499"/>
  <c r="H3499"/>
  <c r="I3499"/>
  <c r="J3499"/>
  <c r="K3499"/>
  <c r="B3500"/>
  <c r="C3500"/>
  <c r="D3500"/>
  <c r="E3500"/>
  <c r="F3500"/>
  <c r="G3500"/>
  <c r="H3500"/>
  <c r="I3500"/>
  <c r="J3500"/>
  <c r="K3500"/>
  <c r="B3501"/>
  <c r="C3501"/>
  <c r="D3501"/>
  <c r="E3501"/>
  <c r="F3501"/>
  <c r="G3501"/>
  <c r="H3501"/>
  <c r="I3501"/>
  <c r="J3501"/>
  <c r="K3501"/>
  <c r="B3502"/>
  <c r="C3502"/>
  <c r="D3502"/>
  <c r="E3502"/>
  <c r="F3502"/>
  <c r="G3502"/>
  <c r="H3502"/>
  <c r="I3502"/>
  <c r="J3502"/>
  <c r="K3502"/>
  <c r="B3503"/>
  <c r="C3503"/>
  <c r="D3503"/>
  <c r="E3503"/>
  <c r="F3503"/>
  <c r="G3503"/>
  <c r="H3503"/>
  <c r="I3503"/>
  <c r="J3503"/>
  <c r="K3503"/>
  <c r="B3504"/>
  <c r="C3504"/>
  <c r="D3504"/>
  <c r="E3504"/>
  <c r="F3504"/>
  <c r="G3504"/>
  <c r="H3504"/>
  <c r="I3504"/>
  <c r="J3504"/>
  <c r="K3504"/>
  <c r="B3505"/>
  <c r="C3505"/>
  <c r="D3505"/>
  <c r="E3505"/>
  <c r="F3505"/>
  <c r="G3505"/>
  <c r="H3505"/>
  <c r="I3505"/>
  <c r="J3505"/>
  <c r="K3505"/>
  <c r="B3506"/>
  <c r="C3506"/>
  <c r="D3506"/>
  <c r="E3506"/>
  <c r="F3506"/>
  <c r="G3506"/>
  <c r="H3506"/>
  <c r="I3506"/>
  <c r="J3506"/>
  <c r="K3506"/>
  <c r="B3507"/>
  <c r="C3507"/>
  <c r="D3507"/>
  <c r="E3507"/>
  <c r="F3507"/>
  <c r="G3507"/>
  <c r="H3507"/>
  <c r="I3507"/>
  <c r="J3507"/>
  <c r="K3507"/>
  <c r="B3508"/>
  <c r="C3508"/>
  <c r="D3508"/>
  <c r="E3508"/>
  <c r="F3508"/>
  <c r="G3508"/>
  <c r="H3508"/>
  <c r="I3508"/>
  <c r="J3508"/>
  <c r="K3508"/>
  <c r="B3509"/>
  <c r="C3509"/>
  <c r="D3509"/>
  <c r="E3509"/>
  <c r="F3509"/>
  <c r="G3509"/>
  <c r="H3509"/>
  <c r="I3509"/>
  <c r="J3509"/>
  <c r="K3509"/>
  <c r="B3510"/>
  <c r="C3510"/>
  <c r="D3510"/>
  <c r="E3510"/>
  <c r="F3510"/>
  <c r="G3510"/>
  <c r="H3510"/>
  <c r="I3510"/>
  <c r="J3510"/>
  <c r="K3510"/>
  <c r="B3511"/>
  <c r="C3511"/>
  <c r="D3511"/>
  <c r="E3511"/>
  <c r="F3511"/>
  <c r="G3511"/>
  <c r="H3511"/>
  <c r="I3511"/>
  <c r="J3511"/>
  <c r="K3511"/>
  <c r="B3512"/>
  <c r="C3512"/>
  <c r="D3512"/>
  <c r="E3512"/>
  <c r="F3512"/>
  <c r="G3512"/>
  <c r="H3512"/>
  <c r="I3512"/>
  <c r="J3512"/>
  <c r="K3512"/>
  <c r="B3513"/>
  <c r="C3513"/>
  <c r="D3513"/>
  <c r="E3513"/>
  <c r="F3513"/>
  <c r="G3513"/>
  <c r="H3513"/>
  <c r="I3513"/>
  <c r="J3513"/>
  <c r="K3513"/>
  <c r="B3514"/>
  <c r="C3514"/>
  <c r="D3514"/>
  <c r="E3514"/>
  <c r="F3514"/>
  <c r="G3514"/>
  <c r="H3514"/>
  <c r="I3514"/>
  <c r="J3514"/>
  <c r="K3514"/>
  <c r="B3515"/>
  <c r="C3515"/>
  <c r="D3515"/>
  <c r="E3515"/>
  <c r="F3515"/>
  <c r="G3515"/>
  <c r="H3515"/>
  <c r="I3515"/>
  <c r="J3515"/>
  <c r="K3515"/>
  <c r="B3516"/>
  <c r="C3516"/>
  <c r="D3516"/>
  <c r="E3516"/>
  <c r="F3516"/>
  <c r="G3516"/>
  <c r="H3516"/>
  <c r="I3516"/>
  <c r="J3516"/>
  <c r="K3516"/>
  <c r="B3517"/>
  <c r="C3517"/>
  <c r="D3517"/>
  <c r="E3517"/>
  <c r="F3517"/>
  <c r="G3517"/>
  <c r="H3517"/>
  <c r="I3517"/>
  <c r="J3517"/>
  <c r="K3517"/>
  <c r="B3518"/>
  <c r="C3518"/>
  <c r="D3518"/>
  <c r="E3518"/>
  <c r="F3518"/>
  <c r="G3518"/>
  <c r="H3518"/>
  <c r="I3518"/>
  <c r="J3518"/>
  <c r="K3518"/>
  <c r="B3519"/>
  <c r="C3519"/>
  <c r="D3519"/>
  <c r="E3519"/>
  <c r="F3519"/>
  <c r="G3519"/>
  <c r="H3519"/>
  <c r="I3519"/>
  <c r="J3519"/>
  <c r="K3519"/>
  <c r="B3520"/>
  <c r="C3520"/>
  <c r="D3520"/>
  <c r="E3520"/>
  <c r="F3520"/>
  <c r="G3520"/>
  <c r="H3520"/>
  <c r="I3520"/>
  <c r="J3520"/>
  <c r="K3520"/>
  <c r="B3521"/>
  <c r="C3521"/>
  <c r="D3521"/>
  <c r="E3521"/>
  <c r="F3521"/>
  <c r="G3521"/>
  <c r="H3521"/>
  <c r="I3521"/>
  <c r="J3521"/>
  <c r="K3521"/>
  <c r="B3522"/>
  <c r="C3522"/>
  <c r="D3522"/>
  <c r="E3522"/>
  <c r="F3522"/>
  <c r="G3522"/>
  <c r="H3522"/>
  <c r="I3522"/>
  <c r="J3522"/>
  <c r="K3522"/>
  <c r="B3523"/>
  <c r="C3523"/>
  <c r="D3523"/>
  <c r="E3523"/>
  <c r="F3523"/>
  <c r="G3523"/>
  <c r="H3523"/>
  <c r="I3523"/>
  <c r="J3523"/>
  <c r="K3523"/>
  <c r="B3524"/>
  <c r="C3524"/>
  <c r="D3524"/>
  <c r="E3524"/>
  <c r="F3524"/>
  <c r="G3524"/>
  <c r="H3524"/>
  <c r="I3524"/>
  <c r="J3524"/>
  <c r="K3524"/>
  <c r="B3525"/>
  <c r="C3525"/>
  <c r="D3525"/>
  <c r="E3525"/>
  <c r="F3525"/>
  <c r="G3525"/>
  <c r="H3525"/>
  <c r="I3525"/>
  <c r="J3525"/>
  <c r="K3525"/>
  <c r="B3526"/>
  <c r="C3526"/>
  <c r="D3526"/>
  <c r="E3526"/>
  <c r="F3526"/>
  <c r="G3526"/>
  <c r="H3526"/>
  <c r="I3526"/>
  <c r="J3526"/>
  <c r="K3526"/>
  <c r="B3527"/>
  <c r="C3527"/>
  <c r="D3527"/>
  <c r="E3527"/>
  <c r="F3527"/>
  <c r="G3527"/>
  <c r="H3527"/>
  <c r="I3527"/>
  <c r="J3527"/>
  <c r="K3527"/>
  <c r="B3528"/>
  <c r="C3528"/>
  <c r="D3528"/>
  <c r="E3528"/>
  <c r="F3528"/>
  <c r="G3528"/>
  <c r="H3528"/>
  <c r="I3528"/>
  <c r="J3528"/>
  <c r="K3528"/>
  <c r="B3529"/>
  <c r="C3529"/>
  <c r="D3529"/>
  <c r="E3529"/>
  <c r="F3529"/>
  <c r="G3529"/>
  <c r="H3529"/>
  <c r="I3529"/>
  <c r="J3529"/>
  <c r="K3529"/>
  <c r="B3530"/>
  <c r="C3530"/>
  <c r="D3530"/>
  <c r="E3530"/>
  <c r="F3530"/>
  <c r="G3530"/>
  <c r="H3530"/>
  <c r="I3530"/>
  <c r="J3530"/>
  <c r="K3530"/>
  <c r="B3531"/>
  <c r="C3531"/>
  <c r="D3531"/>
  <c r="E3531"/>
  <c r="F3531"/>
  <c r="G3531"/>
  <c r="H3531"/>
  <c r="I3531"/>
  <c r="J3531"/>
  <c r="K3531"/>
  <c r="B3532"/>
  <c r="C3532"/>
  <c r="D3532"/>
  <c r="E3532"/>
  <c r="F3532"/>
  <c r="G3532"/>
  <c r="H3532"/>
  <c r="I3532"/>
  <c r="J3532"/>
  <c r="K3532"/>
  <c r="B3533"/>
  <c r="C3533"/>
  <c r="D3533"/>
  <c r="E3533"/>
  <c r="F3533"/>
  <c r="G3533"/>
  <c r="H3533"/>
  <c r="I3533"/>
  <c r="J3533"/>
  <c r="K3533"/>
  <c r="B3534"/>
  <c r="C3534"/>
  <c r="D3534"/>
  <c r="E3534"/>
  <c r="F3534"/>
  <c r="G3534"/>
  <c r="H3534"/>
  <c r="I3534"/>
  <c r="J3534"/>
  <c r="K3534"/>
  <c r="B3535"/>
  <c r="C3535"/>
  <c r="D3535"/>
  <c r="E3535"/>
  <c r="F3535"/>
  <c r="G3535"/>
  <c r="H3535"/>
  <c r="I3535"/>
  <c r="J3535"/>
  <c r="K3535"/>
  <c r="B3536"/>
  <c r="C3536"/>
  <c r="D3536"/>
  <c r="E3536"/>
  <c r="F3536"/>
  <c r="G3536"/>
  <c r="H3536"/>
  <c r="I3536"/>
  <c r="J3536"/>
  <c r="K3536"/>
  <c r="B3537"/>
  <c r="C3537"/>
  <c r="D3537"/>
  <c r="E3537"/>
  <c r="F3537"/>
  <c r="G3537"/>
  <c r="H3537"/>
  <c r="I3537"/>
  <c r="J3537"/>
  <c r="K3537"/>
  <c r="B3538"/>
  <c r="C3538"/>
  <c r="D3538"/>
  <c r="E3538"/>
  <c r="F3538"/>
  <c r="G3538"/>
  <c r="H3538"/>
  <c r="I3538"/>
  <c r="J3538"/>
  <c r="K3538"/>
  <c r="B3539"/>
  <c r="C3539"/>
  <c r="D3539"/>
  <c r="E3539"/>
  <c r="F3539"/>
  <c r="G3539"/>
  <c r="H3539"/>
  <c r="I3539"/>
  <c r="J3539"/>
  <c r="K3539"/>
  <c r="B3540"/>
  <c r="C3540"/>
  <c r="D3540"/>
  <c r="E3540"/>
  <c r="F3540"/>
  <c r="G3540"/>
  <c r="H3540"/>
  <c r="I3540"/>
  <c r="J3540"/>
  <c r="K3540"/>
  <c r="B3541"/>
  <c r="C3541"/>
  <c r="D3541"/>
  <c r="E3541"/>
  <c r="F3541"/>
  <c r="G3541"/>
  <c r="H3541"/>
  <c r="I3541"/>
  <c r="J3541"/>
  <c r="K3541"/>
  <c r="B3542"/>
  <c r="C3542"/>
  <c r="D3542"/>
  <c r="E3542"/>
  <c r="F3542"/>
  <c r="G3542"/>
  <c r="H3542"/>
  <c r="I3542"/>
  <c r="J3542"/>
  <c r="K3542"/>
  <c r="B3543"/>
  <c r="C3543"/>
  <c r="D3543"/>
  <c r="E3543"/>
  <c r="F3543"/>
  <c r="G3543"/>
  <c r="H3543"/>
  <c r="I3543"/>
  <c r="J3543"/>
  <c r="K3543"/>
  <c r="B3544"/>
  <c r="C3544"/>
  <c r="D3544"/>
  <c r="E3544"/>
  <c r="F3544"/>
  <c r="G3544"/>
  <c r="H3544"/>
  <c r="I3544"/>
  <c r="J3544"/>
  <c r="K3544"/>
  <c r="B3545"/>
  <c r="C3545"/>
  <c r="D3545"/>
  <c r="E3545"/>
  <c r="F3545"/>
  <c r="G3545"/>
  <c r="H3545"/>
  <c r="I3545"/>
  <c r="J3545"/>
  <c r="K3545"/>
  <c r="B3546"/>
  <c r="C3546"/>
  <c r="D3546"/>
  <c r="E3546"/>
  <c r="F3546"/>
  <c r="G3546"/>
  <c r="H3546"/>
  <c r="I3546"/>
  <c r="J3546"/>
  <c r="K3546"/>
  <c r="B3547"/>
  <c r="C3547"/>
  <c r="D3547"/>
  <c r="E3547"/>
  <c r="F3547"/>
  <c r="G3547"/>
  <c r="H3547"/>
  <c r="I3547"/>
  <c r="J3547"/>
  <c r="K3547"/>
  <c r="B3548"/>
  <c r="C3548"/>
  <c r="D3548"/>
  <c r="E3548"/>
  <c r="F3548"/>
  <c r="G3548"/>
  <c r="H3548"/>
  <c r="I3548"/>
  <c r="J3548"/>
  <c r="K3548"/>
  <c r="B3549"/>
  <c r="C3549"/>
  <c r="D3549"/>
  <c r="E3549"/>
  <c r="F3549"/>
  <c r="G3549"/>
  <c r="H3549"/>
  <c r="I3549"/>
  <c r="J3549"/>
  <c r="K3549"/>
  <c r="B3550"/>
  <c r="C3550"/>
  <c r="D3550"/>
  <c r="E3550"/>
  <c r="F3550"/>
  <c r="G3550"/>
  <c r="H3550"/>
  <c r="I3550"/>
  <c r="J3550"/>
  <c r="K3550"/>
  <c r="B3551"/>
  <c r="C3551"/>
  <c r="D3551"/>
  <c r="E3551"/>
  <c r="F3551"/>
  <c r="G3551"/>
  <c r="H3551"/>
  <c r="I3551"/>
  <c r="J3551"/>
  <c r="K3551"/>
  <c r="B3552"/>
  <c r="C3552"/>
  <c r="D3552"/>
  <c r="E3552"/>
  <c r="F3552"/>
  <c r="G3552"/>
  <c r="H3552"/>
  <c r="I3552"/>
  <c r="J3552"/>
  <c r="K3552"/>
  <c r="B3553"/>
  <c r="C3553"/>
  <c r="D3553"/>
  <c r="E3553"/>
  <c r="F3553"/>
  <c r="G3553"/>
  <c r="H3553"/>
  <c r="I3553"/>
  <c r="J3553"/>
  <c r="K3553"/>
  <c r="B3554"/>
  <c r="C3554"/>
  <c r="D3554"/>
  <c r="E3554"/>
  <c r="F3554"/>
  <c r="G3554"/>
  <c r="H3554"/>
  <c r="I3554"/>
  <c r="J3554"/>
  <c r="K3554"/>
  <c r="B3555"/>
  <c r="C3555"/>
  <c r="D3555"/>
  <c r="E3555"/>
  <c r="F3555"/>
  <c r="G3555"/>
  <c r="H3555"/>
  <c r="I3555"/>
  <c r="J3555"/>
  <c r="K3555"/>
  <c r="B3556"/>
  <c r="C3556"/>
  <c r="D3556"/>
  <c r="E3556"/>
  <c r="F3556"/>
  <c r="G3556"/>
  <c r="H3556"/>
  <c r="I3556"/>
  <c r="J3556"/>
  <c r="K3556"/>
  <c r="B3557"/>
  <c r="C3557"/>
  <c r="D3557"/>
  <c r="E3557"/>
  <c r="F3557"/>
  <c r="G3557"/>
  <c r="H3557"/>
  <c r="I3557"/>
  <c r="J3557"/>
  <c r="K3557"/>
  <c r="B3558"/>
  <c r="C3558"/>
  <c r="D3558"/>
  <c r="E3558"/>
  <c r="F3558"/>
  <c r="G3558"/>
  <c r="H3558"/>
  <c r="I3558"/>
  <c r="J3558"/>
  <c r="K3558"/>
  <c r="B3559"/>
  <c r="C3559"/>
  <c r="D3559"/>
  <c r="E3559"/>
  <c r="F3559"/>
  <c r="G3559"/>
  <c r="H3559"/>
  <c r="I3559"/>
  <c r="J3559"/>
  <c r="K3559"/>
  <c r="B3560"/>
  <c r="C3560"/>
  <c r="D3560"/>
  <c r="E3560"/>
  <c r="F3560"/>
  <c r="G3560"/>
  <c r="H3560"/>
  <c r="I3560"/>
  <c r="J3560"/>
  <c r="K3560"/>
  <c r="B3561"/>
  <c r="C3561"/>
  <c r="D3561"/>
  <c r="E3561"/>
  <c r="F3561"/>
  <c r="G3561"/>
  <c r="H3561"/>
  <c r="I3561"/>
  <c r="J3561"/>
  <c r="K3561"/>
  <c r="B3562"/>
  <c r="C3562"/>
  <c r="D3562"/>
  <c r="E3562"/>
  <c r="F3562"/>
  <c r="G3562"/>
  <c r="H3562"/>
  <c r="I3562"/>
  <c r="J3562"/>
  <c r="K3562"/>
  <c r="B3563"/>
  <c r="C3563"/>
  <c r="D3563"/>
  <c r="E3563"/>
  <c r="F3563"/>
  <c r="G3563"/>
  <c r="H3563"/>
  <c r="I3563"/>
  <c r="J3563"/>
  <c r="K3563"/>
  <c r="B3564"/>
  <c r="C3564"/>
  <c r="D3564"/>
  <c r="E3564"/>
  <c r="F3564"/>
  <c r="G3564"/>
  <c r="H3564"/>
  <c r="I3564"/>
  <c r="J3564"/>
  <c r="K3564"/>
  <c r="B3565"/>
  <c r="C3565"/>
  <c r="D3565"/>
  <c r="E3565"/>
  <c r="F3565"/>
  <c r="G3565"/>
  <c r="H3565"/>
  <c r="I3565"/>
  <c r="J3565"/>
  <c r="K3565"/>
  <c r="B3566"/>
  <c r="C3566"/>
  <c r="D3566"/>
  <c r="E3566"/>
  <c r="F3566"/>
  <c r="G3566"/>
  <c r="H3566"/>
  <c r="I3566"/>
  <c r="J3566"/>
  <c r="K3566"/>
  <c r="B3567"/>
  <c r="C3567"/>
  <c r="D3567"/>
  <c r="E3567"/>
  <c r="F3567"/>
  <c r="G3567"/>
  <c r="H3567"/>
  <c r="I3567"/>
  <c r="J3567"/>
  <c r="K3567"/>
  <c r="B3568"/>
  <c r="C3568"/>
  <c r="D3568"/>
  <c r="E3568"/>
  <c r="F3568"/>
  <c r="G3568"/>
  <c r="H3568"/>
  <c r="I3568"/>
  <c r="J3568"/>
  <c r="K3568"/>
  <c r="B3569"/>
  <c r="C3569"/>
  <c r="D3569"/>
  <c r="E3569"/>
  <c r="F3569"/>
  <c r="G3569"/>
  <c r="H3569"/>
  <c r="I3569"/>
  <c r="J3569"/>
  <c r="K3569"/>
  <c r="B3570"/>
  <c r="C3570"/>
  <c r="D3570"/>
  <c r="E3570"/>
  <c r="F3570"/>
  <c r="G3570"/>
  <c r="H3570"/>
  <c r="I3570"/>
  <c r="J3570"/>
  <c r="K3570"/>
  <c r="B3571"/>
  <c r="C3571"/>
  <c r="D3571"/>
  <c r="E3571"/>
  <c r="F3571"/>
  <c r="G3571"/>
  <c r="H3571"/>
  <c r="I3571"/>
  <c r="J3571"/>
  <c r="K3571"/>
  <c r="B3572"/>
  <c r="C3572"/>
  <c r="D3572"/>
  <c r="E3572"/>
  <c r="F3572"/>
  <c r="G3572"/>
  <c r="H3572"/>
  <c r="I3572"/>
  <c r="J3572"/>
  <c r="K3572"/>
  <c r="B3573"/>
  <c r="C3573"/>
  <c r="D3573"/>
  <c r="E3573"/>
  <c r="F3573"/>
  <c r="G3573"/>
  <c r="H3573"/>
  <c r="I3573"/>
  <c r="J3573"/>
  <c r="K3573"/>
  <c r="B3574"/>
  <c r="C3574"/>
  <c r="D3574"/>
  <c r="E3574"/>
  <c r="F3574"/>
  <c r="G3574"/>
  <c r="H3574"/>
  <c r="I3574"/>
  <c r="J3574"/>
  <c r="K3574"/>
  <c r="B3575"/>
  <c r="C3575"/>
  <c r="D3575"/>
  <c r="E3575"/>
  <c r="F3575"/>
  <c r="G3575"/>
  <c r="H3575"/>
  <c r="I3575"/>
  <c r="J3575"/>
  <c r="K3575"/>
  <c r="B3576"/>
  <c r="C3576"/>
  <c r="D3576"/>
  <c r="E3576"/>
  <c r="F3576"/>
  <c r="G3576"/>
  <c r="H3576"/>
  <c r="I3576"/>
  <c r="J3576"/>
  <c r="K3576"/>
  <c r="B3577"/>
  <c r="C3577"/>
  <c r="D3577"/>
  <c r="E3577"/>
  <c r="F3577"/>
  <c r="G3577"/>
  <c r="H3577"/>
  <c r="I3577"/>
  <c r="J3577"/>
  <c r="K3577"/>
  <c r="B3578"/>
  <c r="C3578"/>
  <c r="D3578"/>
  <c r="E3578"/>
  <c r="F3578"/>
  <c r="G3578"/>
  <c r="H3578"/>
  <c r="I3578"/>
  <c r="J3578"/>
  <c r="K3578"/>
  <c r="B3579"/>
  <c r="C3579"/>
  <c r="D3579"/>
  <c r="E3579"/>
  <c r="F3579"/>
  <c r="G3579"/>
  <c r="H3579"/>
  <c r="I3579"/>
  <c r="J3579"/>
  <c r="K3579"/>
  <c r="B3580"/>
  <c r="C3580"/>
  <c r="D3580"/>
  <c r="E3580"/>
  <c r="F3580"/>
  <c r="G3580"/>
  <c r="H3580"/>
  <c r="I3580"/>
  <c r="J3580"/>
  <c r="K3580"/>
  <c r="B3581"/>
  <c r="C3581"/>
  <c r="D3581"/>
  <c r="E3581"/>
  <c r="F3581"/>
  <c r="G3581"/>
  <c r="H3581"/>
  <c r="I3581"/>
  <c r="J3581"/>
  <c r="K3581"/>
  <c r="B3582"/>
  <c r="C3582"/>
  <c r="D3582"/>
  <c r="E3582"/>
  <c r="F3582"/>
  <c r="G3582"/>
  <c r="H3582"/>
  <c r="I3582"/>
  <c r="J3582"/>
  <c r="K3582"/>
  <c r="B3583"/>
  <c r="C3583"/>
  <c r="D3583"/>
  <c r="E3583"/>
  <c r="F3583"/>
  <c r="G3583"/>
  <c r="H3583"/>
  <c r="I3583"/>
  <c r="J3583"/>
  <c r="K3583"/>
  <c r="B3584"/>
  <c r="C3584"/>
  <c r="D3584"/>
  <c r="E3584"/>
  <c r="F3584"/>
  <c r="G3584"/>
  <c r="H3584"/>
  <c r="I3584"/>
  <c r="J3584"/>
  <c r="K3584"/>
  <c r="B3585"/>
  <c r="C3585"/>
  <c r="D3585"/>
  <c r="E3585"/>
  <c r="F3585"/>
  <c r="G3585"/>
  <c r="H3585"/>
  <c r="I3585"/>
  <c r="J3585"/>
  <c r="K3585"/>
  <c r="B3586"/>
  <c r="C3586"/>
  <c r="D3586"/>
  <c r="E3586"/>
  <c r="F3586"/>
  <c r="G3586"/>
  <c r="H3586"/>
  <c r="I3586"/>
  <c r="J3586"/>
  <c r="K3586"/>
  <c r="B3587"/>
  <c r="C3587"/>
  <c r="D3587"/>
  <c r="E3587"/>
  <c r="F3587"/>
  <c r="G3587"/>
  <c r="H3587"/>
  <c r="I3587"/>
  <c r="J3587"/>
  <c r="K3587"/>
  <c r="B3588"/>
  <c r="C3588"/>
  <c r="D3588"/>
  <c r="E3588"/>
  <c r="F3588"/>
  <c r="G3588"/>
  <c r="H3588"/>
  <c r="I3588"/>
  <c r="J3588"/>
  <c r="K3588"/>
  <c r="B3589"/>
  <c r="C3589"/>
  <c r="D3589"/>
  <c r="E3589"/>
  <c r="F3589"/>
  <c r="G3589"/>
  <c r="H3589"/>
  <c r="I3589"/>
  <c r="J3589"/>
  <c r="K3589"/>
  <c r="B3590"/>
  <c r="C3590"/>
  <c r="D3590"/>
  <c r="E3590"/>
  <c r="F3590"/>
  <c r="G3590"/>
  <c r="H3590"/>
  <c r="I3590"/>
  <c r="J3590"/>
  <c r="K3590"/>
  <c r="B3591"/>
  <c r="C3591"/>
  <c r="D3591"/>
  <c r="E3591"/>
  <c r="F3591"/>
  <c r="G3591"/>
  <c r="H3591"/>
  <c r="I3591"/>
  <c r="J3591"/>
  <c r="K3591"/>
  <c r="B3592"/>
  <c r="C3592"/>
  <c r="D3592"/>
  <c r="E3592"/>
  <c r="F3592"/>
  <c r="G3592"/>
  <c r="H3592"/>
  <c r="I3592"/>
  <c r="J3592"/>
  <c r="K3592"/>
  <c r="B3593"/>
  <c r="C3593"/>
  <c r="D3593"/>
  <c r="E3593"/>
  <c r="F3593"/>
  <c r="G3593"/>
  <c r="H3593"/>
  <c r="I3593"/>
  <c r="J3593"/>
  <c r="K3593"/>
  <c r="B3594"/>
  <c r="C3594"/>
  <c r="D3594"/>
  <c r="E3594"/>
  <c r="F3594"/>
  <c r="G3594"/>
  <c r="H3594"/>
  <c r="I3594"/>
  <c r="J3594"/>
  <c r="K3594"/>
  <c r="B3595"/>
  <c r="C3595"/>
  <c r="D3595"/>
  <c r="E3595"/>
  <c r="F3595"/>
  <c r="G3595"/>
  <c r="H3595"/>
  <c r="I3595"/>
  <c r="J3595"/>
  <c r="K3595"/>
  <c r="B3596"/>
  <c r="C3596"/>
  <c r="D3596"/>
  <c r="E3596"/>
  <c r="F3596"/>
  <c r="G3596"/>
  <c r="H3596"/>
  <c r="I3596"/>
  <c r="J3596"/>
  <c r="K3596"/>
  <c r="B3597"/>
  <c r="C3597"/>
  <c r="D3597"/>
  <c r="E3597"/>
  <c r="F3597"/>
  <c r="G3597"/>
  <c r="H3597"/>
  <c r="I3597"/>
  <c r="J3597"/>
  <c r="K3597"/>
  <c r="B3598"/>
  <c r="C3598"/>
  <c r="D3598"/>
  <c r="E3598"/>
  <c r="F3598"/>
  <c r="G3598"/>
  <c r="H3598"/>
  <c r="I3598"/>
  <c r="J3598"/>
  <c r="K3598"/>
  <c r="B3599"/>
  <c r="C3599"/>
  <c r="D3599"/>
  <c r="E3599"/>
  <c r="F3599"/>
  <c r="G3599"/>
  <c r="H3599"/>
  <c r="I3599"/>
  <c r="J3599"/>
  <c r="K3599"/>
  <c r="B3600"/>
  <c r="C3600"/>
  <c r="D3600"/>
  <c r="E3600"/>
  <c r="F3600"/>
  <c r="G3600"/>
  <c r="H3600"/>
  <c r="I3600"/>
  <c r="J3600"/>
  <c r="K3600"/>
  <c r="B3601"/>
  <c r="C3601"/>
  <c r="D3601"/>
  <c r="E3601"/>
  <c r="F3601"/>
  <c r="G3601"/>
  <c r="H3601"/>
  <c r="I3601"/>
  <c r="J3601"/>
  <c r="K3601"/>
  <c r="B3602"/>
  <c r="C3602"/>
  <c r="D3602"/>
  <c r="E3602"/>
  <c r="F3602"/>
  <c r="G3602"/>
  <c r="H3602"/>
  <c r="I3602"/>
  <c r="J3602"/>
  <c r="K3602"/>
  <c r="B3603"/>
  <c r="C3603"/>
  <c r="D3603"/>
  <c r="E3603"/>
  <c r="F3603"/>
  <c r="G3603"/>
  <c r="H3603"/>
  <c r="I3603"/>
  <c r="J3603"/>
  <c r="K3603"/>
  <c r="B3604"/>
  <c r="C3604"/>
  <c r="D3604"/>
  <c r="E3604"/>
  <c r="F3604"/>
  <c r="G3604"/>
  <c r="H3604"/>
  <c r="I3604"/>
  <c r="J3604"/>
  <c r="K3604"/>
  <c r="B3605"/>
  <c r="C3605"/>
  <c r="D3605"/>
  <c r="E3605"/>
  <c r="F3605"/>
  <c r="G3605"/>
  <c r="H3605"/>
  <c r="I3605"/>
  <c r="J3605"/>
  <c r="K3605"/>
  <c r="B3606"/>
  <c r="C3606"/>
  <c r="D3606"/>
  <c r="E3606"/>
  <c r="F3606"/>
  <c r="G3606"/>
  <c r="H3606"/>
  <c r="I3606"/>
  <c r="J3606"/>
  <c r="K3606"/>
  <c r="B3607"/>
  <c r="C3607"/>
  <c r="D3607"/>
  <c r="E3607"/>
  <c r="F3607"/>
  <c r="G3607"/>
  <c r="H3607"/>
  <c r="I3607"/>
  <c r="J3607"/>
  <c r="K3607"/>
  <c r="B3608"/>
  <c r="C3608"/>
  <c r="D3608"/>
  <c r="E3608"/>
  <c r="F3608"/>
  <c r="G3608"/>
  <c r="H3608"/>
  <c r="I3608"/>
  <c r="J3608"/>
  <c r="K3608"/>
  <c r="B3609"/>
  <c r="C3609"/>
  <c r="D3609"/>
  <c r="E3609"/>
  <c r="F3609"/>
  <c r="G3609"/>
  <c r="H3609"/>
  <c r="I3609"/>
  <c r="J3609"/>
  <c r="K3609"/>
  <c r="B3610"/>
  <c r="C3610"/>
  <c r="D3610"/>
  <c r="E3610"/>
  <c r="F3610"/>
  <c r="G3610"/>
  <c r="H3610"/>
  <c r="I3610"/>
  <c r="J3610"/>
  <c r="K3610"/>
  <c r="B3611"/>
  <c r="C3611"/>
  <c r="D3611"/>
  <c r="E3611"/>
  <c r="F3611"/>
  <c r="G3611"/>
  <c r="H3611"/>
  <c r="I3611"/>
  <c r="J3611"/>
  <c r="K3611"/>
  <c r="B3612"/>
  <c r="C3612"/>
  <c r="D3612"/>
  <c r="E3612"/>
  <c r="F3612"/>
  <c r="G3612"/>
  <c r="H3612"/>
  <c r="I3612"/>
  <c r="J3612"/>
  <c r="K3612"/>
  <c r="B3613"/>
  <c r="C3613"/>
  <c r="D3613"/>
  <c r="E3613"/>
  <c r="F3613"/>
  <c r="G3613"/>
  <c r="H3613"/>
  <c r="I3613"/>
  <c r="J3613"/>
  <c r="K3613"/>
  <c r="B3614"/>
  <c r="C3614"/>
  <c r="D3614"/>
  <c r="E3614"/>
  <c r="F3614"/>
  <c r="G3614"/>
  <c r="H3614"/>
  <c r="I3614"/>
  <c r="J3614"/>
  <c r="K3614"/>
  <c r="B3615"/>
  <c r="C3615"/>
  <c r="D3615"/>
  <c r="E3615"/>
  <c r="F3615"/>
  <c r="G3615"/>
  <c r="H3615"/>
  <c r="I3615"/>
  <c r="J3615"/>
  <c r="K3615"/>
  <c r="B3616"/>
  <c r="C3616"/>
  <c r="D3616"/>
  <c r="E3616"/>
  <c r="F3616"/>
  <c r="G3616"/>
  <c r="H3616"/>
  <c r="I3616"/>
  <c r="J3616"/>
  <c r="K3616"/>
  <c r="B3617"/>
  <c r="C3617"/>
  <c r="D3617"/>
  <c r="E3617"/>
  <c r="F3617"/>
  <c r="G3617"/>
  <c r="H3617"/>
  <c r="I3617"/>
  <c r="J3617"/>
  <c r="K3617"/>
  <c r="B3618"/>
  <c r="C3618"/>
  <c r="D3618"/>
  <c r="E3618"/>
  <c r="F3618"/>
  <c r="G3618"/>
  <c r="H3618"/>
  <c r="I3618"/>
  <c r="J3618"/>
  <c r="K3618"/>
  <c r="B3619"/>
  <c r="C3619"/>
  <c r="D3619"/>
  <c r="E3619"/>
  <c r="F3619"/>
  <c r="G3619"/>
  <c r="H3619"/>
  <c r="I3619"/>
  <c r="J3619"/>
  <c r="K3619"/>
  <c r="B3620"/>
  <c r="C3620"/>
  <c r="D3620"/>
  <c r="E3620"/>
  <c r="F3620"/>
  <c r="G3620"/>
  <c r="H3620"/>
  <c r="I3620"/>
  <c r="J3620"/>
  <c r="K3620"/>
  <c r="B3621"/>
  <c r="C3621"/>
  <c r="D3621"/>
  <c r="E3621"/>
  <c r="F3621"/>
  <c r="G3621"/>
  <c r="H3621"/>
  <c r="I3621"/>
  <c r="J3621"/>
  <c r="K3621"/>
  <c r="B3622"/>
  <c r="C3622"/>
  <c r="D3622"/>
  <c r="E3622"/>
  <c r="F3622"/>
  <c r="G3622"/>
  <c r="H3622"/>
  <c r="I3622"/>
  <c r="J3622"/>
  <c r="K3622"/>
  <c r="B3623"/>
  <c r="C3623"/>
  <c r="D3623"/>
  <c r="E3623"/>
  <c r="F3623"/>
  <c r="G3623"/>
  <c r="H3623"/>
  <c r="I3623"/>
  <c r="J3623"/>
  <c r="K3623"/>
  <c r="B3624"/>
  <c r="C3624"/>
  <c r="D3624"/>
  <c r="E3624"/>
  <c r="F3624"/>
  <c r="G3624"/>
  <c r="H3624"/>
  <c r="I3624"/>
  <c r="J3624"/>
  <c r="K3624"/>
  <c r="B3625"/>
  <c r="C3625"/>
  <c r="D3625"/>
  <c r="E3625"/>
  <c r="F3625"/>
  <c r="G3625"/>
  <c r="H3625"/>
  <c r="I3625"/>
  <c r="J3625"/>
  <c r="K3625"/>
  <c r="B3626"/>
  <c r="C3626"/>
  <c r="D3626"/>
  <c r="E3626"/>
  <c r="F3626"/>
  <c r="G3626"/>
  <c r="H3626"/>
  <c r="I3626"/>
  <c r="J3626"/>
  <c r="K3626"/>
  <c r="B3627"/>
  <c r="C3627"/>
  <c r="D3627"/>
  <c r="E3627"/>
  <c r="F3627"/>
  <c r="G3627"/>
  <c r="H3627"/>
  <c r="I3627"/>
  <c r="J3627"/>
  <c r="K3627"/>
  <c r="B3628"/>
  <c r="C3628"/>
  <c r="D3628"/>
  <c r="E3628"/>
  <c r="F3628"/>
  <c r="G3628"/>
  <c r="H3628"/>
  <c r="I3628"/>
  <c r="J3628"/>
  <c r="K3628"/>
  <c r="B3629"/>
  <c r="C3629"/>
  <c r="D3629"/>
  <c r="E3629"/>
  <c r="F3629"/>
  <c r="G3629"/>
  <c r="H3629"/>
  <c r="I3629"/>
  <c r="J3629"/>
  <c r="K3629"/>
  <c r="B3630"/>
  <c r="C3630"/>
  <c r="D3630"/>
  <c r="E3630"/>
  <c r="F3630"/>
  <c r="G3630"/>
  <c r="H3630"/>
  <c r="I3630"/>
  <c r="J3630"/>
  <c r="K3630"/>
  <c r="B3631"/>
  <c r="C3631"/>
  <c r="D3631"/>
  <c r="E3631"/>
  <c r="F3631"/>
  <c r="G3631"/>
  <c r="H3631"/>
  <c r="I3631"/>
  <c r="J3631"/>
  <c r="K3631"/>
  <c r="B3632"/>
  <c r="C3632"/>
  <c r="D3632"/>
  <c r="E3632"/>
  <c r="F3632"/>
  <c r="G3632"/>
  <c r="H3632"/>
  <c r="I3632"/>
  <c r="J3632"/>
  <c r="K3632"/>
  <c r="B3633"/>
  <c r="C3633"/>
  <c r="D3633"/>
  <c r="E3633"/>
  <c r="F3633"/>
  <c r="G3633"/>
  <c r="H3633"/>
  <c r="I3633"/>
  <c r="J3633"/>
  <c r="K3633"/>
  <c r="B3634"/>
  <c r="C3634"/>
  <c r="D3634"/>
  <c r="E3634"/>
  <c r="F3634"/>
  <c r="G3634"/>
  <c r="H3634"/>
  <c r="I3634"/>
  <c r="J3634"/>
  <c r="K3634"/>
  <c r="B3635"/>
  <c r="C3635"/>
  <c r="D3635"/>
  <c r="E3635"/>
  <c r="F3635"/>
  <c r="G3635"/>
  <c r="H3635"/>
  <c r="I3635"/>
  <c r="J3635"/>
  <c r="K3635"/>
  <c r="B3636"/>
  <c r="C3636"/>
  <c r="D3636"/>
  <c r="E3636"/>
  <c r="F3636"/>
  <c r="G3636"/>
  <c r="H3636"/>
  <c r="I3636"/>
  <c r="J3636"/>
  <c r="K3636"/>
  <c r="B3637"/>
  <c r="C3637"/>
  <c r="D3637"/>
  <c r="E3637"/>
  <c r="F3637"/>
  <c r="G3637"/>
  <c r="H3637"/>
  <c r="I3637"/>
  <c r="J3637"/>
  <c r="K3637"/>
  <c r="B3638"/>
  <c r="C3638"/>
  <c r="D3638"/>
  <c r="E3638"/>
  <c r="F3638"/>
  <c r="G3638"/>
  <c r="H3638"/>
  <c r="I3638"/>
  <c r="J3638"/>
  <c r="K3638"/>
  <c r="B3639"/>
  <c r="C3639"/>
  <c r="D3639"/>
  <c r="E3639"/>
  <c r="F3639"/>
  <c r="G3639"/>
  <c r="H3639"/>
  <c r="I3639"/>
  <c r="J3639"/>
  <c r="K3639"/>
  <c r="B3640"/>
  <c r="C3640"/>
  <c r="D3640"/>
  <c r="E3640"/>
  <c r="F3640"/>
  <c r="G3640"/>
  <c r="H3640"/>
  <c r="I3640"/>
  <c r="J3640"/>
  <c r="K3640"/>
  <c r="B3641"/>
  <c r="C3641"/>
  <c r="D3641"/>
  <c r="E3641"/>
  <c r="F3641"/>
  <c r="G3641"/>
  <c r="H3641"/>
  <c r="I3641"/>
  <c r="J3641"/>
  <c r="K3641"/>
  <c r="B3642"/>
  <c r="C3642"/>
  <c r="D3642"/>
  <c r="E3642"/>
  <c r="F3642"/>
  <c r="G3642"/>
  <c r="H3642"/>
  <c r="I3642"/>
  <c r="J3642"/>
  <c r="K3642"/>
  <c r="B3643"/>
  <c r="C3643"/>
  <c r="D3643"/>
  <c r="E3643"/>
  <c r="F3643"/>
  <c r="G3643"/>
  <c r="H3643"/>
  <c r="I3643"/>
  <c r="J3643"/>
  <c r="K3643"/>
  <c r="B3644"/>
  <c r="C3644"/>
  <c r="D3644"/>
  <c r="E3644"/>
  <c r="F3644"/>
  <c r="G3644"/>
  <c r="H3644"/>
  <c r="I3644"/>
  <c r="J3644"/>
  <c r="K3644"/>
  <c r="B3645"/>
  <c r="C3645"/>
  <c r="D3645"/>
  <c r="E3645"/>
  <c r="F3645"/>
  <c r="G3645"/>
  <c r="H3645"/>
  <c r="I3645"/>
  <c r="J3645"/>
  <c r="K3645"/>
  <c r="B3646"/>
  <c r="C3646"/>
  <c r="D3646"/>
  <c r="E3646"/>
  <c r="F3646"/>
  <c r="G3646"/>
  <c r="H3646"/>
  <c r="I3646"/>
  <c r="J3646"/>
  <c r="K3646"/>
  <c r="B3647"/>
  <c r="C3647"/>
  <c r="D3647"/>
  <c r="E3647"/>
  <c r="F3647"/>
  <c r="G3647"/>
  <c r="H3647"/>
  <c r="I3647"/>
  <c r="J3647"/>
  <c r="K3647"/>
  <c r="B3648"/>
  <c r="C3648"/>
  <c r="D3648"/>
  <c r="E3648"/>
  <c r="F3648"/>
  <c r="G3648"/>
  <c r="H3648"/>
  <c r="I3648"/>
  <c r="J3648"/>
  <c r="K3648"/>
  <c r="B3649"/>
  <c r="C3649"/>
  <c r="D3649"/>
  <c r="E3649"/>
  <c r="F3649"/>
  <c r="G3649"/>
  <c r="H3649"/>
  <c r="I3649"/>
  <c r="J3649"/>
  <c r="K3649"/>
  <c r="B3650"/>
  <c r="C3650"/>
  <c r="D3650"/>
  <c r="E3650"/>
  <c r="F3650"/>
  <c r="G3650"/>
  <c r="H3650"/>
  <c r="I3650"/>
  <c r="J3650"/>
  <c r="K3650"/>
  <c r="B3651"/>
  <c r="C3651"/>
  <c r="D3651"/>
  <c r="E3651"/>
  <c r="F3651"/>
  <c r="G3651"/>
  <c r="H3651"/>
  <c r="I3651"/>
  <c r="J3651"/>
  <c r="K3651"/>
  <c r="B3652"/>
  <c r="C3652"/>
  <c r="D3652"/>
  <c r="E3652"/>
  <c r="F3652"/>
  <c r="G3652"/>
  <c r="H3652"/>
  <c r="I3652"/>
  <c r="J3652"/>
  <c r="K3652"/>
  <c r="B3653"/>
  <c r="C3653"/>
  <c r="D3653"/>
  <c r="E3653"/>
  <c r="F3653"/>
  <c r="G3653"/>
  <c r="H3653"/>
  <c r="I3653"/>
  <c r="J3653"/>
  <c r="K3653"/>
  <c r="B3654"/>
  <c r="C3654"/>
  <c r="D3654"/>
  <c r="E3654"/>
  <c r="F3654"/>
  <c r="G3654"/>
  <c r="H3654"/>
  <c r="I3654"/>
  <c r="J3654"/>
  <c r="K3654"/>
  <c r="B3655"/>
  <c r="C3655"/>
  <c r="D3655"/>
  <c r="E3655"/>
  <c r="F3655"/>
  <c r="G3655"/>
  <c r="H3655"/>
  <c r="I3655"/>
  <c r="J3655"/>
  <c r="K3655"/>
  <c r="B3656"/>
  <c r="C3656"/>
  <c r="D3656"/>
  <c r="E3656"/>
  <c r="F3656"/>
  <c r="G3656"/>
  <c r="H3656"/>
  <c r="I3656"/>
  <c r="J3656"/>
  <c r="K3656"/>
  <c r="B3657"/>
  <c r="C3657"/>
  <c r="D3657"/>
  <c r="E3657"/>
  <c r="F3657"/>
  <c r="G3657"/>
  <c r="H3657"/>
  <c r="I3657"/>
  <c r="J3657"/>
  <c r="K3657"/>
  <c r="B3658"/>
  <c r="C3658"/>
  <c r="D3658"/>
  <c r="E3658"/>
  <c r="F3658"/>
  <c r="G3658"/>
  <c r="H3658"/>
  <c r="I3658"/>
  <c r="J3658"/>
  <c r="K3658"/>
  <c r="B3659"/>
  <c r="C3659"/>
  <c r="D3659"/>
  <c r="E3659"/>
  <c r="F3659"/>
  <c r="G3659"/>
  <c r="H3659"/>
  <c r="I3659"/>
  <c r="J3659"/>
  <c r="K3659"/>
  <c r="B3660"/>
  <c r="C3660"/>
  <c r="D3660"/>
  <c r="E3660"/>
  <c r="F3660"/>
  <c r="G3660"/>
  <c r="H3660"/>
  <c r="I3660"/>
  <c r="J3660"/>
  <c r="K3660"/>
  <c r="B3661"/>
  <c r="C3661"/>
  <c r="D3661"/>
  <c r="E3661"/>
  <c r="F3661"/>
  <c r="G3661"/>
  <c r="H3661"/>
  <c r="I3661"/>
  <c r="J3661"/>
  <c r="K3661"/>
  <c r="B3662"/>
  <c r="C3662"/>
  <c r="D3662"/>
  <c r="E3662"/>
  <c r="F3662"/>
  <c r="G3662"/>
  <c r="H3662"/>
  <c r="I3662"/>
  <c r="J3662"/>
  <c r="K3662"/>
  <c r="B3663"/>
  <c r="C3663"/>
  <c r="D3663"/>
  <c r="E3663"/>
  <c r="F3663"/>
  <c r="G3663"/>
  <c r="H3663"/>
  <c r="I3663"/>
  <c r="J3663"/>
  <c r="K3663"/>
  <c r="B3664"/>
  <c r="C3664"/>
  <c r="D3664"/>
  <c r="E3664"/>
  <c r="F3664"/>
  <c r="G3664"/>
  <c r="H3664"/>
  <c r="I3664"/>
  <c r="J3664"/>
  <c r="K3664"/>
  <c r="B3665"/>
  <c r="C3665"/>
  <c r="D3665"/>
  <c r="E3665"/>
  <c r="F3665"/>
  <c r="G3665"/>
  <c r="H3665"/>
  <c r="I3665"/>
  <c r="J3665"/>
  <c r="K3665"/>
  <c r="B3666"/>
  <c r="C3666"/>
  <c r="D3666"/>
  <c r="E3666"/>
  <c r="F3666"/>
  <c r="G3666"/>
  <c r="H3666"/>
  <c r="I3666"/>
  <c r="J3666"/>
  <c r="K3666"/>
  <c r="B3667"/>
  <c r="C3667"/>
  <c r="D3667"/>
  <c r="E3667"/>
  <c r="F3667"/>
  <c r="G3667"/>
  <c r="H3667"/>
  <c r="I3667"/>
  <c r="J3667"/>
  <c r="K3667"/>
  <c r="B3668"/>
  <c r="C3668"/>
  <c r="D3668"/>
  <c r="E3668"/>
  <c r="F3668"/>
  <c r="G3668"/>
  <c r="H3668"/>
  <c r="I3668"/>
  <c r="J3668"/>
  <c r="K3668"/>
  <c r="B3669"/>
  <c r="C3669"/>
  <c r="D3669"/>
  <c r="E3669"/>
  <c r="F3669"/>
  <c r="G3669"/>
  <c r="H3669"/>
  <c r="I3669"/>
  <c r="J3669"/>
  <c r="K3669"/>
  <c r="B3670"/>
  <c r="C3670"/>
  <c r="D3670"/>
  <c r="E3670"/>
  <c r="F3670"/>
  <c r="G3670"/>
  <c r="H3670"/>
  <c r="I3670"/>
  <c r="J3670"/>
  <c r="K3670"/>
  <c r="B3671"/>
  <c r="C3671"/>
  <c r="D3671"/>
  <c r="E3671"/>
  <c r="F3671"/>
  <c r="G3671"/>
  <c r="H3671"/>
  <c r="I3671"/>
  <c r="J3671"/>
  <c r="K3671"/>
  <c r="B3672"/>
  <c r="C3672"/>
  <c r="D3672"/>
  <c r="E3672"/>
  <c r="F3672"/>
  <c r="G3672"/>
  <c r="H3672"/>
  <c r="I3672"/>
  <c r="J3672"/>
  <c r="K3672"/>
  <c r="B3673"/>
  <c r="C3673"/>
  <c r="D3673"/>
  <c r="E3673"/>
  <c r="F3673"/>
  <c r="G3673"/>
  <c r="H3673"/>
  <c r="I3673"/>
  <c r="J3673"/>
  <c r="K3673"/>
  <c r="B3674"/>
  <c r="C3674"/>
  <c r="D3674"/>
  <c r="E3674"/>
  <c r="F3674"/>
  <c r="G3674"/>
  <c r="H3674"/>
  <c r="I3674"/>
  <c r="J3674"/>
  <c r="K3674"/>
  <c r="B3675"/>
  <c r="C3675"/>
  <c r="D3675"/>
  <c r="E3675"/>
  <c r="F3675"/>
  <c r="G3675"/>
  <c r="H3675"/>
  <c r="I3675"/>
  <c r="J3675"/>
  <c r="K3675"/>
  <c r="B3676"/>
  <c r="C3676"/>
  <c r="D3676"/>
  <c r="E3676"/>
  <c r="F3676"/>
  <c r="G3676"/>
  <c r="H3676"/>
  <c r="I3676"/>
  <c r="J3676"/>
  <c r="K3676"/>
  <c r="B3677"/>
  <c r="C3677"/>
  <c r="D3677"/>
  <c r="E3677"/>
  <c r="F3677"/>
  <c r="G3677"/>
  <c r="H3677"/>
  <c r="I3677"/>
  <c r="J3677"/>
  <c r="K3677"/>
  <c r="B3678"/>
  <c r="C3678"/>
  <c r="D3678"/>
  <c r="E3678"/>
  <c r="F3678"/>
  <c r="G3678"/>
  <c r="H3678"/>
  <c r="I3678"/>
  <c r="J3678"/>
  <c r="K3678"/>
  <c r="B3679"/>
  <c r="C3679"/>
  <c r="D3679"/>
  <c r="E3679"/>
  <c r="F3679"/>
  <c r="G3679"/>
  <c r="H3679"/>
  <c r="I3679"/>
  <c r="J3679"/>
  <c r="K3679"/>
  <c r="B3680"/>
  <c r="C3680"/>
  <c r="D3680"/>
  <c r="E3680"/>
  <c r="F3680"/>
  <c r="G3680"/>
  <c r="H3680"/>
  <c r="I3680"/>
  <c r="J3680"/>
  <c r="K3680"/>
  <c r="B3681"/>
  <c r="C3681"/>
  <c r="D3681"/>
  <c r="E3681"/>
  <c r="F3681"/>
  <c r="G3681"/>
  <c r="H3681"/>
  <c r="I3681"/>
  <c r="J3681"/>
  <c r="K3681"/>
  <c r="B3682"/>
  <c r="C3682"/>
  <c r="D3682"/>
  <c r="E3682"/>
  <c r="F3682"/>
  <c r="G3682"/>
  <c r="H3682"/>
  <c r="I3682"/>
  <c r="J3682"/>
  <c r="K3682"/>
  <c r="B3683"/>
  <c r="C3683"/>
  <c r="D3683"/>
  <c r="E3683"/>
  <c r="F3683"/>
  <c r="G3683"/>
  <c r="H3683"/>
  <c r="I3683"/>
  <c r="J3683"/>
  <c r="K3683"/>
  <c r="B3684"/>
  <c r="C3684"/>
  <c r="D3684"/>
  <c r="E3684"/>
  <c r="F3684"/>
  <c r="G3684"/>
  <c r="H3684"/>
  <c r="I3684"/>
  <c r="J3684"/>
  <c r="K3684"/>
  <c r="B3685"/>
  <c r="C3685"/>
  <c r="D3685"/>
  <c r="E3685"/>
  <c r="F3685"/>
  <c r="G3685"/>
  <c r="H3685"/>
  <c r="I3685"/>
  <c r="J3685"/>
  <c r="K3685"/>
  <c r="B3686"/>
  <c r="C3686"/>
  <c r="D3686"/>
  <c r="E3686"/>
  <c r="F3686"/>
  <c r="G3686"/>
  <c r="H3686"/>
  <c r="I3686"/>
  <c r="J3686"/>
  <c r="K3686"/>
  <c r="B3687"/>
  <c r="C3687"/>
  <c r="D3687"/>
  <c r="E3687"/>
  <c r="F3687"/>
  <c r="G3687"/>
  <c r="H3687"/>
  <c r="I3687"/>
  <c r="J3687"/>
  <c r="K3687"/>
  <c r="B3688"/>
  <c r="C3688"/>
  <c r="D3688"/>
  <c r="E3688"/>
  <c r="F3688"/>
  <c r="G3688"/>
  <c r="H3688"/>
  <c r="I3688"/>
  <c r="J3688"/>
  <c r="K3688"/>
  <c r="B3689"/>
  <c r="C3689"/>
  <c r="D3689"/>
  <c r="E3689"/>
  <c r="F3689"/>
  <c r="G3689"/>
  <c r="H3689"/>
  <c r="I3689"/>
  <c r="J3689"/>
  <c r="K3689"/>
  <c r="B3690"/>
  <c r="C3690"/>
  <c r="D3690"/>
  <c r="E3690"/>
  <c r="F3690"/>
  <c r="G3690"/>
  <c r="H3690"/>
  <c r="I3690"/>
  <c r="J3690"/>
  <c r="K3690"/>
  <c r="B3691"/>
  <c r="C3691"/>
  <c r="D3691"/>
  <c r="E3691"/>
  <c r="F3691"/>
  <c r="G3691"/>
  <c r="H3691"/>
  <c r="I3691"/>
  <c r="J3691"/>
  <c r="K3691"/>
  <c r="B3692"/>
  <c r="C3692"/>
  <c r="D3692"/>
  <c r="E3692"/>
  <c r="F3692"/>
  <c r="G3692"/>
  <c r="H3692"/>
  <c r="I3692"/>
  <c r="J3692"/>
  <c r="K3692"/>
  <c r="B3693"/>
  <c r="C3693"/>
  <c r="D3693"/>
  <c r="E3693"/>
  <c r="F3693"/>
  <c r="G3693"/>
  <c r="H3693"/>
  <c r="I3693"/>
  <c r="J3693"/>
  <c r="K3693"/>
  <c r="B3694"/>
  <c r="C3694"/>
  <c r="D3694"/>
  <c r="E3694"/>
  <c r="F3694"/>
  <c r="G3694"/>
  <c r="H3694"/>
  <c r="I3694"/>
  <c r="J3694"/>
  <c r="K3694"/>
  <c r="B3695"/>
  <c r="C3695"/>
  <c r="D3695"/>
  <c r="E3695"/>
  <c r="F3695"/>
  <c r="G3695"/>
  <c r="H3695"/>
  <c r="I3695"/>
  <c r="J3695"/>
  <c r="K3695"/>
  <c r="B3696"/>
  <c r="C3696"/>
  <c r="D3696"/>
  <c r="E3696"/>
  <c r="F3696"/>
  <c r="G3696"/>
  <c r="H3696"/>
  <c r="I3696"/>
  <c r="J3696"/>
  <c r="K3696"/>
  <c r="B3697"/>
  <c r="C3697"/>
  <c r="D3697"/>
  <c r="E3697"/>
  <c r="F3697"/>
  <c r="G3697"/>
  <c r="H3697"/>
  <c r="I3697"/>
  <c r="J3697"/>
  <c r="K3697"/>
  <c r="B3698"/>
  <c r="C3698"/>
  <c r="D3698"/>
  <c r="E3698"/>
  <c r="F3698"/>
  <c r="G3698"/>
  <c r="H3698"/>
  <c r="I3698"/>
  <c r="J3698"/>
  <c r="K3698"/>
  <c r="B3699"/>
  <c r="C3699"/>
  <c r="D3699"/>
  <c r="E3699"/>
  <c r="F3699"/>
  <c r="G3699"/>
  <c r="H3699"/>
  <c r="I3699"/>
  <c r="J3699"/>
  <c r="K3699"/>
  <c r="B3700"/>
  <c r="C3700"/>
  <c r="D3700"/>
  <c r="E3700"/>
  <c r="F3700"/>
  <c r="G3700"/>
  <c r="H3700"/>
  <c r="I3700"/>
  <c r="J3700"/>
  <c r="K3700"/>
  <c r="B3701"/>
  <c r="C3701"/>
  <c r="D3701"/>
  <c r="E3701"/>
  <c r="F3701"/>
  <c r="G3701"/>
  <c r="H3701"/>
  <c r="I3701"/>
  <c r="J3701"/>
  <c r="K3701"/>
  <c r="B3702"/>
  <c r="C3702"/>
  <c r="D3702"/>
  <c r="E3702"/>
  <c r="F3702"/>
  <c r="G3702"/>
  <c r="H3702"/>
  <c r="I3702"/>
  <c r="J3702"/>
  <c r="K3702"/>
  <c r="B3703"/>
  <c r="C3703"/>
  <c r="D3703"/>
  <c r="E3703"/>
  <c r="F3703"/>
  <c r="G3703"/>
  <c r="H3703"/>
  <c r="I3703"/>
  <c r="J3703"/>
  <c r="K3703"/>
  <c r="B3704"/>
  <c r="C3704"/>
  <c r="D3704"/>
  <c r="E3704"/>
  <c r="F3704"/>
  <c r="G3704"/>
  <c r="H3704"/>
  <c r="I3704"/>
  <c r="J3704"/>
  <c r="K3704"/>
  <c r="B3705"/>
  <c r="C3705"/>
  <c r="D3705"/>
  <c r="E3705"/>
  <c r="F3705"/>
  <c r="G3705"/>
  <c r="H3705"/>
  <c r="I3705"/>
  <c r="J3705"/>
  <c r="K3705"/>
  <c r="B3706"/>
  <c r="C3706"/>
  <c r="D3706"/>
  <c r="E3706"/>
  <c r="F3706"/>
  <c r="G3706"/>
  <c r="H3706"/>
  <c r="I3706"/>
  <c r="J3706"/>
  <c r="K3706"/>
  <c r="B3707"/>
  <c r="C3707"/>
  <c r="D3707"/>
  <c r="E3707"/>
  <c r="F3707"/>
  <c r="G3707"/>
  <c r="H3707"/>
  <c r="I3707"/>
  <c r="J3707"/>
  <c r="K3707"/>
  <c r="B3708"/>
  <c r="C3708"/>
  <c r="D3708"/>
  <c r="E3708"/>
  <c r="F3708"/>
  <c r="G3708"/>
  <c r="H3708"/>
  <c r="I3708"/>
  <c r="J3708"/>
  <c r="K3708"/>
  <c r="B3709"/>
  <c r="C3709"/>
  <c r="D3709"/>
  <c r="E3709"/>
  <c r="F3709"/>
  <c r="G3709"/>
  <c r="H3709"/>
  <c r="I3709"/>
  <c r="J3709"/>
  <c r="K3709"/>
  <c r="B3710"/>
  <c r="C3710"/>
  <c r="D3710"/>
  <c r="E3710"/>
  <c r="F3710"/>
  <c r="G3710"/>
  <c r="H3710"/>
  <c r="I3710"/>
  <c r="J3710"/>
  <c r="K3710"/>
  <c r="B3711"/>
  <c r="C3711"/>
  <c r="D3711"/>
  <c r="E3711"/>
  <c r="F3711"/>
  <c r="G3711"/>
  <c r="H3711"/>
  <c r="I3711"/>
  <c r="J3711"/>
  <c r="K3711"/>
  <c r="B3712"/>
  <c r="C3712"/>
  <c r="D3712"/>
  <c r="E3712"/>
  <c r="F3712"/>
  <c r="G3712"/>
  <c r="H3712"/>
  <c r="I3712"/>
  <c r="J3712"/>
  <c r="K3712"/>
  <c r="B3713"/>
  <c r="C3713"/>
  <c r="D3713"/>
  <c r="E3713"/>
  <c r="F3713"/>
  <c r="G3713"/>
  <c r="H3713"/>
  <c r="I3713"/>
  <c r="J3713"/>
  <c r="K3713"/>
  <c r="B3714"/>
  <c r="C3714"/>
  <c r="D3714"/>
  <c r="E3714"/>
  <c r="F3714"/>
  <c r="G3714"/>
  <c r="H3714"/>
  <c r="I3714"/>
  <c r="J3714"/>
  <c r="K3714"/>
  <c r="B3715"/>
  <c r="C3715"/>
  <c r="D3715"/>
  <c r="E3715"/>
  <c r="F3715"/>
  <c r="G3715"/>
  <c r="H3715"/>
  <c r="I3715"/>
  <c r="J3715"/>
  <c r="K3715"/>
  <c r="B3716"/>
  <c r="C3716"/>
  <c r="D3716"/>
  <c r="E3716"/>
  <c r="F3716"/>
  <c r="G3716"/>
  <c r="H3716"/>
  <c r="I3716"/>
  <c r="J3716"/>
  <c r="K3716"/>
  <c r="B3717"/>
  <c r="C3717"/>
  <c r="D3717"/>
  <c r="E3717"/>
  <c r="F3717"/>
  <c r="G3717"/>
  <c r="H3717"/>
  <c r="I3717"/>
  <c r="J3717"/>
  <c r="K3717"/>
  <c r="B3718"/>
  <c r="C3718"/>
  <c r="D3718"/>
  <c r="E3718"/>
  <c r="F3718"/>
  <c r="G3718"/>
  <c r="H3718"/>
  <c r="I3718"/>
  <c r="J3718"/>
  <c r="K3718"/>
  <c r="B3719"/>
  <c r="C3719"/>
  <c r="D3719"/>
  <c r="E3719"/>
  <c r="F3719"/>
  <c r="G3719"/>
  <c r="H3719"/>
  <c r="I3719"/>
  <c r="J3719"/>
  <c r="K3719"/>
  <c r="B3720"/>
  <c r="C3720"/>
  <c r="D3720"/>
  <c r="E3720"/>
  <c r="F3720"/>
  <c r="G3720"/>
  <c r="H3720"/>
  <c r="I3720"/>
  <c r="J3720"/>
  <c r="K3720"/>
  <c r="B3721"/>
  <c r="C3721"/>
  <c r="D3721"/>
  <c r="E3721"/>
  <c r="F3721"/>
  <c r="G3721"/>
  <c r="H3721"/>
  <c r="I3721"/>
  <c r="J3721"/>
  <c r="K3721"/>
  <c r="B3722"/>
  <c r="C3722"/>
  <c r="D3722"/>
  <c r="E3722"/>
  <c r="F3722"/>
  <c r="G3722"/>
  <c r="H3722"/>
  <c r="I3722"/>
  <c r="J3722"/>
  <c r="K3722"/>
  <c r="B3723"/>
  <c r="C3723"/>
  <c r="D3723"/>
  <c r="E3723"/>
  <c r="F3723"/>
  <c r="G3723"/>
  <c r="H3723"/>
  <c r="I3723"/>
  <c r="J3723"/>
  <c r="K3723"/>
  <c r="B3724"/>
  <c r="C3724"/>
  <c r="D3724"/>
  <c r="E3724"/>
  <c r="F3724"/>
  <c r="G3724"/>
  <c r="H3724"/>
  <c r="I3724"/>
  <c r="J3724"/>
  <c r="K3724"/>
  <c r="B3725"/>
  <c r="C3725"/>
  <c r="D3725"/>
  <c r="E3725"/>
  <c r="F3725"/>
  <c r="G3725"/>
  <c r="H3725"/>
  <c r="I3725"/>
  <c r="J3725"/>
  <c r="K3725"/>
  <c r="B3726"/>
  <c r="C3726"/>
  <c r="D3726"/>
  <c r="E3726"/>
  <c r="F3726"/>
  <c r="G3726"/>
  <c r="H3726"/>
  <c r="I3726"/>
  <c r="J3726"/>
  <c r="K3726"/>
  <c r="B3727"/>
  <c r="C3727"/>
  <c r="D3727"/>
  <c r="E3727"/>
  <c r="F3727"/>
  <c r="G3727"/>
  <c r="H3727"/>
  <c r="I3727"/>
  <c r="J3727"/>
  <c r="K3727"/>
  <c r="B3728"/>
  <c r="C3728"/>
  <c r="D3728"/>
  <c r="E3728"/>
  <c r="F3728"/>
  <c r="G3728"/>
  <c r="H3728"/>
  <c r="I3728"/>
  <c r="J3728"/>
  <c r="K3728"/>
  <c r="B3729"/>
  <c r="C3729"/>
  <c r="D3729"/>
  <c r="E3729"/>
  <c r="F3729"/>
  <c r="G3729"/>
  <c r="H3729"/>
  <c r="I3729"/>
  <c r="J3729"/>
  <c r="K3729"/>
  <c r="B3730"/>
  <c r="C3730"/>
  <c r="D3730"/>
  <c r="E3730"/>
  <c r="F3730"/>
  <c r="G3730"/>
  <c r="H3730"/>
  <c r="I3730"/>
  <c r="J3730"/>
  <c r="K3730"/>
  <c r="B3731"/>
  <c r="C3731"/>
  <c r="D3731"/>
  <c r="E3731"/>
  <c r="F3731"/>
  <c r="G3731"/>
  <c r="H3731"/>
  <c r="I3731"/>
  <c r="J3731"/>
  <c r="K3731"/>
  <c r="B3732"/>
  <c r="C3732"/>
  <c r="D3732"/>
  <c r="E3732"/>
  <c r="F3732"/>
  <c r="G3732"/>
  <c r="H3732"/>
  <c r="I3732"/>
  <c r="J3732"/>
  <c r="K3732"/>
  <c r="B3733"/>
  <c r="C3733"/>
  <c r="D3733"/>
  <c r="E3733"/>
  <c r="F3733"/>
  <c r="G3733"/>
  <c r="H3733"/>
  <c r="I3733"/>
  <c r="J3733"/>
  <c r="K3733"/>
  <c r="B3734"/>
  <c r="C3734"/>
  <c r="D3734"/>
  <c r="E3734"/>
  <c r="F3734"/>
  <c r="G3734"/>
  <c r="H3734"/>
  <c r="I3734"/>
  <c r="J3734"/>
  <c r="K3734"/>
  <c r="B3735"/>
  <c r="C3735"/>
  <c r="D3735"/>
  <c r="E3735"/>
  <c r="F3735"/>
  <c r="G3735"/>
  <c r="H3735"/>
  <c r="I3735"/>
  <c r="J3735"/>
  <c r="K3735"/>
  <c r="B3736"/>
  <c r="C3736"/>
  <c r="D3736"/>
  <c r="E3736"/>
  <c r="F3736"/>
  <c r="G3736"/>
  <c r="H3736"/>
  <c r="I3736"/>
  <c r="J3736"/>
  <c r="K3736"/>
  <c r="B3737"/>
  <c r="C3737"/>
  <c r="D3737"/>
  <c r="E3737"/>
  <c r="F3737"/>
  <c r="G3737"/>
  <c r="H3737"/>
  <c r="I3737"/>
  <c r="J3737"/>
  <c r="K3737"/>
  <c r="B3738"/>
  <c r="C3738"/>
  <c r="D3738"/>
  <c r="E3738"/>
  <c r="F3738"/>
  <c r="G3738"/>
  <c r="H3738"/>
  <c r="I3738"/>
  <c r="J3738"/>
  <c r="K3738"/>
  <c r="B3739"/>
  <c r="C3739"/>
  <c r="D3739"/>
  <c r="E3739"/>
  <c r="F3739"/>
  <c r="G3739"/>
  <c r="H3739"/>
  <c r="I3739"/>
  <c r="J3739"/>
  <c r="K3739"/>
  <c r="B3740"/>
  <c r="C3740"/>
  <c r="D3740"/>
  <c r="E3740"/>
  <c r="F3740"/>
  <c r="G3740"/>
  <c r="H3740"/>
  <c r="I3740"/>
  <c r="J3740"/>
  <c r="K3740"/>
  <c r="B3741"/>
  <c r="C3741"/>
  <c r="D3741"/>
  <c r="E3741"/>
  <c r="F3741"/>
  <c r="G3741"/>
  <c r="H3741"/>
  <c r="I3741"/>
  <c r="J3741"/>
  <c r="K3741"/>
  <c r="B3742"/>
  <c r="C3742"/>
  <c r="D3742"/>
  <c r="E3742"/>
  <c r="F3742"/>
  <c r="G3742"/>
  <c r="H3742"/>
  <c r="I3742"/>
  <c r="J3742"/>
  <c r="K3742"/>
  <c r="B3743"/>
  <c r="C3743"/>
  <c r="D3743"/>
  <c r="E3743"/>
  <c r="F3743"/>
  <c r="G3743"/>
  <c r="H3743"/>
  <c r="I3743"/>
  <c r="J3743"/>
  <c r="K3743"/>
  <c r="B3744"/>
  <c r="C3744"/>
  <c r="D3744"/>
  <c r="E3744"/>
  <c r="F3744"/>
  <c r="G3744"/>
  <c r="H3744"/>
  <c r="I3744"/>
  <c r="J3744"/>
  <c r="K3744"/>
  <c r="B3745"/>
  <c r="C3745"/>
  <c r="D3745"/>
  <c r="E3745"/>
  <c r="F3745"/>
  <c r="G3745"/>
  <c r="H3745"/>
  <c r="I3745"/>
  <c r="J3745"/>
  <c r="K3745"/>
  <c r="B3746"/>
  <c r="C3746"/>
  <c r="D3746"/>
  <c r="E3746"/>
  <c r="F3746"/>
  <c r="G3746"/>
  <c r="H3746"/>
  <c r="I3746"/>
  <c r="J3746"/>
  <c r="K3746"/>
  <c r="B3747"/>
  <c r="C3747"/>
  <c r="D3747"/>
  <c r="E3747"/>
  <c r="F3747"/>
  <c r="G3747"/>
  <c r="H3747"/>
  <c r="I3747"/>
  <c r="J3747"/>
  <c r="K3747"/>
  <c r="B3748"/>
  <c r="C3748"/>
  <c r="D3748"/>
  <c r="E3748"/>
  <c r="F3748"/>
  <c r="G3748"/>
  <c r="H3748"/>
  <c r="I3748"/>
  <c r="J3748"/>
  <c r="K3748"/>
  <c r="B3749"/>
  <c r="C3749"/>
  <c r="D3749"/>
  <c r="E3749"/>
  <c r="F3749"/>
  <c r="G3749"/>
  <c r="H3749"/>
  <c r="I3749"/>
  <c r="J3749"/>
  <c r="K3749"/>
  <c r="B3750"/>
  <c r="C3750"/>
  <c r="D3750"/>
  <c r="E3750"/>
  <c r="F3750"/>
  <c r="G3750"/>
  <c r="H3750"/>
  <c r="I3750"/>
  <c r="J3750"/>
  <c r="K3750"/>
  <c r="B3751"/>
  <c r="C3751"/>
  <c r="D3751"/>
  <c r="E3751"/>
  <c r="F3751"/>
  <c r="G3751"/>
  <c r="H3751"/>
  <c r="I3751"/>
  <c r="J3751"/>
  <c r="K3751"/>
  <c r="B3752"/>
  <c r="C3752"/>
  <c r="D3752"/>
  <c r="E3752"/>
  <c r="F3752"/>
  <c r="G3752"/>
  <c r="H3752"/>
  <c r="I3752"/>
  <c r="J3752"/>
  <c r="K3752"/>
  <c r="B3753"/>
  <c r="C3753"/>
  <c r="D3753"/>
  <c r="E3753"/>
  <c r="F3753"/>
  <c r="G3753"/>
  <c r="H3753"/>
  <c r="I3753"/>
  <c r="J3753"/>
  <c r="K3753"/>
  <c r="B3754"/>
  <c r="C3754"/>
  <c r="D3754"/>
  <c r="E3754"/>
  <c r="F3754"/>
  <c r="G3754"/>
  <c r="H3754"/>
  <c r="I3754"/>
  <c r="J3754"/>
  <c r="K3754"/>
  <c r="B3755"/>
  <c r="C3755"/>
  <c r="D3755"/>
  <c r="E3755"/>
  <c r="F3755"/>
  <c r="G3755"/>
  <c r="H3755"/>
  <c r="I3755"/>
  <c r="J3755"/>
  <c r="K3755"/>
  <c r="B3756"/>
  <c r="C3756"/>
  <c r="D3756"/>
  <c r="E3756"/>
  <c r="F3756"/>
  <c r="G3756"/>
  <c r="H3756"/>
  <c r="I3756"/>
  <c r="J3756"/>
  <c r="K3756"/>
  <c r="B3757"/>
  <c r="C3757"/>
  <c r="D3757"/>
  <c r="E3757"/>
  <c r="F3757"/>
  <c r="G3757"/>
  <c r="H3757"/>
  <c r="I3757"/>
  <c r="J3757"/>
  <c r="K3757"/>
  <c r="B3758"/>
  <c r="C3758"/>
  <c r="D3758"/>
  <c r="E3758"/>
  <c r="F3758"/>
  <c r="G3758"/>
  <c r="H3758"/>
  <c r="I3758"/>
  <c r="J3758"/>
  <c r="K3758"/>
  <c r="B3759"/>
  <c r="C3759"/>
  <c r="D3759"/>
  <c r="E3759"/>
  <c r="F3759"/>
  <c r="G3759"/>
  <c r="H3759"/>
  <c r="I3759"/>
  <c r="J3759"/>
  <c r="K3759"/>
  <c r="B3760"/>
  <c r="C3760"/>
  <c r="D3760"/>
  <c r="E3760"/>
  <c r="F3760"/>
  <c r="G3760"/>
  <c r="H3760"/>
  <c r="I3760"/>
  <c r="J3760"/>
  <c r="K3760"/>
  <c r="B3761"/>
  <c r="C3761"/>
  <c r="D3761"/>
  <c r="E3761"/>
  <c r="F3761"/>
  <c r="G3761"/>
  <c r="H3761"/>
  <c r="I3761"/>
  <c r="J3761"/>
  <c r="K3761"/>
  <c r="B3762"/>
  <c r="C3762"/>
  <c r="D3762"/>
  <c r="E3762"/>
  <c r="F3762"/>
  <c r="G3762"/>
  <c r="H3762"/>
  <c r="I3762"/>
  <c r="J3762"/>
  <c r="K3762"/>
  <c r="B3763"/>
  <c r="C3763"/>
  <c r="D3763"/>
  <c r="E3763"/>
  <c r="F3763"/>
  <c r="G3763"/>
  <c r="H3763"/>
  <c r="I3763"/>
  <c r="J3763"/>
  <c r="K3763"/>
  <c r="B3764"/>
  <c r="C3764"/>
  <c r="D3764"/>
  <c r="E3764"/>
  <c r="F3764"/>
  <c r="G3764"/>
  <c r="H3764"/>
  <c r="I3764"/>
  <c r="J3764"/>
  <c r="K3764"/>
  <c r="B3765"/>
  <c r="C3765"/>
  <c r="D3765"/>
  <c r="E3765"/>
  <c r="F3765"/>
  <c r="G3765"/>
  <c r="H3765"/>
  <c r="I3765"/>
  <c r="J3765"/>
  <c r="K3765"/>
  <c r="B3766"/>
  <c r="C3766"/>
  <c r="D3766"/>
  <c r="E3766"/>
  <c r="F3766"/>
  <c r="G3766"/>
  <c r="H3766"/>
  <c r="I3766"/>
  <c r="J3766"/>
  <c r="K3766"/>
  <c r="B3767"/>
  <c r="C3767"/>
  <c r="D3767"/>
  <c r="E3767"/>
  <c r="F3767"/>
  <c r="G3767"/>
  <c r="H3767"/>
  <c r="I3767"/>
  <c r="J3767"/>
  <c r="K3767"/>
  <c r="B3768"/>
  <c r="C3768"/>
  <c r="D3768"/>
  <c r="E3768"/>
  <c r="F3768"/>
  <c r="G3768"/>
  <c r="H3768"/>
  <c r="I3768"/>
  <c r="J3768"/>
  <c r="K3768"/>
  <c r="B3769"/>
  <c r="C3769"/>
  <c r="D3769"/>
  <c r="E3769"/>
  <c r="F3769"/>
  <c r="G3769"/>
  <c r="H3769"/>
  <c r="I3769"/>
  <c r="J3769"/>
  <c r="K3769"/>
  <c r="B3770"/>
  <c r="C3770"/>
  <c r="D3770"/>
  <c r="E3770"/>
  <c r="F3770"/>
  <c r="G3770"/>
  <c r="H3770"/>
  <c r="I3770"/>
  <c r="J3770"/>
  <c r="K3770"/>
  <c r="B3771"/>
  <c r="C3771"/>
  <c r="D3771"/>
  <c r="E3771"/>
  <c r="F3771"/>
  <c r="G3771"/>
  <c r="H3771"/>
  <c r="I3771"/>
  <c r="J3771"/>
  <c r="K3771"/>
  <c r="B3772"/>
  <c r="C3772"/>
  <c r="D3772"/>
  <c r="E3772"/>
  <c r="F3772"/>
  <c r="G3772"/>
  <c r="H3772"/>
  <c r="I3772"/>
  <c r="J3772"/>
  <c r="K3772"/>
  <c r="B3773"/>
  <c r="C3773"/>
  <c r="D3773"/>
  <c r="E3773"/>
  <c r="F3773"/>
  <c r="G3773"/>
  <c r="H3773"/>
  <c r="I3773"/>
  <c r="J3773"/>
  <c r="K3773"/>
  <c r="B3774"/>
  <c r="C3774"/>
  <c r="D3774"/>
  <c r="E3774"/>
  <c r="F3774"/>
  <c r="G3774"/>
  <c r="H3774"/>
  <c r="I3774"/>
  <c r="J3774"/>
  <c r="K3774"/>
  <c r="B3775"/>
  <c r="C3775"/>
  <c r="D3775"/>
  <c r="E3775"/>
  <c r="F3775"/>
  <c r="G3775"/>
  <c r="H3775"/>
  <c r="I3775"/>
  <c r="J3775"/>
  <c r="K3775"/>
  <c r="B3776"/>
  <c r="C3776"/>
  <c r="D3776"/>
  <c r="E3776"/>
  <c r="F3776"/>
  <c r="G3776"/>
  <c r="H3776"/>
  <c r="I3776"/>
  <c r="J3776"/>
  <c r="K3776"/>
  <c r="B3777"/>
  <c r="C3777"/>
  <c r="D3777"/>
  <c r="E3777"/>
  <c r="F3777"/>
  <c r="G3777"/>
  <c r="H3777"/>
  <c r="I3777"/>
  <c r="J3777"/>
  <c r="K3777"/>
  <c r="B3778"/>
  <c r="C3778"/>
  <c r="D3778"/>
  <c r="E3778"/>
  <c r="F3778"/>
  <c r="G3778"/>
  <c r="H3778"/>
  <c r="I3778"/>
  <c r="J3778"/>
  <c r="K3778"/>
  <c r="B3779"/>
  <c r="C3779"/>
  <c r="D3779"/>
  <c r="E3779"/>
  <c r="F3779"/>
  <c r="G3779"/>
  <c r="H3779"/>
  <c r="I3779"/>
  <c r="J3779"/>
  <c r="K3779"/>
  <c r="B3780"/>
  <c r="C3780"/>
  <c r="D3780"/>
  <c r="E3780"/>
  <c r="F3780"/>
  <c r="G3780"/>
  <c r="H3780"/>
  <c r="I3780"/>
  <c r="J3780"/>
  <c r="K3780"/>
  <c r="B3781"/>
  <c r="C3781"/>
  <c r="D3781"/>
  <c r="E3781"/>
  <c r="F3781"/>
  <c r="G3781"/>
  <c r="H3781"/>
  <c r="I3781"/>
  <c r="J3781"/>
  <c r="K3781"/>
  <c r="B3782"/>
  <c r="C3782"/>
  <c r="D3782"/>
  <c r="E3782"/>
  <c r="F3782"/>
  <c r="G3782"/>
  <c r="H3782"/>
  <c r="I3782"/>
  <c r="J3782"/>
  <c r="K3782"/>
  <c r="B3783"/>
  <c r="C3783"/>
  <c r="D3783"/>
  <c r="E3783"/>
  <c r="F3783"/>
  <c r="G3783"/>
  <c r="H3783"/>
  <c r="I3783"/>
  <c r="J3783"/>
  <c r="K3783"/>
  <c r="B3784"/>
  <c r="C3784"/>
  <c r="D3784"/>
  <c r="E3784"/>
  <c r="F3784"/>
  <c r="G3784"/>
  <c r="H3784"/>
  <c r="I3784"/>
  <c r="J3784"/>
  <c r="K3784"/>
  <c r="B3785"/>
  <c r="C3785"/>
  <c r="D3785"/>
  <c r="E3785"/>
  <c r="F3785"/>
  <c r="G3785"/>
  <c r="H3785"/>
  <c r="I3785"/>
  <c r="J3785"/>
  <c r="K3785"/>
  <c r="B3786"/>
  <c r="C3786"/>
  <c r="D3786"/>
  <c r="E3786"/>
  <c r="F3786"/>
  <c r="G3786"/>
  <c r="H3786"/>
  <c r="I3786"/>
  <c r="J3786"/>
  <c r="K3786"/>
  <c r="B3787"/>
  <c r="C3787"/>
  <c r="D3787"/>
  <c r="E3787"/>
  <c r="F3787"/>
  <c r="G3787"/>
  <c r="H3787"/>
  <c r="I3787"/>
  <c r="J3787"/>
  <c r="K3787"/>
  <c r="B3788"/>
  <c r="C3788"/>
  <c r="D3788"/>
  <c r="E3788"/>
  <c r="F3788"/>
  <c r="G3788"/>
  <c r="H3788"/>
  <c r="I3788"/>
  <c r="J3788"/>
  <c r="K3788"/>
  <c r="B3789"/>
  <c r="C3789"/>
  <c r="D3789"/>
  <c r="E3789"/>
  <c r="F3789"/>
  <c r="G3789"/>
  <c r="H3789"/>
  <c r="I3789"/>
  <c r="J3789"/>
  <c r="K3789"/>
  <c r="B3790"/>
  <c r="C3790"/>
  <c r="D3790"/>
  <c r="E3790"/>
  <c r="F3790"/>
  <c r="G3790"/>
  <c r="H3790"/>
  <c r="I3790"/>
  <c r="J3790"/>
  <c r="K3790"/>
  <c r="B3791"/>
  <c r="C3791"/>
  <c r="D3791"/>
  <c r="E3791"/>
  <c r="F3791"/>
  <c r="G3791"/>
  <c r="H3791"/>
  <c r="I3791"/>
  <c r="J3791"/>
  <c r="K3791"/>
  <c r="B3792"/>
  <c r="C3792"/>
  <c r="D3792"/>
  <c r="E3792"/>
  <c r="F3792"/>
  <c r="G3792"/>
  <c r="H3792"/>
  <c r="I3792"/>
  <c r="J3792"/>
  <c r="K3792"/>
  <c r="B3793"/>
  <c r="C3793"/>
  <c r="D3793"/>
  <c r="E3793"/>
  <c r="F3793"/>
  <c r="G3793"/>
  <c r="H3793"/>
  <c r="I3793"/>
  <c r="J3793"/>
  <c r="K3793"/>
  <c r="B3794"/>
  <c r="C3794"/>
  <c r="D3794"/>
  <c r="E3794"/>
  <c r="F3794"/>
  <c r="G3794"/>
  <c r="H3794"/>
  <c r="I3794"/>
  <c r="J3794"/>
  <c r="K3794"/>
  <c r="B3795"/>
  <c r="C3795"/>
  <c r="D3795"/>
  <c r="E3795"/>
  <c r="F3795"/>
  <c r="G3795"/>
  <c r="H3795"/>
  <c r="I3795"/>
  <c r="J3795"/>
  <c r="K3795"/>
  <c r="B3796"/>
  <c r="C3796"/>
  <c r="D3796"/>
  <c r="E3796"/>
  <c r="F3796"/>
  <c r="G3796"/>
  <c r="H3796"/>
  <c r="I3796"/>
  <c r="J3796"/>
  <c r="K3796"/>
  <c r="B3797"/>
  <c r="C3797"/>
  <c r="D3797"/>
  <c r="E3797"/>
  <c r="F3797"/>
  <c r="G3797"/>
  <c r="H3797"/>
  <c r="I3797"/>
  <c r="J3797"/>
  <c r="K3797"/>
  <c r="B3798"/>
  <c r="C3798"/>
  <c r="D3798"/>
  <c r="E3798"/>
  <c r="F3798"/>
  <c r="G3798"/>
  <c r="H3798"/>
  <c r="I3798"/>
  <c r="J3798"/>
  <c r="K3798"/>
  <c r="B3799"/>
  <c r="C3799"/>
  <c r="D3799"/>
  <c r="E3799"/>
  <c r="F3799"/>
  <c r="G3799"/>
  <c r="H3799"/>
  <c r="I3799"/>
  <c r="J3799"/>
  <c r="K3799"/>
  <c r="B3800"/>
  <c r="C3800"/>
  <c r="D3800"/>
  <c r="E3800"/>
  <c r="F3800"/>
  <c r="G3800"/>
  <c r="H3800"/>
  <c r="I3800"/>
  <c r="J3800"/>
  <c r="K3800"/>
  <c r="B3801"/>
  <c r="C3801"/>
  <c r="D3801"/>
  <c r="E3801"/>
  <c r="F3801"/>
  <c r="G3801"/>
  <c r="H3801"/>
  <c r="I3801"/>
  <c r="J3801"/>
  <c r="K3801"/>
  <c r="B3802"/>
  <c r="C3802"/>
  <c r="D3802"/>
  <c r="E3802"/>
  <c r="F3802"/>
  <c r="G3802"/>
  <c r="H3802"/>
  <c r="I3802"/>
  <c r="J3802"/>
  <c r="K3802"/>
  <c r="B3803"/>
  <c r="C3803"/>
  <c r="D3803"/>
  <c r="E3803"/>
  <c r="F3803"/>
  <c r="G3803"/>
  <c r="H3803"/>
  <c r="I3803"/>
  <c r="J3803"/>
  <c r="K3803"/>
  <c r="B3804"/>
  <c r="C3804"/>
  <c r="D3804"/>
  <c r="E3804"/>
  <c r="F3804"/>
  <c r="G3804"/>
  <c r="H3804"/>
  <c r="I3804"/>
  <c r="J3804"/>
  <c r="K3804"/>
  <c r="B3805"/>
  <c r="C3805"/>
  <c r="D3805"/>
  <c r="E3805"/>
  <c r="F3805"/>
  <c r="G3805"/>
  <c r="H3805"/>
  <c r="I3805"/>
  <c r="J3805"/>
  <c r="K3805"/>
  <c r="B3806"/>
  <c r="C3806"/>
  <c r="D3806"/>
  <c r="E3806"/>
  <c r="F3806"/>
  <c r="G3806"/>
  <c r="H3806"/>
  <c r="I3806"/>
  <c r="J3806"/>
  <c r="K3806"/>
  <c r="B3807"/>
  <c r="C3807"/>
  <c r="D3807"/>
  <c r="E3807"/>
  <c r="F3807"/>
  <c r="G3807"/>
  <c r="H3807"/>
  <c r="I3807"/>
  <c r="J3807"/>
  <c r="K3807"/>
  <c r="B3808"/>
  <c r="C3808"/>
  <c r="D3808"/>
  <c r="E3808"/>
  <c r="F3808"/>
  <c r="G3808"/>
  <c r="H3808"/>
  <c r="I3808"/>
  <c r="J3808"/>
  <c r="K3808"/>
  <c r="B3809"/>
  <c r="C3809"/>
  <c r="D3809"/>
  <c r="E3809"/>
  <c r="F3809"/>
  <c r="G3809"/>
  <c r="H3809"/>
  <c r="I3809"/>
  <c r="J3809"/>
  <c r="K3809"/>
  <c r="B3810"/>
  <c r="C3810"/>
  <c r="D3810"/>
  <c r="E3810"/>
  <c r="F3810"/>
  <c r="G3810"/>
  <c r="H3810"/>
  <c r="I3810"/>
  <c r="J3810"/>
  <c r="K3810"/>
  <c r="B3811"/>
  <c r="C3811"/>
  <c r="D3811"/>
  <c r="E3811"/>
  <c r="F3811"/>
  <c r="G3811"/>
  <c r="H3811"/>
  <c r="I3811"/>
  <c r="J3811"/>
  <c r="K3811"/>
  <c r="B3812"/>
  <c r="C3812"/>
  <c r="D3812"/>
  <c r="E3812"/>
  <c r="F3812"/>
  <c r="G3812"/>
  <c r="H3812"/>
  <c r="I3812"/>
  <c r="J3812"/>
  <c r="K3812"/>
  <c r="B3813"/>
  <c r="C3813"/>
  <c r="D3813"/>
  <c r="E3813"/>
  <c r="F3813"/>
  <c r="G3813"/>
  <c r="H3813"/>
  <c r="I3813"/>
  <c r="J3813"/>
  <c r="K3813"/>
  <c r="B3814"/>
  <c r="C3814"/>
  <c r="D3814"/>
  <c r="E3814"/>
  <c r="F3814"/>
  <c r="G3814"/>
  <c r="H3814"/>
  <c r="I3814"/>
  <c r="J3814"/>
  <c r="K3814"/>
  <c r="B3815"/>
  <c r="C3815"/>
  <c r="D3815"/>
  <c r="E3815"/>
  <c r="F3815"/>
  <c r="G3815"/>
  <c r="H3815"/>
  <c r="I3815"/>
  <c r="J3815"/>
  <c r="K3815"/>
  <c r="B3816"/>
  <c r="C3816"/>
  <c r="D3816"/>
  <c r="E3816"/>
  <c r="F3816"/>
  <c r="G3816"/>
  <c r="H3816"/>
  <c r="I3816"/>
  <c r="J3816"/>
  <c r="K3816"/>
  <c r="B3817"/>
  <c r="C3817"/>
  <c r="D3817"/>
  <c r="E3817"/>
  <c r="F3817"/>
  <c r="G3817"/>
  <c r="H3817"/>
  <c r="I3817"/>
  <c r="J3817"/>
  <c r="K3817"/>
  <c r="B3818"/>
  <c r="C3818"/>
  <c r="D3818"/>
  <c r="E3818"/>
  <c r="F3818"/>
  <c r="G3818"/>
  <c r="H3818"/>
  <c r="I3818"/>
  <c r="J3818"/>
  <c r="K3818"/>
  <c r="B3819"/>
  <c r="C3819"/>
  <c r="D3819"/>
  <c r="E3819"/>
  <c r="F3819"/>
  <c r="G3819"/>
  <c r="H3819"/>
  <c r="I3819"/>
  <c r="J3819"/>
  <c r="K3819"/>
  <c r="B3820"/>
  <c r="C3820"/>
  <c r="D3820"/>
  <c r="E3820"/>
  <c r="F3820"/>
  <c r="G3820"/>
  <c r="H3820"/>
  <c r="I3820"/>
  <c r="J3820"/>
  <c r="K3820"/>
  <c r="B3821"/>
  <c r="C3821"/>
  <c r="D3821"/>
  <c r="E3821"/>
  <c r="F3821"/>
  <c r="G3821"/>
  <c r="H3821"/>
  <c r="I3821"/>
  <c r="J3821"/>
  <c r="K3821"/>
  <c r="B3822"/>
  <c r="C3822"/>
  <c r="D3822"/>
  <c r="E3822"/>
  <c r="F3822"/>
  <c r="G3822"/>
  <c r="H3822"/>
  <c r="I3822"/>
  <c r="J3822"/>
  <c r="K3822"/>
  <c r="B3823"/>
  <c r="C3823"/>
  <c r="D3823"/>
  <c r="E3823"/>
  <c r="F3823"/>
  <c r="G3823"/>
  <c r="H3823"/>
  <c r="I3823"/>
  <c r="J3823"/>
  <c r="K3823"/>
  <c r="B3824"/>
  <c r="C3824"/>
  <c r="D3824"/>
  <c r="E3824"/>
  <c r="F3824"/>
  <c r="G3824"/>
  <c r="H3824"/>
  <c r="I3824"/>
  <c r="J3824"/>
  <c r="K3824"/>
  <c r="B3825"/>
  <c r="C3825"/>
  <c r="D3825"/>
  <c r="E3825"/>
  <c r="F3825"/>
  <c r="G3825"/>
  <c r="H3825"/>
  <c r="I3825"/>
  <c r="J3825"/>
  <c r="K3825"/>
  <c r="B3826"/>
  <c r="C3826"/>
  <c r="D3826"/>
  <c r="E3826"/>
  <c r="F3826"/>
  <c r="G3826"/>
  <c r="H3826"/>
  <c r="I3826"/>
  <c r="J3826"/>
  <c r="K3826"/>
  <c r="B3827"/>
  <c r="C3827"/>
  <c r="D3827"/>
  <c r="E3827"/>
  <c r="F3827"/>
  <c r="G3827"/>
  <c r="H3827"/>
  <c r="I3827"/>
  <c r="J3827"/>
  <c r="K3827"/>
  <c r="B3828"/>
  <c r="C3828"/>
  <c r="D3828"/>
  <c r="E3828"/>
  <c r="F3828"/>
  <c r="G3828"/>
  <c r="H3828"/>
  <c r="I3828"/>
  <c r="J3828"/>
  <c r="K3828"/>
  <c r="B3829"/>
  <c r="C3829"/>
  <c r="D3829"/>
  <c r="E3829"/>
  <c r="F3829"/>
  <c r="G3829"/>
  <c r="H3829"/>
  <c r="I3829"/>
  <c r="J3829"/>
  <c r="K3829"/>
  <c r="B3830"/>
  <c r="C3830"/>
  <c r="D3830"/>
  <c r="E3830"/>
  <c r="F3830"/>
  <c r="G3830"/>
  <c r="H3830"/>
  <c r="I3830"/>
  <c r="J3830"/>
  <c r="K3830"/>
  <c r="B3831"/>
  <c r="C3831"/>
  <c r="D3831"/>
  <c r="E3831"/>
  <c r="F3831"/>
  <c r="G3831"/>
  <c r="H3831"/>
  <c r="I3831"/>
  <c r="J3831"/>
  <c r="K3831"/>
  <c r="B3832"/>
  <c r="C3832"/>
  <c r="D3832"/>
  <c r="E3832"/>
  <c r="F3832"/>
  <c r="G3832"/>
  <c r="H3832"/>
  <c r="I3832"/>
  <c r="J3832"/>
  <c r="K3832"/>
  <c r="B3833"/>
  <c r="C3833"/>
  <c r="D3833"/>
  <c r="E3833"/>
  <c r="F3833"/>
  <c r="G3833"/>
  <c r="H3833"/>
  <c r="I3833"/>
  <c r="J3833"/>
  <c r="K3833"/>
  <c r="B3834"/>
  <c r="C3834"/>
  <c r="D3834"/>
  <c r="E3834"/>
  <c r="F3834"/>
  <c r="G3834"/>
  <c r="H3834"/>
  <c r="I3834"/>
  <c r="J3834"/>
  <c r="K3834"/>
  <c r="B3835"/>
  <c r="C3835"/>
  <c r="D3835"/>
  <c r="E3835"/>
  <c r="F3835"/>
  <c r="G3835"/>
  <c r="H3835"/>
  <c r="I3835"/>
  <c r="J3835"/>
  <c r="K3835"/>
  <c r="B3836"/>
  <c r="C3836"/>
  <c r="D3836"/>
  <c r="E3836"/>
  <c r="F3836"/>
  <c r="G3836"/>
  <c r="H3836"/>
  <c r="I3836"/>
  <c r="J3836"/>
  <c r="K3836"/>
  <c r="B3837"/>
  <c r="C3837"/>
  <c r="D3837"/>
  <c r="E3837"/>
  <c r="F3837"/>
  <c r="G3837"/>
  <c r="H3837"/>
  <c r="I3837"/>
  <c r="J3837"/>
  <c r="K3837"/>
  <c r="B3838"/>
  <c r="C3838"/>
  <c r="D3838"/>
  <c r="E3838"/>
  <c r="F3838"/>
  <c r="G3838"/>
  <c r="H3838"/>
  <c r="I3838"/>
  <c r="J3838"/>
  <c r="K3838"/>
  <c r="B3839"/>
  <c r="C3839"/>
  <c r="D3839"/>
  <c r="E3839"/>
  <c r="F3839"/>
  <c r="G3839"/>
  <c r="H3839"/>
  <c r="I3839"/>
  <c r="J3839"/>
  <c r="K3839"/>
  <c r="B3840"/>
  <c r="C3840"/>
  <c r="D3840"/>
  <c r="E3840"/>
  <c r="F3840"/>
  <c r="G3840"/>
  <c r="H3840"/>
  <c r="I3840"/>
  <c r="J3840"/>
  <c r="K3840"/>
  <c r="B3841"/>
  <c r="C3841"/>
  <c r="D3841"/>
  <c r="E3841"/>
  <c r="F3841"/>
  <c r="G3841"/>
  <c r="H3841"/>
  <c r="I3841"/>
  <c r="J3841"/>
  <c r="K3841"/>
  <c r="B3842"/>
  <c r="C3842"/>
  <c r="D3842"/>
  <c r="E3842"/>
  <c r="F3842"/>
  <c r="G3842"/>
  <c r="H3842"/>
  <c r="I3842"/>
  <c r="J3842"/>
  <c r="K3842"/>
  <c r="B3843"/>
  <c r="C3843"/>
  <c r="D3843"/>
  <c r="E3843"/>
  <c r="F3843"/>
  <c r="G3843"/>
  <c r="H3843"/>
  <c r="I3843"/>
  <c r="J3843"/>
  <c r="K3843"/>
  <c r="B3844"/>
  <c r="C3844"/>
  <c r="D3844"/>
  <c r="E3844"/>
  <c r="F3844"/>
  <c r="G3844"/>
  <c r="H3844"/>
  <c r="I3844"/>
  <c r="J3844"/>
  <c r="K3844"/>
  <c r="B3845"/>
  <c r="C3845"/>
  <c r="D3845"/>
  <c r="E3845"/>
  <c r="F3845"/>
  <c r="G3845"/>
  <c r="H3845"/>
  <c r="I3845"/>
  <c r="J3845"/>
  <c r="K3845"/>
  <c r="B3846"/>
  <c r="C3846"/>
  <c r="D3846"/>
  <c r="E3846"/>
  <c r="F3846"/>
  <c r="G3846"/>
  <c r="H3846"/>
  <c r="I3846"/>
  <c r="J3846"/>
  <c r="K3846"/>
  <c r="B3847"/>
  <c r="C3847"/>
  <c r="D3847"/>
  <c r="E3847"/>
  <c r="F3847"/>
  <c r="G3847"/>
  <c r="H3847"/>
  <c r="I3847"/>
  <c r="J3847"/>
  <c r="K3847"/>
  <c r="B3848"/>
  <c r="C3848"/>
  <c r="D3848"/>
  <c r="E3848"/>
  <c r="F3848"/>
  <c r="G3848"/>
  <c r="H3848"/>
  <c r="I3848"/>
  <c r="J3848"/>
  <c r="K3848"/>
  <c r="B3849"/>
  <c r="C3849"/>
  <c r="D3849"/>
  <c r="E3849"/>
  <c r="F3849"/>
  <c r="G3849"/>
  <c r="H3849"/>
  <c r="I3849"/>
  <c r="J3849"/>
  <c r="K3849"/>
  <c r="B3850"/>
  <c r="C3850"/>
  <c r="D3850"/>
  <c r="E3850"/>
  <c r="F3850"/>
  <c r="G3850"/>
  <c r="H3850"/>
  <c r="I3850"/>
  <c r="J3850"/>
  <c r="K3850"/>
  <c r="B3851"/>
  <c r="C3851"/>
  <c r="D3851"/>
  <c r="E3851"/>
  <c r="F3851"/>
  <c r="G3851"/>
  <c r="H3851"/>
  <c r="I3851"/>
  <c r="J3851"/>
  <c r="K3851"/>
  <c r="B3852"/>
  <c r="C3852"/>
  <c r="D3852"/>
  <c r="E3852"/>
  <c r="F3852"/>
  <c r="G3852"/>
  <c r="H3852"/>
  <c r="I3852"/>
  <c r="J3852"/>
  <c r="K3852"/>
  <c r="B3853"/>
  <c r="C3853"/>
  <c r="D3853"/>
  <c r="E3853"/>
  <c r="F3853"/>
  <c r="G3853"/>
  <c r="H3853"/>
  <c r="I3853"/>
  <c r="J3853"/>
  <c r="K3853"/>
  <c r="B3854"/>
  <c r="C3854"/>
  <c r="D3854"/>
  <c r="E3854"/>
  <c r="F3854"/>
  <c r="G3854"/>
  <c r="H3854"/>
  <c r="I3854"/>
  <c r="J3854"/>
  <c r="K3854"/>
  <c r="B3855"/>
  <c r="C3855"/>
  <c r="D3855"/>
  <c r="E3855"/>
  <c r="F3855"/>
  <c r="G3855"/>
  <c r="H3855"/>
  <c r="I3855"/>
  <c r="J3855"/>
  <c r="K3855"/>
  <c r="B3856"/>
  <c r="C3856"/>
  <c r="D3856"/>
  <c r="E3856"/>
  <c r="F3856"/>
  <c r="G3856"/>
  <c r="H3856"/>
  <c r="I3856"/>
  <c r="J3856"/>
  <c r="K3856"/>
  <c r="B3857"/>
  <c r="C3857"/>
  <c r="D3857"/>
  <c r="E3857"/>
  <c r="F3857"/>
  <c r="G3857"/>
  <c r="H3857"/>
  <c r="I3857"/>
  <c r="J3857"/>
  <c r="K3857"/>
  <c r="B3858"/>
  <c r="C3858"/>
  <c r="D3858"/>
  <c r="E3858"/>
  <c r="F3858"/>
  <c r="G3858"/>
  <c r="H3858"/>
  <c r="I3858"/>
  <c r="J3858"/>
  <c r="K3858"/>
  <c r="B3859"/>
  <c r="C3859"/>
  <c r="D3859"/>
  <c r="E3859"/>
  <c r="F3859"/>
  <c r="G3859"/>
  <c r="H3859"/>
  <c r="I3859"/>
  <c r="J3859"/>
  <c r="K3859"/>
  <c r="B3860"/>
  <c r="C3860"/>
  <c r="D3860"/>
  <c r="E3860"/>
  <c r="F3860"/>
  <c r="G3860"/>
  <c r="H3860"/>
  <c r="I3860"/>
  <c r="J3860"/>
  <c r="K3860"/>
  <c r="B3861"/>
  <c r="C3861"/>
  <c r="D3861"/>
  <c r="E3861"/>
  <c r="F3861"/>
  <c r="G3861"/>
  <c r="H3861"/>
  <c r="I3861"/>
  <c r="J3861"/>
  <c r="K3861"/>
  <c r="B3862"/>
  <c r="C3862"/>
  <c r="D3862"/>
  <c r="E3862"/>
  <c r="F3862"/>
  <c r="G3862"/>
  <c r="H3862"/>
  <c r="I3862"/>
  <c r="J3862"/>
  <c r="K3862"/>
  <c r="B3863"/>
  <c r="C3863"/>
  <c r="D3863"/>
  <c r="E3863"/>
  <c r="F3863"/>
  <c r="G3863"/>
  <c r="H3863"/>
  <c r="I3863"/>
  <c r="J3863"/>
  <c r="K3863"/>
  <c r="B3864"/>
  <c r="C3864"/>
  <c r="D3864"/>
  <c r="E3864"/>
  <c r="F3864"/>
  <c r="G3864"/>
  <c r="H3864"/>
  <c r="I3864"/>
  <c r="J3864"/>
  <c r="K3864"/>
  <c r="B3865"/>
  <c r="C3865"/>
  <c r="D3865"/>
  <c r="E3865"/>
  <c r="F3865"/>
  <c r="G3865"/>
  <c r="H3865"/>
  <c r="I3865"/>
  <c r="J3865"/>
  <c r="K3865"/>
  <c r="B3866"/>
  <c r="C3866"/>
  <c r="D3866"/>
  <c r="E3866"/>
  <c r="F3866"/>
  <c r="G3866"/>
  <c r="H3866"/>
  <c r="I3866"/>
  <c r="J3866"/>
  <c r="K3866"/>
  <c r="B3867"/>
  <c r="C3867"/>
  <c r="D3867"/>
  <c r="E3867"/>
  <c r="F3867"/>
  <c r="G3867"/>
  <c r="H3867"/>
  <c r="I3867"/>
  <c r="J3867"/>
  <c r="K3867"/>
  <c r="B3868"/>
  <c r="C3868"/>
  <c r="D3868"/>
  <c r="E3868"/>
  <c r="F3868"/>
  <c r="G3868"/>
  <c r="H3868"/>
  <c r="I3868"/>
  <c r="J3868"/>
  <c r="K3868"/>
  <c r="B3869"/>
  <c r="C3869"/>
  <c r="D3869"/>
  <c r="E3869"/>
  <c r="F3869"/>
  <c r="G3869"/>
  <c r="H3869"/>
  <c r="I3869"/>
  <c r="J3869"/>
  <c r="K3869"/>
  <c r="B3870"/>
  <c r="C3870"/>
  <c r="D3870"/>
  <c r="E3870"/>
  <c r="F3870"/>
  <c r="G3870"/>
  <c r="H3870"/>
  <c r="I3870"/>
  <c r="J3870"/>
  <c r="K3870"/>
  <c r="B3871"/>
  <c r="C3871"/>
  <c r="D3871"/>
  <c r="E3871"/>
  <c r="F3871"/>
  <c r="G3871"/>
  <c r="H3871"/>
  <c r="I3871"/>
  <c r="J3871"/>
  <c r="K3871"/>
  <c r="B3872"/>
  <c r="C3872"/>
  <c r="D3872"/>
  <c r="E3872"/>
  <c r="F3872"/>
  <c r="G3872"/>
  <c r="H3872"/>
  <c r="I3872"/>
  <c r="J3872"/>
  <c r="K3872"/>
  <c r="B3873"/>
  <c r="C3873"/>
  <c r="D3873"/>
  <c r="E3873"/>
  <c r="F3873"/>
  <c r="G3873"/>
  <c r="H3873"/>
  <c r="I3873"/>
  <c r="J3873"/>
  <c r="K3873"/>
  <c r="B3874"/>
  <c r="C3874"/>
  <c r="D3874"/>
  <c r="E3874"/>
  <c r="F3874"/>
  <c r="G3874"/>
  <c r="H3874"/>
  <c r="I3874"/>
  <c r="J3874"/>
  <c r="K3874"/>
  <c r="B3875"/>
  <c r="C3875"/>
  <c r="D3875"/>
  <c r="E3875"/>
  <c r="F3875"/>
  <c r="G3875"/>
  <c r="H3875"/>
  <c r="I3875"/>
  <c r="J3875"/>
  <c r="K3875"/>
  <c r="B3876"/>
  <c r="C3876"/>
  <c r="D3876"/>
  <c r="E3876"/>
  <c r="F3876"/>
  <c r="G3876"/>
  <c r="H3876"/>
  <c r="I3876"/>
  <c r="J3876"/>
  <c r="K3876"/>
  <c r="B3877"/>
  <c r="C3877"/>
  <c r="D3877"/>
  <c r="E3877"/>
  <c r="F3877"/>
  <c r="G3877"/>
  <c r="H3877"/>
  <c r="I3877"/>
  <c r="J3877"/>
  <c r="K3877"/>
  <c r="B3878"/>
  <c r="C3878"/>
  <c r="D3878"/>
  <c r="E3878"/>
  <c r="F3878"/>
  <c r="G3878"/>
  <c r="H3878"/>
  <c r="I3878"/>
  <c r="J3878"/>
  <c r="K3878"/>
  <c r="B3879"/>
  <c r="C3879"/>
  <c r="D3879"/>
  <c r="E3879"/>
  <c r="F3879"/>
  <c r="G3879"/>
  <c r="H3879"/>
  <c r="I3879"/>
  <c r="J3879"/>
  <c r="K3879"/>
  <c r="B3880"/>
  <c r="C3880"/>
  <c r="D3880"/>
  <c r="E3880"/>
  <c r="F3880"/>
  <c r="G3880"/>
  <c r="H3880"/>
  <c r="I3880"/>
  <c r="J3880"/>
  <c r="K3880"/>
  <c r="B3881"/>
  <c r="C3881"/>
  <c r="D3881"/>
  <c r="E3881"/>
  <c r="F3881"/>
  <c r="G3881"/>
  <c r="H3881"/>
  <c r="I3881"/>
  <c r="J3881"/>
  <c r="K3881"/>
  <c r="B3882"/>
  <c r="C3882"/>
  <c r="D3882"/>
  <c r="E3882"/>
  <c r="F3882"/>
  <c r="G3882"/>
  <c r="H3882"/>
  <c r="I3882"/>
  <c r="J3882"/>
  <c r="K3882"/>
  <c r="B3883"/>
  <c r="C3883"/>
  <c r="D3883"/>
  <c r="E3883"/>
  <c r="F3883"/>
  <c r="G3883"/>
  <c r="H3883"/>
  <c r="I3883"/>
  <c r="J3883"/>
  <c r="K3883"/>
  <c r="B3884"/>
  <c r="C3884"/>
  <c r="D3884"/>
  <c r="E3884"/>
  <c r="F3884"/>
  <c r="G3884"/>
  <c r="H3884"/>
  <c r="I3884"/>
  <c r="J3884"/>
  <c r="K3884"/>
  <c r="B3885"/>
  <c r="C3885"/>
  <c r="D3885"/>
  <c r="E3885"/>
  <c r="F3885"/>
  <c r="G3885"/>
  <c r="H3885"/>
  <c r="I3885"/>
  <c r="J3885"/>
  <c r="K3885"/>
  <c r="B3886"/>
  <c r="C3886"/>
  <c r="D3886"/>
  <c r="E3886"/>
  <c r="F3886"/>
  <c r="G3886"/>
  <c r="H3886"/>
  <c r="I3886"/>
  <c r="J3886"/>
  <c r="K3886"/>
  <c r="B3887"/>
  <c r="C3887"/>
  <c r="D3887"/>
  <c r="E3887"/>
  <c r="F3887"/>
  <c r="G3887"/>
  <c r="H3887"/>
  <c r="I3887"/>
  <c r="J3887"/>
  <c r="K3887"/>
  <c r="B3888"/>
  <c r="C3888"/>
  <c r="D3888"/>
  <c r="E3888"/>
  <c r="F3888"/>
  <c r="G3888"/>
  <c r="H3888"/>
  <c r="I3888"/>
  <c r="J3888"/>
  <c r="K3888"/>
  <c r="B3889"/>
  <c r="C3889"/>
  <c r="D3889"/>
  <c r="E3889"/>
  <c r="F3889"/>
  <c r="G3889"/>
  <c r="H3889"/>
  <c r="I3889"/>
  <c r="J3889"/>
  <c r="K3889"/>
  <c r="B3890"/>
  <c r="C3890"/>
  <c r="D3890"/>
  <c r="E3890"/>
  <c r="F3890"/>
  <c r="G3890"/>
  <c r="H3890"/>
  <c r="I3890"/>
  <c r="J3890"/>
  <c r="K3890"/>
  <c r="B3891"/>
  <c r="C3891"/>
  <c r="D3891"/>
  <c r="E3891"/>
  <c r="F3891"/>
  <c r="G3891"/>
  <c r="H3891"/>
  <c r="I3891"/>
  <c r="J3891"/>
  <c r="K3891"/>
  <c r="B3892"/>
  <c r="C3892"/>
  <c r="D3892"/>
  <c r="E3892"/>
  <c r="F3892"/>
  <c r="G3892"/>
  <c r="H3892"/>
  <c r="I3892"/>
  <c r="J3892"/>
  <c r="K3892"/>
  <c r="B3893"/>
  <c r="C3893"/>
  <c r="D3893"/>
  <c r="E3893"/>
  <c r="F3893"/>
  <c r="G3893"/>
  <c r="H3893"/>
  <c r="I3893"/>
  <c r="J3893"/>
  <c r="K3893"/>
  <c r="B3894"/>
  <c r="C3894"/>
  <c r="D3894"/>
  <c r="E3894"/>
  <c r="F3894"/>
  <c r="G3894"/>
  <c r="H3894"/>
  <c r="I3894"/>
  <c r="J3894"/>
  <c r="K3894"/>
  <c r="B3895"/>
  <c r="C3895"/>
  <c r="D3895"/>
  <c r="E3895"/>
  <c r="F3895"/>
  <c r="G3895"/>
  <c r="H3895"/>
  <c r="I3895"/>
  <c r="J3895"/>
  <c r="K3895"/>
  <c r="B3896"/>
  <c r="C3896"/>
  <c r="D3896"/>
  <c r="E3896"/>
  <c r="F3896"/>
  <c r="G3896"/>
  <c r="H3896"/>
  <c r="I3896"/>
  <c r="J3896"/>
  <c r="K3896"/>
  <c r="B3897"/>
  <c r="C3897"/>
  <c r="D3897"/>
  <c r="E3897"/>
  <c r="F3897"/>
  <c r="G3897"/>
  <c r="H3897"/>
  <c r="I3897"/>
  <c r="J3897"/>
  <c r="K3897"/>
  <c r="B3898"/>
  <c r="C3898"/>
  <c r="D3898"/>
  <c r="E3898"/>
  <c r="F3898"/>
  <c r="G3898"/>
  <c r="H3898"/>
  <c r="I3898"/>
  <c r="J3898"/>
  <c r="K3898"/>
  <c r="B3899"/>
  <c r="C3899"/>
  <c r="D3899"/>
  <c r="E3899"/>
  <c r="F3899"/>
  <c r="G3899"/>
  <c r="H3899"/>
  <c r="I3899"/>
  <c r="J3899"/>
  <c r="K3899"/>
  <c r="B3900"/>
  <c r="C3900"/>
  <c r="D3900"/>
  <c r="E3900"/>
  <c r="F3900"/>
  <c r="G3900"/>
  <c r="H3900"/>
  <c r="I3900"/>
  <c r="J3900"/>
  <c r="K3900"/>
  <c r="B3901"/>
  <c r="C3901"/>
  <c r="D3901"/>
  <c r="E3901"/>
  <c r="F3901"/>
  <c r="G3901"/>
  <c r="H3901"/>
  <c r="I3901"/>
  <c r="J3901"/>
  <c r="K3901"/>
  <c r="B3902"/>
  <c r="C3902"/>
  <c r="D3902"/>
  <c r="E3902"/>
  <c r="F3902"/>
  <c r="G3902"/>
  <c r="H3902"/>
  <c r="I3902"/>
  <c r="J3902"/>
  <c r="K3902"/>
  <c r="B3903"/>
  <c r="C3903"/>
  <c r="D3903"/>
  <c r="E3903"/>
  <c r="F3903"/>
  <c r="G3903"/>
  <c r="H3903"/>
  <c r="I3903"/>
  <c r="J3903"/>
  <c r="K3903"/>
  <c r="B3904"/>
  <c r="C3904"/>
  <c r="D3904"/>
  <c r="E3904"/>
  <c r="F3904"/>
  <c r="G3904"/>
  <c r="H3904"/>
  <c r="I3904"/>
  <c r="J3904"/>
  <c r="K3904"/>
  <c r="B3905"/>
  <c r="C3905"/>
  <c r="D3905"/>
  <c r="E3905"/>
  <c r="F3905"/>
  <c r="G3905"/>
  <c r="H3905"/>
  <c r="I3905"/>
  <c r="J3905"/>
  <c r="K3905"/>
  <c r="B3906"/>
  <c r="C3906"/>
  <c r="D3906"/>
  <c r="E3906"/>
  <c r="F3906"/>
  <c r="G3906"/>
  <c r="H3906"/>
  <c r="I3906"/>
  <c r="J3906"/>
  <c r="K3906"/>
  <c r="B3907"/>
  <c r="C3907"/>
  <c r="D3907"/>
  <c r="E3907"/>
  <c r="F3907"/>
  <c r="G3907"/>
  <c r="H3907"/>
  <c r="I3907"/>
  <c r="J3907"/>
  <c r="K3907"/>
  <c r="B3908"/>
  <c r="C3908"/>
  <c r="D3908"/>
  <c r="E3908"/>
  <c r="F3908"/>
  <c r="G3908"/>
  <c r="H3908"/>
  <c r="I3908"/>
  <c r="J3908"/>
  <c r="K3908"/>
  <c r="B3909"/>
  <c r="C3909"/>
  <c r="D3909"/>
  <c r="E3909"/>
  <c r="F3909"/>
  <c r="G3909"/>
  <c r="H3909"/>
  <c r="I3909"/>
  <c r="J3909"/>
  <c r="K3909"/>
  <c r="B3910"/>
  <c r="C3910"/>
  <c r="D3910"/>
  <c r="E3910"/>
  <c r="F3910"/>
  <c r="G3910"/>
  <c r="H3910"/>
  <c r="I3910"/>
  <c r="J3910"/>
  <c r="K3910"/>
  <c r="B3911"/>
  <c r="C3911"/>
  <c r="D3911"/>
  <c r="E3911"/>
  <c r="F3911"/>
  <c r="G3911"/>
  <c r="H3911"/>
  <c r="I3911"/>
  <c r="J3911"/>
  <c r="K3911"/>
  <c r="B3912"/>
  <c r="C3912"/>
  <c r="D3912"/>
  <c r="E3912"/>
  <c r="F3912"/>
  <c r="G3912"/>
  <c r="H3912"/>
  <c r="I3912"/>
  <c r="J3912"/>
  <c r="K3912"/>
  <c r="B3913"/>
  <c r="C3913"/>
  <c r="D3913"/>
  <c r="E3913"/>
  <c r="F3913"/>
  <c r="G3913"/>
  <c r="H3913"/>
  <c r="I3913"/>
  <c r="J3913"/>
  <c r="K3913"/>
  <c r="B3914"/>
  <c r="C3914"/>
  <c r="D3914"/>
  <c r="E3914"/>
  <c r="F3914"/>
  <c r="G3914"/>
  <c r="H3914"/>
  <c r="I3914"/>
  <c r="J3914"/>
  <c r="K3914"/>
  <c r="B3915"/>
  <c r="C3915"/>
  <c r="D3915"/>
  <c r="E3915"/>
  <c r="F3915"/>
  <c r="G3915"/>
  <c r="H3915"/>
  <c r="I3915"/>
  <c r="J3915"/>
  <c r="K3915"/>
  <c r="B3916"/>
  <c r="C3916"/>
  <c r="D3916"/>
  <c r="E3916"/>
  <c r="F3916"/>
  <c r="G3916"/>
  <c r="H3916"/>
  <c r="I3916"/>
  <c r="J3916"/>
  <c r="K3916"/>
  <c r="B3917"/>
  <c r="C3917"/>
  <c r="D3917"/>
  <c r="E3917"/>
  <c r="F3917"/>
  <c r="G3917"/>
  <c r="H3917"/>
  <c r="I3917"/>
  <c r="J3917"/>
  <c r="K3917"/>
  <c r="B3918"/>
  <c r="C3918"/>
  <c r="D3918"/>
  <c r="E3918"/>
  <c r="F3918"/>
  <c r="G3918"/>
  <c r="H3918"/>
  <c r="I3918"/>
  <c r="J3918"/>
  <c r="K3918"/>
  <c r="B3919"/>
  <c r="C3919"/>
  <c r="D3919"/>
  <c r="E3919"/>
  <c r="F3919"/>
  <c r="G3919"/>
  <c r="H3919"/>
  <c r="I3919"/>
  <c r="J3919"/>
  <c r="K3919"/>
  <c r="B3920"/>
  <c r="C3920"/>
  <c r="D3920"/>
  <c r="E3920"/>
  <c r="F3920"/>
  <c r="G3920"/>
  <c r="H3920"/>
  <c r="I3920"/>
  <c r="J3920"/>
  <c r="K3920"/>
  <c r="B3921"/>
  <c r="C3921"/>
  <c r="D3921"/>
  <c r="E3921"/>
  <c r="F3921"/>
  <c r="G3921"/>
  <c r="H3921"/>
  <c r="I3921"/>
  <c r="J3921"/>
  <c r="K3921"/>
  <c r="B3922"/>
  <c r="C3922"/>
  <c r="D3922"/>
  <c r="E3922"/>
  <c r="F3922"/>
  <c r="G3922"/>
  <c r="H3922"/>
  <c r="I3922"/>
  <c r="J3922"/>
  <c r="K3922"/>
  <c r="B3923"/>
  <c r="C3923"/>
  <c r="D3923"/>
  <c r="E3923"/>
  <c r="F3923"/>
  <c r="G3923"/>
  <c r="H3923"/>
  <c r="I3923"/>
  <c r="J3923"/>
  <c r="K3923"/>
  <c r="B3924"/>
  <c r="C3924"/>
  <c r="D3924"/>
  <c r="E3924"/>
  <c r="F3924"/>
  <c r="G3924"/>
  <c r="H3924"/>
  <c r="I3924"/>
  <c r="J3924"/>
  <c r="K3924"/>
  <c r="B3925"/>
  <c r="C3925"/>
  <c r="D3925"/>
  <c r="E3925"/>
  <c r="F3925"/>
  <c r="G3925"/>
  <c r="H3925"/>
  <c r="I3925"/>
  <c r="J3925"/>
  <c r="K3925"/>
  <c r="B3926"/>
  <c r="C3926"/>
  <c r="D3926"/>
  <c r="E3926"/>
  <c r="F3926"/>
  <c r="G3926"/>
  <c r="H3926"/>
  <c r="I3926"/>
  <c r="J3926"/>
  <c r="K3926"/>
  <c r="B3927"/>
  <c r="C3927"/>
  <c r="D3927"/>
  <c r="E3927"/>
  <c r="F3927"/>
  <c r="G3927"/>
  <c r="H3927"/>
  <c r="I3927"/>
  <c r="J3927"/>
  <c r="K3927"/>
  <c r="B3928"/>
  <c r="C3928"/>
  <c r="D3928"/>
  <c r="E3928"/>
  <c r="F3928"/>
  <c r="G3928"/>
  <c r="H3928"/>
  <c r="I3928"/>
  <c r="J3928"/>
  <c r="K3928"/>
  <c r="B3929"/>
  <c r="C3929"/>
  <c r="D3929"/>
  <c r="E3929"/>
  <c r="F3929"/>
  <c r="G3929"/>
  <c r="H3929"/>
  <c r="I3929"/>
  <c r="J3929"/>
  <c r="K3929"/>
  <c r="B3930"/>
  <c r="C3930"/>
  <c r="D3930"/>
  <c r="E3930"/>
  <c r="F3930"/>
  <c r="G3930"/>
  <c r="H3930"/>
  <c r="I3930"/>
  <c r="J3930"/>
  <c r="K3930"/>
  <c r="B3931"/>
  <c r="C3931"/>
  <c r="D3931"/>
  <c r="E3931"/>
  <c r="F3931"/>
  <c r="G3931"/>
  <c r="H3931"/>
  <c r="I3931"/>
  <c r="J3931"/>
  <c r="K3931"/>
  <c r="B3932"/>
  <c r="C3932"/>
  <c r="D3932"/>
  <c r="E3932"/>
  <c r="F3932"/>
  <c r="G3932"/>
  <c r="H3932"/>
  <c r="I3932"/>
  <c r="J3932"/>
  <c r="K3932"/>
  <c r="B3933"/>
  <c r="C3933"/>
  <c r="D3933"/>
  <c r="E3933"/>
  <c r="F3933"/>
  <c r="G3933"/>
  <c r="H3933"/>
  <c r="I3933"/>
  <c r="J3933"/>
  <c r="K3933"/>
  <c r="B3934"/>
  <c r="C3934"/>
  <c r="D3934"/>
  <c r="E3934"/>
  <c r="F3934"/>
  <c r="G3934"/>
  <c r="H3934"/>
  <c r="I3934"/>
  <c r="J3934"/>
  <c r="K3934"/>
  <c r="B3935"/>
  <c r="C3935"/>
  <c r="D3935"/>
  <c r="E3935"/>
  <c r="F3935"/>
  <c r="G3935"/>
  <c r="H3935"/>
  <c r="I3935"/>
  <c r="J3935"/>
  <c r="K3935"/>
  <c r="B3936"/>
  <c r="C3936"/>
  <c r="D3936"/>
  <c r="E3936"/>
  <c r="F3936"/>
  <c r="G3936"/>
  <c r="H3936"/>
  <c r="I3936"/>
  <c r="J3936"/>
  <c r="K3936"/>
  <c r="B3937"/>
  <c r="C3937"/>
  <c r="D3937"/>
  <c r="E3937"/>
  <c r="F3937"/>
  <c r="G3937"/>
  <c r="H3937"/>
  <c r="I3937"/>
  <c r="J3937"/>
  <c r="K3937"/>
  <c r="B3938"/>
  <c r="C3938"/>
  <c r="D3938"/>
  <c r="E3938"/>
  <c r="F3938"/>
  <c r="G3938"/>
  <c r="H3938"/>
  <c r="I3938"/>
  <c r="J3938"/>
  <c r="K3938"/>
  <c r="B3939"/>
  <c r="C3939"/>
  <c r="D3939"/>
  <c r="E3939"/>
  <c r="F3939"/>
  <c r="G3939"/>
  <c r="H3939"/>
  <c r="I3939"/>
  <c r="J3939"/>
  <c r="K3939"/>
  <c r="B3940"/>
  <c r="C3940"/>
  <c r="D3940"/>
  <c r="E3940"/>
  <c r="F3940"/>
  <c r="G3940"/>
  <c r="H3940"/>
  <c r="I3940"/>
  <c r="J3940"/>
  <c r="K3940"/>
  <c r="B3941"/>
  <c r="C3941"/>
  <c r="D3941"/>
  <c r="E3941"/>
  <c r="F3941"/>
  <c r="G3941"/>
  <c r="H3941"/>
  <c r="I3941"/>
  <c r="J3941"/>
  <c r="K3941"/>
  <c r="B3942"/>
  <c r="C3942"/>
  <c r="D3942"/>
  <c r="E3942"/>
  <c r="F3942"/>
  <c r="G3942"/>
  <c r="H3942"/>
  <c r="I3942"/>
  <c r="J3942"/>
  <c r="K3942"/>
  <c r="B3943"/>
  <c r="C3943"/>
  <c r="D3943"/>
  <c r="E3943"/>
  <c r="F3943"/>
  <c r="G3943"/>
  <c r="H3943"/>
  <c r="I3943"/>
  <c r="J3943"/>
  <c r="K3943"/>
  <c r="B3944"/>
  <c r="C3944"/>
  <c r="D3944"/>
  <c r="E3944"/>
  <c r="F3944"/>
  <c r="G3944"/>
  <c r="H3944"/>
  <c r="I3944"/>
  <c r="J3944"/>
  <c r="K3944"/>
  <c r="B3945"/>
  <c r="C3945"/>
  <c r="D3945"/>
  <c r="E3945"/>
  <c r="F3945"/>
  <c r="G3945"/>
  <c r="H3945"/>
  <c r="I3945"/>
  <c r="J3945"/>
  <c r="K3945"/>
  <c r="B3946"/>
  <c r="C3946"/>
  <c r="D3946"/>
  <c r="E3946"/>
  <c r="F3946"/>
  <c r="G3946"/>
  <c r="H3946"/>
  <c r="I3946"/>
  <c r="J3946"/>
  <c r="K3946"/>
  <c r="B3947"/>
  <c r="C3947"/>
  <c r="D3947"/>
  <c r="E3947"/>
  <c r="F3947"/>
  <c r="G3947"/>
  <c r="H3947"/>
  <c r="I3947"/>
  <c r="J3947"/>
  <c r="K3947"/>
  <c r="B3948"/>
  <c r="C3948"/>
  <c r="D3948"/>
  <c r="E3948"/>
  <c r="F3948"/>
  <c r="G3948"/>
  <c r="H3948"/>
  <c r="I3948"/>
  <c r="J3948"/>
  <c r="K3948"/>
  <c r="B3949"/>
  <c r="C3949"/>
  <c r="D3949"/>
  <c r="E3949"/>
  <c r="F3949"/>
  <c r="G3949"/>
  <c r="H3949"/>
  <c r="I3949"/>
  <c r="J3949"/>
  <c r="K3949"/>
  <c r="B3950"/>
  <c r="C3950"/>
  <c r="D3950"/>
  <c r="E3950"/>
  <c r="F3950"/>
  <c r="G3950"/>
  <c r="H3950"/>
  <c r="I3950"/>
  <c r="J3950"/>
  <c r="K3950"/>
  <c r="B3951"/>
  <c r="C3951"/>
  <c r="D3951"/>
  <c r="E3951"/>
  <c r="F3951"/>
  <c r="G3951"/>
  <c r="H3951"/>
  <c r="I3951"/>
  <c r="J3951"/>
  <c r="K3951"/>
  <c r="B3952"/>
  <c r="C3952"/>
  <c r="D3952"/>
  <c r="E3952"/>
  <c r="F3952"/>
  <c r="G3952"/>
  <c r="H3952"/>
  <c r="I3952"/>
  <c r="J3952"/>
  <c r="K3952"/>
  <c r="B3953"/>
  <c r="C3953"/>
  <c r="D3953"/>
  <c r="E3953"/>
  <c r="F3953"/>
  <c r="G3953"/>
  <c r="H3953"/>
  <c r="I3953"/>
  <c r="J3953"/>
  <c r="K3953"/>
  <c r="B3954"/>
  <c r="C3954"/>
  <c r="D3954"/>
  <c r="E3954"/>
  <c r="F3954"/>
  <c r="G3954"/>
  <c r="H3954"/>
  <c r="I3954"/>
  <c r="J3954"/>
  <c r="K3954"/>
  <c r="B3955"/>
  <c r="C3955"/>
  <c r="D3955"/>
  <c r="E3955"/>
  <c r="F3955"/>
  <c r="G3955"/>
  <c r="H3955"/>
  <c r="I3955"/>
  <c r="J3955"/>
  <c r="K3955"/>
  <c r="B3956"/>
  <c r="C3956"/>
  <c r="D3956"/>
  <c r="E3956"/>
  <c r="F3956"/>
  <c r="G3956"/>
  <c r="H3956"/>
  <c r="I3956"/>
  <c r="J3956"/>
  <c r="K3956"/>
  <c r="B3957"/>
  <c r="C3957"/>
  <c r="D3957"/>
  <c r="E3957"/>
  <c r="F3957"/>
  <c r="G3957"/>
  <c r="H3957"/>
  <c r="I3957"/>
  <c r="J3957"/>
  <c r="K3957"/>
  <c r="B3958"/>
  <c r="C3958"/>
  <c r="D3958"/>
  <c r="E3958"/>
  <c r="F3958"/>
  <c r="G3958"/>
  <c r="H3958"/>
  <c r="I3958"/>
  <c r="J3958"/>
  <c r="K3958"/>
  <c r="B3959"/>
  <c r="C3959"/>
  <c r="D3959"/>
  <c r="E3959"/>
  <c r="F3959"/>
  <c r="G3959"/>
  <c r="H3959"/>
  <c r="I3959"/>
  <c r="J3959"/>
  <c r="K3959"/>
  <c r="B3960"/>
  <c r="C3960"/>
  <c r="D3960"/>
  <c r="E3960"/>
  <c r="F3960"/>
  <c r="G3960"/>
  <c r="H3960"/>
  <c r="I3960"/>
  <c r="J3960"/>
  <c r="K3960"/>
  <c r="B3961"/>
  <c r="C3961"/>
  <c r="D3961"/>
  <c r="E3961"/>
  <c r="F3961"/>
  <c r="G3961"/>
  <c r="H3961"/>
  <c r="I3961"/>
  <c r="J3961"/>
  <c r="K3961"/>
  <c r="B3962"/>
  <c r="C3962"/>
  <c r="D3962"/>
  <c r="E3962"/>
  <c r="F3962"/>
  <c r="G3962"/>
  <c r="H3962"/>
  <c r="I3962"/>
  <c r="J3962"/>
  <c r="K3962"/>
  <c r="B3963"/>
  <c r="C3963"/>
  <c r="D3963"/>
  <c r="E3963"/>
  <c r="F3963"/>
  <c r="G3963"/>
  <c r="H3963"/>
  <c r="I3963"/>
  <c r="J3963"/>
  <c r="K3963"/>
  <c r="B3964"/>
  <c r="C3964"/>
  <c r="D3964"/>
  <c r="E3964"/>
  <c r="F3964"/>
  <c r="G3964"/>
  <c r="H3964"/>
  <c r="I3964"/>
  <c r="J3964"/>
  <c r="K3964"/>
  <c r="B3965"/>
  <c r="C3965"/>
  <c r="D3965"/>
  <c r="E3965"/>
  <c r="F3965"/>
  <c r="G3965"/>
  <c r="H3965"/>
  <c r="I3965"/>
  <c r="J3965"/>
  <c r="K3965"/>
  <c r="B3966"/>
  <c r="C3966"/>
  <c r="D3966"/>
  <c r="E3966"/>
  <c r="F3966"/>
  <c r="G3966"/>
  <c r="H3966"/>
  <c r="I3966"/>
  <c r="J3966"/>
  <c r="K3966"/>
  <c r="B3967"/>
  <c r="C3967"/>
  <c r="D3967"/>
  <c r="E3967"/>
  <c r="F3967"/>
  <c r="G3967"/>
  <c r="H3967"/>
  <c r="I3967"/>
  <c r="J3967"/>
  <c r="K3967"/>
  <c r="B3968"/>
  <c r="C3968"/>
  <c r="D3968"/>
  <c r="E3968"/>
  <c r="F3968"/>
  <c r="G3968"/>
  <c r="H3968"/>
  <c r="I3968"/>
  <c r="J3968"/>
  <c r="K3968"/>
  <c r="B3969"/>
  <c r="C3969"/>
  <c r="D3969"/>
  <c r="E3969"/>
  <c r="F3969"/>
  <c r="G3969"/>
  <c r="H3969"/>
  <c r="I3969"/>
  <c r="J3969"/>
  <c r="K3969"/>
  <c r="B3970"/>
  <c r="C3970"/>
  <c r="D3970"/>
  <c r="E3970"/>
  <c r="F3970"/>
  <c r="G3970"/>
  <c r="H3970"/>
  <c r="I3970"/>
  <c r="J3970"/>
  <c r="K3970"/>
  <c r="B3971"/>
  <c r="C3971"/>
  <c r="D3971"/>
  <c r="E3971"/>
  <c r="F3971"/>
  <c r="G3971"/>
  <c r="H3971"/>
  <c r="I3971"/>
  <c r="J3971"/>
  <c r="K3971"/>
  <c r="B3972"/>
  <c r="C3972"/>
  <c r="D3972"/>
  <c r="E3972"/>
  <c r="F3972"/>
  <c r="G3972"/>
  <c r="H3972"/>
  <c r="I3972"/>
  <c r="J3972"/>
  <c r="K3972"/>
  <c r="B3973"/>
  <c r="C3973"/>
  <c r="D3973"/>
  <c r="E3973"/>
  <c r="F3973"/>
  <c r="G3973"/>
  <c r="H3973"/>
  <c r="I3973"/>
  <c r="J3973"/>
  <c r="K3973"/>
  <c r="B3974"/>
  <c r="C3974"/>
  <c r="D3974"/>
  <c r="E3974"/>
  <c r="F3974"/>
  <c r="G3974"/>
  <c r="H3974"/>
  <c r="I3974"/>
  <c r="J3974"/>
  <c r="K3974"/>
  <c r="B3975"/>
  <c r="C3975"/>
  <c r="D3975"/>
  <c r="E3975"/>
  <c r="F3975"/>
  <c r="G3975"/>
  <c r="H3975"/>
  <c r="I3975"/>
  <c r="J3975"/>
  <c r="K3975"/>
  <c r="B3976"/>
  <c r="C3976"/>
  <c r="D3976"/>
  <c r="E3976"/>
  <c r="F3976"/>
  <c r="G3976"/>
  <c r="H3976"/>
  <c r="I3976"/>
  <c r="J3976"/>
  <c r="K3976"/>
  <c r="B3977"/>
  <c r="C3977"/>
  <c r="D3977"/>
  <c r="E3977"/>
  <c r="F3977"/>
  <c r="G3977"/>
  <c r="H3977"/>
  <c r="I3977"/>
  <c r="J3977"/>
  <c r="K3977"/>
  <c r="B3978"/>
  <c r="C3978"/>
  <c r="D3978"/>
  <c r="E3978"/>
  <c r="F3978"/>
  <c r="G3978"/>
  <c r="H3978"/>
  <c r="I3978"/>
  <c r="J3978"/>
  <c r="K3978"/>
  <c r="B3979"/>
  <c r="C3979"/>
  <c r="D3979"/>
  <c r="E3979"/>
  <c r="F3979"/>
  <c r="G3979"/>
  <c r="H3979"/>
  <c r="I3979"/>
  <c r="J3979"/>
  <c r="K3979"/>
  <c r="B3980"/>
  <c r="C3980"/>
  <c r="D3980"/>
  <c r="E3980"/>
  <c r="F3980"/>
  <c r="G3980"/>
  <c r="H3980"/>
  <c r="I3980"/>
  <c r="J3980"/>
  <c r="K3980"/>
  <c r="B3981"/>
  <c r="C3981"/>
  <c r="D3981"/>
  <c r="E3981"/>
  <c r="F3981"/>
  <c r="G3981"/>
  <c r="H3981"/>
  <c r="I3981"/>
  <c r="J3981"/>
  <c r="K3981"/>
  <c r="B3982"/>
  <c r="C3982"/>
  <c r="D3982"/>
  <c r="E3982"/>
  <c r="F3982"/>
  <c r="G3982"/>
  <c r="H3982"/>
  <c r="I3982"/>
  <c r="J3982"/>
  <c r="K3982"/>
  <c r="B3983"/>
  <c r="C3983"/>
  <c r="D3983"/>
  <c r="E3983"/>
  <c r="F3983"/>
  <c r="G3983"/>
  <c r="H3983"/>
  <c r="I3983"/>
  <c r="J3983"/>
  <c r="K3983"/>
  <c r="B3984"/>
  <c r="C3984"/>
  <c r="D3984"/>
  <c r="E3984"/>
  <c r="F3984"/>
  <c r="G3984"/>
  <c r="H3984"/>
  <c r="I3984"/>
  <c r="J3984"/>
  <c r="K3984"/>
  <c r="B3985"/>
  <c r="C3985"/>
  <c r="D3985"/>
  <c r="E3985"/>
  <c r="F3985"/>
  <c r="G3985"/>
  <c r="H3985"/>
  <c r="I3985"/>
  <c r="J3985"/>
  <c r="K3985"/>
  <c r="B3986"/>
  <c r="C3986"/>
  <c r="D3986"/>
  <c r="E3986"/>
  <c r="F3986"/>
  <c r="G3986"/>
  <c r="H3986"/>
  <c r="I3986"/>
  <c r="J3986"/>
  <c r="K3986"/>
  <c r="B3987"/>
  <c r="C3987"/>
  <c r="D3987"/>
  <c r="E3987"/>
  <c r="F3987"/>
  <c r="G3987"/>
  <c r="H3987"/>
  <c r="I3987"/>
  <c r="J3987"/>
  <c r="K3987"/>
  <c r="B3988"/>
  <c r="C3988"/>
  <c r="D3988"/>
  <c r="E3988"/>
  <c r="F3988"/>
  <c r="G3988"/>
  <c r="H3988"/>
  <c r="I3988"/>
  <c r="J3988"/>
  <c r="K3988"/>
  <c r="B3989"/>
  <c r="C3989"/>
  <c r="D3989"/>
  <c r="E3989"/>
  <c r="F3989"/>
  <c r="G3989"/>
  <c r="H3989"/>
  <c r="I3989"/>
  <c r="J3989"/>
  <c r="K3989"/>
  <c r="B3990"/>
  <c r="C3990"/>
  <c r="D3990"/>
  <c r="E3990"/>
  <c r="F3990"/>
  <c r="G3990"/>
  <c r="H3990"/>
  <c r="I3990"/>
  <c r="J3990"/>
  <c r="K3990"/>
  <c r="B3991"/>
  <c r="C3991"/>
  <c r="D3991"/>
  <c r="E3991"/>
  <c r="F3991"/>
  <c r="G3991"/>
  <c r="H3991"/>
  <c r="I3991"/>
  <c r="J3991"/>
  <c r="K3991"/>
  <c r="B3992"/>
  <c r="C3992"/>
  <c r="D3992"/>
  <c r="E3992"/>
  <c r="F3992"/>
  <c r="G3992"/>
  <c r="H3992"/>
  <c r="I3992"/>
  <c r="J3992"/>
  <c r="K3992"/>
  <c r="B3993"/>
  <c r="C3993"/>
  <c r="D3993"/>
  <c r="E3993"/>
  <c r="F3993"/>
  <c r="G3993"/>
  <c r="H3993"/>
  <c r="I3993"/>
  <c r="J3993"/>
  <c r="K3993"/>
  <c r="B3994"/>
  <c r="C3994"/>
  <c r="D3994"/>
  <c r="E3994"/>
  <c r="F3994"/>
  <c r="G3994"/>
  <c r="H3994"/>
  <c r="I3994"/>
  <c r="J3994"/>
  <c r="K3994"/>
  <c r="B3995"/>
  <c r="C3995"/>
  <c r="D3995"/>
  <c r="E3995"/>
  <c r="F3995"/>
  <c r="G3995"/>
  <c r="H3995"/>
  <c r="I3995"/>
  <c r="J3995"/>
  <c r="K3995"/>
  <c r="B3996"/>
  <c r="C3996"/>
  <c r="D3996"/>
  <c r="E3996"/>
  <c r="F3996"/>
  <c r="G3996"/>
  <c r="H3996"/>
  <c r="I3996"/>
  <c r="J3996"/>
  <c r="K3996"/>
  <c r="B3997"/>
  <c r="C3997"/>
  <c r="D3997"/>
  <c r="E3997"/>
  <c r="F3997"/>
  <c r="G3997"/>
  <c r="H3997"/>
  <c r="I3997"/>
  <c r="J3997"/>
  <c r="K3997"/>
  <c r="B3998"/>
  <c r="C3998"/>
  <c r="D3998"/>
  <c r="E3998"/>
  <c r="F3998"/>
  <c r="G3998"/>
  <c r="H3998"/>
  <c r="I3998"/>
  <c r="J3998"/>
  <c r="K3998"/>
  <c r="B3999"/>
  <c r="C3999"/>
  <c r="D3999"/>
  <c r="E3999"/>
  <c r="F3999"/>
  <c r="G3999"/>
  <c r="H3999"/>
  <c r="I3999"/>
  <c r="J3999"/>
  <c r="K3999"/>
  <c r="B4000"/>
  <c r="C4000"/>
  <c r="D4000"/>
  <c r="E4000"/>
  <c r="F4000"/>
  <c r="G4000"/>
  <c r="H4000"/>
  <c r="I4000"/>
  <c r="J4000"/>
  <c r="K4000"/>
  <c r="B4001"/>
  <c r="C4001"/>
  <c r="D4001"/>
  <c r="E4001"/>
  <c r="F4001"/>
  <c r="G4001"/>
  <c r="H4001"/>
  <c r="I4001"/>
  <c r="J4001"/>
  <c r="K4001"/>
  <c r="B4002"/>
  <c r="C4002"/>
  <c r="D4002"/>
  <c r="E4002"/>
  <c r="F4002"/>
  <c r="G4002"/>
  <c r="H4002"/>
  <c r="I4002"/>
  <c r="J4002"/>
  <c r="K4002"/>
  <c r="B4003"/>
  <c r="C4003"/>
  <c r="D4003"/>
  <c r="E4003"/>
  <c r="F4003"/>
  <c r="G4003"/>
  <c r="H4003"/>
  <c r="I4003"/>
  <c r="J4003"/>
  <c r="K4003"/>
  <c r="B4004"/>
  <c r="C4004"/>
  <c r="D4004"/>
  <c r="E4004"/>
  <c r="F4004"/>
  <c r="G4004"/>
  <c r="H4004"/>
  <c r="I4004"/>
  <c r="J4004"/>
  <c r="K4004"/>
  <c r="B4005"/>
  <c r="C4005"/>
  <c r="D4005"/>
  <c r="E4005"/>
  <c r="F4005"/>
  <c r="G4005"/>
  <c r="H4005"/>
  <c r="I4005"/>
  <c r="J4005"/>
  <c r="K4005"/>
  <c r="B4006"/>
  <c r="C4006"/>
  <c r="D4006"/>
  <c r="E4006"/>
  <c r="F4006"/>
  <c r="G4006"/>
  <c r="H4006"/>
  <c r="I4006"/>
  <c r="J4006"/>
  <c r="K4006"/>
  <c r="B4007"/>
  <c r="C4007"/>
  <c r="D4007"/>
  <c r="E4007"/>
  <c r="F4007"/>
  <c r="G4007"/>
  <c r="H4007"/>
  <c r="I4007"/>
  <c r="J4007"/>
  <c r="K4007"/>
  <c r="B4008"/>
  <c r="C4008"/>
  <c r="D4008"/>
  <c r="E4008"/>
  <c r="F4008"/>
  <c r="G4008"/>
  <c r="H4008"/>
  <c r="I4008"/>
  <c r="J4008"/>
  <c r="K4008"/>
  <c r="B4009"/>
  <c r="C4009"/>
  <c r="D4009"/>
  <c r="E4009"/>
  <c r="F4009"/>
  <c r="G4009"/>
  <c r="H4009"/>
  <c r="I4009"/>
  <c r="J4009"/>
  <c r="K4009"/>
  <c r="B4010"/>
  <c r="C4010"/>
  <c r="D4010"/>
  <c r="E4010"/>
  <c r="F4010"/>
  <c r="G4010"/>
  <c r="H4010"/>
  <c r="I4010"/>
  <c r="J4010"/>
  <c r="K4010"/>
  <c r="B4011"/>
  <c r="C4011"/>
  <c r="D4011"/>
  <c r="E4011"/>
  <c r="F4011"/>
  <c r="G4011"/>
  <c r="H4011"/>
  <c r="I4011"/>
  <c r="J4011"/>
  <c r="K4011"/>
  <c r="B4012"/>
  <c r="C4012"/>
  <c r="D4012"/>
  <c r="E4012"/>
  <c r="F4012"/>
  <c r="G4012"/>
  <c r="H4012"/>
  <c r="I4012"/>
  <c r="J4012"/>
  <c r="K4012"/>
  <c r="B4013"/>
  <c r="C4013"/>
  <c r="D4013"/>
  <c r="E4013"/>
  <c r="F4013"/>
  <c r="G4013"/>
  <c r="H4013"/>
  <c r="I4013"/>
  <c r="J4013"/>
  <c r="K4013"/>
  <c r="B4014"/>
  <c r="C4014"/>
  <c r="D4014"/>
  <c r="E4014"/>
  <c r="F4014"/>
  <c r="G4014"/>
  <c r="H4014"/>
  <c r="I4014"/>
  <c r="J4014"/>
  <c r="K4014"/>
  <c r="B4015"/>
  <c r="C4015"/>
  <c r="D4015"/>
  <c r="E4015"/>
  <c r="F4015"/>
  <c r="G4015"/>
  <c r="H4015"/>
  <c r="I4015"/>
  <c r="J4015"/>
  <c r="K4015"/>
  <c r="B4016"/>
  <c r="C4016"/>
  <c r="D4016"/>
  <c r="E4016"/>
  <c r="F4016"/>
  <c r="G4016"/>
  <c r="H4016"/>
  <c r="I4016"/>
  <c r="J4016"/>
  <c r="K4016"/>
  <c r="B4017"/>
  <c r="C4017"/>
  <c r="D4017"/>
  <c r="E4017"/>
  <c r="F4017"/>
  <c r="G4017"/>
  <c r="H4017"/>
  <c r="I4017"/>
  <c r="J4017"/>
  <c r="K4017"/>
  <c r="B4018"/>
  <c r="C4018"/>
  <c r="D4018"/>
  <c r="E4018"/>
  <c r="F4018"/>
  <c r="G4018"/>
  <c r="H4018"/>
  <c r="I4018"/>
  <c r="J4018"/>
  <c r="K4018"/>
  <c r="B4019"/>
  <c r="C4019"/>
  <c r="D4019"/>
  <c r="E4019"/>
  <c r="F4019"/>
  <c r="G4019"/>
  <c r="H4019"/>
  <c r="I4019"/>
  <c r="J4019"/>
  <c r="K4019"/>
  <c r="B4020"/>
  <c r="C4020"/>
  <c r="D4020"/>
  <c r="E4020"/>
  <c r="F4020"/>
  <c r="G4020"/>
  <c r="H4020"/>
  <c r="I4020"/>
  <c r="J4020"/>
  <c r="K4020"/>
  <c r="B4021"/>
  <c r="C4021"/>
  <c r="D4021"/>
  <c r="E4021"/>
  <c r="F4021"/>
  <c r="G4021"/>
  <c r="H4021"/>
  <c r="I4021"/>
  <c r="J4021"/>
  <c r="K4021"/>
  <c r="B4022"/>
  <c r="C4022"/>
  <c r="D4022"/>
  <c r="E4022"/>
  <c r="F4022"/>
  <c r="G4022"/>
  <c r="H4022"/>
  <c r="I4022"/>
  <c r="J4022"/>
  <c r="K4022"/>
  <c r="B4023"/>
  <c r="C4023"/>
  <c r="D4023"/>
  <c r="E4023"/>
  <c r="F4023"/>
  <c r="G4023"/>
  <c r="H4023"/>
  <c r="I4023"/>
  <c r="J4023"/>
  <c r="K4023"/>
  <c r="B4024"/>
  <c r="C4024"/>
  <c r="D4024"/>
  <c r="E4024"/>
  <c r="F4024"/>
  <c r="G4024"/>
  <c r="H4024"/>
  <c r="I4024"/>
  <c r="J4024"/>
  <c r="K4024"/>
  <c r="B4025"/>
  <c r="C4025"/>
  <c r="D4025"/>
  <c r="E4025"/>
  <c r="F4025"/>
  <c r="G4025"/>
  <c r="H4025"/>
  <c r="I4025"/>
  <c r="J4025"/>
  <c r="K4025"/>
  <c r="B4026"/>
  <c r="C4026"/>
  <c r="D4026"/>
  <c r="E4026"/>
  <c r="F4026"/>
  <c r="G4026"/>
  <c r="H4026"/>
  <c r="I4026"/>
  <c r="J4026"/>
  <c r="K4026"/>
  <c r="B4027"/>
  <c r="C4027"/>
  <c r="D4027"/>
  <c r="E4027"/>
  <c r="F4027"/>
  <c r="G4027"/>
  <c r="H4027"/>
  <c r="I4027"/>
  <c r="J4027"/>
  <c r="K4027"/>
  <c r="B4028"/>
  <c r="C4028"/>
  <c r="D4028"/>
  <c r="E4028"/>
  <c r="F4028"/>
  <c r="G4028"/>
  <c r="H4028"/>
  <c r="I4028"/>
  <c r="J4028"/>
  <c r="K4028"/>
  <c r="B4029"/>
  <c r="C4029"/>
  <c r="D4029"/>
  <c r="E4029"/>
  <c r="F4029"/>
  <c r="G4029"/>
  <c r="H4029"/>
  <c r="I4029"/>
  <c r="J4029"/>
  <c r="K4029"/>
  <c r="B4030"/>
  <c r="C4030"/>
  <c r="D4030"/>
  <c r="E4030"/>
  <c r="F4030"/>
  <c r="G4030"/>
  <c r="H4030"/>
  <c r="I4030"/>
  <c r="J4030"/>
  <c r="K4030"/>
  <c r="B4031"/>
  <c r="C4031"/>
  <c r="D4031"/>
  <c r="E4031"/>
  <c r="F4031"/>
  <c r="G4031"/>
  <c r="H4031"/>
  <c r="I4031"/>
  <c r="J4031"/>
  <c r="K4031"/>
  <c r="B4032"/>
  <c r="C4032"/>
  <c r="D4032"/>
  <c r="E4032"/>
  <c r="F4032"/>
  <c r="G4032"/>
  <c r="H4032"/>
  <c r="I4032"/>
  <c r="J4032"/>
  <c r="K4032"/>
  <c r="B4033"/>
  <c r="C4033"/>
  <c r="D4033"/>
  <c r="E4033"/>
  <c r="F4033"/>
  <c r="G4033"/>
  <c r="H4033"/>
  <c r="I4033"/>
  <c r="J4033"/>
  <c r="K4033"/>
  <c r="B4034"/>
  <c r="C4034"/>
  <c r="D4034"/>
  <c r="E4034"/>
  <c r="F4034"/>
  <c r="G4034"/>
  <c r="H4034"/>
  <c r="I4034"/>
  <c r="J4034"/>
  <c r="K4034"/>
  <c r="B4035"/>
  <c r="C4035"/>
  <c r="D4035"/>
  <c r="E4035"/>
  <c r="F4035"/>
  <c r="G4035"/>
  <c r="H4035"/>
  <c r="I4035"/>
  <c r="J4035"/>
  <c r="K4035"/>
  <c r="B4036"/>
  <c r="C4036"/>
  <c r="D4036"/>
  <c r="E4036"/>
  <c r="F4036"/>
  <c r="G4036"/>
  <c r="H4036"/>
  <c r="I4036"/>
  <c r="J4036"/>
  <c r="K4036"/>
  <c r="B4037"/>
  <c r="C4037"/>
  <c r="D4037"/>
  <c r="E4037"/>
  <c r="F4037"/>
  <c r="G4037"/>
  <c r="H4037"/>
  <c r="I4037"/>
  <c r="J4037"/>
  <c r="K4037"/>
  <c r="B4038"/>
  <c r="C4038"/>
  <c r="D4038"/>
  <c r="E4038"/>
  <c r="F4038"/>
  <c r="G4038"/>
  <c r="H4038"/>
  <c r="I4038"/>
  <c r="J4038"/>
  <c r="K4038"/>
  <c r="B4039"/>
  <c r="C4039"/>
  <c r="D4039"/>
  <c r="E4039"/>
  <c r="F4039"/>
  <c r="G4039"/>
  <c r="H4039"/>
  <c r="I4039"/>
  <c r="J4039"/>
  <c r="K4039"/>
  <c r="B4040"/>
  <c r="C4040"/>
  <c r="D4040"/>
  <c r="E4040"/>
  <c r="F4040"/>
  <c r="G4040"/>
  <c r="H4040"/>
  <c r="I4040"/>
  <c r="J4040"/>
  <c r="K4040"/>
  <c r="B4041"/>
  <c r="C4041"/>
  <c r="D4041"/>
  <c r="E4041"/>
  <c r="F4041"/>
  <c r="G4041"/>
  <c r="H4041"/>
  <c r="I4041"/>
  <c r="J4041"/>
  <c r="K4041"/>
  <c r="B4042"/>
  <c r="C4042"/>
  <c r="D4042"/>
  <c r="E4042"/>
  <c r="F4042"/>
  <c r="G4042"/>
  <c r="H4042"/>
  <c r="I4042"/>
  <c r="J4042"/>
  <c r="K4042"/>
  <c r="B4043"/>
  <c r="C4043"/>
  <c r="D4043"/>
  <c r="E4043"/>
  <c r="F4043"/>
  <c r="G4043"/>
  <c r="H4043"/>
  <c r="I4043"/>
  <c r="J4043"/>
  <c r="K4043"/>
  <c r="B4044"/>
  <c r="C4044"/>
  <c r="D4044"/>
  <c r="E4044"/>
  <c r="F4044"/>
  <c r="G4044"/>
  <c r="H4044"/>
  <c r="I4044"/>
  <c r="J4044"/>
  <c r="K4044"/>
  <c r="B4045"/>
  <c r="C4045"/>
  <c r="D4045"/>
  <c r="E4045"/>
  <c r="F4045"/>
  <c r="G4045"/>
  <c r="H4045"/>
  <c r="I4045"/>
  <c r="J4045"/>
  <c r="K4045"/>
  <c r="B4046"/>
  <c r="C4046"/>
  <c r="D4046"/>
  <c r="E4046"/>
  <c r="F4046"/>
  <c r="G4046"/>
  <c r="H4046"/>
  <c r="I4046"/>
  <c r="J4046"/>
  <c r="K4046"/>
  <c r="B4047"/>
  <c r="C4047"/>
  <c r="D4047"/>
  <c r="E4047"/>
  <c r="F4047"/>
  <c r="G4047"/>
  <c r="H4047"/>
  <c r="I4047"/>
  <c r="J4047"/>
  <c r="K4047"/>
  <c r="B4048"/>
  <c r="C4048"/>
  <c r="D4048"/>
  <c r="E4048"/>
  <c r="F4048"/>
  <c r="G4048"/>
  <c r="H4048"/>
  <c r="I4048"/>
  <c r="J4048"/>
  <c r="K4048"/>
  <c r="B4049"/>
  <c r="C4049"/>
  <c r="D4049"/>
  <c r="E4049"/>
  <c r="F4049"/>
  <c r="G4049"/>
  <c r="H4049"/>
  <c r="I4049"/>
  <c r="J4049"/>
  <c r="K4049"/>
  <c r="B4050"/>
  <c r="C4050"/>
  <c r="D4050"/>
  <c r="E4050"/>
  <c r="F4050"/>
  <c r="G4050"/>
  <c r="H4050"/>
  <c r="I4050"/>
  <c r="J4050"/>
  <c r="K4050"/>
  <c r="B4051"/>
  <c r="C4051"/>
  <c r="D4051"/>
  <c r="E4051"/>
  <c r="F4051"/>
  <c r="G4051"/>
  <c r="H4051"/>
  <c r="I4051"/>
  <c r="J4051"/>
  <c r="K4051"/>
  <c r="B4052"/>
  <c r="C4052"/>
  <c r="D4052"/>
  <c r="E4052"/>
  <c r="F4052"/>
  <c r="G4052"/>
  <c r="H4052"/>
  <c r="I4052"/>
  <c r="J4052"/>
  <c r="K4052"/>
  <c r="B4053"/>
  <c r="C4053"/>
  <c r="D4053"/>
  <c r="E4053"/>
  <c r="F4053"/>
  <c r="G4053"/>
  <c r="H4053"/>
  <c r="I4053"/>
  <c r="J4053"/>
  <c r="K4053"/>
  <c r="B4054"/>
  <c r="C4054"/>
  <c r="D4054"/>
  <c r="E4054"/>
  <c r="F4054"/>
  <c r="G4054"/>
  <c r="H4054"/>
  <c r="I4054"/>
  <c r="J4054"/>
  <c r="K4054"/>
  <c r="B4055"/>
  <c r="C4055"/>
  <c r="D4055"/>
  <c r="E4055"/>
  <c r="F4055"/>
  <c r="G4055"/>
  <c r="H4055"/>
  <c r="I4055"/>
  <c r="J4055"/>
  <c r="K4055"/>
  <c r="B4056"/>
  <c r="C4056"/>
  <c r="D4056"/>
  <c r="E4056"/>
  <c r="F4056"/>
  <c r="G4056"/>
  <c r="H4056"/>
  <c r="I4056"/>
  <c r="J4056"/>
  <c r="K4056"/>
  <c r="B4057"/>
  <c r="C4057"/>
  <c r="D4057"/>
  <c r="E4057"/>
  <c r="F4057"/>
  <c r="G4057"/>
  <c r="H4057"/>
  <c r="I4057"/>
  <c r="J4057"/>
  <c r="K4057"/>
  <c r="B4058"/>
  <c r="C4058"/>
  <c r="D4058"/>
  <c r="E4058"/>
  <c r="F4058"/>
  <c r="G4058"/>
  <c r="H4058"/>
  <c r="I4058"/>
  <c r="J4058"/>
  <c r="K4058"/>
  <c r="B4059"/>
  <c r="C4059"/>
  <c r="D4059"/>
  <c r="E4059"/>
  <c r="F4059"/>
  <c r="G4059"/>
  <c r="H4059"/>
  <c r="I4059"/>
  <c r="J4059"/>
  <c r="K4059"/>
  <c r="B4060"/>
  <c r="C4060"/>
  <c r="D4060"/>
  <c r="E4060"/>
  <c r="F4060"/>
  <c r="G4060"/>
  <c r="H4060"/>
  <c r="I4060"/>
  <c r="J4060"/>
  <c r="K4060"/>
  <c r="B4061"/>
  <c r="C4061"/>
  <c r="D4061"/>
  <c r="E4061"/>
  <c r="F4061"/>
  <c r="G4061"/>
  <c r="H4061"/>
  <c r="I4061"/>
  <c r="J4061"/>
  <c r="K4061"/>
  <c r="B4062"/>
  <c r="C4062"/>
  <c r="D4062"/>
  <c r="E4062"/>
  <c r="F4062"/>
  <c r="G4062"/>
  <c r="H4062"/>
  <c r="I4062"/>
  <c r="J4062"/>
  <c r="K4062"/>
  <c r="B4063"/>
  <c r="C4063"/>
  <c r="D4063"/>
  <c r="E4063"/>
  <c r="F4063"/>
  <c r="G4063"/>
  <c r="H4063"/>
  <c r="I4063"/>
  <c r="J4063"/>
  <c r="K4063"/>
  <c r="B4064"/>
  <c r="C4064"/>
  <c r="D4064"/>
  <c r="E4064"/>
  <c r="F4064"/>
  <c r="G4064"/>
  <c r="H4064"/>
  <c r="I4064"/>
  <c r="J4064"/>
  <c r="K4064"/>
  <c r="B4065"/>
  <c r="C4065"/>
  <c r="D4065"/>
  <c r="E4065"/>
  <c r="F4065"/>
  <c r="G4065"/>
  <c r="H4065"/>
  <c r="I4065"/>
  <c r="J4065"/>
  <c r="K4065"/>
  <c r="B4066"/>
  <c r="C4066"/>
  <c r="D4066"/>
  <c r="E4066"/>
  <c r="F4066"/>
  <c r="G4066"/>
  <c r="H4066"/>
  <c r="I4066"/>
  <c r="J4066"/>
  <c r="K4066"/>
  <c r="B4067"/>
  <c r="C4067"/>
  <c r="D4067"/>
  <c r="E4067"/>
  <c r="F4067"/>
  <c r="G4067"/>
  <c r="H4067"/>
  <c r="I4067"/>
  <c r="J4067"/>
  <c r="K4067"/>
  <c r="B4068"/>
  <c r="C4068"/>
  <c r="D4068"/>
  <c r="E4068"/>
  <c r="F4068"/>
  <c r="G4068"/>
  <c r="H4068"/>
  <c r="I4068"/>
  <c r="J4068"/>
  <c r="K4068"/>
  <c r="B4069"/>
  <c r="C4069"/>
  <c r="D4069"/>
  <c r="E4069"/>
  <c r="F4069"/>
  <c r="G4069"/>
  <c r="H4069"/>
  <c r="I4069"/>
  <c r="J4069"/>
  <c r="K4069"/>
  <c r="B4070"/>
  <c r="C4070"/>
  <c r="D4070"/>
  <c r="E4070"/>
  <c r="F4070"/>
  <c r="G4070"/>
  <c r="H4070"/>
  <c r="I4070"/>
  <c r="J4070"/>
  <c r="K4070"/>
  <c r="B4071"/>
  <c r="C4071"/>
  <c r="D4071"/>
  <c r="E4071"/>
  <c r="F4071"/>
  <c r="G4071"/>
  <c r="H4071"/>
  <c r="I4071"/>
  <c r="J4071"/>
  <c r="K4071"/>
  <c r="B4072"/>
  <c r="C4072"/>
  <c r="D4072"/>
  <c r="E4072"/>
  <c r="F4072"/>
  <c r="G4072"/>
  <c r="H4072"/>
  <c r="I4072"/>
  <c r="J4072"/>
  <c r="K4072"/>
  <c r="B4073"/>
  <c r="C4073"/>
  <c r="D4073"/>
  <c r="E4073"/>
  <c r="F4073"/>
  <c r="G4073"/>
  <c r="H4073"/>
  <c r="I4073"/>
  <c r="J4073"/>
  <c r="K4073"/>
  <c r="B4074"/>
  <c r="C4074"/>
  <c r="D4074"/>
  <c r="E4074"/>
  <c r="F4074"/>
  <c r="G4074"/>
  <c r="H4074"/>
  <c r="I4074"/>
  <c r="J4074"/>
  <c r="K4074"/>
  <c r="B4075"/>
  <c r="C4075"/>
  <c r="D4075"/>
  <c r="E4075"/>
  <c r="F4075"/>
  <c r="G4075"/>
  <c r="H4075"/>
  <c r="I4075"/>
  <c r="J4075"/>
  <c r="K4075"/>
  <c r="B4076"/>
  <c r="C4076"/>
  <c r="D4076"/>
  <c r="E4076"/>
  <c r="F4076"/>
  <c r="G4076"/>
  <c r="H4076"/>
  <c r="I4076"/>
  <c r="J4076"/>
  <c r="K4076"/>
  <c r="B4077"/>
  <c r="C4077"/>
  <c r="D4077"/>
  <c r="E4077"/>
  <c r="F4077"/>
  <c r="G4077"/>
  <c r="H4077"/>
  <c r="I4077"/>
  <c r="J4077"/>
  <c r="K4077"/>
  <c r="B4078"/>
  <c r="C4078"/>
  <c r="D4078"/>
  <c r="E4078"/>
  <c r="F4078"/>
  <c r="G4078"/>
  <c r="H4078"/>
  <c r="I4078"/>
  <c r="J4078"/>
  <c r="K4078"/>
  <c r="B4079"/>
  <c r="C4079"/>
  <c r="D4079"/>
  <c r="E4079"/>
  <c r="F4079"/>
  <c r="G4079"/>
  <c r="H4079"/>
  <c r="I4079"/>
  <c r="J4079"/>
  <c r="K4079"/>
  <c r="B4080"/>
  <c r="C4080"/>
  <c r="D4080"/>
  <c r="E4080"/>
  <c r="F4080"/>
  <c r="G4080"/>
  <c r="H4080"/>
  <c r="I4080"/>
  <c r="J4080"/>
  <c r="K4080"/>
  <c r="B4081"/>
  <c r="C4081"/>
  <c r="D4081"/>
  <c r="E4081"/>
  <c r="F4081"/>
  <c r="G4081"/>
  <c r="H4081"/>
  <c r="I4081"/>
  <c r="J4081"/>
  <c r="K4081"/>
  <c r="B4082"/>
  <c r="C4082"/>
  <c r="D4082"/>
  <c r="E4082"/>
  <c r="F4082"/>
  <c r="G4082"/>
  <c r="H4082"/>
  <c r="I4082"/>
  <c r="J4082"/>
  <c r="K4082"/>
  <c r="B4083"/>
  <c r="C4083"/>
  <c r="D4083"/>
  <c r="E4083"/>
  <c r="F4083"/>
  <c r="G4083"/>
  <c r="H4083"/>
  <c r="I4083"/>
  <c r="J4083"/>
  <c r="K4083"/>
  <c r="B4084"/>
  <c r="C4084"/>
  <c r="D4084"/>
  <c r="E4084"/>
  <c r="F4084"/>
  <c r="G4084"/>
  <c r="H4084"/>
  <c r="I4084"/>
  <c r="J4084"/>
  <c r="K4084"/>
  <c r="B4085"/>
  <c r="C4085"/>
  <c r="D4085"/>
  <c r="E4085"/>
  <c r="F4085"/>
  <c r="G4085"/>
  <c r="H4085"/>
  <c r="I4085"/>
  <c r="J4085"/>
  <c r="K4085"/>
  <c r="B4086"/>
  <c r="C4086"/>
  <c r="D4086"/>
  <c r="E4086"/>
  <c r="F4086"/>
  <c r="G4086"/>
  <c r="H4086"/>
  <c r="I4086"/>
  <c r="J4086"/>
  <c r="K4086"/>
  <c r="B4087"/>
  <c r="C4087"/>
  <c r="D4087"/>
  <c r="E4087"/>
  <c r="F4087"/>
  <c r="G4087"/>
  <c r="H4087"/>
  <c r="I4087"/>
  <c r="J4087"/>
  <c r="K4087"/>
  <c r="B4088"/>
  <c r="C4088"/>
  <c r="D4088"/>
  <c r="E4088"/>
  <c r="F4088"/>
  <c r="G4088"/>
  <c r="H4088"/>
  <c r="I4088"/>
  <c r="J4088"/>
  <c r="K4088"/>
  <c r="B4089"/>
  <c r="C4089"/>
  <c r="D4089"/>
  <c r="E4089"/>
  <c r="F4089"/>
  <c r="G4089"/>
  <c r="H4089"/>
  <c r="I4089"/>
  <c r="J4089"/>
  <c r="K4089"/>
  <c r="B4090"/>
  <c r="C4090"/>
  <c r="D4090"/>
  <c r="E4090"/>
  <c r="F4090"/>
  <c r="G4090"/>
  <c r="H4090"/>
  <c r="I4090"/>
  <c r="J4090"/>
  <c r="K4090"/>
  <c r="B4091"/>
  <c r="C4091"/>
  <c r="D4091"/>
  <c r="E4091"/>
  <c r="F4091"/>
  <c r="G4091"/>
  <c r="H4091"/>
  <c r="I4091"/>
  <c r="J4091"/>
  <c r="K4091"/>
  <c r="B4092"/>
  <c r="C4092"/>
  <c r="D4092"/>
  <c r="E4092"/>
  <c r="F4092"/>
  <c r="G4092"/>
  <c r="H4092"/>
  <c r="I4092"/>
  <c r="J4092"/>
  <c r="K4092"/>
  <c r="B4093"/>
  <c r="C4093"/>
  <c r="D4093"/>
  <c r="E4093"/>
  <c r="F4093"/>
  <c r="G4093"/>
  <c r="H4093"/>
  <c r="I4093"/>
  <c r="J4093"/>
  <c r="K4093"/>
  <c r="B4094"/>
  <c r="C4094"/>
  <c r="D4094"/>
  <c r="E4094"/>
  <c r="F4094"/>
  <c r="G4094"/>
  <c r="H4094"/>
  <c r="I4094"/>
  <c r="J4094"/>
  <c r="K4094"/>
  <c r="B4095"/>
  <c r="C4095"/>
  <c r="D4095"/>
  <c r="E4095"/>
  <c r="F4095"/>
  <c r="G4095"/>
  <c r="H4095"/>
  <c r="I4095"/>
  <c r="J4095"/>
  <c r="K4095"/>
  <c r="B4096"/>
  <c r="C4096"/>
  <c r="D4096"/>
  <c r="E4096"/>
  <c r="F4096"/>
  <c r="G4096"/>
  <c r="H4096"/>
  <c r="I4096"/>
  <c r="J4096"/>
  <c r="K4096"/>
  <c r="B4097"/>
  <c r="C4097"/>
  <c r="D4097"/>
  <c r="E4097"/>
  <c r="F4097"/>
  <c r="G4097"/>
  <c r="H4097"/>
  <c r="I4097"/>
  <c r="J4097"/>
  <c r="K4097"/>
  <c r="B4098"/>
  <c r="C4098"/>
  <c r="D4098"/>
  <c r="E4098"/>
  <c r="F4098"/>
  <c r="G4098"/>
  <c r="H4098"/>
  <c r="I4098"/>
  <c r="J4098"/>
  <c r="K4098"/>
  <c r="B4099"/>
  <c r="C4099"/>
  <c r="D4099"/>
  <c r="E4099"/>
  <c r="F4099"/>
  <c r="G4099"/>
  <c r="H4099"/>
  <c r="I4099"/>
  <c r="J4099"/>
  <c r="K4099"/>
  <c r="B4100"/>
  <c r="C4100"/>
  <c r="D4100"/>
  <c r="E4100"/>
  <c r="F4100"/>
  <c r="G4100"/>
  <c r="H4100"/>
  <c r="I4100"/>
  <c r="J4100"/>
  <c r="K4100"/>
  <c r="B4101"/>
  <c r="C4101"/>
  <c r="D4101"/>
  <c r="E4101"/>
  <c r="F4101"/>
  <c r="G4101"/>
  <c r="H4101"/>
  <c r="I4101"/>
  <c r="J4101"/>
  <c r="K4101"/>
  <c r="B4102"/>
  <c r="C4102"/>
  <c r="D4102"/>
  <c r="E4102"/>
  <c r="F4102"/>
  <c r="G4102"/>
  <c r="H4102"/>
  <c r="I4102"/>
  <c r="J4102"/>
  <c r="K4102"/>
  <c r="B4103"/>
  <c r="C4103"/>
  <c r="D4103"/>
  <c r="E4103"/>
  <c r="F4103"/>
  <c r="G4103"/>
  <c r="H4103"/>
  <c r="I4103"/>
  <c r="J4103"/>
  <c r="K4103"/>
  <c r="B4104"/>
  <c r="C4104"/>
  <c r="D4104"/>
  <c r="E4104"/>
  <c r="F4104"/>
  <c r="G4104"/>
  <c r="H4104"/>
  <c r="I4104"/>
  <c r="J4104"/>
  <c r="K4104"/>
  <c r="B4105"/>
  <c r="C4105"/>
  <c r="D4105"/>
  <c r="E4105"/>
  <c r="F4105"/>
  <c r="G4105"/>
  <c r="H4105"/>
  <c r="I4105"/>
  <c r="J4105"/>
  <c r="K4105"/>
  <c r="B4106"/>
  <c r="C4106"/>
  <c r="D4106"/>
  <c r="E4106"/>
  <c r="F4106"/>
  <c r="G4106"/>
  <c r="H4106"/>
  <c r="I4106"/>
  <c r="J4106"/>
  <c r="K4106"/>
  <c r="B4107"/>
  <c r="C4107"/>
  <c r="D4107"/>
  <c r="E4107"/>
  <c r="F4107"/>
  <c r="G4107"/>
  <c r="H4107"/>
  <c r="I4107"/>
  <c r="J4107"/>
  <c r="K4107"/>
  <c r="B4108"/>
  <c r="C4108"/>
  <c r="D4108"/>
  <c r="E4108"/>
  <c r="F4108"/>
  <c r="G4108"/>
  <c r="H4108"/>
  <c r="I4108"/>
  <c r="J4108"/>
  <c r="K4108"/>
  <c r="B4109"/>
  <c r="C4109"/>
  <c r="D4109"/>
  <c r="E4109"/>
  <c r="F4109"/>
  <c r="G4109"/>
  <c r="H4109"/>
  <c r="I4109"/>
  <c r="J4109"/>
  <c r="K4109"/>
  <c r="B4110"/>
  <c r="C4110"/>
  <c r="D4110"/>
  <c r="E4110"/>
  <c r="F4110"/>
  <c r="G4110"/>
  <c r="H4110"/>
  <c r="I4110"/>
  <c r="J4110"/>
  <c r="K4110"/>
  <c r="B4111"/>
  <c r="C4111"/>
  <c r="D4111"/>
  <c r="E4111"/>
  <c r="F4111"/>
  <c r="G4111"/>
  <c r="H4111"/>
  <c r="I4111"/>
  <c r="J4111"/>
  <c r="K4111"/>
  <c r="B4112"/>
  <c r="C4112"/>
  <c r="D4112"/>
  <c r="E4112"/>
  <c r="F4112"/>
  <c r="G4112"/>
  <c r="H4112"/>
  <c r="I4112"/>
  <c r="J4112"/>
  <c r="K4112"/>
  <c r="B4113"/>
  <c r="C4113"/>
  <c r="D4113"/>
  <c r="E4113"/>
  <c r="F4113"/>
  <c r="G4113"/>
  <c r="H4113"/>
  <c r="I4113"/>
  <c r="J4113"/>
  <c r="K4113"/>
  <c r="B4114"/>
  <c r="C4114"/>
  <c r="D4114"/>
  <c r="E4114"/>
  <c r="F4114"/>
  <c r="G4114"/>
  <c r="H4114"/>
  <c r="I4114"/>
  <c r="J4114"/>
  <c r="K4114"/>
  <c r="B4115"/>
  <c r="C4115"/>
  <c r="D4115"/>
  <c r="E4115"/>
  <c r="F4115"/>
  <c r="G4115"/>
  <c r="H4115"/>
  <c r="I4115"/>
  <c r="J4115"/>
  <c r="K4115"/>
  <c r="B4116"/>
  <c r="C4116"/>
  <c r="D4116"/>
  <c r="E4116"/>
  <c r="F4116"/>
  <c r="G4116"/>
  <c r="H4116"/>
  <c r="I4116"/>
  <c r="J4116"/>
  <c r="K4116"/>
  <c r="B4117"/>
  <c r="C4117"/>
  <c r="D4117"/>
  <c r="E4117"/>
  <c r="F4117"/>
  <c r="G4117"/>
  <c r="H4117"/>
  <c r="I4117"/>
  <c r="J4117"/>
  <c r="K4117"/>
  <c r="B4118"/>
  <c r="C4118"/>
  <c r="D4118"/>
  <c r="E4118"/>
  <c r="F4118"/>
  <c r="G4118"/>
  <c r="H4118"/>
  <c r="I4118"/>
  <c r="J4118"/>
  <c r="K4118"/>
  <c r="B4119"/>
  <c r="C4119"/>
  <c r="D4119"/>
  <c r="E4119"/>
  <c r="F4119"/>
  <c r="G4119"/>
  <c r="H4119"/>
  <c r="I4119"/>
  <c r="J4119"/>
  <c r="K4119"/>
  <c r="B4120"/>
  <c r="C4120"/>
  <c r="D4120"/>
  <c r="E4120"/>
  <c r="F4120"/>
  <c r="G4120"/>
  <c r="H4120"/>
  <c r="I4120"/>
  <c r="J4120"/>
  <c r="K4120"/>
  <c r="B4121"/>
  <c r="C4121"/>
  <c r="D4121"/>
  <c r="E4121"/>
  <c r="F4121"/>
  <c r="G4121"/>
  <c r="H4121"/>
  <c r="I4121"/>
  <c r="J4121"/>
  <c r="K4121"/>
  <c r="B4122"/>
  <c r="C4122"/>
  <c r="D4122"/>
  <c r="E4122"/>
  <c r="F4122"/>
  <c r="G4122"/>
  <c r="H4122"/>
  <c r="I4122"/>
  <c r="J4122"/>
  <c r="K4122"/>
  <c r="B4123"/>
  <c r="C4123"/>
  <c r="D4123"/>
  <c r="E4123"/>
  <c r="F4123"/>
  <c r="G4123"/>
  <c r="H4123"/>
  <c r="I4123"/>
  <c r="J4123"/>
  <c r="K4123"/>
  <c r="B4124"/>
  <c r="C4124"/>
  <c r="D4124"/>
  <c r="E4124"/>
  <c r="F4124"/>
  <c r="G4124"/>
  <c r="H4124"/>
  <c r="I4124"/>
  <c r="J4124"/>
  <c r="K4124"/>
  <c r="B4125"/>
  <c r="C4125"/>
  <c r="D4125"/>
  <c r="E4125"/>
  <c r="F4125"/>
  <c r="G4125"/>
  <c r="H4125"/>
  <c r="I4125"/>
  <c r="J4125"/>
  <c r="K4125"/>
  <c r="B4126"/>
  <c r="C4126"/>
  <c r="D4126"/>
  <c r="E4126"/>
  <c r="F4126"/>
  <c r="G4126"/>
  <c r="H4126"/>
  <c r="I4126"/>
  <c r="J4126"/>
  <c r="K4126"/>
  <c r="B4127"/>
  <c r="C4127"/>
  <c r="D4127"/>
  <c r="E4127"/>
  <c r="F4127"/>
  <c r="G4127"/>
  <c r="H4127"/>
  <c r="I4127"/>
  <c r="J4127"/>
  <c r="K4127"/>
  <c r="B4128"/>
  <c r="C4128"/>
  <c r="D4128"/>
  <c r="E4128"/>
  <c r="F4128"/>
  <c r="G4128"/>
  <c r="H4128"/>
  <c r="I4128"/>
  <c r="J4128"/>
  <c r="K4128"/>
  <c r="B4129"/>
  <c r="C4129"/>
  <c r="D4129"/>
  <c r="E4129"/>
  <c r="F4129"/>
  <c r="G4129"/>
  <c r="H4129"/>
  <c r="I4129"/>
  <c r="J4129"/>
  <c r="K4129"/>
  <c r="B4130"/>
  <c r="C4130"/>
  <c r="D4130"/>
  <c r="E4130"/>
  <c r="F4130"/>
  <c r="G4130"/>
  <c r="H4130"/>
  <c r="I4130"/>
  <c r="J4130"/>
  <c r="K4130"/>
  <c r="B4131"/>
  <c r="C4131"/>
  <c r="D4131"/>
  <c r="E4131"/>
  <c r="F4131"/>
  <c r="G4131"/>
  <c r="H4131"/>
  <c r="I4131"/>
  <c r="J4131"/>
  <c r="K4131"/>
  <c r="B4132"/>
  <c r="C4132"/>
  <c r="D4132"/>
  <c r="E4132"/>
  <c r="F4132"/>
  <c r="G4132"/>
  <c r="H4132"/>
  <c r="I4132"/>
  <c r="J4132"/>
  <c r="K4132"/>
  <c r="B4133"/>
  <c r="C4133"/>
  <c r="D4133"/>
  <c r="E4133"/>
  <c r="F4133"/>
  <c r="G4133"/>
  <c r="H4133"/>
  <c r="I4133"/>
  <c r="J4133"/>
  <c r="K4133"/>
  <c r="B4134"/>
  <c r="C4134"/>
  <c r="D4134"/>
  <c r="E4134"/>
  <c r="F4134"/>
  <c r="G4134"/>
  <c r="H4134"/>
  <c r="I4134"/>
  <c r="J4134"/>
  <c r="K4134"/>
  <c r="B4135"/>
  <c r="C4135"/>
  <c r="D4135"/>
  <c r="E4135"/>
  <c r="F4135"/>
  <c r="G4135"/>
  <c r="H4135"/>
  <c r="I4135"/>
  <c r="J4135"/>
  <c r="K4135"/>
  <c r="B4136"/>
  <c r="C4136"/>
  <c r="D4136"/>
  <c r="E4136"/>
  <c r="F4136"/>
  <c r="G4136"/>
  <c r="H4136"/>
  <c r="I4136"/>
  <c r="J4136"/>
  <c r="K4136"/>
  <c r="B4137"/>
  <c r="C4137"/>
  <c r="D4137"/>
  <c r="E4137"/>
  <c r="F4137"/>
  <c r="G4137"/>
  <c r="H4137"/>
  <c r="I4137"/>
  <c r="J4137"/>
  <c r="K4137"/>
  <c r="B4138"/>
  <c r="C4138"/>
  <c r="D4138"/>
  <c r="E4138"/>
  <c r="F4138"/>
  <c r="G4138"/>
  <c r="H4138"/>
  <c r="I4138"/>
  <c r="J4138"/>
  <c r="K4138"/>
  <c r="B4139"/>
  <c r="C4139"/>
  <c r="D4139"/>
  <c r="E4139"/>
  <c r="F4139"/>
  <c r="G4139"/>
  <c r="H4139"/>
  <c r="I4139"/>
  <c r="J4139"/>
  <c r="K4139"/>
  <c r="B4140"/>
  <c r="C4140"/>
  <c r="D4140"/>
  <c r="E4140"/>
  <c r="F4140"/>
  <c r="G4140"/>
  <c r="H4140"/>
  <c r="I4140"/>
  <c r="J4140"/>
  <c r="K4140"/>
  <c r="B4141"/>
  <c r="C4141"/>
  <c r="D4141"/>
  <c r="E4141"/>
  <c r="F4141"/>
  <c r="G4141"/>
  <c r="H4141"/>
  <c r="I4141"/>
  <c r="J4141"/>
  <c r="K4141"/>
  <c r="B4142"/>
  <c r="C4142"/>
  <c r="D4142"/>
  <c r="E4142"/>
  <c r="F4142"/>
  <c r="G4142"/>
  <c r="H4142"/>
  <c r="I4142"/>
  <c r="J4142"/>
  <c r="K4142"/>
  <c r="B4143"/>
  <c r="C4143"/>
  <c r="D4143"/>
  <c r="E4143"/>
  <c r="F4143"/>
  <c r="G4143"/>
  <c r="H4143"/>
  <c r="I4143"/>
  <c r="J4143"/>
  <c r="K4143"/>
  <c r="B4144"/>
  <c r="C4144"/>
  <c r="D4144"/>
  <c r="E4144"/>
  <c r="F4144"/>
  <c r="G4144"/>
  <c r="H4144"/>
  <c r="I4144"/>
  <c r="J4144"/>
  <c r="K4144"/>
  <c r="B4145"/>
  <c r="C4145"/>
  <c r="D4145"/>
  <c r="E4145"/>
  <c r="F4145"/>
  <c r="G4145"/>
  <c r="H4145"/>
  <c r="I4145"/>
  <c r="J4145"/>
  <c r="K4145"/>
  <c r="B4146"/>
  <c r="C4146"/>
  <c r="D4146"/>
  <c r="E4146"/>
  <c r="F4146"/>
  <c r="G4146"/>
  <c r="H4146"/>
  <c r="I4146"/>
  <c r="J4146"/>
  <c r="K4146"/>
  <c r="B4147"/>
  <c r="C4147"/>
  <c r="D4147"/>
  <c r="E4147"/>
  <c r="F4147"/>
  <c r="G4147"/>
  <c r="H4147"/>
  <c r="I4147"/>
  <c r="J4147"/>
  <c r="K4147"/>
  <c r="B4148"/>
  <c r="C4148"/>
  <c r="D4148"/>
  <c r="E4148"/>
  <c r="F4148"/>
  <c r="G4148"/>
  <c r="H4148"/>
  <c r="I4148"/>
  <c r="J4148"/>
  <c r="K4148"/>
  <c r="B4149"/>
  <c r="C4149"/>
  <c r="D4149"/>
  <c r="E4149"/>
  <c r="F4149"/>
  <c r="G4149"/>
  <c r="H4149"/>
  <c r="I4149"/>
  <c r="J4149"/>
  <c r="K4149"/>
  <c r="B4150"/>
  <c r="C4150"/>
  <c r="D4150"/>
  <c r="E4150"/>
  <c r="F4150"/>
  <c r="G4150"/>
  <c r="H4150"/>
  <c r="I4150"/>
  <c r="J4150"/>
  <c r="K4150"/>
  <c r="B4151"/>
  <c r="C4151"/>
  <c r="D4151"/>
  <c r="E4151"/>
  <c r="F4151"/>
  <c r="G4151"/>
  <c r="H4151"/>
  <c r="I4151"/>
  <c r="J4151"/>
  <c r="K4151"/>
  <c r="B4152"/>
  <c r="C4152"/>
  <c r="D4152"/>
  <c r="E4152"/>
  <c r="F4152"/>
  <c r="G4152"/>
  <c r="H4152"/>
  <c r="I4152"/>
  <c r="J4152"/>
  <c r="K4152"/>
  <c r="B4153"/>
  <c r="C4153"/>
  <c r="D4153"/>
  <c r="E4153"/>
  <c r="F4153"/>
  <c r="G4153"/>
  <c r="H4153"/>
  <c r="I4153"/>
  <c r="J4153"/>
  <c r="K4153"/>
  <c r="B4154"/>
  <c r="C4154"/>
  <c r="D4154"/>
  <c r="E4154"/>
  <c r="F4154"/>
  <c r="G4154"/>
  <c r="H4154"/>
  <c r="I4154"/>
  <c r="J4154"/>
  <c r="K4154"/>
  <c r="B4155"/>
  <c r="C4155"/>
  <c r="D4155"/>
  <c r="E4155"/>
  <c r="F4155"/>
  <c r="G4155"/>
  <c r="H4155"/>
  <c r="I4155"/>
  <c r="J4155"/>
  <c r="K4155"/>
  <c r="B4156"/>
  <c r="C4156"/>
  <c r="D4156"/>
  <c r="E4156"/>
  <c r="F4156"/>
  <c r="G4156"/>
  <c r="H4156"/>
  <c r="I4156"/>
  <c r="J4156"/>
  <c r="K4156"/>
  <c r="B4157"/>
  <c r="C4157"/>
  <c r="D4157"/>
  <c r="E4157"/>
  <c r="F4157"/>
  <c r="G4157"/>
  <c r="H4157"/>
  <c r="I4157"/>
  <c r="J4157"/>
  <c r="K4157"/>
  <c r="B4158"/>
  <c r="C4158"/>
  <c r="D4158"/>
  <c r="E4158"/>
  <c r="F4158"/>
  <c r="G4158"/>
  <c r="H4158"/>
  <c r="I4158"/>
  <c r="J4158"/>
  <c r="K4158"/>
  <c r="B4159"/>
  <c r="C4159"/>
  <c r="D4159"/>
  <c r="E4159"/>
  <c r="F4159"/>
  <c r="G4159"/>
  <c r="H4159"/>
  <c r="I4159"/>
  <c r="J4159"/>
  <c r="K4159"/>
  <c r="B4160"/>
  <c r="C4160"/>
  <c r="D4160"/>
  <c r="E4160"/>
  <c r="F4160"/>
  <c r="G4160"/>
  <c r="H4160"/>
  <c r="I4160"/>
  <c r="J4160"/>
  <c r="K4160"/>
  <c r="B4161"/>
  <c r="C4161"/>
  <c r="D4161"/>
  <c r="E4161"/>
  <c r="F4161"/>
  <c r="G4161"/>
  <c r="H4161"/>
  <c r="I4161"/>
  <c r="J4161"/>
  <c r="K4161"/>
  <c r="B4162"/>
  <c r="C4162"/>
  <c r="D4162"/>
  <c r="E4162"/>
  <c r="F4162"/>
  <c r="G4162"/>
  <c r="H4162"/>
  <c r="I4162"/>
  <c r="J4162"/>
  <c r="K4162"/>
  <c r="B4163"/>
  <c r="C4163"/>
  <c r="D4163"/>
  <c r="E4163"/>
  <c r="F4163"/>
  <c r="G4163"/>
  <c r="H4163"/>
  <c r="I4163"/>
  <c r="J4163"/>
  <c r="K4163"/>
  <c r="B4164"/>
  <c r="C4164"/>
  <c r="D4164"/>
  <c r="E4164"/>
  <c r="F4164"/>
  <c r="G4164"/>
  <c r="H4164"/>
  <c r="I4164"/>
  <c r="J4164"/>
  <c r="K4164"/>
  <c r="B4165"/>
  <c r="C4165"/>
  <c r="D4165"/>
  <c r="E4165"/>
  <c r="F4165"/>
  <c r="G4165"/>
  <c r="H4165"/>
  <c r="I4165"/>
  <c r="J4165"/>
  <c r="K4165"/>
  <c r="B4166"/>
  <c r="C4166"/>
  <c r="D4166"/>
  <c r="E4166"/>
  <c r="F4166"/>
  <c r="G4166"/>
  <c r="H4166"/>
  <c r="I4166"/>
  <c r="J4166"/>
  <c r="K4166"/>
  <c r="B4167"/>
  <c r="C4167"/>
  <c r="D4167"/>
  <c r="E4167"/>
  <c r="F4167"/>
  <c r="G4167"/>
  <c r="H4167"/>
  <c r="I4167"/>
  <c r="J4167"/>
  <c r="K4167"/>
  <c r="B4168"/>
  <c r="C4168"/>
  <c r="D4168"/>
  <c r="E4168"/>
  <c r="F4168"/>
  <c r="G4168"/>
  <c r="H4168"/>
  <c r="I4168"/>
  <c r="J4168"/>
  <c r="K4168"/>
  <c r="B4169"/>
  <c r="C4169"/>
  <c r="D4169"/>
  <c r="E4169"/>
  <c r="F4169"/>
  <c r="G4169"/>
  <c r="H4169"/>
  <c r="I4169"/>
  <c r="J4169"/>
  <c r="K4169"/>
  <c r="B4170"/>
  <c r="C4170"/>
  <c r="D4170"/>
  <c r="E4170"/>
  <c r="F4170"/>
  <c r="G4170"/>
  <c r="H4170"/>
  <c r="I4170"/>
  <c r="J4170"/>
  <c r="K4170"/>
  <c r="B4171"/>
  <c r="C4171"/>
  <c r="D4171"/>
  <c r="E4171"/>
  <c r="F4171"/>
  <c r="G4171"/>
  <c r="H4171"/>
  <c r="I4171"/>
  <c r="J4171"/>
  <c r="K4171"/>
  <c r="B4172"/>
  <c r="C4172"/>
  <c r="D4172"/>
  <c r="E4172"/>
  <c r="F4172"/>
  <c r="G4172"/>
  <c r="H4172"/>
  <c r="I4172"/>
  <c r="J4172"/>
  <c r="K4172"/>
  <c r="B4173"/>
  <c r="C4173"/>
  <c r="D4173"/>
  <c r="E4173"/>
  <c r="F4173"/>
  <c r="G4173"/>
  <c r="H4173"/>
  <c r="I4173"/>
  <c r="J4173"/>
  <c r="K4173"/>
  <c r="B4174"/>
  <c r="C4174"/>
  <c r="D4174"/>
  <c r="E4174"/>
  <c r="F4174"/>
  <c r="G4174"/>
  <c r="H4174"/>
  <c r="I4174"/>
  <c r="J4174"/>
  <c r="K4174"/>
  <c r="B4175"/>
  <c r="C4175"/>
  <c r="D4175"/>
  <c r="E4175"/>
  <c r="F4175"/>
  <c r="G4175"/>
  <c r="H4175"/>
  <c r="I4175"/>
  <c r="J4175"/>
  <c r="K4175"/>
  <c r="B4176"/>
  <c r="C4176"/>
  <c r="D4176"/>
  <c r="E4176"/>
  <c r="F4176"/>
  <c r="G4176"/>
  <c r="H4176"/>
  <c r="I4176"/>
  <c r="J4176"/>
  <c r="K4176"/>
  <c r="B4177"/>
  <c r="C4177"/>
  <c r="D4177"/>
  <c r="E4177"/>
  <c r="F4177"/>
  <c r="G4177"/>
  <c r="H4177"/>
  <c r="I4177"/>
  <c r="J4177"/>
  <c r="K4177"/>
  <c r="B4178"/>
  <c r="C4178"/>
  <c r="D4178"/>
  <c r="E4178"/>
  <c r="F4178"/>
  <c r="G4178"/>
  <c r="H4178"/>
  <c r="I4178"/>
  <c r="J4178"/>
  <c r="K4178"/>
  <c r="B4179"/>
  <c r="C4179"/>
  <c r="D4179"/>
  <c r="E4179"/>
  <c r="F4179"/>
  <c r="G4179"/>
  <c r="H4179"/>
  <c r="I4179"/>
  <c r="J4179"/>
  <c r="K4179"/>
  <c r="B4180"/>
  <c r="C4180"/>
  <c r="D4180"/>
  <c r="E4180"/>
  <c r="F4180"/>
  <c r="G4180"/>
  <c r="H4180"/>
  <c r="I4180"/>
  <c r="J4180"/>
  <c r="K4180"/>
  <c r="B4181"/>
  <c r="C4181"/>
  <c r="D4181"/>
  <c r="E4181"/>
  <c r="F4181"/>
  <c r="G4181"/>
  <c r="H4181"/>
  <c r="I4181"/>
  <c r="J4181"/>
  <c r="K4181"/>
  <c r="B4182"/>
  <c r="C4182"/>
  <c r="D4182"/>
  <c r="E4182"/>
  <c r="F4182"/>
  <c r="G4182"/>
  <c r="H4182"/>
  <c r="I4182"/>
  <c r="J4182"/>
  <c r="K4182"/>
  <c r="B4183"/>
  <c r="C4183"/>
  <c r="D4183"/>
  <c r="E4183"/>
  <c r="F4183"/>
  <c r="G4183"/>
  <c r="H4183"/>
  <c r="I4183"/>
  <c r="J4183"/>
  <c r="K4183"/>
  <c r="B4184"/>
  <c r="C4184"/>
  <c r="D4184"/>
  <c r="E4184"/>
  <c r="F4184"/>
  <c r="G4184"/>
  <c r="H4184"/>
  <c r="I4184"/>
  <c r="J4184"/>
  <c r="K4184"/>
  <c r="B4185"/>
  <c r="C4185"/>
  <c r="D4185"/>
  <c r="E4185"/>
  <c r="F4185"/>
  <c r="G4185"/>
  <c r="H4185"/>
  <c r="I4185"/>
  <c r="J4185"/>
  <c r="K4185"/>
  <c r="B4186"/>
  <c r="C4186"/>
  <c r="D4186"/>
  <c r="E4186"/>
  <c r="F4186"/>
  <c r="G4186"/>
  <c r="H4186"/>
  <c r="I4186"/>
  <c r="J4186"/>
  <c r="K4186"/>
  <c r="B4187"/>
  <c r="C4187"/>
  <c r="D4187"/>
  <c r="E4187"/>
  <c r="F4187"/>
  <c r="G4187"/>
  <c r="H4187"/>
  <c r="I4187"/>
  <c r="J4187"/>
  <c r="K4187"/>
  <c r="B4188"/>
  <c r="C4188"/>
  <c r="D4188"/>
  <c r="E4188"/>
  <c r="F4188"/>
  <c r="G4188"/>
  <c r="H4188"/>
  <c r="I4188"/>
  <c r="J4188"/>
  <c r="K4188"/>
  <c r="B4189"/>
  <c r="C4189"/>
  <c r="D4189"/>
  <c r="E4189"/>
  <c r="F4189"/>
  <c r="G4189"/>
  <c r="H4189"/>
  <c r="I4189"/>
  <c r="J4189"/>
  <c r="K4189"/>
  <c r="B4190"/>
  <c r="C4190"/>
  <c r="D4190"/>
  <c r="E4190"/>
  <c r="F4190"/>
  <c r="G4190"/>
  <c r="H4190"/>
  <c r="I4190"/>
  <c r="J4190"/>
  <c r="K4190"/>
  <c r="B4191"/>
  <c r="C4191"/>
  <c r="D4191"/>
  <c r="E4191"/>
  <c r="F4191"/>
  <c r="G4191"/>
  <c r="H4191"/>
  <c r="I4191"/>
  <c r="J4191"/>
  <c r="K4191"/>
  <c r="B4192"/>
  <c r="C4192"/>
  <c r="D4192"/>
  <c r="E4192"/>
  <c r="F4192"/>
  <c r="G4192"/>
  <c r="H4192"/>
  <c r="I4192"/>
  <c r="J4192"/>
  <c r="K4192"/>
  <c r="B4193"/>
  <c r="C4193"/>
  <c r="D4193"/>
  <c r="E4193"/>
  <c r="F4193"/>
  <c r="G4193"/>
  <c r="H4193"/>
  <c r="I4193"/>
  <c r="J4193"/>
  <c r="K4193"/>
  <c r="B4194"/>
  <c r="C4194"/>
  <c r="D4194"/>
  <c r="E4194"/>
  <c r="F4194"/>
  <c r="G4194"/>
  <c r="H4194"/>
  <c r="I4194"/>
  <c r="J4194"/>
  <c r="K4194"/>
  <c r="B4195"/>
  <c r="C4195"/>
  <c r="D4195"/>
  <c r="E4195"/>
  <c r="F4195"/>
  <c r="G4195"/>
  <c r="H4195"/>
  <c r="I4195"/>
  <c r="J4195"/>
  <c r="K4195"/>
  <c r="B4196"/>
  <c r="C4196"/>
  <c r="D4196"/>
  <c r="E4196"/>
  <c r="F4196"/>
  <c r="G4196"/>
  <c r="H4196"/>
  <c r="I4196"/>
  <c r="J4196"/>
  <c r="K4196"/>
  <c r="B4197"/>
  <c r="C4197"/>
  <c r="D4197"/>
  <c r="E4197"/>
  <c r="F4197"/>
  <c r="G4197"/>
  <c r="H4197"/>
  <c r="I4197"/>
  <c r="J4197"/>
  <c r="K4197"/>
  <c r="B4198"/>
  <c r="C4198"/>
  <c r="D4198"/>
  <c r="E4198"/>
  <c r="F4198"/>
  <c r="G4198"/>
  <c r="H4198"/>
  <c r="I4198"/>
  <c r="J4198"/>
  <c r="K4198"/>
  <c r="B4199"/>
  <c r="C4199"/>
  <c r="D4199"/>
  <c r="E4199"/>
  <c r="F4199"/>
  <c r="G4199"/>
  <c r="H4199"/>
  <c r="I4199"/>
  <c r="J4199"/>
  <c r="K4199"/>
  <c r="B4200"/>
  <c r="C4200"/>
  <c r="D4200"/>
  <c r="E4200"/>
  <c r="F4200"/>
  <c r="G4200"/>
  <c r="H4200"/>
  <c r="I4200"/>
  <c r="J4200"/>
  <c r="K4200"/>
  <c r="B4201"/>
  <c r="C4201"/>
  <c r="D4201"/>
  <c r="E4201"/>
  <c r="F4201"/>
  <c r="G4201"/>
  <c r="H4201"/>
  <c r="I4201"/>
  <c r="J4201"/>
  <c r="K4201"/>
  <c r="B4202"/>
  <c r="C4202"/>
  <c r="D4202"/>
  <c r="E4202"/>
  <c r="F4202"/>
  <c r="G4202"/>
  <c r="H4202"/>
  <c r="I4202"/>
  <c r="J4202"/>
  <c r="K4202"/>
  <c r="B4203"/>
  <c r="C4203"/>
  <c r="D4203"/>
  <c r="E4203"/>
  <c r="F4203"/>
  <c r="G4203"/>
  <c r="H4203"/>
  <c r="I4203"/>
  <c r="J4203"/>
  <c r="K4203"/>
  <c r="B4204"/>
  <c r="C4204"/>
  <c r="D4204"/>
  <c r="E4204"/>
  <c r="F4204"/>
  <c r="G4204"/>
  <c r="H4204"/>
  <c r="I4204"/>
  <c r="J4204"/>
  <c r="K4204"/>
  <c r="B4205"/>
  <c r="C4205"/>
  <c r="D4205"/>
  <c r="E4205"/>
  <c r="F4205"/>
  <c r="G4205"/>
  <c r="H4205"/>
  <c r="I4205"/>
  <c r="J4205"/>
  <c r="K4205"/>
  <c r="B4206"/>
  <c r="C4206"/>
  <c r="D4206"/>
  <c r="E4206"/>
  <c r="F4206"/>
  <c r="G4206"/>
  <c r="H4206"/>
  <c r="I4206"/>
  <c r="J4206"/>
  <c r="K4206"/>
  <c r="B4207"/>
  <c r="C4207"/>
  <c r="D4207"/>
  <c r="E4207"/>
  <c r="F4207"/>
  <c r="G4207"/>
  <c r="H4207"/>
  <c r="I4207"/>
  <c r="J4207"/>
  <c r="K4207"/>
  <c r="B4208"/>
  <c r="C4208"/>
  <c r="D4208"/>
  <c r="E4208"/>
  <c r="F4208"/>
  <c r="G4208"/>
  <c r="H4208"/>
  <c r="I4208"/>
  <c r="J4208"/>
  <c r="K4208"/>
  <c r="B4209"/>
  <c r="C4209"/>
  <c r="D4209"/>
  <c r="E4209"/>
  <c r="F4209"/>
  <c r="G4209"/>
  <c r="H4209"/>
  <c r="I4209"/>
  <c r="J4209"/>
  <c r="K4209"/>
  <c r="B4210"/>
  <c r="C4210"/>
  <c r="D4210"/>
  <c r="E4210"/>
  <c r="F4210"/>
  <c r="G4210"/>
  <c r="H4210"/>
  <c r="I4210"/>
  <c r="J4210"/>
  <c r="K4210"/>
  <c r="B4211"/>
  <c r="C4211"/>
  <c r="D4211"/>
  <c r="E4211"/>
  <c r="F4211"/>
  <c r="G4211"/>
  <c r="H4211"/>
  <c r="I4211"/>
  <c r="J4211"/>
  <c r="K4211"/>
  <c r="B4212"/>
  <c r="C4212"/>
  <c r="D4212"/>
  <c r="E4212"/>
  <c r="F4212"/>
  <c r="G4212"/>
  <c r="H4212"/>
  <c r="I4212"/>
  <c r="J4212"/>
  <c r="K4212"/>
  <c r="B4213"/>
  <c r="C4213"/>
  <c r="D4213"/>
  <c r="E4213"/>
  <c r="F4213"/>
  <c r="G4213"/>
  <c r="H4213"/>
  <c r="I4213"/>
  <c r="J4213"/>
  <c r="K4213"/>
  <c r="B4214"/>
  <c r="C4214"/>
  <c r="D4214"/>
  <c r="E4214"/>
  <c r="F4214"/>
  <c r="G4214"/>
  <c r="H4214"/>
  <c r="I4214"/>
  <c r="J4214"/>
  <c r="K4214"/>
  <c r="B4215"/>
  <c r="C4215"/>
  <c r="D4215"/>
  <c r="E4215"/>
  <c r="F4215"/>
  <c r="G4215"/>
  <c r="H4215"/>
  <c r="I4215"/>
  <c r="J4215"/>
  <c r="K4215"/>
  <c r="B4216"/>
  <c r="C4216"/>
  <c r="D4216"/>
  <c r="E4216"/>
  <c r="F4216"/>
  <c r="G4216"/>
  <c r="H4216"/>
  <c r="I4216"/>
  <c r="J4216"/>
  <c r="K4216"/>
  <c r="B4217"/>
  <c r="C4217"/>
  <c r="D4217"/>
  <c r="E4217"/>
  <c r="F4217"/>
  <c r="G4217"/>
  <c r="H4217"/>
  <c r="I4217"/>
  <c r="J4217"/>
  <c r="K4217"/>
  <c r="B4218"/>
  <c r="C4218"/>
  <c r="D4218"/>
  <c r="E4218"/>
  <c r="F4218"/>
  <c r="G4218"/>
  <c r="H4218"/>
  <c r="I4218"/>
  <c r="J4218"/>
  <c r="K4218"/>
  <c r="B4219"/>
  <c r="C4219"/>
  <c r="D4219"/>
  <c r="E4219"/>
  <c r="F4219"/>
  <c r="G4219"/>
  <c r="H4219"/>
  <c r="I4219"/>
  <c r="J4219"/>
  <c r="K4219"/>
  <c r="B4220"/>
  <c r="C4220"/>
  <c r="D4220"/>
  <c r="E4220"/>
  <c r="F4220"/>
  <c r="G4220"/>
  <c r="H4220"/>
  <c r="I4220"/>
  <c r="J4220"/>
  <c r="K4220"/>
  <c r="B4221"/>
  <c r="C4221"/>
  <c r="D4221"/>
  <c r="E4221"/>
  <c r="F4221"/>
  <c r="G4221"/>
  <c r="H4221"/>
  <c r="I4221"/>
  <c r="J4221"/>
  <c r="K4221"/>
  <c r="B4222"/>
  <c r="C4222"/>
  <c r="D4222"/>
  <c r="E4222"/>
  <c r="F4222"/>
  <c r="G4222"/>
  <c r="H4222"/>
  <c r="I4222"/>
  <c r="J4222"/>
  <c r="K4222"/>
  <c r="B4223"/>
  <c r="C4223"/>
  <c r="D4223"/>
  <c r="E4223"/>
  <c r="F4223"/>
  <c r="G4223"/>
  <c r="H4223"/>
  <c r="I4223"/>
  <c r="J4223"/>
  <c r="K4223"/>
  <c r="B4224"/>
  <c r="C4224"/>
  <c r="D4224"/>
  <c r="E4224"/>
  <c r="F4224"/>
  <c r="G4224"/>
  <c r="H4224"/>
  <c r="I4224"/>
  <c r="J4224"/>
  <c r="K4224"/>
  <c r="B4225"/>
  <c r="C4225"/>
  <c r="D4225"/>
  <c r="E4225"/>
  <c r="F4225"/>
  <c r="G4225"/>
  <c r="H4225"/>
  <c r="I4225"/>
  <c r="J4225"/>
  <c r="K4225"/>
  <c r="B4226"/>
  <c r="C4226"/>
  <c r="D4226"/>
  <c r="E4226"/>
  <c r="F4226"/>
  <c r="G4226"/>
  <c r="H4226"/>
  <c r="I4226"/>
  <c r="J4226"/>
  <c r="K4226"/>
  <c r="B4227"/>
  <c r="C4227"/>
  <c r="D4227"/>
  <c r="E4227"/>
  <c r="F4227"/>
  <c r="G4227"/>
  <c r="H4227"/>
  <c r="I4227"/>
  <c r="J4227"/>
  <c r="K4227"/>
  <c r="B4228"/>
  <c r="C4228"/>
  <c r="D4228"/>
  <c r="E4228"/>
  <c r="F4228"/>
  <c r="G4228"/>
  <c r="H4228"/>
  <c r="I4228"/>
  <c r="J4228"/>
  <c r="K4228"/>
  <c r="B4229"/>
  <c r="C4229"/>
  <c r="D4229"/>
  <c r="E4229"/>
  <c r="F4229"/>
  <c r="G4229"/>
  <c r="H4229"/>
  <c r="I4229"/>
  <c r="J4229"/>
  <c r="K4229"/>
  <c r="B4230"/>
  <c r="C4230"/>
  <c r="D4230"/>
  <c r="E4230"/>
  <c r="F4230"/>
  <c r="G4230"/>
  <c r="H4230"/>
  <c r="I4230"/>
  <c r="J4230"/>
  <c r="K4230"/>
  <c r="B4231"/>
  <c r="C4231"/>
  <c r="D4231"/>
  <c r="E4231"/>
  <c r="F4231"/>
  <c r="G4231"/>
  <c r="H4231"/>
  <c r="I4231"/>
  <c r="J4231"/>
  <c r="K4231"/>
  <c r="B4232"/>
  <c r="C4232"/>
  <c r="D4232"/>
  <c r="E4232"/>
  <c r="F4232"/>
  <c r="G4232"/>
  <c r="H4232"/>
  <c r="I4232"/>
  <c r="J4232"/>
  <c r="K4232"/>
  <c r="B4233"/>
  <c r="C4233"/>
  <c r="D4233"/>
  <c r="E4233"/>
  <c r="F4233"/>
  <c r="G4233"/>
  <c r="H4233"/>
  <c r="I4233"/>
  <c r="J4233"/>
  <c r="K4233"/>
  <c r="B4234"/>
  <c r="C4234"/>
  <c r="D4234"/>
  <c r="E4234"/>
  <c r="F4234"/>
  <c r="G4234"/>
  <c r="H4234"/>
  <c r="I4234"/>
  <c r="J4234"/>
  <c r="K4234"/>
  <c r="B4235"/>
  <c r="C4235"/>
  <c r="D4235"/>
  <c r="E4235"/>
  <c r="F4235"/>
  <c r="G4235"/>
  <c r="H4235"/>
  <c r="I4235"/>
  <c r="J4235"/>
  <c r="K4235"/>
  <c r="B4236"/>
  <c r="C4236"/>
  <c r="D4236"/>
  <c r="E4236"/>
  <c r="F4236"/>
  <c r="G4236"/>
  <c r="H4236"/>
  <c r="I4236"/>
  <c r="J4236"/>
  <c r="K4236"/>
  <c r="B4237"/>
  <c r="C4237"/>
  <c r="D4237"/>
  <c r="E4237"/>
  <c r="F4237"/>
  <c r="G4237"/>
  <c r="H4237"/>
  <c r="I4237"/>
  <c r="J4237"/>
  <c r="K4237"/>
  <c r="B4238"/>
  <c r="C4238"/>
  <c r="D4238"/>
  <c r="E4238"/>
  <c r="F4238"/>
  <c r="G4238"/>
  <c r="H4238"/>
  <c r="I4238"/>
  <c r="J4238"/>
  <c r="K4238"/>
  <c r="B4239"/>
  <c r="C4239"/>
  <c r="D4239"/>
  <c r="E4239"/>
  <c r="F4239"/>
  <c r="G4239"/>
  <c r="H4239"/>
  <c r="I4239"/>
  <c r="J4239"/>
  <c r="K4239"/>
  <c r="B4240"/>
  <c r="C4240"/>
  <c r="D4240"/>
  <c r="E4240"/>
  <c r="F4240"/>
  <c r="G4240"/>
  <c r="H4240"/>
  <c r="I4240"/>
  <c r="J4240"/>
  <c r="K4240"/>
  <c r="B4241"/>
  <c r="C4241"/>
  <c r="D4241"/>
  <c r="E4241"/>
  <c r="F4241"/>
  <c r="G4241"/>
  <c r="H4241"/>
  <c r="I4241"/>
  <c r="J4241"/>
  <c r="K4241"/>
  <c r="B4242"/>
  <c r="C4242"/>
  <c r="D4242"/>
  <c r="E4242"/>
  <c r="F4242"/>
  <c r="G4242"/>
  <c r="H4242"/>
  <c r="I4242"/>
  <c r="J4242"/>
  <c r="K4242"/>
  <c r="B4243"/>
  <c r="C4243"/>
  <c r="D4243"/>
  <c r="E4243"/>
  <c r="F4243"/>
  <c r="G4243"/>
  <c r="H4243"/>
  <c r="I4243"/>
  <c r="J4243"/>
  <c r="K4243"/>
  <c r="B4244"/>
  <c r="C4244"/>
  <c r="D4244"/>
  <c r="E4244"/>
  <c r="F4244"/>
  <c r="G4244"/>
  <c r="H4244"/>
  <c r="I4244"/>
  <c r="J4244"/>
  <c r="K4244"/>
  <c r="B4245"/>
  <c r="C4245"/>
  <c r="D4245"/>
  <c r="E4245"/>
  <c r="F4245"/>
  <c r="G4245"/>
  <c r="H4245"/>
  <c r="I4245"/>
  <c r="J4245"/>
  <c r="K4245"/>
  <c r="B4246"/>
  <c r="C4246"/>
  <c r="D4246"/>
  <c r="E4246"/>
  <c r="F4246"/>
  <c r="G4246"/>
  <c r="H4246"/>
  <c r="I4246"/>
  <c r="J4246"/>
  <c r="K4246"/>
  <c r="B4247"/>
  <c r="C4247"/>
  <c r="D4247"/>
  <c r="E4247"/>
  <c r="F4247"/>
  <c r="G4247"/>
  <c r="H4247"/>
  <c r="I4247"/>
  <c r="J4247"/>
  <c r="K4247"/>
  <c r="B4248"/>
  <c r="C4248"/>
  <c r="D4248"/>
  <c r="E4248"/>
  <c r="F4248"/>
  <c r="G4248"/>
  <c r="H4248"/>
  <c r="I4248"/>
  <c r="J4248"/>
  <c r="K4248"/>
  <c r="B4249"/>
  <c r="C4249"/>
  <c r="D4249"/>
  <c r="E4249"/>
  <c r="F4249"/>
  <c r="G4249"/>
  <c r="H4249"/>
  <c r="I4249"/>
  <c r="J4249"/>
  <c r="K4249"/>
  <c r="B4250"/>
  <c r="C4250"/>
  <c r="D4250"/>
  <c r="E4250"/>
  <c r="F4250"/>
  <c r="G4250"/>
  <c r="H4250"/>
  <c r="I4250"/>
  <c r="J4250"/>
  <c r="K4250"/>
  <c r="B4251"/>
  <c r="C4251"/>
  <c r="D4251"/>
  <c r="E4251"/>
  <c r="F4251"/>
  <c r="G4251"/>
  <c r="H4251"/>
  <c r="I4251"/>
  <c r="J4251"/>
  <c r="K4251"/>
  <c r="B4252"/>
  <c r="C4252"/>
  <c r="D4252"/>
  <c r="E4252"/>
  <c r="F4252"/>
  <c r="G4252"/>
  <c r="H4252"/>
  <c r="I4252"/>
  <c r="J4252"/>
  <c r="K4252"/>
  <c r="B4253"/>
  <c r="C4253"/>
  <c r="D4253"/>
  <c r="E4253"/>
  <c r="F4253"/>
  <c r="G4253"/>
  <c r="H4253"/>
  <c r="I4253"/>
  <c r="J4253"/>
  <c r="K4253"/>
  <c r="B4254"/>
  <c r="C4254"/>
  <c r="D4254"/>
  <c r="E4254"/>
  <c r="F4254"/>
  <c r="G4254"/>
  <c r="H4254"/>
  <c r="I4254"/>
  <c r="J4254"/>
  <c r="K4254"/>
  <c r="B4255"/>
  <c r="C4255"/>
  <c r="D4255"/>
  <c r="E4255"/>
  <c r="F4255"/>
  <c r="G4255"/>
  <c r="H4255"/>
  <c r="I4255"/>
  <c r="J4255"/>
  <c r="K4255"/>
  <c r="B4256"/>
  <c r="C4256"/>
  <c r="D4256"/>
  <c r="E4256"/>
  <c r="F4256"/>
  <c r="G4256"/>
  <c r="H4256"/>
  <c r="I4256"/>
  <c r="J4256"/>
  <c r="K4256"/>
  <c r="B4257"/>
  <c r="C4257"/>
  <c r="D4257"/>
  <c r="E4257"/>
  <c r="F4257"/>
  <c r="G4257"/>
  <c r="H4257"/>
  <c r="I4257"/>
  <c r="J4257"/>
  <c r="K4257"/>
  <c r="B4258"/>
  <c r="C4258"/>
  <c r="D4258"/>
  <c r="E4258"/>
  <c r="F4258"/>
  <c r="G4258"/>
  <c r="H4258"/>
  <c r="I4258"/>
  <c r="J4258"/>
  <c r="K4258"/>
  <c r="B4259"/>
  <c r="C4259"/>
  <c r="D4259"/>
  <c r="E4259"/>
  <c r="F4259"/>
  <c r="G4259"/>
  <c r="H4259"/>
  <c r="I4259"/>
  <c r="J4259"/>
  <c r="K4259"/>
  <c r="B4260"/>
  <c r="C4260"/>
  <c r="D4260"/>
  <c r="E4260"/>
  <c r="F4260"/>
  <c r="G4260"/>
  <c r="H4260"/>
  <c r="I4260"/>
  <c r="J4260"/>
  <c r="K4260"/>
  <c r="B4261"/>
  <c r="C4261"/>
  <c r="D4261"/>
  <c r="E4261"/>
  <c r="F4261"/>
  <c r="G4261"/>
  <c r="H4261"/>
  <c r="I4261"/>
  <c r="J4261"/>
  <c r="K4261"/>
  <c r="B4262"/>
  <c r="C4262"/>
  <c r="D4262"/>
  <c r="E4262"/>
  <c r="F4262"/>
  <c r="G4262"/>
  <c r="H4262"/>
  <c r="I4262"/>
  <c r="J4262"/>
  <c r="K4262"/>
  <c r="B4263"/>
  <c r="C4263"/>
  <c r="D4263"/>
  <c r="E4263"/>
  <c r="F4263"/>
  <c r="G4263"/>
  <c r="H4263"/>
  <c r="I4263"/>
  <c r="J4263"/>
  <c r="K4263"/>
  <c r="B4264"/>
  <c r="C4264"/>
  <c r="D4264"/>
  <c r="E4264"/>
  <c r="F4264"/>
  <c r="G4264"/>
  <c r="H4264"/>
  <c r="I4264"/>
  <c r="J4264"/>
  <c r="K4264"/>
  <c r="B4265"/>
  <c r="C4265"/>
  <c r="D4265"/>
  <c r="E4265"/>
  <c r="F4265"/>
  <c r="G4265"/>
  <c r="H4265"/>
  <c r="I4265"/>
  <c r="J4265"/>
  <c r="K4265"/>
  <c r="B4266"/>
  <c r="C4266"/>
  <c r="D4266"/>
  <c r="E4266"/>
  <c r="F4266"/>
  <c r="G4266"/>
  <c r="H4266"/>
  <c r="I4266"/>
  <c r="J4266"/>
  <c r="K4266"/>
  <c r="B4267"/>
  <c r="C4267"/>
  <c r="D4267"/>
  <c r="E4267"/>
  <c r="F4267"/>
  <c r="G4267"/>
  <c r="H4267"/>
  <c r="I4267"/>
  <c r="J4267"/>
  <c r="K4267"/>
  <c r="B4268"/>
  <c r="C4268"/>
  <c r="D4268"/>
  <c r="E4268"/>
  <c r="F4268"/>
  <c r="G4268"/>
  <c r="H4268"/>
  <c r="I4268"/>
  <c r="J4268"/>
  <c r="K4268"/>
  <c r="B4269"/>
  <c r="C4269"/>
  <c r="D4269"/>
  <c r="E4269"/>
  <c r="F4269"/>
  <c r="G4269"/>
  <c r="H4269"/>
  <c r="I4269"/>
  <c r="J4269"/>
  <c r="K4269"/>
  <c r="B4270"/>
  <c r="C4270"/>
  <c r="D4270"/>
  <c r="E4270"/>
  <c r="F4270"/>
  <c r="G4270"/>
  <c r="H4270"/>
  <c r="I4270"/>
  <c r="J4270"/>
  <c r="K4270"/>
  <c r="B4271"/>
  <c r="C4271"/>
  <c r="D4271"/>
  <c r="E4271"/>
  <c r="F4271"/>
  <c r="G4271"/>
  <c r="H4271"/>
  <c r="I4271"/>
  <c r="J4271"/>
  <c r="K4271"/>
  <c r="B4272"/>
  <c r="C4272"/>
  <c r="D4272"/>
  <c r="E4272"/>
  <c r="F4272"/>
  <c r="G4272"/>
  <c r="H4272"/>
  <c r="I4272"/>
  <c r="J4272"/>
  <c r="K4272"/>
  <c r="B4273"/>
  <c r="C4273"/>
  <c r="D4273"/>
  <c r="E4273"/>
  <c r="F4273"/>
  <c r="G4273"/>
  <c r="H4273"/>
  <c r="I4273"/>
  <c r="J4273"/>
  <c r="K4273"/>
  <c r="B4274"/>
  <c r="C4274"/>
  <c r="D4274"/>
  <c r="E4274"/>
  <c r="F4274"/>
  <c r="G4274"/>
  <c r="H4274"/>
  <c r="I4274"/>
  <c r="J4274"/>
  <c r="K4274"/>
  <c r="B4275"/>
  <c r="C4275"/>
  <c r="D4275"/>
  <c r="E4275"/>
  <c r="F4275"/>
  <c r="G4275"/>
  <c r="H4275"/>
  <c r="I4275"/>
  <c r="J4275"/>
  <c r="K4275"/>
  <c r="B4276"/>
  <c r="C4276"/>
  <c r="D4276"/>
  <c r="E4276"/>
  <c r="F4276"/>
  <c r="G4276"/>
  <c r="H4276"/>
  <c r="I4276"/>
  <c r="J4276"/>
  <c r="K4276"/>
  <c r="B4277"/>
  <c r="C4277"/>
  <c r="D4277"/>
  <c r="E4277"/>
  <c r="F4277"/>
  <c r="G4277"/>
  <c r="H4277"/>
  <c r="I4277"/>
  <c r="J4277"/>
  <c r="K4277"/>
  <c r="B4278"/>
  <c r="C4278"/>
  <c r="D4278"/>
  <c r="E4278"/>
  <c r="F4278"/>
  <c r="G4278"/>
  <c r="H4278"/>
  <c r="I4278"/>
  <c r="J4278"/>
  <c r="K4278"/>
  <c r="B4279"/>
  <c r="C4279"/>
  <c r="D4279"/>
  <c r="E4279"/>
  <c r="F4279"/>
  <c r="G4279"/>
  <c r="H4279"/>
  <c r="I4279"/>
  <c r="J4279"/>
  <c r="K4279"/>
  <c r="B4280"/>
  <c r="C4280"/>
  <c r="D4280"/>
  <c r="E4280"/>
  <c r="F4280"/>
  <c r="G4280"/>
  <c r="H4280"/>
  <c r="I4280"/>
  <c r="J4280"/>
  <c r="K4280"/>
  <c r="B4281"/>
  <c r="C4281"/>
  <c r="D4281"/>
  <c r="E4281"/>
  <c r="F4281"/>
  <c r="G4281"/>
  <c r="H4281"/>
  <c r="I4281"/>
  <c r="J4281"/>
  <c r="K4281"/>
  <c r="B4282"/>
  <c r="C4282"/>
  <c r="D4282"/>
  <c r="E4282"/>
  <c r="F4282"/>
  <c r="G4282"/>
  <c r="H4282"/>
  <c r="I4282"/>
  <c r="J4282"/>
  <c r="K4282"/>
  <c r="B4283"/>
  <c r="C4283"/>
  <c r="D4283"/>
  <c r="E4283"/>
  <c r="F4283"/>
  <c r="G4283"/>
  <c r="H4283"/>
  <c r="I4283"/>
  <c r="J4283"/>
  <c r="K4283"/>
  <c r="B4284"/>
  <c r="C4284"/>
  <c r="D4284"/>
  <c r="E4284"/>
  <c r="F4284"/>
  <c r="G4284"/>
  <c r="H4284"/>
  <c r="I4284"/>
  <c r="J4284"/>
  <c r="K4284"/>
  <c r="B4285"/>
  <c r="C4285"/>
  <c r="D4285"/>
  <c r="E4285"/>
  <c r="F4285"/>
  <c r="G4285"/>
  <c r="H4285"/>
  <c r="I4285"/>
  <c r="J4285"/>
  <c r="K4285"/>
  <c r="B4286"/>
  <c r="C4286"/>
  <c r="D4286"/>
  <c r="E4286"/>
  <c r="F4286"/>
  <c r="G4286"/>
  <c r="H4286"/>
  <c r="I4286"/>
  <c r="J4286"/>
  <c r="K4286"/>
  <c r="B4287"/>
  <c r="C4287"/>
  <c r="D4287"/>
  <c r="E4287"/>
  <c r="F4287"/>
  <c r="G4287"/>
  <c r="H4287"/>
  <c r="I4287"/>
  <c r="J4287"/>
  <c r="K4287"/>
  <c r="B4288"/>
  <c r="C4288"/>
  <c r="D4288"/>
  <c r="E4288"/>
  <c r="F4288"/>
  <c r="G4288"/>
  <c r="H4288"/>
  <c r="I4288"/>
  <c r="J4288"/>
  <c r="K4288"/>
  <c r="B4289"/>
  <c r="C4289"/>
  <c r="D4289"/>
  <c r="E4289"/>
  <c r="F4289"/>
  <c r="G4289"/>
  <c r="H4289"/>
  <c r="I4289"/>
  <c r="J4289"/>
  <c r="K4289"/>
  <c r="B4290"/>
  <c r="C4290"/>
  <c r="D4290"/>
  <c r="E4290"/>
  <c r="F4290"/>
  <c r="G4290"/>
  <c r="H4290"/>
  <c r="I4290"/>
  <c r="J4290"/>
  <c r="K4290"/>
  <c r="B4291"/>
  <c r="C4291"/>
  <c r="D4291"/>
  <c r="E4291"/>
  <c r="F4291"/>
  <c r="G4291"/>
  <c r="H4291"/>
  <c r="I4291"/>
  <c r="J4291"/>
  <c r="K4291"/>
  <c r="B4292"/>
  <c r="C4292"/>
  <c r="D4292"/>
  <c r="E4292"/>
  <c r="F4292"/>
  <c r="G4292"/>
  <c r="H4292"/>
  <c r="I4292"/>
  <c r="J4292"/>
  <c r="K4292"/>
  <c r="B4293"/>
  <c r="C4293"/>
  <c r="D4293"/>
  <c r="E4293"/>
  <c r="F4293"/>
  <c r="G4293"/>
  <c r="H4293"/>
  <c r="I4293"/>
  <c r="J4293"/>
  <c r="K4293"/>
  <c r="B4294"/>
  <c r="C4294"/>
  <c r="D4294"/>
  <c r="E4294"/>
  <c r="F4294"/>
  <c r="G4294"/>
  <c r="H4294"/>
  <c r="I4294"/>
  <c r="J4294"/>
  <c r="K4294"/>
  <c r="B4295"/>
  <c r="C4295"/>
  <c r="D4295"/>
  <c r="E4295"/>
  <c r="F4295"/>
  <c r="G4295"/>
  <c r="H4295"/>
  <c r="I4295"/>
  <c r="J4295"/>
  <c r="K4295"/>
  <c r="B4296"/>
  <c r="C4296"/>
  <c r="D4296"/>
  <c r="E4296"/>
  <c r="F4296"/>
  <c r="G4296"/>
  <c r="H4296"/>
  <c r="I4296"/>
  <c r="J4296"/>
  <c r="K4296"/>
  <c r="B4297"/>
  <c r="C4297"/>
  <c r="D4297"/>
  <c r="E4297"/>
  <c r="F4297"/>
  <c r="G4297"/>
  <c r="H4297"/>
  <c r="I4297"/>
  <c r="J4297"/>
  <c r="K4297"/>
  <c r="B4298"/>
  <c r="C4298"/>
  <c r="D4298"/>
  <c r="E4298"/>
  <c r="F4298"/>
  <c r="G4298"/>
  <c r="H4298"/>
  <c r="I4298"/>
  <c r="J4298"/>
  <c r="K4298"/>
  <c r="B4299"/>
  <c r="C4299"/>
  <c r="D4299"/>
  <c r="E4299"/>
  <c r="F4299"/>
  <c r="G4299"/>
  <c r="H4299"/>
  <c r="I4299"/>
  <c r="J4299"/>
  <c r="K4299"/>
  <c r="B4300"/>
  <c r="C4300"/>
  <c r="D4300"/>
  <c r="E4300"/>
  <c r="F4300"/>
  <c r="G4300"/>
  <c r="H4300"/>
  <c r="I4300"/>
  <c r="J4300"/>
  <c r="K4300"/>
  <c r="B4301"/>
  <c r="C4301"/>
  <c r="D4301"/>
  <c r="E4301"/>
  <c r="F4301"/>
  <c r="G4301"/>
  <c r="H4301"/>
  <c r="I4301"/>
  <c r="J4301"/>
  <c r="K4301"/>
  <c r="B4302"/>
  <c r="C4302"/>
  <c r="D4302"/>
  <c r="E4302"/>
  <c r="F4302"/>
  <c r="G4302"/>
  <c r="H4302"/>
  <c r="I4302"/>
  <c r="J4302"/>
  <c r="K4302"/>
  <c r="B4303"/>
  <c r="C4303"/>
  <c r="D4303"/>
  <c r="E4303"/>
  <c r="F4303"/>
  <c r="G4303"/>
  <c r="H4303"/>
  <c r="I4303"/>
  <c r="J4303"/>
  <c r="K4303"/>
  <c r="B4304"/>
  <c r="C4304"/>
  <c r="D4304"/>
  <c r="E4304"/>
  <c r="F4304"/>
  <c r="G4304"/>
  <c r="H4304"/>
  <c r="I4304"/>
  <c r="J4304"/>
  <c r="K4304"/>
  <c r="B4305"/>
  <c r="C4305"/>
  <c r="D4305"/>
  <c r="E4305"/>
  <c r="F4305"/>
  <c r="G4305"/>
  <c r="H4305"/>
  <c r="I4305"/>
  <c r="J4305"/>
  <c r="K4305"/>
  <c r="B4306"/>
  <c r="C4306"/>
  <c r="D4306"/>
  <c r="E4306"/>
  <c r="F4306"/>
  <c r="G4306"/>
  <c r="H4306"/>
  <c r="I4306"/>
  <c r="J4306"/>
  <c r="K4306"/>
  <c r="B4307"/>
  <c r="C4307"/>
  <c r="D4307"/>
  <c r="E4307"/>
  <c r="F4307"/>
  <c r="G4307"/>
  <c r="H4307"/>
  <c r="I4307"/>
  <c r="J4307"/>
  <c r="K4307"/>
  <c r="B4308"/>
  <c r="C4308"/>
  <c r="D4308"/>
  <c r="E4308"/>
  <c r="F4308"/>
  <c r="G4308"/>
  <c r="H4308"/>
  <c r="I4308"/>
  <c r="J4308"/>
  <c r="K4308"/>
  <c r="B4309"/>
  <c r="C4309"/>
  <c r="D4309"/>
  <c r="E4309"/>
  <c r="F4309"/>
  <c r="G4309"/>
  <c r="H4309"/>
  <c r="I4309"/>
  <c r="J4309"/>
  <c r="K4309"/>
  <c r="B4310"/>
  <c r="C4310"/>
  <c r="D4310"/>
  <c r="E4310"/>
  <c r="F4310"/>
  <c r="G4310"/>
  <c r="H4310"/>
  <c r="I4310"/>
  <c r="J4310"/>
  <c r="K4310"/>
  <c r="B4311"/>
  <c r="C4311"/>
  <c r="D4311"/>
  <c r="E4311"/>
  <c r="F4311"/>
  <c r="G4311"/>
  <c r="H4311"/>
  <c r="I4311"/>
  <c r="J4311"/>
  <c r="K4311"/>
  <c r="B4312"/>
  <c r="C4312"/>
  <c r="D4312"/>
  <c r="E4312"/>
  <c r="F4312"/>
  <c r="G4312"/>
  <c r="H4312"/>
  <c r="I4312"/>
  <c r="J4312"/>
  <c r="K4312"/>
  <c r="B4313"/>
  <c r="C4313"/>
  <c r="D4313"/>
  <c r="E4313"/>
  <c r="F4313"/>
  <c r="G4313"/>
  <c r="H4313"/>
  <c r="I4313"/>
  <c r="J4313"/>
  <c r="K4313"/>
  <c r="B4314"/>
  <c r="C4314"/>
  <c r="D4314"/>
  <c r="E4314"/>
  <c r="F4314"/>
  <c r="G4314"/>
  <c r="H4314"/>
  <c r="I4314"/>
  <c r="J4314"/>
  <c r="K4314"/>
  <c r="B4315"/>
  <c r="C4315"/>
  <c r="D4315"/>
  <c r="E4315"/>
  <c r="F4315"/>
  <c r="G4315"/>
  <c r="H4315"/>
  <c r="I4315"/>
  <c r="J4315"/>
  <c r="K4315"/>
  <c r="B4316"/>
  <c r="C4316"/>
  <c r="D4316"/>
  <c r="E4316"/>
  <c r="F4316"/>
  <c r="G4316"/>
  <c r="H4316"/>
  <c r="I4316"/>
  <c r="J4316"/>
  <c r="K4316"/>
  <c r="B4317"/>
  <c r="C4317"/>
  <c r="D4317"/>
  <c r="E4317"/>
  <c r="F4317"/>
  <c r="G4317"/>
  <c r="H4317"/>
  <c r="I4317"/>
  <c r="J4317"/>
  <c r="K4317"/>
  <c r="B4318"/>
  <c r="C4318"/>
  <c r="D4318"/>
  <c r="E4318"/>
  <c r="F4318"/>
  <c r="G4318"/>
  <c r="H4318"/>
  <c r="I4318"/>
  <c r="J4318"/>
  <c r="K4318"/>
  <c r="B4319"/>
  <c r="C4319"/>
  <c r="D4319"/>
  <c r="E4319"/>
  <c r="F4319"/>
  <c r="G4319"/>
  <c r="H4319"/>
  <c r="I4319"/>
  <c r="J4319"/>
  <c r="K4319"/>
  <c r="B4320"/>
  <c r="C4320"/>
  <c r="D4320"/>
  <c r="E4320"/>
  <c r="F4320"/>
  <c r="G4320"/>
  <c r="H4320"/>
  <c r="I4320"/>
  <c r="J4320"/>
  <c r="K4320"/>
  <c r="B4321"/>
  <c r="C4321"/>
  <c r="D4321"/>
  <c r="E4321"/>
  <c r="F4321"/>
  <c r="G4321"/>
  <c r="H4321"/>
  <c r="I4321"/>
  <c r="J4321"/>
  <c r="K4321"/>
  <c r="B4322"/>
  <c r="C4322"/>
  <c r="D4322"/>
  <c r="E4322"/>
  <c r="F4322"/>
  <c r="G4322"/>
  <c r="H4322"/>
  <c r="I4322"/>
  <c r="J4322"/>
  <c r="K4322"/>
  <c r="B4323"/>
  <c r="C4323"/>
  <c r="D4323"/>
  <c r="E4323"/>
  <c r="F4323"/>
  <c r="G4323"/>
  <c r="H4323"/>
  <c r="I4323"/>
  <c r="J4323"/>
  <c r="K4323"/>
  <c r="B4324"/>
  <c r="C4324"/>
  <c r="D4324"/>
  <c r="E4324"/>
  <c r="F4324"/>
  <c r="G4324"/>
  <c r="H4324"/>
  <c r="I4324"/>
  <c r="J4324"/>
  <c r="K4324"/>
  <c r="B4325"/>
  <c r="C4325"/>
  <c r="D4325"/>
  <c r="E4325"/>
  <c r="F4325"/>
  <c r="G4325"/>
  <c r="H4325"/>
  <c r="I4325"/>
  <c r="J4325"/>
  <c r="K4325"/>
  <c r="B4326"/>
  <c r="C4326"/>
  <c r="D4326"/>
  <c r="E4326"/>
  <c r="F4326"/>
  <c r="G4326"/>
  <c r="H4326"/>
  <c r="I4326"/>
  <c r="J4326"/>
  <c r="K4326"/>
  <c r="B4327"/>
  <c r="C4327"/>
  <c r="D4327"/>
  <c r="E4327"/>
  <c r="F4327"/>
  <c r="G4327"/>
  <c r="H4327"/>
  <c r="I4327"/>
  <c r="J4327"/>
  <c r="K4327"/>
  <c r="B4328"/>
  <c r="C4328"/>
  <c r="D4328"/>
  <c r="E4328"/>
  <c r="F4328"/>
  <c r="G4328"/>
  <c r="H4328"/>
  <c r="I4328"/>
  <c r="J4328"/>
  <c r="K4328"/>
  <c r="B4329"/>
  <c r="C4329"/>
  <c r="D4329"/>
  <c r="E4329"/>
  <c r="F4329"/>
  <c r="G4329"/>
  <c r="H4329"/>
  <c r="I4329"/>
  <c r="J4329"/>
  <c r="K4329"/>
  <c r="B4330"/>
  <c r="C4330"/>
  <c r="D4330"/>
  <c r="E4330"/>
  <c r="F4330"/>
  <c r="G4330"/>
  <c r="H4330"/>
  <c r="I4330"/>
  <c r="J4330"/>
  <c r="K4330"/>
  <c r="B4331"/>
  <c r="C4331"/>
  <c r="D4331"/>
  <c r="E4331"/>
  <c r="F4331"/>
  <c r="G4331"/>
  <c r="H4331"/>
  <c r="I4331"/>
  <c r="J4331"/>
  <c r="K4331"/>
  <c r="B4332"/>
  <c r="C4332"/>
  <c r="D4332"/>
  <c r="E4332"/>
  <c r="F4332"/>
  <c r="G4332"/>
  <c r="H4332"/>
  <c r="I4332"/>
  <c r="J4332"/>
  <c r="K4332"/>
  <c r="B4333"/>
  <c r="C4333"/>
  <c r="D4333"/>
  <c r="E4333"/>
  <c r="F4333"/>
  <c r="G4333"/>
  <c r="H4333"/>
  <c r="I4333"/>
  <c r="J4333"/>
  <c r="K4333"/>
  <c r="B4334"/>
  <c r="C4334"/>
  <c r="D4334"/>
  <c r="E4334"/>
  <c r="F4334"/>
  <c r="G4334"/>
  <c r="H4334"/>
  <c r="I4334"/>
  <c r="J4334"/>
  <c r="K4334"/>
  <c r="B4335"/>
  <c r="C4335"/>
  <c r="D4335"/>
  <c r="E4335"/>
  <c r="F4335"/>
  <c r="G4335"/>
  <c r="H4335"/>
  <c r="I4335"/>
  <c r="J4335"/>
  <c r="K4335"/>
  <c r="B4336"/>
  <c r="C4336"/>
  <c r="D4336"/>
  <c r="E4336"/>
  <c r="F4336"/>
  <c r="G4336"/>
  <c r="H4336"/>
  <c r="I4336"/>
  <c r="J4336"/>
  <c r="K4336"/>
  <c r="B4337"/>
  <c r="C4337"/>
  <c r="D4337"/>
  <c r="E4337"/>
  <c r="F4337"/>
  <c r="G4337"/>
  <c r="H4337"/>
  <c r="I4337"/>
  <c r="J4337"/>
  <c r="K4337"/>
  <c r="B4338"/>
  <c r="C4338"/>
  <c r="D4338"/>
  <c r="E4338"/>
  <c r="F4338"/>
  <c r="G4338"/>
  <c r="H4338"/>
  <c r="I4338"/>
  <c r="J4338"/>
  <c r="K4338"/>
  <c r="B4339"/>
  <c r="C4339"/>
  <c r="D4339"/>
  <c r="E4339"/>
  <c r="F4339"/>
  <c r="G4339"/>
  <c r="H4339"/>
  <c r="I4339"/>
  <c r="J4339"/>
  <c r="K4339"/>
  <c r="B4340"/>
  <c r="C4340"/>
  <c r="D4340"/>
  <c r="E4340"/>
  <c r="F4340"/>
  <c r="G4340"/>
  <c r="H4340"/>
  <c r="I4340"/>
  <c r="J4340"/>
  <c r="K4340"/>
  <c r="B4341"/>
  <c r="C4341"/>
  <c r="D4341"/>
  <c r="E4341"/>
  <c r="F4341"/>
  <c r="G4341"/>
  <c r="H4341"/>
  <c r="I4341"/>
  <c r="J4341"/>
  <c r="K4341"/>
  <c r="B4342"/>
  <c r="C4342"/>
  <c r="D4342"/>
  <c r="E4342"/>
  <c r="F4342"/>
  <c r="G4342"/>
  <c r="H4342"/>
  <c r="I4342"/>
  <c r="J4342"/>
  <c r="K4342"/>
  <c r="B4343"/>
  <c r="C4343"/>
  <c r="D4343"/>
  <c r="E4343"/>
  <c r="F4343"/>
  <c r="G4343"/>
  <c r="H4343"/>
  <c r="I4343"/>
  <c r="J4343"/>
  <c r="K4343"/>
  <c r="B4344"/>
  <c r="C4344"/>
  <c r="D4344"/>
  <c r="E4344"/>
  <c r="F4344"/>
  <c r="G4344"/>
  <c r="H4344"/>
  <c r="I4344"/>
  <c r="J4344"/>
  <c r="K4344"/>
  <c r="B4345"/>
  <c r="C4345"/>
  <c r="D4345"/>
  <c r="E4345"/>
  <c r="F4345"/>
  <c r="G4345"/>
  <c r="H4345"/>
  <c r="I4345"/>
  <c r="J4345"/>
  <c r="K4345"/>
  <c r="B4346"/>
  <c r="C4346"/>
  <c r="D4346"/>
  <c r="E4346"/>
  <c r="F4346"/>
  <c r="G4346"/>
  <c r="H4346"/>
  <c r="I4346"/>
  <c r="J4346"/>
  <c r="K4346"/>
  <c r="B4347"/>
  <c r="C4347"/>
  <c r="D4347"/>
  <c r="E4347"/>
  <c r="F4347"/>
  <c r="G4347"/>
  <c r="H4347"/>
  <c r="I4347"/>
  <c r="J4347"/>
  <c r="K4347"/>
  <c r="B4348"/>
  <c r="C4348"/>
  <c r="D4348"/>
  <c r="E4348"/>
  <c r="F4348"/>
  <c r="G4348"/>
  <c r="H4348"/>
  <c r="I4348"/>
  <c r="J4348"/>
  <c r="K4348"/>
  <c r="B4349"/>
  <c r="C4349"/>
  <c r="D4349"/>
  <c r="E4349"/>
  <c r="F4349"/>
  <c r="G4349"/>
  <c r="H4349"/>
  <c r="I4349"/>
  <c r="J4349"/>
  <c r="K4349"/>
  <c r="B4350"/>
  <c r="C4350"/>
  <c r="D4350"/>
  <c r="E4350"/>
  <c r="F4350"/>
  <c r="G4350"/>
  <c r="H4350"/>
  <c r="I4350"/>
  <c r="J4350"/>
  <c r="K4350"/>
  <c r="B4351"/>
  <c r="C4351"/>
  <c r="D4351"/>
  <c r="E4351"/>
  <c r="F4351"/>
  <c r="G4351"/>
  <c r="H4351"/>
  <c r="I4351"/>
  <c r="J4351"/>
  <c r="K4351"/>
  <c r="B4352"/>
  <c r="C4352"/>
  <c r="D4352"/>
  <c r="E4352"/>
  <c r="F4352"/>
  <c r="G4352"/>
  <c r="H4352"/>
  <c r="I4352"/>
  <c r="J4352"/>
  <c r="K4352"/>
  <c r="B4353"/>
  <c r="C4353"/>
  <c r="D4353"/>
  <c r="E4353"/>
  <c r="F4353"/>
  <c r="G4353"/>
  <c r="H4353"/>
  <c r="I4353"/>
  <c r="J4353"/>
  <c r="K4353"/>
  <c r="B4354"/>
  <c r="C4354"/>
  <c r="D4354"/>
  <c r="E4354"/>
  <c r="F4354"/>
  <c r="G4354"/>
  <c r="H4354"/>
  <c r="I4354"/>
  <c r="J4354"/>
  <c r="K4354"/>
  <c r="B4355"/>
  <c r="C4355"/>
  <c r="D4355"/>
  <c r="E4355"/>
  <c r="F4355"/>
  <c r="G4355"/>
  <c r="H4355"/>
  <c r="I4355"/>
  <c r="J4355"/>
  <c r="K4355"/>
  <c r="B4356"/>
  <c r="C4356"/>
  <c r="D4356"/>
  <c r="E4356"/>
  <c r="F4356"/>
  <c r="G4356"/>
  <c r="H4356"/>
  <c r="I4356"/>
  <c r="J4356"/>
  <c r="K4356"/>
  <c r="B4357"/>
  <c r="C4357"/>
  <c r="D4357"/>
  <c r="E4357"/>
  <c r="F4357"/>
  <c r="G4357"/>
  <c r="H4357"/>
  <c r="I4357"/>
  <c r="J4357"/>
  <c r="K4357"/>
  <c r="B4358"/>
  <c r="C4358"/>
  <c r="D4358"/>
  <c r="E4358"/>
  <c r="F4358"/>
  <c r="G4358"/>
  <c r="H4358"/>
  <c r="I4358"/>
  <c r="J4358"/>
  <c r="K4358"/>
  <c r="B4359"/>
  <c r="C4359"/>
  <c r="D4359"/>
  <c r="E4359"/>
  <c r="F4359"/>
  <c r="G4359"/>
  <c r="H4359"/>
  <c r="I4359"/>
  <c r="J4359"/>
  <c r="K4359"/>
  <c r="B4360"/>
  <c r="C4360"/>
  <c r="D4360"/>
  <c r="E4360"/>
  <c r="F4360"/>
  <c r="G4360"/>
  <c r="H4360"/>
  <c r="I4360"/>
  <c r="J4360"/>
  <c r="K4360"/>
  <c r="B4361"/>
  <c r="C4361"/>
  <c r="D4361"/>
  <c r="E4361"/>
  <c r="F4361"/>
  <c r="G4361"/>
  <c r="H4361"/>
  <c r="I4361"/>
  <c r="J4361"/>
  <c r="K4361"/>
  <c r="B4362"/>
  <c r="C4362"/>
  <c r="D4362"/>
  <c r="E4362"/>
  <c r="F4362"/>
  <c r="G4362"/>
  <c r="H4362"/>
  <c r="I4362"/>
  <c r="J4362"/>
  <c r="K4362"/>
  <c r="B4363"/>
  <c r="C4363"/>
  <c r="D4363"/>
  <c r="E4363"/>
  <c r="F4363"/>
  <c r="G4363"/>
  <c r="H4363"/>
  <c r="I4363"/>
  <c r="J4363"/>
  <c r="K4363"/>
  <c r="B4364"/>
  <c r="C4364"/>
  <c r="D4364"/>
  <c r="E4364"/>
  <c r="F4364"/>
  <c r="G4364"/>
  <c r="H4364"/>
  <c r="I4364"/>
  <c r="J4364"/>
  <c r="K4364"/>
  <c r="B4365"/>
  <c r="C4365"/>
  <c r="D4365"/>
  <c r="E4365"/>
  <c r="F4365"/>
  <c r="G4365"/>
  <c r="H4365"/>
  <c r="I4365"/>
  <c r="J4365"/>
  <c r="K4365"/>
  <c r="B4366"/>
  <c r="C4366"/>
  <c r="D4366"/>
  <c r="E4366"/>
  <c r="F4366"/>
  <c r="G4366"/>
  <c r="H4366"/>
  <c r="I4366"/>
  <c r="J4366"/>
  <c r="K4366"/>
  <c r="B4367"/>
  <c r="C4367"/>
  <c r="D4367"/>
  <c r="E4367"/>
  <c r="F4367"/>
  <c r="G4367"/>
  <c r="H4367"/>
  <c r="I4367"/>
  <c r="J4367"/>
  <c r="K4367"/>
  <c r="B4368"/>
  <c r="C4368"/>
  <c r="D4368"/>
  <c r="E4368"/>
  <c r="F4368"/>
  <c r="G4368"/>
  <c r="H4368"/>
  <c r="I4368"/>
  <c r="J4368"/>
  <c r="K4368"/>
  <c r="B4369"/>
  <c r="C4369"/>
  <c r="D4369"/>
  <c r="E4369"/>
  <c r="F4369"/>
  <c r="G4369"/>
  <c r="H4369"/>
  <c r="I4369"/>
  <c r="J4369"/>
  <c r="K4369"/>
  <c r="B4370"/>
  <c r="C4370"/>
  <c r="D4370"/>
  <c r="E4370"/>
  <c r="F4370"/>
  <c r="G4370"/>
  <c r="H4370"/>
  <c r="I4370"/>
  <c r="J4370"/>
  <c r="K4370"/>
  <c r="B4371"/>
  <c r="C4371"/>
  <c r="D4371"/>
  <c r="E4371"/>
  <c r="F4371"/>
  <c r="G4371"/>
  <c r="H4371"/>
  <c r="I4371"/>
  <c r="J4371"/>
  <c r="K4371"/>
  <c r="B4372"/>
  <c r="C4372"/>
  <c r="D4372"/>
  <c r="E4372"/>
  <c r="F4372"/>
  <c r="G4372"/>
  <c r="H4372"/>
  <c r="I4372"/>
  <c r="J4372"/>
  <c r="K4372"/>
  <c r="B4373"/>
  <c r="C4373"/>
  <c r="D4373"/>
  <c r="E4373"/>
  <c r="F4373"/>
  <c r="G4373"/>
  <c r="H4373"/>
  <c r="I4373"/>
  <c r="J4373"/>
  <c r="K4373"/>
  <c r="B4374"/>
  <c r="C4374"/>
  <c r="D4374"/>
  <c r="E4374"/>
  <c r="F4374"/>
  <c r="G4374"/>
  <c r="H4374"/>
  <c r="I4374"/>
  <c r="J4374"/>
  <c r="K4374"/>
  <c r="B4375"/>
  <c r="C4375"/>
  <c r="D4375"/>
  <c r="E4375"/>
  <c r="F4375"/>
  <c r="G4375"/>
  <c r="H4375"/>
  <c r="I4375"/>
  <c r="J4375"/>
  <c r="K4375"/>
  <c r="B4376"/>
  <c r="C4376"/>
  <c r="D4376"/>
  <c r="E4376"/>
  <c r="F4376"/>
  <c r="G4376"/>
  <c r="H4376"/>
  <c r="I4376"/>
  <c r="J4376"/>
  <c r="K4376"/>
  <c r="B4377"/>
  <c r="C4377"/>
  <c r="D4377"/>
  <c r="E4377"/>
  <c r="F4377"/>
  <c r="G4377"/>
  <c r="H4377"/>
  <c r="I4377"/>
  <c r="J4377"/>
  <c r="K4377"/>
  <c r="B4378"/>
  <c r="C4378"/>
  <c r="D4378"/>
  <c r="E4378"/>
  <c r="F4378"/>
  <c r="G4378"/>
  <c r="H4378"/>
  <c r="I4378"/>
  <c r="J4378"/>
  <c r="K4378"/>
  <c r="B4379"/>
  <c r="C4379"/>
  <c r="D4379"/>
  <c r="E4379"/>
  <c r="F4379"/>
  <c r="G4379"/>
  <c r="H4379"/>
  <c r="I4379"/>
  <c r="J4379"/>
  <c r="K4379"/>
  <c r="B4380"/>
  <c r="C4380"/>
  <c r="D4380"/>
  <c r="E4380"/>
  <c r="F4380"/>
  <c r="G4380"/>
  <c r="H4380"/>
  <c r="I4380"/>
  <c r="J4380"/>
  <c r="K4380"/>
  <c r="B4381"/>
  <c r="C4381"/>
  <c r="D4381"/>
  <c r="E4381"/>
  <c r="F4381"/>
  <c r="G4381"/>
  <c r="H4381"/>
  <c r="I4381"/>
  <c r="J4381"/>
  <c r="K4381"/>
  <c r="B4382"/>
  <c r="C4382"/>
  <c r="D4382"/>
  <c r="E4382"/>
  <c r="F4382"/>
  <c r="G4382"/>
  <c r="H4382"/>
  <c r="I4382"/>
  <c r="J4382"/>
  <c r="K4382"/>
  <c r="B4383"/>
  <c r="C4383"/>
  <c r="D4383"/>
  <c r="E4383"/>
  <c r="F4383"/>
  <c r="G4383"/>
  <c r="H4383"/>
  <c r="I4383"/>
  <c r="J4383"/>
  <c r="K4383"/>
  <c r="B4384"/>
  <c r="C4384"/>
  <c r="D4384"/>
  <c r="E4384"/>
  <c r="F4384"/>
  <c r="G4384"/>
  <c r="H4384"/>
  <c r="I4384"/>
  <c r="J4384"/>
  <c r="K4384"/>
  <c r="B4385"/>
  <c r="C4385"/>
  <c r="D4385"/>
  <c r="E4385"/>
  <c r="F4385"/>
  <c r="G4385"/>
  <c r="H4385"/>
  <c r="I4385"/>
  <c r="J4385"/>
  <c r="K4385"/>
  <c r="B4386"/>
  <c r="C4386"/>
  <c r="D4386"/>
  <c r="E4386"/>
  <c r="F4386"/>
  <c r="G4386"/>
  <c r="H4386"/>
  <c r="I4386"/>
  <c r="J4386"/>
  <c r="K4386"/>
  <c r="B4387"/>
  <c r="C4387"/>
  <c r="D4387"/>
  <c r="E4387"/>
  <c r="F4387"/>
  <c r="G4387"/>
  <c r="H4387"/>
  <c r="I4387"/>
  <c r="J4387"/>
  <c r="K4387"/>
  <c r="B4388"/>
  <c r="C4388"/>
  <c r="D4388"/>
  <c r="E4388"/>
  <c r="F4388"/>
  <c r="G4388"/>
  <c r="H4388"/>
  <c r="I4388"/>
  <c r="J4388"/>
  <c r="K4388"/>
  <c r="B4389"/>
  <c r="C4389"/>
  <c r="D4389"/>
  <c r="E4389"/>
  <c r="F4389"/>
  <c r="G4389"/>
  <c r="H4389"/>
  <c r="I4389"/>
  <c r="J4389"/>
  <c r="K4389"/>
  <c r="B4390"/>
  <c r="C4390"/>
  <c r="D4390"/>
  <c r="E4390"/>
  <c r="F4390"/>
  <c r="G4390"/>
  <c r="H4390"/>
  <c r="I4390"/>
  <c r="J4390"/>
  <c r="K4390"/>
  <c r="B4391"/>
  <c r="C4391"/>
  <c r="D4391"/>
  <c r="E4391"/>
  <c r="F4391"/>
  <c r="G4391"/>
  <c r="H4391"/>
  <c r="I4391"/>
  <c r="J4391"/>
  <c r="K4391"/>
  <c r="B4392"/>
  <c r="C4392"/>
  <c r="D4392"/>
  <c r="E4392"/>
  <c r="F4392"/>
  <c r="G4392"/>
  <c r="H4392"/>
  <c r="I4392"/>
  <c r="J4392"/>
  <c r="K4392"/>
  <c r="B4393"/>
  <c r="C4393"/>
  <c r="D4393"/>
  <c r="E4393"/>
  <c r="F4393"/>
  <c r="G4393"/>
  <c r="H4393"/>
  <c r="I4393"/>
  <c r="J4393"/>
  <c r="K4393"/>
  <c r="B4394"/>
  <c r="C4394"/>
  <c r="D4394"/>
  <c r="E4394"/>
  <c r="F4394"/>
  <c r="G4394"/>
  <c r="H4394"/>
  <c r="I4394"/>
  <c r="J4394"/>
  <c r="K4394"/>
  <c r="B4395"/>
  <c r="C4395"/>
  <c r="D4395"/>
  <c r="E4395"/>
  <c r="F4395"/>
  <c r="G4395"/>
  <c r="H4395"/>
  <c r="I4395"/>
  <c r="J4395"/>
  <c r="K4395"/>
  <c r="B4396"/>
  <c r="C4396"/>
  <c r="D4396"/>
  <c r="E4396"/>
  <c r="F4396"/>
  <c r="G4396"/>
  <c r="H4396"/>
  <c r="I4396"/>
  <c r="J4396"/>
  <c r="K4396"/>
  <c r="B4397"/>
  <c r="C4397"/>
  <c r="D4397"/>
  <c r="E4397"/>
  <c r="F4397"/>
  <c r="G4397"/>
  <c r="H4397"/>
  <c r="I4397"/>
  <c r="J4397"/>
  <c r="K4397"/>
  <c r="B4398"/>
  <c r="C4398"/>
  <c r="D4398"/>
  <c r="E4398"/>
  <c r="F4398"/>
  <c r="G4398"/>
  <c r="H4398"/>
  <c r="I4398"/>
  <c r="J4398"/>
  <c r="K4398"/>
  <c r="B4399"/>
  <c r="C4399"/>
  <c r="D4399"/>
  <c r="E4399"/>
  <c r="F4399"/>
  <c r="G4399"/>
  <c r="H4399"/>
  <c r="I4399"/>
  <c r="J4399"/>
  <c r="K4399"/>
  <c r="B4400"/>
  <c r="C4400"/>
  <c r="D4400"/>
  <c r="E4400"/>
  <c r="F4400"/>
  <c r="G4400"/>
  <c r="H4400"/>
  <c r="I4400"/>
  <c r="J4400"/>
  <c r="K4400"/>
  <c r="B4401"/>
  <c r="C4401"/>
  <c r="D4401"/>
  <c r="E4401"/>
  <c r="F4401"/>
  <c r="G4401"/>
  <c r="H4401"/>
  <c r="I4401"/>
  <c r="J4401"/>
  <c r="K4401"/>
  <c r="B4402"/>
  <c r="C4402"/>
  <c r="D4402"/>
  <c r="E4402"/>
  <c r="F4402"/>
  <c r="G4402"/>
  <c r="H4402"/>
  <c r="I4402"/>
  <c r="J4402"/>
  <c r="K4402"/>
  <c r="B4403"/>
  <c r="C4403"/>
  <c r="D4403"/>
  <c r="E4403"/>
  <c r="F4403"/>
  <c r="G4403"/>
  <c r="H4403"/>
  <c r="I4403"/>
  <c r="J4403"/>
  <c r="K4403"/>
  <c r="B4404"/>
  <c r="C4404"/>
  <c r="D4404"/>
  <c r="E4404"/>
  <c r="F4404"/>
  <c r="G4404"/>
  <c r="H4404"/>
  <c r="I4404"/>
  <c r="J4404"/>
  <c r="K4404"/>
  <c r="B4405"/>
  <c r="C4405"/>
  <c r="D4405"/>
  <c r="E4405"/>
  <c r="F4405"/>
  <c r="G4405"/>
  <c r="H4405"/>
  <c r="I4405"/>
  <c r="J4405"/>
  <c r="K4405"/>
  <c r="B4406"/>
  <c r="C4406"/>
  <c r="D4406"/>
  <c r="E4406"/>
  <c r="F4406"/>
  <c r="G4406"/>
  <c r="H4406"/>
  <c r="I4406"/>
  <c r="J4406"/>
  <c r="K4406"/>
  <c r="B4407"/>
  <c r="C4407"/>
  <c r="D4407"/>
  <c r="E4407"/>
  <c r="F4407"/>
  <c r="G4407"/>
  <c r="H4407"/>
  <c r="I4407"/>
  <c r="J4407"/>
  <c r="K4407"/>
  <c r="B4408"/>
  <c r="C4408"/>
  <c r="D4408"/>
  <c r="E4408"/>
  <c r="F4408"/>
  <c r="G4408"/>
  <c r="H4408"/>
  <c r="I4408"/>
  <c r="J4408"/>
  <c r="K4408"/>
  <c r="B4409"/>
  <c r="C4409"/>
  <c r="D4409"/>
  <c r="E4409"/>
  <c r="F4409"/>
  <c r="G4409"/>
  <c r="H4409"/>
  <c r="I4409"/>
  <c r="J4409"/>
  <c r="K4409"/>
  <c r="B4410"/>
  <c r="C4410"/>
  <c r="D4410"/>
  <c r="E4410"/>
  <c r="F4410"/>
  <c r="G4410"/>
  <c r="H4410"/>
  <c r="I4410"/>
  <c r="J4410"/>
  <c r="K4410"/>
  <c r="B4411"/>
  <c r="C4411"/>
  <c r="D4411"/>
  <c r="E4411"/>
  <c r="F4411"/>
  <c r="G4411"/>
  <c r="H4411"/>
  <c r="I4411"/>
  <c r="J4411"/>
  <c r="K4411"/>
  <c r="B4412"/>
  <c r="C4412"/>
  <c r="D4412"/>
  <c r="E4412"/>
  <c r="F4412"/>
  <c r="G4412"/>
  <c r="H4412"/>
  <c r="I4412"/>
  <c r="J4412"/>
  <c r="K4412"/>
  <c r="B4413"/>
  <c r="C4413"/>
  <c r="D4413"/>
  <c r="E4413"/>
  <c r="F4413"/>
  <c r="G4413"/>
  <c r="H4413"/>
  <c r="I4413"/>
  <c r="J4413"/>
  <c r="K4413"/>
  <c r="B4414"/>
  <c r="C4414"/>
  <c r="D4414"/>
  <c r="E4414"/>
  <c r="F4414"/>
  <c r="G4414"/>
  <c r="H4414"/>
  <c r="I4414"/>
  <c r="J4414"/>
  <c r="K4414"/>
  <c r="B4415"/>
  <c r="C4415"/>
  <c r="D4415"/>
  <c r="E4415"/>
  <c r="F4415"/>
  <c r="G4415"/>
  <c r="H4415"/>
  <c r="I4415"/>
  <c r="J4415"/>
  <c r="K4415"/>
  <c r="B4416"/>
  <c r="C4416"/>
  <c r="D4416"/>
  <c r="E4416"/>
  <c r="F4416"/>
  <c r="G4416"/>
  <c r="H4416"/>
  <c r="I4416"/>
  <c r="J4416"/>
  <c r="K4416"/>
  <c r="B4417"/>
  <c r="C4417"/>
  <c r="D4417"/>
  <c r="E4417"/>
  <c r="F4417"/>
  <c r="G4417"/>
  <c r="H4417"/>
  <c r="I4417"/>
  <c r="J4417"/>
  <c r="K4417"/>
  <c r="B4418"/>
  <c r="C4418"/>
  <c r="D4418"/>
  <c r="E4418"/>
  <c r="F4418"/>
  <c r="G4418"/>
  <c r="H4418"/>
  <c r="I4418"/>
  <c r="J4418"/>
  <c r="K4418"/>
  <c r="B4419"/>
  <c r="C4419"/>
  <c r="D4419"/>
  <c r="E4419"/>
  <c r="F4419"/>
  <c r="G4419"/>
  <c r="H4419"/>
  <c r="I4419"/>
  <c r="J4419"/>
  <c r="K4419"/>
  <c r="B4420"/>
  <c r="C4420"/>
  <c r="D4420"/>
  <c r="E4420"/>
  <c r="F4420"/>
  <c r="G4420"/>
  <c r="H4420"/>
  <c r="I4420"/>
  <c r="J4420"/>
  <c r="K4420"/>
  <c r="B4421"/>
  <c r="C4421"/>
  <c r="D4421"/>
  <c r="E4421"/>
  <c r="F4421"/>
  <c r="G4421"/>
  <c r="H4421"/>
  <c r="I4421"/>
  <c r="J4421"/>
  <c r="K4421"/>
  <c r="B4422"/>
  <c r="C4422"/>
  <c r="D4422"/>
  <c r="E4422"/>
  <c r="F4422"/>
  <c r="G4422"/>
  <c r="H4422"/>
  <c r="I4422"/>
  <c r="J4422"/>
  <c r="K4422"/>
  <c r="B4423"/>
  <c r="C4423"/>
  <c r="D4423"/>
  <c r="E4423"/>
  <c r="F4423"/>
  <c r="G4423"/>
  <c r="H4423"/>
  <c r="I4423"/>
  <c r="J4423"/>
  <c r="K4423"/>
  <c r="B4424"/>
  <c r="C4424"/>
  <c r="D4424"/>
  <c r="E4424"/>
  <c r="F4424"/>
  <c r="G4424"/>
  <c r="H4424"/>
  <c r="I4424"/>
  <c r="J4424"/>
  <c r="K4424"/>
  <c r="B4425"/>
  <c r="C4425"/>
  <c r="D4425"/>
  <c r="E4425"/>
  <c r="F4425"/>
  <c r="G4425"/>
  <c r="H4425"/>
  <c r="I4425"/>
  <c r="J4425"/>
  <c r="K4425"/>
  <c r="B4426"/>
  <c r="C4426"/>
  <c r="D4426"/>
  <c r="E4426"/>
  <c r="F4426"/>
  <c r="G4426"/>
  <c r="H4426"/>
  <c r="I4426"/>
  <c r="J4426"/>
  <c r="K4426"/>
  <c r="B4427"/>
  <c r="C4427"/>
  <c r="D4427"/>
  <c r="E4427"/>
  <c r="F4427"/>
  <c r="G4427"/>
  <c r="H4427"/>
  <c r="I4427"/>
  <c r="J4427"/>
  <c r="K4427"/>
  <c r="B4428"/>
  <c r="C4428"/>
  <c r="D4428"/>
  <c r="E4428"/>
  <c r="F4428"/>
  <c r="G4428"/>
  <c r="H4428"/>
  <c r="I4428"/>
  <c r="J4428"/>
  <c r="K4428"/>
  <c r="B4429"/>
  <c r="C4429"/>
  <c r="D4429"/>
  <c r="E4429"/>
  <c r="F4429"/>
  <c r="G4429"/>
  <c r="H4429"/>
  <c r="I4429"/>
  <c r="J4429"/>
  <c r="K4429"/>
  <c r="B4430"/>
  <c r="C4430"/>
  <c r="D4430"/>
  <c r="E4430"/>
  <c r="F4430"/>
  <c r="G4430"/>
  <c r="H4430"/>
  <c r="I4430"/>
  <c r="J4430"/>
  <c r="K4430"/>
  <c r="B4431"/>
  <c r="C4431"/>
  <c r="D4431"/>
  <c r="E4431"/>
  <c r="F4431"/>
  <c r="G4431"/>
  <c r="H4431"/>
  <c r="I4431"/>
  <c r="J4431"/>
  <c r="K4431"/>
  <c r="B4432"/>
  <c r="C4432"/>
  <c r="D4432"/>
  <c r="E4432"/>
  <c r="F4432"/>
  <c r="G4432"/>
  <c r="H4432"/>
  <c r="I4432"/>
  <c r="J4432"/>
  <c r="K4432"/>
  <c r="B4433"/>
  <c r="C4433"/>
  <c r="D4433"/>
  <c r="E4433"/>
  <c r="F4433"/>
  <c r="G4433"/>
  <c r="H4433"/>
  <c r="I4433"/>
  <c r="J4433"/>
  <c r="K4433"/>
  <c r="B4434"/>
  <c r="C4434"/>
  <c r="D4434"/>
  <c r="E4434"/>
  <c r="F4434"/>
  <c r="G4434"/>
  <c r="H4434"/>
  <c r="I4434"/>
  <c r="J4434"/>
  <c r="K4434"/>
  <c r="B4435"/>
  <c r="C4435"/>
  <c r="D4435"/>
  <c r="E4435"/>
  <c r="F4435"/>
  <c r="G4435"/>
  <c r="H4435"/>
  <c r="I4435"/>
  <c r="J4435"/>
  <c r="K4435"/>
  <c r="B4436"/>
  <c r="C4436"/>
  <c r="D4436"/>
  <c r="E4436"/>
  <c r="F4436"/>
  <c r="G4436"/>
  <c r="H4436"/>
  <c r="I4436"/>
  <c r="J4436"/>
  <c r="K4436"/>
  <c r="B4437"/>
  <c r="C4437"/>
  <c r="D4437"/>
  <c r="E4437"/>
  <c r="F4437"/>
  <c r="G4437"/>
  <c r="H4437"/>
  <c r="I4437"/>
  <c r="J4437"/>
  <c r="K4437"/>
  <c r="B4438"/>
  <c r="C4438"/>
  <c r="D4438"/>
  <c r="E4438"/>
  <c r="F4438"/>
  <c r="G4438"/>
  <c r="H4438"/>
  <c r="I4438"/>
  <c r="J4438"/>
  <c r="K4438"/>
  <c r="B4439"/>
  <c r="C4439"/>
  <c r="D4439"/>
  <c r="E4439"/>
  <c r="F4439"/>
  <c r="G4439"/>
  <c r="H4439"/>
  <c r="I4439"/>
  <c r="J4439"/>
  <c r="K4439"/>
  <c r="B4440"/>
  <c r="C4440"/>
  <c r="D4440"/>
  <c r="E4440"/>
  <c r="F4440"/>
  <c r="G4440"/>
  <c r="H4440"/>
  <c r="I4440"/>
  <c r="J4440"/>
  <c r="K4440"/>
  <c r="B4441"/>
  <c r="C4441"/>
  <c r="D4441"/>
  <c r="E4441"/>
  <c r="F4441"/>
  <c r="G4441"/>
  <c r="H4441"/>
  <c r="I4441"/>
  <c r="J4441"/>
  <c r="K4441"/>
  <c r="B4442"/>
  <c r="C4442"/>
  <c r="D4442"/>
  <c r="E4442"/>
  <c r="F4442"/>
  <c r="G4442"/>
  <c r="H4442"/>
  <c r="I4442"/>
  <c r="J4442"/>
  <c r="K4442"/>
  <c r="B4443"/>
  <c r="C4443"/>
  <c r="D4443"/>
  <c r="E4443"/>
  <c r="F4443"/>
  <c r="G4443"/>
  <c r="H4443"/>
  <c r="I4443"/>
  <c r="J4443"/>
  <c r="K4443"/>
  <c r="B4444"/>
  <c r="C4444"/>
  <c r="D4444"/>
  <c r="E4444"/>
  <c r="F4444"/>
  <c r="G4444"/>
  <c r="H4444"/>
  <c r="I4444"/>
  <c r="J4444"/>
  <c r="K4444"/>
  <c r="B4445"/>
  <c r="C4445"/>
  <c r="D4445"/>
  <c r="E4445"/>
  <c r="F4445"/>
  <c r="G4445"/>
  <c r="H4445"/>
  <c r="I4445"/>
  <c r="J4445"/>
  <c r="K4445"/>
  <c r="B4446"/>
  <c r="C4446"/>
  <c r="D4446"/>
  <c r="E4446"/>
  <c r="F4446"/>
  <c r="G4446"/>
  <c r="H4446"/>
  <c r="I4446"/>
  <c r="J4446"/>
  <c r="K4446"/>
  <c r="B4447"/>
  <c r="C4447"/>
  <c r="D4447"/>
  <c r="E4447"/>
  <c r="F4447"/>
  <c r="G4447"/>
  <c r="H4447"/>
  <c r="I4447"/>
  <c r="J4447"/>
  <c r="K4447"/>
  <c r="B4448"/>
  <c r="C4448"/>
  <c r="D4448"/>
  <c r="E4448"/>
  <c r="F4448"/>
  <c r="G4448"/>
  <c r="H4448"/>
  <c r="I4448"/>
  <c r="J4448"/>
  <c r="K4448"/>
  <c r="B4449"/>
  <c r="C4449"/>
  <c r="D4449"/>
  <c r="E4449"/>
  <c r="F4449"/>
  <c r="G4449"/>
  <c r="H4449"/>
  <c r="I4449"/>
  <c r="J4449"/>
  <c r="K4449"/>
  <c r="B4450"/>
  <c r="C4450"/>
  <c r="D4450"/>
  <c r="E4450"/>
  <c r="F4450"/>
  <c r="G4450"/>
  <c r="H4450"/>
  <c r="I4450"/>
  <c r="J4450"/>
  <c r="K4450"/>
  <c r="B4451"/>
  <c r="C4451"/>
  <c r="D4451"/>
  <c r="E4451"/>
  <c r="F4451"/>
  <c r="G4451"/>
  <c r="H4451"/>
  <c r="I4451"/>
  <c r="J4451"/>
  <c r="K4451"/>
  <c r="B4452"/>
  <c r="C4452"/>
  <c r="D4452"/>
  <c r="E4452"/>
  <c r="F4452"/>
  <c r="G4452"/>
  <c r="H4452"/>
  <c r="I4452"/>
  <c r="J4452"/>
  <c r="K4452"/>
  <c r="B4453"/>
  <c r="C4453"/>
  <c r="D4453"/>
  <c r="E4453"/>
  <c r="F4453"/>
  <c r="G4453"/>
  <c r="H4453"/>
  <c r="I4453"/>
  <c r="J4453"/>
  <c r="K4453"/>
  <c r="B4454"/>
  <c r="C4454"/>
  <c r="D4454"/>
  <c r="E4454"/>
  <c r="F4454"/>
  <c r="G4454"/>
  <c r="H4454"/>
  <c r="I4454"/>
  <c r="J4454"/>
  <c r="K4454"/>
  <c r="B4455"/>
  <c r="C4455"/>
  <c r="D4455"/>
  <c r="E4455"/>
  <c r="F4455"/>
  <c r="G4455"/>
  <c r="H4455"/>
  <c r="I4455"/>
  <c r="J4455"/>
  <c r="K4455"/>
  <c r="B4456"/>
  <c r="C4456"/>
  <c r="D4456"/>
  <c r="E4456"/>
  <c r="F4456"/>
  <c r="G4456"/>
  <c r="H4456"/>
  <c r="I4456"/>
  <c r="J4456"/>
  <c r="K4456"/>
  <c r="B4457"/>
  <c r="C4457"/>
  <c r="D4457"/>
  <c r="E4457"/>
  <c r="F4457"/>
  <c r="G4457"/>
  <c r="H4457"/>
  <c r="I4457"/>
  <c r="J4457"/>
  <c r="K4457"/>
  <c r="B4458"/>
  <c r="C4458"/>
  <c r="D4458"/>
  <c r="E4458"/>
  <c r="F4458"/>
  <c r="G4458"/>
  <c r="H4458"/>
  <c r="I4458"/>
  <c r="J4458"/>
  <c r="K4458"/>
  <c r="B4459"/>
  <c r="C4459"/>
  <c r="D4459"/>
  <c r="E4459"/>
  <c r="F4459"/>
  <c r="G4459"/>
  <c r="H4459"/>
  <c r="I4459"/>
  <c r="J4459"/>
  <c r="K4459"/>
  <c r="B4460"/>
  <c r="C4460"/>
  <c r="D4460"/>
  <c r="E4460"/>
  <c r="F4460"/>
  <c r="G4460"/>
  <c r="H4460"/>
  <c r="I4460"/>
  <c r="J4460"/>
  <c r="K4460"/>
  <c r="B4461"/>
  <c r="C4461"/>
  <c r="D4461"/>
  <c r="E4461"/>
  <c r="F4461"/>
  <c r="G4461"/>
  <c r="H4461"/>
  <c r="I4461"/>
  <c r="J4461"/>
  <c r="K4461"/>
  <c r="B4462"/>
  <c r="C4462"/>
  <c r="D4462"/>
  <c r="E4462"/>
  <c r="F4462"/>
  <c r="G4462"/>
  <c r="H4462"/>
  <c r="I4462"/>
  <c r="J4462"/>
  <c r="K4462"/>
  <c r="B4463"/>
  <c r="C4463"/>
  <c r="D4463"/>
  <c r="E4463"/>
  <c r="F4463"/>
  <c r="G4463"/>
  <c r="H4463"/>
  <c r="I4463"/>
  <c r="J4463"/>
  <c r="K4463"/>
  <c r="B4464"/>
  <c r="C4464"/>
  <c r="D4464"/>
  <c r="E4464"/>
  <c r="F4464"/>
  <c r="G4464"/>
  <c r="H4464"/>
  <c r="I4464"/>
  <c r="J4464"/>
  <c r="K4464"/>
  <c r="B4465"/>
  <c r="C4465"/>
  <c r="D4465"/>
  <c r="E4465"/>
  <c r="F4465"/>
  <c r="G4465"/>
  <c r="H4465"/>
  <c r="I4465"/>
  <c r="J4465"/>
  <c r="K4465"/>
  <c r="B4466"/>
  <c r="C4466"/>
  <c r="D4466"/>
  <c r="E4466"/>
  <c r="F4466"/>
  <c r="G4466"/>
  <c r="H4466"/>
  <c r="I4466"/>
  <c r="J4466"/>
  <c r="K4466"/>
  <c r="B4467"/>
  <c r="C4467"/>
  <c r="D4467"/>
  <c r="E4467"/>
  <c r="F4467"/>
  <c r="G4467"/>
  <c r="H4467"/>
  <c r="I4467"/>
  <c r="J4467"/>
  <c r="K4467"/>
  <c r="B4468"/>
  <c r="C4468"/>
  <c r="D4468"/>
  <c r="E4468"/>
  <c r="F4468"/>
  <c r="G4468"/>
  <c r="H4468"/>
  <c r="I4468"/>
  <c r="J4468"/>
  <c r="K4468"/>
  <c r="B4469"/>
  <c r="C4469"/>
  <c r="D4469"/>
  <c r="E4469"/>
  <c r="F4469"/>
  <c r="G4469"/>
  <c r="H4469"/>
  <c r="I4469"/>
  <c r="J4469"/>
  <c r="K4469"/>
  <c r="B4470"/>
  <c r="C4470"/>
  <c r="D4470"/>
  <c r="E4470"/>
  <c r="F4470"/>
  <c r="G4470"/>
  <c r="H4470"/>
  <c r="I4470"/>
  <c r="J4470"/>
  <c r="K4470"/>
  <c r="B4471"/>
  <c r="C4471"/>
  <c r="D4471"/>
  <c r="E4471"/>
  <c r="F4471"/>
  <c r="G4471"/>
  <c r="H4471"/>
  <c r="I4471"/>
  <c r="J4471"/>
  <c r="K4471"/>
  <c r="B4472"/>
  <c r="C4472"/>
  <c r="D4472"/>
  <c r="E4472"/>
  <c r="F4472"/>
  <c r="G4472"/>
  <c r="H4472"/>
  <c r="I4472"/>
  <c r="J4472"/>
  <c r="K4472"/>
  <c r="B4473"/>
  <c r="C4473"/>
  <c r="D4473"/>
  <c r="E4473"/>
  <c r="F4473"/>
  <c r="G4473"/>
  <c r="H4473"/>
  <c r="I4473"/>
  <c r="J4473"/>
  <c r="K4473"/>
  <c r="B4474"/>
  <c r="C4474"/>
  <c r="D4474"/>
  <c r="E4474"/>
  <c r="F4474"/>
  <c r="G4474"/>
  <c r="H4474"/>
  <c r="I4474"/>
  <c r="J4474"/>
  <c r="K4474"/>
  <c r="B4475"/>
  <c r="C4475"/>
  <c r="D4475"/>
  <c r="E4475"/>
  <c r="F4475"/>
  <c r="G4475"/>
  <c r="H4475"/>
  <c r="I4475"/>
  <c r="J4475"/>
  <c r="K4475"/>
  <c r="B4476"/>
  <c r="C4476"/>
  <c r="D4476"/>
  <c r="E4476"/>
  <c r="F4476"/>
  <c r="G4476"/>
  <c r="H4476"/>
  <c r="I4476"/>
  <c r="J4476"/>
  <c r="K4476"/>
  <c r="B4477"/>
  <c r="C4477"/>
  <c r="D4477"/>
  <c r="E4477"/>
  <c r="F4477"/>
  <c r="G4477"/>
  <c r="H4477"/>
  <c r="I4477"/>
  <c r="J4477"/>
  <c r="K4477"/>
  <c r="B4478"/>
  <c r="C4478"/>
  <c r="D4478"/>
  <c r="E4478"/>
  <c r="F4478"/>
  <c r="G4478"/>
  <c r="H4478"/>
  <c r="I4478"/>
  <c r="J4478"/>
  <c r="K4478"/>
  <c r="B4479"/>
  <c r="C4479"/>
  <c r="D4479"/>
  <c r="E4479"/>
  <c r="F4479"/>
  <c r="G4479"/>
  <c r="H4479"/>
  <c r="I4479"/>
  <c r="J4479"/>
  <c r="K4479"/>
  <c r="B4480"/>
  <c r="C4480"/>
  <c r="D4480"/>
  <c r="E4480"/>
  <c r="F4480"/>
  <c r="G4480"/>
  <c r="H4480"/>
  <c r="I4480"/>
  <c r="J4480"/>
  <c r="K4480"/>
  <c r="B4481"/>
  <c r="C4481"/>
  <c r="D4481"/>
  <c r="E4481"/>
  <c r="F4481"/>
  <c r="G4481"/>
  <c r="H4481"/>
  <c r="I4481"/>
  <c r="J4481"/>
  <c r="K4481"/>
  <c r="B4482"/>
  <c r="C4482"/>
  <c r="D4482"/>
  <c r="E4482"/>
  <c r="F4482"/>
  <c r="G4482"/>
  <c r="H4482"/>
  <c r="I4482"/>
  <c r="J4482"/>
  <c r="K4482"/>
  <c r="B4483"/>
  <c r="C4483"/>
  <c r="D4483"/>
  <c r="E4483"/>
  <c r="F4483"/>
  <c r="G4483"/>
  <c r="H4483"/>
  <c r="I4483"/>
  <c r="J4483"/>
  <c r="K4483"/>
  <c r="B4484"/>
  <c r="C4484"/>
  <c r="D4484"/>
  <c r="E4484"/>
  <c r="F4484"/>
  <c r="G4484"/>
  <c r="H4484"/>
  <c r="I4484"/>
  <c r="J4484"/>
  <c r="K4484"/>
  <c r="B4485"/>
  <c r="C4485"/>
  <c r="D4485"/>
  <c r="E4485"/>
  <c r="F4485"/>
  <c r="G4485"/>
  <c r="H4485"/>
  <c r="I4485"/>
  <c r="J4485"/>
  <c r="K4485"/>
  <c r="B4486"/>
  <c r="C4486"/>
  <c r="D4486"/>
  <c r="E4486"/>
  <c r="F4486"/>
  <c r="G4486"/>
  <c r="H4486"/>
  <c r="I4486"/>
  <c r="J4486"/>
  <c r="K4486"/>
  <c r="B4487"/>
  <c r="C4487"/>
  <c r="D4487"/>
  <c r="E4487"/>
  <c r="F4487"/>
  <c r="G4487"/>
  <c r="H4487"/>
  <c r="I4487"/>
  <c r="J4487"/>
  <c r="K4487"/>
  <c r="B4488"/>
  <c r="C4488"/>
  <c r="D4488"/>
  <c r="E4488"/>
  <c r="F4488"/>
  <c r="G4488"/>
  <c r="H4488"/>
  <c r="I4488"/>
  <c r="J4488"/>
  <c r="K4488"/>
  <c r="B4489"/>
  <c r="C4489"/>
  <c r="D4489"/>
  <c r="E4489"/>
  <c r="F4489"/>
  <c r="G4489"/>
  <c r="H4489"/>
  <c r="I4489"/>
  <c r="J4489"/>
  <c r="K4489"/>
  <c r="B4490"/>
  <c r="C4490"/>
  <c r="D4490"/>
  <c r="E4490"/>
  <c r="F4490"/>
  <c r="G4490"/>
  <c r="H4490"/>
  <c r="I4490"/>
  <c r="J4490"/>
  <c r="K4490"/>
  <c r="B4491"/>
  <c r="C4491"/>
  <c r="D4491"/>
  <c r="E4491"/>
  <c r="F4491"/>
  <c r="G4491"/>
  <c r="H4491"/>
  <c r="I4491"/>
  <c r="J4491"/>
  <c r="K4491"/>
  <c r="B4492"/>
  <c r="C4492"/>
  <c r="D4492"/>
  <c r="E4492"/>
  <c r="F4492"/>
  <c r="G4492"/>
  <c r="H4492"/>
  <c r="I4492"/>
  <c r="J4492"/>
  <c r="K4492"/>
  <c r="B4493"/>
  <c r="C4493"/>
  <c r="D4493"/>
  <c r="E4493"/>
  <c r="F4493"/>
  <c r="G4493"/>
  <c r="H4493"/>
  <c r="I4493"/>
  <c r="J4493"/>
  <c r="K4493"/>
  <c r="B4494"/>
  <c r="C4494"/>
  <c r="D4494"/>
  <c r="E4494"/>
  <c r="F4494"/>
  <c r="G4494"/>
  <c r="H4494"/>
  <c r="I4494"/>
  <c r="J4494"/>
  <c r="K4494"/>
  <c r="B4495"/>
  <c r="C4495"/>
  <c r="D4495"/>
  <c r="E4495"/>
  <c r="F4495"/>
  <c r="G4495"/>
  <c r="H4495"/>
  <c r="I4495"/>
  <c r="J4495"/>
  <c r="K4495"/>
  <c r="B4496"/>
  <c r="C4496"/>
  <c r="D4496"/>
  <c r="E4496"/>
  <c r="F4496"/>
  <c r="G4496"/>
  <c r="H4496"/>
  <c r="I4496"/>
  <c r="J4496"/>
  <c r="K4496"/>
  <c r="B4497"/>
  <c r="C4497"/>
  <c r="D4497"/>
  <c r="E4497"/>
  <c r="F4497"/>
  <c r="G4497"/>
  <c r="H4497"/>
  <c r="I4497"/>
  <c r="J4497"/>
  <c r="K4497"/>
  <c r="B4498"/>
  <c r="C4498"/>
  <c r="D4498"/>
  <c r="E4498"/>
  <c r="F4498"/>
  <c r="G4498"/>
  <c r="H4498"/>
  <c r="I4498"/>
  <c r="J4498"/>
  <c r="K4498"/>
  <c r="B4499"/>
  <c r="C4499"/>
  <c r="D4499"/>
  <c r="E4499"/>
  <c r="F4499"/>
  <c r="G4499"/>
  <c r="H4499"/>
  <c r="I4499"/>
  <c r="J4499"/>
  <c r="K4499"/>
  <c r="B4500"/>
  <c r="C4500"/>
  <c r="D4500"/>
  <c r="E4500"/>
  <c r="F4500"/>
  <c r="G4500"/>
  <c r="H4500"/>
  <c r="I4500"/>
  <c r="J4500"/>
  <c r="K4500"/>
  <c r="B4501"/>
  <c r="C4501"/>
  <c r="D4501"/>
  <c r="E4501"/>
  <c r="F4501"/>
  <c r="G4501"/>
  <c r="H4501"/>
  <c r="I4501"/>
  <c r="J4501"/>
  <c r="K4501"/>
  <c r="B4502"/>
  <c r="C4502"/>
  <c r="D4502"/>
  <c r="E4502"/>
  <c r="F4502"/>
  <c r="G4502"/>
  <c r="H4502"/>
  <c r="I4502"/>
  <c r="J4502"/>
  <c r="K4502"/>
  <c r="B4503"/>
  <c r="C4503"/>
  <c r="D4503"/>
  <c r="E4503"/>
  <c r="F4503"/>
  <c r="G4503"/>
  <c r="H4503"/>
  <c r="I4503"/>
  <c r="J4503"/>
  <c r="K4503"/>
  <c r="B4504"/>
  <c r="C4504"/>
  <c r="D4504"/>
  <c r="E4504"/>
  <c r="F4504"/>
  <c r="G4504"/>
  <c r="H4504"/>
  <c r="I4504"/>
  <c r="J4504"/>
  <c r="K4504"/>
  <c r="B4505"/>
  <c r="C4505"/>
  <c r="D4505"/>
  <c r="E4505"/>
  <c r="F4505"/>
  <c r="G4505"/>
  <c r="H4505"/>
  <c r="I4505"/>
  <c r="J4505"/>
  <c r="K4505"/>
  <c r="B4506"/>
  <c r="C4506"/>
  <c r="D4506"/>
  <c r="E4506"/>
  <c r="F4506"/>
  <c r="G4506"/>
  <c r="H4506"/>
  <c r="I4506"/>
  <c r="J4506"/>
  <c r="K4506"/>
  <c r="B4507"/>
  <c r="C4507"/>
  <c r="D4507"/>
  <c r="E4507"/>
  <c r="F4507"/>
  <c r="G4507"/>
  <c r="H4507"/>
  <c r="I4507"/>
  <c r="J4507"/>
  <c r="K4507"/>
  <c r="B4508"/>
  <c r="C4508"/>
  <c r="D4508"/>
  <c r="E4508"/>
  <c r="F4508"/>
  <c r="G4508"/>
  <c r="H4508"/>
  <c r="I4508"/>
  <c r="J4508"/>
  <c r="K4508"/>
  <c r="B4509"/>
  <c r="C4509"/>
  <c r="D4509"/>
  <c r="E4509"/>
  <c r="F4509"/>
  <c r="G4509"/>
  <c r="H4509"/>
  <c r="I4509"/>
  <c r="J4509"/>
  <c r="K4509"/>
  <c r="B4510"/>
  <c r="C4510"/>
  <c r="D4510"/>
  <c r="E4510"/>
  <c r="F4510"/>
  <c r="G4510"/>
  <c r="H4510"/>
  <c r="I4510"/>
  <c r="J4510"/>
  <c r="K4510"/>
  <c r="B4511"/>
  <c r="C4511"/>
  <c r="D4511"/>
  <c r="E4511"/>
  <c r="F4511"/>
  <c r="G4511"/>
  <c r="H4511"/>
  <c r="I4511"/>
  <c r="J4511"/>
  <c r="K4511"/>
  <c r="B4512"/>
  <c r="C4512"/>
  <c r="D4512"/>
  <c r="E4512"/>
  <c r="F4512"/>
  <c r="G4512"/>
  <c r="H4512"/>
  <c r="I4512"/>
  <c r="J4512"/>
  <c r="K4512"/>
  <c r="B4513"/>
  <c r="C4513"/>
  <c r="D4513"/>
  <c r="E4513"/>
  <c r="F4513"/>
  <c r="G4513"/>
  <c r="H4513"/>
  <c r="I4513"/>
  <c r="J4513"/>
  <c r="K4513"/>
  <c r="B4514"/>
  <c r="C4514"/>
  <c r="D4514"/>
  <c r="E4514"/>
  <c r="F4514"/>
  <c r="G4514"/>
  <c r="H4514"/>
  <c r="I4514"/>
  <c r="J4514"/>
  <c r="K4514"/>
  <c r="B4515"/>
  <c r="C4515"/>
  <c r="D4515"/>
  <c r="E4515"/>
  <c r="F4515"/>
  <c r="G4515"/>
  <c r="H4515"/>
  <c r="I4515"/>
  <c r="J4515"/>
  <c r="K4515"/>
  <c r="B4516"/>
  <c r="C4516"/>
  <c r="D4516"/>
  <c r="E4516"/>
  <c r="F4516"/>
  <c r="G4516"/>
  <c r="H4516"/>
  <c r="I4516"/>
  <c r="J4516"/>
  <c r="K4516"/>
  <c r="B4517"/>
  <c r="C4517"/>
  <c r="D4517"/>
  <c r="E4517"/>
  <c r="F4517"/>
  <c r="G4517"/>
  <c r="H4517"/>
  <c r="I4517"/>
  <c r="J4517"/>
  <c r="K4517"/>
  <c r="B4518"/>
  <c r="C4518"/>
  <c r="D4518"/>
  <c r="E4518"/>
  <c r="F4518"/>
  <c r="G4518"/>
  <c r="H4518"/>
  <c r="I4518"/>
  <c r="J4518"/>
  <c r="K4518"/>
  <c r="B4519"/>
  <c r="C4519"/>
  <c r="D4519"/>
  <c r="E4519"/>
  <c r="F4519"/>
  <c r="G4519"/>
  <c r="H4519"/>
  <c r="I4519"/>
  <c r="J4519"/>
  <c r="K4519"/>
  <c r="B4520"/>
  <c r="C4520"/>
  <c r="D4520"/>
  <c r="E4520"/>
  <c r="F4520"/>
  <c r="G4520"/>
  <c r="H4520"/>
  <c r="I4520"/>
  <c r="J4520"/>
  <c r="K4520"/>
  <c r="B4521"/>
  <c r="C4521"/>
  <c r="D4521"/>
  <c r="E4521"/>
  <c r="F4521"/>
  <c r="G4521"/>
  <c r="H4521"/>
  <c r="I4521"/>
  <c r="J4521"/>
  <c r="K4521"/>
  <c r="B4522"/>
  <c r="C4522"/>
  <c r="D4522"/>
  <c r="E4522"/>
  <c r="F4522"/>
  <c r="G4522"/>
  <c r="H4522"/>
  <c r="I4522"/>
  <c r="J4522"/>
  <c r="K4522"/>
  <c r="B4523"/>
  <c r="C4523"/>
  <c r="D4523"/>
  <c r="E4523"/>
  <c r="F4523"/>
  <c r="G4523"/>
  <c r="H4523"/>
  <c r="I4523"/>
  <c r="J4523"/>
  <c r="K4523"/>
  <c r="B4524"/>
  <c r="C4524"/>
  <c r="D4524"/>
  <c r="E4524"/>
  <c r="F4524"/>
  <c r="G4524"/>
  <c r="H4524"/>
  <c r="I4524"/>
  <c r="J4524"/>
  <c r="K4524"/>
  <c r="B4525"/>
  <c r="C4525"/>
  <c r="D4525"/>
  <c r="E4525"/>
  <c r="F4525"/>
  <c r="G4525"/>
  <c r="H4525"/>
  <c r="I4525"/>
  <c r="J4525"/>
  <c r="K4525"/>
  <c r="B4526"/>
  <c r="C4526"/>
  <c r="D4526"/>
  <c r="E4526"/>
  <c r="F4526"/>
  <c r="G4526"/>
  <c r="H4526"/>
  <c r="I4526"/>
  <c r="J4526"/>
  <c r="K4526"/>
  <c r="B4527"/>
  <c r="C4527"/>
  <c r="D4527"/>
  <c r="E4527"/>
  <c r="F4527"/>
  <c r="G4527"/>
  <c r="H4527"/>
  <c r="I4527"/>
  <c r="J4527"/>
  <c r="K4527"/>
  <c r="B4528"/>
  <c r="C4528"/>
  <c r="D4528"/>
  <c r="E4528"/>
  <c r="F4528"/>
  <c r="G4528"/>
  <c r="H4528"/>
  <c r="I4528"/>
  <c r="J4528"/>
  <c r="K4528"/>
  <c r="B4529"/>
  <c r="C4529"/>
  <c r="D4529"/>
  <c r="E4529"/>
  <c r="F4529"/>
  <c r="G4529"/>
  <c r="H4529"/>
  <c r="I4529"/>
  <c r="J4529"/>
  <c r="K4529"/>
  <c r="B4530"/>
  <c r="C4530"/>
  <c r="D4530"/>
  <c r="E4530"/>
  <c r="F4530"/>
  <c r="G4530"/>
  <c r="H4530"/>
  <c r="I4530"/>
  <c r="J4530"/>
  <c r="K4530"/>
  <c r="B4531"/>
  <c r="C4531"/>
  <c r="D4531"/>
  <c r="E4531"/>
  <c r="F4531"/>
  <c r="G4531"/>
  <c r="H4531"/>
  <c r="I4531"/>
  <c r="J4531"/>
  <c r="K4531"/>
  <c r="B4532"/>
  <c r="C4532"/>
  <c r="D4532"/>
  <c r="E4532"/>
  <c r="F4532"/>
  <c r="G4532"/>
  <c r="H4532"/>
  <c r="I4532"/>
  <c r="J4532"/>
  <c r="K4532"/>
  <c r="B4533"/>
  <c r="C4533"/>
  <c r="D4533"/>
  <c r="E4533"/>
  <c r="F4533"/>
  <c r="G4533"/>
  <c r="H4533"/>
  <c r="I4533"/>
  <c r="J4533"/>
  <c r="K4533"/>
  <c r="B4534"/>
  <c r="C4534"/>
  <c r="D4534"/>
  <c r="E4534"/>
  <c r="F4534"/>
  <c r="G4534"/>
  <c r="H4534"/>
  <c r="I4534"/>
  <c r="J4534"/>
  <c r="K4534"/>
  <c r="B4535"/>
  <c r="C4535"/>
  <c r="D4535"/>
  <c r="E4535"/>
  <c r="F4535"/>
  <c r="G4535"/>
  <c r="H4535"/>
  <c r="I4535"/>
  <c r="J4535"/>
  <c r="K4535"/>
  <c r="B4536"/>
  <c r="C4536"/>
  <c r="D4536"/>
  <c r="E4536"/>
  <c r="F4536"/>
  <c r="G4536"/>
  <c r="H4536"/>
  <c r="I4536"/>
  <c r="J4536"/>
  <c r="K4536"/>
  <c r="B4537"/>
  <c r="C4537"/>
  <c r="D4537"/>
  <c r="E4537"/>
  <c r="F4537"/>
  <c r="G4537"/>
  <c r="H4537"/>
  <c r="I4537"/>
  <c r="J4537"/>
  <c r="K4537"/>
  <c r="B4538"/>
  <c r="C4538"/>
  <c r="D4538"/>
  <c r="E4538"/>
  <c r="F4538"/>
  <c r="G4538"/>
  <c r="H4538"/>
  <c r="I4538"/>
  <c r="J4538"/>
  <c r="K4538"/>
  <c r="B4539"/>
  <c r="C4539"/>
  <c r="D4539"/>
  <c r="E4539"/>
  <c r="F4539"/>
  <c r="G4539"/>
  <c r="H4539"/>
  <c r="I4539"/>
  <c r="J4539"/>
  <c r="K4539"/>
  <c r="B4540"/>
  <c r="C4540"/>
  <c r="D4540"/>
  <c r="E4540"/>
  <c r="F4540"/>
  <c r="G4540"/>
  <c r="H4540"/>
  <c r="I4540"/>
  <c r="J4540"/>
  <c r="K4540"/>
  <c r="B4541"/>
  <c r="C4541"/>
  <c r="D4541"/>
  <c r="E4541"/>
  <c r="F4541"/>
  <c r="G4541"/>
  <c r="H4541"/>
  <c r="I4541"/>
  <c r="J4541"/>
  <c r="K4541"/>
  <c r="B4542"/>
  <c r="C4542"/>
  <c r="D4542"/>
  <c r="E4542"/>
  <c r="F4542"/>
  <c r="G4542"/>
  <c r="H4542"/>
  <c r="I4542"/>
  <c r="J4542"/>
  <c r="K4542"/>
  <c r="B4543"/>
  <c r="C4543"/>
  <c r="D4543"/>
  <c r="E4543"/>
  <c r="F4543"/>
  <c r="G4543"/>
  <c r="H4543"/>
  <c r="I4543"/>
  <c r="J4543"/>
  <c r="K4543"/>
  <c r="B4544"/>
  <c r="C4544"/>
  <c r="D4544"/>
  <c r="E4544"/>
  <c r="F4544"/>
  <c r="G4544"/>
  <c r="H4544"/>
  <c r="I4544"/>
  <c r="J4544"/>
  <c r="K4544"/>
  <c r="B4545"/>
  <c r="C4545"/>
  <c r="D4545"/>
  <c r="E4545"/>
  <c r="F4545"/>
  <c r="G4545"/>
  <c r="H4545"/>
  <c r="I4545"/>
  <c r="J4545"/>
  <c r="K4545"/>
  <c r="B4546"/>
  <c r="C4546"/>
  <c r="D4546"/>
  <c r="E4546"/>
  <c r="F4546"/>
  <c r="G4546"/>
  <c r="H4546"/>
  <c r="I4546"/>
  <c r="J4546"/>
  <c r="K4546"/>
  <c r="B4547"/>
  <c r="C4547"/>
  <c r="D4547"/>
  <c r="E4547"/>
  <c r="F4547"/>
  <c r="G4547"/>
  <c r="H4547"/>
  <c r="I4547"/>
  <c r="J4547"/>
  <c r="K4547"/>
  <c r="B4548"/>
  <c r="C4548"/>
  <c r="D4548"/>
  <c r="E4548"/>
  <c r="F4548"/>
  <c r="G4548"/>
  <c r="H4548"/>
  <c r="I4548"/>
  <c r="J4548"/>
  <c r="K4548"/>
  <c r="B4549"/>
  <c r="C4549"/>
  <c r="D4549"/>
  <c r="E4549"/>
  <c r="F4549"/>
  <c r="G4549"/>
  <c r="H4549"/>
  <c r="I4549"/>
  <c r="J4549"/>
  <c r="K4549"/>
  <c r="B4550"/>
  <c r="C4550"/>
  <c r="D4550"/>
  <c r="E4550"/>
  <c r="F4550"/>
  <c r="G4550"/>
  <c r="H4550"/>
  <c r="I4550"/>
  <c r="J4550"/>
  <c r="K4550"/>
  <c r="B4551"/>
  <c r="C4551"/>
  <c r="D4551"/>
  <c r="E4551"/>
  <c r="F4551"/>
  <c r="G4551"/>
  <c r="H4551"/>
  <c r="I4551"/>
  <c r="J4551"/>
  <c r="K4551"/>
  <c r="B4552"/>
  <c r="C4552"/>
  <c r="D4552"/>
  <c r="E4552"/>
  <c r="F4552"/>
  <c r="G4552"/>
  <c r="H4552"/>
  <c r="I4552"/>
  <c r="J4552"/>
  <c r="K4552"/>
  <c r="B4553"/>
  <c r="C4553"/>
  <c r="D4553"/>
  <c r="E4553"/>
  <c r="F4553"/>
  <c r="G4553"/>
  <c r="H4553"/>
  <c r="I4553"/>
  <c r="J4553"/>
  <c r="K4553"/>
  <c r="B4554"/>
  <c r="C4554"/>
  <c r="D4554"/>
  <c r="E4554"/>
  <c r="F4554"/>
  <c r="G4554"/>
  <c r="H4554"/>
  <c r="I4554"/>
  <c r="J4554"/>
  <c r="K4554"/>
  <c r="B4555"/>
  <c r="C4555"/>
  <c r="D4555"/>
  <c r="E4555"/>
  <c r="F4555"/>
  <c r="G4555"/>
  <c r="H4555"/>
  <c r="I4555"/>
  <c r="J4555"/>
  <c r="K4555"/>
  <c r="B4556"/>
  <c r="C4556"/>
  <c r="D4556"/>
  <c r="E4556"/>
  <c r="F4556"/>
  <c r="G4556"/>
  <c r="H4556"/>
  <c r="I4556"/>
  <c r="J4556"/>
  <c r="K4556"/>
  <c r="B4557"/>
  <c r="C4557"/>
  <c r="D4557"/>
  <c r="E4557"/>
  <c r="F4557"/>
  <c r="G4557"/>
  <c r="H4557"/>
  <c r="I4557"/>
  <c r="J4557"/>
  <c r="K4557"/>
  <c r="B4558"/>
  <c r="C4558"/>
  <c r="D4558"/>
  <c r="E4558"/>
  <c r="F4558"/>
  <c r="G4558"/>
  <c r="H4558"/>
  <c r="I4558"/>
  <c r="J4558"/>
  <c r="K4558"/>
  <c r="B4559"/>
  <c r="C4559"/>
  <c r="D4559"/>
  <c r="E4559"/>
  <c r="F4559"/>
  <c r="G4559"/>
  <c r="H4559"/>
  <c r="I4559"/>
  <c r="J4559"/>
  <c r="K4559"/>
  <c r="B4560"/>
  <c r="C4560"/>
  <c r="D4560"/>
  <c r="E4560"/>
  <c r="F4560"/>
  <c r="G4560"/>
  <c r="H4560"/>
  <c r="I4560"/>
  <c r="J4560"/>
  <c r="K4560"/>
  <c r="B4561"/>
  <c r="C4561"/>
  <c r="D4561"/>
  <c r="E4561"/>
  <c r="F4561"/>
  <c r="G4561"/>
  <c r="H4561"/>
  <c r="I4561"/>
  <c r="J4561"/>
  <c r="K4561"/>
  <c r="B4562"/>
  <c r="C4562"/>
  <c r="D4562"/>
  <c r="E4562"/>
  <c r="F4562"/>
  <c r="G4562"/>
  <c r="H4562"/>
  <c r="I4562"/>
  <c r="J4562"/>
  <c r="K4562"/>
  <c r="B4563"/>
  <c r="C4563"/>
  <c r="D4563"/>
  <c r="E4563"/>
  <c r="F4563"/>
  <c r="G4563"/>
  <c r="H4563"/>
  <c r="I4563"/>
  <c r="J4563"/>
  <c r="K4563"/>
  <c r="B4564"/>
  <c r="C4564"/>
  <c r="D4564"/>
  <c r="E4564"/>
  <c r="F4564"/>
  <c r="G4564"/>
  <c r="H4564"/>
  <c r="I4564"/>
  <c r="J4564"/>
  <c r="K4564"/>
  <c r="B4565"/>
  <c r="C4565"/>
  <c r="D4565"/>
  <c r="E4565"/>
  <c r="F4565"/>
  <c r="G4565"/>
  <c r="H4565"/>
  <c r="I4565"/>
  <c r="J4565"/>
  <c r="K4565"/>
  <c r="B4566"/>
  <c r="C4566"/>
  <c r="D4566"/>
  <c r="E4566"/>
  <c r="F4566"/>
  <c r="G4566"/>
  <c r="H4566"/>
  <c r="I4566"/>
  <c r="J4566"/>
  <c r="K4566"/>
  <c r="B4567"/>
  <c r="C4567"/>
  <c r="D4567"/>
  <c r="E4567"/>
  <c r="F4567"/>
  <c r="G4567"/>
  <c r="H4567"/>
  <c r="I4567"/>
  <c r="J4567"/>
  <c r="K4567"/>
  <c r="B4568"/>
  <c r="C4568"/>
  <c r="D4568"/>
  <c r="E4568"/>
  <c r="F4568"/>
  <c r="G4568"/>
  <c r="H4568"/>
  <c r="I4568"/>
  <c r="J4568"/>
  <c r="K4568"/>
  <c r="B4569"/>
  <c r="C4569"/>
  <c r="D4569"/>
  <c r="E4569"/>
  <c r="F4569"/>
  <c r="G4569"/>
  <c r="H4569"/>
  <c r="I4569"/>
  <c r="J4569"/>
  <c r="K4569"/>
  <c r="B4570"/>
  <c r="C4570"/>
  <c r="D4570"/>
  <c r="E4570"/>
  <c r="F4570"/>
  <c r="G4570"/>
  <c r="H4570"/>
  <c r="I4570"/>
  <c r="J4570"/>
  <c r="K4570"/>
  <c r="B4571"/>
  <c r="C4571"/>
  <c r="D4571"/>
  <c r="E4571"/>
  <c r="F4571"/>
  <c r="G4571"/>
  <c r="H4571"/>
  <c r="I4571"/>
  <c r="J4571"/>
  <c r="K4571"/>
  <c r="B4572"/>
  <c r="C4572"/>
  <c r="D4572"/>
  <c r="E4572"/>
  <c r="F4572"/>
  <c r="G4572"/>
  <c r="H4572"/>
  <c r="I4572"/>
  <c r="J4572"/>
  <c r="K4572"/>
  <c r="B4573"/>
  <c r="C4573"/>
  <c r="D4573"/>
  <c r="E4573"/>
  <c r="F4573"/>
  <c r="G4573"/>
  <c r="H4573"/>
  <c r="I4573"/>
  <c r="J4573"/>
  <c r="K4573"/>
  <c r="B4574"/>
  <c r="C4574"/>
  <c r="D4574"/>
  <c r="E4574"/>
  <c r="F4574"/>
  <c r="G4574"/>
  <c r="H4574"/>
  <c r="I4574"/>
  <c r="J4574"/>
  <c r="K4574"/>
  <c r="B4575"/>
  <c r="C4575"/>
  <c r="D4575"/>
  <c r="E4575"/>
  <c r="F4575"/>
  <c r="G4575"/>
  <c r="H4575"/>
  <c r="I4575"/>
  <c r="J4575"/>
  <c r="K4575"/>
  <c r="B4576"/>
  <c r="C4576"/>
  <c r="D4576"/>
  <c r="E4576"/>
  <c r="F4576"/>
  <c r="G4576"/>
  <c r="H4576"/>
  <c r="I4576"/>
  <c r="J4576"/>
  <c r="K4576"/>
  <c r="B4577"/>
  <c r="C4577"/>
  <c r="D4577"/>
  <c r="E4577"/>
  <c r="F4577"/>
  <c r="G4577"/>
  <c r="H4577"/>
  <c r="I4577"/>
  <c r="J4577"/>
  <c r="K4577"/>
  <c r="B4578"/>
  <c r="C4578"/>
  <c r="D4578"/>
  <c r="E4578"/>
  <c r="F4578"/>
  <c r="G4578"/>
  <c r="H4578"/>
  <c r="I4578"/>
  <c r="J4578"/>
  <c r="K4578"/>
  <c r="B4579"/>
  <c r="C4579"/>
  <c r="D4579"/>
  <c r="E4579"/>
  <c r="F4579"/>
  <c r="G4579"/>
  <c r="H4579"/>
  <c r="I4579"/>
  <c r="J4579"/>
  <c r="K4579"/>
  <c r="B4580"/>
  <c r="C4580"/>
  <c r="D4580"/>
  <c r="E4580"/>
  <c r="F4580"/>
  <c r="G4580"/>
  <c r="H4580"/>
  <c r="I4580"/>
  <c r="J4580"/>
  <c r="K4580"/>
  <c r="B4581"/>
  <c r="C4581"/>
  <c r="D4581"/>
  <c r="E4581"/>
  <c r="F4581"/>
  <c r="G4581"/>
  <c r="H4581"/>
  <c r="I4581"/>
  <c r="J4581"/>
  <c r="K4581"/>
  <c r="B4582"/>
  <c r="C4582"/>
  <c r="D4582"/>
  <c r="E4582"/>
  <c r="F4582"/>
  <c r="G4582"/>
  <c r="H4582"/>
  <c r="I4582"/>
  <c r="J4582"/>
  <c r="K4582"/>
  <c r="B4583"/>
  <c r="C4583"/>
  <c r="D4583"/>
  <c r="E4583"/>
  <c r="F4583"/>
  <c r="G4583"/>
  <c r="H4583"/>
  <c r="I4583"/>
  <c r="J4583"/>
  <c r="K4583"/>
  <c r="B4584"/>
  <c r="C4584"/>
  <c r="D4584"/>
  <c r="E4584"/>
  <c r="F4584"/>
  <c r="G4584"/>
  <c r="H4584"/>
  <c r="I4584"/>
  <c r="J4584"/>
  <c r="K4584"/>
  <c r="B4585"/>
  <c r="C4585"/>
  <c r="D4585"/>
  <c r="E4585"/>
  <c r="F4585"/>
  <c r="G4585"/>
  <c r="H4585"/>
  <c r="I4585"/>
  <c r="J4585"/>
  <c r="K4585"/>
  <c r="B4586"/>
  <c r="C4586"/>
  <c r="D4586"/>
  <c r="E4586"/>
  <c r="F4586"/>
  <c r="G4586"/>
  <c r="H4586"/>
  <c r="I4586"/>
  <c r="J4586"/>
  <c r="K4586"/>
  <c r="B4587"/>
  <c r="C4587"/>
  <c r="D4587"/>
  <c r="E4587"/>
  <c r="F4587"/>
  <c r="G4587"/>
  <c r="H4587"/>
  <c r="I4587"/>
  <c r="J4587"/>
  <c r="K4587"/>
  <c r="B4588"/>
  <c r="C4588"/>
  <c r="D4588"/>
  <c r="E4588"/>
  <c r="F4588"/>
  <c r="G4588"/>
  <c r="H4588"/>
  <c r="I4588"/>
  <c r="J4588"/>
  <c r="K4588"/>
  <c r="B4589"/>
  <c r="C4589"/>
  <c r="D4589"/>
  <c r="E4589"/>
  <c r="F4589"/>
  <c r="G4589"/>
  <c r="H4589"/>
  <c r="I4589"/>
  <c r="J4589"/>
  <c r="K4589"/>
  <c r="B4590"/>
  <c r="C4590"/>
  <c r="D4590"/>
  <c r="E4590"/>
  <c r="F4590"/>
  <c r="G4590"/>
  <c r="H4590"/>
  <c r="I4590"/>
  <c r="J4590"/>
  <c r="K4590"/>
  <c r="B4591"/>
  <c r="C4591"/>
  <c r="D4591"/>
  <c r="E4591"/>
  <c r="F4591"/>
  <c r="G4591"/>
  <c r="H4591"/>
  <c r="I4591"/>
  <c r="J4591"/>
  <c r="K4591"/>
  <c r="B4592"/>
  <c r="C4592"/>
  <c r="D4592"/>
  <c r="E4592"/>
  <c r="F4592"/>
  <c r="G4592"/>
  <c r="H4592"/>
  <c r="I4592"/>
  <c r="J4592"/>
  <c r="K4592"/>
  <c r="B4593"/>
  <c r="C4593"/>
  <c r="D4593"/>
  <c r="E4593"/>
  <c r="F4593"/>
  <c r="G4593"/>
  <c r="H4593"/>
  <c r="I4593"/>
  <c r="J4593"/>
  <c r="K4593"/>
  <c r="B4594"/>
  <c r="C4594"/>
  <c r="D4594"/>
  <c r="E4594"/>
  <c r="F4594"/>
  <c r="G4594"/>
  <c r="H4594"/>
  <c r="I4594"/>
  <c r="J4594"/>
  <c r="K4594"/>
  <c r="B4595"/>
  <c r="C4595"/>
  <c r="D4595"/>
  <c r="E4595"/>
  <c r="F4595"/>
  <c r="G4595"/>
  <c r="H4595"/>
  <c r="I4595"/>
  <c r="J4595"/>
  <c r="K4595"/>
  <c r="B4596"/>
  <c r="C4596"/>
  <c r="D4596"/>
  <c r="E4596"/>
  <c r="F4596"/>
  <c r="G4596"/>
  <c r="H4596"/>
  <c r="I4596"/>
  <c r="J4596"/>
  <c r="K4596"/>
  <c r="B4597"/>
  <c r="C4597"/>
  <c r="D4597"/>
  <c r="E4597"/>
  <c r="F4597"/>
  <c r="G4597"/>
  <c r="H4597"/>
  <c r="I4597"/>
  <c r="J4597"/>
  <c r="K4597"/>
  <c r="B4598"/>
  <c r="C4598"/>
  <c r="D4598"/>
  <c r="E4598"/>
  <c r="F4598"/>
  <c r="G4598"/>
  <c r="H4598"/>
  <c r="I4598"/>
  <c r="J4598"/>
  <c r="K4598"/>
  <c r="B4599"/>
  <c r="C4599"/>
  <c r="D4599"/>
  <c r="E4599"/>
  <c r="F4599"/>
  <c r="G4599"/>
  <c r="H4599"/>
  <c r="I4599"/>
  <c r="J4599"/>
  <c r="K4599"/>
  <c r="B4600"/>
  <c r="C4600"/>
  <c r="D4600"/>
  <c r="E4600"/>
  <c r="F4600"/>
  <c r="G4600"/>
  <c r="H4600"/>
  <c r="I4600"/>
  <c r="J4600"/>
  <c r="K4600"/>
  <c r="B4601"/>
  <c r="C4601"/>
  <c r="D4601"/>
  <c r="E4601"/>
  <c r="F4601"/>
  <c r="G4601"/>
  <c r="H4601"/>
  <c r="I4601"/>
  <c r="J4601"/>
  <c r="K4601"/>
  <c r="B4602"/>
  <c r="C4602"/>
  <c r="D4602"/>
  <c r="E4602"/>
  <c r="F4602"/>
  <c r="G4602"/>
  <c r="H4602"/>
  <c r="I4602"/>
  <c r="J4602"/>
  <c r="K4602"/>
  <c r="B4603"/>
  <c r="C4603"/>
  <c r="D4603"/>
  <c r="E4603"/>
  <c r="F4603"/>
  <c r="G4603"/>
  <c r="H4603"/>
  <c r="I4603"/>
  <c r="J4603"/>
  <c r="K4603"/>
  <c r="B4604"/>
  <c r="C4604"/>
  <c r="D4604"/>
  <c r="E4604"/>
  <c r="F4604"/>
  <c r="G4604"/>
  <c r="H4604"/>
  <c r="I4604"/>
  <c r="J4604"/>
  <c r="K4604"/>
  <c r="B4605"/>
  <c r="C4605"/>
  <c r="D4605"/>
  <c r="E4605"/>
  <c r="F4605"/>
  <c r="G4605"/>
  <c r="H4605"/>
  <c r="I4605"/>
  <c r="J4605"/>
  <c r="K4605"/>
  <c r="B4606"/>
  <c r="C4606"/>
  <c r="D4606"/>
  <c r="E4606"/>
  <c r="F4606"/>
  <c r="G4606"/>
  <c r="H4606"/>
  <c r="I4606"/>
  <c r="J4606"/>
  <c r="K4606"/>
  <c r="B4607"/>
  <c r="C4607"/>
  <c r="D4607"/>
  <c r="E4607"/>
  <c r="F4607"/>
  <c r="G4607"/>
  <c r="H4607"/>
  <c r="I4607"/>
  <c r="J4607"/>
  <c r="K4607"/>
  <c r="B4608"/>
  <c r="C4608"/>
  <c r="D4608"/>
  <c r="E4608"/>
  <c r="F4608"/>
  <c r="G4608"/>
  <c r="H4608"/>
  <c r="I4608"/>
  <c r="J4608"/>
  <c r="K4608"/>
  <c r="B4609"/>
  <c r="C4609"/>
  <c r="D4609"/>
  <c r="E4609"/>
  <c r="F4609"/>
  <c r="G4609"/>
  <c r="H4609"/>
  <c r="I4609"/>
  <c r="J4609"/>
  <c r="K4609"/>
  <c r="B4610"/>
  <c r="C4610"/>
  <c r="D4610"/>
  <c r="E4610"/>
  <c r="F4610"/>
  <c r="G4610"/>
  <c r="H4610"/>
  <c r="I4610"/>
  <c r="J4610"/>
  <c r="K4610"/>
  <c r="B4611"/>
  <c r="C4611"/>
  <c r="D4611"/>
  <c r="E4611"/>
  <c r="F4611"/>
  <c r="G4611"/>
  <c r="H4611"/>
  <c r="I4611"/>
  <c r="J4611"/>
  <c r="K4611"/>
  <c r="B4612"/>
  <c r="C4612"/>
  <c r="D4612"/>
  <c r="E4612"/>
  <c r="F4612"/>
  <c r="G4612"/>
  <c r="H4612"/>
  <c r="I4612"/>
  <c r="J4612"/>
  <c r="K4612"/>
  <c r="B4613"/>
  <c r="C4613"/>
  <c r="D4613"/>
  <c r="E4613"/>
  <c r="F4613"/>
  <c r="G4613"/>
  <c r="H4613"/>
  <c r="I4613"/>
  <c r="J4613"/>
  <c r="K4613"/>
  <c r="B4614"/>
  <c r="C4614"/>
  <c r="D4614"/>
  <c r="E4614"/>
  <c r="F4614"/>
  <c r="G4614"/>
  <c r="H4614"/>
  <c r="I4614"/>
  <c r="J4614"/>
  <c r="K4614"/>
  <c r="B4615"/>
  <c r="C4615"/>
  <c r="D4615"/>
  <c r="E4615"/>
  <c r="F4615"/>
  <c r="G4615"/>
  <c r="H4615"/>
  <c r="I4615"/>
  <c r="J4615"/>
  <c r="K4615"/>
  <c r="B4616"/>
  <c r="C4616"/>
  <c r="D4616"/>
  <c r="E4616"/>
  <c r="F4616"/>
  <c r="G4616"/>
  <c r="H4616"/>
  <c r="I4616"/>
  <c r="J4616"/>
  <c r="K4616"/>
  <c r="B4617"/>
  <c r="C4617"/>
  <c r="D4617"/>
  <c r="E4617"/>
  <c r="F4617"/>
  <c r="G4617"/>
  <c r="H4617"/>
  <c r="I4617"/>
  <c r="J4617"/>
  <c r="K4617"/>
  <c r="B4618"/>
  <c r="C4618"/>
  <c r="D4618"/>
  <c r="E4618"/>
  <c r="F4618"/>
  <c r="G4618"/>
  <c r="H4618"/>
  <c r="I4618"/>
  <c r="J4618"/>
  <c r="K4618"/>
  <c r="B4619"/>
  <c r="C4619"/>
  <c r="D4619"/>
  <c r="E4619"/>
  <c r="F4619"/>
  <c r="G4619"/>
  <c r="H4619"/>
  <c r="I4619"/>
  <c r="J4619"/>
  <c r="K4619"/>
  <c r="B4620"/>
  <c r="C4620"/>
  <c r="D4620"/>
  <c r="E4620"/>
  <c r="F4620"/>
  <c r="G4620"/>
  <c r="H4620"/>
  <c r="I4620"/>
  <c r="J4620"/>
  <c r="K4620"/>
  <c r="B4621"/>
  <c r="C4621"/>
  <c r="D4621"/>
  <c r="E4621"/>
  <c r="F4621"/>
  <c r="G4621"/>
  <c r="H4621"/>
  <c r="I4621"/>
  <c r="J4621"/>
  <c r="K4621"/>
  <c r="B4622"/>
  <c r="C4622"/>
  <c r="D4622"/>
  <c r="E4622"/>
  <c r="F4622"/>
  <c r="G4622"/>
  <c r="H4622"/>
  <c r="I4622"/>
  <c r="J4622"/>
  <c r="K4622"/>
  <c r="B4623"/>
  <c r="C4623"/>
  <c r="D4623"/>
  <c r="E4623"/>
  <c r="F4623"/>
  <c r="G4623"/>
  <c r="H4623"/>
  <c r="I4623"/>
  <c r="J4623"/>
  <c r="K4623"/>
  <c r="B4624"/>
  <c r="C4624"/>
  <c r="D4624"/>
  <c r="E4624"/>
  <c r="F4624"/>
  <c r="G4624"/>
  <c r="H4624"/>
  <c r="I4624"/>
  <c r="J4624"/>
  <c r="K4624"/>
  <c r="B4625"/>
  <c r="C4625"/>
  <c r="D4625"/>
  <c r="E4625"/>
  <c r="F4625"/>
  <c r="G4625"/>
  <c r="H4625"/>
  <c r="I4625"/>
  <c r="J4625"/>
  <c r="K4625"/>
  <c r="B4626"/>
  <c r="C4626"/>
  <c r="D4626"/>
  <c r="E4626"/>
  <c r="F4626"/>
  <c r="G4626"/>
  <c r="H4626"/>
  <c r="I4626"/>
  <c r="J4626"/>
  <c r="K4626"/>
  <c r="B4627"/>
  <c r="C4627"/>
  <c r="D4627"/>
  <c r="E4627"/>
  <c r="F4627"/>
  <c r="G4627"/>
  <c r="H4627"/>
  <c r="I4627"/>
  <c r="J4627"/>
  <c r="K4627"/>
  <c r="B4628"/>
  <c r="C4628"/>
  <c r="D4628"/>
  <c r="E4628"/>
  <c r="F4628"/>
  <c r="G4628"/>
  <c r="H4628"/>
  <c r="I4628"/>
  <c r="J4628"/>
  <c r="K4628"/>
  <c r="B4629"/>
  <c r="C4629"/>
  <c r="D4629"/>
  <c r="E4629"/>
  <c r="F4629"/>
  <c r="G4629"/>
  <c r="H4629"/>
  <c r="I4629"/>
  <c r="J4629"/>
  <c r="K4629"/>
  <c r="B4630"/>
  <c r="C4630"/>
  <c r="D4630"/>
  <c r="E4630"/>
  <c r="F4630"/>
  <c r="G4630"/>
  <c r="H4630"/>
  <c r="I4630"/>
  <c r="J4630"/>
  <c r="K4630"/>
  <c r="B4631"/>
  <c r="C4631"/>
  <c r="D4631"/>
  <c r="E4631"/>
  <c r="F4631"/>
  <c r="G4631"/>
  <c r="H4631"/>
  <c r="I4631"/>
  <c r="J4631"/>
  <c r="K4631"/>
  <c r="B4632"/>
  <c r="C4632"/>
  <c r="D4632"/>
  <c r="E4632"/>
  <c r="F4632"/>
  <c r="G4632"/>
  <c r="H4632"/>
  <c r="I4632"/>
  <c r="J4632"/>
  <c r="K4632"/>
  <c r="B4633"/>
  <c r="C4633"/>
  <c r="D4633"/>
  <c r="E4633"/>
  <c r="F4633"/>
  <c r="G4633"/>
  <c r="H4633"/>
  <c r="I4633"/>
  <c r="J4633"/>
  <c r="K4633"/>
  <c r="B4634"/>
  <c r="C4634"/>
  <c r="D4634"/>
  <c r="E4634"/>
  <c r="F4634"/>
  <c r="G4634"/>
  <c r="H4634"/>
  <c r="I4634"/>
  <c r="J4634"/>
  <c r="K4634"/>
  <c r="B4635"/>
  <c r="C4635"/>
  <c r="D4635"/>
  <c r="E4635"/>
  <c r="F4635"/>
  <c r="G4635"/>
  <c r="H4635"/>
  <c r="I4635"/>
  <c r="J4635"/>
  <c r="K4635"/>
  <c r="B4636"/>
  <c r="C4636"/>
  <c r="D4636"/>
  <c r="E4636"/>
  <c r="F4636"/>
  <c r="G4636"/>
  <c r="H4636"/>
  <c r="I4636"/>
  <c r="J4636"/>
  <c r="K4636"/>
  <c r="B4637"/>
  <c r="C4637"/>
  <c r="D4637"/>
  <c r="E4637"/>
  <c r="F4637"/>
  <c r="G4637"/>
  <c r="H4637"/>
  <c r="I4637"/>
  <c r="J4637"/>
  <c r="K4637"/>
  <c r="B4638"/>
  <c r="C4638"/>
  <c r="D4638"/>
  <c r="E4638"/>
  <c r="F4638"/>
  <c r="G4638"/>
  <c r="H4638"/>
  <c r="I4638"/>
  <c r="J4638"/>
  <c r="K4638"/>
  <c r="B4639"/>
  <c r="C4639"/>
  <c r="D4639"/>
  <c r="E4639"/>
  <c r="F4639"/>
  <c r="G4639"/>
  <c r="H4639"/>
  <c r="I4639"/>
  <c r="J4639"/>
  <c r="K4639"/>
  <c r="B4640"/>
  <c r="C4640"/>
  <c r="D4640"/>
  <c r="E4640"/>
  <c r="F4640"/>
  <c r="G4640"/>
  <c r="H4640"/>
  <c r="I4640"/>
  <c r="J4640"/>
  <c r="K4640"/>
  <c r="B4641"/>
  <c r="C4641"/>
  <c r="D4641"/>
  <c r="E4641"/>
  <c r="F4641"/>
  <c r="G4641"/>
  <c r="H4641"/>
  <c r="I4641"/>
  <c r="J4641"/>
  <c r="K4641"/>
  <c r="B4642"/>
  <c r="C4642"/>
  <c r="D4642"/>
  <c r="E4642"/>
  <c r="F4642"/>
  <c r="G4642"/>
  <c r="H4642"/>
  <c r="I4642"/>
  <c r="J4642"/>
  <c r="K4642"/>
  <c r="B4643"/>
  <c r="C4643"/>
  <c r="D4643"/>
  <c r="E4643"/>
  <c r="F4643"/>
  <c r="G4643"/>
  <c r="H4643"/>
  <c r="I4643"/>
  <c r="J4643"/>
  <c r="K4643"/>
  <c r="B4644"/>
  <c r="C4644"/>
  <c r="D4644"/>
  <c r="E4644"/>
  <c r="F4644"/>
  <c r="G4644"/>
  <c r="H4644"/>
  <c r="I4644"/>
  <c r="J4644"/>
  <c r="K4644"/>
  <c r="B4645"/>
  <c r="C4645"/>
  <c r="D4645"/>
  <c r="E4645"/>
  <c r="F4645"/>
  <c r="G4645"/>
  <c r="H4645"/>
  <c r="I4645"/>
  <c r="J4645"/>
  <c r="K4645"/>
  <c r="B4646"/>
  <c r="C4646"/>
  <c r="D4646"/>
  <c r="E4646"/>
  <c r="F4646"/>
  <c r="G4646"/>
  <c r="H4646"/>
  <c r="I4646"/>
  <c r="J4646"/>
  <c r="K4646"/>
  <c r="B4647"/>
  <c r="C4647"/>
  <c r="D4647"/>
  <c r="E4647"/>
  <c r="F4647"/>
  <c r="G4647"/>
  <c r="H4647"/>
  <c r="I4647"/>
  <c r="J4647"/>
  <c r="K4647"/>
  <c r="B4648"/>
  <c r="C4648"/>
  <c r="D4648"/>
  <c r="E4648"/>
  <c r="F4648"/>
  <c r="G4648"/>
  <c r="H4648"/>
  <c r="I4648"/>
  <c r="J4648"/>
  <c r="K4648"/>
  <c r="B4649"/>
  <c r="C4649"/>
  <c r="D4649"/>
  <c r="E4649"/>
  <c r="F4649"/>
  <c r="G4649"/>
  <c r="H4649"/>
  <c r="I4649"/>
  <c r="J4649"/>
  <c r="K4649"/>
  <c r="B4650"/>
  <c r="C4650"/>
  <c r="D4650"/>
  <c r="E4650"/>
  <c r="F4650"/>
  <c r="G4650"/>
  <c r="H4650"/>
  <c r="I4650"/>
  <c r="J4650"/>
  <c r="K4650"/>
  <c r="B4651"/>
  <c r="C4651"/>
  <c r="D4651"/>
  <c r="E4651"/>
  <c r="F4651"/>
  <c r="G4651"/>
  <c r="H4651"/>
  <c r="I4651"/>
  <c r="J4651"/>
  <c r="K4651"/>
  <c r="B4652"/>
  <c r="C4652"/>
  <c r="D4652"/>
  <c r="E4652"/>
  <c r="F4652"/>
  <c r="G4652"/>
  <c r="H4652"/>
  <c r="I4652"/>
  <c r="J4652"/>
  <c r="K4652"/>
  <c r="B4653"/>
  <c r="C4653"/>
  <c r="D4653"/>
  <c r="E4653"/>
  <c r="F4653"/>
  <c r="G4653"/>
  <c r="H4653"/>
  <c r="I4653"/>
  <c r="J4653"/>
  <c r="K4653"/>
  <c r="B4654"/>
  <c r="C4654"/>
  <c r="D4654"/>
  <c r="E4654"/>
  <c r="F4654"/>
  <c r="G4654"/>
  <c r="H4654"/>
  <c r="I4654"/>
  <c r="J4654"/>
  <c r="K4654"/>
  <c r="B4655"/>
  <c r="C4655"/>
  <c r="D4655"/>
  <c r="E4655"/>
  <c r="F4655"/>
  <c r="G4655"/>
  <c r="H4655"/>
  <c r="I4655"/>
  <c r="J4655"/>
  <c r="K4655"/>
  <c r="B4656"/>
  <c r="C4656"/>
  <c r="D4656"/>
  <c r="E4656"/>
  <c r="F4656"/>
  <c r="G4656"/>
  <c r="H4656"/>
  <c r="I4656"/>
  <c r="J4656"/>
  <c r="K4656"/>
  <c r="B4657"/>
  <c r="C4657"/>
  <c r="D4657"/>
  <c r="E4657"/>
  <c r="F4657"/>
  <c r="G4657"/>
  <c r="H4657"/>
  <c r="I4657"/>
  <c r="J4657"/>
  <c r="K4657"/>
  <c r="B4658"/>
  <c r="C4658"/>
  <c r="D4658"/>
  <c r="E4658"/>
  <c r="F4658"/>
  <c r="G4658"/>
  <c r="H4658"/>
  <c r="I4658"/>
  <c r="J4658"/>
  <c r="K4658"/>
  <c r="B4659"/>
  <c r="C4659"/>
  <c r="D4659"/>
  <c r="E4659"/>
  <c r="F4659"/>
  <c r="G4659"/>
  <c r="H4659"/>
  <c r="I4659"/>
  <c r="J4659"/>
  <c r="K4659"/>
  <c r="B4660"/>
  <c r="C4660"/>
  <c r="D4660"/>
  <c r="E4660"/>
  <c r="F4660"/>
  <c r="G4660"/>
  <c r="H4660"/>
  <c r="I4660"/>
  <c r="J4660"/>
  <c r="K4660"/>
  <c r="B4661"/>
  <c r="C4661"/>
  <c r="D4661"/>
  <c r="E4661"/>
  <c r="F4661"/>
  <c r="G4661"/>
  <c r="H4661"/>
  <c r="I4661"/>
  <c r="J4661"/>
  <c r="K4661"/>
  <c r="B4662"/>
  <c r="C4662"/>
  <c r="D4662"/>
  <c r="E4662"/>
  <c r="F4662"/>
  <c r="G4662"/>
  <c r="H4662"/>
  <c r="I4662"/>
  <c r="J4662"/>
  <c r="K4662"/>
  <c r="B4663"/>
  <c r="C4663"/>
  <c r="D4663"/>
  <c r="E4663"/>
  <c r="F4663"/>
  <c r="G4663"/>
  <c r="H4663"/>
  <c r="I4663"/>
  <c r="J4663"/>
  <c r="K4663"/>
  <c r="B4664"/>
  <c r="C4664"/>
  <c r="D4664"/>
  <c r="E4664"/>
  <c r="F4664"/>
  <c r="G4664"/>
  <c r="H4664"/>
  <c r="I4664"/>
  <c r="J4664"/>
  <c r="K4664"/>
  <c r="B4665"/>
  <c r="C4665"/>
  <c r="D4665"/>
  <c r="E4665"/>
  <c r="F4665"/>
  <c r="G4665"/>
  <c r="H4665"/>
  <c r="I4665"/>
  <c r="J4665"/>
  <c r="K4665"/>
  <c r="B4666"/>
  <c r="C4666"/>
  <c r="D4666"/>
  <c r="E4666"/>
  <c r="F4666"/>
  <c r="G4666"/>
  <c r="H4666"/>
  <c r="I4666"/>
  <c r="J4666"/>
  <c r="K4666"/>
  <c r="B4667"/>
  <c r="C4667"/>
  <c r="D4667"/>
  <c r="E4667"/>
  <c r="F4667"/>
  <c r="G4667"/>
  <c r="H4667"/>
  <c r="I4667"/>
  <c r="J4667"/>
  <c r="K4667"/>
  <c r="B4668"/>
  <c r="C4668"/>
  <c r="D4668"/>
  <c r="E4668"/>
  <c r="F4668"/>
  <c r="G4668"/>
  <c r="H4668"/>
  <c r="I4668"/>
  <c r="J4668"/>
  <c r="K4668"/>
  <c r="B4669"/>
  <c r="C4669"/>
  <c r="D4669"/>
  <c r="E4669"/>
  <c r="F4669"/>
  <c r="G4669"/>
  <c r="H4669"/>
  <c r="I4669"/>
  <c r="J4669"/>
  <c r="K4669"/>
  <c r="B4670"/>
  <c r="C4670"/>
  <c r="D4670"/>
  <c r="E4670"/>
  <c r="F4670"/>
  <c r="G4670"/>
  <c r="H4670"/>
  <c r="I4670"/>
  <c r="J4670"/>
  <c r="K4670"/>
  <c r="B4671"/>
  <c r="C4671"/>
  <c r="D4671"/>
  <c r="E4671"/>
  <c r="F4671"/>
  <c r="G4671"/>
  <c r="H4671"/>
  <c r="I4671"/>
  <c r="J4671"/>
  <c r="K4671"/>
  <c r="B4672"/>
  <c r="C4672"/>
  <c r="D4672"/>
  <c r="E4672"/>
  <c r="F4672"/>
  <c r="G4672"/>
  <c r="H4672"/>
  <c r="I4672"/>
  <c r="J4672"/>
  <c r="K4672"/>
  <c r="B4673"/>
  <c r="C4673"/>
  <c r="D4673"/>
  <c r="E4673"/>
  <c r="F4673"/>
  <c r="G4673"/>
  <c r="H4673"/>
  <c r="I4673"/>
  <c r="J4673"/>
  <c r="K4673"/>
  <c r="B4674"/>
  <c r="C4674"/>
  <c r="D4674"/>
  <c r="E4674"/>
  <c r="F4674"/>
  <c r="G4674"/>
  <c r="H4674"/>
  <c r="I4674"/>
  <c r="J4674"/>
  <c r="K4674"/>
  <c r="B4675"/>
  <c r="C4675"/>
  <c r="D4675"/>
  <c r="E4675"/>
  <c r="F4675"/>
  <c r="G4675"/>
  <c r="H4675"/>
  <c r="I4675"/>
  <c r="J4675"/>
  <c r="K4675"/>
  <c r="B4676"/>
  <c r="C4676"/>
  <c r="D4676"/>
  <c r="E4676"/>
  <c r="F4676"/>
  <c r="G4676"/>
  <c r="H4676"/>
  <c r="I4676"/>
  <c r="J4676"/>
  <c r="K4676"/>
  <c r="B4677"/>
  <c r="C4677"/>
  <c r="D4677"/>
  <c r="E4677"/>
  <c r="F4677"/>
  <c r="G4677"/>
  <c r="H4677"/>
  <c r="I4677"/>
  <c r="J4677"/>
  <c r="K4677"/>
  <c r="B4678"/>
  <c r="C4678"/>
  <c r="D4678"/>
  <c r="E4678"/>
  <c r="F4678"/>
  <c r="G4678"/>
  <c r="H4678"/>
  <c r="I4678"/>
  <c r="J4678"/>
  <c r="K4678"/>
  <c r="B4679"/>
  <c r="C4679"/>
  <c r="D4679"/>
  <c r="E4679"/>
  <c r="F4679"/>
  <c r="G4679"/>
  <c r="H4679"/>
  <c r="I4679"/>
  <c r="J4679"/>
  <c r="K4679"/>
  <c r="B4680"/>
  <c r="C4680"/>
  <c r="D4680"/>
  <c r="E4680"/>
  <c r="F4680"/>
  <c r="G4680"/>
  <c r="H4680"/>
  <c r="I4680"/>
  <c r="J4680"/>
  <c r="K4680"/>
  <c r="B4681"/>
  <c r="C4681"/>
  <c r="D4681"/>
  <c r="E4681"/>
  <c r="F4681"/>
  <c r="G4681"/>
  <c r="H4681"/>
  <c r="I4681"/>
  <c r="J4681"/>
  <c r="K4681"/>
  <c r="B4682"/>
  <c r="C4682"/>
  <c r="D4682"/>
  <c r="E4682"/>
  <c r="F4682"/>
  <c r="G4682"/>
  <c r="H4682"/>
  <c r="I4682"/>
  <c r="J4682"/>
  <c r="K4682"/>
  <c r="B4683"/>
  <c r="C4683"/>
  <c r="D4683"/>
  <c r="E4683"/>
  <c r="F4683"/>
  <c r="G4683"/>
  <c r="H4683"/>
  <c r="I4683"/>
  <c r="J4683"/>
  <c r="K4683"/>
  <c r="B4684"/>
  <c r="C4684"/>
  <c r="D4684"/>
  <c r="E4684"/>
  <c r="F4684"/>
  <c r="G4684"/>
  <c r="H4684"/>
  <c r="I4684"/>
  <c r="J4684"/>
  <c r="K4684"/>
  <c r="B4685"/>
  <c r="C4685"/>
  <c r="D4685"/>
  <c r="E4685"/>
  <c r="F4685"/>
  <c r="G4685"/>
  <c r="H4685"/>
  <c r="I4685"/>
  <c r="J4685"/>
  <c r="K4685"/>
  <c r="B4686"/>
  <c r="C4686"/>
  <c r="D4686"/>
  <c r="E4686"/>
  <c r="F4686"/>
  <c r="G4686"/>
  <c r="H4686"/>
  <c r="I4686"/>
  <c r="J4686"/>
  <c r="K4686"/>
  <c r="B4687"/>
  <c r="C4687"/>
  <c r="D4687"/>
  <c r="E4687"/>
  <c r="F4687"/>
  <c r="G4687"/>
  <c r="H4687"/>
  <c r="I4687"/>
  <c r="J4687"/>
  <c r="K4687"/>
  <c r="B4688"/>
  <c r="C4688"/>
  <c r="D4688"/>
  <c r="E4688"/>
  <c r="F4688"/>
  <c r="G4688"/>
  <c r="H4688"/>
  <c r="I4688"/>
  <c r="J4688"/>
  <c r="K4688"/>
  <c r="B4689"/>
  <c r="C4689"/>
  <c r="D4689"/>
  <c r="E4689"/>
  <c r="F4689"/>
  <c r="G4689"/>
  <c r="H4689"/>
  <c r="I4689"/>
  <c r="J4689"/>
  <c r="K4689"/>
  <c r="B4690"/>
  <c r="C4690"/>
  <c r="D4690"/>
  <c r="E4690"/>
  <c r="F4690"/>
  <c r="G4690"/>
  <c r="H4690"/>
  <c r="I4690"/>
  <c r="J4690"/>
  <c r="K4690"/>
  <c r="B4691"/>
  <c r="C4691"/>
  <c r="D4691"/>
  <c r="E4691"/>
  <c r="F4691"/>
  <c r="G4691"/>
  <c r="H4691"/>
  <c r="I4691"/>
  <c r="J4691"/>
  <c r="K4691"/>
  <c r="B4692"/>
  <c r="C4692"/>
  <c r="D4692"/>
  <c r="E4692"/>
  <c r="F4692"/>
  <c r="G4692"/>
  <c r="H4692"/>
  <c r="I4692"/>
  <c r="J4692"/>
  <c r="K4692"/>
  <c r="B4693"/>
  <c r="C4693"/>
  <c r="D4693"/>
  <c r="E4693"/>
  <c r="F4693"/>
  <c r="G4693"/>
  <c r="H4693"/>
  <c r="I4693"/>
  <c r="J4693"/>
  <c r="K4693"/>
  <c r="B4694"/>
  <c r="C4694"/>
  <c r="D4694"/>
  <c r="E4694"/>
  <c r="F4694"/>
  <c r="G4694"/>
  <c r="H4694"/>
  <c r="I4694"/>
  <c r="J4694"/>
  <c r="K4694"/>
  <c r="B4695"/>
  <c r="C4695"/>
  <c r="D4695"/>
  <c r="E4695"/>
  <c r="F4695"/>
  <c r="G4695"/>
  <c r="H4695"/>
  <c r="I4695"/>
  <c r="J4695"/>
  <c r="K4695"/>
  <c r="B4696"/>
  <c r="C4696"/>
  <c r="D4696"/>
  <c r="E4696"/>
  <c r="F4696"/>
  <c r="G4696"/>
  <c r="H4696"/>
  <c r="I4696"/>
  <c r="J4696"/>
  <c r="K4696"/>
  <c r="B4697"/>
  <c r="C4697"/>
  <c r="D4697"/>
  <c r="E4697"/>
  <c r="F4697"/>
  <c r="G4697"/>
  <c r="H4697"/>
  <c r="I4697"/>
  <c r="J4697"/>
  <c r="K4697"/>
  <c r="B4698"/>
  <c r="C4698"/>
  <c r="D4698"/>
  <c r="E4698"/>
  <c r="F4698"/>
  <c r="G4698"/>
  <c r="H4698"/>
  <c r="I4698"/>
  <c r="J4698"/>
  <c r="K4698"/>
  <c r="B4699"/>
  <c r="C4699"/>
  <c r="D4699"/>
  <c r="E4699"/>
  <c r="F4699"/>
  <c r="G4699"/>
  <c r="H4699"/>
  <c r="I4699"/>
  <c r="J4699"/>
  <c r="K4699"/>
  <c r="B4700"/>
  <c r="C4700"/>
  <c r="D4700"/>
  <c r="E4700"/>
  <c r="F4700"/>
  <c r="G4700"/>
  <c r="H4700"/>
  <c r="I4700"/>
  <c r="J4700"/>
  <c r="K4700"/>
  <c r="B4701"/>
  <c r="C4701"/>
  <c r="D4701"/>
  <c r="E4701"/>
  <c r="F4701"/>
  <c r="G4701"/>
  <c r="H4701"/>
  <c r="I4701"/>
  <c r="J4701"/>
  <c r="K4701"/>
  <c r="B4702"/>
  <c r="C4702"/>
  <c r="D4702"/>
  <c r="E4702"/>
  <c r="F4702"/>
  <c r="G4702"/>
  <c r="H4702"/>
  <c r="I4702"/>
  <c r="J4702"/>
  <c r="K4702"/>
  <c r="B4703"/>
  <c r="C4703"/>
  <c r="D4703"/>
  <c r="E4703"/>
  <c r="F4703"/>
  <c r="G4703"/>
  <c r="H4703"/>
  <c r="I4703"/>
  <c r="J4703"/>
  <c r="K4703"/>
  <c r="B4704"/>
  <c r="C4704"/>
  <c r="D4704"/>
  <c r="E4704"/>
  <c r="F4704"/>
  <c r="G4704"/>
  <c r="H4704"/>
  <c r="I4704"/>
  <c r="J4704"/>
  <c r="K4704"/>
  <c r="B4705"/>
  <c r="C4705"/>
  <c r="D4705"/>
  <c r="E4705"/>
  <c r="F4705"/>
  <c r="G4705"/>
  <c r="H4705"/>
  <c r="I4705"/>
  <c r="J4705"/>
  <c r="K4705"/>
  <c r="B4706"/>
  <c r="C4706"/>
  <c r="D4706"/>
  <c r="E4706"/>
  <c r="F4706"/>
  <c r="G4706"/>
  <c r="H4706"/>
  <c r="I4706"/>
  <c r="J4706"/>
  <c r="K4706"/>
  <c r="B4707"/>
  <c r="C4707"/>
  <c r="D4707"/>
  <c r="E4707"/>
  <c r="F4707"/>
  <c r="G4707"/>
  <c r="H4707"/>
  <c r="I4707"/>
  <c r="J4707"/>
  <c r="K4707"/>
  <c r="B4708"/>
  <c r="C4708"/>
  <c r="D4708"/>
  <c r="E4708"/>
  <c r="F4708"/>
  <c r="G4708"/>
  <c r="H4708"/>
  <c r="I4708"/>
  <c r="J4708"/>
  <c r="K4708"/>
  <c r="B4709"/>
  <c r="C4709"/>
  <c r="D4709"/>
  <c r="E4709"/>
  <c r="F4709"/>
  <c r="G4709"/>
  <c r="H4709"/>
  <c r="I4709"/>
  <c r="J4709"/>
  <c r="K4709"/>
  <c r="B4710"/>
  <c r="C4710"/>
  <c r="D4710"/>
  <c r="E4710"/>
  <c r="F4710"/>
  <c r="G4710"/>
  <c r="H4710"/>
  <c r="I4710"/>
  <c r="J4710"/>
  <c r="K4710"/>
  <c r="B4711"/>
  <c r="C4711"/>
  <c r="D4711"/>
  <c r="E4711"/>
  <c r="F4711"/>
  <c r="G4711"/>
  <c r="H4711"/>
  <c r="I4711"/>
  <c r="J4711"/>
  <c r="K4711"/>
  <c r="B4712"/>
  <c r="C4712"/>
  <c r="D4712"/>
  <c r="E4712"/>
  <c r="F4712"/>
  <c r="G4712"/>
  <c r="H4712"/>
  <c r="I4712"/>
  <c r="J4712"/>
  <c r="K4712"/>
  <c r="B4713"/>
  <c r="C4713"/>
  <c r="D4713"/>
  <c r="E4713"/>
  <c r="F4713"/>
  <c r="G4713"/>
  <c r="H4713"/>
  <c r="I4713"/>
  <c r="J4713"/>
  <c r="K4713"/>
  <c r="B4714"/>
  <c r="C4714"/>
  <c r="D4714"/>
  <c r="E4714"/>
  <c r="F4714"/>
  <c r="G4714"/>
  <c r="H4714"/>
  <c r="I4714"/>
  <c r="J4714"/>
  <c r="K4714"/>
  <c r="B4715"/>
  <c r="C4715"/>
  <c r="D4715"/>
  <c r="E4715"/>
  <c r="F4715"/>
  <c r="G4715"/>
  <c r="H4715"/>
  <c r="I4715"/>
  <c r="J4715"/>
  <c r="K4715"/>
  <c r="B4716"/>
  <c r="C4716"/>
  <c r="D4716"/>
  <c r="E4716"/>
  <c r="F4716"/>
  <c r="G4716"/>
  <c r="H4716"/>
  <c r="I4716"/>
  <c r="J4716"/>
  <c r="K4716"/>
  <c r="B4717"/>
  <c r="C4717"/>
  <c r="D4717"/>
  <c r="E4717"/>
  <c r="F4717"/>
  <c r="G4717"/>
  <c r="H4717"/>
  <c r="I4717"/>
  <c r="J4717"/>
  <c r="K4717"/>
  <c r="B4718"/>
  <c r="C4718"/>
  <c r="D4718"/>
  <c r="E4718"/>
  <c r="F4718"/>
  <c r="G4718"/>
  <c r="H4718"/>
  <c r="I4718"/>
  <c r="J4718"/>
  <c r="K4718"/>
  <c r="B4719"/>
  <c r="C4719"/>
  <c r="D4719"/>
  <c r="E4719"/>
  <c r="F4719"/>
  <c r="G4719"/>
  <c r="H4719"/>
  <c r="I4719"/>
  <c r="J4719"/>
  <c r="K4719"/>
  <c r="B4720"/>
  <c r="C4720"/>
  <c r="D4720"/>
  <c r="E4720"/>
  <c r="F4720"/>
  <c r="G4720"/>
  <c r="H4720"/>
  <c r="I4720"/>
  <c r="J4720"/>
  <c r="K4720"/>
  <c r="B4721"/>
  <c r="C4721"/>
  <c r="D4721"/>
  <c r="E4721"/>
  <c r="F4721"/>
  <c r="G4721"/>
  <c r="H4721"/>
  <c r="I4721"/>
  <c r="J4721"/>
  <c r="K4721"/>
  <c r="B4722"/>
  <c r="C4722"/>
  <c r="D4722"/>
  <c r="E4722"/>
  <c r="F4722"/>
  <c r="G4722"/>
  <c r="H4722"/>
  <c r="I4722"/>
  <c r="J4722"/>
  <c r="K4722"/>
  <c r="B4723"/>
  <c r="C4723"/>
  <c r="D4723"/>
  <c r="E4723"/>
  <c r="F4723"/>
  <c r="G4723"/>
  <c r="H4723"/>
  <c r="I4723"/>
  <c r="J4723"/>
  <c r="K4723"/>
  <c r="B4724"/>
  <c r="C4724"/>
  <c r="D4724"/>
  <c r="E4724"/>
  <c r="F4724"/>
  <c r="G4724"/>
  <c r="H4724"/>
  <c r="I4724"/>
  <c r="J4724"/>
  <c r="K4724"/>
  <c r="B4725"/>
  <c r="C4725"/>
  <c r="D4725"/>
  <c r="E4725"/>
  <c r="F4725"/>
  <c r="G4725"/>
  <c r="H4725"/>
  <c r="I4725"/>
  <c r="J4725"/>
  <c r="K4725"/>
  <c r="B4726"/>
  <c r="C4726"/>
  <c r="D4726"/>
  <c r="E4726"/>
  <c r="F4726"/>
  <c r="G4726"/>
  <c r="H4726"/>
  <c r="I4726"/>
  <c r="J4726"/>
  <c r="K4726"/>
  <c r="B4727"/>
  <c r="C4727"/>
  <c r="D4727"/>
  <c r="E4727"/>
  <c r="F4727"/>
  <c r="G4727"/>
  <c r="H4727"/>
  <c r="I4727"/>
  <c r="J4727"/>
  <c r="K4727"/>
  <c r="B4728"/>
  <c r="C4728"/>
  <c r="D4728"/>
  <c r="E4728"/>
  <c r="F4728"/>
  <c r="G4728"/>
  <c r="H4728"/>
  <c r="I4728"/>
  <c r="J4728"/>
  <c r="K4728"/>
  <c r="B4729"/>
  <c r="C4729"/>
  <c r="D4729"/>
  <c r="E4729"/>
  <c r="F4729"/>
  <c r="G4729"/>
  <c r="H4729"/>
  <c r="I4729"/>
  <c r="J4729"/>
  <c r="K4729"/>
  <c r="B4730"/>
  <c r="C4730"/>
  <c r="D4730"/>
  <c r="E4730"/>
  <c r="F4730"/>
  <c r="G4730"/>
  <c r="H4730"/>
  <c r="I4730"/>
  <c r="J4730"/>
  <c r="K4730"/>
  <c r="B4731"/>
  <c r="C4731"/>
  <c r="D4731"/>
  <c r="E4731"/>
  <c r="F4731"/>
  <c r="G4731"/>
  <c r="H4731"/>
  <c r="I4731"/>
  <c r="J4731"/>
  <c r="K4731"/>
  <c r="B4732"/>
  <c r="C4732"/>
  <c r="D4732"/>
  <c r="E4732"/>
  <c r="F4732"/>
  <c r="G4732"/>
  <c r="H4732"/>
  <c r="I4732"/>
  <c r="J4732"/>
  <c r="K4732"/>
  <c r="B4733"/>
  <c r="C4733"/>
  <c r="D4733"/>
  <c r="E4733"/>
  <c r="F4733"/>
  <c r="G4733"/>
  <c r="H4733"/>
  <c r="I4733"/>
  <c r="J4733"/>
  <c r="K4733"/>
  <c r="B4734"/>
  <c r="C4734"/>
  <c r="D4734"/>
  <c r="E4734"/>
  <c r="F4734"/>
  <c r="G4734"/>
  <c r="H4734"/>
  <c r="I4734"/>
  <c r="J4734"/>
  <c r="K4734"/>
  <c r="B4735"/>
  <c r="C4735"/>
  <c r="D4735"/>
  <c r="E4735"/>
  <c r="F4735"/>
  <c r="G4735"/>
  <c r="H4735"/>
  <c r="I4735"/>
  <c r="J4735"/>
  <c r="K4735"/>
  <c r="B4736"/>
  <c r="C4736"/>
  <c r="D4736"/>
  <c r="E4736"/>
  <c r="F4736"/>
  <c r="G4736"/>
  <c r="H4736"/>
  <c r="I4736"/>
  <c r="J4736"/>
  <c r="K4736"/>
  <c r="B4737"/>
  <c r="C4737"/>
  <c r="D4737"/>
  <c r="E4737"/>
  <c r="F4737"/>
  <c r="G4737"/>
  <c r="H4737"/>
  <c r="I4737"/>
  <c r="J4737"/>
  <c r="K4737"/>
  <c r="B4738"/>
  <c r="C4738"/>
  <c r="D4738"/>
  <c r="E4738"/>
  <c r="F4738"/>
  <c r="G4738"/>
  <c r="H4738"/>
  <c r="I4738"/>
  <c r="J4738"/>
  <c r="K4738"/>
  <c r="B4739"/>
  <c r="C4739"/>
  <c r="D4739"/>
  <c r="E4739"/>
  <c r="F4739"/>
  <c r="G4739"/>
  <c r="H4739"/>
  <c r="I4739"/>
  <c r="J4739"/>
  <c r="K4739"/>
  <c r="B4740"/>
  <c r="C4740"/>
  <c r="D4740"/>
  <c r="E4740"/>
  <c r="F4740"/>
  <c r="G4740"/>
  <c r="H4740"/>
  <c r="I4740"/>
  <c r="J4740"/>
  <c r="K4740"/>
  <c r="B4741"/>
  <c r="C4741"/>
  <c r="D4741"/>
  <c r="E4741"/>
  <c r="F4741"/>
  <c r="G4741"/>
  <c r="H4741"/>
  <c r="I4741"/>
  <c r="J4741"/>
  <c r="K4741"/>
  <c r="B4742"/>
  <c r="C4742"/>
  <c r="D4742"/>
  <c r="E4742"/>
  <c r="F4742"/>
  <c r="G4742"/>
  <c r="H4742"/>
  <c r="I4742"/>
  <c r="J4742"/>
  <c r="K4742"/>
  <c r="B4743"/>
  <c r="C4743"/>
  <c r="D4743"/>
  <c r="E4743"/>
  <c r="F4743"/>
  <c r="G4743"/>
  <c r="H4743"/>
  <c r="I4743"/>
  <c r="J4743"/>
  <c r="K4743"/>
  <c r="B4744"/>
  <c r="C4744"/>
  <c r="D4744"/>
  <c r="E4744"/>
  <c r="F4744"/>
  <c r="G4744"/>
  <c r="H4744"/>
  <c r="I4744"/>
  <c r="J4744"/>
  <c r="K4744"/>
  <c r="B4745"/>
  <c r="C4745"/>
  <c r="D4745"/>
  <c r="E4745"/>
  <c r="F4745"/>
  <c r="G4745"/>
  <c r="H4745"/>
  <c r="I4745"/>
  <c r="J4745"/>
  <c r="K4745"/>
  <c r="B4746"/>
  <c r="C4746"/>
  <c r="D4746"/>
  <c r="E4746"/>
  <c r="F4746"/>
  <c r="G4746"/>
  <c r="H4746"/>
  <c r="I4746"/>
  <c r="J4746"/>
  <c r="K4746"/>
  <c r="B4747"/>
  <c r="C4747"/>
  <c r="D4747"/>
  <c r="E4747"/>
  <c r="F4747"/>
  <c r="G4747"/>
  <c r="H4747"/>
  <c r="I4747"/>
  <c r="J4747"/>
  <c r="K4747"/>
  <c r="B4748"/>
  <c r="C4748"/>
  <c r="D4748"/>
  <c r="E4748"/>
  <c r="F4748"/>
  <c r="G4748"/>
  <c r="H4748"/>
  <c r="I4748"/>
  <c r="J4748"/>
  <c r="K4748"/>
  <c r="B4749"/>
  <c r="C4749"/>
  <c r="D4749"/>
  <c r="E4749"/>
  <c r="F4749"/>
  <c r="G4749"/>
  <c r="H4749"/>
  <c r="I4749"/>
  <c r="J4749"/>
  <c r="K4749"/>
  <c r="B4750"/>
  <c r="C4750"/>
  <c r="D4750"/>
  <c r="E4750"/>
  <c r="F4750"/>
  <c r="G4750"/>
  <c r="H4750"/>
  <c r="I4750"/>
  <c r="J4750"/>
  <c r="K4750"/>
  <c r="B4751"/>
  <c r="C4751"/>
  <c r="D4751"/>
  <c r="E4751"/>
  <c r="F4751"/>
  <c r="G4751"/>
  <c r="H4751"/>
  <c r="I4751"/>
  <c r="J4751"/>
  <c r="K4751"/>
  <c r="B4752"/>
  <c r="C4752"/>
  <c r="D4752"/>
  <c r="E4752"/>
  <c r="F4752"/>
  <c r="G4752"/>
  <c r="H4752"/>
  <c r="I4752"/>
  <c r="J4752"/>
  <c r="K4752"/>
  <c r="B4753"/>
  <c r="C4753"/>
  <c r="D4753"/>
  <c r="E4753"/>
  <c r="F4753"/>
  <c r="G4753"/>
  <c r="H4753"/>
  <c r="I4753"/>
  <c r="J4753"/>
  <c r="K4753"/>
  <c r="B4754"/>
  <c r="C4754"/>
  <c r="D4754"/>
  <c r="E4754"/>
  <c r="F4754"/>
  <c r="G4754"/>
  <c r="H4754"/>
  <c r="I4754"/>
  <c r="J4754"/>
  <c r="K4754"/>
  <c r="B4755"/>
  <c r="C4755"/>
  <c r="D4755"/>
  <c r="E4755"/>
  <c r="F4755"/>
  <c r="G4755"/>
  <c r="H4755"/>
  <c r="I4755"/>
  <c r="J4755"/>
  <c r="K4755"/>
  <c r="B4756"/>
  <c r="C4756"/>
  <c r="D4756"/>
  <c r="E4756"/>
  <c r="F4756"/>
  <c r="G4756"/>
  <c r="H4756"/>
  <c r="I4756"/>
  <c r="J4756"/>
  <c r="K4756"/>
  <c r="B4757"/>
  <c r="C4757"/>
  <c r="D4757"/>
  <c r="E4757"/>
  <c r="F4757"/>
  <c r="G4757"/>
  <c r="H4757"/>
  <c r="I4757"/>
  <c r="J4757"/>
  <c r="K4757"/>
  <c r="B4758"/>
  <c r="C4758"/>
  <c r="D4758"/>
  <c r="E4758"/>
  <c r="F4758"/>
  <c r="G4758"/>
  <c r="H4758"/>
  <c r="I4758"/>
  <c r="J4758"/>
  <c r="K4758"/>
  <c r="B4759"/>
  <c r="C4759"/>
  <c r="D4759"/>
  <c r="E4759"/>
  <c r="F4759"/>
  <c r="G4759"/>
  <c r="H4759"/>
  <c r="I4759"/>
  <c r="J4759"/>
  <c r="K4759"/>
  <c r="B4760"/>
  <c r="C4760"/>
  <c r="D4760"/>
  <c r="E4760"/>
  <c r="F4760"/>
  <c r="G4760"/>
  <c r="H4760"/>
  <c r="I4760"/>
  <c r="J4760"/>
  <c r="K4760"/>
  <c r="B4761"/>
  <c r="C4761"/>
  <c r="D4761"/>
  <c r="E4761"/>
  <c r="F4761"/>
  <c r="G4761"/>
  <c r="H4761"/>
  <c r="I4761"/>
  <c r="J4761"/>
  <c r="K4761"/>
  <c r="B4762"/>
  <c r="C4762"/>
  <c r="D4762"/>
  <c r="E4762"/>
  <c r="F4762"/>
  <c r="G4762"/>
  <c r="H4762"/>
  <c r="I4762"/>
  <c r="J4762"/>
  <c r="K4762"/>
  <c r="B4763"/>
  <c r="C4763"/>
  <c r="D4763"/>
  <c r="E4763"/>
  <c r="F4763"/>
  <c r="G4763"/>
  <c r="H4763"/>
  <c r="I4763"/>
  <c r="J4763"/>
  <c r="K4763"/>
  <c r="B4764"/>
  <c r="C4764"/>
  <c r="D4764"/>
  <c r="E4764"/>
  <c r="F4764"/>
  <c r="G4764"/>
  <c r="H4764"/>
  <c r="I4764"/>
  <c r="J4764"/>
  <c r="K4764"/>
  <c r="B4765"/>
  <c r="C4765"/>
  <c r="D4765"/>
  <c r="E4765"/>
  <c r="F4765"/>
  <c r="G4765"/>
  <c r="H4765"/>
  <c r="I4765"/>
  <c r="J4765"/>
  <c r="K4765"/>
  <c r="B4766"/>
  <c r="C4766"/>
  <c r="D4766"/>
  <c r="E4766"/>
  <c r="F4766"/>
  <c r="G4766"/>
  <c r="H4766"/>
  <c r="I4766"/>
  <c r="J4766"/>
  <c r="K4766"/>
  <c r="B4767"/>
  <c r="C4767"/>
  <c r="D4767"/>
  <c r="E4767"/>
  <c r="F4767"/>
  <c r="G4767"/>
  <c r="H4767"/>
  <c r="I4767"/>
  <c r="J4767"/>
  <c r="K4767"/>
  <c r="B4768"/>
  <c r="C4768"/>
  <c r="D4768"/>
  <c r="E4768"/>
  <c r="F4768"/>
  <c r="G4768"/>
  <c r="H4768"/>
  <c r="I4768"/>
  <c r="J4768"/>
  <c r="K4768"/>
  <c r="B4769"/>
  <c r="C4769"/>
  <c r="D4769"/>
  <c r="E4769"/>
  <c r="F4769"/>
  <c r="G4769"/>
  <c r="H4769"/>
  <c r="I4769"/>
  <c r="J4769"/>
  <c r="K4769"/>
  <c r="B4770"/>
  <c r="C4770"/>
  <c r="D4770"/>
  <c r="E4770"/>
  <c r="F4770"/>
  <c r="G4770"/>
  <c r="H4770"/>
  <c r="I4770"/>
  <c r="J4770"/>
  <c r="K4770"/>
  <c r="B4771"/>
  <c r="C4771"/>
  <c r="D4771"/>
  <c r="E4771"/>
  <c r="F4771"/>
  <c r="G4771"/>
  <c r="H4771"/>
  <c r="I4771"/>
  <c r="J4771"/>
  <c r="K4771"/>
  <c r="B4772"/>
  <c r="C4772"/>
  <c r="D4772"/>
  <c r="E4772"/>
  <c r="F4772"/>
  <c r="G4772"/>
  <c r="H4772"/>
  <c r="I4772"/>
  <c r="J4772"/>
  <c r="K4772"/>
  <c r="B4773"/>
  <c r="C4773"/>
  <c r="D4773"/>
  <c r="E4773"/>
  <c r="F4773"/>
  <c r="G4773"/>
  <c r="H4773"/>
  <c r="I4773"/>
  <c r="J4773"/>
  <c r="K4773"/>
  <c r="B4774"/>
  <c r="C4774"/>
  <c r="D4774"/>
  <c r="E4774"/>
  <c r="F4774"/>
  <c r="G4774"/>
  <c r="H4774"/>
  <c r="I4774"/>
  <c r="J4774"/>
  <c r="K4774"/>
  <c r="B4775"/>
  <c r="C4775"/>
  <c r="D4775"/>
  <c r="E4775"/>
  <c r="F4775"/>
  <c r="G4775"/>
  <c r="H4775"/>
  <c r="I4775"/>
  <c r="J4775"/>
  <c r="K4775"/>
  <c r="B4776"/>
  <c r="C4776"/>
  <c r="D4776"/>
  <c r="E4776"/>
  <c r="F4776"/>
  <c r="G4776"/>
  <c r="H4776"/>
  <c r="I4776"/>
  <c r="J4776"/>
  <c r="K4776"/>
  <c r="B4777"/>
  <c r="C4777"/>
  <c r="D4777"/>
  <c r="E4777"/>
  <c r="F4777"/>
  <c r="G4777"/>
  <c r="H4777"/>
  <c r="I4777"/>
  <c r="J4777"/>
  <c r="K4777"/>
  <c r="B4778"/>
  <c r="C4778"/>
  <c r="D4778"/>
  <c r="E4778"/>
  <c r="F4778"/>
  <c r="G4778"/>
  <c r="H4778"/>
  <c r="I4778"/>
  <c r="J4778"/>
  <c r="K4778"/>
  <c r="B4779"/>
  <c r="C4779"/>
  <c r="D4779"/>
  <c r="E4779"/>
  <c r="F4779"/>
  <c r="G4779"/>
  <c r="H4779"/>
  <c r="I4779"/>
  <c r="J4779"/>
  <c r="K4779"/>
  <c r="B4780"/>
  <c r="C4780"/>
  <c r="D4780"/>
  <c r="E4780"/>
  <c r="F4780"/>
  <c r="G4780"/>
  <c r="H4780"/>
  <c r="I4780"/>
  <c r="J4780"/>
  <c r="K4780"/>
  <c r="B4781"/>
  <c r="C4781"/>
  <c r="D4781"/>
  <c r="E4781"/>
  <c r="F4781"/>
  <c r="G4781"/>
  <c r="H4781"/>
  <c r="I4781"/>
  <c r="J4781"/>
  <c r="K4781"/>
  <c r="B4782"/>
  <c r="C4782"/>
  <c r="D4782"/>
  <c r="E4782"/>
  <c r="F4782"/>
  <c r="G4782"/>
  <c r="H4782"/>
  <c r="I4782"/>
  <c r="J4782"/>
  <c r="K4782"/>
  <c r="B4783"/>
  <c r="C4783"/>
  <c r="D4783"/>
  <c r="E4783"/>
  <c r="F4783"/>
  <c r="G4783"/>
  <c r="H4783"/>
  <c r="I4783"/>
  <c r="J4783"/>
  <c r="K4783"/>
  <c r="B4784"/>
  <c r="C4784"/>
  <c r="D4784"/>
  <c r="E4784"/>
  <c r="F4784"/>
  <c r="G4784"/>
  <c r="H4784"/>
  <c r="I4784"/>
  <c r="J4784"/>
  <c r="K4784"/>
  <c r="B4785"/>
  <c r="C4785"/>
  <c r="D4785"/>
  <c r="E4785"/>
  <c r="F4785"/>
  <c r="G4785"/>
  <c r="H4785"/>
  <c r="I4785"/>
  <c r="J4785"/>
  <c r="K4785"/>
  <c r="B4786"/>
  <c r="C4786"/>
  <c r="D4786"/>
  <c r="E4786"/>
  <c r="F4786"/>
  <c r="G4786"/>
  <c r="H4786"/>
  <c r="I4786"/>
  <c r="J4786"/>
  <c r="K4786"/>
  <c r="B4787"/>
  <c r="C4787"/>
  <c r="D4787"/>
  <c r="E4787"/>
  <c r="F4787"/>
  <c r="G4787"/>
  <c r="H4787"/>
  <c r="I4787"/>
  <c r="J4787"/>
  <c r="K4787"/>
  <c r="B4788"/>
  <c r="C4788"/>
  <c r="D4788"/>
  <c r="E4788"/>
  <c r="F4788"/>
  <c r="G4788"/>
  <c r="H4788"/>
  <c r="I4788"/>
  <c r="J4788"/>
  <c r="K4788"/>
  <c r="B4789"/>
  <c r="C4789"/>
  <c r="D4789"/>
  <c r="E4789"/>
  <c r="F4789"/>
  <c r="G4789"/>
  <c r="H4789"/>
  <c r="I4789"/>
  <c r="J4789"/>
  <c r="K4789"/>
  <c r="B4790"/>
  <c r="C4790"/>
  <c r="D4790"/>
  <c r="E4790"/>
  <c r="F4790"/>
  <c r="G4790"/>
  <c r="H4790"/>
  <c r="I4790"/>
  <c r="J4790"/>
  <c r="K4790"/>
  <c r="B4791"/>
  <c r="C4791"/>
  <c r="D4791"/>
  <c r="E4791"/>
  <c r="F4791"/>
  <c r="G4791"/>
  <c r="H4791"/>
  <c r="I4791"/>
  <c r="J4791"/>
  <c r="K4791"/>
  <c r="B4792"/>
  <c r="C4792"/>
  <c r="D4792"/>
  <c r="E4792"/>
  <c r="F4792"/>
  <c r="G4792"/>
  <c r="H4792"/>
  <c r="I4792"/>
  <c r="J4792"/>
  <c r="K4792"/>
  <c r="B4793"/>
  <c r="C4793"/>
  <c r="D4793"/>
  <c r="E4793"/>
  <c r="F4793"/>
  <c r="G4793"/>
  <c r="H4793"/>
  <c r="I4793"/>
  <c r="J4793"/>
  <c r="K4793"/>
  <c r="B4794"/>
  <c r="C4794"/>
  <c r="D4794"/>
  <c r="E4794"/>
  <c r="F4794"/>
  <c r="G4794"/>
  <c r="H4794"/>
  <c r="I4794"/>
  <c r="J4794"/>
  <c r="K4794"/>
  <c r="B4795"/>
  <c r="C4795"/>
  <c r="D4795"/>
  <c r="E4795"/>
  <c r="F4795"/>
  <c r="G4795"/>
  <c r="H4795"/>
  <c r="I4795"/>
  <c r="J4795"/>
  <c r="K4795"/>
  <c r="B4796"/>
  <c r="C4796"/>
  <c r="D4796"/>
  <c r="E4796"/>
  <c r="F4796"/>
  <c r="G4796"/>
  <c r="H4796"/>
  <c r="I4796"/>
  <c r="J4796"/>
  <c r="K4796"/>
  <c r="B4797"/>
  <c r="C4797"/>
  <c r="D4797"/>
  <c r="E4797"/>
  <c r="F4797"/>
  <c r="G4797"/>
  <c r="H4797"/>
  <c r="I4797"/>
  <c r="J4797"/>
  <c r="K4797"/>
  <c r="B4798"/>
  <c r="C4798"/>
  <c r="D4798"/>
  <c r="E4798"/>
  <c r="F4798"/>
  <c r="G4798"/>
  <c r="H4798"/>
  <c r="I4798"/>
  <c r="J4798"/>
  <c r="K4798"/>
  <c r="B4799"/>
  <c r="C4799"/>
  <c r="D4799"/>
  <c r="E4799"/>
  <c r="F4799"/>
  <c r="G4799"/>
  <c r="H4799"/>
  <c r="I4799"/>
  <c r="J4799"/>
  <c r="K4799"/>
  <c r="B4800"/>
  <c r="C4800"/>
  <c r="D4800"/>
  <c r="E4800"/>
  <c r="F4800"/>
  <c r="G4800"/>
  <c r="H4800"/>
  <c r="I4800"/>
  <c r="J4800"/>
  <c r="K4800"/>
  <c r="B4801"/>
  <c r="C4801"/>
  <c r="D4801"/>
  <c r="E4801"/>
  <c r="F4801"/>
  <c r="G4801"/>
  <c r="H4801"/>
  <c r="I4801"/>
  <c r="J4801"/>
  <c r="K4801"/>
  <c r="B4802"/>
  <c r="C4802"/>
  <c r="D4802"/>
  <c r="E4802"/>
  <c r="F4802"/>
  <c r="G4802"/>
  <c r="H4802"/>
  <c r="I4802"/>
  <c r="J4802"/>
  <c r="K4802"/>
  <c r="B4803"/>
  <c r="C4803"/>
  <c r="D4803"/>
  <c r="E4803"/>
  <c r="F4803"/>
  <c r="G4803"/>
  <c r="H4803"/>
  <c r="I4803"/>
  <c r="J4803"/>
  <c r="K4803"/>
  <c r="B4804"/>
  <c r="C4804"/>
  <c r="D4804"/>
  <c r="E4804"/>
  <c r="F4804"/>
  <c r="G4804"/>
  <c r="H4804"/>
  <c r="I4804"/>
  <c r="J4804"/>
  <c r="K4804"/>
  <c r="B4805"/>
  <c r="C4805"/>
  <c r="D4805"/>
  <c r="E4805"/>
  <c r="F4805"/>
  <c r="G4805"/>
  <c r="H4805"/>
  <c r="I4805"/>
  <c r="J4805"/>
  <c r="K4805"/>
  <c r="B4806"/>
  <c r="C4806"/>
  <c r="D4806"/>
  <c r="E4806"/>
  <c r="F4806"/>
  <c r="G4806"/>
  <c r="H4806"/>
  <c r="I4806"/>
  <c r="J4806"/>
  <c r="K4806"/>
  <c r="B4807"/>
  <c r="C4807"/>
  <c r="D4807"/>
  <c r="E4807"/>
  <c r="F4807"/>
  <c r="G4807"/>
  <c r="H4807"/>
  <c r="I4807"/>
  <c r="J4807"/>
  <c r="K4807"/>
  <c r="B4808"/>
  <c r="C4808"/>
  <c r="D4808"/>
  <c r="E4808"/>
  <c r="F4808"/>
  <c r="G4808"/>
  <c r="H4808"/>
  <c r="I4808"/>
  <c r="J4808"/>
  <c r="K4808"/>
  <c r="B4809"/>
  <c r="C4809"/>
  <c r="D4809"/>
  <c r="E4809"/>
  <c r="F4809"/>
  <c r="G4809"/>
  <c r="H4809"/>
  <c r="I4809"/>
  <c r="J4809"/>
  <c r="K4809"/>
  <c r="B4810"/>
  <c r="C4810"/>
  <c r="D4810"/>
  <c r="E4810"/>
  <c r="F4810"/>
  <c r="G4810"/>
  <c r="H4810"/>
  <c r="I4810"/>
  <c r="J4810"/>
  <c r="K4810"/>
  <c r="B4811"/>
  <c r="C4811"/>
  <c r="D4811"/>
  <c r="E4811"/>
  <c r="F4811"/>
  <c r="G4811"/>
  <c r="H4811"/>
  <c r="I4811"/>
  <c r="J4811"/>
  <c r="K4811"/>
  <c r="B4812"/>
  <c r="C4812"/>
  <c r="D4812"/>
  <c r="E4812"/>
  <c r="F4812"/>
  <c r="G4812"/>
  <c r="H4812"/>
  <c r="I4812"/>
  <c r="J4812"/>
  <c r="K4812"/>
  <c r="B4813"/>
  <c r="C4813"/>
  <c r="D4813"/>
  <c r="E4813"/>
  <c r="F4813"/>
  <c r="G4813"/>
  <c r="H4813"/>
  <c r="I4813"/>
  <c r="J4813"/>
  <c r="K4813"/>
  <c r="B4814"/>
  <c r="C4814"/>
  <c r="D4814"/>
  <c r="E4814"/>
  <c r="F4814"/>
  <c r="G4814"/>
  <c r="H4814"/>
  <c r="I4814"/>
  <c r="J4814"/>
  <c r="K4814"/>
  <c r="B4815"/>
  <c r="C4815"/>
  <c r="D4815"/>
  <c r="E4815"/>
  <c r="F4815"/>
  <c r="G4815"/>
  <c r="H4815"/>
  <c r="I4815"/>
  <c r="J4815"/>
  <c r="K4815"/>
  <c r="B4816"/>
  <c r="C4816"/>
  <c r="D4816"/>
  <c r="E4816"/>
  <c r="F4816"/>
  <c r="G4816"/>
  <c r="H4816"/>
  <c r="I4816"/>
  <c r="J4816"/>
  <c r="K4816"/>
  <c r="B4817"/>
  <c r="C4817"/>
  <c r="D4817"/>
  <c r="E4817"/>
  <c r="F4817"/>
  <c r="G4817"/>
  <c r="H4817"/>
  <c r="I4817"/>
  <c r="J4817"/>
  <c r="K4817"/>
  <c r="B4818"/>
  <c r="C4818"/>
  <c r="D4818"/>
  <c r="E4818"/>
  <c r="F4818"/>
  <c r="G4818"/>
  <c r="H4818"/>
  <c r="I4818"/>
  <c r="J4818"/>
  <c r="K4818"/>
  <c r="B4819"/>
  <c r="C4819"/>
  <c r="D4819"/>
  <c r="E4819"/>
  <c r="F4819"/>
  <c r="G4819"/>
  <c r="H4819"/>
  <c r="I4819"/>
  <c r="J4819"/>
  <c r="K4819"/>
  <c r="B4820"/>
  <c r="C4820"/>
  <c r="D4820"/>
  <c r="E4820"/>
  <c r="F4820"/>
  <c r="G4820"/>
  <c r="H4820"/>
  <c r="I4820"/>
  <c r="J4820"/>
  <c r="K4820"/>
  <c r="B4821"/>
  <c r="C4821"/>
  <c r="D4821"/>
  <c r="E4821"/>
  <c r="F4821"/>
  <c r="G4821"/>
  <c r="H4821"/>
  <c r="I4821"/>
  <c r="J4821"/>
  <c r="K4821"/>
  <c r="B4822"/>
  <c r="C4822"/>
  <c r="D4822"/>
  <c r="E4822"/>
  <c r="F4822"/>
  <c r="G4822"/>
  <c r="H4822"/>
  <c r="I4822"/>
  <c r="J4822"/>
  <c r="K4822"/>
  <c r="B4823"/>
  <c r="C4823"/>
  <c r="D4823"/>
  <c r="E4823"/>
  <c r="F4823"/>
  <c r="G4823"/>
  <c r="H4823"/>
  <c r="I4823"/>
  <c r="J4823"/>
  <c r="K4823"/>
  <c r="B4824"/>
  <c r="C4824"/>
  <c r="D4824"/>
  <c r="E4824"/>
  <c r="F4824"/>
  <c r="G4824"/>
  <c r="H4824"/>
  <c r="I4824"/>
  <c r="J4824"/>
  <c r="K4824"/>
  <c r="B4825"/>
  <c r="C4825"/>
  <c r="D4825"/>
  <c r="E4825"/>
  <c r="F4825"/>
  <c r="G4825"/>
  <c r="H4825"/>
  <c r="I4825"/>
  <c r="J4825"/>
  <c r="K4825"/>
  <c r="B4826"/>
  <c r="C4826"/>
  <c r="D4826"/>
  <c r="E4826"/>
  <c r="F4826"/>
  <c r="G4826"/>
  <c r="H4826"/>
  <c r="I4826"/>
  <c r="J4826"/>
  <c r="K4826"/>
  <c r="B4827"/>
  <c r="C4827"/>
  <c r="D4827"/>
  <c r="E4827"/>
  <c r="F4827"/>
  <c r="G4827"/>
  <c r="H4827"/>
  <c r="I4827"/>
  <c r="J4827"/>
  <c r="K4827"/>
  <c r="B4828"/>
  <c r="C4828"/>
  <c r="D4828"/>
  <c r="E4828"/>
  <c r="F4828"/>
  <c r="G4828"/>
  <c r="H4828"/>
  <c r="I4828"/>
  <c r="J4828"/>
  <c r="K4828"/>
  <c r="B4829"/>
  <c r="C4829"/>
  <c r="D4829"/>
  <c r="E4829"/>
  <c r="F4829"/>
  <c r="G4829"/>
  <c r="H4829"/>
  <c r="I4829"/>
  <c r="J4829"/>
  <c r="K4829"/>
  <c r="B4830"/>
  <c r="C4830"/>
  <c r="D4830"/>
  <c r="E4830"/>
  <c r="F4830"/>
  <c r="G4830"/>
  <c r="H4830"/>
  <c r="I4830"/>
  <c r="J4830"/>
  <c r="K4830"/>
  <c r="B4831"/>
  <c r="C4831"/>
  <c r="D4831"/>
  <c r="E4831"/>
  <c r="F4831"/>
  <c r="G4831"/>
  <c r="H4831"/>
  <c r="I4831"/>
  <c r="J4831"/>
  <c r="K4831"/>
  <c r="B4832"/>
  <c r="C4832"/>
  <c r="D4832"/>
  <c r="E4832"/>
  <c r="F4832"/>
  <c r="G4832"/>
  <c r="H4832"/>
  <c r="I4832"/>
  <c r="J4832"/>
  <c r="K4832"/>
  <c r="B4833"/>
  <c r="C4833"/>
  <c r="D4833"/>
  <c r="E4833"/>
  <c r="F4833"/>
  <c r="G4833"/>
  <c r="H4833"/>
  <c r="I4833"/>
  <c r="J4833"/>
  <c r="K4833"/>
  <c r="B4834"/>
  <c r="C4834"/>
  <c r="D4834"/>
  <c r="E4834"/>
  <c r="F4834"/>
  <c r="G4834"/>
  <c r="H4834"/>
  <c r="I4834"/>
  <c r="J4834"/>
  <c r="K4834"/>
  <c r="B4835"/>
  <c r="C4835"/>
  <c r="D4835"/>
  <c r="E4835"/>
  <c r="F4835"/>
  <c r="G4835"/>
  <c r="H4835"/>
  <c r="I4835"/>
  <c r="J4835"/>
  <c r="K4835"/>
  <c r="B4836"/>
  <c r="C4836"/>
  <c r="D4836"/>
  <c r="E4836"/>
  <c r="F4836"/>
  <c r="G4836"/>
  <c r="H4836"/>
  <c r="I4836"/>
  <c r="J4836"/>
  <c r="K4836"/>
  <c r="B4837"/>
  <c r="C4837"/>
  <c r="D4837"/>
  <c r="E4837"/>
  <c r="F4837"/>
  <c r="G4837"/>
  <c r="H4837"/>
  <c r="I4837"/>
  <c r="J4837"/>
  <c r="K4837"/>
  <c r="B4838"/>
  <c r="C4838"/>
  <c r="D4838"/>
  <c r="E4838"/>
  <c r="F4838"/>
  <c r="G4838"/>
  <c r="H4838"/>
  <c r="I4838"/>
  <c r="J4838"/>
  <c r="K4838"/>
  <c r="B4839"/>
  <c r="C4839"/>
  <c r="D4839"/>
  <c r="E4839"/>
  <c r="F4839"/>
  <c r="G4839"/>
  <c r="H4839"/>
  <c r="I4839"/>
  <c r="J4839"/>
  <c r="K4839"/>
  <c r="B4840"/>
  <c r="C4840"/>
  <c r="D4840"/>
  <c r="E4840"/>
  <c r="F4840"/>
  <c r="G4840"/>
  <c r="H4840"/>
  <c r="I4840"/>
  <c r="J4840"/>
  <c r="K4840"/>
  <c r="B4841"/>
  <c r="C4841"/>
  <c r="D4841"/>
  <c r="E4841"/>
  <c r="F4841"/>
  <c r="G4841"/>
  <c r="H4841"/>
  <c r="I4841"/>
  <c r="J4841"/>
  <c r="K4841"/>
  <c r="B4842"/>
  <c r="C4842"/>
  <c r="D4842"/>
  <c r="E4842"/>
  <c r="F4842"/>
  <c r="G4842"/>
  <c r="H4842"/>
  <c r="I4842"/>
  <c r="J4842"/>
  <c r="K4842"/>
  <c r="B4843"/>
  <c r="C4843"/>
  <c r="D4843"/>
  <c r="E4843"/>
  <c r="F4843"/>
  <c r="G4843"/>
  <c r="H4843"/>
  <c r="I4843"/>
  <c r="J4843"/>
  <c r="K4843"/>
  <c r="B4844"/>
  <c r="C4844"/>
  <c r="D4844"/>
  <c r="E4844"/>
  <c r="F4844"/>
  <c r="G4844"/>
  <c r="H4844"/>
  <c r="I4844"/>
  <c r="J4844"/>
  <c r="K4844"/>
  <c r="B4845"/>
  <c r="C4845"/>
  <c r="D4845"/>
  <c r="E4845"/>
  <c r="F4845"/>
  <c r="G4845"/>
  <c r="H4845"/>
  <c r="I4845"/>
  <c r="J4845"/>
  <c r="K4845"/>
  <c r="B4846"/>
  <c r="C4846"/>
  <c r="D4846"/>
  <c r="E4846"/>
  <c r="F4846"/>
  <c r="G4846"/>
  <c r="H4846"/>
  <c r="I4846"/>
  <c r="J4846"/>
  <c r="K4846"/>
  <c r="B4847"/>
  <c r="C4847"/>
  <c r="D4847"/>
  <c r="E4847"/>
  <c r="F4847"/>
  <c r="G4847"/>
  <c r="H4847"/>
  <c r="I4847"/>
  <c r="J4847"/>
  <c r="K4847"/>
  <c r="B4848"/>
  <c r="C4848"/>
  <c r="D4848"/>
  <c r="E4848"/>
  <c r="F4848"/>
  <c r="G4848"/>
  <c r="H4848"/>
  <c r="I4848"/>
  <c r="J4848"/>
  <c r="K4848"/>
  <c r="B4849"/>
  <c r="C4849"/>
  <c r="D4849"/>
  <c r="E4849"/>
  <c r="F4849"/>
  <c r="G4849"/>
  <c r="H4849"/>
  <c r="I4849"/>
  <c r="J4849"/>
  <c r="K4849"/>
  <c r="B4850"/>
  <c r="C4850"/>
  <c r="D4850"/>
  <c r="E4850"/>
  <c r="F4850"/>
  <c r="G4850"/>
  <c r="H4850"/>
  <c r="I4850"/>
  <c r="J4850"/>
  <c r="K4850"/>
  <c r="B4851"/>
  <c r="C4851"/>
  <c r="D4851"/>
  <c r="E4851"/>
  <c r="F4851"/>
  <c r="G4851"/>
  <c r="H4851"/>
  <c r="I4851"/>
  <c r="J4851"/>
  <c r="K4851"/>
  <c r="B4852"/>
  <c r="C4852"/>
  <c r="D4852"/>
  <c r="E4852"/>
  <c r="F4852"/>
  <c r="G4852"/>
  <c r="H4852"/>
  <c r="I4852"/>
  <c r="J4852"/>
  <c r="K4852"/>
  <c r="B4853"/>
  <c r="C4853"/>
  <c r="D4853"/>
  <c r="E4853"/>
  <c r="F4853"/>
  <c r="G4853"/>
  <c r="H4853"/>
  <c r="I4853"/>
  <c r="J4853"/>
  <c r="K4853"/>
  <c r="B4854"/>
  <c r="C4854"/>
  <c r="D4854"/>
  <c r="E4854"/>
  <c r="F4854"/>
  <c r="G4854"/>
  <c r="H4854"/>
  <c r="I4854"/>
  <c r="J4854"/>
  <c r="K4854"/>
  <c r="B4855"/>
  <c r="C4855"/>
  <c r="D4855"/>
  <c r="E4855"/>
  <c r="F4855"/>
  <c r="G4855"/>
  <c r="H4855"/>
  <c r="I4855"/>
  <c r="J4855"/>
  <c r="K4855"/>
  <c r="B4856"/>
  <c r="C4856"/>
  <c r="D4856"/>
  <c r="E4856"/>
  <c r="F4856"/>
  <c r="G4856"/>
  <c r="H4856"/>
  <c r="I4856"/>
  <c r="J4856"/>
  <c r="K4856"/>
  <c r="B4857"/>
  <c r="C4857"/>
  <c r="D4857"/>
  <c r="E4857"/>
  <c r="F4857"/>
  <c r="G4857"/>
  <c r="H4857"/>
  <c r="I4857"/>
  <c r="J4857"/>
  <c r="K4857"/>
  <c r="B4858"/>
  <c r="C4858"/>
  <c r="D4858"/>
  <c r="E4858"/>
  <c r="F4858"/>
  <c r="G4858"/>
  <c r="H4858"/>
  <c r="I4858"/>
  <c r="J4858"/>
  <c r="K4858"/>
  <c r="B4859"/>
  <c r="C4859"/>
  <c r="D4859"/>
  <c r="E4859"/>
  <c r="F4859"/>
  <c r="G4859"/>
  <c r="H4859"/>
  <c r="I4859"/>
  <c r="J4859"/>
  <c r="K4859"/>
  <c r="B4860"/>
  <c r="C4860"/>
  <c r="D4860"/>
  <c r="E4860"/>
  <c r="F4860"/>
  <c r="G4860"/>
  <c r="H4860"/>
  <c r="I4860"/>
  <c r="J4860"/>
  <c r="K4860"/>
  <c r="B4861"/>
  <c r="C4861"/>
  <c r="D4861"/>
  <c r="E4861"/>
  <c r="F4861"/>
  <c r="G4861"/>
  <c r="H4861"/>
  <c r="I4861"/>
  <c r="J4861"/>
  <c r="K4861"/>
  <c r="B4862"/>
  <c r="C4862"/>
  <c r="D4862"/>
  <c r="E4862"/>
  <c r="F4862"/>
  <c r="G4862"/>
  <c r="H4862"/>
  <c r="I4862"/>
  <c r="J4862"/>
  <c r="K4862"/>
  <c r="B4863"/>
  <c r="C4863"/>
  <c r="D4863"/>
  <c r="E4863"/>
  <c r="F4863"/>
  <c r="G4863"/>
  <c r="H4863"/>
  <c r="I4863"/>
  <c r="J4863"/>
  <c r="K4863"/>
  <c r="B4864"/>
  <c r="C4864"/>
  <c r="D4864"/>
  <c r="E4864"/>
  <c r="F4864"/>
  <c r="G4864"/>
  <c r="H4864"/>
  <c r="I4864"/>
  <c r="J4864"/>
  <c r="K4864"/>
  <c r="B4865"/>
  <c r="C4865"/>
  <c r="D4865"/>
  <c r="E4865"/>
  <c r="F4865"/>
  <c r="G4865"/>
  <c r="H4865"/>
  <c r="I4865"/>
  <c r="J4865"/>
  <c r="K4865"/>
  <c r="B4866"/>
  <c r="C4866"/>
  <c r="D4866"/>
  <c r="E4866"/>
  <c r="F4866"/>
  <c r="G4866"/>
  <c r="H4866"/>
  <c r="I4866"/>
  <c r="J4866"/>
  <c r="K4866"/>
  <c r="B4867"/>
  <c r="C4867"/>
  <c r="D4867"/>
  <c r="E4867"/>
  <c r="F4867"/>
  <c r="G4867"/>
  <c r="H4867"/>
  <c r="I4867"/>
  <c r="J4867"/>
  <c r="K4867"/>
  <c r="B4868"/>
  <c r="C4868"/>
  <c r="D4868"/>
  <c r="E4868"/>
  <c r="F4868"/>
  <c r="G4868"/>
  <c r="H4868"/>
  <c r="I4868"/>
  <c r="J4868"/>
  <c r="K4868"/>
  <c r="B4869"/>
  <c r="C4869"/>
  <c r="D4869"/>
  <c r="E4869"/>
  <c r="F4869"/>
  <c r="G4869"/>
  <c r="H4869"/>
  <c r="I4869"/>
  <c r="J4869"/>
  <c r="K4869"/>
  <c r="B4870"/>
  <c r="C4870"/>
  <c r="D4870"/>
  <c r="E4870"/>
  <c r="F4870"/>
  <c r="G4870"/>
  <c r="H4870"/>
  <c r="I4870"/>
  <c r="J4870"/>
  <c r="K4870"/>
  <c r="B4871"/>
  <c r="C4871"/>
  <c r="D4871"/>
  <c r="E4871"/>
  <c r="F4871"/>
  <c r="G4871"/>
  <c r="H4871"/>
  <c r="I4871"/>
  <c r="J4871"/>
  <c r="K4871"/>
  <c r="B4872"/>
  <c r="C4872"/>
  <c r="D4872"/>
  <c r="E4872"/>
  <c r="F4872"/>
  <c r="G4872"/>
  <c r="H4872"/>
  <c r="I4872"/>
  <c r="J4872"/>
  <c r="K4872"/>
  <c r="B4873"/>
  <c r="C4873"/>
  <c r="D4873"/>
  <c r="E4873"/>
  <c r="F4873"/>
  <c r="G4873"/>
  <c r="H4873"/>
  <c r="I4873"/>
  <c r="J4873"/>
  <c r="K4873"/>
  <c r="B4874"/>
  <c r="C4874"/>
  <c r="D4874"/>
  <c r="E4874"/>
  <c r="F4874"/>
  <c r="G4874"/>
  <c r="H4874"/>
  <c r="I4874"/>
  <c r="J4874"/>
  <c r="K4874"/>
  <c r="B4875"/>
  <c r="C4875"/>
  <c r="D4875"/>
  <c r="E4875"/>
  <c r="F4875"/>
  <c r="G4875"/>
  <c r="H4875"/>
  <c r="I4875"/>
  <c r="J4875"/>
  <c r="K4875"/>
  <c r="B4876"/>
  <c r="C4876"/>
  <c r="D4876"/>
  <c r="E4876"/>
  <c r="F4876"/>
  <c r="G4876"/>
  <c r="H4876"/>
  <c r="I4876"/>
  <c r="J4876"/>
  <c r="K4876"/>
  <c r="B4877"/>
  <c r="C4877"/>
  <c r="D4877"/>
  <c r="E4877"/>
  <c r="F4877"/>
  <c r="G4877"/>
  <c r="H4877"/>
  <c r="I4877"/>
  <c r="J4877"/>
  <c r="K4877"/>
  <c r="B4878"/>
  <c r="C4878"/>
  <c r="D4878"/>
  <c r="E4878"/>
  <c r="F4878"/>
  <c r="G4878"/>
  <c r="H4878"/>
  <c r="I4878"/>
  <c r="J4878"/>
  <c r="K4878"/>
  <c r="B4879"/>
  <c r="C4879"/>
  <c r="D4879"/>
  <c r="E4879"/>
  <c r="F4879"/>
  <c r="G4879"/>
  <c r="H4879"/>
  <c r="I4879"/>
  <c r="J4879"/>
  <c r="K4879"/>
  <c r="B4880"/>
  <c r="C4880"/>
  <c r="D4880"/>
  <c r="E4880"/>
  <c r="F4880"/>
  <c r="G4880"/>
  <c r="H4880"/>
  <c r="I4880"/>
  <c r="J4880"/>
  <c r="K4880"/>
  <c r="B4881"/>
  <c r="C4881"/>
  <c r="D4881"/>
  <c r="E4881"/>
  <c r="F4881"/>
  <c r="G4881"/>
  <c r="H4881"/>
  <c r="I4881"/>
  <c r="J4881"/>
  <c r="K4881"/>
  <c r="B4882"/>
  <c r="C4882"/>
  <c r="D4882"/>
  <c r="E4882"/>
  <c r="F4882"/>
  <c r="G4882"/>
  <c r="H4882"/>
  <c r="I4882"/>
  <c r="J4882"/>
  <c r="K4882"/>
  <c r="B4883"/>
  <c r="C4883"/>
  <c r="D4883"/>
  <c r="E4883"/>
  <c r="F4883"/>
  <c r="G4883"/>
  <c r="H4883"/>
  <c r="I4883"/>
  <c r="J4883"/>
  <c r="K4883"/>
  <c r="B4884"/>
  <c r="C4884"/>
  <c r="D4884"/>
  <c r="E4884"/>
  <c r="F4884"/>
  <c r="G4884"/>
  <c r="H4884"/>
  <c r="I4884"/>
  <c r="J4884"/>
  <c r="K4884"/>
  <c r="B4885"/>
  <c r="C4885"/>
  <c r="D4885"/>
  <c r="E4885"/>
  <c r="F4885"/>
  <c r="G4885"/>
  <c r="H4885"/>
  <c r="I4885"/>
  <c r="J4885"/>
  <c r="K4885"/>
  <c r="B4886"/>
  <c r="C4886"/>
  <c r="D4886"/>
  <c r="E4886"/>
  <c r="F4886"/>
  <c r="G4886"/>
  <c r="H4886"/>
  <c r="I4886"/>
  <c r="J4886"/>
  <c r="K4886"/>
  <c r="B4887"/>
  <c r="C4887"/>
  <c r="D4887"/>
  <c r="E4887"/>
  <c r="F4887"/>
  <c r="G4887"/>
  <c r="H4887"/>
  <c r="I4887"/>
  <c r="J4887"/>
  <c r="K4887"/>
  <c r="B4888"/>
  <c r="C4888"/>
  <c r="D4888"/>
  <c r="E4888"/>
  <c r="F4888"/>
  <c r="G4888"/>
  <c r="H4888"/>
  <c r="I4888"/>
  <c r="J4888"/>
  <c r="K4888"/>
  <c r="B4889"/>
  <c r="C4889"/>
  <c r="D4889"/>
  <c r="E4889"/>
  <c r="F4889"/>
  <c r="G4889"/>
  <c r="H4889"/>
  <c r="I4889"/>
  <c r="J4889"/>
  <c r="K4889"/>
  <c r="B4890"/>
  <c r="C4890"/>
  <c r="D4890"/>
  <c r="E4890"/>
  <c r="F4890"/>
  <c r="G4890"/>
  <c r="H4890"/>
  <c r="I4890"/>
  <c r="J4890"/>
  <c r="K4890"/>
  <c r="B4891"/>
  <c r="C4891"/>
  <c r="D4891"/>
  <c r="E4891"/>
  <c r="F4891"/>
  <c r="G4891"/>
  <c r="H4891"/>
  <c r="I4891"/>
  <c r="J4891"/>
  <c r="K4891"/>
  <c r="B4892"/>
  <c r="C4892"/>
  <c r="D4892"/>
  <c r="E4892"/>
  <c r="F4892"/>
  <c r="G4892"/>
  <c r="H4892"/>
  <c r="I4892"/>
  <c r="J4892"/>
  <c r="K4892"/>
  <c r="B4893"/>
  <c r="C4893"/>
  <c r="D4893"/>
  <c r="E4893"/>
  <c r="F4893"/>
  <c r="G4893"/>
  <c r="H4893"/>
  <c r="I4893"/>
  <c r="J4893"/>
  <c r="K4893"/>
  <c r="B4894"/>
  <c r="C4894"/>
  <c r="D4894"/>
  <c r="E4894"/>
  <c r="F4894"/>
  <c r="G4894"/>
  <c r="H4894"/>
  <c r="I4894"/>
  <c r="J4894"/>
  <c r="K4894"/>
  <c r="B4895"/>
  <c r="C4895"/>
  <c r="D4895"/>
  <c r="E4895"/>
  <c r="F4895"/>
  <c r="G4895"/>
  <c r="H4895"/>
  <c r="I4895"/>
  <c r="J4895"/>
  <c r="K4895"/>
  <c r="B4896"/>
  <c r="C4896"/>
  <c r="D4896"/>
  <c r="E4896"/>
  <c r="F4896"/>
  <c r="G4896"/>
  <c r="H4896"/>
  <c r="I4896"/>
  <c r="J4896"/>
  <c r="K4896"/>
  <c r="B4897"/>
  <c r="C4897"/>
  <c r="D4897"/>
  <c r="E4897"/>
  <c r="F4897"/>
  <c r="G4897"/>
  <c r="H4897"/>
  <c r="I4897"/>
  <c r="J4897"/>
  <c r="K4897"/>
  <c r="B4898"/>
  <c r="C4898"/>
  <c r="D4898"/>
  <c r="E4898"/>
  <c r="F4898"/>
  <c r="G4898"/>
  <c r="H4898"/>
  <c r="I4898"/>
  <c r="J4898"/>
  <c r="K4898"/>
  <c r="B4899"/>
  <c r="C4899"/>
  <c r="D4899"/>
  <c r="E4899"/>
  <c r="F4899"/>
  <c r="G4899"/>
  <c r="H4899"/>
  <c r="I4899"/>
  <c r="J4899"/>
  <c r="K4899"/>
  <c r="B4900"/>
  <c r="C4900"/>
  <c r="D4900"/>
  <c r="E4900"/>
  <c r="F4900"/>
  <c r="G4900"/>
  <c r="H4900"/>
  <c r="I4900"/>
  <c r="J4900"/>
  <c r="K4900"/>
  <c r="B4901"/>
  <c r="C4901"/>
  <c r="D4901"/>
  <c r="E4901"/>
  <c r="F4901"/>
  <c r="G4901"/>
  <c r="H4901"/>
  <c r="I4901"/>
  <c r="J4901"/>
  <c r="K4901"/>
  <c r="B4902"/>
  <c r="C4902"/>
  <c r="D4902"/>
  <c r="E4902"/>
  <c r="F4902"/>
  <c r="G4902"/>
  <c r="H4902"/>
  <c r="I4902"/>
  <c r="J4902"/>
  <c r="K4902"/>
  <c r="B4903"/>
  <c r="C4903"/>
  <c r="D4903"/>
  <c r="E4903"/>
  <c r="F4903"/>
  <c r="G4903"/>
  <c r="H4903"/>
  <c r="I4903"/>
  <c r="J4903"/>
  <c r="K4903"/>
  <c r="B4904"/>
  <c r="C4904"/>
  <c r="D4904"/>
  <c r="E4904"/>
  <c r="F4904"/>
  <c r="G4904"/>
  <c r="H4904"/>
  <c r="I4904"/>
  <c r="J4904"/>
  <c r="K4904"/>
  <c r="B4905"/>
  <c r="C4905"/>
  <c r="D4905"/>
  <c r="E4905"/>
  <c r="F4905"/>
  <c r="G4905"/>
  <c r="H4905"/>
  <c r="I4905"/>
  <c r="J4905"/>
  <c r="K4905"/>
  <c r="B4906"/>
  <c r="C4906"/>
  <c r="D4906"/>
  <c r="E4906"/>
  <c r="F4906"/>
  <c r="G4906"/>
  <c r="H4906"/>
  <c r="I4906"/>
  <c r="J4906"/>
  <c r="K4906"/>
  <c r="B4907"/>
  <c r="C4907"/>
  <c r="D4907"/>
  <c r="E4907"/>
  <c r="F4907"/>
  <c r="G4907"/>
  <c r="H4907"/>
  <c r="I4907"/>
  <c r="J4907"/>
  <c r="K4907"/>
  <c r="B4908"/>
  <c r="C4908"/>
  <c r="D4908"/>
  <c r="E4908"/>
  <c r="F4908"/>
  <c r="G4908"/>
  <c r="H4908"/>
  <c r="I4908"/>
  <c r="J4908"/>
  <c r="K4908"/>
  <c r="B4909"/>
  <c r="C4909"/>
  <c r="D4909"/>
  <c r="E4909"/>
  <c r="F4909"/>
  <c r="G4909"/>
  <c r="H4909"/>
  <c r="I4909"/>
  <c r="J4909"/>
  <c r="K4909"/>
  <c r="B4910"/>
  <c r="C4910"/>
  <c r="D4910"/>
  <c r="E4910"/>
  <c r="F4910"/>
  <c r="G4910"/>
  <c r="H4910"/>
  <c r="I4910"/>
  <c r="J4910"/>
  <c r="K4910"/>
  <c r="B4911"/>
  <c r="C4911"/>
  <c r="D4911"/>
  <c r="E4911"/>
  <c r="F4911"/>
  <c r="G4911"/>
  <c r="H4911"/>
  <c r="I4911"/>
  <c r="J4911"/>
  <c r="K4911"/>
  <c r="B4912"/>
  <c r="C4912"/>
  <c r="D4912"/>
  <c r="E4912"/>
  <c r="F4912"/>
  <c r="G4912"/>
  <c r="H4912"/>
  <c r="I4912"/>
  <c r="J4912"/>
  <c r="K4912"/>
  <c r="B4913"/>
  <c r="C4913"/>
  <c r="D4913"/>
  <c r="E4913"/>
  <c r="F4913"/>
  <c r="G4913"/>
  <c r="H4913"/>
  <c r="I4913"/>
  <c r="J4913"/>
  <c r="K4913"/>
  <c r="B4914"/>
  <c r="C4914"/>
  <c r="D4914"/>
  <c r="E4914"/>
  <c r="F4914"/>
  <c r="G4914"/>
  <c r="H4914"/>
  <c r="I4914"/>
  <c r="J4914"/>
  <c r="K4914"/>
  <c r="B4915"/>
  <c r="C4915"/>
  <c r="D4915"/>
  <c r="E4915"/>
  <c r="F4915"/>
  <c r="G4915"/>
  <c r="H4915"/>
  <c r="I4915"/>
  <c r="J4915"/>
  <c r="K4915"/>
  <c r="B4916"/>
  <c r="C4916"/>
  <c r="D4916"/>
  <c r="E4916"/>
  <c r="F4916"/>
  <c r="G4916"/>
  <c r="H4916"/>
  <c r="I4916"/>
  <c r="J4916"/>
  <c r="K4916"/>
  <c r="B4917"/>
  <c r="C4917"/>
  <c r="D4917"/>
  <c r="E4917"/>
  <c r="F4917"/>
  <c r="G4917"/>
  <c r="H4917"/>
  <c r="I4917"/>
  <c r="J4917"/>
  <c r="K4917"/>
  <c r="B4918"/>
  <c r="C4918"/>
  <c r="D4918"/>
  <c r="E4918"/>
  <c r="F4918"/>
  <c r="G4918"/>
  <c r="H4918"/>
  <c r="I4918"/>
  <c r="J4918"/>
  <c r="K4918"/>
  <c r="B4919"/>
  <c r="C4919"/>
  <c r="D4919"/>
  <c r="E4919"/>
  <c r="F4919"/>
  <c r="G4919"/>
  <c r="H4919"/>
  <c r="I4919"/>
  <c r="J4919"/>
  <c r="K4919"/>
  <c r="B4920"/>
  <c r="C4920"/>
  <c r="D4920"/>
  <c r="E4920"/>
  <c r="F4920"/>
  <c r="G4920"/>
  <c r="H4920"/>
  <c r="I4920"/>
  <c r="J4920"/>
  <c r="K4920"/>
  <c r="B4921"/>
  <c r="C4921"/>
  <c r="D4921"/>
  <c r="E4921"/>
  <c r="F4921"/>
  <c r="G4921"/>
  <c r="H4921"/>
  <c r="I4921"/>
  <c r="J4921"/>
  <c r="K4921"/>
  <c r="B4922"/>
  <c r="C4922"/>
  <c r="D4922"/>
  <c r="E4922"/>
  <c r="F4922"/>
  <c r="G4922"/>
  <c r="H4922"/>
  <c r="I4922"/>
  <c r="J4922"/>
  <c r="K4922"/>
  <c r="B4923"/>
  <c r="C4923"/>
  <c r="D4923"/>
  <c r="E4923"/>
  <c r="F4923"/>
  <c r="G4923"/>
  <c r="H4923"/>
  <c r="I4923"/>
  <c r="J4923"/>
  <c r="K4923"/>
  <c r="B4924"/>
  <c r="C4924"/>
  <c r="D4924"/>
  <c r="E4924"/>
  <c r="F4924"/>
  <c r="G4924"/>
  <c r="H4924"/>
  <c r="I4924"/>
  <c r="J4924"/>
  <c r="K4924"/>
  <c r="B4925"/>
  <c r="C4925"/>
  <c r="D4925"/>
  <c r="E4925"/>
  <c r="F4925"/>
  <c r="G4925"/>
  <c r="H4925"/>
  <c r="I4925"/>
  <c r="J4925"/>
  <c r="K4925"/>
  <c r="B4926"/>
  <c r="C4926"/>
  <c r="D4926"/>
  <c r="E4926"/>
  <c r="F4926"/>
  <c r="G4926"/>
  <c r="H4926"/>
  <c r="I4926"/>
  <c r="J4926"/>
  <c r="K4926"/>
  <c r="B4927"/>
  <c r="C4927"/>
  <c r="D4927"/>
  <c r="E4927"/>
  <c r="F4927"/>
  <c r="G4927"/>
  <c r="H4927"/>
  <c r="I4927"/>
  <c r="J4927"/>
  <c r="K4927"/>
  <c r="B4928"/>
  <c r="C4928"/>
  <c r="D4928"/>
  <c r="E4928"/>
  <c r="F4928"/>
  <c r="G4928"/>
  <c r="H4928"/>
  <c r="I4928"/>
  <c r="J4928"/>
  <c r="K4928"/>
  <c r="B4929"/>
  <c r="C4929"/>
  <c r="D4929"/>
  <c r="E4929"/>
  <c r="F4929"/>
  <c r="G4929"/>
  <c r="H4929"/>
  <c r="I4929"/>
  <c r="J4929"/>
  <c r="K4929"/>
  <c r="B4930"/>
  <c r="C4930"/>
  <c r="D4930"/>
  <c r="E4930"/>
  <c r="F4930"/>
  <c r="G4930"/>
  <c r="H4930"/>
  <c r="I4930"/>
  <c r="J4930"/>
  <c r="K4930"/>
  <c r="B4931"/>
  <c r="C4931"/>
  <c r="D4931"/>
  <c r="E4931"/>
  <c r="F4931"/>
  <c r="G4931"/>
  <c r="H4931"/>
  <c r="I4931"/>
  <c r="J4931"/>
  <c r="K4931"/>
  <c r="B4932"/>
  <c r="C4932"/>
  <c r="D4932"/>
  <c r="E4932"/>
  <c r="F4932"/>
  <c r="G4932"/>
  <c r="H4932"/>
  <c r="I4932"/>
  <c r="J4932"/>
  <c r="K4932"/>
  <c r="B4933"/>
  <c r="C4933"/>
  <c r="D4933"/>
  <c r="E4933"/>
  <c r="F4933"/>
  <c r="G4933"/>
  <c r="H4933"/>
  <c r="I4933"/>
  <c r="J4933"/>
  <c r="K4933"/>
  <c r="B4934"/>
  <c r="C4934"/>
  <c r="D4934"/>
  <c r="E4934"/>
  <c r="F4934"/>
  <c r="G4934"/>
  <c r="H4934"/>
  <c r="I4934"/>
  <c r="J4934"/>
  <c r="K4934"/>
  <c r="B4935"/>
  <c r="C4935"/>
  <c r="D4935"/>
  <c r="E4935"/>
  <c r="F4935"/>
  <c r="G4935"/>
  <c r="H4935"/>
  <c r="I4935"/>
  <c r="J4935"/>
  <c r="K4935"/>
  <c r="B4936"/>
  <c r="C4936"/>
  <c r="D4936"/>
  <c r="E4936"/>
  <c r="F4936"/>
  <c r="G4936"/>
  <c r="H4936"/>
  <c r="I4936"/>
  <c r="J4936"/>
  <c r="K4936"/>
  <c r="B4937"/>
  <c r="C4937"/>
  <c r="D4937"/>
  <c r="E4937"/>
  <c r="F4937"/>
  <c r="G4937"/>
  <c r="H4937"/>
  <c r="I4937"/>
  <c r="J4937"/>
  <c r="K4937"/>
  <c r="B4938"/>
  <c r="C4938"/>
  <c r="D4938"/>
  <c r="E4938"/>
  <c r="F4938"/>
  <c r="G4938"/>
  <c r="H4938"/>
  <c r="I4938"/>
  <c r="J4938"/>
  <c r="K4938"/>
  <c r="B4939"/>
  <c r="C4939"/>
  <c r="D4939"/>
  <c r="E4939"/>
  <c r="F4939"/>
  <c r="G4939"/>
  <c r="H4939"/>
  <c r="I4939"/>
  <c r="J4939"/>
  <c r="K4939"/>
  <c r="B4940"/>
  <c r="C4940"/>
  <c r="D4940"/>
  <c r="E4940"/>
  <c r="F4940"/>
  <c r="G4940"/>
  <c r="H4940"/>
  <c r="I4940"/>
  <c r="J4940"/>
  <c r="K4940"/>
  <c r="B4941"/>
  <c r="C4941"/>
  <c r="D4941"/>
  <c r="E4941"/>
  <c r="F4941"/>
  <c r="G4941"/>
  <c r="H4941"/>
  <c r="I4941"/>
  <c r="J4941"/>
  <c r="K4941"/>
  <c r="B4942"/>
  <c r="C4942"/>
  <c r="D4942"/>
  <c r="E4942"/>
  <c r="F4942"/>
  <c r="G4942"/>
  <c r="H4942"/>
  <c r="I4942"/>
  <c r="J4942"/>
  <c r="K4942"/>
  <c r="B4943"/>
  <c r="C4943"/>
  <c r="D4943"/>
  <c r="E4943"/>
  <c r="F4943"/>
  <c r="G4943"/>
  <c r="H4943"/>
  <c r="I4943"/>
  <c r="J4943"/>
  <c r="K4943"/>
  <c r="B4944"/>
  <c r="C4944"/>
  <c r="D4944"/>
  <c r="E4944"/>
  <c r="F4944"/>
  <c r="G4944"/>
  <c r="H4944"/>
  <c r="I4944"/>
  <c r="J4944"/>
  <c r="K4944"/>
  <c r="B4945"/>
  <c r="C4945"/>
  <c r="D4945"/>
  <c r="E4945"/>
  <c r="F4945"/>
  <c r="G4945"/>
  <c r="H4945"/>
  <c r="I4945"/>
  <c r="J4945"/>
  <c r="K4945"/>
  <c r="B4946"/>
  <c r="C4946"/>
  <c r="D4946"/>
  <c r="E4946"/>
  <c r="F4946"/>
  <c r="G4946"/>
  <c r="H4946"/>
  <c r="I4946"/>
  <c r="J4946"/>
  <c r="K4946"/>
  <c r="B4947"/>
  <c r="C4947"/>
  <c r="D4947"/>
  <c r="E4947"/>
  <c r="F4947"/>
  <c r="G4947"/>
  <c r="H4947"/>
  <c r="I4947"/>
  <c r="J4947"/>
  <c r="K4947"/>
  <c r="B4948"/>
  <c r="C4948"/>
  <c r="D4948"/>
  <c r="E4948"/>
  <c r="F4948"/>
  <c r="G4948"/>
  <c r="H4948"/>
  <c r="I4948"/>
  <c r="J4948"/>
  <c r="K4948"/>
  <c r="B4949"/>
  <c r="C4949"/>
  <c r="D4949"/>
  <c r="E4949"/>
  <c r="F4949"/>
  <c r="G4949"/>
  <c r="H4949"/>
  <c r="I4949"/>
  <c r="J4949"/>
  <c r="K4949"/>
  <c r="B4950"/>
  <c r="C4950"/>
  <c r="D4950"/>
  <c r="E4950"/>
  <c r="F4950"/>
  <c r="G4950"/>
  <c r="H4950"/>
  <c r="I4950"/>
  <c r="J4950"/>
  <c r="K4950"/>
  <c r="B4951"/>
  <c r="C4951"/>
  <c r="D4951"/>
  <c r="E4951"/>
  <c r="F4951"/>
  <c r="G4951"/>
  <c r="H4951"/>
  <c r="I4951"/>
  <c r="J4951"/>
  <c r="K4951"/>
  <c r="B4952"/>
  <c r="C4952"/>
  <c r="D4952"/>
  <c r="E4952"/>
  <c r="F4952"/>
  <c r="G4952"/>
  <c r="H4952"/>
  <c r="I4952"/>
  <c r="J4952"/>
  <c r="K4952"/>
  <c r="B4953"/>
  <c r="C4953"/>
  <c r="D4953"/>
  <c r="E4953"/>
  <c r="F4953"/>
  <c r="G4953"/>
  <c r="H4953"/>
  <c r="I4953"/>
  <c r="J4953"/>
  <c r="K4953"/>
  <c r="B4954"/>
  <c r="C4954"/>
  <c r="D4954"/>
  <c r="E4954"/>
  <c r="F4954"/>
  <c r="G4954"/>
  <c r="H4954"/>
  <c r="I4954"/>
  <c r="J4954"/>
  <c r="K4954"/>
  <c r="B4955"/>
  <c r="C4955"/>
  <c r="D4955"/>
  <c r="E4955"/>
  <c r="F4955"/>
  <c r="G4955"/>
  <c r="H4955"/>
  <c r="I4955"/>
  <c r="J4955"/>
  <c r="K4955"/>
  <c r="B4956"/>
  <c r="C4956"/>
  <c r="D4956"/>
  <c r="E4956"/>
  <c r="F4956"/>
  <c r="G4956"/>
  <c r="H4956"/>
  <c r="I4956"/>
  <c r="J4956"/>
  <c r="K4956"/>
  <c r="B4957"/>
  <c r="C4957"/>
  <c r="D4957"/>
  <c r="E4957"/>
  <c r="F4957"/>
  <c r="G4957"/>
  <c r="H4957"/>
  <c r="I4957"/>
  <c r="J4957"/>
  <c r="K4957"/>
  <c r="B4958"/>
  <c r="C4958"/>
  <c r="D4958"/>
  <c r="E4958"/>
  <c r="F4958"/>
  <c r="G4958"/>
  <c r="H4958"/>
  <c r="I4958"/>
  <c r="J4958"/>
  <c r="K4958"/>
  <c r="B4959"/>
  <c r="C4959"/>
  <c r="D4959"/>
  <c r="E4959"/>
  <c r="F4959"/>
  <c r="G4959"/>
  <c r="H4959"/>
  <c r="I4959"/>
  <c r="J4959"/>
  <c r="K4959"/>
  <c r="B4960"/>
  <c r="C4960"/>
  <c r="D4960"/>
  <c r="E4960"/>
  <c r="F4960"/>
  <c r="G4960"/>
  <c r="H4960"/>
  <c r="I4960"/>
  <c r="J4960"/>
  <c r="K4960"/>
  <c r="B4961"/>
  <c r="C4961"/>
  <c r="D4961"/>
  <c r="E4961"/>
  <c r="F4961"/>
  <c r="G4961"/>
  <c r="H4961"/>
  <c r="I4961"/>
  <c r="J4961"/>
  <c r="K4961"/>
  <c r="B4962"/>
  <c r="C4962"/>
  <c r="D4962"/>
  <c r="E4962"/>
  <c r="F4962"/>
  <c r="G4962"/>
  <c r="H4962"/>
  <c r="I4962"/>
  <c r="J4962"/>
  <c r="K4962"/>
  <c r="B4963"/>
  <c r="C4963"/>
  <c r="D4963"/>
  <c r="E4963"/>
  <c r="F4963"/>
  <c r="G4963"/>
  <c r="H4963"/>
  <c r="I4963"/>
  <c r="J4963"/>
  <c r="K4963"/>
  <c r="B4964"/>
  <c r="C4964"/>
  <c r="D4964"/>
  <c r="E4964"/>
  <c r="F4964"/>
  <c r="G4964"/>
  <c r="H4964"/>
  <c r="I4964"/>
  <c r="J4964"/>
  <c r="K4964"/>
  <c r="B4965"/>
  <c r="C4965"/>
  <c r="D4965"/>
  <c r="E4965"/>
  <c r="F4965"/>
  <c r="G4965"/>
  <c r="H4965"/>
  <c r="I4965"/>
  <c r="J4965"/>
  <c r="K4965"/>
  <c r="B4966"/>
  <c r="C4966"/>
  <c r="D4966"/>
  <c r="E4966"/>
  <c r="F4966"/>
  <c r="G4966"/>
  <c r="H4966"/>
  <c r="I4966"/>
  <c r="J4966"/>
  <c r="K4966"/>
  <c r="B4967"/>
  <c r="C4967"/>
  <c r="D4967"/>
  <c r="E4967"/>
  <c r="F4967"/>
  <c r="G4967"/>
  <c r="H4967"/>
  <c r="I4967"/>
  <c r="J4967"/>
  <c r="K4967"/>
  <c r="B4968"/>
  <c r="C4968"/>
  <c r="D4968"/>
  <c r="E4968"/>
  <c r="F4968"/>
  <c r="G4968"/>
  <c r="H4968"/>
  <c r="I4968"/>
  <c r="J4968"/>
  <c r="K4968"/>
  <c r="B4969"/>
  <c r="C4969"/>
  <c r="D4969"/>
  <c r="E4969"/>
  <c r="F4969"/>
  <c r="G4969"/>
  <c r="H4969"/>
  <c r="I4969"/>
  <c r="J4969"/>
  <c r="K4969"/>
  <c r="B4970"/>
  <c r="C4970"/>
  <c r="D4970"/>
  <c r="E4970"/>
  <c r="F4970"/>
  <c r="G4970"/>
  <c r="H4970"/>
  <c r="I4970"/>
  <c r="J4970"/>
  <c r="K4970"/>
  <c r="B4971"/>
  <c r="C4971"/>
  <c r="D4971"/>
  <c r="E4971"/>
  <c r="F4971"/>
  <c r="G4971"/>
  <c r="H4971"/>
  <c r="I4971"/>
  <c r="J4971"/>
  <c r="K4971"/>
  <c r="B4972"/>
  <c r="C4972"/>
  <c r="D4972"/>
  <c r="E4972"/>
  <c r="F4972"/>
  <c r="G4972"/>
  <c r="H4972"/>
  <c r="I4972"/>
  <c r="J4972"/>
  <c r="K4972"/>
  <c r="B4973"/>
  <c r="C4973"/>
  <c r="D4973"/>
  <c r="E4973"/>
  <c r="F4973"/>
  <c r="G4973"/>
  <c r="H4973"/>
  <c r="I4973"/>
  <c r="J4973"/>
  <c r="K4973"/>
  <c r="B4974"/>
  <c r="C4974"/>
  <c r="D4974"/>
  <c r="E4974"/>
  <c r="F4974"/>
  <c r="G4974"/>
  <c r="H4974"/>
  <c r="I4974"/>
  <c r="J4974"/>
  <c r="K4974"/>
  <c r="B4975"/>
  <c r="C4975"/>
  <c r="D4975"/>
  <c r="E4975"/>
  <c r="F4975"/>
  <c r="G4975"/>
  <c r="H4975"/>
  <c r="I4975"/>
  <c r="J4975"/>
  <c r="K4975"/>
  <c r="B4976"/>
  <c r="C4976"/>
  <c r="D4976"/>
  <c r="E4976"/>
  <c r="F4976"/>
  <c r="G4976"/>
  <c r="H4976"/>
  <c r="I4976"/>
  <c r="J4976"/>
  <c r="K4976"/>
  <c r="B4977"/>
  <c r="C4977"/>
  <c r="D4977"/>
  <c r="E4977"/>
  <c r="F4977"/>
  <c r="G4977"/>
  <c r="H4977"/>
  <c r="I4977"/>
  <c r="J4977"/>
  <c r="K4977"/>
  <c r="B4978"/>
  <c r="C4978"/>
  <c r="D4978"/>
  <c r="E4978"/>
  <c r="F4978"/>
  <c r="G4978"/>
  <c r="H4978"/>
  <c r="I4978"/>
  <c r="J4978"/>
  <c r="K4978"/>
  <c r="B4979"/>
  <c r="C4979"/>
  <c r="D4979"/>
  <c r="E4979"/>
  <c r="F4979"/>
  <c r="G4979"/>
  <c r="H4979"/>
  <c r="I4979"/>
  <c r="J4979"/>
  <c r="K4979"/>
  <c r="B4980"/>
  <c r="C4980"/>
  <c r="D4980"/>
  <c r="E4980"/>
  <c r="F4980"/>
  <c r="G4980"/>
  <c r="H4980"/>
  <c r="I4980"/>
  <c r="J4980"/>
  <c r="K4980"/>
  <c r="B4981"/>
  <c r="C4981"/>
  <c r="D4981"/>
  <c r="E4981"/>
  <c r="F4981"/>
  <c r="G4981"/>
  <c r="H4981"/>
  <c r="I4981"/>
  <c r="J4981"/>
  <c r="K4981"/>
  <c r="B4982"/>
  <c r="C4982"/>
  <c r="D4982"/>
  <c r="E4982"/>
  <c r="F4982"/>
  <c r="G4982"/>
  <c r="H4982"/>
  <c r="I4982"/>
  <c r="J4982"/>
  <c r="K4982"/>
  <c r="B4983"/>
  <c r="C4983"/>
  <c r="D4983"/>
  <c r="E4983"/>
  <c r="F4983"/>
  <c r="G4983"/>
  <c r="H4983"/>
  <c r="I4983"/>
  <c r="J4983"/>
  <c r="K4983"/>
  <c r="B4984"/>
  <c r="C4984"/>
  <c r="D4984"/>
  <c r="E4984"/>
  <c r="F4984"/>
  <c r="G4984"/>
  <c r="H4984"/>
  <c r="I4984"/>
  <c r="J4984"/>
  <c r="K4984"/>
  <c r="B4985"/>
  <c r="C4985"/>
  <c r="D4985"/>
  <c r="E4985"/>
  <c r="F4985"/>
  <c r="G4985"/>
  <c r="H4985"/>
  <c r="I4985"/>
  <c r="J4985"/>
  <c r="K4985"/>
  <c r="B4986"/>
  <c r="C4986"/>
  <c r="D4986"/>
  <c r="E4986"/>
  <c r="F4986"/>
  <c r="G4986"/>
  <c r="H4986"/>
  <c r="I4986"/>
  <c r="J4986"/>
  <c r="K4986"/>
  <c r="B4987"/>
  <c r="C4987"/>
  <c r="D4987"/>
  <c r="E4987"/>
  <c r="F4987"/>
  <c r="G4987"/>
  <c r="H4987"/>
  <c r="I4987"/>
  <c r="J4987"/>
  <c r="K4987"/>
  <c r="B4988"/>
  <c r="C4988"/>
  <c r="D4988"/>
  <c r="E4988"/>
  <c r="F4988"/>
  <c r="G4988"/>
  <c r="H4988"/>
  <c r="I4988"/>
  <c r="J4988"/>
  <c r="K4988"/>
  <c r="B4989"/>
  <c r="C4989"/>
  <c r="D4989"/>
  <c r="E4989"/>
  <c r="F4989"/>
  <c r="G4989"/>
  <c r="H4989"/>
  <c r="I4989"/>
  <c r="J4989"/>
  <c r="K4989"/>
  <c r="B4990"/>
  <c r="C4990"/>
  <c r="D4990"/>
  <c r="E4990"/>
  <c r="F4990"/>
  <c r="G4990"/>
  <c r="H4990"/>
  <c r="I4990"/>
  <c r="J4990"/>
  <c r="K4990"/>
  <c r="B4991"/>
  <c r="C4991"/>
  <c r="D4991"/>
  <c r="E4991"/>
  <c r="F4991"/>
  <c r="G4991"/>
  <c r="H4991"/>
  <c r="I4991"/>
  <c r="J4991"/>
  <c r="K4991"/>
  <c r="B4992"/>
  <c r="C4992"/>
  <c r="D4992"/>
  <c r="E4992"/>
  <c r="F4992"/>
  <c r="G4992"/>
  <c r="H4992"/>
  <c r="I4992"/>
  <c r="J4992"/>
  <c r="K4992"/>
  <c r="B4993"/>
  <c r="C4993"/>
  <c r="D4993"/>
  <c r="E4993"/>
  <c r="F4993"/>
  <c r="G4993"/>
  <c r="H4993"/>
  <c r="I4993"/>
  <c r="J4993"/>
  <c r="K4993"/>
  <c r="B4994"/>
  <c r="C4994"/>
  <c r="D4994"/>
  <c r="E4994"/>
  <c r="F4994"/>
  <c r="G4994"/>
  <c r="H4994"/>
  <c r="I4994"/>
  <c r="J4994"/>
  <c r="K4994"/>
  <c r="B4995"/>
  <c r="C4995"/>
  <c r="D4995"/>
  <c r="E4995"/>
  <c r="F4995"/>
  <c r="G4995"/>
  <c r="H4995"/>
  <c r="I4995"/>
  <c r="J4995"/>
  <c r="K4995"/>
  <c r="B4996"/>
  <c r="C4996"/>
  <c r="D4996"/>
  <c r="E4996"/>
  <c r="F4996"/>
  <c r="G4996"/>
  <c r="H4996"/>
  <c r="I4996"/>
  <c r="J4996"/>
  <c r="K4996"/>
  <c r="B4997"/>
  <c r="C4997"/>
  <c r="D4997"/>
  <c r="E4997"/>
  <c r="F4997"/>
  <c r="G4997"/>
  <c r="H4997"/>
  <c r="I4997"/>
  <c r="J4997"/>
  <c r="K4997"/>
  <c r="B4998"/>
  <c r="C4998"/>
  <c r="D4998"/>
  <c r="E4998"/>
  <c r="F4998"/>
  <c r="G4998"/>
  <c r="H4998"/>
  <c r="I4998"/>
  <c r="J4998"/>
  <c r="K4998"/>
  <c r="B4999"/>
  <c r="C4999"/>
  <c r="D4999"/>
  <c r="E4999"/>
  <c r="F4999"/>
  <c r="G4999"/>
  <c r="H4999"/>
  <c r="I4999"/>
  <c r="J4999"/>
  <c r="K4999"/>
  <c r="B5000"/>
  <c r="C5000"/>
  <c r="D5000"/>
  <c r="E5000"/>
  <c r="F5000"/>
  <c r="G5000"/>
  <c r="H5000"/>
  <c r="I5000"/>
  <c r="J5000"/>
  <c r="K5000"/>
  <c r="B5001"/>
  <c r="C5001"/>
  <c r="D5001"/>
  <c r="E5001"/>
  <c r="F5001"/>
  <c r="G5001"/>
  <c r="H5001"/>
  <c r="I5001"/>
  <c r="J5001"/>
  <c r="K5001"/>
  <c r="A23" i="23"/>
  <c r="B23"/>
  <c r="C23"/>
  <c r="D23"/>
  <c r="E23"/>
  <c r="A24"/>
  <c r="B24"/>
  <c r="C24"/>
  <c r="D24"/>
  <c r="E24"/>
  <c r="A25"/>
  <c r="B25"/>
  <c r="C25"/>
  <c r="D25"/>
  <c r="E25"/>
  <c r="A26"/>
  <c r="B26"/>
  <c r="C26"/>
  <c r="D26"/>
  <c r="E26"/>
  <c r="A27"/>
  <c r="B27"/>
  <c r="C27"/>
  <c r="D27"/>
  <c r="E27"/>
  <c r="A28"/>
  <c r="B28"/>
  <c r="C28"/>
  <c r="D28"/>
  <c r="E28"/>
  <c r="A29"/>
  <c r="B29"/>
  <c r="C29"/>
  <c r="D29"/>
  <c r="E29"/>
  <c r="A30"/>
  <c r="B30"/>
  <c r="C30"/>
  <c r="D30"/>
  <c r="E30"/>
  <c r="A31"/>
  <c r="B31"/>
  <c r="C31"/>
  <c r="D31"/>
  <c r="E31"/>
  <c r="A32"/>
  <c r="B32"/>
  <c r="C32"/>
  <c r="D32"/>
  <c r="E32"/>
  <c r="A33"/>
  <c r="B33"/>
  <c r="C33"/>
  <c r="D33"/>
  <c r="E33"/>
  <c r="A34"/>
  <c r="B34"/>
  <c r="C34"/>
  <c r="D34"/>
  <c r="E34"/>
  <c r="A35"/>
  <c r="B35"/>
  <c r="C35"/>
  <c r="D35"/>
  <c r="E35"/>
  <c r="A36"/>
  <c r="B36"/>
  <c r="C36"/>
  <c r="D36"/>
  <c r="E36"/>
  <c r="A37"/>
  <c r="B37"/>
  <c r="C37"/>
  <c r="D37"/>
  <c r="E37"/>
  <c r="A38"/>
  <c r="B38"/>
  <c r="C38"/>
  <c r="D38"/>
  <c r="E38"/>
  <c r="A39"/>
  <c r="B39"/>
  <c r="C39"/>
  <c r="D39"/>
  <c r="E39"/>
  <c r="A40"/>
  <c r="B40"/>
  <c r="C40"/>
  <c r="D40"/>
  <c r="E40"/>
  <c r="A41"/>
  <c r="B41"/>
  <c r="C41"/>
  <c r="D41"/>
  <c r="E41"/>
  <c r="A42"/>
  <c r="B42"/>
  <c r="C42"/>
  <c r="D42"/>
  <c r="E42"/>
  <c r="A43"/>
  <c r="B43"/>
  <c r="C43"/>
  <c r="D43"/>
  <c r="E43"/>
  <c r="A44"/>
  <c r="B44"/>
  <c r="C44"/>
  <c r="D44"/>
  <c r="E44"/>
  <c r="A45"/>
  <c r="B45"/>
  <c r="C45"/>
  <c r="D45"/>
  <c r="E45"/>
  <c r="A46"/>
  <c r="B46"/>
  <c r="C46"/>
  <c r="D46"/>
  <c r="E46"/>
  <c r="A47"/>
  <c r="B47"/>
  <c r="C47"/>
  <c r="D47"/>
  <c r="E47"/>
  <c r="A48"/>
  <c r="B48"/>
  <c r="C48"/>
  <c r="D48"/>
  <c r="E48"/>
  <c r="A49"/>
  <c r="B49"/>
  <c r="C49"/>
  <c r="D49"/>
  <c r="E49"/>
  <c r="A50"/>
  <c r="B50"/>
  <c r="C50"/>
  <c r="D50"/>
  <c r="E50"/>
  <c r="A51"/>
  <c r="B51"/>
  <c r="C51"/>
  <c r="D51"/>
  <c r="E51"/>
  <c r="A52"/>
  <c r="B52"/>
  <c r="C52"/>
  <c r="D52"/>
  <c r="E52"/>
  <c r="A53"/>
  <c r="B53"/>
  <c r="C53"/>
  <c r="D53"/>
  <c r="E53"/>
  <c r="A54"/>
  <c r="B54"/>
  <c r="C54"/>
  <c r="D54"/>
  <c r="E54"/>
  <c r="A55"/>
  <c r="B55"/>
  <c r="C55"/>
  <c r="D55"/>
  <c r="E55"/>
  <c r="A56"/>
  <c r="B56"/>
  <c r="C56"/>
  <c r="D56"/>
  <c r="E56"/>
  <c r="A57"/>
  <c r="B57"/>
  <c r="C57"/>
  <c r="D57"/>
  <c r="E57"/>
  <c r="A58"/>
  <c r="B58"/>
  <c r="C58"/>
  <c r="D58"/>
  <c r="E58"/>
  <c r="A59"/>
  <c r="B59"/>
  <c r="C59"/>
  <c r="D59"/>
  <c r="E59"/>
  <c r="A60"/>
  <c r="B60"/>
  <c r="C60"/>
  <c r="D60"/>
  <c r="E60"/>
  <c r="A61"/>
  <c r="B61"/>
  <c r="C61"/>
  <c r="D61"/>
  <c r="E61"/>
  <c r="A62"/>
  <c r="B62"/>
  <c r="C62"/>
  <c r="D62"/>
  <c r="E62"/>
  <c r="A63"/>
  <c r="B63"/>
  <c r="C63"/>
  <c r="D63"/>
  <c r="E63"/>
  <c r="A64"/>
  <c r="B64"/>
  <c r="C64"/>
  <c r="D64"/>
  <c r="E64"/>
  <c r="A65"/>
  <c r="B65"/>
  <c r="C65"/>
  <c r="D65"/>
  <c r="E65"/>
  <c r="A66"/>
  <c r="B66"/>
  <c r="C66"/>
  <c r="D66"/>
  <c r="E66"/>
  <c r="A67"/>
  <c r="B67"/>
  <c r="C67"/>
  <c r="D67"/>
  <c r="E67"/>
  <c r="A68"/>
  <c r="B68"/>
  <c r="C68"/>
  <c r="D68"/>
  <c r="E68"/>
  <c r="A69"/>
  <c r="B69"/>
  <c r="C69"/>
  <c r="D69"/>
  <c r="E69"/>
  <c r="A70"/>
  <c r="B70"/>
  <c r="C70"/>
  <c r="D70"/>
  <c r="E70"/>
  <c r="A71"/>
  <c r="B71"/>
  <c r="C71"/>
  <c r="D71"/>
  <c r="E71"/>
  <c r="A72"/>
  <c r="B72"/>
  <c r="C72"/>
  <c r="D72"/>
  <c r="E72"/>
  <c r="A73"/>
  <c r="B73"/>
  <c r="C73"/>
  <c r="D73"/>
  <c r="E73"/>
  <c r="A74"/>
  <c r="B74"/>
  <c r="C74"/>
  <c r="D74"/>
  <c r="E74"/>
  <c r="A75"/>
  <c r="B75"/>
  <c r="C75"/>
  <c r="D75"/>
  <c r="E75"/>
  <c r="A76"/>
  <c r="B76"/>
  <c r="C76"/>
  <c r="D76"/>
  <c r="E76"/>
  <c r="A77"/>
  <c r="B77"/>
  <c r="C77"/>
  <c r="D77"/>
  <c r="E77"/>
  <c r="A78"/>
  <c r="B78"/>
  <c r="C78"/>
  <c r="D78"/>
  <c r="E78"/>
  <c r="A79"/>
  <c r="B79"/>
  <c r="C79"/>
  <c r="D79"/>
  <c r="E79"/>
  <c r="A80"/>
  <c r="B80"/>
  <c r="C80"/>
  <c r="D80"/>
  <c r="E80"/>
  <c r="A81"/>
  <c r="B81"/>
  <c r="C81"/>
  <c r="D81"/>
  <c r="E81"/>
  <c r="A82"/>
  <c r="B82"/>
  <c r="C82"/>
  <c r="D82"/>
  <c r="E82"/>
  <c r="A83"/>
  <c r="B83"/>
  <c r="C83"/>
  <c r="D83"/>
  <c r="E83"/>
  <c r="A84"/>
  <c r="B84"/>
  <c r="C84"/>
  <c r="D84"/>
  <c r="E84"/>
  <c r="A85"/>
  <c r="B85"/>
  <c r="C85"/>
  <c r="D85"/>
  <c r="E85"/>
  <c r="A86"/>
  <c r="B86"/>
  <c r="C86"/>
  <c r="D86"/>
  <c r="E86"/>
  <c r="A87"/>
  <c r="B87"/>
  <c r="C87"/>
  <c r="D87"/>
  <c r="E87"/>
  <c r="A88"/>
  <c r="B88"/>
  <c r="C88"/>
  <c r="D88"/>
  <c r="E88"/>
  <c r="A89"/>
  <c r="B89"/>
  <c r="C89"/>
  <c r="D89"/>
  <c r="E89"/>
  <c r="A90"/>
  <c r="B90"/>
  <c r="C90"/>
  <c r="D90"/>
  <c r="E90"/>
  <c r="A91"/>
  <c r="B91"/>
  <c r="C91"/>
  <c r="D91"/>
  <c r="E91"/>
  <c r="A92"/>
  <c r="B92"/>
  <c r="C92"/>
  <c r="D92"/>
  <c r="E92"/>
  <c r="A93"/>
  <c r="B93"/>
  <c r="C93"/>
  <c r="D93"/>
  <c r="E93"/>
  <c r="A94"/>
  <c r="B94"/>
  <c r="C94"/>
  <c r="D94"/>
  <c r="E94"/>
  <c r="A95"/>
  <c r="B95"/>
  <c r="C95"/>
  <c r="D95"/>
  <c r="E95"/>
  <c r="A96"/>
  <c r="B96"/>
  <c r="C96"/>
  <c r="D96"/>
  <c r="E96"/>
  <c r="A97"/>
  <c r="B97"/>
  <c r="C97"/>
  <c r="D97"/>
  <c r="E97"/>
  <c r="A98"/>
  <c r="B98"/>
  <c r="C98"/>
  <c r="D98"/>
  <c r="E98"/>
  <c r="A99"/>
  <c r="B99"/>
  <c r="C99"/>
  <c r="D99"/>
  <c r="E99"/>
  <c r="A100"/>
  <c r="B100"/>
  <c r="C100"/>
  <c r="D100"/>
  <c r="E100"/>
  <c r="A101"/>
  <c r="B101"/>
  <c r="C101"/>
  <c r="D101"/>
  <c r="E101"/>
  <c r="A102"/>
  <c r="B102"/>
  <c r="C102"/>
  <c r="D102"/>
  <c r="E102"/>
  <c r="A103"/>
  <c r="B103"/>
  <c r="C103"/>
  <c r="D103"/>
  <c r="E103"/>
  <c r="A104"/>
  <c r="B104"/>
  <c r="C104"/>
  <c r="D104"/>
  <c r="E104"/>
  <c r="A105"/>
  <c r="B105"/>
  <c r="C105"/>
  <c r="D105"/>
  <c r="E105"/>
  <c r="A106"/>
  <c r="B106"/>
  <c r="C106"/>
  <c r="D106"/>
  <c r="E106"/>
  <c r="A107"/>
  <c r="B107"/>
  <c r="C107"/>
  <c r="D107"/>
  <c r="E107"/>
  <c r="A108"/>
  <c r="B108"/>
  <c r="C108"/>
  <c r="D108"/>
  <c r="E108"/>
  <c r="A109"/>
  <c r="B109"/>
  <c r="C109"/>
  <c r="D109"/>
  <c r="E109"/>
  <c r="A110"/>
  <c r="B110"/>
  <c r="C110"/>
  <c r="D110"/>
  <c r="E110"/>
  <c r="A111"/>
  <c r="B111"/>
  <c r="C111"/>
  <c r="D111"/>
  <c r="E111"/>
  <c r="A112"/>
  <c r="B112"/>
  <c r="C112"/>
  <c r="D112"/>
  <c r="E112"/>
  <c r="A113"/>
  <c r="B113"/>
  <c r="C113"/>
  <c r="D113"/>
  <c r="E113"/>
  <c r="A114"/>
  <c r="B114"/>
  <c r="C114"/>
  <c r="D114"/>
  <c r="E114"/>
  <c r="A115"/>
  <c r="B115"/>
  <c r="C115"/>
  <c r="D115"/>
  <c r="E115"/>
  <c r="A116"/>
  <c r="B116"/>
  <c r="C116"/>
  <c r="D116"/>
  <c r="E116"/>
  <c r="A117"/>
  <c r="B117"/>
  <c r="C117"/>
  <c r="D117"/>
  <c r="E117"/>
  <c r="A118"/>
  <c r="B118"/>
  <c r="C118"/>
  <c r="D118"/>
  <c r="E118"/>
  <c r="A119"/>
  <c r="B119"/>
  <c r="C119"/>
  <c r="D119"/>
  <c r="E119"/>
  <c r="A120"/>
  <c r="B120"/>
  <c r="C120"/>
  <c r="D120"/>
  <c r="E120"/>
  <c r="A121"/>
  <c r="B121"/>
  <c r="C121"/>
  <c r="D121"/>
  <c r="E121"/>
  <c r="A122"/>
  <c r="B122"/>
  <c r="C122"/>
  <c r="D122"/>
  <c r="E122"/>
  <c r="A123"/>
  <c r="B123"/>
  <c r="C123"/>
  <c r="D123"/>
  <c r="E123"/>
  <c r="A124"/>
  <c r="B124"/>
  <c r="C124"/>
  <c r="D124"/>
  <c r="E124"/>
  <c r="A125"/>
  <c r="B125"/>
  <c r="C125"/>
  <c r="D125"/>
  <c r="E125"/>
  <c r="A126"/>
  <c r="B126"/>
  <c r="C126"/>
  <c r="D126"/>
  <c r="E126"/>
  <c r="A127"/>
  <c r="B127"/>
  <c r="C127"/>
  <c r="D127"/>
  <c r="E127"/>
  <c r="A128"/>
  <c r="B128"/>
  <c r="C128"/>
  <c r="D128"/>
  <c r="E128"/>
  <c r="A129"/>
  <c r="B129"/>
  <c r="C129"/>
  <c r="D129"/>
  <c r="E129"/>
  <c r="A130"/>
  <c r="B130"/>
  <c r="C130"/>
  <c r="D130"/>
  <c r="E130"/>
  <c r="A131"/>
  <c r="B131"/>
  <c r="C131"/>
  <c r="D131"/>
  <c r="E131"/>
  <c r="A132"/>
  <c r="B132"/>
  <c r="C132"/>
  <c r="D132"/>
  <c r="E132"/>
  <c r="A133"/>
  <c r="B133"/>
  <c r="C133"/>
  <c r="D133"/>
  <c r="E133"/>
  <c r="A134"/>
  <c r="B134"/>
  <c r="C134"/>
  <c r="D134"/>
  <c r="E134"/>
  <c r="A135"/>
  <c r="B135"/>
  <c r="C135"/>
  <c r="D135"/>
  <c r="E135"/>
  <c r="A136"/>
  <c r="B136"/>
  <c r="C136"/>
  <c r="D136"/>
  <c r="E136"/>
  <c r="A137"/>
  <c r="B137"/>
  <c r="C137"/>
  <c r="D137"/>
  <c r="E137"/>
  <c r="A138"/>
  <c r="B138"/>
  <c r="C138"/>
  <c r="D138"/>
  <c r="E138"/>
  <c r="A139"/>
  <c r="B139"/>
  <c r="C139"/>
  <c r="D139"/>
  <c r="E139"/>
  <c r="A140"/>
  <c r="B140"/>
  <c r="C140"/>
  <c r="D140"/>
  <c r="E140"/>
  <c r="A141"/>
  <c r="B141"/>
  <c r="C141"/>
  <c r="D141"/>
  <c r="E141"/>
  <c r="A142"/>
  <c r="B142"/>
  <c r="C142"/>
  <c r="D142"/>
  <c r="E142"/>
  <c r="A143"/>
  <c r="B143"/>
  <c r="C143"/>
  <c r="D143"/>
  <c r="E143"/>
  <c r="A144"/>
  <c r="B144"/>
  <c r="C144"/>
  <c r="D144"/>
  <c r="E144"/>
  <c r="A145"/>
  <c r="B145"/>
  <c r="C145"/>
  <c r="D145"/>
  <c r="E145"/>
  <c r="A146"/>
  <c r="B146"/>
  <c r="C146"/>
  <c r="D146"/>
  <c r="E146"/>
  <c r="A147"/>
  <c r="B147"/>
  <c r="C147"/>
  <c r="D147"/>
  <c r="E147"/>
  <c r="A148"/>
  <c r="B148"/>
  <c r="C148"/>
  <c r="D148"/>
  <c r="E148"/>
  <c r="A149"/>
  <c r="B149"/>
  <c r="C149"/>
  <c r="D149"/>
  <c r="E149"/>
  <c r="A150"/>
  <c r="B150"/>
  <c r="C150"/>
  <c r="D150"/>
  <c r="E150"/>
  <c r="A151"/>
  <c r="B151"/>
  <c r="C151"/>
  <c r="D151"/>
  <c r="E151"/>
  <c r="A152"/>
  <c r="B152"/>
  <c r="C152"/>
  <c r="D152"/>
  <c r="E152"/>
  <c r="A153"/>
  <c r="B153"/>
  <c r="C153"/>
  <c r="D153"/>
  <c r="E153"/>
  <c r="A154"/>
  <c r="B154"/>
  <c r="C154"/>
  <c r="D154"/>
  <c r="E154"/>
  <c r="A155"/>
  <c r="B155"/>
  <c r="C155"/>
  <c r="D155"/>
  <c r="E155"/>
  <c r="A156"/>
  <c r="B156"/>
  <c r="C156"/>
  <c r="D156"/>
  <c r="E156"/>
  <c r="A157"/>
  <c r="B157"/>
  <c r="C157"/>
  <c r="D157"/>
  <c r="E157"/>
  <c r="A158"/>
  <c r="B158"/>
  <c r="C158"/>
  <c r="D158"/>
  <c r="E158"/>
  <c r="A159"/>
  <c r="B159"/>
  <c r="C159"/>
  <c r="D159"/>
  <c r="E159"/>
  <c r="A160"/>
  <c r="B160"/>
  <c r="C160"/>
  <c r="D160"/>
  <c r="E160"/>
  <c r="A161"/>
  <c r="B161"/>
  <c r="C161"/>
  <c r="D161"/>
  <c r="E161"/>
  <c r="A162"/>
  <c r="B162"/>
  <c r="C162"/>
  <c r="D162"/>
  <c r="E162"/>
  <c r="A163"/>
  <c r="B163"/>
  <c r="C163"/>
  <c r="D163"/>
  <c r="E163"/>
  <c r="A164"/>
  <c r="B164"/>
  <c r="C164"/>
  <c r="D164"/>
  <c r="E164"/>
  <c r="A165"/>
  <c r="B165"/>
  <c r="C165"/>
  <c r="D165"/>
  <c r="E165"/>
  <c r="A166"/>
  <c r="B166"/>
  <c r="C166"/>
  <c r="D166"/>
  <c r="E166"/>
  <c r="A167"/>
  <c r="B167"/>
  <c r="C167"/>
  <c r="D167"/>
  <c r="E167"/>
  <c r="A168"/>
  <c r="B168"/>
  <c r="C168"/>
  <c r="D168"/>
  <c r="E168"/>
  <c r="A169"/>
  <c r="B169"/>
  <c r="C169"/>
  <c r="D169"/>
  <c r="E169"/>
  <c r="A170"/>
  <c r="B170"/>
  <c r="C170"/>
  <c r="D170"/>
  <c r="E170"/>
  <c r="A171"/>
  <c r="B171"/>
  <c r="C171"/>
  <c r="D171"/>
  <c r="E171"/>
  <c r="A172"/>
  <c r="B172"/>
  <c r="C172"/>
  <c r="D172"/>
  <c r="E172"/>
  <c r="A173"/>
  <c r="B173"/>
  <c r="C173"/>
  <c r="D173"/>
  <c r="E173"/>
  <c r="A174"/>
  <c r="B174"/>
  <c r="C174"/>
  <c r="D174"/>
  <c r="E174"/>
  <c r="A175"/>
  <c r="B175"/>
  <c r="C175"/>
  <c r="D175"/>
  <c r="E175"/>
  <c r="A176"/>
  <c r="B176"/>
  <c r="C176"/>
  <c r="D176"/>
  <c r="E176"/>
  <c r="A177"/>
  <c r="B177"/>
  <c r="C177"/>
  <c r="D177"/>
  <c r="E177"/>
  <c r="A178"/>
  <c r="B178"/>
  <c r="C178"/>
  <c r="D178"/>
  <c r="E178"/>
  <c r="A179"/>
  <c r="B179"/>
  <c r="C179"/>
  <c r="D179"/>
  <c r="E179"/>
  <c r="A180"/>
  <c r="B180"/>
  <c r="C180"/>
  <c r="D180"/>
  <c r="E180"/>
  <c r="A181"/>
  <c r="B181"/>
  <c r="C181"/>
  <c r="D181"/>
  <c r="E181"/>
  <c r="A182"/>
  <c r="B182"/>
  <c r="C182"/>
  <c r="D182"/>
  <c r="E182"/>
  <c r="A183"/>
  <c r="B183"/>
  <c r="C183"/>
  <c r="D183"/>
  <c r="E183"/>
  <c r="A184"/>
  <c r="B184"/>
  <c r="C184"/>
  <c r="D184"/>
  <c r="E184"/>
  <c r="A185"/>
  <c r="B185"/>
  <c r="C185"/>
  <c r="D185"/>
  <c r="E185"/>
  <c r="A186"/>
  <c r="B186"/>
  <c r="C186"/>
  <c r="D186"/>
  <c r="E186"/>
  <c r="A187"/>
  <c r="B187"/>
  <c r="C187"/>
  <c r="D187"/>
  <c r="E187"/>
  <c r="A188"/>
  <c r="B188"/>
  <c r="C188"/>
  <c r="D188"/>
  <c r="E188"/>
  <c r="A189"/>
  <c r="B189"/>
  <c r="C189"/>
  <c r="D189"/>
  <c r="E189"/>
  <c r="A190"/>
  <c r="B190"/>
  <c r="C190"/>
  <c r="D190"/>
  <c r="E190"/>
  <c r="A191"/>
  <c r="B191"/>
  <c r="C191"/>
  <c r="D191"/>
  <c r="E191"/>
  <c r="A192"/>
  <c r="B192"/>
  <c r="C192"/>
  <c r="D192"/>
  <c r="E192"/>
  <c r="A193"/>
  <c r="B193"/>
  <c r="C193"/>
  <c r="D193"/>
  <c r="E193"/>
  <c r="A194"/>
  <c r="B194"/>
  <c r="C194"/>
  <c r="D194"/>
  <c r="E194"/>
  <c r="A195"/>
  <c r="B195"/>
  <c r="C195"/>
  <c r="D195"/>
  <c r="E195"/>
  <c r="A196"/>
  <c r="B196"/>
  <c r="C196"/>
  <c r="D196"/>
  <c r="E196"/>
  <c r="A197"/>
  <c r="B197"/>
  <c r="C197"/>
  <c r="D197"/>
  <c r="E197"/>
  <c r="A198"/>
  <c r="B198"/>
  <c r="C198"/>
  <c r="D198"/>
  <c r="E198"/>
  <c r="A199"/>
  <c r="B199"/>
  <c r="C199"/>
  <c r="D199"/>
  <c r="E199"/>
  <c r="A200"/>
  <c r="B200"/>
  <c r="C200"/>
  <c r="D200"/>
  <c r="E200"/>
  <c r="A201"/>
  <c r="B201"/>
  <c r="C201"/>
  <c r="D201"/>
  <c r="E201"/>
  <c r="A202"/>
  <c r="B202"/>
  <c r="C202"/>
  <c r="D202"/>
  <c r="E202"/>
  <c r="A203"/>
  <c r="B203"/>
  <c r="C203"/>
  <c r="D203"/>
  <c r="E203"/>
  <c r="A204"/>
  <c r="B204"/>
  <c r="C204"/>
  <c r="D204"/>
  <c r="E204"/>
  <c r="A205"/>
  <c r="B205"/>
  <c r="C205"/>
  <c r="D205"/>
  <c r="E205"/>
  <c r="A206"/>
  <c r="B206"/>
  <c r="C206"/>
  <c r="D206"/>
  <c r="E206"/>
  <c r="A207"/>
  <c r="B207"/>
  <c r="C207"/>
  <c r="D207"/>
  <c r="E207"/>
  <c r="A208"/>
  <c r="B208"/>
  <c r="C208"/>
  <c r="D208"/>
  <c r="E208"/>
  <c r="A209"/>
  <c r="B209"/>
  <c r="C209"/>
  <c r="D209"/>
  <c r="E209"/>
  <c r="A210"/>
  <c r="B210"/>
  <c r="C210"/>
  <c r="D210"/>
  <c r="E210"/>
  <c r="A211"/>
  <c r="B211"/>
  <c r="C211"/>
  <c r="D211"/>
  <c r="E211"/>
  <c r="A212"/>
  <c r="B212"/>
  <c r="C212"/>
  <c r="D212"/>
  <c r="E212"/>
  <c r="A213"/>
  <c r="B213"/>
  <c r="C213"/>
  <c r="D213"/>
  <c r="E213"/>
  <c r="A214"/>
  <c r="B214"/>
  <c r="C214"/>
  <c r="D214"/>
  <c r="E214"/>
  <c r="A215"/>
  <c r="B215"/>
  <c r="C215"/>
  <c r="D215"/>
  <c r="E215"/>
  <c r="A216"/>
  <c r="B216"/>
  <c r="C216"/>
  <c r="D216"/>
  <c r="E216"/>
  <c r="A217"/>
  <c r="B217"/>
  <c r="C217"/>
  <c r="D217"/>
  <c r="E217"/>
  <c r="A218"/>
  <c r="B218"/>
  <c r="C218"/>
  <c r="D218"/>
  <c r="E218"/>
  <c r="A219"/>
  <c r="B219"/>
  <c r="C219"/>
  <c r="D219"/>
  <c r="E219"/>
  <c r="A220"/>
  <c r="B220"/>
  <c r="C220"/>
  <c r="D220"/>
  <c r="E220"/>
  <c r="A221"/>
  <c r="B221"/>
  <c r="C221"/>
  <c r="D221"/>
  <c r="E221"/>
  <c r="A222"/>
  <c r="B222"/>
  <c r="C222"/>
  <c r="D222"/>
  <c r="E222"/>
  <c r="A223"/>
  <c r="B223"/>
  <c r="C223"/>
  <c r="D223"/>
  <c r="E223"/>
  <c r="A224"/>
  <c r="B224"/>
  <c r="C224"/>
  <c r="D224"/>
  <c r="E224"/>
  <c r="A225"/>
  <c r="B225"/>
  <c r="C225"/>
  <c r="D225"/>
  <c r="E225"/>
  <c r="A226"/>
  <c r="B226"/>
  <c r="C226"/>
  <c r="D226"/>
  <c r="E226"/>
  <c r="A227"/>
  <c r="B227"/>
  <c r="C227"/>
  <c r="D227"/>
  <c r="E227"/>
  <c r="A228"/>
  <c r="B228"/>
  <c r="C228"/>
  <c r="D228"/>
  <c r="E228"/>
  <c r="A229"/>
  <c r="B229"/>
  <c r="C229"/>
  <c r="D229"/>
  <c r="E229"/>
  <c r="A230"/>
  <c r="B230"/>
  <c r="C230"/>
  <c r="D230"/>
  <c r="E230"/>
  <c r="A231"/>
  <c r="B231"/>
  <c r="C231"/>
  <c r="D231"/>
  <c r="E231"/>
  <c r="A232"/>
  <c r="B232"/>
  <c r="C232"/>
  <c r="D232"/>
  <c r="E232"/>
  <c r="A233"/>
  <c r="B233"/>
  <c r="C233"/>
  <c r="D233"/>
  <c r="E233"/>
  <c r="A234"/>
  <c r="B234"/>
  <c r="C234"/>
  <c r="D234"/>
  <c r="E234"/>
  <c r="A235"/>
  <c r="B235"/>
  <c r="C235"/>
  <c r="D235"/>
  <c r="E235"/>
  <c r="A236"/>
  <c r="B236"/>
  <c r="C236"/>
  <c r="D236"/>
  <c r="E236"/>
  <c r="A237"/>
  <c r="B237"/>
  <c r="C237"/>
  <c r="D237"/>
  <c r="E237"/>
  <c r="A238"/>
  <c r="B238"/>
  <c r="C238"/>
  <c r="D238"/>
  <c r="E238"/>
  <c r="A239"/>
  <c r="B239"/>
  <c r="C239"/>
  <c r="D239"/>
  <c r="E239"/>
  <c r="A240"/>
  <c r="B240"/>
  <c r="C240"/>
  <c r="D240"/>
  <c r="E240"/>
  <c r="A241"/>
  <c r="B241"/>
  <c r="C241"/>
  <c r="D241"/>
  <c r="E241"/>
  <c r="A242"/>
  <c r="B242"/>
  <c r="C242"/>
  <c r="D242"/>
  <c r="E242"/>
  <c r="A243"/>
  <c r="B243"/>
  <c r="C243"/>
  <c r="D243"/>
  <c r="E243"/>
  <c r="A244"/>
  <c r="B244"/>
  <c r="C244"/>
  <c r="D244"/>
  <c r="E244"/>
  <c r="A245"/>
  <c r="B245"/>
  <c r="C245"/>
  <c r="D245"/>
  <c r="E245"/>
  <c r="A246"/>
  <c r="B246"/>
  <c r="C246"/>
  <c r="D246"/>
  <c r="E246"/>
  <c r="A247"/>
  <c r="B247"/>
  <c r="C247"/>
  <c r="D247"/>
  <c r="E247"/>
  <c r="A248"/>
  <c r="B248"/>
  <c r="C248"/>
  <c r="D248"/>
  <c r="E248"/>
  <c r="A249"/>
  <c r="B249"/>
  <c r="C249"/>
  <c r="D249"/>
  <c r="E249"/>
  <c r="A250"/>
  <c r="B250"/>
  <c r="C250"/>
  <c r="D250"/>
  <c r="E250"/>
  <c r="A251"/>
  <c r="B251"/>
  <c r="C251"/>
  <c r="D251"/>
  <c r="E251"/>
  <c r="A252"/>
  <c r="B252"/>
  <c r="C252"/>
  <c r="D252"/>
  <c r="E252"/>
  <c r="A253"/>
  <c r="B253"/>
  <c r="C253"/>
  <c r="D253"/>
  <c r="E253"/>
  <c r="A254"/>
  <c r="B254"/>
  <c r="C254"/>
  <c r="D254"/>
  <c r="E254"/>
  <c r="A255"/>
  <c r="B255"/>
  <c r="C255"/>
  <c r="D255"/>
  <c r="E255"/>
  <c r="A256"/>
  <c r="B256"/>
  <c r="C256"/>
  <c r="D256"/>
  <c r="E256"/>
  <c r="A257"/>
  <c r="B257"/>
  <c r="C257"/>
  <c r="D257"/>
  <c r="E257"/>
  <c r="A258"/>
  <c r="B258"/>
  <c r="C258"/>
  <c r="D258"/>
  <c r="E258"/>
  <c r="A259"/>
  <c r="B259"/>
  <c r="C259"/>
  <c r="D259"/>
  <c r="E259"/>
  <c r="A260"/>
  <c r="B260"/>
  <c r="C260"/>
  <c r="D260"/>
  <c r="E260"/>
  <c r="A261"/>
  <c r="B261"/>
  <c r="C261"/>
  <c r="D261"/>
  <c r="E261"/>
  <c r="A262"/>
  <c r="B262"/>
  <c r="C262"/>
  <c r="D262"/>
  <c r="E262"/>
  <c r="A263"/>
  <c r="B263"/>
  <c r="C263"/>
  <c r="D263"/>
  <c r="E263"/>
  <c r="A264"/>
  <c r="B264"/>
  <c r="C264"/>
  <c r="D264"/>
  <c r="E264"/>
  <c r="A265"/>
  <c r="B265"/>
  <c r="C265"/>
  <c r="D265"/>
  <c r="E265"/>
  <c r="A266"/>
  <c r="B266"/>
  <c r="C266"/>
  <c r="D266"/>
  <c r="E266"/>
  <c r="A267"/>
  <c r="B267"/>
  <c r="C267"/>
  <c r="D267"/>
  <c r="E267"/>
  <c r="A268"/>
  <c r="B268"/>
  <c r="C268"/>
  <c r="D268"/>
  <c r="E268"/>
  <c r="A269"/>
  <c r="B269"/>
  <c r="C269"/>
  <c r="D269"/>
  <c r="E269"/>
  <c r="A270"/>
  <c r="B270"/>
  <c r="C270"/>
  <c r="D270"/>
  <c r="E270"/>
  <c r="A271"/>
  <c r="B271"/>
  <c r="C271"/>
  <c r="D271"/>
  <c r="E271"/>
  <c r="A272"/>
  <c r="B272"/>
  <c r="C272"/>
  <c r="D272"/>
  <c r="E272"/>
  <c r="A273"/>
  <c r="B273"/>
  <c r="C273"/>
  <c r="D273"/>
  <c r="E273"/>
  <c r="A274"/>
  <c r="B274"/>
  <c r="C274"/>
  <c r="D274"/>
  <c r="E274"/>
  <c r="A275"/>
  <c r="B275"/>
  <c r="C275"/>
  <c r="D275"/>
  <c r="E275"/>
  <c r="A276"/>
  <c r="B276"/>
  <c r="C276"/>
  <c r="D276"/>
  <c r="E276"/>
  <c r="A277"/>
  <c r="B277"/>
  <c r="C277"/>
  <c r="D277"/>
  <c r="E277"/>
  <c r="A278"/>
  <c r="B278"/>
  <c r="C278"/>
  <c r="D278"/>
  <c r="E278"/>
  <c r="A279"/>
  <c r="B279"/>
  <c r="C279"/>
  <c r="D279"/>
  <c r="E279"/>
  <c r="A280"/>
  <c r="B280"/>
  <c r="C280"/>
  <c r="D280"/>
  <c r="E280"/>
  <c r="A281"/>
  <c r="B281"/>
  <c r="C281"/>
  <c r="D281"/>
  <c r="E281"/>
  <c r="A282"/>
  <c r="B282"/>
  <c r="C282"/>
  <c r="D282"/>
  <c r="E282"/>
  <c r="A283"/>
  <c r="B283"/>
  <c r="C283"/>
  <c r="D283"/>
  <c r="E283"/>
  <c r="A284"/>
  <c r="B284"/>
  <c r="C284"/>
  <c r="D284"/>
  <c r="E284"/>
  <c r="A285"/>
  <c r="B285"/>
  <c r="C285"/>
  <c r="D285"/>
  <c r="E285"/>
  <c r="A286"/>
  <c r="B286"/>
  <c r="C286"/>
  <c r="D286"/>
  <c r="E286"/>
  <c r="A287"/>
  <c r="B287"/>
  <c r="C287"/>
  <c r="D287"/>
  <c r="E287"/>
  <c r="A288"/>
  <c r="B288"/>
  <c r="C288"/>
  <c r="D288"/>
  <c r="E288"/>
  <c r="A289"/>
  <c r="B289"/>
  <c r="C289"/>
  <c r="D289"/>
  <c r="E289"/>
  <c r="A290"/>
  <c r="B290"/>
  <c r="C290"/>
  <c r="D290"/>
  <c r="E290"/>
  <c r="A291"/>
  <c r="B291"/>
  <c r="C291"/>
  <c r="D291"/>
  <c r="E291"/>
  <c r="A292"/>
  <c r="B292"/>
  <c r="C292"/>
  <c r="D292"/>
  <c r="E292"/>
  <c r="A293"/>
  <c r="B293"/>
  <c r="C293"/>
  <c r="D293"/>
  <c r="E293"/>
  <c r="A294"/>
  <c r="B294"/>
  <c r="C294"/>
  <c r="D294"/>
  <c r="E294"/>
  <c r="A295"/>
  <c r="B295"/>
  <c r="C295"/>
  <c r="D295"/>
  <c r="E295"/>
  <c r="A296"/>
  <c r="B296"/>
  <c r="C296"/>
  <c r="D296"/>
  <c r="E296"/>
  <c r="A297"/>
  <c r="B297"/>
  <c r="C297"/>
  <c r="D297"/>
  <c r="E297"/>
  <c r="A298"/>
  <c r="B298"/>
  <c r="C298"/>
  <c r="D298"/>
  <c r="E298"/>
  <c r="A299"/>
  <c r="B299"/>
  <c r="C299"/>
  <c r="D299"/>
  <c r="E299"/>
  <c r="A300"/>
  <c r="B300"/>
  <c r="C300"/>
  <c r="D300"/>
  <c r="E300"/>
  <c r="A301"/>
  <c r="B301"/>
  <c r="C301"/>
  <c r="D301"/>
  <c r="E301"/>
  <c r="A302"/>
  <c r="B302"/>
  <c r="C302"/>
  <c r="D302"/>
  <c r="E302"/>
  <c r="A303"/>
  <c r="B303"/>
  <c r="C303"/>
  <c r="D303"/>
  <c r="E303"/>
  <c r="A304"/>
  <c r="B304"/>
  <c r="C304"/>
  <c r="D304"/>
  <c r="E304"/>
  <c r="A305"/>
  <c r="B305"/>
  <c r="C305"/>
  <c r="D305"/>
  <c r="E305"/>
  <c r="A306"/>
  <c r="B306"/>
  <c r="C306"/>
  <c r="D306"/>
  <c r="E306"/>
  <c r="A307"/>
  <c r="B307"/>
  <c r="C307"/>
  <c r="D307"/>
  <c r="E307"/>
  <c r="A308"/>
  <c r="B308"/>
  <c r="C308"/>
  <c r="D308"/>
  <c r="E308"/>
  <c r="A309"/>
  <c r="B309"/>
  <c r="C309"/>
  <c r="D309"/>
  <c r="E309"/>
  <c r="A310"/>
  <c r="B310"/>
  <c r="C310"/>
  <c r="D310"/>
  <c r="E310"/>
  <c r="A311"/>
  <c r="B311"/>
  <c r="C311"/>
  <c r="D311"/>
  <c r="E311"/>
  <c r="A312"/>
  <c r="B312"/>
  <c r="C312"/>
  <c r="D312"/>
  <c r="E312"/>
  <c r="A313"/>
  <c r="B313"/>
  <c r="C313"/>
  <c r="D313"/>
  <c r="E313"/>
  <c r="A314"/>
  <c r="B314"/>
  <c r="C314"/>
  <c r="D314"/>
  <c r="E314"/>
  <c r="A315"/>
  <c r="B315"/>
  <c r="C315"/>
  <c r="D315"/>
  <c r="E315"/>
  <c r="A316"/>
  <c r="B316"/>
  <c r="C316"/>
  <c r="D316"/>
  <c r="E316"/>
  <c r="A317"/>
  <c r="B317"/>
  <c r="C317"/>
  <c r="D317"/>
  <c r="E317"/>
  <c r="A318"/>
  <c r="B318"/>
  <c r="C318"/>
  <c r="D318"/>
  <c r="E318"/>
  <c r="A319"/>
  <c r="B319"/>
  <c r="C319"/>
  <c r="D319"/>
  <c r="E319"/>
  <c r="A320"/>
  <c r="B320"/>
  <c r="C320"/>
  <c r="D320"/>
  <c r="E320"/>
  <c r="A321"/>
  <c r="B321"/>
  <c r="C321"/>
  <c r="D321"/>
  <c r="E321"/>
  <c r="A322"/>
  <c r="B322"/>
  <c r="C322"/>
  <c r="D322"/>
  <c r="E322"/>
  <c r="A323"/>
  <c r="B323"/>
  <c r="C323"/>
  <c r="D323"/>
  <c r="E323"/>
  <c r="A324"/>
  <c r="B324"/>
  <c r="C324"/>
  <c r="D324"/>
  <c r="E324"/>
  <c r="A325"/>
  <c r="B325"/>
  <c r="C325"/>
  <c r="D325"/>
  <c r="E325"/>
  <c r="A326"/>
  <c r="B326"/>
  <c r="C326"/>
  <c r="D326"/>
  <c r="E326"/>
  <c r="A327"/>
  <c r="B327"/>
  <c r="C327"/>
  <c r="D327"/>
  <c r="E327"/>
  <c r="A328"/>
  <c r="B328"/>
  <c r="C328"/>
  <c r="D328"/>
  <c r="E328"/>
  <c r="A329"/>
  <c r="B329"/>
  <c r="C329"/>
  <c r="D329"/>
  <c r="E329"/>
  <c r="A330"/>
  <c r="B330"/>
  <c r="C330"/>
  <c r="D330"/>
  <c r="E330"/>
  <c r="A331"/>
  <c r="B331"/>
  <c r="C331"/>
  <c r="D331"/>
  <c r="E331"/>
  <c r="A332"/>
  <c r="B332"/>
  <c r="C332"/>
  <c r="D332"/>
  <c r="E332"/>
  <c r="A333"/>
  <c r="B333"/>
  <c r="C333"/>
  <c r="D333"/>
  <c r="E333"/>
  <c r="A334"/>
  <c r="B334"/>
  <c r="C334"/>
  <c r="D334"/>
  <c r="E334"/>
  <c r="A335"/>
  <c r="B335"/>
  <c r="C335"/>
  <c r="D335"/>
  <c r="E335"/>
  <c r="A336"/>
  <c r="B336"/>
  <c r="C336"/>
  <c r="D336"/>
  <c r="E336"/>
  <c r="A337"/>
  <c r="B337"/>
  <c r="C337"/>
  <c r="D337"/>
  <c r="E337"/>
  <c r="A338"/>
  <c r="B338"/>
  <c r="C338"/>
  <c r="D338"/>
  <c r="E338"/>
  <c r="A339"/>
  <c r="B339"/>
  <c r="C339"/>
  <c r="D339"/>
  <c r="E339"/>
  <c r="A340"/>
  <c r="B340"/>
  <c r="C340"/>
  <c r="D340"/>
  <c r="E340"/>
  <c r="A341"/>
  <c r="B341"/>
  <c r="C341"/>
  <c r="D341"/>
  <c r="E341"/>
  <c r="A342"/>
  <c r="B342"/>
  <c r="C342"/>
  <c r="D342"/>
  <c r="E342"/>
  <c r="A343"/>
  <c r="B343"/>
  <c r="C343"/>
  <c r="D343"/>
  <c r="E343"/>
  <c r="A344"/>
  <c r="B344"/>
  <c r="C344"/>
  <c r="D344"/>
  <c r="E344"/>
  <c r="A345"/>
  <c r="B345"/>
  <c r="C345"/>
  <c r="D345"/>
  <c r="E345"/>
  <c r="A346"/>
  <c r="B346"/>
  <c r="C346"/>
  <c r="D346"/>
  <c r="E346"/>
  <c r="A347"/>
  <c r="B347"/>
  <c r="C347"/>
  <c r="D347"/>
  <c r="E347"/>
  <c r="A348"/>
  <c r="B348"/>
  <c r="C348"/>
  <c r="D348"/>
  <c r="E348"/>
  <c r="A349"/>
  <c r="B349"/>
  <c r="C349"/>
  <c r="D349"/>
  <c r="E349"/>
  <c r="A350"/>
  <c r="B350"/>
  <c r="C350"/>
  <c r="D350"/>
  <c r="E350"/>
  <c r="A351"/>
  <c r="B351"/>
  <c r="C351"/>
  <c r="D351"/>
  <c r="E351"/>
  <c r="A352"/>
  <c r="B352"/>
  <c r="C352"/>
  <c r="D352"/>
  <c r="E352"/>
  <c r="A353"/>
  <c r="B353"/>
  <c r="C353"/>
  <c r="D353"/>
  <c r="E353"/>
  <c r="A354"/>
  <c r="B354"/>
  <c r="C354"/>
  <c r="D354"/>
  <c r="E354"/>
  <c r="A355"/>
  <c r="B355"/>
  <c r="C355"/>
  <c r="D355"/>
  <c r="E355"/>
  <c r="A356"/>
  <c r="B356"/>
  <c r="C356"/>
  <c r="D356"/>
  <c r="E356"/>
  <c r="A357"/>
  <c r="B357"/>
  <c r="C357"/>
  <c r="D357"/>
  <c r="E357"/>
  <c r="A358"/>
  <c r="B358"/>
  <c r="C358"/>
  <c r="D358"/>
  <c r="E358"/>
  <c r="A359"/>
  <c r="B359"/>
  <c r="C359"/>
  <c r="D359"/>
  <c r="E359"/>
  <c r="A360"/>
  <c r="B360"/>
  <c r="C360"/>
  <c r="D360"/>
  <c r="E360"/>
  <c r="A361"/>
  <c r="B361"/>
  <c r="C361"/>
  <c r="D361"/>
  <c r="E361"/>
  <c r="A362"/>
  <c r="B362"/>
  <c r="C362"/>
  <c r="D362"/>
  <c r="E362"/>
  <c r="A363"/>
  <c r="B363"/>
  <c r="C363"/>
  <c r="D363"/>
  <c r="E363"/>
  <c r="A364"/>
  <c r="B364"/>
  <c r="C364"/>
  <c r="D364"/>
  <c r="E364"/>
  <c r="A365"/>
  <c r="B365"/>
  <c r="C365"/>
  <c r="D365"/>
  <c r="E365"/>
  <c r="A366"/>
  <c r="B366"/>
  <c r="C366"/>
  <c r="D366"/>
  <c r="E366"/>
  <c r="A367"/>
  <c r="B367"/>
  <c r="C367"/>
  <c r="D367"/>
  <c r="E367"/>
  <c r="A368"/>
  <c r="B368"/>
  <c r="C368"/>
  <c r="D368"/>
  <c r="E368"/>
  <c r="A369"/>
  <c r="B369"/>
  <c r="C369"/>
  <c r="D369"/>
  <c r="E369"/>
  <c r="A370"/>
  <c r="B370"/>
  <c r="C370"/>
  <c r="D370"/>
  <c r="E370"/>
  <c r="A371"/>
  <c r="B371"/>
  <c r="C371"/>
  <c r="D371"/>
  <c r="E371"/>
  <c r="A372"/>
  <c r="B372"/>
  <c r="C372"/>
  <c r="D372"/>
  <c r="E372"/>
  <c r="A373"/>
  <c r="B373"/>
  <c r="C373"/>
  <c r="D373"/>
  <c r="E373"/>
  <c r="A374"/>
  <c r="B374"/>
  <c r="C374"/>
  <c r="D374"/>
  <c r="E374"/>
  <c r="A375"/>
  <c r="B375"/>
  <c r="C375"/>
  <c r="D375"/>
  <c r="E375"/>
  <c r="A376"/>
  <c r="B376"/>
  <c r="C376"/>
  <c r="D376"/>
  <c r="E376"/>
  <c r="A377"/>
  <c r="B377"/>
  <c r="C377"/>
  <c r="D377"/>
  <c r="E377"/>
  <c r="A378"/>
  <c r="B378"/>
  <c r="C378"/>
  <c r="D378"/>
  <c r="E378"/>
  <c r="A379"/>
  <c r="B379"/>
  <c r="C379"/>
  <c r="D379"/>
  <c r="E379"/>
  <c r="A380"/>
  <c r="B380"/>
  <c r="C380"/>
  <c r="D380"/>
  <c r="E380"/>
  <c r="A381"/>
  <c r="B381"/>
  <c r="C381"/>
  <c r="D381"/>
  <c r="E381"/>
  <c r="A382"/>
  <c r="B382"/>
  <c r="C382"/>
  <c r="D382"/>
  <c r="E382"/>
  <c r="A383"/>
  <c r="B383"/>
  <c r="C383"/>
  <c r="D383"/>
  <c r="E383"/>
  <c r="A384"/>
  <c r="B384"/>
  <c r="C384"/>
  <c r="D384"/>
  <c r="E384"/>
  <c r="A385"/>
  <c r="B385"/>
  <c r="C385"/>
  <c r="D385"/>
  <c r="E385"/>
  <c r="A386"/>
  <c r="B386"/>
  <c r="C386"/>
  <c r="D386"/>
  <c r="E386"/>
  <c r="A387"/>
  <c r="B387"/>
  <c r="C387"/>
  <c r="D387"/>
  <c r="E387"/>
  <c r="A388"/>
  <c r="B388"/>
  <c r="C388"/>
  <c r="D388"/>
  <c r="E388"/>
  <c r="A389"/>
  <c r="B389"/>
  <c r="C389"/>
  <c r="D389"/>
  <c r="E389"/>
  <c r="A390"/>
  <c r="B390"/>
  <c r="C390"/>
  <c r="D390"/>
  <c r="E390"/>
  <c r="A391"/>
  <c r="B391"/>
  <c r="C391"/>
  <c r="D391"/>
  <c r="E391"/>
  <c r="A392"/>
  <c r="B392"/>
  <c r="C392"/>
  <c r="D392"/>
  <c r="E392"/>
  <c r="A393"/>
  <c r="B393"/>
  <c r="C393"/>
  <c r="D393"/>
  <c r="E393"/>
  <c r="A394"/>
  <c r="B394"/>
  <c r="C394"/>
  <c r="D394"/>
  <c r="E394"/>
  <c r="A395"/>
  <c r="B395"/>
  <c r="C395"/>
  <c r="D395"/>
  <c r="E395"/>
  <c r="A396"/>
  <c r="B396"/>
  <c r="C396"/>
  <c r="D396"/>
  <c r="E396"/>
  <c r="A397"/>
  <c r="B397"/>
  <c r="C397"/>
  <c r="D397"/>
  <c r="E397"/>
  <c r="A398"/>
  <c r="B398"/>
  <c r="C398"/>
  <c r="D398"/>
  <c r="E398"/>
  <c r="A399"/>
  <c r="B399"/>
  <c r="C399"/>
  <c r="D399"/>
  <c r="E399"/>
  <c r="A400"/>
  <c r="B400"/>
  <c r="C400"/>
  <c r="D400"/>
  <c r="E400"/>
  <c r="A401"/>
  <c r="B401"/>
  <c r="C401"/>
  <c r="D401"/>
  <c r="E401"/>
  <c r="A402"/>
  <c r="B402"/>
  <c r="C402"/>
  <c r="D402"/>
  <c r="E402"/>
  <c r="A403"/>
  <c r="B403"/>
  <c r="C403"/>
  <c r="D403"/>
  <c r="E403"/>
  <c r="A404"/>
  <c r="B404"/>
  <c r="C404"/>
  <c r="D404"/>
  <c r="E404"/>
  <c r="A405"/>
  <c r="B405"/>
  <c r="C405"/>
  <c r="D405"/>
  <c r="E405"/>
  <c r="A406"/>
  <c r="B406"/>
  <c r="C406"/>
  <c r="D406"/>
  <c r="E406"/>
  <c r="A407"/>
  <c r="B407"/>
  <c r="C407"/>
  <c r="D407"/>
  <c r="E407"/>
  <c r="A408"/>
  <c r="B408"/>
  <c r="C408"/>
  <c r="D408"/>
  <c r="E408"/>
  <c r="A409"/>
  <c r="B409"/>
  <c r="C409"/>
  <c r="D409"/>
  <c r="E409"/>
  <c r="A410"/>
  <c r="B410"/>
  <c r="C410"/>
  <c r="D410"/>
  <c r="E410"/>
  <c r="A411"/>
  <c r="B411"/>
  <c r="C411"/>
  <c r="D411"/>
  <c r="E411"/>
  <c r="A412"/>
  <c r="B412"/>
  <c r="C412"/>
  <c r="D412"/>
  <c r="E412"/>
  <c r="A413"/>
  <c r="B413"/>
  <c r="C413"/>
  <c r="D413"/>
  <c r="E413"/>
  <c r="A414"/>
  <c r="B414"/>
  <c r="C414"/>
  <c r="D414"/>
  <c r="E414"/>
  <c r="A415"/>
  <c r="B415"/>
  <c r="C415"/>
  <c r="D415"/>
  <c r="E415"/>
  <c r="A416"/>
  <c r="B416"/>
  <c r="C416"/>
  <c r="D416"/>
  <c r="E416"/>
  <c r="A417"/>
  <c r="B417"/>
  <c r="C417"/>
  <c r="D417"/>
  <c r="E417"/>
  <c r="A418"/>
  <c r="B418"/>
  <c r="C418"/>
  <c r="D418"/>
  <c r="E418"/>
  <c r="A419"/>
  <c r="B419"/>
  <c r="C419"/>
  <c r="D419"/>
  <c r="E419"/>
  <c r="A420"/>
  <c r="B420"/>
  <c r="C420"/>
  <c r="D420"/>
  <c r="E420"/>
  <c r="A421"/>
  <c r="B421"/>
  <c r="C421"/>
  <c r="D421"/>
  <c r="E421"/>
  <c r="A422"/>
  <c r="B422"/>
  <c r="C422"/>
  <c r="D422"/>
  <c r="E422"/>
  <c r="A423"/>
  <c r="B423"/>
  <c r="C423"/>
  <c r="D423"/>
  <c r="E423"/>
  <c r="A424"/>
  <c r="B424"/>
  <c r="C424"/>
  <c r="D424"/>
  <c r="E424"/>
  <c r="A425"/>
  <c r="B425"/>
  <c r="C425"/>
  <c r="D425"/>
  <c r="E425"/>
  <c r="A426"/>
  <c r="B426"/>
  <c r="C426"/>
  <c r="D426"/>
  <c r="E426"/>
  <c r="A427"/>
  <c r="B427"/>
  <c r="C427"/>
  <c r="D427"/>
  <c r="E427"/>
  <c r="A428"/>
  <c r="B428"/>
  <c r="C428"/>
  <c r="D428"/>
  <c r="E428"/>
  <c r="A429"/>
  <c r="B429"/>
  <c r="C429"/>
  <c r="D429"/>
  <c r="E429"/>
  <c r="A430"/>
  <c r="B430"/>
  <c r="C430"/>
  <c r="D430"/>
  <c r="E430"/>
  <c r="A431"/>
  <c r="B431"/>
  <c r="C431"/>
  <c r="D431"/>
  <c r="E431"/>
  <c r="A432"/>
  <c r="B432"/>
  <c r="C432"/>
  <c r="D432"/>
  <c r="E432"/>
  <c r="A433"/>
  <c r="B433"/>
  <c r="C433"/>
  <c r="D433"/>
  <c r="E433"/>
  <c r="A434"/>
  <c r="B434"/>
  <c r="C434"/>
  <c r="D434"/>
  <c r="E434"/>
  <c r="A435"/>
  <c r="B435"/>
  <c r="C435"/>
  <c r="D435"/>
  <c r="E435"/>
  <c r="A436"/>
  <c r="B436"/>
  <c r="C436"/>
  <c r="D436"/>
  <c r="E436"/>
  <c r="A437"/>
  <c r="B437"/>
  <c r="C437"/>
  <c r="D437"/>
  <c r="E437"/>
  <c r="A438"/>
  <c r="B438"/>
  <c r="C438"/>
  <c r="D438"/>
  <c r="E438"/>
  <c r="A439"/>
  <c r="B439"/>
  <c r="C439"/>
  <c r="D439"/>
  <c r="E439"/>
  <c r="A440"/>
  <c r="B440"/>
  <c r="C440"/>
  <c r="D440"/>
  <c r="E440"/>
  <c r="A441"/>
  <c r="B441"/>
  <c r="C441"/>
  <c r="D441"/>
  <c r="E441"/>
  <c r="A442"/>
  <c r="B442"/>
  <c r="C442"/>
  <c r="D442"/>
  <c r="E442"/>
  <c r="A443"/>
  <c r="B443"/>
  <c r="C443"/>
  <c r="D443"/>
  <c r="E443"/>
  <c r="A444"/>
  <c r="B444"/>
  <c r="C444"/>
  <c r="D444"/>
  <c r="E444"/>
  <c r="A445"/>
  <c r="B445"/>
  <c r="C445"/>
  <c r="D445"/>
  <c r="E445"/>
  <c r="A446"/>
  <c r="B446"/>
  <c r="C446"/>
  <c r="D446"/>
  <c r="E446"/>
  <c r="A447"/>
  <c r="B447"/>
  <c r="C447"/>
  <c r="D447"/>
  <c r="E447"/>
  <c r="A448"/>
  <c r="B448"/>
  <c r="C448"/>
  <c r="D448"/>
  <c r="E448"/>
  <c r="A449"/>
  <c r="B449"/>
  <c r="C449"/>
  <c r="D449"/>
  <c r="E449"/>
  <c r="A450"/>
  <c r="B450"/>
  <c r="C450"/>
  <c r="D450"/>
  <c r="E450"/>
  <c r="A451"/>
  <c r="B451"/>
  <c r="C451"/>
  <c r="D451"/>
  <c r="E451"/>
  <c r="A452"/>
  <c r="B452"/>
  <c r="C452"/>
  <c r="D452"/>
  <c r="E452"/>
  <c r="A453"/>
  <c r="B453"/>
  <c r="C453"/>
  <c r="D453"/>
  <c r="E453"/>
  <c r="A454"/>
  <c r="B454"/>
  <c r="C454"/>
  <c r="D454"/>
  <c r="E454"/>
  <c r="A455"/>
  <c r="B455"/>
  <c r="C455"/>
  <c r="D455"/>
  <c r="E455"/>
  <c r="A456"/>
  <c r="B456"/>
  <c r="C456"/>
  <c r="D456"/>
  <c r="E456"/>
  <c r="A457"/>
  <c r="B457"/>
  <c r="C457"/>
  <c r="D457"/>
  <c r="E457"/>
  <c r="A458"/>
  <c r="B458"/>
  <c r="C458"/>
  <c r="D458"/>
  <c r="E458"/>
  <c r="A459"/>
  <c r="B459"/>
  <c r="C459"/>
  <c r="D459"/>
  <c r="E459"/>
  <c r="A460"/>
  <c r="B460"/>
  <c r="C460"/>
  <c r="D460"/>
  <c r="E460"/>
  <c r="A461"/>
  <c r="B461"/>
  <c r="C461"/>
  <c r="D461"/>
  <c r="E461"/>
  <c r="A462"/>
  <c r="B462"/>
  <c r="C462"/>
  <c r="D462"/>
  <c r="E462"/>
  <c r="A463"/>
  <c r="B463"/>
  <c r="C463"/>
  <c r="D463"/>
  <c r="E463"/>
  <c r="A464"/>
  <c r="B464"/>
  <c r="C464"/>
  <c r="D464"/>
  <c r="E464"/>
  <c r="A465"/>
  <c r="B465"/>
  <c r="C465"/>
  <c r="D465"/>
  <c r="E465"/>
  <c r="A466"/>
  <c r="B466"/>
  <c r="C466"/>
  <c r="D466"/>
  <c r="E466"/>
  <c r="A467"/>
  <c r="B467"/>
  <c r="C467"/>
  <c r="D467"/>
  <c r="E467"/>
  <c r="A468"/>
  <c r="B468"/>
  <c r="C468"/>
  <c r="D468"/>
  <c r="E468"/>
  <c r="A469"/>
  <c r="B469"/>
  <c r="C469"/>
  <c r="D469"/>
  <c r="E469"/>
  <c r="A470"/>
  <c r="B470"/>
  <c r="C470"/>
  <c r="D470"/>
  <c r="E470"/>
  <c r="A471"/>
  <c r="B471"/>
  <c r="C471"/>
  <c r="D471"/>
  <c r="E471"/>
  <c r="A472"/>
  <c r="B472"/>
  <c r="C472"/>
  <c r="D472"/>
  <c r="E472"/>
  <c r="A473"/>
  <c r="B473"/>
  <c r="C473"/>
  <c r="D473"/>
  <c r="E473"/>
  <c r="A474"/>
  <c r="B474"/>
  <c r="C474"/>
  <c r="D474"/>
  <c r="E474"/>
  <c r="A475"/>
  <c r="B475"/>
  <c r="C475"/>
  <c r="D475"/>
  <c r="E475"/>
  <c r="A476"/>
  <c r="B476"/>
  <c r="C476"/>
  <c r="D476"/>
  <c r="E476"/>
  <c r="A477"/>
  <c r="B477"/>
  <c r="C477"/>
  <c r="D477"/>
  <c r="E477"/>
  <c r="A478"/>
  <c r="B478"/>
  <c r="C478"/>
  <c r="D478"/>
  <c r="E478"/>
  <c r="A479"/>
  <c r="B479"/>
  <c r="C479"/>
  <c r="D479"/>
  <c r="E479"/>
  <c r="A480"/>
  <c r="B480"/>
  <c r="C480"/>
  <c r="D480"/>
  <c r="E480"/>
  <c r="A481"/>
  <c r="B481"/>
  <c r="C481"/>
  <c r="D481"/>
  <c r="E481"/>
  <c r="A482"/>
  <c r="B482"/>
  <c r="C482"/>
  <c r="D482"/>
  <c r="E482"/>
  <c r="A483"/>
  <c r="B483"/>
  <c r="C483"/>
  <c r="D483"/>
  <c r="E483"/>
  <c r="A484"/>
  <c r="B484"/>
  <c r="C484"/>
  <c r="D484"/>
  <c r="E484"/>
  <c r="A485"/>
  <c r="B485"/>
  <c r="C485"/>
  <c r="D485"/>
  <c r="E485"/>
  <c r="A486"/>
  <c r="B486"/>
  <c r="C486"/>
  <c r="D486"/>
  <c r="E486"/>
  <c r="A487"/>
  <c r="B487"/>
  <c r="C487"/>
  <c r="D487"/>
  <c r="E487"/>
  <c r="A488"/>
  <c r="B488"/>
  <c r="C488"/>
  <c r="D488"/>
  <c r="E488"/>
  <c r="A489"/>
  <c r="B489"/>
  <c r="C489"/>
  <c r="D489"/>
  <c r="E489"/>
  <c r="A490"/>
  <c r="B490"/>
  <c r="C490"/>
  <c r="D490"/>
  <c r="E490"/>
  <c r="A491"/>
  <c r="B491"/>
  <c r="C491"/>
  <c r="D491"/>
  <c r="E491"/>
  <c r="A492"/>
  <c r="B492"/>
  <c r="C492"/>
  <c r="D492"/>
  <c r="E492"/>
  <c r="A493"/>
  <c r="B493"/>
  <c r="C493"/>
  <c r="D493"/>
  <c r="E493"/>
  <c r="A494"/>
  <c r="B494"/>
  <c r="C494"/>
  <c r="D494"/>
  <c r="E494"/>
  <c r="A495"/>
  <c r="B495"/>
  <c r="C495"/>
  <c r="D495"/>
  <c r="E495"/>
  <c r="A496"/>
  <c r="B496"/>
  <c r="C496"/>
  <c r="D496"/>
  <c r="E496"/>
  <c r="A497"/>
  <c r="B497"/>
  <c r="C497"/>
  <c r="D497"/>
  <c r="E497"/>
  <c r="A498"/>
  <c r="B498"/>
  <c r="C498"/>
  <c r="D498"/>
  <c r="E498"/>
  <c r="A499"/>
  <c r="B499"/>
  <c r="C499"/>
  <c r="D499"/>
  <c r="E499"/>
  <c r="A500"/>
  <c r="B500"/>
  <c r="C500"/>
  <c r="D500"/>
  <c r="E500"/>
  <c r="A501"/>
  <c r="B501"/>
  <c r="C501"/>
  <c r="D501"/>
  <c r="E501"/>
  <c r="A502"/>
  <c r="B502"/>
  <c r="C502"/>
  <c r="D502"/>
  <c r="E502"/>
  <c r="A503"/>
  <c r="B503"/>
  <c r="C503"/>
  <c r="D503"/>
  <c r="E503"/>
  <c r="A504"/>
  <c r="B504"/>
  <c r="C504"/>
  <c r="D504"/>
  <c r="E504"/>
  <c r="A505"/>
  <c r="B505"/>
  <c r="C505"/>
  <c r="D505"/>
  <c r="E505"/>
  <c r="A506"/>
  <c r="B506"/>
  <c r="C506"/>
  <c r="D506"/>
  <c r="E506"/>
  <c r="A507"/>
  <c r="B507"/>
  <c r="C507"/>
  <c r="D507"/>
  <c r="E507"/>
  <c r="A508"/>
  <c r="B508"/>
  <c r="C508"/>
  <c r="D508"/>
  <c r="E508"/>
  <c r="A509"/>
  <c r="B509"/>
  <c r="C509"/>
  <c r="D509"/>
  <c r="E509"/>
  <c r="A510"/>
  <c r="B510"/>
  <c r="C510"/>
  <c r="D510"/>
  <c r="E510"/>
  <c r="A511"/>
  <c r="B511"/>
  <c r="C511"/>
  <c r="D511"/>
  <c r="E511"/>
  <c r="A512"/>
  <c r="B512"/>
  <c r="C512"/>
  <c r="D512"/>
  <c r="E512"/>
  <c r="A513"/>
  <c r="B513"/>
  <c r="C513"/>
  <c r="D513"/>
  <c r="E513"/>
  <c r="A514"/>
  <c r="B514"/>
  <c r="C514"/>
  <c r="D514"/>
  <c r="E514"/>
  <c r="A515"/>
  <c r="B515"/>
  <c r="C515"/>
  <c r="D515"/>
  <c r="E515"/>
  <c r="A516"/>
  <c r="B516"/>
  <c r="C516"/>
  <c r="D516"/>
  <c r="E516"/>
  <c r="A517"/>
  <c r="B517"/>
  <c r="C517"/>
  <c r="D517"/>
  <c r="E517"/>
  <c r="A518"/>
  <c r="B518"/>
  <c r="C518"/>
  <c r="D518"/>
  <c r="E518"/>
  <c r="A519"/>
  <c r="B519"/>
  <c r="C519"/>
  <c r="D519"/>
  <c r="E519"/>
  <c r="A520"/>
  <c r="B520"/>
  <c r="C520"/>
  <c r="D520"/>
  <c r="E520"/>
  <c r="A521"/>
  <c r="B521"/>
  <c r="C521"/>
  <c r="D521"/>
  <c r="E521"/>
  <c r="A522"/>
  <c r="B522"/>
  <c r="C522"/>
  <c r="D522"/>
  <c r="E522"/>
  <c r="A523"/>
  <c r="B523"/>
  <c r="C523"/>
  <c r="D523"/>
  <c r="E523"/>
  <c r="A524"/>
  <c r="B524"/>
  <c r="C524"/>
  <c r="D524"/>
  <c r="E524"/>
  <c r="A525"/>
  <c r="B525"/>
  <c r="C525"/>
  <c r="D525"/>
  <c r="E525"/>
  <c r="A526"/>
  <c r="B526"/>
  <c r="C526"/>
  <c r="D526"/>
  <c r="E526"/>
  <c r="A527"/>
  <c r="B527"/>
  <c r="C527"/>
  <c r="D527"/>
  <c r="E527"/>
  <c r="A528"/>
  <c r="B528"/>
  <c r="C528"/>
  <c r="D528"/>
  <c r="E528"/>
  <c r="A529"/>
  <c r="B529"/>
  <c r="C529"/>
  <c r="D529"/>
  <c r="E529"/>
  <c r="A530"/>
  <c r="B530"/>
  <c r="C530"/>
  <c r="D530"/>
  <c r="E530"/>
  <c r="A531"/>
  <c r="B531"/>
  <c r="C531"/>
  <c r="D531"/>
  <c r="E531"/>
  <c r="A532"/>
  <c r="B532"/>
  <c r="C532"/>
  <c r="D532"/>
  <c r="E532"/>
  <c r="A533"/>
  <c r="B533"/>
  <c r="C533"/>
  <c r="D533"/>
  <c r="E533"/>
  <c r="A534"/>
  <c r="B534"/>
  <c r="C534"/>
  <c r="D534"/>
  <c r="E534"/>
  <c r="A535"/>
  <c r="B535"/>
  <c r="C535"/>
  <c r="D535"/>
  <c r="E535"/>
  <c r="A536"/>
  <c r="B536"/>
  <c r="C536"/>
  <c r="D536"/>
  <c r="E536"/>
  <c r="A537"/>
  <c r="B537"/>
  <c r="C537"/>
  <c r="D537"/>
  <c r="E537"/>
  <c r="A538"/>
  <c r="B538"/>
  <c r="C538"/>
  <c r="D538"/>
  <c r="E538"/>
  <c r="A539"/>
  <c r="B539"/>
  <c r="C539"/>
  <c r="D539"/>
  <c r="E539"/>
  <c r="A540"/>
  <c r="B540"/>
  <c r="C540"/>
  <c r="D540"/>
  <c r="E540"/>
  <c r="A541"/>
  <c r="B541"/>
  <c r="C541"/>
  <c r="D541"/>
  <c r="E541"/>
  <c r="A542"/>
  <c r="B542"/>
  <c r="C542"/>
  <c r="D542"/>
  <c r="E542"/>
  <c r="A543"/>
  <c r="B543"/>
  <c r="C543"/>
  <c r="D543"/>
  <c r="E543"/>
  <c r="A544"/>
  <c r="B544"/>
  <c r="C544"/>
  <c r="D544"/>
  <c r="E544"/>
  <c r="A545"/>
  <c r="B545"/>
  <c r="C545"/>
  <c r="D545"/>
  <c r="E545"/>
  <c r="A546"/>
  <c r="B546"/>
  <c r="C546"/>
  <c r="D546"/>
  <c r="E546"/>
  <c r="A547"/>
  <c r="B547"/>
  <c r="C547"/>
  <c r="D547"/>
  <c r="E547"/>
  <c r="A548"/>
  <c r="B548"/>
  <c r="C548"/>
  <c r="D548"/>
  <c r="E548"/>
  <c r="A549"/>
  <c r="B549"/>
  <c r="C549"/>
  <c r="D549"/>
  <c r="E549"/>
  <c r="A550"/>
  <c r="B550"/>
  <c r="C550"/>
  <c r="D550"/>
  <c r="E550"/>
  <c r="A551"/>
  <c r="B551"/>
  <c r="C551"/>
  <c r="D551"/>
  <c r="E551"/>
  <c r="A552"/>
  <c r="B552"/>
  <c r="C552"/>
  <c r="D552"/>
  <c r="E552"/>
  <c r="A553"/>
  <c r="B553"/>
  <c r="C553"/>
  <c r="D553"/>
  <c r="E553"/>
  <c r="A554"/>
  <c r="B554"/>
  <c r="C554"/>
  <c r="D554"/>
  <c r="E554"/>
  <c r="A555"/>
  <c r="B555"/>
  <c r="C555"/>
  <c r="D555"/>
  <c r="E555"/>
  <c r="A556"/>
  <c r="B556"/>
  <c r="C556"/>
  <c r="D556"/>
  <c r="E556"/>
  <c r="A557"/>
  <c r="B557"/>
  <c r="C557"/>
  <c r="D557"/>
  <c r="E557"/>
  <c r="A558"/>
  <c r="B558"/>
  <c r="C558"/>
  <c r="D558"/>
  <c r="E558"/>
  <c r="A559"/>
  <c r="B559"/>
  <c r="C559"/>
  <c r="D559"/>
  <c r="E559"/>
  <c r="A560"/>
  <c r="B560"/>
  <c r="C560"/>
  <c r="D560"/>
  <c r="E560"/>
  <c r="A561"/>
  <c r="B561"/>
  <c r="C561"/>
  <c r="D561"/>
  <c r="E561"/>
  <c r="A562"/>
  <c r="B562"/>
  <c r="C562"/>
  <c r="D562"/>
  <c r="E562"/>
  <c r="A563"/>
  <c r="B563"/>
  <c r="C563"/>
  <c r="D563"/>
  <c r="E563"/>
  <c r="A564"/>
  <c r="B564"/>
  <c r="C564"/>
  <c r="D564"/>
  <c r="E564"/>
  <c r="A565"/>
  <c r="B565"/>
  <c r="C565"/>
  <c r="D565"/>
  <c r="E565"/>
  <c r="A566"/>
  <c r="B566"/>
  <c r="C566"/>
  <c r="D566"/>
  <c r="E566"/>
  <c r="A567"/>
  <c r="B567"/>
  <c r="C567"/>
  <c r="D567"/>
  <c r="E567"/>
  <c r="A568"/>
  <c r="B568"/>
  <c r="C568"/>
  <c r="D568"/>
  <c r="E568"/>
  <c r="A569"/>
  <c r="B569"/>
  <c r="C569"/>
  <c r="D569"/>
  <c r="E569"/>
  <c r="A570"/>
  <c r="B570"/>
  <c r="C570"/>
  <c r="D570"/>
  <c r="E570"/>
  <c r="A571"/>
  <c r="B571"/>
  <c r="C571"/>
  <c r="D571"/>
  <c r="E571"/>
  <c r="A572"/>
  <c r="B572"/>
  <c r="C572"/>
  <c r="D572"/>
  <c r="E572"/>
  <c r="A573"/>
  <c r="B573"/>
  <c r="C573"/>
  <c r="D573"/>
  <c r="E573"/>
  <c r="A574"/>
  <c r="B574"/>
  <c r="C574"/>
  <c r="D574"/>
  <c r="E574"/>
  <c r="A575"/>
  <c r="B575"/>
  <c r="C575"/>
  <c r="D575"/>
  <c r="E575"/>
  <c r="A576"/>
  <c r="B576"/>
  <c r="C576"/>
  <c r="D576"/>
  <c r="E576"/>
  <c r="A577"/>
  <c r="B577"/>
  <c r="C577"/>
  <c r="D577"/>
  <c r="E577"/>
  <c r="A578"/>
  <c r="B578"/>
  <c r="C578"/>
  <c r="D578"/>
  <c r="E578"/>
  <c r="A579"/>
  <c r="B579"/>
  <c r="C579"/>
  <c r="D579"/>
  <c r="E579"/>
  <c r="A580"/>
  <c r="B580"/>
  <c r="C580"/>
  <c r="D580"/>
  <c r="E580"/>
  <c r="A581"/>
  <c r="B581"/>
  <c r="C581"/>
  <c r="D581"/>
  <c r="E581"/>
  <c r="A582"/>
  <c r="B582"/>
  <c r="C582"/>
  <c r="D582"/>
  <c r="E582"/>
  <c r="A583"/>
  <c r="B583"/>
  <c r="C583"/>
  <c r="D583"/>
  <c r="E583"/>
  <c r="A584"/>
  <c r="B584"/>
  <c r="C584"/>
  <c r="D584"/>
  <c r="E584"/>
  <c r="A585"/>
  <c r="B585"/>
  <c r="C585"/>
  <c r="D585"/>
  <c r="E585"/>
  <c r="A586"/>
  <c r="B586"/>
  <c r="C586"/>
  <c r="D586"/>
  <c r="E586"/>
  <c r="A587"/>
  <c r="B587"/>
  <c r="C587"/>
  <c r="D587"/>
  <c r="E587"/>
  <c r="A588"/>
  <c r="B588"/>
  <c r="C588"/>
  <c r="D588"/>
  <c r="E588"/>
  <c r="A589"/>
  <c r="B589"/>
  <c r="C589"/>
  <c r="D589"/>
  <c r="E589"/>
  <c r="A590"/>
  <c r="B590"/>
  <c r="C590"/>
  <c r="D590"/>
  <c r="E590"/>
  <c r="A591"/>
  <c r="B591"/>
  <c r="C591"/>
  <c r="D591"/>
  <c r="E591"/>
  <c r="A592"/>
  <c r="B592"/>
  <c r="C592"/>
  <c r="D592"/>
  <c r="E592"/>
  <c r="A593"/>
  <c r="B593"/>
  <c r="C593"/>
  <c r="D593"/>
  <c r="E593"/>
  <c r="A594"/>
  <c r="B594"/>
  <c r="C594"/>
  <c r="D594"/>
  <c r="E594"/>
  <c r="A595"/>
  <c r="B595"/>
  <c r="C595"/>
  <c r="D595"/>
  <c r="E595"/>
  <c r="A596"/>
  <c r="B596"/>
  <c r="C596"/>
  <c r="D596"/>
  <c r="E596"/>
  <c r="A597"/>
  <c r="B597"/>
  <c r="C597"/>
  <c r="D597"/>
  <c r="E597"/>
  <c r="A598"/>
  <c r="B598"/>
  <c r="C598"/>
  <c r="D598"/>
  <c r="E598"/>
  <c r="A599"/>
  <c r="B599"/>
  <c r="C599"/>
  <c r="D599"/>
  <c r="E599"/>
  <c r="A600"/>
  <c r="B600"/>
  <c r="C600"/>
  <c r="D600"/>
  <c r="E600"/>
  <c r="A601"/>
  <c r="B601"/>
  <c r="C601"/>
  <c r="D601"/>
  <c r="E601"/>
  <c r="A602"/>
  <c r="B602"/>
  <c r="C602"/>
  <c r="D602"/>
  <c r="E602"/>
  <c r="A603"/>
  <c r="B603"/>
  <c r="C603"/>
  <c r="D603"/>
  <c r="E603"/>
  <c r="A604"/>
  <c r="B604"/>
  <c r="C604"/>
  <c r="D604"/>
  <c r="E604"/>
  <c r="A605"/>
  <c r="B605"/>
  <c r="C605"/>
  <c r="D605"/>
  <c r="E605"/>
  <c r="A606"/>
  <c r="B606"/>
  <c r="C606"/>
  <c r="D606"/>
  <c r="E606"/>
  <c r="A607"/>
  <c r="B607"/>
  <c r="C607"/>
  <c r="D607"/>
  <c r="E607"/>
  <c r="A608"/>
  <c r="B608"/>
  <c r="C608"/>
  <c r="D608"/>
  <c r="E608"/>
  <c r="A609"/>
  <c r="B609"/>
  <c r="C609"/>
  <c r="D609"/>
  <c r="E609"/>
  <c r="A610"/>
  <c r="B610"/>
  <c r="C610"/>
  <c r="D610"/>
  <c r="E610"/>
  <c r="A611"/>
  <c r="B611"/>
  <c r="C611"/>
  <c r="D611"/>
  <c r="E611"/>
  <c r="A612"/>
  <c r="B612"/>
  <c r="C612"/>
  <c r="D612"/>
  <c r="E612"/>
  <c r="A613"/>
  <c r="B613"/>
  <c r="C613"/>
  <c r="D613"/>
  <c r="E613"/>
  <c r="A614"/>
  <c r="B614"/>
  <c r="C614"/>
  <c r="D614"/>
  <c r="E614"/>
  <c r="A615"/>
  <c r="B615"/>
  <c r="C615"/>
  <c r="D615"/>
  <c r="E615"/>
  <c r="A616"/>
  <c r="B616"/>
  <c r="C616"/>
  <c r="D616"/>
  <c r="E616"/>
  <c r="A617"/>
  <c r="B617"/>
  <c r="C617"/>
  <c r="D617"/>
  <c r="E617"/>
  <c r="A618"/>
  <c r="B618"/>
  <c r="C618"/>
  <c r="D618"/>
  <c r="E618"/>
  <c r="A619"/>
  <c r="B619"/>
  <c r="C619"/>
  <c r="D619"/>
  <c r="E619"/>
  <c r="A620"/>
  <c r="B620"/>
  <c r="C620"/>
  <c r="D620"/>
  <c r="E620"/>
  <c r="A621"/>
  <c r="B621"/>
  <c r="C621"/>
  <c r="D621"/>
  <c r="E621"/>
  <c r="A622"/>
  <c r="B622"/>
  <c r="C622"/>
  <c r="D622"/>
  <c r="E622"/>
  <c r="A623"/>
  <c r="B623"/>
  <c r="C623"/>
  <c r="D623"/>
  <c r="E623"/>
  <c r="A624"/>
  <c r="B624"/>
  <c r="C624"/>
  <c r="D624"/>
  <c r="E624"/>
  <c r="A625"/>
  <c r="B625"/>
  <c r="C625"/>
  <c r="D625"/>
  <c r="E625"/>
  <c r="A626"/>
  <c r="B626"/>
  <c r="C626"/>
  <c r="D626"/>
  <c r="E626"/>
  <c r="A627"/>
  <c r="B627"/>
  <c r="C627"/>
  <c r="D627"/>
  <c r="E627"/>
  <c r="A628"/>
  <c r="B628"/>
  <c r="C628"/>
  <c r="D628"/>
  <c r="E628"/>
  <c r="A629"/>
  <c r="B629"/>
  <c r="C629"/>
  <c r="D629"/>
  <c r="E629"/>
  <c r="A630"/>
  <c r="B630"/>
  <c r="C630"/>
  <c r="D630"/>
  <c r="E630"/>
  <c r="A631"/>
  <c r="B631"/>
  <c r="C631"/>
  <c r="D631"/>
  <c r="E631"/>
  <c r="A632"/>
  <c r="B632"/>
  <c r="C632"/>
  <c r="D632"/>
  <c r="E632"/>
  <c r="A633"/>
  <c r="B633"/>
  <c r="C633"/>
  <c r="D633"/>
  <c r="E633"/>
  <c r="A634"/>
  <c r="B634"/>
  <c r="C634"/>
  <c r="D634"/>
  <c r="E634"/>
  <c r="A635"/>
  <c r="B635"/>
  <c r="C635"/>
  <c r="D635"/>
  <c r="E635"/>
  <c r="A636"/>
  <c r="B636"/>
  <c r="C636"/>
  <c r="D636"/>
  <c r="E636"/>
  <c r="A637"/>
  <c r="B637"/>
  <c r="C637"/>
  <c r="D637"/>
  <c r="E637"/>
  <c r="A638"/>
  <c r="B638"/>
  <c r="C638"/>
  <c r="D638"/>
  <c r="E638"/>
  <c r="A639"/>
  <c r="B639"/>
  <c r="C639"/>
  <c r="D639"/>
  <c r="E639"/>
  <c r="A640"/>
  <c r="B640"/>
  <c r="C640"/>
  <c r="D640"/>
  <c r="E640"/>
  <c r="A641"/>
  <c r="B641"/>
  <c r="C641"/>
  <c r="D641"/>
  <c r="E641"/>
  <c r="A642"/>
  <c r="B642"/>
  <c r="C642"/>
  <c r="D642"/>
  <c r="E642"/>
  <c r="A643"/>
  <c r="B643"/>
  <c r="C643"/>
  <c r="D643"/>
  <c r="E643"/>
  <c r="A644"/>
  <c r="B644"/>
  <c r="C644"/>
  <c r="D644"/>
  <c r="E644"/>
  <c r="A645"/>
  <c r="B645"/>
  <c r="C645"/>
  <c r="D645"/>
  <c r="E645"/>
  <c r="A646"/>
  <c r="B646"/>
  <c r="C646"/>
  <c r="D646"/>
  <c r="E646"/>
  <c r="A647"/>
  <c r="B647"/>
  <c r="C647"/>
  <c r="D647"/>
  <c r="E647"/>
  <c r="A648"/>
  <c r="B648"/>
  <c r="C648"/>
  <c r="D648"/>
  <c r="E648"/>
  <c r="A649"/>
  <c r="B649"/>
  <c r="C649"/>
  <c r="D649"/>
  <c r="E649"/>
  <c r="A650"/>
  <c r="B650"/>
  <c r="C650"/>
  <c r="D650"/>
  <c r="E650"/>
  <c r="A651"/>
  <c r="B651"/>
  <c r="C651"/>
  <c r="D651"/>
  <c r="E651"/>
  <c r="A652"/>
  <c r="B652"/>
  <c r="C652"/>
  <c r="D652"/>
  <c r="E652"/>
  <c r="A653"/>
  <c r="B653"/>
  <c r="C653"/>
  <c r="D653"/>
  <c r="E653"/>
  <c r="A654"/>
  <c r="B654"/>
  <c r="C654"/>
  <c r="D654"/>
  <c r="E654"/>
  <c r="A655"/>
  <c r="B655"/>
  <c r="C655"/>
  <c r="D655"/>
  <c r="E655"/>
  <c r="A656"/>
  <c r="B656"/>
  <c r="C656"/>
  <c r="D656"/>
  <c r="E656"/>
  <c r="A657"/>
  <c r="B657"/>
  <c r="C657"/>
  <c r="D657"/>
  <c r="E657"/>
  <c r="A658"/>
  <c r="B658"/>
  <c r="C658"/>
  <c r="D658"/>
  <c r="E658"/>
  <c r="A659"/>
  <c r="B659"/>
  <c r="C659"/>
  <c r="D659"/>
  <c r="E659"/>
  <c r="A660"/>
  <c r="B660"/>
  <c r="C660"/>
  <c r="D660"/>
  <c r="E660"/>
  <c r="A661"/>
  <c r="B661"/>
  <c r="C661"/>
  <c r="D661"/>
  <c r="E661"/>
  <c r="A662"/>
  <c r="B662"/>
  <c r="C662"/>
  <c r="D662"/>
  <c r="E662"/>
  <c r="A663"/>
  <c r="B663"/>
  <c r="C663"/>
  <c r="D663"/>
  <c r="E663"/>
  <c r="A664"/>
  <c r="B664"/>
  <c r="C664"/>
  <c r="D664"/>
  <c r="E664"/>
  <c r="A665"/>
  <c r="B665"/>
  <c r="C665"/>
  <c r="D665"/>
  <c r="E665"/>
  <c r="A666"/>
  <c r="B666"/>
  <c r="C666"/>
  <c r="D666"/>
  <c r="E666"/>
  <c r="A667"/>
  <c r="B667"/>
  <c r="C667"/>
  <c r="D667"/>
  <c r="E667"/>
  <c r="A668"/>
  <c r="B668"/>
  <c r="C668"/>
  <c r="D668"/>
  <c r="E668"/>
  <c r="A669"/>
  <c r="B669"/>
  <c r="C669"/>
  <c r="D669"/>
  <c r="E669"/>
  <c r="A670"/>
  <c r="B670"/>
  <c r="C670"/>
  <c r="D670"/>
  <c r="E670"/>
  <c r="A671"/>
  <c r="B671"/>
  <c r="C671"/>
  <c r="D671"/>
  <c r="E671"/>
  <c r="A672"/>
  <c r="B672"/>
  <c r="C672"/>
  <c r="D672"/>
  <c r="E672"/>
  <c r="A673"/>
  <c r="B673"/>
  <c r="C673"/>
  <c r="D673"/>
  <c r="E673"/>
  <c r="A674"/>
  <c r="B674"/>
  <c r="C674"/>
  <c r="D674"/>
  <c r="E674"/>
  <c r="A675"/>
  <c r="B675"/>
  <c r="C675"/>
  <c r="D675"/>
  <c r="E675"/>
  <c r="A676"/>
  <c r="B676"/>
  <c r="C676"/>
  <c r="D676"/>
  <c r="E676"/>
  <c r="A677"/>
  <c r="B677"/>
  <c r="C677"/>
  <c r="D677"/>
  <c r="E677"/>
  <c r="A678"/>
  <c r="B678"/>
  <c r="C678"/>
  <c r="D678"/>
  <c r="E678"/>
  <c r="A679"/>
  <c r="B679"/>
  <c r="C679"/>
  <c r="D679"/>
  <c r="E679"/>
  <c r="A680"/>
  <c r="B680"/>
  <c r="C680"/>
  <c r="D680"/>
  <c r="E680"/>
  <c r="A681"/>
  <c r="B681"/>
  <c r="C681"/>
  <c r="D681"/>
  <c r="E681"/>
  <c r="A682"/>
  <c r="B682"/>
  <c r="C682"/>
  <c r="D682"/>
  <c r="E682"/>
  <c r="A683"/>
  <c r="B683"/>
  <c r="C683"/>
  <c r="D683"/>
  <c r="E683"/>
  <c r="A684"/>
  <c r="B684"/>
  <c r="C684"/>
  <c r="D684"/>
  <c r="E684"/>
  <c r="A685"/>
  <c r="B685"/>
  <c r="C685"/>
  <c r="D685"/>
  <c r="E685"/>
  <c r="A686"/>
  <c r="B686"/>
  <c r="C686"/>
  <c r="D686"/>
  <c r="E686"/>
  <c r="A687"/>
  <c r="B687"/>
  <c r="C687"/>
  <c r="D687"/>
  <c r="E687"/>
  <c r="A688"/>
  <c r="B688"/>
  <c r="C688"/>
  <c r="D688"/>
  <c r="E688"/>
  <c r="A689"/>
  <c r="B689"/>
  <c r="C689"/>
  <c r="D689"/>
  <c r="E689"/>
  <c r="A690"/>
  <c r="B690"/>
  <c r="C690"/>
  <c r="D690"/>
  <c r="E690"/>
  <c r="A691"/>
  <c r="B691"/>
  <c r="C691"/>
  <c r="D691"/>
  <c r="E691"/>
  <c r="A692"/>
  <c r="B692"/>
  <c r="C692"/>
  <c r="D692"/>
  <c r="E692"/>
  <c r="A693"/>
  <c r="B693"/>
  <c r="C693"/>
  <c r="D693"/>
  <c r="E693"/>
  <c r="A694"/>
  <c r="B694"/>
  <c r="C694"/>
  <c r="D694"/>
  <c r="E694"/>
  <c r="A695"/>
  <c r="B695"/>
  <c r="C695"/>
  <c r="D695"/>
  <c r="E695"/>
  <c r="A696"/>
  <c r="B696"/>
  <c r="C696"/>
  <c r="D696"/>
  <c r="E696"/>
  <c r="A697"/>
  <c r="B697"/>
  <c r="C697"/>
  <c r="D697"/>
  <c r="E697"/>
  <c r="A698"/>
  <c r="B698"/>
  <c r="C698"/>
  <c r="D698"/>
  <c r="E698"/>
  <c r="A699"/>
  <c r="B699"/>
  <c r="C699"/>
  <c r="D699"/>
  <c r="E699"/>
  <c r="A700"/>
  <c r="B700"/>
  <c r="C700"/>
  <c r="D700"/>
  <c r="E700"/>
  <c r="A701"/>
  <c r="B701"/>
  <c r="C701"/>
  <c r="D701"/>
  <c r="E701"/>
  <c r="A702"/>
  <c r="B702"/>
  <c r="C702"/>
  <c r="D702"/>
  <c r="E702"/>
  <c r="A703"/>
  <c r="B703"/>
  <c r="C703"/>
  <c r="D703"/>
  <c r="E703"/>
  <c r="A704"/>
  <c r="B704"/>
  <c r="C704"/>
  <c r="D704"/>
  <c r="E704"/>
  <c r="A705"/>
  <c r="B705"/>
  <c r="C705"/>
  <c r="D705"/>
  <c r="E705"/>
  <c r="A706"/>
  <c r="B706"/>
  <c r="C706"/>
  <c r="D706"/>
  <c r="E706"/>
  <c r="A707"/>
  <c r="B707"/>
  <c r="C707"/>
  <c r="D707"/>
  <c r="E707"/>
  <c r="A708"/>
  <c r="B708"/>
  <c r="C708"/>
  <c r="D708"/>
  <c r="E708"/>
  <c r="A709"/>
  <c r="B709"/>
  <c r="C709"/>
  <c r="D709"/>
  <c r="E709"/>
  <c r="A710"/>
  <c r="B710"/>
  <c r="C710"/>
  <c r="D710"/>
  <c r="E710"/>
  <c r="A711"/>
  <c r="B711"/>
  <c r="C711"/>
  <c r="D711"/>
  <c r="E711"/>
  <c r="A712"/>
  <c r="B712"/>
  <c r="C712"/>
  <c r="D712"/>
  <c r="E712"/>
  <c r="A713"/>
  <c r="B713"/>
  <c r="C713"/>
  <c r="D713"/>
  <c r="E713"/>
  <c r="A714"/>
  <c r="B714"/>
  <c r="C714"/>
  <c r="D714"/>
  <c r="E714"/>
  <c r="A715"/>
  <c r="B715"/>
  <c r="C715"/>
  <c r="D715"/>
  <c r="E715"/>
  <c r="A716"/>
  <c r="B716"/>
  <c r="C716"/>
  <c r="D716"/>
  <c r="E716"/>
  <c r="A717"/>
  <c r="B717"/>
  <c r="C717"/>
  <c r="D717"/>
  <c r="E717"/>
  <c r="A718"/>
  <c r="B718"/>
  <c r="C718"/>
  <c r="D718"/>
  <c r="E718"/>
  <c r="A719"/>
  <c r="B719"/>
  <c r="C719"/>
  <c r="D719"/>
  <c r="E719"/>
  <c r="A720"/>
  <c r="B720"/>
  <c r="C720"/>
  <c r="D720"/>
  <c r="E720"/>
  <c r="A721"/>
  <c r="B721"/>
  <c r="C721"/>
  <c r="D721"/>
  <c r="E721"/>
  <c r="A722"/>
  <c r="B722"/>
  <c r="C722"/>
  <c r="D722"/>
  <c r="E722"/>
  <c r="A723"/>
  <c r="B723"/>
  <c r="C723"/>
  <c r="D723"/>
  <c r="E723"/>
  <c r="A724"/>
  <c r="B724"/>
  <c r="C724"/>
  <c r="D724"/>
  <c r="E724"/>
  <c r="A725"/>
  <c r="B725"/>
  <c r="C725"/>
  <c r="D725"/>
  <c r="E725"/>
  <c r="A726"/>
  <c r="B726"/>
  <c r="C726"/>
  <c r="D726"/>
  <c r="E726"/>
  <c r="A727"/>
  <c r="B727"/>
  <c r="C727"/>
  <c r="D727"/>
  <c r="E727"/>
  <c r="A728"/>
  <c r="B728"/>
  <c r="C728"/>
  <c r="D728"/>
  <c r="E728"/>
  <c r="A729"/>
  <c r="B729"/>
  <c r="C729"/>
  <c r="D729"/>
  <c r="E729"/>
  <c r="A730"/>
  <c r="B730"/>
  <c r="C730"/>
  <c r="D730"/>
  <c r="E730"/>
  <c r="A731"/>
  <c r="B731"/>
  <c r="C731"/>
  <c r="D731"/>
  <c r="E731"/>
  <c r="A732"/>
  <c r="B732"/>
  <c r="C732"/>
  <c r="D732"/>
  <c r="E732"/>
  <c r="A733"/>
  <c r="B733"/>
  <c r="C733"/>
  <c r="D733"/>
  <c r="E733"/>
  <c r="A734"/>
  <c r="B734"/>
  <c r="C734"/>
  <c r="D734"/>
  <c r="E734"/>
  <c r="A735"/>
  <c r="B735"/>
  <c r="C735"/>
  <c r="D735"/>
  <c r="E735"/>
  <c r="A736"/>
  <c r="B736"/>
  <c r="C736"/>
  <c r="D736"/>
  <c r="E736"/>
  <c r="A737"/>
  <c r="B737"/>
  <c r="C737"/>
  <c r="D737"/>
  <c r="E737"/>
  <c r="A738"/>
  <c r="B738"/>
  <c r="C738"/>
  <c r="D738"/>
  <c r="E738"/>
  <c r="A739"/>
  <c r="B739"/>
  <c r="C739"/>
  <c r="D739"/>
  <c r="E739"/>
  <c r="A740"/>
  <c r="B740"/>
  <c r="C740"/>
  <c r="D740"/>
  <c r="E740"/>
  <c r="A741"/>
  <c r="B741"/>
  <c r="C741"/>
  <c r="D741"/>
  <c r="E741"/>
  <c r="A742"/>
  <c r="B742"/>
  <c r="C742"/>
  <c r="D742"/>
  <c r="E742"/>
  <c r="A743"/>
  <c r="B743"/>
  <c r="C743"/>
  <c r="D743"/>
  <c r="E743"/>
  <c r="A744"/>
  <c r="B744"/>
  <c r="C744"/>
  <c r="D744"/>
  <c r="E744"/>
  <c r="A745"/>
  <c r="B745"/>
  <c r="C745"/>
  <c r="D745"/>
  <c r="E745"/>
  <c r="A746"/>
  <c r="B746"/>
  <c r="C746"/>
  <c r="D746"/>
  <c r="E746"/>
  <c r="A747"/>
  <c r="B747"/>
  <c r="C747"/>
  <c r="D747"/>
  <c r="E747"/>
  <c r="A748"/>
  <c r="B748"/>
  <c r="C748"/>
  <c r="D748"/>
  <c r="E748"/>
  <c r="A749"/>
  <c r="B749"/>
  <c r="C749"/>
  <c r="D749"/>
  <c r="E749"/>
  <c r="A750"/>
  <c r="B750"/>
  <c r="C750"/>
  <c r="D750"/>
  <c r="E750"/>
  <c r="A751"/>
  <c r="B751"/>
  <c r="C751"/>
  <c r="D751"/>
  <c r="E751"/>
  <c r="A752"/>
  <c r="B752"/>
  <c r="C752"/>
  <c r="D752"/>
  <c r="E752"/>
  <c r="A753"/>
  <c r="B753"/>
  <c r="C753"/>
  <c r="D753"/>
  <c r="E753"/>
  <c r="A754"/>
  <c r="B754"/>
  <c r="C754"/>
  <c r="D754"/>
  <c r="E754"/>
  <c r="A755"/>
  <c r="B755"/>
  <c r="C755"/>
  <c r="D755"/>
  <c r="E755"/>
  <c r="A756"/>
  <c r="B756"/>
  <c r="C756"/>
  <c r="D756"/>
  <c r="E756"/>
  <c r="A757"/>
  <c r="B757"/>
  <c r="C757"/>
  <c r="D757"/>
  <c r="E757"/>
  <c r="A758"/>
  <c r="B758"/>
  <c r="C758"/>
  <c r="D758"/>
  <c r="E758"/>
  <c r="A759"/>
  <c r="B759"/>
  <c r="C759"/>
  <c r="D759"/>
  <c r="E759"/>
  <c r="A760"/>
  <c r="B760"/>
  <c r="C760"/>
  <c r="D760"/>
  <c r="E760"/>
  <c r="A761"/>
  <c r="B761"/>
  <c r="C761"/>
  <c r="D761"/>
  <c r="E761"/>
  <c r="A762"/>
  <c r="B762"/>
  <c r="C762"/>
  <c r="D762"/>
  <c r="E762"/>
  <c r="A763"/>
  <c r="B763"/>
  <c r="C763"/>
  <c r="D763"/>
  <c r="E763"/>
  <c r="A764"/>
  <c r="B764"/>
  <c r="C764"/>
  <c r="D764"/>
  <c r="E764"/>
  <c r="A765"/>
  <c r="B765"/>
  <c r="C765"/>
  <c r="D765"/>
  <c r="E765"/>
  <c r="A766"/>
  <c r="B766"/>
  <c r="C766"/>
  <c r="D766"/>
  <c r="E766"/>
  <c r="A767"/>
  <c r="B767"/>
  <c r="C767"/>
  <c r="D767"/>
  <c r="E767"/>
  <c r="A768"/>
  <c r="B768"/>
  <c r="C768"/>
  <c r="D768"/>
  <c r="E768"/>
  <c r="A769"/>
  <c r="B769"/>
  <c r="C769"/>
  <c r="D769"/>
  <c r="E769"/>
  <c r="A770"/>
  <c r="B770"/>
  <c r="C770"/>
  <c r="D770"/>
  <c r="E770"/>
  <c r="A771"/>
  <c r="B771"/>
  <c r="C771"/>
  <c r="D771"/>
  <c r="E771"/>
  <c r="A772"/>
  <c r="B772"/>
  <c r="C772"/>
  <c r="D772"/>
  <c r="E772"/>
  <c r="A773"/>
  <c r="B773"/>
  <c r="C773"/>
  <c r="D773"/>
  <c r="E773"/>
  <c r="A774"/>
  <c r="B774"/>
  <c r="C774"/>
  <c r="D774"/>
  <c r="E774"/>
  <c r="A775"/>
  <c r="B775"/>
  <c r="C775"/>
  <c r="D775"/>
  <c r="E775"/>
  <c r="A776"/>
  <c r="B776"/>
  <c r="C776"/>
  <c r="D776"/>
  <c r="E776"/>
  <c r="A777"/>
  <c r="B777"/>
  <c r="C777"/>
  <c r="D777"/>
  <c r="E777"/>
  <c r="A778"/>
  <c r="B778"/>
  <c r="C778"/>
  <c r="D778"/>
  <c r="E778"/>
  <c r="A779"/>
  <c r="B779"/>
  <c r="C779"/>
  <c r="D779"/>
  <c r="E779"/>
  <c r="A780"/>
  <c r="B780"/>
  <c r="C780"/>
  <c r="D780"/>
  <c r="E780"/>
  <c r="A781"/>
  <c r="B781"/>
  <c r="C781"/>
  <c r="D781"/>
  <c r="E781"/>
  <c r="A782"/>
  <c r="B782"/>
  <c r="C782"/>
  <c r="D782"/>
  <c r="E782"/>
  <c r="A783"/>
  <c r="B783"/>
  <c r="C783"/>
  <c r="D783"/>
  <c r="E783"/>
  <c r="A784"/>
  <c r="B784"/>
  <c r="C784"/>
  <c r="D784"/>
  <c r="E784"/>
  <c r="A785"/>
  <c r="B785"/>
  <c r="C785"/>
  <c r="D785"/>
  <c r="E785"/>
  <c r="A786"/>
  <c r="B786"/>
  <c r="C786"/>
  <c r="D786"/>
  <c r="E786"/>
  <c r="A787"/>
  <c r="B787"/>
  <c r="C787"/>
  <c r="D787"/>
  <c r="E787"/>
  <c r="A788"/>
  <c r="B788"/>
  <c r="C788"/>
  <c r="D788"/>
  <c r="E788"/>
  <c r="A789"/>
  <c r="B789"/>
  <c r="C789"/>
  <c r="D789"/>
  <c r="E789"/>
  <c r="A790"/>
  <c r="B790"/>
  <c r="C790"/>
  <c r="D790"/>
  <c r="E790"/>
  <c r="A791"/>
  <c r="B791"/>
  <c r="C791"/>
  <c r="D791"/>
  <c r="E791"/>
  <c r="A792"/>
  <c r="B792"/>
  <c r="C792"/>
  <c r="D792"/>
  <c r="E792"/>
  <c r="A793"/>
  <c r="B793"/>
  <c r="C793"/>
  <c r="D793"/>
  <c r="E793"/>
  <c r="A794"/>
  <c r="B794"/>
  <c r="C794"/>
  <c r="D794"/>
  <c r="E794"/>
  <c r="A795"/>
  <c r="B795"/>
  <c r="C795"/>
  <c r="D795"/>
  <c r="E795"/>
  <c r="A796"/>
  <c r="B796"/>
  <c r="C796"/>
  <c r="D796"/>
  <c r="E796"/>
  <c r="A797"/>
  <c r="B797"/>
  <c r="C797"/>
  <c r="D797"/>
  <c r="E797"/>
  <c r="A798"/>
  <c r="B798"/>
  <c r="C798"/>
  <c r="D798"/>
  <c r="E798"/>
  <c r="A799"/>
  <c r="B799"/>
  <c r="C799"/>
  <c r="D799"/>
  <c r="E799"/>
  <c r="A800"/>
  <c r="B800"/>
  <c r="C800"/>
  <c r="D800"/>
  <c r="E800"/>
  <c r="A801"/>
  <c r="B801"/>
  <c r="C801"/>
  <c r="D801"/>
  <c r="E801"/>
  <c r="A802"/>
  <c r="B802"/>
  <c r="C802"/>
  <c r="D802"/>
  <c r="E802"/>
  <c r="A803"/>
  <c r="B803"/>
  <c r="C803"/>
  <c r="D803"/>
  <c r="E803"/>
  <c r="A804"/>
  <c r="B804"/>
  <c r="C804"/>
  <c r="D804"/>
  <c r="E804"/>
  <c r="A805"/>
  <c r="B805"/>
  <c r="C805"/>
  <c r="D805"/>
  <c r="E805"/>
  <c r="A806"/>
  <c r="B806"/>
  <c r="C806"/>
  <c r="D806"/>
  <c r="E806"/>
  <c r="A807"/>
  <c r="B807"/>
  <c r="C807"/>
  <c r="D807"/>
  <c r="E807"/>
  <c r="A808"/>
  <c r="B808"/>
  <c r="C808"/>
  <c r="D808"/>
  <c r="E808"/>
  <c r="A809"/>
  <c r="B809"/>
  <c r="C809"/>
  <c r="D809"/>
  <c r="E809"/>
  <c r="A810"/>
  <c r="B810"/>
  <c r="C810"/>
  <c r="D810"/>
  <c r="E810"/>
  <c r="A811"/>
  <c r="B811"/>
  <c r="C811"/>
  <c r="D811"/>
  <c r="E811"/>
  <c r="A812"/>
  <c r="B812"/>
  <c r="C812"/>
  <c r="D812"/>
  <c r="E812"/>
  <c r="A813"/>
  <c r="B813"/>
  <c r="C813"/>
  <c r="D813"/>
  <c r="E813"/>
  <c r="A814"/>
  <c r="B814"/>
  <c r="C814"/>
  <c r="D814"/>
  <c r="E814"/>
  <c r="A815"/>
  <c r="B815"/>
  <c r="C815"/>
  <c r="D815"/>
  <c r="E815"/>
  <c r="A816"/>
  <c r="B816"/>
  <c r="C816"/>
  <c r="D816"/>
  <c r="E816"/>
  <c r="A817"/>
  <c r="B817"/>
  <c r="C817"/>
  <c r="D817"/>
  <c r="E817"/>
  <c r="A818"/>
  <c r="B818"/>
  <c r="C818"/>
  <c r="D818"/>
  <c r="E818"/>
  <c r="A819"/>
  <c r="B819"/>
  <c r="C819"/>
  <c r="D819"/>
  <c r="E819"/>
  <c r="A820"/>
  <c r="B820"/>
  <c r="C820"/>
  <c r="D820"/>
  <c r="E820"/>
  <c r="A821"/>
  <c r="B821"/>
  <c r="C821"/>
  <c r="D821"/>
  <c r="E821"/>
  <c r="A822"/>
  <c r="B822"/>
  <c r="C822"/>
  <c r="D822"/>
  <c r="E822"/>
  <c r="A823"/>
  <c r="B823"/>
  <c r="C823"/>
  <c r="D823"/>
  <c r="E823"/>
  <c r="A824"/>
  <c r="B824"/>
  <c r="C824"/>
  <c r="D824"/>
  <c r="E824"/>
  <c r="A825"/>
  <c r="B825"/>
  <c r="C825"/>
  <c r="D825"/>
  <c r="E825"/>
  <c r="A826"/>
  <c r="B826"/>
  <c r="C826"/>
  <c r="D826"/>
  <c r="E826"/>
  <c r="A827"/>
  <c r="B827"/>
  <c r="C827"/>
  <c r="D827"/>
  <c r="E827"/>
  <c r="A828"/>
  <c r="B828"/>
  <c r="C828"/>
  <c r="D828"/>
  <c r="E828"/>
  <c r="A829"/>
  <c r="B829"/>
  <c r="C829"/>
  <c r="D829"/>
  <c r="E829"/>
  <c r="A830"/>
  <c r="B830"/>
  <c r="C830"/>
  <c r="D830"/>
  <c r="E830"/>
  <c r="A831"/>
  <c r="B831"/>
  <c r="C831"/>
  <c r="D831"/>
  <c r="E831"/>
  <c r="A832"/>
  <c r="B832"/>
  <c r="C832"/>
  <c r="D832"/>
  <c r="E832"/>
  <c r="A833"/>
  <c r="B833"/>
  <c r="C833"/>
  <c r="D833"/>
  <c r="E833"/>
  <c r="A834"/>
  <c r="B834"/>
  <c r="C834"/>
  <c r="D834"/>
  <c r="E834"/>
  <c r="A835"/>
  <c r="B835"/>
  <c r="C835"/>
  <c r="D835"/>
  <c r="E835"/>
  <c r="A836"/>
  <c r="B836"/>
  <c r="C836"/>
  <c r="D836"/>
  <c r="E836"/>
  <c r="A837"/>
  <c r="B837"/>
  <c r="C837"/>
  <c r="D837"/>
  <c r="E837"/>
  <c r="A838"/>
  <c r="B838"/>
  <c r="C838"/>
  <c r="D838"/>
  <c r="E838"/>
  <c r="A839"/>
  <c r="B839"/>
  <c r="C839"/>
  <c r="D839"/>
  <c r="E839"/>
  <c r="A840"/>
  <c r="B840"/>
  <c r="C840"/>
  <c r="D840"/>
  <c r="E840"/>
  <c r="A841"/>
  <c r="B841"/>
  <c r="C841"/>
  <c r="D841"/>
  <c r="E841"/>
  <c r="A842"/>
  <c r="B842"/>
  <c r="C842"/>
  <c r="D842"/>
  <c r="E842"/>
  <c r="A843"/>
  <c r="B843"/>
  <c r="C843"/>
  <c r="D843"/>
  <c r="E843"/>
  <c r="A844"/>
  <c r="B844"/>
  <c r="C844"/>
  <c r="D844"/>
  <c r="E844"/>
  <c r="A845"/>
  <c r="B845"/>
  <c r="C845"/>
  <c r="D845"/>
  <c r="E845"/>
  <c r="A846"/>
  <c r="B846"/>
  <c r="C846"/>
  <c r="D846"/>
  <c r="E846"/>
  <c r="A847"/>
  <c r="B847"/>
  <c r="C847"/>
  <c r="D847"/>
  <c r="E847"/>
  <c r="A848"/>
  <c r="B848"/>
  <c r="C848"/>
  <c r="D848"/>
  <c r="E848"/>
  <c r="A849"/>
  <c r="B849"/>
  <c r="C849"/>
  <c r="D849"/>
  <c r="E849"/>
  <c r="A850"/>
  <c r="B850"/>
  <c r="C850"/>
  <c r="D850"/>
  <c r="E850"/>
  <c r="A851"/>
  <c r="B851"/>
  <c r="C851"/>
  <c r="D851"/>
  <c r="E851"/>
  <c r="A852"/>
  <c r="B852"/>
  <c r="C852"/>
  <c r="D852"/>
  <c r="E852"/>
  <c r="A853"/>
  <c r="B853"/>
  <c r="C853"/>
  <c r="D853"/>
  <c r="E853"/>
  <c r="A854"/>
  <c r="B854"/>
  <c r="C854"/>
  <c r="D854"/>
  <c r="E854"/>
  <c r="A855"/>
  <c r="B855"/>
  <c r="C855"/>
  <c r="D855"/>
  <c r="E855"/>
  <c r="A856"/>
  <c r="B856"/>
  <c r="C856"/>
  <c r="D856"/>
  <c r="E856"/>
  <c r="A857"/>
  <c r="B857"/>
  <c r="C857"/>
  <c r="D857"/>
  <c r="E857"/>
  <c r="A858"/>
  <c r="B858"/>
  <c r="C858"/>
  <c r="D858"/>
  <c r="E858"/>
  <c r="A859"/>
  <c r="B859"/>
  <c r="C859"/>
  <c r="D859"/>
  <c r="E859"/>
  <c r="A860"/>
  <c r="B860"/>
  <c r="C860"/>
  <c r="D860"/>
  <c r="E860"/>
  <c r="A861"/>
  <c r="B861"/>
  <c r="C861"/>
  <c r="D861"/>
  <c r="E861"/>
  <c r="A862"/>
  <c r="B862"/>
  <c r="C862"/>
  <c r="D862"/>
  <c r="E862"/>
  <c r="A863"/>
  <c r="B863"/>
  <c r="C863"/>
  <c r="D863"/>
  <c r="E863"/>
  <c r="A864"/>
  <c r="B864"/>
  <c r="C864"/>
  <c r="D864"/>
  <c r="E864"/>
  <c r="A865"/>
  <c r="B865"/>
  <c r="C865"/>
  <c r="D865"/>
  <c r="E865"/>
  <c r="A866"/>
  <c r="B866"/>
  <c r="C866"/>
  <c r="D866"/>
  <c r="E866"/>
  <c r="A867"/>
  <c r="B867"/>
  <c r="C867"/>
  <c r="D867"/>
  <c r="E867"/>
  <c r="A868"/>
  <c r="B868"/>
  <c r="C868"/>
  <c r="D868"/>
  <c r="E868"/>
  <c r="A869"/>
  <c r="B869"/>
  <c r="C869"/>
  <c r="D869"/>
  <c r="E869"/>
  <c r="A870"/>
  <c r="B870"/>
  <c r="C870"/>
  <c r="D870"/>
  <c r="E870"/>
  <c r="A871"/>
  <c r="B871"/>
  <c r="C871"/>
  <c r="D871"/>
  <c r="E871"/>
  <c r="A872"/>
  <c r="B872"/>
  <c r="C872"/>
  <c r="D872"/>
  <c r="E872"/>
  <c r="A873"/>
  <c r="B873"/>
  <c r="C873"/>
  <c r="D873"/>
  <c r="E873"/>
  <c r="A874"/>
  <c r="B874"/>
  <c r="C874"/>
  <c r="D874"/>
  <c r="E874"/>
  <c r="A875"/>
  <c r="B875"/>
  <c r="C875"/>
  <c r="D875"/>
  <c r="E875"/>
  <c r="A876"/>
  <c r="B876"/>
  <c r="C876"/>
  <c r="D876"/>
  <c r="E876"/>
  <c r="A877"/>
  <c r="B877"/>
  <c r="C877"/>
  <c r="D877"/>
  <c r="E877"/>
  <c r="A878"/>
  <c r="B878"/>
  <c r="C878"/>
  <c r="D878"/>
  <c r="E878"/>
  <c r="A879"/>
  <c r="B879"/>
  <c r="C879"/>
  <c r="D879"/>
  <c r="E879"/>
  <c r="A880"/>
  <c r="B880"/>
  <c r="C880"/>
  <c r="D880"/>
  <c r="E880"/>
  <c r="A881"/>
  <c r="B881"/>
  <c r="C881"/>
  <c r="D881"/>
  <c r="E881"/>
  <c r="A882"/>
  <c r="B882"/>
  <c r="C882"/>
  <c r="D882"/>
  <c r="E882"/>
  <c r="A883"/>
  <c r="B883"/>
  <c r="C883"/>
  <c r="D883"/>
  <c r="E883"/>
  <c r="A884"/>
  <c r="B884"/>
  <c r="C884"/>
  <c r="D884"/>
  <c r="E884"/>
  <c r="A885"/>
  <c r="B885"/>
  <c r="C885"/>
  <c r="D885"/>
  <c r="E885"/>
  <c r="A886"/>
  <c r="B886"/>
  <c r="C886"/>
  <c r="D886"/>
  <c r="E886"/>
  <c r="A887"/>
  <c r="B887"/>
  <c r="C887"/>
  <c r="D887"/>
  <c r="E887"/>
  <c r="A888"/>
  <c r="B888"/>
  <c r="C888"/>
  <c r="D888"/>
  <c r="E888"/>
  <c r="A889"/>
  <c r="B889"/>
  <c r="C889"/>
  <c r="D889"/>
  <c r="E889"/>
  <c r="A890"/>
  <c r="B890"/>
  <c r="C890"/>
  <c r="D890"/>
  <c r="E890"/>
  <c r="A891"/>
  <c r="B891"/>
  <c r="C891"/>
  <c r="D891"/>
  <c r="E891"/>
  <c r="A892"/>
  <c r="B892"/>
  <c r="C892"/>
  <c r="D892"/>
  <c r="E892"/>
  <c r="A893"/>
  <c r="B893"/>
  <c r="C893"/>
  <c r="D893"/>
  <c r="E893"/>
  <c r="A894"/>
  <c r="B894"/>
  <c r="C894"/>
  <c r="D894"/>
  <c r="E894"/>
  <c r="A895"/>
  <c r="B895"/>
  <c r="C895"/>
  <c r="D895"/>
  <c r="E895"/>
  <c r="A896"/>
  <c r="B896"/>
  <c r="C896"/>
  <c r="D896"/>
  <c r="E896"/>
  <c r="A897"/>
  <c r="B897"/>
  <c r="C897"/>
  <c r="D897"/>
  <c r="E897"/>
  <c r="A898"/>
  <c r="B898"/>
  <c r="C898"/>
  <c r="D898"/>
  <c r="E898"/>
  <c r="A899"/>
  <c r="B899"/>
  <c r="C899"/>
  <c r="D899"/>
  <c r="E899"/>
  <c r="A900"/>
  <c r="B900"/>
  <c r="C900"/>
  <c r="D900"/>
  <c r="E900"/>
  <c r="A901"/>
  <c r="B901"/>
  <c r="C901"/>
  <c r="D901"/>
  <c r="E901"/>
  <c r="A902"/>
  <c r="B902"/>
  <c r="C902"/>
  <c r="D902"/>
  <c r="E902"/>
  <c r="A903"/>
  <c r="B903"/>
  <c r="C903"/>
  <c r="D903"/>
  <c r="E903"/>
  <c r="A904"/>
  <c r="B904"/>
  <c r="C904"/>
  <c r="D904"/>
  <c r="E904"/>
  <c r="A905"/>
  <c r="B905"/>
  <c r="C905"/>
  <c r="D905"/>
  <c r="E905"/>
  <c r="A906"/>
  <c r="B906"/>
  <c r="C906"/>
  <c r="D906"/>
  <c r="E906"/>
  <c r="A907"/>
  <c r="B907"/>
  <c r="C907"/>
  <c r="D907"/>
  <c r="E907"/>
  <c r="A908"/>
  <c r="B908"/>
  <c r="C908"/>
  <c r="D908"/>
  <c r="E908"/>
  <c r="A909"/>
  <c r="B909"/>
  <c r="C909"/>
  <c r="D909"/>
  <c r="E909"/>
  <c r="A910"/>
  <c r="B910"/>
  <c r="C910"/>
  <c r="D910"/>
  <c r="E910"/>
  <c r="A911"/>
  <c r="B911"/>
  <c r="C911"/>
  <c r="D911"/>
  <c r="E911"/>
  <c r="A912"/>
  <c r="B912"/>
  <c r="C912"/>
  <c r="D912"/>
  <c r="E912"/>
  <c r="A913"/>
  <c r="B913"/>
  <c r="C913"/>
  <c r="D913"/>
  <c r="E913"/>
  <c r="A914"/>
  <c r="B914"/>
  <c r="C914"/>
  <c r="D914"/>
  <c r="E914"/>
  <c r="A915"/>
  <c r="B915"/>
  <c r="C915"/>
  <c r="D915"/>
  <c r="E915"/>
  <c r="A916"/>
  <c r="B916"/>
  <c r="C916"/>
  <c r="D916"/>
  <c r="E916"/>
  <c r="A917"/>
  <c r="B917"/>
  <c r="C917"/>
  <c r="D917"/>
  <c r="E917"/>
  <c r="A918"/>
  <c r="B918"/>
  <c r="C918"/>
  <c r="D918"/>
  <c r="E918"/>
  <c r="A919"/>
  <c r="B919"/>
  <c r="C919"/>
  <c r="D919"/>
  <c r="E919"/>
  <c r="A920"/>
  <c r="B920"/>
  <c r="C920"/>
  <c r="D920"/>
  <c r="E920"/>
  <c r="A921"/>
  <c r="B921"/>
  <c r="C921"/>
  <c r="D921"/>
  <c r="E921"/>
  <c r="A922"/>
  <c r="B922"/>
  <c r="C922"/>
  <c r="D922"/>
  <c r="E922"/>
  <c r="A923"/>
  <c r="B923"/>
  <c r="C923"/>
  <c r="D923"/>
  <c r="E923"/>
  <c r="A924"/>
  <c r="B924"/>
  <c r="C924"/>
  <c r="D924"/>
  <c r="E924"/>
  <c r="A925"/>
  <c r="B925"/>
  <c r="C925"/>
  <c r="D925"/>
  <c r="E925"/>
  <c r="A926"/>
  <c r="B926"/>
  <c r="C926"/>
  <c r="D926"/>
  <c r="E926"/>
  <c r="A927"/>
  <c r="B927"/>
  <c r="C927"/>
  <c r="D927"/>
  <c r="E927"/>
  <c r="A928"/>
  <c r="B928"/>
  <c r="C928"/>
  <c r="D928"/>
  <c r="E928"/>
  <c r="A929"/>
  <c r="B929"/>
  <c r="C929"/>
  <c r="D929"/>
  <c r="E929"/>
  <c r="A930"/>
  <c r="B930"/>
  <c r="C930"/>
  <c r="D930"/>
  <c r="E930"/>
  <c r="A931"/>
  <c r="B931"/>
  <c r="C931"/>
  <c r="D931"/>
  <c r="E931"/>
  <c r="A932"/>
  <c r="B932"/>
  <c r="C932"/>
  <c r="D932"/>
  <c r="E932"/>
  <c r="A933"/>
  <c r="B933"/>
  <c r="C933"/>
  <c r="D933"/>
  <c r="E933"/>
  <c r="A934"/>
  <c r="B934"/>
  <c r="C934"/>
  <c r="D934"/>
  <c r="E934"/>
  <c r="A935"/>
  <c r="B935"/>
  <c r="C935"/>
  <c r="D935"/>
  <c r="E935"/>
  <c r="A936"/>
  <c r="B936"/>
  <c r="C936"/>
  <c r="D936"/>
  <c r="E936"/>
  <c r="A937"/>
  <c r="B937"/>
  <c r="C937"/>
  <c r="D937"/>
  <c r="E937"/>
  <c r="A938"/>
  <c r="B938"/>
  <c r="C938"/>
  <c r="D938"/>
  <c r="E938"/>
  <c r="A939"/>
  <c r="B939"/>
  <c r="C939"/>
  <c r="D939"/>
  <c r="E939"/>
  <c r="A940"/>
  <c r="B940"/>
  <c r="C940"/>
  <c r="D940"/>
  <c r="E940"/>
  <c r="A941"/>
  <c r="B941"/>
  <c r="C941"/>
  <c r="D941"/>
  <c r="E941"/>
  <c r="A942"/>
  <c r="B942"/>
  <c r="C942"/>
  <c r="D942"/>
  <c r="E942"/>
  <c r="A943"/>
  <c r="B943"/>
  <c r="C943"/>
  <c r="D943"/>
  <c r="E943"/>
  <c r="A944"/>
  <c r="B944"/>
  <c r="C944"/>
  <c r="D944"/>
  <c r="E944"/>
  <c r="A945"/>
  <c r="B945"/>
  <c r="C945"/>
  <c r="D945"/>
  <c r="E945"/>
  <c r="A946"/>
  <c r="B946"/>
  <c r="C946"/>
  <c r="D946"/>
  <c r="E946"/>
  <c r="A947"/>
  <c r="B947"/>
  <c r="C947"/>
  <c r="D947"/>
  <c r="E947"/>
  <c r="A948"/>
  <c r="B948"/>
  <c r="C948"/>
  <c r="D948"/>
  <c r="E948"/>
  <c r="A949"/>
  <c r="B949"/>
  <c r="C949"/>
  <c r="D949"/>
  <c r="E949"/>
  <c r="A950"/>
  <c r="B950"/>
  <c r="C950"/>
  <c r="D950"/>
  <c r="E950"/>
  <c r="A951"/>
  <c r="B951"/>
  <c r="C951"/>
  <c r="D951"/>
  <c r="E951"/>
  <c r="A952"/>
  <c r="B952"/>
  <c r="C952"/>
  <c r="D952"/>
  <c r="E952"/>
  <c r="A953"/>
  <c r="B953"/>
  <c r="C953"/>
  <c r="D953"/>
  <c r="E953"/>
  <c r="A954"/>
  <c r="B954"/>
  <c r="C954"/>
  <c r="D954"/>
  <c r="E954"/>
  <c r="A955"/>
  <c r="B955"/>
  <c r="C955"/>
  <c r="D955"/>
  <c r="E955"/>
  <c r="A956"/>
  <c r="B956"/>
  <c r="C956"/>
  <c r="D956"/>
  <c r="E956"/>
  <c r="A957"/>
  <c r="B957"/>
  <c r="C957"/>
  <c r="D957"/>
  <c r="E957"/>
  <c r="A958"/>
  <c r="B958"/>
  <c r="C958"/>
  <c r="D958"/>
  <c r="E958"/>
  <c r="A959"/>
  <c r="B959"/>
  <c r="C959"/>
  <c r="D959"/>
  <c r="E959"/>
  <c r="A960"/>
  <c r="B960"/>
  <c r="C960"/>
  <c r="D960"/>
  <c r="E960"/>
  <c r="A961"/>
  <c r="B961"/>
  <c r="C961"/>
  <c r="D961"/>
  <c r="E961"/>
  <c r="A962"/>
  <c r="B962"/>
  <c r="C962"/>
  <c r="D962"/>
  <c r="E962"/>
  <c r="A963"/>
  <c r="B963"/>
  <c r="C963"/>
  <c r="D963"/>
  <c r="E963"/>
  <c r="A964"/>
  <c r="B964"/>
  <c r="C964"/>
  <c r="D964"/>
  <c r="E964"/>
  <c r="A965"/>
  <c r="B965"/>
  <c r="C965"/>
  <c r="D965"/>
  <c r="E965"/>
  <c r="A966"/>
  <c r="B966"/>
  <c r="C966"/>
  <c r="D966"/>
  <c r="E966"/>
  <c r="A967"/>
  <c r="B967"/>
  <c r="C967"/>
  <c r="D967"/>
  <c r="E967"/>
  <c r="A968"/>
  <c r="B968"/>
  <c r="C968"/>
  <c r="D968"/>
  <c r="E968"/>
  <c r="A969"/>
  <c r="B969"/>
  <c r="C969"/>
  <c r="D969"/>
  <c r="E969"/>
  <c r="A970"/>
  <c r="B970"/>
  <c r="C970"/>
  <c r="D970"/>
  <c r="E970"/>
  <c r="A971"/>
  <c r="B971"/>
  <c r="C971"/>
  <c r="D971"/>
  <c r="E971"/>
  <c r="A972"/>
  <c r="B972"/>
  <c r="C972"/>
  <c r="D972"/>
  <c r="E972"/>
  <c r="A973"/>
  <c r="B973"/>
  <c r="C973"/>
  <c r="D973"/>
  <c r="E973"/>
  <c r="A974"/>
  <c r="B974"/>
  <c r="C974"/>
  <c r="D974"/>
  <c r="E974"/>
  <c r="A975"/>
  <c r="B975"/>
  <c r="C975"/>
  <c r="D975"/>
  <c r="E975"/>
  <c r="A976"/>
  <c r="B976"/>
  <c r="C976"/>
  <c r="D976"/>
  <c r="E976"/>
  <c r="A977"/>
  <c r="B977"/>
  <c r="C977"/>
  <c r="D977"/>
  <c r="E977"/>
  <c r="A978"/>
  <c r="B978"/>
  <c r="C978"/>
  <c r="D978"/>
  <c r="E978"/>
  <c r="A979"/>
  <c r="B979"/>
  <c r="C979"/>
  <c r="D979"/>
  <c r="E979"/>
  <c r="A980"/>
  <c r="B980"/>
  <c r="C980"/>
  <c r="D980"/>
  <c r="E980"/>
  <c r="A981"/>
  <c r="B981"/>
  <c r="C981"/>
  <c r="D981"/>
  <c r="E981"/>
  <c r="A982"/>
  <c r="B982"/>
  <c r="C982"/>
  <c r="D982"/>
  <c r="E982"/>
  <c r="A983"/>
  <c r="B983"/>
  <c r="C983"/>
  <c r="D983"/>
  <c r="E983"/>
  <c r="A984"/>
  <c r="B984"/>
  <c r="C984"/>
  <c r="D984"/>
  <c r="E984"/>
  <c r="A985"/>
  <c r="B985"/>
  <c r="C985"/>
  <c r="D985"/>
  <c r="E985"/>
  <c r="A986"/>
  <c r="B986"/>
  <c r="C986"/>
  <c r="D986"/>
  <c r="E986"/>
  <c r="A987"/>
  <c r="B987"/>
  <c r="C987"/>
  <c r="D987"/>
  <c r="E987"/>
  <c r="A988"/>
  <c r="B988"/>
  <c r="C988"/>
  <c r="D988"/>
  <c r="E988"/>
  <c r="A989"/>
  <c r="B989"/>
  <c r="C989"/>
  <c r="D989"/>
  <c r="E989"/>
  <c r="A990"/>
  <c r="B990"/>
  <c r="C990"/>
  <c r="D990"/>
  <c r="E990"/>
  <c r="A991"/>
  <c r="B991"/>
  <c r="C991"/>
  <c r="D991"/>
  <c r="E991"/>
  <c r="A992"/>
  <c r="B992"/>
  <c r="C992"/>
  <c r="D992"/>
  <c r="E992"/>
  <c r="A993"/>
  <c r="B993"/>
  <c r="C993"/>
  <c r="D993"/>
  <c r="E993"/>
  <c r="A994"/>
  <c r="B994"/>
  <c r="C994"/>
  <c r="D994"/>
  <c r="E994"/>
  <c r="A995"/>
  <c r="B995"/>
  <c r="C995"/>
  <c r="D995"/>
  <c r="E995"/>
  <c r="A996"/>
  <c r="B996"/>
  <c r="C996"/>
  <c r="D996"/>
  <c r="E996"/>
  <c r="A997"/>
  <c r="B997"/>
  <c r="C997"/>
  <c r="D997"/>
  <c r="E997"/>
  <c r="A998"/>
  <c r="B998"/>
  <c r="C998"/>
  <c r="D998"/>
  <c r="E998"/>
  <c r="A999"/>
  <c r="B999"/>
  <c r="C999"/>
  <c r="D999"/>
  <c r="E999"/>
  <c r="A1000"/>
  <c r="B1000"/>
  <c r="C1000"/>
  <c r="D1000"/>
  <c r="E1000"/>
  <c r="A1001"/>
  <c r="B1001"/>
  <c r="C1001"/>
  <c r="D1001"/>
  <c r="E1001"/>
  <c r="A1002"/>
  <c r="B1002"/>
  <c r="C1002"/>
  <c r="D1002"/>
  <c r="E1002"/>
  <c r="A1003"/>
  <c r="B1003"/>
  <c r="C1003"/>
  <c r="D1003"/>
  <c r="E1003"/>
  <c r="A1004"/>
  <c r="B1004"/>
  <c r="C1004"/>
  <c r="D1004"/>
  <c r="E1004"/>
  <c r="A1005"/>
  <c r="B1005"/>
  <c r="C1005"/>
  <c r="D1005"/>
  <c r="E1005"/>
  <c r="A1006"/>
  <c r="B1006"/>
  <c r="C1006"/>
  <c r="D1006"/>
  <c r="E1006"/>
  <c r="A1007"/>
  <c r="B1007"/>
  <c r="C1007"/>
  <c r="D1007"/>
  <c r="E1007"/>
  <c r="A1008"/>
  <c r="B1008"/>
  <c r="C1008"/>
  <c r="D1008"/>
  <c r="E1008"/>
  <c r="A1009"/>
  <c r="B1009"/>
  <c r="C1009"/>
  <c r="D1009"/>
  <c r="E1009"/>
  <c r="A1010"/>
  <c r="B1010"/>
  <c r="C1010"/>
  <c r="D1010"/>
  <c r="E1010"/>
  <c r="A1011"/>
  <c r="B1011"/>
  <c r="C1011"/>
  <c r="D1011"/>
  <c r="E1011"/>
  <c r="A1012"/>
  <c r="B1012"/>
  <c r="C1012"/>
  <c r="D1012"/>
  <c r="E1012"/>
  <c r="A1013"/>
  <c r="B1013"/>
  <c r="C1013"/>
  <c r="D1013"/>
  <c r="E1013"/>
  <c r="A1014"/>
  <c r="B1014"/>
  <c r="C1014"/>
  <c r="D1014"/>
  <c r="E1014"/>
  <c r="A1015"/>
  <c r="B1015"/>
  <c r="C1015"/>
  <c r="D1015"/>
  <c r="E1015"/>
  <c r="A1016"/>
  <c r="B1016"/>
  <c r="C1016"/>
  <c r="D1016"/>
  <c r="E1016"/>
  <c r="A1017"/>
  <c r="B1017"/>
  <c r="C1017"/>
  <c r="D1017"/>
  <c r="E1017"/>
  <c r="A1018"/>
  <c r="B1018"/>
  <c r="C1018"/>
  <c r="D1018"/>
  <c r="E1018"/>
  <c r="A1019"/>
  <c r="B1019"/>
  <c r="C1019"/>
  <c r="D1019"/>
  <c r="E1019"/>
  <c r="A1020"/>
  <c r="B1020"/>
  <c r="C1020"/>
  <c r="D1020"/>
  <c r="E1020"/>
  <c r="A1021"/>
  <c r="B1021"/>
  <c r="C1021"/>
  <c r="D1021"/>
  <c r="E1021"/>
  <c r="A1022"/>
  <c r="B1022"/>
  <c r="C1022"/>
  <c r="D1022"/>
  <c r="E1022"/>
  <c r="A1023"/>
  <c r="B1023"/>
  <c r="C1023"/>
  <c r="D1023"/>
  <c r="E1023"/>
  <c r="A1024"/>
  <c r="B1024"/>
  <c r="C1024"/>
  <c r="D1024"/>
  <c r="E1024"/>
  <c r="A1025"/>
  <c r="B1025"/>
  <c r="C1025"/>
  <c r="D1025"/>
  <c r="E1025"/>
  <c r="A1026"/>
  <c r="B1026"/>
  <c r="C1026"/>
  <c r="D1026"/>
  <c r="E1026"/>
  <c r="A1027"/>
  <c r="B1027"/>
  <c r="C1027"/>
  <c r="D1027"/>
  <c r="E1027"/>
  <c r="A1028"/>
  <c r="B1028"/>
  <c r="C1028"/>
  <c r="D1028"/>
  <c r="E1028"/>
  <c r="A1029"/>
  <c r="B1029"/>
  <c r="C1029"/>
  <c r="D1029"/>
  <c r="E1029"/>
  <c r="A1030"/>
  <c r="B1030"/>
  <c r="C1030"/>
  <c r="D1030"/>
  <c r="E1030"/>
  <c r="A1031"/>
  <c r="B1031"/>
  <c r="C1031"/>
  <c r="D1031"/>
  <c r="E1031"/>
  <c r="A1032"/>
  <c r="B1032"/>
  <c r="C1032"/>
  <c r="D1032"/>
  <c r="E1032"/>
  <c r="A1033"/>
  <c r="B1033"/>
  <c r="C1033"/>
  <c r="D1033"/>
  <c r="E1033"/>
  <c r="A1034"/>
  <c r="B1034"/>
  <c r="C1034"/>
  <c r="D1034"/>
  <c r="E1034"/>
  <c r="A1035"/>
  <c r="B1035"/>
  <c r="C1035"/>
  <c r="D1035"/>
  <c r="E1035"/>
  <c r="A1036"/>
  <c r="B1036"/>
  <c r="C1036"/>
  <c r="D1036"/>
  <c r="E1036"/>
  <c r="A1037"/>
  <c r="B1037"/>
  <c r="C1037"/>
  <c r="D1037"/>
  <c r="E1037"/>
  <c r="A1038"/>
  <c r="B1038"/>
  <c r="C1038"/>
  <c r="D1038"/>
  <c r="E1038"/>
  <c r="A1039"/>
  <c r="B1039"/>
  <c r="C1039"/>
  <c r="D1039"/>
  <c r="E1039"/>
  <c r="A1040"/>
  <c r="B1040"/>
  <c r="C1040"/>
  <c r="D1040"/>
  <c r="E1040"/>
  <c r="A1041"/>
  <c r="B1041"/>
  <c r="C1041"/>
  <c r="D1041"/>
  <c r="E1041"/>
  <c r="A1042"/>
  <c r="B1042"/>
  <c r="C1042"/>
  <c r="D1042"/>
  <c r="E1042"/>
  <c r="A1043"/>
  <c r="B1043"/>
  <c r="C1043"/>
  <c r="D1043"/>
  <c r="E1043"/>
  <c r="A1044"/>
  <c r="B1044"/>
  <c r="C1044"/>
  <c r="D1044"/>
  <c r="E1044"/>
  <c r="A1045"/>
  <c r="B1045"/>
  <c r="C1045"/>
  <c r="D1045"/>
  <c r="E1045"/>
  <c r="A1046"/>
  <c r="B1046"/>
  <c r="C1046"/>
  <c r="D1046"/>
  <c r="E1046"/>
  <c r="A1047"/>
  <c r="B1047"/>
  <c r="C1047"/>
  <c r="D1047"/>
  <c r="E1047"/>
  <c r="A1048"/>
  <c r="B1048"/>
  <c r="C1048"/>
  <c r="D1048"/>
  <c r="E1048"/>
  <c r="A1049"/>
  <c r="B1049"/>
  <c r="C1049"/>
  <c r="D1049"/>
  <c r="E1049"/>
  <c r="A1050"/>
  <c r="B1050"/>
  <c r="C1050"/>
  <c r="D1050"/>
  <c r="E1050"/>
  <c r="A1051"/>
  <c r="B1051"/>
  <c r="C1051"/>
  <c r="D1051"/>
  <c r="E1051"/>
  <c r="A1052"/>
  <c r="B1052"/>
  <c r="C1052"/>
  <c r="D1052"/>
  <c r="E1052"/>
  <c r="A1053"/>
  <c r="B1053"/>
  <c r="C1053"/>
  <c r="D1053"/>
  <c r="E1053"/>
  <c r="A1054"/>
  <c r="B1054"/>
  <c r="C1054"/>
  <c r="D1054"/>
  <c r="E1054"/>
  <c r="A1055"/>
  <c r="B1055"/>
  <c r="C1055"/>
  <c r="D1055"/>
  <c r="E1055"/>
  <c r="A1056"/>
  <c r="B1056"/>
  <c r="C1056"/>
  <c r="D1056"/>
  <c r="E1056"/>
  <c r="A1057"/>
  <c r="B1057"/>
  <c r="C1057"/>
  <c r="D1057"/>
  <c r="E1057"/>
  <c r="A1058"/>
  <c r="B1058"/>
  <c r="C1058"/>
  <c r="D1058"/>
  <c r="E1058"/>
  <c r="A1059"/>
  <c r="B1059"/>
  <c r="C1059"/>
  <c r="D1059"/>
  <c r="E1059"/>
  <c r="A1060"/>
  <c r="B1060"/>
  <c r="C1060"/>
  <c r="D1060"/>
  <c r="E1060"/>
  <c r="A1061"/>
  <c r="B1061"/>
  <c r="C1061"/>
  <c r="D1061"/>
  <c r="E1061"/>
  <c r="A1062"/>
  <c r="B1062"/>
  <c r="C1062"/>
  <c r="D1062"/>
  <c r="E1062"/>
  <c r="A1063"/>
  <c r="B1063"/>
  <c r="C1063"/>
  <c r="D1063"/>
  <c r="E1063"/>
  <c r="A1064"/>
  <c r="B1064"/>
  <c r="C1064"/>
  <c r="D1064"/>
  <c r="E1064"/>
  <c r="A1065"/>
  <c r="B1065"/>
  <c r="C1065"/>
  <c r="D1065"/>
  <c r="E1065"/>
  <c r="A1066"/>
  <c r="B1066"/>
  <c r="C1066"/>
  <c r="D1066"/>
  <c r="E1066"/>
  <c r="A1067"/>
  <c r="B1067"/>
  <c r="C1067"/>
  <c r="D1067"/>
  <c r="E1067"/>
  <c r="A1068"/>
  <c r="B1068"/>
  <c r="C1068"/>
  <c r="D1068"/>
  <c r="E1068"/>
  <c r="A1069"/>
  <c r="B1069"/>
  <c r="C1069"/>
  <c r="D1069"/>
  <c r="E1069"/>
  <c r="A1070"/>
  <c r="B1070"/>
  <c r="C1070"/>
  <c r="D1070"/>
  <c r="E1070"/>
  <c r="A1071"/>
  <c r="B1071"/>
  <c r="C1071"/>
  <c r="D1071"/>
  <c r="E1071"/>
  <c r="A1072"/>
  <c r="B1072"/>
  <c r="C1072"/>
  <c r="D1072"/>
  <c r="E1072"/>
  <c r="A1073"/>
  <c r="B1073"/>
  <c r="C1073"/>
  <c r="D1073"/>
  <c r="E1073"/>
  <c r="A1074"/>
  <c r="B1074"/>
  <c r="C1074"/>
  <c r="D1074"/>
  <c r="E1074"/>
  <c r="A1075"/>
  <c r="B1075"/>
  <c r="C1075"/>
  <c r="D1075"/>
  <c r="E1075"/>
  <c r="A1076"/>
  <c r="B1076"/>
  <c r="C1076"/>
  <c r="D1076"/>
  <c r="E1076"/>
  <c r="A1077"/>
  <c r="B1077"/>
  <c r="C1077"/>
  <c r="D1077"/>
  <c r="E1077"/>
  <c r="A1078"/>
  <c r="B1078"/>
  <c r="C1078"/>
  <c r="D1078"/>
  <c r="E1078"/>
  <c r="A1079"/>
  <c r="B1079"/>
  <c r="C1079"/>
  <c r="D1079"/>
  <c r="E1079"/>
  <c r="A1080"/>
  <c r="B1080"/>
  <c r="C1080"/>
  <c r="D1080"/>
  <c r="E1080"/>
  <c r="A1081"/>
  <c r="B1081"/>
  <c r="C1081"/>
  <c r="D1081"/>
  <c r="E1081"/>
  <c r="A1082"/>
  <c r="B1082"/>
  <c r="C1082"/>
  <c r="D1082"/>
  <c r="E1082"/>
  <c r="A1083"/>
  <c r="B1083"/>
  <c r="C1083"/>
  <c r="D1083"/>
  <c r="E1083"/>
  <c r="A1084"/>
  <c r="B1084"/>
  <c r="C1084"/>
  <c r="D1084"/>
  <c r="E1084"/>
  <c r="A1085"/>
  <c r="B1085"/>
  <c r="C1085"/>
  <c r="D1085"/>
  <c r="E1085"/>
  <c r="A1086"/>
  <c r="B1086"/>
  <c r="C1086"/>
  <c r="D1086"/>
  <c r="E1086"/>
  <c r="A1087"/>
  <c r="B1087"/>
  <c r="C1087"/>
  <c r="D1087"/>
  <c r="E1087"/>
  <c r="A1088"/>
  <c r="B1088"/>
  <c r="C1088"/>
  <c r="D1088"/>
  <c r="E1088"/>
  <c r="A1089"/>
  <c r="B1089"/>
  <c r="C1089"/>
  <c r="D1089"/>
  <c r="E1089"/>
  <c r="A1090"/>
  <c r="B1090"/>
  <c r="C1090"/>
  <c r="D1090"/>
  <c r="E1090"/>
  <c r="A1091"/>
  <c r="B1091"/>
  <c r="C1091"/>
  <c r="D1091"/>
  <c r="E1091"/>
  <c r="A1092"/>
  <c r="B1092"/>
  <c r="C1092"/>
  <c r="D1092"/>
  <c r="E1092"/>
  <c r="A1093"/>
  <c r="B1093"/>
  <c r="C1093"/>
  <c r="D1093"/>
  <c r="E1093"/>
  <c r="A1094"/>
  <c r="B1094"/>
  <c r="C1094"/>
  <c r="D1094"/>
  <c r="E1094"/>
  <c r="A1095"/>
  <c r="B1095"/>
  <c r="C1095"/>
  <c r="D1095"/>
  <c r="E1095"/>
  <c r="A1096"/>
  <c r="B1096"/>
  <c r="C1096"/>
  <c r="D1096"/>
  <c r="E1096"/>
  <c r="A1097"/>
  <c r="B1097"/>
  <c r="C1097"/>
  <c r="D1097"/>
  <c r="E1097"/>
  <c r="A1098"/>
  <c r="B1098"/>
  <c r="C1098"/>
  <c r="D1098"/>
  <c r="E1098"/>
  <c r="A1099"/>
  <c r="B1099"/>
  <c r="C1099"/>
  <c r="D1099"/>
  <c r="E1099"/>
  <c r="A1100"/>
  <c r="B1100"/>
  <c r="C1100"/>
  <c r="D1100"/>
  <c r="E1100"/>
  <c r="A1101"/>
  <c r="B1101"/>
  <c r="C1101"/>
  <c r="D1101"/>
  <c r="E1101"/>
  <c r="A1102"/>
  <c r="B1102"/>
  <c r="C1102"/>
  <c r="D1102"/>
  <c r="E1102"/>
  <c r="A1103"/>
  <c r="B1103"/>
  <c r="C1103"/>
  <c r="D1103"/>
  <c r="E1103"/>
  <c r="A1104"/>
  <c r="B1104"/>
  <c r="C1104"/>
  <c r="D1104"/>
  <c r="E1104"/>
  <c r="A1105"/>
  <c r="B1105"/>
  <c r="C1105"/>
  <c r="D1105"/>
  <c r="E1105"/>
  <c r="A1106"/>
  <c r="B1106"/>
  <c r="C1106"/>
  <c r="D1106"/>
  <c r="E1106"/>
  <c r="A1107"/>
  <c r="B1107"/>
  <c r="C1107"/>
  <c r="D1107"/>
  <c r="E1107"/>
  <c r="A1108"/>
  <c r="B1108"/>
  <c r="C1108"/>
  <c r="D1108"/>
  <c r="E1108"/>
  <c r="A1109"/>
  <c r="B1109"/>
  <c r="C1109"/>
  <c r="D1109"/>
  <c r="E1109"/>
  <c r="A1110"/>
  <c r="B1110"/>
  <c r="C1110"/>
  <c r="D1110"/>
  <c r="E1110"/>
  <c r="A1111"/>
  <c r="B1111"/>
  <c r="C1111"/>
  <c r="D1111"/>
  <c r="E1111"/>
  <c r="A1112"/>
  <c r="B1112"/>
  <c r="C1112"/>
  <c r="D1112"/>
  <c r="E1112"/>
  <c r="A1113"/>
  <c r="B1113"/>
  <c r="C1113"/>
  <c r="D1113"/>
  <c r="E1113"/>
  <c r="A1114"/>
  <c r="B1114"/>
  <c r="C1114"/>
  <c r="D1114"/>
  <c r="E1114"/>
  <c r="A1115"/>
  <c r="B1115"/>
  <c r="C1115"/>
  <c r="D1115"/>
  <c r="E1115"/>
  <c r="A1116"/>
  <c r="B1116"/>
  <c r="C1116"/>
  <c r="D1116"/>
  <c r="E1116"/>
  <c r="A1117"/>
  <c r="B1117"/>
  <c r="C1117"/>
  <c r="D1117"/>
  <c r="E1117"/>
  <c r="A1118"/>
  <c r="B1118"/>
  <c r="C1118"/>
  <c r="D1118"/>
  <c r="E1118"/>
  <c r="A1119"/>
  <c r="B1119"/>
  <c r="C1119"/>
  <c r="D1119"/>
  <c r="E1119"/>
  <c r="A1120"/>
  <c r="B1120"/>
  <c r="C1120"/>
  <c r="D1120"/>
  <c r="E1120"/>
  <c r="A1121"/>
  <c r="B1121"/>
  <c r="C1121"/>
  <c r="D1121"/>
  <c r="E1121"/>
  <c r="A1122"/>
  <c r="B1122"/>
  <c r="C1122"/>
  <c r="D1122"/>
  <c r="E1122"/>
  <c r="A1123"/>
  <c r="B1123"/>
  <c r="C1123"/>
  <c r="D1123"/>
  <c r="E1123"/>
  <c r="A1124"/>
  <c r="B1124"/>
  <c r="C1124"/>
  <c r="D1124"/>
  <c r="E1124"/>
  <c r="A1125"/>
  <c r="B1125"/>
  <c r="C1125"/>
  <c r="D1125"/>
  <c r="E1125"/>
  <c r="A1126"/>
  <c r="B1126"/>
  <c r="C1126"/>
  <c r="D1126"/>
  <c r="E1126"/>
  <c r="A1127"/>
  <c r="B1127"/>
  <c r="C1127"/>
  <c r="D1127"/>
  <c r="E1127"/>
  <c r="A1128"/>
  <c r="B1128"/>
  <c r="C1128"/>
  <c r="D1128"/>
  <c r="E1128"/>
  <c r="A1129"/>
  <c r="B1129"/>
  <c r="C1129"/>
  <c r="D1129"/>
  <c r="E1129"/>
  <c r="A1130"/>
  <c r="B1130"/>
  <c r="C1130"/>
  <c r="D1130"/>
  <c r="E1130"/>
  <c r="A1131"/>
  <c r="B1131"/>
  <c r="C1131"/>
  <c r="D1131"/>
  <c r="E1131"/>
  <c r="A1132"/>
  <c r="B1132"/>
  <c r="C1132"/>
  <c r="D1132"/>
  <c r="E1132"/>
  <c r="A1133"/>
  <c r="B1133"/>
  <c r="C1133"/>
  <c r="D1133"/>
  <c r="E1133"/>
  <c r="A1134"/>
  <c r="B1134"/>
  <c r="C1134"/>
  <c r="D1134"/>
  <c r="E1134"/>
  <c r="A1135"/>
  <c r="B1135"/>
  <c r="C1135"/>
  <c r="D1135"/>
  <c r="E1135"/>
  <c r="A1136"/>
  <c r="B1136"/>
  <c r="C1136"/>
  <c r="D1136"/>
  <c r="E1136"/>
  <c r="A1137"/>
  <c r="B1137"/>
  <c r="C1137"/>
  <c r="D1137"/>
  <c r="E1137"/>
  <c r="A1138"/>
  <c r="B1138"/>
  <c r="C1138"/>
  <c r="D1138"/>
  <c r="E1138"/>
  <c r="A1139"/>
  <c r="B1139"/>
  <c r="C1139"/>
  <c r="D1139"/>
  <c r="E1139"/>
  <c r="A1140"/>
  <c r="B1140"/>
  <c r="C1140"/>
  <c r="D1140"/>
  <c r="E1140"/>
  <c r="A1141"/>
  <c r="B1141"/>
  <c r="C1141"/>
  <c r="D1141"/>
  <c r="E1141"/>
  <c r="A1142"/>
  <c r="B1142"/>
  <c r="C1142"/>
  <c r="D1142"/>
  <c r="E1142"/>
  <c r="A1143"/>
  <c r="B1143"/>
  <c r="C1143"/>
  <c r="D1143"/>
  <c r="E1143"/>
  <c r="A1144"/>
  <c r="B1144"/>
  <c r="C1144"/>
  <c r="D1144"/>
  <c r="E1144"/>
  <c r="A1145"/>
  <c r="B1145"/>
  <c r="C1145"/>
  <c r="D1145"/>
  <c r="E1145"/>
  <c r="A1146"/>
  <c r="B1146"/>
  <c r="C1146"/>
  <c r="D1146"/>
  <c r="E1146"/>
  <c r="A1147"/>
  <c r="B1147"/>
  <c r="C1147"/>
  <c r="D1147"/>
  <c r="E1147"/>
  <c r="A1148"/>
  <c r="B1148"/>
  <c r="C1148"/>
  <c r="D1148"/>
  <c r="E1148"/>
  <c r="A1149"/>
  <c r="B1149"/>
  <c r="C1149"/>
  <c r="D1149"/>
  <c r="E1149"/>
  <c r="A1150"/>
  <c r="B1150"/>
  <c r="C1150"/>
  <c r="D1150"/>
  <c r="E1150"/>
  <c r="A1151"/>
  <c r="B1151"/>
  <c r="C1151"/>
  <c r="D1151"/>
  <c r="E1151"/>
  <c r="A1152"/>
  <c r="B1152"/>
  <c r="C1152"/>
  <c r="D1152"/>
  <c r="E1152"/>
  <c r="A1153"/>
  <c r="B1153"/>
  <c r="C1153"/>
  <c r="D1153"/>
  <c r="E1153"/>
  <c r="A1154"/>
  <c r="B1154"/>
  <c r="C1154"/>
  <c r="D1154"/>
  <c r="E1154"/>
  <c r="A1155"/>
  <c r="B1155"/>
  <c r="C1155"/>
  <c r="D1155"/>
  <c r="E1155"/>
  <c r="A1156"/>
  <c r="B1156"/>
  <c r="C1156"/>
  <c r="D1156"/>
  <c r="E1156"/>
  <c r="A1157"/>
  <c r="B1157"/>
  <c r="C1157"/>
  <c r="D1157"/>
  <c r="E1157"/>
  <c r="A1158"/>
  <c r="B1158"/>
  <c r="C1158"/>
  <c r="D1158"/>
  <c r="E1158"/>
  <c r="A1159"/>
  <c r="B1159"/>
  <c r="C1159"/>
  <c r="D1159"/>
  <c r="E1159"/>
  <c r="A1160"/>
  <c r="B1160"/>
  <c r="C1160"/>
  <c r="D1160"/>
  <c r="E1160"/>
  <c r="A1161"/>
  <c r="B1161"/>
  <c r="C1161"/>
  <c r="D1161"/>
  <c r="E1161"/>
  <c r="A1162"/>
  <c r="B1162"/>
  <c r="C1162"/>
  <c r="D1162"/>
  <c r="E1162"/>
  <c r="A1163"/>
  <c r="B1163"/>
  <c r="C1163"/>
  <c r="D1163"/>
  <c r="E1163"/>
  <c r="A1164"/>
  <c r="B1164"/>
  <c r="C1164"/>
  <c r="D1164"/>
  <c r="E1164"/>
  <c r="A1165"/>
  <c r="B1165"/>
  <c r="C1165"/>
  <c r="D1165"/>
  <c r="E1165"/>
  <c r="A1166"/>
  <c r="B1166"/>
  <c r="C1166"/>
  <c r="D1166"/>
  <c r="E1166"/>
  <c r="A1167"/>
  <c r="B1167"/>
  <c r="C1167"/>
  <c r="D1167"/>
  <c r="E1167"/>
  <c r="A1168"/>
  <c r="B1168"/>
  <c r="C1168"/>
  <c r="D1168"/>
  <c r="E1168"/>
  <c r="A1169"/>
  <c r="B1169"/>
  <c r="C1169"/>
  <c r="D1169"/>
  <c r="E1169"/>
  <c r="A1170"/>
  <c r="B1170"/>
  <c r="C1170"/>
  <c r="D1170"/>
  <c r="E1170"/>
  <c r="A1171"/>
  <c r="B1171"/>
  <c r="C1171"/>
  <c r="D1171"/>
  <c r="E1171"/>
  <c r="A1172"/>
  <c r="B1172"/>
  <c r="C1172"/>
  <c r="D1172"/>
  <c r="E1172"/>
  <c r="A1173"/>
  <c r="B1173"/>
  <c r="C1173"/>
  <c r="D1173"/>
  <c r="E1173"/>
  <c r="A1174"/>
  <c r="B1174"/>
  <c r="C1174"/>
  <c r="D1174"/>
  <c r="E1174"/>
  <c r="A1175"/>
  <c r="B1175"/>
  <c r="C1175"/>
  <c r="D1175"/>
  <c r="E1175"/>
  <c r="A1176"/>
  <c r="B1176"/>
  <c r="C1176"/>
  <c r="D1176"/>
  <c r="E1176"/>
  <c r="A1177"/>
  <c r="B1177"/>
  <c r="C1177"/>
  <c r="D1177"/>
  <c r="E1177"/>
  <c r="A1178"/>
  <c r="B1178"/>
  <c r="C1178"/>
  <c r="D1178"/>
  <c r="E1178"/>
  <c r="A1179"/>
  <c r="B1179"/>
  <c r="C1179"/>
  <c r="D1179"/>
  <c r="E1179"/>
  <c r="A1180"/>
  <c r="B1180"/>
  <c r="C1180"/>
  <c r="D1180"/>
  <c r="E1180"/>
  <c r="A1181"/>
  <c r="B1181"/>
  <c r="C1181"/>
  <c r="D1181"/>
  <c r="E1181"/>
  <c r="A1182"/>
  <c r="B1182"/>
  <c r="C1182"/>
  <c r="D1182"/>
  <c r="E1182"/>
  <c r="A1183"/>
  <c r="B1183"/>
  <c r="C1183"/>
  <c r="D1183"/>
  <c r="E1183"/>
  <c r="A1184"/>
  <c r="B1184"/>
  <c r="C1184"/>
  <c r="D1184"/>
  <c r="E1184"/>
  <c r="A1185"/>
  <c r="B1185"/>
  <c r="C1185"/>
  <c r="D1185"/>
  <c r="E1185"/>
  <c r="A1186"/>
  <c r="B1186"/>
  <c r="C1186"/>
  <c r="D1186"/>
  <c r="E1186"/>
  <c r="A1187"/>
  <c r="B1187"/>
  <c r="C1187"/>
  <c r="D1187"/>
  <c r="E1187"/>
  <c r="A1188"/>
  <c r="B1188"/>
  <c r="C1188"/>
  <c r="D1188"/>
  <c r="E1188"/>
  <c r="A1189"/>
  <c r="B1189"/>
  <c r="C1189"/>
  <c r="D1189"/>
  <c r="E1189"/>
  <c r="A1190"/>
  <c r="B1190"/>
  <c r="C1190"/>
  <c r="D1190"/>
  <c r="E1190"/>
  <c r="A1191"/>
  <c r="B1191"/>
  <c r="C1191"/>
  <c r="D1191"/>
  <c r="E1191"/>
  <c r="A1192"/>
  <c r="B1192"/>
  <c r="C1192"/>
  <c r="D1192"/>
  <c r="E1192"/>
  <c r="A1193"/>
  <c r="B1193"/>
  <c r="C1193"/>
  <c r="D1193"/>
  <c r="E1193"/>
  <c r="A1194"/>
  <c r="B1194"/>
  <c r="C1194"/>
  <c r="D1194"/>
  <c r="E1194"/>
  <c r="A1195"/>
  <c r="B1195"/>
  <c r="C1195"/>
  <c r="D1195"/>
  <c r="E1195"/>
  <c r="A1196"/>
  <c r="B1196"/>
  <c r="C1196"/>
  <c r="D1196"/>
  <c r="E1196"/>
  <c r="A1197"/>
  <c r="B1197"/>
  <c r="C1197"/>
  <c r="D1197"/>
  <c r="E1197"/>
  <c r="A1198"/>
  <c r="B1198"/>
  <c r="C1198"/>
  <c r="D1198"/>
  <c r="E1198"/>
  <c r="A1199"/>
  <c r="B1199"/>
  <c r="C1199"/>
  <c r="D1199"/>
  <c r="E1199"/>
  <c r="A1200"/>
  <c r="B1200"/>
  <c r="C1200"/>
  <c r="D1200"/>
  <c r="E1200"/>
  <c r="A1201"/>
  <c r="B1201"/>
  <c r="C1201"/>
  <c r="D1201"/>
  <c r="E1201"/>
  <c r="A1202"/>
  <c r="B1202"/>
  <c r="C1202"/>
  <c r="D1202"/>
  <c r="E1202"/>
  <c r="A1203"/>
  <c r="B1203"/>
  <c r="C1203"/>
  <c r="D1203"/>
  <c r="E1203"/>
  <c r="A1204"/>
  <c r="B1204"/>
  <c r="C1204"/>
  <c r="D1204"/>
  <c r="E1204"/>
  <c r="A1205"/>
  <c r="B1205"/>
  <c r="C1205"/>
  <c r="D1205"/>
  <c r="E1205"/>
  <c r="A1206"/>
  <c r="B1206"/>
  <c r="C1206"/>
  <c r="D1206"/>
  <c r="E1206"/>
  <c r="A1207"/>
  <c r="B1207"/>
  <c r="C1207"/>
  <c r="D1207"/>
  <c r="E1207"/>
  <c r="A1208"/>
  <c r="B1208"/>
  <c r="C1208"/>
  <c r="D1208"/>
  <c r="E1208"/>
  <c r="A1209"/>
  <c r="B1209"/>
  <c r="C1209"/>
  <c r="D1209"/>
  <c r="E1209"/>
  <c r="A1210"/>
  <c r="B1210"/>
  <c r="C1210"/>
  <c r="D1210"/>
  <c r="E1210"/>
  <c r="A1211"/>
  <c r="B1211"/>
  <c r="C1211"/>
  <c r="D1211"/>
  <c r="E1211"/>
  <c r="A1212"/>
  <c r="B1212"/>
  <c r="C1212"/>
  <c r="D1212"/>
  <c r="E1212"/>
  <c r="A1213"/>
  <c r="B1213"/>
  <c r="C1213"/>
  <c r="D1213"/>
  <c r="E1213"/>
  <c r="A1214"/>
  <c r="B1214"/>
  <c r="C1214"/>
  <c r="D1214"/>
  <c r="E1214"/>
  <c r="A1215"/>
  <c r="B1215"/>
  <c r="C1215"/>
  <c r="D1215"/>
  <c r="E1215"/>
  <c r="A1216"/>
  <c r="B1216"/>
  <c r="C1216"/>
  <c r="D1216"/>
  <c r="E1216"/>
  <c r="A1217"/>
  <c r="B1217"/>
  <c r="C1217"/>
  <c r="D1217"/>
  <c r="E1217"/>
  <c r="A1218"/>
  <c r="B1218"/>
  <c r="C1218"/>
  <c r="D1218"/>
  <c r="E1218"/>
  <c r="A1219"/>
  <c r="B1219"/>
  <c r="C1219"/>
  <c r="D1219"/>
  <c r="E1219"/>
  <c r="A1220"/>
  <c r="B1220"/>
  <c r="C1220"/>
  <c r="D1220"/>
  <c r="E1220"/>
  <c r="A1221"/>
  <c r="B1221"/>
  <c r="C1221"/>
  <c r="D1221"/>
  <c r="E1221"/>
  <c r="A1222"/>
  <c r="B1222"/>
  <c r="C1222"/>
  <c r="D1222"/>
  <c r="E1222"/>
  <c r="A1223"/>
  <c r="B1223"/>
  <c r="C1223"/>
  <c r="D1223"/>
  <c r="E1223"/>
  <c r="A1224"/>
  <c r="B1224"/>
  <c r="C1224"/>
  <c r="D1224"/>
  <c r="E1224"/>
  <c r="A1225"/>
  <c r="B1225"/>
  <c r="C1225"/>
  <c r="D1225"/>
  <c r="E1225"/>
  <c r="A1226"/>
  <c r="B1226"/>
  <c r="C1226"/>
  <c r="D1226"/>
  <c r="E1226"/>
  <c r="A1227"/>
  <c r="B1227"/>
  <c r="C1227"/>
  <c r="D1227"/>
  <c r="E1227"/>
  <c r="A1228"/>
  <c r="B1228"/>
  <c r="C1228"/>
  <c r="D1228"/>
  <c r="E1228"/>
  <c r="A1229"/>
  <c r="B1229"/>
  <c r="C1229"/>
  <c r="D1229"/>
  <c r="E1229"/>
  <c r="A1230"/>
  <c r="B1230"/>
  <c r="C1230"/>
  <c r="D1230"/>
  <c r="E1230"/>
  <c r="A1231"/>
  <c r="B1231"/>
  <c r="C1231"/>
  <c r="D1231"/>
  <c r="E1231"/>
  <c r="A1232"/>
  <c r="B1232"/>
  <c r="C1232"/>
  <c r="D1232"/>
  <c r="E1232"/>
  <c r="A1233"/>
  <c r="B1233"/>
  <c r="C1233"/>
  <c r="D1233"/>
  <c r="E1233"/>
  <c r="A1234"/>
  <c r="B1234"/>
  <c r="C1234"/>
  <c r="D1234"/>
  <c r="E1234"/>
  <c r="A1235"/>
  <c r="B1235"/>
  <c r="C1235"/>
  <c r="D1235"/>
  <c r="E1235"/>
  <c r="A1236"/>
  <c r="B1236"/>
  <c r="C1236"/>
  <c r="D1236"/>
  <c r="E1236"/>
  <c r="A1237"/>
  <c r="B1237"/>
  <c r="C1237"/>
  <c r="D1237"/>
  <c r="E1237"/>
  <c r="A1238"/>
  <c r="B1238"/>
  <c r="C1238"/>
  <c r="D1238"/>
  <c r="E1238"/>
  <c r="A1239"/>
  <c r="B1239"/>
  <c r="C1239"/>
  <c r="D1239"/>
  <c r="E1239"/>
  <c r="A1240"/>
  <c r="B1240"/>
  <c r="C1240"/>
  <c r="D1240"/>
  <c r="E1240"/>
  <c r="A1241"/>
  <c r="B1241"/>
  <c r="C1241"/>
  <c r="D1241"/>
  <c r="E1241"/>
  <c r="A1242"/>
  <c r="B1242"/>
  <c r="C1242"/>
  <c r="D1242"/>
  <c r="E1242"/>
  <c r="A1243"/>
  <c r="B1243"/>
  <c r="C1243"/>
  <c r="D1243"/>
  <c r="E1243"/>
  <c r="A1244"/>
  <c r="B1244"/>
  <c r="C1244"/>
  <c r="D1244"/>
  <c r="E1244"/>
  <c r="A1245"/>
  <c r="B1245"/>
  <c r="C1245"/>
  <c r="D1245"/>
  <c r="E1245"/>
  <c r="A1246"/>
  <c r="B1246"/>
  <c r="C1246"/>
  <c r="D1246"/>
  <c r="E1246"/>
  <c r="A1247"/>
  <c r="B1247"/>
  <c r="C1247"/>
  <c r="D1247"/>
  <c r="E1247"/>
  <c r="A1248"/>
  <c r="B1248"/>
  <c r="C1248"/>
  <c r="D1248"/>
  <c r="E1248"/>
  <c r="A1249"/>
  <c r="B1249"/>
  <c r="C1249"/>
  <c r="D1249"/>
  <c r="E1249"/>
  <c r="A1250"/>
  <c r="B1250"/>
  <c r="C1250"/>
  <c r="D1250"/>
  <c r="E1250"/>
  <c r="A1251"/>
  <c r="B1251"/>
  <c r="C1251"/>
  <c r="D1251"/>
  <c r="E1251"/>
  <c r="A1252"/>
  <c r="B1252"/>
  <c r="C1252"/>
  <c r="D1252"/>
  <c r="E1252"/>
  <c r="A1253"/>
  <c r="B1253"/>
  <c r="C1253"/>
  <c r="D1253"/>
  <c r="E1253"/>
  <c r="A1254"/>
  <c r="B1254"/>
  <c r="C1254"/>
  <c r="D1254"/>
  <c r="E1254"/>
  <c r="A1255"/>
  <c r="B1255"/>
  <c r="C1255"/>
  <c r="D1255"/>
  <c r="E1255"/>
  <c r="A1256"/>
  <c r="B1256"/>
  <c r="C1256"/>
  <c r="D1256"/>
  <c r="E1256"/>
  <c r="A1257"/>
  <c r="B1257"/>
  <c r="C1257"/>
  <c r="D1257"/>
  <c r="E1257"/>
  <c r="A1258"/>
  <c r="B1258"/>
  <c r="C1258"/>
  <c r="D1258"/>
  <c r="E1258"/>
  <c r="A1259"/>
  <c r="B1259"/>
  <c r="C1259"/>
  <c r="D1259"/>
  <c r="E1259"/>
  <c r="A1260"/>
  <c r="B1260"/>
  <c r="C1260"/>
  <c r="D1260"/>
  <c r="E1260"/>
  <c r="A1261"/>
  <c r="B1261"/>
  <c r="C1261"/>
  <c r="D1261"/>
  <c r="E1261"/>
  <c r="A1262"/>
  <c r="B1262"/>
  <c r="C1262"/>
  <c r="D1262"/>
  <c r="E1262"/>
  <c r="A1263"/>
  <c r="B1263"/>
  <c r="C1263"/>
  <c r="D1263"/>
  <c r="E1263"/>
  <c r="A1264"/>
  <c r="B1264"/>
  <c r="C1264"/>
  <c r="D1264"/>
  <c r="E1264"/>
  <c r="A1265"/>
  <c r="B1265"/>
  <c r="C1265"/>
  <c r="D1265"/>
  <c r="E1265"/>
  <c r="A1266"/>
  <c r="B1266"/>
  <c r="C1266"/>
  <c r="D1266"/>
  <c r="E1266"/>
  <c r="A1267"/>
  <c r="B1267"/>
  <c r="C1267"/>
  <c r="D1267"/>
  <c r="E1267"/>
  <c r="A1268"/>
  <c r="B1268"/>
  <c r="C1268"/>
  <c r="D1268"/>
  <c r="E1268"/>
  <c r="A1269"/>
  <c r="B1269"/>
  <c r="C1269"/>
  <c r="D1269"/>
  <c r="E1269"/>
  <c r="A1270"/>
  <c r="B1270"/>
  <c r="C1270"/>
  <c r="D1270"/>
  <c r="E1270"/>
  <c r="A1271"/>
  <c r="B1271"/>
  <c r="C1271"/>
  <c r="D1271"/>
  <c r="E1271"/>
  <c r="A1272"/>
  <c r="B1272"/>
  <c r="C1272"/>
  <c r="D1272"/>
  <c r="E1272"/>
  <c r="A1273"/>
  <c r="B1273"/>
  <c r="C1273"/>
  <c r="D1273"/>
  <c r="E1273"/>
  <c r="A1274"/>
  <c r="B1274"/>
  <c r="C1274"/>
  <c r="D1274"/>
  <c r="E1274"/>
  <c r="A1275"/>
  <c r="B1275"/>
  <c r="C1275"/>
  <c r="D1275"/>
  <c r="E1275"/>
  <c r="A1276"/>
  <c r="B1276"/>
  <c r="C1276"/>
  <c r="D1276"/>
  <c r="E1276"/>
  <c r="A1277"/>
  <c r="B1277"/>
  <c r="C1277"/>
  <c r="D1277"/>
  <c r="E1277"/>
  <c r="A1278"/>
  <c r="B1278"/>
  <c r="C1278"/>
  <c r="D1278"/>
  <c r="E1278"/>
  <c r="A1279"/>
  <c r="B1279"/>
  <c r="C1279"/>
  <c r="D1279"/>
  <c r="E1279"/>
  <c r="A1280"/>
  <c r="B1280"/>
  <c r="C1280"/>
  <c r="D1280"/>
  <c r="E1280"/>
  <c r="A1281"/>
  <c r="B1281"/>
  <c r="C1281"/>
  <c r="D1281"/>
  <c r="E1281"/>
  <c r="A1282"/>
  <c r="B1282"/>
  <c r="C1282"/>
  <c r="D1282"/>
  <c r="E1282"/>
  <c r="A1283"/>
  <c r="B1283"/>
  <c r="C1283"/>
  <c r="D1283"/>
  <c r="E1283"/>
  <c r="A1284"/>
  <c r="B1284"/>
  <c r="C1284"/>
  <c r="D1284"/>
  <c r="E1284"/>
  <c r="A1285"/>
  <c r="B1285"/>
  <c r="C1285"/>
  <c r="D1285"/>
  <c r="E1285"/>
  <c r="A1286"/>
  <c r="B1286"/>
  <c r="C1286"/>
  <c r="D1286"/>
  <c r="E1286"/>
  <c r="A1287"/>
  <c r="B1287"/>
  <c r="C1287"/>
  <c r="D1287"/>
  <c r="E1287"/>
  <c r="A1288"/>
  <c r="B1288"/>
  <c r="C1288"/>
  <c r="D1288"/>
  <c r="E1288"/>
  <c r="A1289"/>
  <c r="B1289"/>
  <c r="C1289"/>
  <c r="D1289"/>
  <c r="E1289"/>
  <c r="A1290"/>
  <c r="B1290"/>
  <c r="C1290"/>
  <c r="D1290"/>
  <c r="E1290"/>
  <c r="A1291"/>
  <c r="B1291"/>
  <c r="C1291"/>
  <c r="D1291"/>
  <c r="E1291"/>
  <c r="A1292"/>
  <c r="B1292"/>
  <c r="C1292"/>
  <c r="D1292"/>
  <c r="E1292"/>
  <c r="A1293"/>
  <c r="B1293"/>
  <c r="C1293"/>
  <c r="D1293"/>
  <c r="E1293"/>
  <c r="A1294"/>
  <c r="B1294"/>
  <c r="C1294"/>
  <c r="D1294"/>
  <c r="E1294"/>
  <c r="A1295"/>
  <c r="B1295"/>
  <c r="C1295"/>
  <c r="D1295"/>
  <c r="E1295"/>
  <c r="A1296"/>
  <c r="B1296"/>
  <c r="C1296"/>
  <c r="D1296"/>
  <c r="E1296"/>
  <c r="A1297"/>
  <c r="B1297"/>
  <c r="C1297"/>
  <c r="D1297"/>
  <c r="E1297"/>
  <c r="A1298"/>
  <c r="B1298"/>
  <c r="C1298"/>
  <c r="D1298"/>
  <c r="E1298"/>
  <c r="A1299"/>
  <c r="B1299"/>
  <c r="C1299"/>
  <c r="D1299"/>
  <c r="E1299"/>
  <c r="A1300"/>
  <c r="B1300"/>
  <c r="C1300"/>
  <c r="D1300"/>
  <c r="E1300"/>
  <c r="A1301"/>
  <c r="B1301"/>
  <c r="C1301"/>
  <c r="D1301"/>
  <c r="E1301"/>
  <c r="A1302"/>
  <c r="B1302"/>
  <c r="C1302"/>
  <c r="D1302"/>
  <c r="E1302"/>
  <c r="A1303"/>
  <c r="B1303"/>
  <c r="C1303"/>
  <c r="D1303"/>
  <c r="E1303"/>
  <c r="A1304"/>
  <c r="B1304"/>
  <c r="C1304"/>
  <c r="D1304"/>
  <c r="E1304"/>
  <c r="A1305"/>
  <c r="B1305"/>
  <c r="C1305"/>
  <c r="D1305"/>
  <c r="E1305"/>
  <c r="A1306"/>
  <c r="B1306"/>
  <c r="C1306"/>
  <c r="D1306"/>
  <c r="E1306"/>
  <c r="A1307"/>
  <c r="B1307"/>
  <c r="C1307"/>
  <c r="D1307"/>
  <c r="E1307"/>
  <c r="A1308"/>
  <c r="B1308"/>
  <c r="C1308"/>
  <c r="D1308"/>
  <c r="E1308"/>
  <c r="A1309"/>
  <c r="B1309"/>
  <c r="C1309"/>
  <c r="D1309"/>
  <c r="E1309"/>
  <c r="A1310"/>
  <c r="B1310"/>
  <c r="C1310"/>
  <c r="D1310"/>
  <c r="E1310"/>
  <c r="A1311"/>
  <c r="B1311"/>
  <c r="C1311"/>
  <c r="D1311"/>
  <c r="E1311"/>
  <c r="A1312"/>
  <c r="B1312"/>
  <c r="C1312"/>
  <c r="D1312"/>
  <c r="E1312"/>
  <c r="A1313"/>
  <c r="B1313"/>
  <c r="C1313"/>
  <c r="D1313"/>
  <c r="E1313"/>
  <c r="A1314"/>
  <c r="B1314"/>
  <c r="C1314"/>
  <c r="D1314"/>
  <c r="E1314"/>
  <c r="A1315"/>
  <c r="B1315"/>
  <c r="C1315"/>
  <c r="D1315"/>
  <c r="E1315"/>
  <c r="A1316"/>
  <c r="B1316"/>
  <c r="C1316"/>
  <c r="D1316"/>
  <c r="E1316"/>
  <c r="A1317"/>
  <c r="B1317"/>
  <c r="C1317"/>
  <c r="D1317"/>
  <c r="E1317"/>
  <c r="A1318"/>
  <c r="B1318"/>
  <c r="C1318"/>
  <c r="D1318"/>
  <c r="E1318"/>
  <c r="A1319"/>
  <c r="B1319"/>
  <c r="C1319"/>
  <c r="D1319"/>
  <c r="E1319"/>
  <c r="A1320"/>
  <c r="B1320"/>
  <c r="C1320"/>
  <c r="D1320"/>
  <c r="E1320"/>
  <c r="A1321"/>
  <c r="B1321"/>
  <c r="C1321"/>
  <c r="D1321"/>
  <c r="E1321"/>
  <c r="A1322"/>
  <c r="B1322"/>
  <c r="C1322"/>
  <c r="D1322"/>
  <c r="E1322"/>
  <c r="A1323"/>
  <c r="B1323"/>
  <c r="C1323"/>
  <c r="D1323"/>
  <c r="E1323"/>
  <c r="A1324"/>
  <c r="B1324"/>
  <c r="C1324"/>
  <c r="D1324"/>
  <c r="E1324"/>
  <c r="A1325"/>
  <c r="B1325"/>
  <c r="C1325"/>
  <c r="D1325"/>
  <c r="E1325"/>
  <c r="A1326"/>
  <c r="B1326"/>
  <c r="C1326"/>
  <c r="D1326"/>
  <c r="E1326"/>
  <c r="A1327"/>
  <c r="B1327"/>
  <c r="C1327"/>
  <c r="D1327"/>
  <c r="E1327"/>
  <c r="A1328"/>
  <c r="B1328"/>
  <c r="C1328"/>
  <c r="D1328"/>
  <c r="E1328"/>
  <c r="A1329"/>
  <c r="B1329"/>
  <c r="C1329"/>
  <c r="D1329"/>
  <c r="E1329"/>
  <c r="A1330"/>
  <c r="B1330"/>
  <c r="C1330"/>
  <c r="D1330"/>
  <c r="E1330"/>
  <c r="A1331"/>
  <c r="B1331"/>
  <c r="C1331"/>
  <c r="D1331"/>
  <c r="E1331"/>
  <c r="A1332"/>
  <c r="B1332"/>
  <c r="C1332"/>
  <c r="D1332"/>
  <c r="E1332"/>
  <c r="A1333"/>
  <c r="B1333"/>
  <c r="C1333"/>
  <c r="D1333"/>
  <c r="E1333"/>
  <c r="A1334"/>
  <c r="B1334"/>
  <c r="C1334"/>
  <c r="D1334"/>
  <c r="E1334"/>
  <c r="A1335"/>
  <c r="B1335"/>
  <c r="C1335"/>
  <c r="D1335"/>
  <c r="E1335"/>
  <c r="A1336"/>
  <c r="B1336"/>
  <c r="C1336"/>
  <c r="D1336"/>
  <c r="E1336"/>
  <c r="A1337"/>
  <c r="B1337"/>
  <c r="C1337"/>
  <c r="D1337"/>
  <c r="E1337"/>
  <c r="A1338"/>
  <c r="B1338"/>
  <c r="C1338"/>
  <c r="D1338"/>
  <c r="E1338"/>
  <c r="A1339"/>
  <c r="B1339"/>
  <c r="C1339"/>
  <c r="D1339"/>
  <c r="E1339"/>
  <c r="A1340"/>
  <c r="B1340"/>
  <c r="C1340"/>
  <c r="D1340"/>
  <c r="E1340"/>
  <c r="A1341"/>
  <c r="B1341"/>
  <c r="C1341"/>
  <c r="D1341"/>
  <c r="E1341"/>
  <c r="A1342"/>
  <c r="B1342"/>
  <c r="C1342"/>
  <c r="D1342"/>
  <c r="E1342"/>
  <c r="A1343"/>
  <c r="B1343"/>
  <c r="C1343"/>
  <c r="D1343"/>
  <c r="E1343"/>
  <c r="A1344"/>
  <c r="B1344"/>
  <c r="C1344"/>
  <c r="D1344"/>
  <c r="E1344"/>
  <c r="A1345"/>
  <c r="B1345"/>
  <c r="C1345"/>
  <c r="D1345"/>
  <c r="E1345"/>
  <c r="A1346"/>
  <c r="B1346"/>
  <c r="C1346"/>
  <c r="D1346"/>
  <c r="E1346"/>
  <c r="A1347"/>
  <c r="B1347"/>
  <c r="C1347"/>
  <c r="D1347"/>
  <c r="E1347"/>
  <c r="A1348"/>
  <c r="B1348"/>
  <c r="C1348"/>
  <c r="D1348"/>
  <c r="E1348"/>
  <c r="A1349"/>
  <c r="B1349"/>
  <c r="C1349"/>
  <c r="D1349"/>
  <c r="E1349"/>
  <c r="A1350"/>
  <c r="B1350"/>
  <c r="C1350"/>
  <c r="D1350"/>
  <c r="E1350"/>
  <c r="A1351"/>
  <c r="B1351"/>
  <c r="C1351"/>
  <c r="D1351"/>
  <c r="E1351"/>
  <c r="A1352"/>
  <c r="B1352"/>
  <c r="C1352"/>
  <c r="D1352"/>
  <c r="E1352"/>
  <c r="A1353"/>
  <c r="B1353"/>
  <c r="C1353"/>
  <c r="D1353"/>
  <c r="E1353"/>
  <c r="A1354"/>
  <c r="B1354"/>
  <c r="C1354"/>
  <c r="D1354"/>
  <c r="E1354"/>
  <c r="A1355"/>
  <c r="B1355"/>
  <c r="C1355"/>
  <c r="D1355"/>
  <c r="E1355"/>
  <c r="A1356"/>
  <c r="B1356"/>
  <c r="C1356"/>
  <c r="D1356"/>
  <c r="E1356"/>
  <c r="A1357"/>
  <c r="B1357"/>
  <c r="C1357"/>
  <c r="D1357"/>
  <c r="E1357"/>
  <c r="A1358"/>
  <c r="B1358"/>
  <c r="C1358"/>
  <c r="D1358"/>
  <c r="E1358"/>
  <c r="A1359"/>
  <c r="B1359"/>
  <c r="C1359"/>
  <c r="D1359"/>
  <c r="E1359"/>
  <c r="A1360"/>
  <c r="B1360"/>
  <c r="C1360"/>
  <c r="D1360"/>
  <c r="E1360"/>
  <c r="A1361"/>
  <c r="B1361"/>
  <c r="C1361"/>
  <c r="D1361"/>
  <c r="E1361"/>
  <c r="A1362"/>
  <c r="B1362"/>
  <c r="C1362"/>
  <c r="D1362"/>
  <c r="E1362"/>
  <c r="A1363"/>
  <c r="B1363"/>
  <c r="C1363"/>
  <c r="D1363"/>
  <c r="E1363"/>
  <c r="A1364"/>
  <c r="B1364"/>
  <c r="C1364"/>
  <c r="D1364"/>
  <c r="E1364"/>
  <c r="A1365"/>
  <c r="B1365"/>
  <c r="C1365"/>
  <c r="D1365"/>
  <c r="E1365"/>
  <c r="A1366"/>
  <c r="B1366"/>
  <c r="C1366"/>
  <c r="D1366"/>
  <c r="E1366"/>
  <c r="A1367"/>
  <c r="B1367"/>
  <c r="C1367"/>
  <c r="D1367"/>
  <c r="E1367"/>
  <c r="A1368"/>
  <c r="B1368"/>
  <c r="C1368"/>
  <c r="D1368"/>
  <c r="E1368"/>
  <c r="A1369"/>
  <c r="B1369"/>
  <c r="C1369"/>
  <c r="D1369"/>
  <c r="E1369"/>
  <c r="A1370"/>
  <c r="B1370"/>
  <c r="C1370"/>
  <c r="D1370"/>
  <c r="E1370"/>
  <c r="A1371"/>
  <c r="B1371"/>
  <c r="C1371"/>
  <c r="D1371"/>
  <c r="E1371"/>
  <c r="A1372"/>
  <c r="B1372"/>
  <c r="C1372"/>
  <c r="D1372"/>
  <c r="E1372"/>
  <c r="A1373"/>
  <c r="B1373"/>
  <c r="C1373"/>
  <c r="D1373"/>
  <c r="E1373"/>
  <c r="A1374"/>
  <c r="B1374"/>
  <c r="C1374"/>
  <c r="D1374"/>
  <c r="E1374"/>
  <c r="A1375"/>
  <c r="B1375"/>
  <c r="C1375"/>
  <c r="D1375"/>
  <c r="E1375"/>
  <c r="A1376"/>
  <c r="B1376"/>
  <c r="C1376"/>
  <c r="D1376"/>
  <c r="E1376"/>
  <c r="A1377"/>
  <c r="B1377"/>
  <c r="C1377"/>
  <c r="D1377"/>
  <c r="E1377"/>
  <c r="A1378"/>
  <c r="B1378"/>
  <c r="C1378"/>
  <c r="D1378"/>
  <c r="E1378"/>
  <c r="A1379"/>
  <c r="B1379"/>
  <c r="C1379"/>
  <c r="D1379"/>
  <c r="E1379"/>
  <c r="A1380"/>
  <c r="B1380"/>
  <c r="C1380"/>
  <c r="D1380"/>
  <c r="E1380"/>
  <c r="A1381"/>
  <c r="B1381"/>
  <c r="C1381"/>
  <c r="D1381"/>
  <c r="E1381"/>
  <c r="A1382"/>
  <c r="B1382"/>
  <c r="C1382"/>
  <c r="D1382"/>
  <c r="E1382"/>
  <c r="A1383"/>
  <c r="B1383"/>
  <c r="C1383"/>
  <c r="D1383"/>
  <c r="E1383"/>
  <c r="A1384"/>
  <c r="B1384"/>
  <c r="C1384"/>
  <c r="D1384"/>
  <c r="E1384"/>
  <c r="A1385"/>
  <c r="B1385"/>
  <c r="C1385"/>
  <c r="D1385"/>
  <c r="E1385"/>
  <c r="A1386"/>
  <c r="B1386"/>
  <c r="C1386"/>
  <c r="D1386"/>
  <c r="E1386"/>
  <c r="A1387"/>
  <c r="B1387"/>
  <c r="C1387"/>
  <c r="D1387"/>
  <c r="E1387"/>
  <c r="A1388"/>
  <c r="B1388"/>
  <c r="C1388"/>
  <c r="D1388"/>
  <c r="E1388"/>
  <c r="A1389"/>
  <c r="B1389"/>
  <c r="C1389"/>
  <c r="D1389"/>
  <c r="E1389"/>
  <c r="A1390"/>
  <c r="B1390"/>
  <c r="C1390"/>
  <c r="D1390"/>
  <c r="E1390"/>
  <c r="A1391"/>
  <c r="B1391"/>
  <c r="C1391"/>
  <c r="D1391"/>
  <c r="E1391"/>
  <c r="A1392"/>
  <c r="B1392"/>
  <c r="C1392"/>
  <c r="D1392"/>
  <c r="E1392"/>
  <c r="A1393"/>
  <c r="B1393"/>
  <c r="C1393"/>
  <c r="D1393"/>
  <c r="E1393"/>
  <c r="A1394"/>
  <c r="B1394"/>
  <c r="C1394"/>
  <c r="D1394"/>
  <c r="E1394"/>
  <c r="A1395"/>
  <c r="B1395"/>
  <c r="C1395"/>
  <c r="D1395"/>
  <c r="E1395"/>
  <c r="A1396"/>
  <c r="B1396"/>
  <c r="C1396"/>
  <c r="D1396"/>
  <c r="E1396"/>
  <c r="A1397"/>
  <c r="B1397"/>
  <c r="C1397"/>
  <c r="D1397"/>
  <c r="E1397"/>
  <c r="A1398"/>
  <c r="B1398"/>
  <c r="C1398"/>
  <c r="D1398"/>
  <c r="E1398"/>
  <c r="A1399"/>
  <c r="B1399"/>
  <c r="C1399"/>
  <c r="D1399"/>
  <c r="E1399"/>
  <c r="A1400"/>
  <c r="B1400"/>
  <c r="C1400"/>
  <c r="D1400"/>
  <c r="E1400"/>
  <c r="A1401"/>
  <c r="B1401"/>
  <c r="C1401"/>
  <c r="D1401"/>
  <c r="E1401"/>
  <c r="A1402"/>
  <c r="B1402"/>
  <c r="C1402"/>
  <c r="D1402"/>
  <c r="E1402"/>
  <c r="A1403"/>
  <c r="B1403"/>
  <c r="C1403"/>
  <c r="D1403"/>
  <c r="E1403"/>
  <c r="A1404"/>
  <c r="B1404"/>
  <c r="C1404"/>
  <c r="D1404"/>
  <c r="E1404"/>
  <c r="A1405"/>
  <c r="B1405"/>
  <c r="C1405"/>
  <c r="D1405"/>
  <c r="E1405"/>
  <c r="A1406"/>
  <c r="B1406"/>
  <c r="C1406"/>
  <c r="D1406"/>
  <c r="E1406"/>
  <c r="A1407"/>
  <c r="B1407"/>
  <c r="C1407"/>
  <c r="D1407"/>
  <c r="E1407"/>
  <c r="A1408"/>
  <c r="B1408"/>
  <c r="C1408"/>
  <c r="D1408"/>
  <c r="E1408"/>
  <c r="A1409"/>
  <c r="B1409"/>
  <c r="C1409"/>
  <c r="D1409"/>
  <c r="E1409"/>
  <c r="A1410"/>
  <c r="B1410"/>
  <c r="C1410"/>
  <c r="D1410"/>
  <c r="E1410"/>
  <c r="A1411"/>
  <c r="B1411"/>
  <c r="C1411"/>
  <c r="D1411"/>
  <c r="E1411"/>
  <c r="A1412"/>
  <c r="B1412"/>
  <c r="C1412"/>
  <c r="D1412"/>
  <c r="E1412"/>
  <c r="A1413"/>
  <c r="B1413"/>
  <c r="C1413"/>
  <c r="D1413"/>
  <c r="E1413"/>
  <c r="A1414"/>
  <c r="B1414"/>
  <c r="C1414"/>
  <c r="D1414"/>
  <c r="E1414"/>
  <c r="A1415"/>
  <c r="B1415"/>
  <c r="C1415"/>
  <c r="D1415"/>
  <c r="E1415"/>
  <c r="A1416"/>
  <c r="B1416"/>
  <c r="C1416"/>
  <c r="D1416"/>
  <c r="E1416"/>
  <c r="A1417"/>
  <c r="B1417"/>
  <c r="C1417"/>
  <c r="D1417"/>
  <c r="E1417"/>
  <c r="A1418"/>
  <c r="B1418"/>
  <c r="C1418"/>
  <c r="D1418"/>
  <c r="E1418"/>
  <c r="A1419"/>
  <c r="B1419"/>
  <c r="C1419"/>
  <c r="D1419"/>
  <c r="E1419"/>
  <c r="A1420"/>
  <c r="B1420"/>
  <c r="C1420"/>
  <c r="D1420"/>
  <c r="E1420"/>
  <c r="A1421"/>
  <c r="B1421"/>
  <c r="C1421"/>
  <c r="D1421"/>
  <c r="E1421"/>
  <c r="A1422"/>
  <c r="B1422"/>
  <c r="C1422"/>
  <c r="D1422"/>
  <c r="E1422"/>
  <c r="A1423"/>
  <c r="B1423"/>
  <c r="C1423"/>
  <c r="D1423"/>
  <c r="E1423"/>
  <c r="A1424"/>
  <c r="B1424"/>
  <c r="C1424"/>
  <c r="D1424"/>
  <c r="E1424"/>
  <c r="A1425"/>
  <c r="B1425"/>
  <c r="C1425"/>
  <c r="D1425"/>
  <c r="E1425"/>
  <c r="A1426"/>
  <c r="B1426"/>
  <c r="C1426"/>
  <c r="D1426"/>
  <c r="E1426"/>
  <c r="A1427"/>
  <c r="B1427"/>
  <c r="C1427"/>
  <c r="D1427"/>
  <c r="E1427"/>
  <c r="A1428"/>
  <c r="B1428"/>
  <c r="C1428"/>
  <c r="D1428"/>
  <c r="E1428"/>
  <c r="A1429"/>
  <c r="B1429"/>
  <c r="C1429"/>
  <c r="D1429"/>
  <c r="E1429"/>
  <c r="A1430"/>
  <c r="B1430"/>
  <c r="C1430"/>
  <c r="D1430"/>
  <c r="E1430"/>
  <c r="A1431"/>
  <c r="B1431"/>
  <c r="C1431"/>
  <c r="D1431"/>
  <c r="E1431"/>
  <c r="A1432"/>
  <c r="B1432"/>
  <c r="C1432"/>
  <c r="D1432"/>
  <c r="E1432"/>
  <c r="A1433"/>
  <c r="B1433"/>
  <c r="C1433"/>
  <c r="D1433"/>
  <c r="E1433"/>
  <c r="A1434"/>
  <c r="B1434"/>
  <c r="C1434"/>
  <c r="D1434"/>
  <c r="E1434"/>
  <c r="A1435"/>
  <c r="B1435"/>
  <c r="C1435"/>
  <c r="D1435"/>
  <c r="E1435"/>
  <c r="A1436"/>
  <c r="B1436"/>
  <c r="C1436"/>
  <c r="D1436"/>
  <c r="E1436"/>
  <c r="A1437"/>
  <c r="B1437"/>
  <c r="C1437"/>
  <c r="D1437"/>
  <c r="E1437"/>
  <c r="A1438"/>
  <c r="B1438"/>
  <c r="C1438"/>
  <c r="D1438"/>
  <c r="E1438"/>
  <c r="A1439"/>
  <c r="B1439"/>
  <c r="C1439"/>
  <c r="D1439"/>
  <c r="E1439"/>
  <c r="A1440"/>
  <c r="B1440"/>
  <c r="C1440"/>
  <c r="D1440"/>
  <c r="E1440"/>
  <c r="A1441"/>
  <c r="B1441"/>
  <c r="C1441"/>
  <c r="D1441"/>
  <c r="E1441"/>
  <c r="A1442"/>
  <c r="B1442"/>
  <c r="C1442"/>
  <c r="D1442"/>
  <c r="E1442"/>
  <c r="A1443"/>
  <c r="B1443"/>
  <c r="C1443"/>
  <c r="D1443"/>
  <c r="E1443"/>
  <c r="A1444"/>
  <c r="B1444"/>
  <c r="C1444"/>
  <c r="D1444"/>
  <c r="E1444"/>
  <c r="A1445"/>
  <c r="B1445"/>
  <c r="C1445"/>
  <c r="D1445"/>
  <c r="E1445"/>
  <c r="A1446"/>
  <c r="B1446"/>
  <c r="C1446"/>
  <c r="D1446"/>
  <c r="E1446"/>
  <c r="A1447"/>
  <c r="B1447"/>
  <c r="C1447"/>
  <c r="D1447"/>
  <c r="E1447"/>
  <c r="A1448"/>
  <c r="B1448"/>
  <c r="C1448"/>
  <c r="D1448"/>
  <c r="E1448"/>
  <c r="A1449"/>
  <c r="B1449"/>
  <c r="C1449"/>
  <c r="D1449"/>
  <c r="E1449"/>
  <c r="A1450"/>
  <c r="B1450"/>
  <c r="C1450"/>
  <c r="D1450"/>
  <c r="E1450"/>
  <c r="A1451"/>
  <c r="B1451"/>
  <c r="C1451"/>
  <c r="D1451"/>
  <c r="E1451"/>
  <c r="A1452"/>
  <c r="B1452"/>
  <c r="C1452"/>
  <c r="D1452"/>
  <c r="E1452"/>
  <c r="A1453"/>
  <c r="B1453"/>
  <c r="C1453"/>
  <c r="D1453"/>
  <c r="E1453"/>
  <c r="A1454"/>
  <c r="B1454"/>
  <c r="C1454"/>
  <c r="D1454"/>
  <c r="E1454"/>
  <c r="A1455"/>
  <c r="B1455"/>
  <c r="C1455"/>
  <c r="D1455"/>
  <c r="E1455"/>
  <c r="A1456"/>
  <c r="B1456"/>
  <c r="C1456"/>
  <c r="D1456"/>
  <c r="E1456"/>
  <c r="A1457"/>
  <c r="B1457"/>
  <c r="C1457"/>
  <c r="D1457"/>
  <c r="E1457"/>
  <c r="A1458"/>
  <c r="B1458"/>
  <c r="C1458"/>
  <c r="D1458"/>
  <c r="E1458"/>
  <c r="A1459"/>
  <c r="B1459"/>
  <c r="C1459"/>
  <c r="D1459"/>
  <c r="E1459"/>
  <c r="A1460"/>
  <c r="B1460"/>
  <c r="C1460"/>
  <c r="D1460"/>
  <c r="E1460"/>
  <c r="A1461"/>
  <c r="B1461"/>
  <c r="C1461"/>
  <c r="D1461"/>
  <c r="E1461"/>
  <c r="A1462"/>
  <c r="B1462"/>
  <c r="C1462"/>
  <c r="D1462"/>
  <c r="E1462"/>
  <c r="A1463"/>
  <c r="B1463"/>
  <c r="C1463"/>
  <c r="D1463"/>
  <c r="E1463"/>
  <c r="A1464"/>
  <c r="B1464"/>
  <c r="C1464"/>
  <c r="D1464"/>
  <c r="E1464"/>
  <c r="A1465"/>
  <c r="B1465"/>
  <c r="C1465"/>
  <c r="D1465"/>
  <c r="E1465"/>
  <c r="A1466"/>
  <c r="B1466"/>
  <c r="C1466"/>
  <c r="D1466"/>
  <c r="E1466"/>
  <c r="A1467"/>
  <c r="B1467"/>
  <c r="C1467"/>
  <c r="D1467"/>
  <c r="E1467"/>
  <c r="A1468"/>
  <c r="B1468"/>
  <c r="C1468"/>
  <c r="D1468"/>
  <c r="E1468"/>
  <c r="A1469"/>
  <c r="B1469"/>
  <c r="C1469"/>
  <c r="D1469"/>
  <c r="E1469"/>
  <c r="A1470"/>
  <c r="B1470"/>
  <c r="C1470"/>
  <c r="D1470"/>
  <c r="E1470"/>
  <c r="A1471"/>
  <c r="B1471"/>
  <c r="C1471"/>
  <c r="D1471"/>
  <c r="E1471"/>
  <c r="A1472"/>
  <c r="B1472"/>
  <c r="C1472"/>
  <c r="D1472"/>
  <c r="E1472"/>
  <c r="A1473"/>
  <c r="B1473"/>
  <c r="C1473"/>
  <c r="D1473"/>
  <c r="E1473"/>
  <c r="A1474"/>
  <c r="B1474"/>
  <c r="C1474"/>
  <c r="D1474"/>
  <c r="E1474"/>
  <c r="A1475"/>
  <c r="B1475"/>
  <c r="C1475"/>
  <c r="D1475"/>
  <c r="E1475"/>
  <c r="A1476"/>
  <c r="B1476"/>
  <c r="C1476"/>
  <c r="D1476"/>
  <c r="E1476"/>
  <c r="A1477"/>
  <c r="B1477"/>
  <c r="C1477"/>
  <c r="D1477"/>
  <c r="E1477"/>
  <c r="A1478"/>
  <c r="B1478"/>
  <c r="C1478"/>
  <c r="D1478"/>
  <c r="E1478"/>
  <c r="A1479"/>
  <c r="B1479"/>
  <c r="C1479"/>
  <c r="D1479"/>
  <c r="E1479"/>
  <c r="A1480"/>
  <c r="B1480"/>
  <c r="C1480"/>
  <c r="D1480"/>
  <c r="E1480"/>
  <c r="A1481"/>
  <c r="B1481"/>
  <c r="C1481"/>
  <c r="D1481"/>
  <c r="E1481"/>
  <c r="A1482"/>
  <c r="B1482"/>
  <c r="C1482"/>
  <c r="D1482"/>
  <c r="E1482"/>
  <c r="A1483"/>
  <c r="B1483"/>
  <c r="C1483"/>
  <c r="D1483"/>
  <c r="E1483"/>
  <c r="A1484"/>
  <c r="B1484"/>
  <c r="C1484"/>
  <c r="D1484"/>
  <c r="E1484"/>
  <c r="A1485"/>
  <c r="B1485"/>
  <c r="C1485"/>
  <c r="D1485"/>
  <c r="E1485"/>
  <c r="A1486"/>
  <c r="B1486"/>
  <c r="C1486"/>
  <c r="D1486"/>
  <c r="E1486"/>
  <c r="A1487"/>
  <c r="B1487"/>
  <c r="C1487"/>
  <c r="D1487"/>
  <c r="E1487"/>
  <c r="A1488"/>
  <c r="B1488"/>
  <c r="C1488"/>
  <c r="D1488"/>
  <c r="E1488"/>
  <c r="A1489"/>
  <c r="B1489"/>
  <c r="C1489"/>
  <c r="D1489"/>
  <c r="E1489"/>
  <c r="A1490"/>
  <c r="B1490"/>
  <c r="C1490"/>
  <c r="D1490"/>
  <c r="E1490"/>
  <c r="A1491"/>
  <c r="B1491"/>
  <c r="C1491"/>
  <c r="D1491"/>
  <c r="E1491"/>
  <c r="A1492"/>
  <c r="B1492"/>
  <c r="C1492"/>
  <c r="D1492"/>
  <c r="E1492"/>
  <c r="A1493"/>
  <c r="B1493"/>
  <c r="C1493"/>
  <c r="D1493"/>
  <c r="E1493"/>
  <c r="A1494"/>
  <c r="B1494"/>
  <c r="C1494"/>
  <c r="D1494"/>
  <c r="E1494"/>
  <c r="A1495"/>
  <c r="B1495"/>
  <c r="C1495"/>
  <c r="D1495"/>
  <c r="E1495"/>
  <c r="A1496"/>
  <c r="B1496"/>
  <c r="C1496"/>
  <c r="D1496"/>
  <c r="E1496"/>
  <c r="A1497"/>
  <c r="B1497"/>
  <c r="C1497"/>
  <c r="D1497"/>
  <c r="E1497"/>
  <c r="A1498"/>
  <c r="B1498"/>
  <c r="C1498"/>
  <c r="D1498"/>
  <c r="E1498"/>
  <c r="A1499"/>
  <c r="B1499"/>
  <c r="C1499"/>
  <c r="D1499"/>
  <c r="E1499"/>
  <c r="A1500"/>
  <c r="B1500"/>
  <c r="C1500"/>
  <c r="D1500"/>
  <c r="E1500"/>
  <c r="A1501"/>
  <c r="B1501"/>
  <c r="C1501"/>
  <c r="D1501"/>
  <c r="E1501"/>
  <c r="A1502"/>
  <c r="B1502"/>
  <c r="C1502"/>
  <c r="D1502"/>
  <c r="E1502"/>
  <c r="A1503"/>
  <c r="B1503"/>
  <c r="C1503"/>
  <c r="D1503"/>
  <c r="E1503"/>
  <c r="A1504"/>
  <c r="B1504"/>
  <c r="C1504"/>
  <c r="D1504"/>
  <c r="E1504"/>
  <c r="A1505"/>
  <c r="B1505"/>
  <c r="C1505"/>
  <c r="D1505"/>
  <c r="E1505"/>
  <c r="A1506"/>
  <c r="B1506"/>
  <c r="C1506"/>
  <c r="D1506"/>
  <c r="E1506"/>
  <c r="A1507"/>
  <c r="B1507"/>
  <c r="C1507"/>
  <c r="D1507"/>
  <c r="E1507"/>
  <c r="A1508"/>
  <c r="B1508"/>
  <c r="C1508"/>
  <c r="D1508"/>
  <c r="E1508"/>
  <c r="A1509"/>
  <c r="B1509"/>
  <c r="C1509"/>
  <c r="D1509"/>
  <c r="E1509"/>
  <c r="A1510"/>
  <c r="B1510"/>
  <c r="C1510"/>
  <c r="D1510"/>
  <c r="E1510"/>
  <c r="A1511"/>
  <c r="B1511"/>
  <c r="C1511"/>
  <c r="D1511"/>
  <c r="E1511"/>
  <c r="A1512"/>
  <c r="B1512"/>
  <c r="C1512"/>
  <c r="D1512"/>
  <c r="E1512"/>
  <c r="A1513"/>
  <c r="B1513"/>
  <c r="C1513"/>
  <c r="D1513"/>
  <c r="E1513"/>
  <c r="A1514"/>
  <c r="B1514"/>
  <c r="C1514"/>
  <c r="D1514"/>
  <c r="E1514"/>
  <c r="A1515"/>
  <c r="B1515"/>
  <c r="C1515"/>
  <c r="D1515"/>
  <c r="E1515"/>
  <c r="A1516"/>
  <c r="B1516"/>
  <c r="C1516"/>
  <c r="D1516"/>
  <c r="E1516"/>
  <c r="A1517"/>
  <c r="B1517"/>
  <c r="C1517"/>
  <c r="D1517"/>
  <c r="E1517"/>
  <c r="A1518"/>
  <c r="B1518"/>
  <c r="C1518"/>
  <c r="D1518"/>
  <c r="E1518"/>
  <c r="A1519"/>
  <c r="B1519"/>
  <c r="C1519"/>
  <c r="D1519"/>
  <c r="E1519"/>
  <c r="A1520"/>
  <c r="B1520"/>
  <c r="C1520"/>
  <c r="D1520"/>
  <c r="E1520"/>
  <c r="A1521"/>
  <c r="B1521"/>
  <c r="C1521"/>
  <c r="D1521"/>
  <c r="E1521"/>
  <c r="A1522"/>
  <c r="B1522"/>
  <c r="C1522"/>
  <c r="D1522"/>
  <c r="E1522"/>
  <c r="A1523"/>
  <c r="B1523"/>
  <c r="C1523"/>
  <c r="D1523"/>
  <c r="E1523"/>
  <c r="A1524"/>
  <c r="B1524"/>
  <c r="C1524"/>
  <c r="D1524"/>
  <c r="E1524"/>
  <c r="A1525"/>
  <c r="B1525"/>
  <c r="C1525"/>
  <c r="D1525"/>
  <c r="E1525"/>
  <c r="A1526"/>
  <c r="B1526"/>
  <c r="C1526"/>
  <c r="D1526"/>
  <c r="E1526"/>
  <c r="A1527"/>
  <c r="B1527"/>
  <c r="C1527"/>
  <c r="D1527"/>
  <c r="E1527"/>
  <c r="A1528"/>
  <c r="B1528"/>
  <c r="C1528"/>
  <c r="D1528"/>
  <c r="E1528"/>
  <c r="A1529"/>
  <c r="B1529"/>
  <c r="C1529"/>
  <c r="D1529"/>
  <c r="E1529"/>
  <c r="A1530"/>
  <c r="B1530"/>
  <c r="C1530"/>
  <c r="D1530"/>
  <c r="E1530"/>
  <c r="A1531"/>
  <c r="B1531"/>
  <c r="C1531"/>
  <c r="D1531"/>
  <c r="E1531"/>
  <c r="A1532"/>
  <c r="B1532"/>
  <c r="C1532"/>
  <c r="D1532"/>
  <c r="E1532"/>
  <c r="A1533"/>
  <c r="B1533"/>
  <c r="C1533"/>
  <c r="D1533"/>
  <c r="E1533"/>
  <c r="A1534"/>
  <c r="B1534"/>
  <c r="C1534"/>
  <c r="D1534"/>
  <c r="E1534"/>
  <c r="A1535"/>
  <c r="B1535"/>
  <c r="C1535"/>
  <c r="D1535"/>
  <c r="E1535"/>
  <c r="A1536"/>
  <c r="B1536"/>
  <c r="C1536"/>
  <c r="D1536"/>
  <c r="E1536"/>
  <c r="A1537"/>
  <c r="B1537"/>
  <c r="C1537"/>
  <c r="D1537"/>
  <c r="E1537"/>
  <c r="A1538"/>
  <c r="B1538"/>
  <c r="C1538"/>
  <c r="D1538"/>
  <c r="E1538"/>
  <c r="A1539"/>
  <c r="B1539"/>
  <c r="C1539"/>
  <c r="D1539"/>
  <c r="E1539"/>
  <c r="A1540"/>
  <c r="B1540"/>
  <c r="C1540"/>
  <c r="D1540"/>
  <c r="E1540"/>
  <c r="A1541"/>
  <c r="B1541"/>
  <c r="C1541"/>
  <c r="D1541"/>
  <c r="E1541"/>
  <c r="A1542"/>
  <c r="B1542"/>
  <c r="C1542"/>
  <c r="D1542"/>
  <c r="E1542"/>
  <c r="A1543"/>
  <c r="B1543"/>
  <c r="C1543"/>
  <c r="D1543"/>
  <c r="E1543"/>
  <c r="A1544"/>
  <c r="B1544"/>
  <c r="C1544"/>
  <c r="D1544"/>
  <c r="E1544"/>
  <c r="A1545"/>
  <c r="B1545"/>
  <c r="C1545"/>
  <c r="D1545"/>
  <c r="E1545"/>
  <c r="A1546"/>
  <c r="B1546"/>
  <c r="C1546"/>
  <c r="D1546"/>
  <c r="E1546"/>
  <c r="A1547"/>
  <c r="B1547"/>
  <c r="C1547"/>
  <c r="D1547"/>
  <c r="E1547"/>
  <c r="A1548"/>
  <c r="B1548"/>
  <c r="C1548"/>
  <c r="D1548"/>
  <c r="E1548"/>
  <c r="A1549"/>
  <c r="B1549"/>
  <c r="C1549"/>
  <c r="D1549"/>
  <c r="E1549"/>
  <c r="A1550"/>
  <c r="B1550"/>
  <c r="C1550"/>
  <c r="D1550"/>
  <c r="E1550"/>
  <c r="A1551"/>
  <c r="B1551"/>
  <c r="C1551"/>
  <c r="D1551"/>
  <c r="E1551"/>
  <c r="A1552"/>
  <c r="B1552"/>
  <c r="C1552"/>
  <c r="D1552"/>
  <c r="E1552"/>
  <c r="A1553"/>
  <c r="B1553"/>
  <c r="C1553"/>
  <c r="D1553"/>
  <c r="E1553"/>
  <c r="A1554"/>
  <c r="B1554"/>
  <c r="C1554"/>
  <c r="D1554"/>
  <c r="E1554"/>
  <c r="A1555"/>
  <c r="B1555"/>
  <c r="C1555"/>
  <c r="D1555"/>
  <c r="E1555"/>
  <c r="A1556"/>
  <c r="B1556"/>
  <c r="C1556"/>
  <c r="D1556"/>
  <c r="E1556"/>
  <c r="A1557"/>
  <c r="B1557"/>
  <c r="C1557"/>
  <c r="D1557"/>
  <c r="E1557"/>
  <c r="A1558"/>
  <c r="B1558"/>
  <c r="C1558"/>
  <c r="D1558"/>
  <c r="E1558"/>
  <c r="A1559"/>
  <c r="B1559"/>
  <c r="C1559"/>
  <c r="D1559"/>
  <c r="E1559"/>
  <c r="A1560"/>
  <c r="B1560"/>
  <c r="C1560"/>
  <c r="D1560"/>
  <c r="E1560"/>
  <c r="A1561"/>
  <c r="B1561"/>
  <c r="C1561"/>
  <c r="D1561"/>
  <c r="E1561"/>
  <c r="A1562"/>
  <c r="B1562"/>
  <c r="C1562"/>
  <c r="D1562"/>
  <c r="E1562"/>
  <c r="A1563"/>
  <c r="B1563"/>
  <c r="C1563"/>
  <c r="D1563"/>
  <c r="E1563"/>
  <c r="A1564"/>
  <c r="B1564"/>
  <c r="C1564"/>
  <c r="D1564"/>
  <c r="E1564"/>
  <c r="A1565"/>
  <c r="B1565"/>
  <c r="C1565"/>
  <c r="D1565"/>
  <c r="E1565"/>
  <c r="A1566"/>
  <c r="B1566"/>
  <c r="C1566"/>
  <c r="D1566"/>
  <c r="E1566"/>
  <c r="A1567"/>
  <c r="B1567"/>
  <c r="C1567"/>
  <c r="D1567"/>
  <c r="E1567"/>
  <c r="A1568"/>
  <c r="B1568"/>
  <c r="C1568"/>
  <c r="D1568"/>
  <c r="E1568"/>
  <c r="A1569"/>
  <c r="B1569"/>
  <c r="C1569"/>
  <c r="D1569"/>
  <c r="E1569"/>
  <c r="A1570"/>
  <c r="B1570"/>
  <c r="C1570"/>
  <c r="D1570"/>
  <c r="E1570"/>
  <c r="A1571"/>
  <c r="B1571"/>
  <c r="C1571"/>
  <c r="D1571"/>
  <c r="E1571"/>
  <c r="A1572"/>
  <c r="B1572"/>
  <c r="C1572"/>
  <c r="D1572"/>
  <c r="E1572"/>
  <c r="A1573"/>
  <c r="B1573"/>
  <c r="C1573"/>
  <c r="D1573"/>
  <c r="E1573"/>
  <c r="A1574"/>
  <c r="B1574"/>
  <c r="C1574"/>
  <c r="D1574"/>
  <c r="E1574"/>
  <c r="A1575"/>
  <c r="B1575"/>
  <c r="C1575"/>
  <c r="D1575"/>
  <c r="E1575"/>
  <c r="A1576"/>
  <c r="B1576"/>
  <c r="C1576"/>
  <c r="D1576"/>
  <c r="E1576"/>
  <c r="A1577"/>
  <c r="B1577"/>
  <c r="C1577"/>
  <c r="D1577"/>
  <c r="E1577"/>
  <c r="A1578"/>
  <c r="B1578"/>
  <c r="C1578"/>
  <c r="D1578"/>
  <c r="E1578"/>
  <c r="A1579"/>
  <c r="B1579"/>
  <c r="C1579"/>
  <c r="D1579"/>
  <c r="E1579"/>
  <c r="A1580"/>
  <c r="B1580"/>
  <c r="C1580"/>
  <c r="D1580"/>
  <c r="E1580"/>
  <c r="A1581"/>
  <c r="B1581"/>
  <c r="C1581"/>
  <c r="D1581"/>
  <c r="E1581"/>
  <c r="A1582"/>
  <c r="B1582"/>
  <c r="C1582"/>
  <c r="D1582"/>
  <c r="E1582"/>
  <c r="A1583"/>
  <c r="B1583"/>
  <c r="C1583"/>
  <c r="D1583"/>
  <c r="E1583"/>
  <c r="A1584"/>
  <c r="B1584"/>
  <c r="C1584"/>
  <c r="D1584"/>
  <c r="E1584"/>
  <c r="A1585"/>
  <c r="B1585"/>
  <c r="C1585"/>
  <c r="D1585"/>
  <c r="E1585"/>
  <c r="A1586"/>
  <c r="B1586"/>
  <c r="C1586"/>
  <c r="D1586"/>
  <c r="E1586"/>
  <c r="A1587"/>
  <c r="B1587"/>
  <c r="C1587"/>
  <c r="D1587"/>
  <c r="E1587"/>
  <c r="A1588"/>
  <c r="B1588"/>
  <c r="C1588"/>
  <c r="D1588"/>
  <c r="E1588"/>
  <c r="A1589"/>
  <c r="B1589"/>
  <c r="C1589"/>
  <c r="D1589"/>
  <c r="E1589"/>
  <c r="A1590"/>
  <c r="B1590"/>
  <c r="C1590"/>
  <c r="D1590"/>
  <c r="E1590"/>
  <c r="A1591"/>
  <c r="B1591"/>
  <c r="C1591"/>
  <c r="D1591"/>
  <c r="E1591"/>
  <c r="A1592"/>
  <c r="B1592"/>
  <c r="C1592"/>
  <c r="D1592"/>
  <c r="E1592"/>
  <c r="A1593"/>
  <c r="B1593"/>
  <c r="C1593"/>
  <c r="D1593"/>
  <c r="E1593"/>
  <c r="A1594"/>
  <c r="B1594"/>
  <c r="C1594"/>
  <c r="D1594"/>
  <c r="E1594"/>
  <c r="A1595"/>
  <c r="B1595"/>
  <c r="C1595"/>
  <c r="D1595"/>
  <c r="E1595"/>
  <c r="A1596"/>
  <c r="B1596"/>
  <c r="C1596"/>
  <c r="D1596"/>
  <c r="E1596"/>
  <c r="A1597"/>
  <c r="B1597"/>
  <c r="C1597"/>
  <c r="D1597"/>
  <c r="E1597"/>
  <c r="A1598"/>
  <c r="B1598"/>
  <c r="C1598"/>
  <c r="D1598"/>
  <c r="E1598"/>
  <c r="A1599"/>
  <c r="B1599"/>
  <c r="C1599"/>
  <c r="D1599"/>
  <c r="E1599"/>
  <c r="A1600"/>
  <c r="B1600"/>
  <c r="C1600"/>
  <c r="D1600"/>
  <c r="E1600"/>
  <c r="A1601"/>
  <c r="B1601"/>
  <c r="C1601"/>
  <c r="D1601"/>
  <c r="E1601"/>
  <c r="A1602"/>
  <c r="B1602"/>
  <c r="C1602"/>
  <c r="D1602"/>
  <c r="E1602"/>
  <c r="A1603"/>
  <c r="B1603"/>
  <c r="C1603"/>
  <c r="D1603"/>
  <c r="E1603"/>
  <c r="A1604"/>
  <c r="B1604"/>
  <c r="C1604"/>
  <c r="D1604"/>
  <c r="E1604"/>
  <c r="A1605"/>
  <c r="B1605"/>
  <c r="C1605"/>
  <c r="D1605"/>
  <c r="E1605"/>
  <c r="A1606"/>
  <c r="B1606"/>
  <c r="C1606"/>
  <c r="D1606"/>
  <c r="E1606"/>
  <c r="A1607"/>
  <c r="B1607"/>
  <c r="C1607"/>
  <c r="D1607"/>
  <c r="E1607"/>
  <c r="A1608"/>
  <c r="B1608"/>
  <c r="C1608"/>
  <c r="D1608"/>
  <c r="E1608"/>
  <c r="A1609"/>
  <c r="B1609"/>
  <c r="C1609"/>
  <c r="D1609"/>
  <c r="E1609"/>
  <c r="A1610"/>
  <c r="B1610"/>
  <c r="C1610"/>
  <c r="D1610"/>
  <c r="E1610"/>
  <c r="A1611"/>
  <c r="B1611"/>
  <c r="C1611"/>
  <c r="D1611"/>
  <c r="E1611"/>
  <c r="A1612"/>
  <c r="B1612"/>
  <c r="C1612"/>
  <c r="D1612"/>
  <c r="E1612"/>
  <c r="A1613"/>
  <c r="B1613"/>
  <c r="C1613"/>
  <c r="D1613"/>
  <c r="E1613"/>
  <c r="A1614"/>
  <c r="B1614"/>
  <c r="C1614"/>
  <c r="D1614"/>
  <c r="E1614"/>
  <c r="A1615"/>
  <c r="B1615"/>
  <c r="C1615"/>
  <c r="D1615"/>
  <c r="E1615"/>
  <c r="A1616"/>
  <c r="B1616"/>
  <c r="C1616"/>
  <c r="D1616"/>
  <c r="E1616"/>
  <c r="A1617"/>
  <c r="B1617"/>
  <c r="C1617"/>
  <c r="D1617"/>
  <c r="E1617"/>
  <c r="A1618"/>
  <c r="B1618"/>
  <c r="C1618"/>
  <c r="D1618"/>
  <c r="E1618"/>
  <c r="A1619"/>
  <c r="B1619"/>
  <c r="C1619"/>
  <c r="D1619"/>
  <c r="E1619"/>
  <c r="A1620"/>
  <c r="B1620"/>
  <c r="C1620"/>
  <c r="D1620"/>
  <c r="E1620"/>
  <c r="A1621"/>
  <c r="B1621"/>
  <c r="C1621"/>
  <c r="D1621"/>
  <c r="E1621"/>
  <c r="A1622"/>
  <c r="B1622"/>
  <c r="C1622"/>
  <c r="D1622"/>
  <c r="E1622"/>
  <c r="A1623"/>
  <c r="B1623"/>
  <c r="C1623"/>
  <c r="D1623"/>
  <c r="E1623"/>
  <c r="A1624"/>
  <c r="B1624"/>
  <c r="C1624"/>
  <c r="D1624"/>
  <c r="E1624"/>
  <c r="A1625"/>
  <c r="B1625"/>
  <c r="C1625"/>
  <c r="D1625"/>
  <c r="E1625"/>
  <c r="A1626"/>
  <c r="B1626"/>
  <c r="C1626"/>
  <c r="D1626"/>
  <c r="E1626"/>
  <c r="A1627"/>
  <c r="B1627"/>
  <c r="C1627"/>
  <c r="D1627"/>
  <c r="E1627"/>
  <c r="A1628"/>
  <c r="B1628"/>
  <c r="C1628"/>
  <c r="D1628"/>
  <c r="E1628"/>
  <c r="A1629"/>
  <c r="B1629"/>
  <c r="C1629"/>
  <c r="D1629"/>
  <c r="E1629"/>
  <c r="A1630"/>
  <c r="B1630"/>
  <c r="C1630"/>
  <c r="D1630"/>
  <c r="E1630"/>
  <c r="A1631"/>
  <c r="B1631"/>
  <c r="C1631"/>
  <c r="D1631"/>
  <c r="E1631"/>
  <c r="A1632"/>
  <c r="B1632"/>
  <c r="C1632"/>
  <c r="D1632"/>
  <c r="E1632"/>
  <c r="A1633"/>
  <c r="B1633"/>
  <c r="C1633"/>
  <c r="D1633"/>
  <c r="E1633"/>
  <c r="A1634"/>
  <c r="B1634"/>
  <c r="C1634"/>
  <c r="D1634"/>
  <c r="E1634"/>
  <c r="A1635"/>
  <c r="B1635"/>
  <c r="C1635"/>
  <c r="D1635"/>
  <c r="E1635"/>
  <c r="A1636"/>
  <c r="B1636"/>
  <c r="C1636"/>
  <c r="D1636"/>
  <c r="E1636"/>
  <c r="A1637"/>
  <c r="B1637"/>
  <c r="C1637"/>
  <c r="D1637"/>
  <c r="E1637"/>
  <c r="A1638"/>
  <c r="B1638"/>
  <c r="C1638"/>
  <c r="D1638"/>
  <c r="E1638"/>
  <c r="A1639"/>
  <c r="B1639"/>
  <c r="C1639"/>
  <c r="D1639"/>
  <c r="E1639"/>
  <c r="A1640"/>
  <c r="B1640"/>
  <c r="C1640"/>
  <c r="D1640"/>
  <c r="E1640"/>
  <c r="A1641"/>
  <c r="B1641"/>
  <c r="C1641"/>
  <c r="D1641"/>
  <c r="E1641"/>
  <c r="A1642"/>
  <c r="B1642"/>
  <c r="C1642"/>
  <c r="D1642"/>
  <c r="E1642"/>
  <c r="A1643"/>
  <c r="B1643"/>
  <c r="C1643"/>
  <c r="D1643"/>
  <c r="E1643"/>
  <c r="A1644"/>
  <c r="B1644"/>
  <c r="C1644"/>
  <c r="D1644"/>
  <c r="E1644"/>
  <c r="A1645"/>
  <c r="B1645"/>
  <c r="C1645"/>
  <c r="D1645"/>
  <c r="E1645"/>
  <c r="A1646"/>
  <c r="B1646"/>
  <c r="C1646"/>
  <c r="D1646"/>
  <c r="E1646"/>
  <c r="A1647"/>
  <c r="B1647"/>
  <c r="C1647"/>
  <c r="D1647"/>
  <c r="E1647"/>
  <c r="A1648"/>
  <c r="B1648"/>
  <c r="C1648"/>
  <c r="D1648"/>
  <c r="E1648"/>
  <c r="A1649"/>
  <c r="B1649"/>
  <c r="C1649"/>
  <c r="D1649"/>
  <c r="E1649"/>
  <c r="A1650"/>
  <c r="B1650"/>
  <c r="C1650"/>
  <c r="D1650"/>
  <c r="E1650"/>
  <c r="A1651"/>
  <c r="B1651"/>
  <c r="C1651"/>
  <c r="D1651"/>
  <c r="E1651"/>
  <c r="A1652"/>
  <c r="B1652"/>
  <c r="C1652"/>
  <c r="D1652"/>
  <c r="E1652"/>
  <c r="A1653"/>
  <c r="B1653"/>
  <c r="C1653"/>
  <c r="D1653"/>
  <c r="E1653"/>
  <c r="A1654"/>
  <c r="B1654"/>
  <c r="C1654"/>
  <c r="D1654"/>
  <c r="E1654"/>
  <c r="A1655"/>
  <c r="B1655"/>
  <c r="C1655"/>
  <c r="D1655"/>
  <c r="E1655"/>
  <c r="A1656"/>
  <c r="B1656"/>
  <c r="C1656"/>
  <c r="D1656"/>
  <c r="E1656"/>
  <c r="A1657"/>
  <c r="B1657"/>
  <c r="C1657"/>
  <c r="D1657"/>
  <c r="E1657"/>
  <c r="A1658"/>
  <c r="B1658"/>
  <c r="C1658"/>
  <c r="D1658"/>
  <c r="E1658"/>
  <c r="A1659"/>
  <c r="B1659"/>
  <c r="C1659"/>
  <c r="D1659"/>
  <c r="E1659"/>
  <c r="A1660"/>
  <c r="B1660"/>
  <c r="C1660"/>
  <c r="D1660"/>
  <c r="E1660"/>
  <c r="A1661"/>
  <c r="B1661"/>
  <c r="C1661"/>
  <c r="D1661"/>
  <c r="E1661"/>
  <c r="A1662"/>
  <c r="B1662"/>
  <c r="C1662"/>
  <c r="D1662"/>
  <c r="E1662"/>
  <c r="A1663"/>
  <c r="B1663"/>
  <c r="C1663"/>
  <c r="D1663"/>
  <c r="E1663"/>
  <c r="A1664"/>
  <c r="B1664"/>
  <c r="C1664"/>
  <c r="D1664"/>
  <c r="E1664"/>
  <c r="A1665"/>
  <c r="B1665"/>
  <c r="C1665"/>
  <c r="D1665"/>
  <c r="E1665"/>
  <c r="A1666"/>
  <c r="B1666"/>
  <c r="C1666"/>
  <c r="D1666"/>
  <c r="E1666"/>
  <c r="A1667"/>
  <c r="B1667"/>
  <c r="C1667"/>
  <c r="D1667"/>
  <c r="E1667"/>
  <c r="A1668"/>
  <c r="B1668"/>
  <c r="C1668"/>
  <c r="D1668"/>
  <c r="E1668"/>
  <c r="A1669"/>
  <c r="B1669"/>
  <c r="C1669"/>
  <c r="D1669"/>
  <c r="E1669"/>
  <c r="A1670"/>
  <c r="B1670"/>
  <c r="C1670"/>
  <c r="D1670"/>
  <c r="E1670"/>
  <c r="A1671"/>
  <c r="B1671"/>
  <c r="C1671"/>
  <c r="D1671"/>
  <c r="E1671"/>
  <c r="A1672"/>
  <c r="B1672"/>
  <c r="C1672"/>
  <c r="D1672"/>
  <c r="E1672"/>
  <c r="A1673"/>
  <c r="B1673"/>
  <c r="C1673"/>
  <c r="D1673"/>
  <c r="E1673"/>
  <c r="A1674"/>
  <c r="B1674"/>
  <c r="C1674"/>
  <c r="D1674"/>
  <c r="E1674"/>
  <c r="A1675"/>
  <c r="B1675"/>
  <c r="C1675"/>
  <c r="D1675"/>
  <c r="E1675"/>
  <c r="A1676"/>
  <c r="B1676"/>
  <c r="C1676"/>
  <c r="D1676"/>
  <c r="E1676"/>
  <c r="A1677"/>
  <c r="B1677"/>
  <c r="C1677"/>
  <c r="D1677"/>
  <c r="E1677"/>
  <c r="A1678"/>
  <c r="B1678"/>
  <c r="C1678"/>
  <c r="D1678"/>
  <c r="E1678"/>
  <c r="A1679"/>
  <c r="B1679"/>
  <c r="C1679"/>
  <c r="D1679"/>
  <c r="E1679"/>
  <c r="A1680"/>
  <c r="B1680"/>
  <c r="C1680"/>
  <c r="D1680"/>
  <c r="E1680"/>
  <c r="A1681"/>
  <c r="B1681"/>
  <c r="C1681"/>
  <c r="D1681"/>
  <c r="E1681"/>
  <c r="A1682"/>
  <c r="B1682"/>
  <c r="C1682"/>
  <c r="D1682"/>
  <c r="E1682"/>
  <c r="A1683"/>
  <c r="B1683"/>
  <c r="C1683"/>
  <c r="D1683"/>
  <c r="E1683"/>
  <c r="A1684"/>
  <c r="B1684"/>
  <c r="C1684"/>
  <c r="D1684"/>
  <c r="E1684"/>
  <c r="A1685"/>
  <c r="B1685"/>
  <c r="C1685"/>
  <c r="D1685"/>
  <c r="E1685"/>
  <c r="A1686"/>
  <c r="B1686"/>
  <c r="C1686"/>
  <c r="D1686"/>
  <c r="E1686"/>
  <c r="A1687"/>
  <c r="B1687"/>
  <c r="C1687"/>
  <c r="D1687"/>
  <c r="E1687"/>
  <c r="A1688"/>
  <c r="B1688"/>
  <c r="C1688"/>
  <c r="D1688"/>
  <c r="E1688"/>
  <c r="A1689"/>
  <c r="B1689"/>
  <c r="C1689"/>
  <c r="D1689"/>
  <c r="E1689"/>
  <c r="A1690"/>
  <c r="B1690"/>
  <c r="C1690"/>
  <c r="D1690"/>
  <c r="E1690"/>
  <c r="A1691"/>
  <c r="B1691"/>
  <c r="C1691"/>
  <c r="D1691"/>
  <c r="E1691"/>
  <c r="A1692"/>
  <c r="B1692"/>
  <c r="C1692"/>
  <c r="D1692"/>
  <c r="E1692"/>
  <c r="A1693"/>
  <c r="B1693"/>
  <c r="C1693"/>
  <c r="D1693"/>
  <c r="E1693"/>
  <c r="A1694"/>
  <c r="B1694"/>
  <c r="C1694"/>
  <c r="D1694"/>
  <c r="E1694"/>
  <c r="A1695"/>
  <c r="B1695"/>
  <c r="C1695"/>
  <c r="D1695"/>
  <c r="E1695"/>
  <c r="A1696"/>
  <c r="B1696"/>
  <c r="C1696"/>
  <c r="D1696"/>
  <c r="E1696"/>
  <c r="A1697"/>
  <c r="B1697"/>
  <c r="C1697"/>
  <c r="D1697"/>
  <c r="E1697"/>
  <c r="A1698"/>
  <c r="B1698"/>
  <c r="C1698"/>
  <c r="D1698"/>
  <c r="E1698"/>
  <c r="A1699"/>
  <c r="B1699"/>
  <c r="C1699"/>
  <c r="D1699"/>
  <c r="E1699"/>
  <c r="A1700"/>
  <c r="B1700"/>
  <c r="C1700"/>
  <c r="D1700"/>
  <c r="E1700"/>
  <c r="A1701"/>
  <c r="B1701"/>
  <c r="C1701"/>
  <c r="D1701"/>
  <c r="E1701"/>
  <c r="A1702"/>
  <c r="B1702"/>
  <c r="C1702"/>
  <c r="D1702"/>
  <c r="E1702"/>
  <c r="A1703"/>
  <c r="B1703"/>
  <c r="C1703"/>
  <c r="D1703"/>
  <c r="E1703"/>
  <c r="A1704"/>
  <c r="B1704"/>
  <c r="C1704"/>
  <c r="D1704"/>
  <c r="E1704"/>
  <c r="A1705"/>
  <c r="B1705"/>
  <c r="C1705"/>
  <c r="D1705"/>
  <c r="E1705"/>
  <c r="A1706"/>
  <c r="B1706"/>
  <c r="C1706"/>
  <c r="D1706"/>
  <c r="E1706"/>
  <c r="A1707"/>
  <c r="B1707"/>
  <c r="C1707"/>
  <c r="D1707"/>
  <c r="E1707"/>
  <c r="A1708"/>
  <c r="B1708"/>
  <c r="C1708"/>
  <c r="D1708"/>
  <c r="E1708"/>
  <c r="A1709"/>
  <c r="B1709"/>
  <c r="C1709"/>
  <c r="D1709"/>
  <c r="E1709"/>
  <c r="A1710"/>
  <c r="B1710"/>
  <c r="C1710"/>
  <c r="D1710"/>
  <c r="E1710"/>
  <c r="A1711"/>
  <c r="B1711"/>
  <c r="C1711"/>
  <c r="D1711"/>
  <c r="E1711"/>
  <c r="A1712"/>
  <c r="B1712"/>
  <c r="C1712"/>
  <c r="D1712"/>
  <c r="E1712"/>
  <c r="A1713"/>
  <c r="B1713"/>
  <c r="C1713"/>
  <c r="D1713"/>
  <c r="E1713"/>
  <c r="A1714"/>
  <c r="B1714"/>
  <c r="C1714"/>
  <c r="D1714"/>
  <c r="E1714"/>
  <c r="A1715"/>
  <c r="B1715"/>
  <c r="C1715"/>
  <c r="D1715"/>
  <c r="E1715"/>
  <c r="A1716"/>
  <c r="B1716"/>
  <c r="C1716"/>
  <c r="D1716"/>
  <c r="E1716"/>
  <c r="A1717"/>
  <c r="B1717"/>
  <c r="C1717"/>
  <c r="D1717"/>
  <c r="E1717"/>
  <c r="A1718"/>
  <c r="B1718"/>
  <c r="C1718"/>
  <c r="D1718"/>
  <c r="E1718"/>
  <c r="A1719"/>
  <c r="B1719"/>
  <c r="C1719"/>
  <c r="D1719"/>
  <c r="E1719"/>
  <c r="A1720"/>
  <c r="B1720"/>
  <c r="C1720"/>
  <c r="D1720"/>
  <c r="E1720"/>
  <c r="A1721"/>
  <c r="B1721"/>
  <c r="C1721"/>
  <c r="D1721"/>
  <c r="E1721"/>
  <c r="A1722"/>
  <c r="B1722"/>
  <c r="C1722"/>
  <c r="D1722"/>
  <c r="E1722"/>
  <c r="A1723"/>
  <c r="B1723"/>
  <c r="C1723"/>
  <c r="D1723"/>
  <c r="E1723"/>
  <c r="A1724"/>
  <c r="B1724"/>
  <c r="C1724"/>
  <c r="D1724"/>
  <c r="E1724"/>
  <c r="A1725"/>
  <c r="B1725"/>
  <c r="C1725"/>
  <c r="D1725"/>
  <c r="E1725"/>
  <c r="A1726"/>
  <c r="B1726"/>
  <c r="C1726"/>
  <c r="D1726"/>
  <c r="E1726"/>
  <c r="A1727"/>
  <c r="B1727"/>
  <c r="C1727"/>
  <c r="D1727"/>
  <c r="E1727"/>
  <c r="A1728"/>
  <c r="B1728"/>
  <c r="C1728"/>
  <c r="D1728"/>
  <c r="E1728"/>
  <c r="A1729"/>
  <c r="B1729"/>
  <c r="C1729"/>
  <c r="D1729"/>
  <c r="E1729"/>
  <c r="A1730"/>
  <c r="B1730"/>
  <c r="C1730"/>
  <c r="D1730"/>
  <c r="E1730"/>
  <c r="A1731"/>
  <c r="B1731"/>
  <c r="C1731"/>
  <c r="D1731"/>
  <c r="E1731"/>
  <c r="A1732"/>
  <c r="B1732"/>
  <c r="C1732"/>
  <c r="D1732"/>
  <c r="E1732"/>
  <c r="A1733"/>
  <c r="B1733"/>
  <c r="C1733"/>
  <c r="D1733"/>
  <c r="E1733"/>
  <c r="A1734"/>
  <c r="B1734"/>
  <c r="C1734"/>
  <c r="D1734"/>
  <c r="E1734"/>
  <c r="A1735"/>
  <c r="B1735"/>
  <c r="C1735"/>
  <c r="D1735"/>
  <c r="E1735"/>
  <c r="A1736"/>
  <c r="B1736"/>
  <c r="C1736"/>
  <c r="D1736"/>
  <c r="E1736"/>
  <c r="A1737"/>
  <c r="B1737"/>
  <c r="C1737"/>
  <c r="D1737"/>
  <c r="E1737"/>
  <c r="A1738"/>
  <c r="B1738"/>
  <c r="C1738"/>
  <c r="D1738"/>
  <c r="E1738"/>
  <c r="A1739"/>
  <c r="B1739"/>
  <c r="C1739"/>
  <c r="D1739"/>
  <c r="E1739"/>
  <c r="A1740"/>
  <c r="B1740"/>
  <c r="C1740"/>
  <c r="D1740"/>
  <c r="E1740"/>
  <c r="A1741"/>
  <c r="B1741"/>
  <c r="C1741"/>
  <c r="D1741"/>
  <c r="E1741"/>
  <c r="A1742"/>
  <c r="B1742"/>
  <c r="C1742"/>
  <c r="D1742"/>
  <c r="E1742"/>
  <c r="A1743"/>
  <c r="B1743"/>
  <c r="C1743"/>
  <c r="D1743"/>
  <c r="E1743"/>
  <c r="A1744"/>
  <c r="B1744"/>
  <c r="C1744"/>
  <c r="D1744"/>
  <c r="E1744"/>
  <c r="A1745"/>
  <c r="B1745"/>
  <c r="C1745"/>
  <c r="D1745"/>
  <c r="E1745"/>
  <c r="A1746"/>
  <c r="B1746"/>
  <c r="C1746"/>
  <c r="D1746"/>
  <c r="E1746"/>
  <c r="A1747"/>
  <c r="B1747"/>
  <c r="C1747"/>
  <c r="D1747"/>
  <c r="E1747"/>
  <c r="A1748"/>
  <c r="B1748"/>
  <c r="C1748"/>
  <c r="D1748"/>
  <c r="E1748"/>
  <c r="A1749"/>
  <c r="B1749"/>
  <c r="C1749"/>
  <c r="D1749"/>
  <c r="E1749"/>
  <c r="A1750"/>
  <c r="B1750"/>
  <c r="C1750"/>
  <c r="D1750"/>
  <c r="E1750"/>
  <c r="A1751"/>
  <c r="B1751"/>
  <c r="C1751"/>
  <c r="D1751"/>
  <c r="E1751"/>
  <c r="A1752"/>
  <c r="B1752"/>
  <c r="C1752"/>
  <c r="D1752"/>
  <c r="E1752"/>
  <c r="A1753"/>
  <c r="B1753"/>
  <c r="C1753"/>
  <c r="D1753"/>
  <c r="E1753"/>
  <c r="A1754"/>
  <c r="B1754"/>
  <c r="C1754"/>
  <c r="D1754"/>
  <c r="E1754"/>
  <c r="A1755"/>
  <c r="B1755"/>
  <c r="C1755"/>
  <c r="D1755"/>
  <c r="E1755"/>
  <c r="A1756"/>
  <c r="B1756"/>
  <c r="C1756"/>
  <c r="D1756"/>
  <c r="E1756"/>
  <c r="A1757"/>
  <c r="B1757"/>
  <c r="C1757"/>
  <c r="D1757"/>
  <c r="E1757"/>
  <c r="A1758"/>
  <c r="B1758"/>
  <c r="C1758"/>
  <c r="D1758"/>
  <c r="E1758"/>
  <c r="A1759"/>
  <c r="B1759"/>
  <c r="C1759"/>
  <c r="D1759"/>
  <c r="E1759"/>
  <c r="A1760"/>
  <c r="B1760"/>
  <c r="C1760"/>
  <c r="D1760"/>
  <c r="E1760"/>
  <c r="A1761"/>
  <c r="B1761"/>
  <c r="C1761"/>
  <c r="D1761"/>
  <c r="E1761"/>
  <c r="A1762"/>
  <c r="B1762"/>
  <c r="C1762"/>
  <c r="D1762"/>
  <c r="E1762"/>
  <c r="A1763"/>
  <c r="B1763"/>
  <c r="C1763"/>
  <c r="D1763"/>
  <c r="E1763"/>
  <c r="A1764"/>
  <c r="B1764"/>
  <c r="C1764"/>
  <c r="D1764"/>
  <c r="E1764"/>
  <c r="A1765"/>
  <c r="B1765"/>
  <c r="C1765"/>
  <c r="D1765"/>
  <c r="E1765"/>
  <c r="A1766"/>
  <c r="B1766"/>
  <c r="C1766"/>
  <c r="D1766"/>
  <c r="E1766"/>
  <c r="A1767"/>
  <c r="B1767"/>
  <c r="C1767"/>
  <c r="D1767"/>
  <c r="E1767"/>
  <c r="A1768"/>
  <c r="B1768"/>
  <c r="C1768"/>
  <c r="D1768"/>
  <c r="E1768"/>
  <c r="A1769"/>
  <c r="B1769"/>
  <c r="C1769"/>
  <c r="D1769"/>
  <c r="E1769"/>
  <c r="A1770"/>
  <c r="B1770"/>
  <c r="C1770"/>
  <c r="D1770"/>
  <c r="E1770"/>
  <c r="A1771"/>
  <c r="B1771"/>
  <c r="C1771"/>
  <c r="D1771"/>
  <c r="E1771"/>
  <c r="A1772"/>
  <c r="B1772"/>
  <c r="C1772"/>
  <c r="D1772"/>
  <c r="E1772"/>
  <c r="A1773"/>
  <c r="B1773"/>
  <c r="C1773"/>
  <c r="D1773"/>
  <c r="E1773"/>
  <c r="A1774"/>
  <c r="B1774"/>
  <c r="C1774"/>
  <c r="D1774"/>
  <c r="E1774"/>
  <c r="A1775"/>
  <c r="B1775"/>
  <c r="C1775"/>
  <c r="D1775"/>
  <c r="E1775"/>
  <c r="A1776"/>
  <c r="B1776"/>
  <c r="C1776"/>
  <c r="D1776"/>
  <c r="E1776"/>
  <c r="A1777"/>
  <c r="B1777"/>
  <c r="C1777"/>
  <c r="D1777"/>
  <c r="E1777"/>
  <c r="A1778"/>
  <c r="B1778"/>
  <c r="C1778"/>
  <c r="D1778"/>
  <c r="E1778"/>
  <c r="A1779"/>
  <c r="B1779"/>
  <c r="C1779"/>
  <c r="D1779"/>
  <c r="E1779"/>
  <c r="A1780"/>
  <c r="B1780"/>
  <c r="C1780"/>
  <c r="D1780"/>
  <c r="E1780"/>
  <c r="A1781"/>
  <c r="B1781"/>
  <c r="C1781"/>
  <c r="D1781"/>
  <c r="E1781"/>
  <c r="A1782"/>
  <c r="B1782"/>
  <c r="C1782"/>
  <c r="D1782"/>
  <c r="E1782"/>
  <c r="A1783"/>
  <c r="B1783"/>
  <c r="C1783"/>
  <c r="D1783"/>
  <c r="E1783"/>
  <c r="A1784"/>
  <c r="B1784"/>
  <c r="C1784"/>
  <c r="D1784"/>
  <c r="E1784"/>
  <c r="A1785"/>
  <c r="B1785"/>
  <c r="C1785"/>
  <c r="D1785"/>
  <c r="E1785"/>
  <c r="A1786"/>
  <c r="B1786"/>
  <c r="C1786"/>
  <c r="D1786"/>
  <c r="E1786"/>
  <c r="A1787"/>
  <c r="B1787"/>
  <c r="C1787"/>
  <c r="D1787"/>
  <c r="E1787"/>
  <c r="A1788"/>
  <c r="B1788"/>
  <c r="C1788"/>
  <c r="D1788"/>
  <c r="E1788"/>
  <c r="A1789"/>
  <c r="B1789"/>
  <c r="C1789"/>
  <c r="D1789"/>
  <c r="E1789"/>
  <c r="A1790"/>
  <c r="B1790"/>
  <c r="C1790"/>
  <c r="D1790"/>
  <c r="E1790"/>
  <c r="A1791"/>
  <c r="B1791"/>
  <c r="C1791"/>
  <c r="D1791"/>
  <c r="E1791"/>
  <c r="A1792"/>
  <c r="B1792"/>
  <c r="C1792"/>
  <c r="D1792"/>
  <c r="E1792"/>
  <c r="A1793"/>
  <c r="B1793"/>
  <c r="C1793"/>
  <c r="D1793"/>
  <c r="E1793"/>
  <c r="A1794"/>
  <c r="B1794"/>
  <c r="C1794"/>
  <c r="D1794"/>
  <c r="E1794"/>
  <c r="A1795"/>
  <c r="B1795"/>
  <c r="C1795"/>
  <c r="D1795"/>
  <c r="E1795"/>
  <c r="A1796"/>
  <c r="B1796"/>
  <c r="C1796"/>
  <c r="D1796"/>
  <c r="E1796"/>
  <c r="A1797"/>
  <c r="B1797"/>
  <c r="C1797"/>
  <c r="D1797"/>
  <c r="E1797"/>
  <c r="A1798"/>
  <c r="B1798"/>
  <c r="C1798"/>
  <c r="D1798"/>
  <c r="E1798"/>
  <c r="A1799"/>
  <c r="B1799"/>
  <c r="C1799"/>
  <c r="D1799"/>
  <c r="E1799"/>
  <c r="A1800"/>
  <c r="B1800"/>
  <c r="C1800"/>
  <c r="D1800"/>
  <c r="E1800"/>
  <c r="A1801"/>
  <c r="B1801"/>
  <c r="C1801"/>
  <c r="D1801"/>
  <c r="E1801"/>
  <c r="A1802"/>
  <c r="B1802"/>
  <c r="C1802"/>
  <c r="D1802"/>
  <c r="E1802"/>
  <c r="A1803"/>
  <c r="B1803"/>
  <c r="C1803"/>
  <c r="D1803"/>
  <c r="E1803"/>
  <c r="A1804"/>
  <c r="B1804"/>
  <c r="C1804"/>
  <c r="D1804"/>
  <c r="E1804"/>
  <c r="A1805"/>
  <c r="B1805"/>
  <c r="C1805"/>
  <c r="D1805"/>
  <c r="E1805"/>
  <c r="A1806"/>
  <c r="B1806"/>
  <c r="C1806"/>
  <c r="D1806"/>
  <c r="E1806"/>
  <c r="A1807"/>
  <c r="B1807"/>
  <c r="C1807"/>
  <c r="D1807"/>
  <c r="E1807"/>
  <c r="A1808"/>
  <c r="B1808"/>
  <c r="C1808"/>
  <c r="D1808"/>
  <c r="E1808"/>
  <c r="A1809"/>
  <c r="B1809"/>
  <c r="C1809"/>
  <c r="D1809"/>
  <c r="E1809"/>
  <c r="A1810"/>
  <c r="B1810"/>
  <c r="C1810"/>
  <c r="D1810"/>
  <c r="E1810"/>
  <c r="A1811"/>
  <c r="B1811"/>
  <c r="C1811"/>
  <c r="D1811"/>
  <c r="E1811"/>
  <c r="A1812"/>
  <c r="B1812"/>
  <c r="C1812"/>
  <c r="D1812"/>
  <c r="E1812"/>
  <c r="A1813"/>
  <c r="B1813"/>
  <c r="C1813"/>
  <c r="D1813"/>
  <c r="E1813"/>
  <c r="A1814"/>
  <c r="B1814"/>
  <c r="C1814"/>
  <c r="D1814"/>
  <c r="E1814"/>
  <c r="A1815"/>
  <c r="B1815"/>
  <c r="C1815"/>
  <c r="D1815"/>
  <c r="E1815"/>
  <c r="A1816"/>
  <c r="B1816"/>
  <c r="C1816"/>
  <c r="D1816"/>
  <c r="E1816"/>
  <c r="A1817"/>
  <c r="B1817"/>
  <c r="C1817"/>
  <c r="D1817"/>
  <c r="E1817"/>
  <c r="A1818"/>
  <c r="B1818"/>
  <c r="C1818"/>
  <c r="D1818"/>
  <c r="E1818"/>
  <c r="A1819"/>
  <c r="B1819"/>
  <c r="C1819"/>
  <c r="D1819"/>
  <c r="E1819"/>
  <c r="A1820"/>
  <c r="B1820"/>
  <c r="C1820"/>
  <c r="D1820"/>
  <c r="E1820"/>
  <c r="A1821"/>
  <c r="B1821"/>
  <c r="C1821"/>
  <c r="D1821"/>
  <c r="E1821"/>
  <c r="A1822"/>
  <c r="B1822"/>
  <c r="C1822"/>
  <c r="D1822"/>
  <c r="E1822"/>
  <c r="A1823"/>
  <c r="B1823"/>
  <c r="C1823"/>
  <c r="D1823"/>
  <c r="E1823"/>
  <c r="A1824"/>
  <c r="B1824"/>
  <c r="C1824"/>
  <c r="D1824"/>
  <c r="E1824"/>
  <c r="A1825"/>
  <c r="B1825"/>
  <c r="C1825"/>
  <c r="D1825"/>
  <c r="E1825"/>
  <c r="A1826"/>
  <c r="B1826"/>
  <c r="C1826"/>
  <c r="D1826"/>
  <c r="E1826"/>
  <c r="A1827"/>
  <c r="B1827"/>
  <c r="C1827"/>
  <c r="D1827"/>
  <c r="E1827"/>
  <c r="A1828"/>
  <c r="B1828"/>
  <c r="C1828"/>
  <c r="D1828"/>
  <c r="E1828"/>
  <c r="A1829"/>
  <c r="B1829"/>
  <c r="C1829"/>
  <c r="D1829"/>
  <c r="E1829"/>
  <c r="A1830"/>
  <c r="B1830"/>
  <c r="C1830"/>
  <c r="D1830"/>
  <c r="E1830"/>
  <c r="A1831"/>
  <c r="B1831"/>
  <c r="C1831"/>
  <c r="D1831"/>
  <c r="E1831"/>
  <c r="A1832"/>
  <c r="B1832"/>
  <c r="C1832"/>
  <c r="D1832"/>
  <c r="E1832"/>
  <c r="A1833"/>
  <c r="B1833"/>
  <c r="C1833"/>
  <c r="D1833"/>
  <c r="E1833"/>
  <c r="A1834"/>
  <c r="B1834"/>
  <c r="C1834"/>
  <c r="D1834"/>
  <c r="E1834"/>
  <c r="A1835"/>
  <c r="B1835"/>
  <c r="C1835"/>
  <c r="D1835"/>
  <c r="E1835"/>
  <c r="A1836"/>
  <c r="B1836"/>
  <c r="C1836"/>
  <c r="D1836"/>
  <c r="E1836"/>
  <c r="A1837"/>
  <c r="B1837"/>
  <c r="C1837"/>
  <c r="D1837"/>
  <c r="E1837"/>
  <c r="A1838"/>
  <c r="B1838"/>
  <c r="C1838"/>
  <c r="D1838"/>
  <c r="E1838"/>
  <c r="A1839"/>
  <c r="B1839"/>
  <c r="C1839"/>
  <c r="D1839"/>
  <c r="E1839"/>
  <c r="A1840"/>
  <c r="B1840"/>
  <c r="C1840"/>
  <c r="D1840"/>
  <c r="E1840"/>
  <c r="A1841"/>
  <c r="B1841"/>
  <c r="C1841"/>
  <c r="D1841"/>
  <c r="E1841"/>
  <c r="A1842"/>
  <c r="B1842"/>
  <c r="C1842"/>
  <c r="D1842"/>
  <c r="E1842"/>
  <c r="A1843"/>
  <c r="B1843"/>
  <c r="C1843"/>
  <c r="D1843"/>
  <c r="E1843"/>
  <c r="A1844"/>
  <c r="B1844"/>
  <c r="C1844"/>
  <c r="D1844"/>
  <c r="E1844"/>
  <c r="A1845"/>
  <c r="B1845"/>
  <c r="C1845"/>
  <c r="D1845"/>
  <c r="E1845"/>
  <c r="A1846"/>
  <c r="B1846"/>
  <c r="C1846"/>
  <c r="D1846"/>
  <c r="E1846"/>
  <c r="A1847"/>
  <c r="B1847"/>
  <c r="C1847"/>
  <c r="D1847"/>
  <c r="E1847"/>
  <c r="A1848"/>
  <c r="B1848"/>
  <c r="C1848"/>
  <c r="D1848"/>
  <c r="E1848"/>
  <c r="A1849"/>
  <c r="B1849"/>
  <c r="C1849"/>
  <c r="D1849"/>
  <c r="E1849"/>
  <c r="A1850"/>
  <c r="B1850"/>
  <c r="C1850"/>
  <c r="D1850"/>
  <c r="E1850"/>
  <c r="A1851"/>
  <c r="B1851"/>
  <c r="C1851"/>
  <c r="D1851"/>
  <c r="E1851"/>
  <c r="A1852"/>
  <c r="B1852"/>
  <c r="C1852"/>
  <c r="D1852"/>
  <c r="E1852"/>
  <c r="A1853"/>
  <c r="B1853"/>
  <c r="C1853"/>
  <c r="D1853"/>
  <c r="E1853"/>
  <c r="A1854"/>
  <c r="B1854"/>
  <c r="C1854"/>
  <c r="D1854"/>
  <c r="E1854"/>
  <c r="A1855"/>
  <c r="B1855"/>
  <c r="C1855"/>
  <c r="D1855"/>
  <c r="E1855"/>
  <c r="A1856"/>
  <c r="B1856"/>
  <c r="C1856"/>
  <c r="D1856"/>
  <c r="E1856"/>
  <c r="A1857"/>
  <c r="B1857"/>
  <c r="C1857"/>
  <c r="D1857"/>
  <c r="E1857"/>
  <c r="A1858"/>
  <c r="B1858"/>
  <c r="C1858"/>
  <c r="D1858"/>
  <c r="E1858"/>
  <c r="A1859"/>
  <c r="B1859"/>
  <c r="C1859"/>
  <c r="D1859"/>
  <c r="E1859"/>
  <c r="A1860"/>
  <c r="B1860"/>
  <c r="C1860"/>
  <c r="D1860"/>
  <c r="E1860"/>
  <c r="A1861"/>
  <c r="B1861"/>
  <c r="C1861"/>
  <c r="D1861"/>
  <c r="E1861"/>
  <c r="A1862"/>
  <c r="B1862"/>
  <c r="C1862"/>
  <c r="D1862"/>
  <c r="E1862"/>
  <c r="A1863"/>
  <c r="B1863"/>
  <c r="C1863"/>
  <c r="D1863"/>
  <c r="E1863"/>
  <c r="A1864"/>
  <c r="B1864"/>
  <c r="C1864"/>
  <c r="D1864"/>
  <c r="E1864"/>
  <c r="A1865"/>
  <c r="B1865"/>
  <c r="C1865"/>
  <c r="D1865"/>
  <c r="E1865"/>
  <c r="A1866"/>
  <c r="B1866"/>
  <c r="C1866"/>
  <c r="D1866"/>
  <c r="E1866"/>
  <c r="A1867"/>
  <c r="B1867"/>
  <c r="C1867"/>
  <c r="D1867"/>
  <c r="E1867"/>
  <c r="A1868"/>
  <c r="B1868"/>
  <c r="C1868"/>
  <c r="D1868"/>
  <c r="E1868"/>
  <c r="A1869"/>
  <c r="B1869"/>
  <c r="C1869"/>
  <c r="D1869"/>
  <c r="E1869"/>
  <c r="A1870"/>
  <c r="B1870"/>
  <c r="C1870"/>
  <c r="D1870"/>
  <c r="E1870"/>
  <c r="A1871"/>
  <c r="B1871"/>
  <c r="C1871"/>
  <c r="D1871"/>
  <c r="E1871"/>
  <c r="A1872"/>
  <c r="B1872"/>
  <c r="C1872"/>
  <c r="D1872"/>
  <c r="E1872"/>
  <c r="A1873"/>
  <c r="B1873"/>
  <c r="C1873"/>
  <c r="D1873"/>
  <c r="E1873"/>
  <c r="A1874"/>
  <c r="B1874"/>
  <c r="C1874"/>
  <c r="D1874"/>
  <c r="E1874"/>
  <c r="A1875"/>
  <c r="B1875"/>
  <c r="C1875"/>
  <c r="D1875"/>
  <c r="E1875"/>
  <c r="A1876"/>
  <c r="B1876"/>
  <c r="C1876"/>
  <c r="D1876"/>
  <c r="E1876"/>
  <c r="A1877"/>
  <c r="B1877"/>
  <c r="C1877"/>
  <c r="D1877"/>
  <c r="E1877"/>
  <c r="A1878"/>
  <c r="B1878"/>
  <c r="C1878"/>
  <c r="D1878"/>
  <c r="E1878"/>
  <c r="A1879"/>
  <c r="B1879"/>
  <c r="C1879"/>
  <c r="D1879"/>
  <c r="E1879"/>
  <c r="A1880"/>
  <c r="B1880"/>
  <c r="C1880"/>
  <c r="D1880"/>
  <c r="E1880"/>
  <c r="A1881"/>
  <c r="B1881"/>
  <c r="C1881"/>
  <c r="D1881"/>
  <c r="E1881"/>
  <c r="A1882"/>
  <c r="B1882"/>
  <c r="C1882"/>
  <c r="D1882"/>
  <c r="E1882"/>
  <c r="A1883"/>
  <c r="B1883"/>
  <c r="C1883"/>
  <c r="D1883"/>
  <c r="E1883"/>
  <c r="A1884"/>
  <c r="B1884"/>
  <c r="C1884"/>
  <c r="D1884"/>
  <c r="E1884"/>
  <c r="A1885"/>
  <c r="B1885"/>
  <c r="C1885"/>
  <c r="D1885"/>
  <c r="E1885"/>
  <c r="A1886"/>
  <c r="B1886"/>
  <c r="C1886"/>
  <c r="D1886"/>
  <c r="E1886"/>
  <c r="A1887"/>
  <c r="B1887"/>
  <c r="C1887"/>
  <c r="D1887"/>
  <c r="E1887"/>
  <c r="A1888"/>
  <c r="B1888"/>
  <c r="C1888"/>
  <c r="D1888"/>
  <c r="E1888"/>
  <c r="A1889"/>
  <c r="B1889"/>
  <c r="C1889"/>
  <c r="D1889"/>
  <c r="E1889"/>
  <c r="A1890"/>
  <c r="B1890"/>
  <c r="C1890"/>
  <c r="D1890"/>
  <c r="E1890"/>
  <c r="A1891"/>
  <c r="B1891"/>
  <c r="C1891"/>
  <c r="D1891"/>
  <c r="E1891"/>
  <c r="A1892"/>
  <c r="B1892"/>
  <c r="C1892"/>
  <c r="D1892"/>
  <c r="E1892"/>
  <c r="A1893"/>
  <c r="B1893"/>
  <c r="C1893"/>
  <c r="D1893"/>
  <c r="E1893"/>
  <c r="A1894"/>
  <c r="B1894"/>
  <c r="C1894"/>
  <c r="D1894"/>
  <c r="E1894"/>
  <c r="A1895"/>
  <c r="B1895"/>
  <c r="C1895"/>
  <c r="D1895"/>
  <c r="E1895"/>
  <c r="A1896"/>
  <c r="B1896"/>
  <c r="C1896"/>
  <c r="D1896"/>
  <c r="E1896"/>
  <c r="A1897"/>
  <c r="B1897"/>
  <c r="C1897"/>
  <c r="D1897"/>
  <c r="E1897"/>
  <c r="A1898"/>
  <c r="B1898"/>
  <c r="C1898"/>
  <c r="D1898"/>
  <c r="E1898"/>
  <c r="A1899"/>
  <c r="B1899"/>
  <c r="C1899"/>
  <c r="D1899"/>
  <c r="E1899"/>
  <c r="A1900"/>
  <c r="B1900"/>
  <c r="C1900"/>
  <c r="D1900"/>
  <c r="E1900"/>
  <c r="A1901"/>
  <c r="B1901"/>
  <c r="C1901"/>
  <c r="D1901"/>
  <c r="E1901"/>
  <c r="A1902"/>
  <c r="B1902"/>
  <c r="C1902"/>
  <c r="D1902"/>
  <c r="E1902"/>
  <c r="A1903"/>
  <c r="B1903"/>
  <c r="C1903"/>
  <c r="D1903"/>
  <c r="E1903"/>
  <c r="A1904"/>
  <c r="B1904"/>
  <c r="C1904"/>
  <c r="D1904"/>
  <c r="E1904"/>
  <c r="A1905"/>
  <c r="B1905"/>
  <c r="C1905"/>
  <c r="D1905"/>
  <c r="E1905"/>
  <c r="A1906"/>
  <c r="B1906"/>
  <c r="C1906"/>
  <c r="D1906"/>
  <c r="E1906"/>
  <c r="A1907"/>
  <c r="B1907"/>
  <c r="C1907"/>
  <c r="D1907"/>
  <c r="E1907"/>
  <c r="A1908"/>
  <c r="B1908"/>
  <c r="C1908"/>
  <c r="D1908"/>
  <c r="E1908"/>
  <c r="A1909"/>
  <c r="B1909"/>
  <c r="C1909"/>
  <c r="D1909"/>
  <c r="E1909"/>
  <c r="A1910"/>
  <c r="B1910"/>
  <c r="C1910"/>
  <c r="D1910"/>
  <c r="E1910"/>
  <c r="A1911"/>
  <c r="B1911"/>
  <c r="C1911"/>
  <c r="D1911"/>
  <c r="E1911"/>
  <c r="A1912"/>
  <c r="B1912"/>
  <c r="C1912"/>
  <c r="D1912"/>
  <c r="E1912"/>
  <c r="A1913"/>
  <c r="B1913"/>
  <c r="C1913"/>
  <c r="D1913"/>
  <c r="E1913"/>
  <c r="A1914"/>
  <c r="B1914"/>
  <c r="C1914"/>
  <c r="D1914"/>
  <c r="E1914"/>
  <c r="A1915"/>
  <c r="B1915"/>
  <c r="C1915"/>
  <c r="D1915"/>
  <c r="E1915"/>
  <c r="A1916"/>
  <c r="B1916"/>
  <c r="C1916"/>
  <c r="D1916"/>
  <c r="E1916"/>
  <c r="A1917"/>
  <c r="B1917"/>
  <c r="C1917"/>
  <c r="D1917"/>
  <c r="E1917"/>
  <c r="A1918"/>
  <c r="B1918"/>
  <c r="C1918"/>
  <c r="D1918"/>
  <c r="E1918"/>
  <c r="A1919"/>
  <c r="B1919"/>
  <c r="C1919"/>
  <c r="D1919"/>
  <c r="E1919"/>
  <c r="A1920"/>
  <c r="B1920"/>
  <c r="C1920"/>
  <c r="D1920"/>
  <c r="E1920"/>
  <c r="A1921"/>
  <c r="B1921"/>
  <c r="C1921"/>
  <c r="D1921"/>
  <c r="E1921"/>
  <c r="A1922"/>
  <c r="B1922"/>
  <c r="C1922"/>
  <c r="D1922"/>
  <c r="E1922"/>
  <c r="A1923"/>
  <c r="B1923"/>
  <c r="C1923"/>
  <c r="D1923"/>
  <c r="E1923"/>
  <c r="A1924"/>
  <c r="B1924"/>
  <c r="C1924"/>
  <c r="D1924"/>
  <c r="E1924"/>
  <c r="A1925"/>
  <c r="B1925"/>
  <c r="C1925"/>
  <c r="D1925"/>
  <c r="E1925"/>
  <c r="A1926"/>
  <c r="B1926"/>
  <c r="C1926"/>
  <c r="D1926"/>
  <c r="E1926"/>
  <c r="A1927"/>
  <c r="B1927"/>
  <c r="C1927"/>
  <c r="D1927"/>
  <c r="E1927"/>
  <c r="A1928"/>
  <c r="B1928"/>
  <c r="C1928"/>
  <c r="D1928"/>
  <c r="E1928"/>
  <c r="A1929"/>
  <c r="B1929"/>
  <c r="C1929"/>
  <c r="D1929"/>
  <c r="E1929"/>
  <c r="A1930"/>
  <c r="B1930"/>
  <c r="C1930"/>
  <c r="D1930"/>
  <c r="E1930"/>
  <c r="A1931"/>
  <c r="B1931"/>
  <c r="C1931"/>
  <c r="D1931"/>
  <c r="E1931"/>
  <c r="A1932"/>
  <c r="B1932"/>
  <c r="C1932"/>
  <c r="D1932"/>
  <c r="E1932"/>
  <c r="A1933"/>
  <c r="B1933"/>
  <c r="C1933"/>
  <c r="D1933"/>
  <c r="E1933"/>
  <c r="A1934"/>
  <c r="B1934"/>
  <c r="C1934"/>
  <c r="D1934"/>
  <c r="E1934"/>
  <c r="A1935"/>
  <c r="B1935"/>
  <c r="C1935"/>
  <c r="D1935"/>
  <c r="E1935"/>
  <c r="A1936"/>
  <c r="B1936"/>
  <c r="C1936"/>
  <c r="D1936"/>
  <c r="E1936"/>
  <c r="A1937"/>
  <c r="B1937"/>
  <c r="C1937"/>
  <c r="D1937"/>
  <c r="E1937"/>
  <c r="A1938"/>
  <c r="B1938"/>
  <c r="C1938"/>
  <c r="D1938"/>
  <c r="E1938"/>
  <c r="A1939"/>
  <c r="B1939"/>
  <c r="C1939"/>
  <c r="D1939"/>
  <c r="E1939"/>
  <c r="A1940"/>
  <c r="B1940"/>
  <c r="C1940"/>
  <c r="D1940"/>
  <c r="E1940"/>
  <c r="A1941"/>
  <c r="B1941"/>
  <c r="C1941"/>
  <c r="D1941"/>
  <c r="E1941"/>
  <c r="A1942"/>
  <c r="B1942"/>
  <c r="C1942"/>
  <c r="D1942"/>
  <c r="E1942"/>
  <c r="A1943"/>
  <c r="B1943"/>
  <c r="C1943"/>
  <c r="D1943"/>
  <c r="E1943"/>
  <c r="A1944"/>
  <c r="B1944"/>
  <c r="C1944"/>
  <c r="D1944"/>
  <c r="E1944"/>
  <c r="A1945"/>
  <c r="B1945"/>
  <c r="C1945"/>
  <c r="D1945"/>
  <c r="E1945"/>
  <c r="A1946"/>
  <c r="B1946"/>
  <c r="C1946"/>
  <c r="D1946"/>
  <c r="E1946"/>
  <c r="A1947"/>
  <c r="B1947"/>
  <c r="C1947"/>
  <c r="D1947"/>
  <c r="E1947"/>
  <c r="A1948"/>
  <c r="B1948"/>
  <c r="C1948"/>
  <c r="D1948"/>
  <c r="E1948"/>
  <c r="A1949"/>
  <c r="B1949"/>
  <c r="C1949"/>
  <c r="D1949"/>
  <c r="E1949"/>
  <c r="A1950"/>
  <c r="B1950"/>
  <c r="C1950"/>
  <c r="D1950"/>
  <c r="E1950"/>
  <c r="A1951"/>
  <c r="B1951"/>
  <c r="C1951"/>
  <c r="D1951"/>
  <c r="E1951"/>
  <c r="A1952"/>
  <c r="B1952"/>
  <c r="C1952"/>
  <c r="D1952"/>
  <c r="E1952"/>
  <c r="A1953"/>
  <c r="B1953"/>
  <c r="C1953"/>
  <c r="D1953"/>
  <c r="E1953"/>
  <c r="A1954"/>
  <c r="B1954"/>
  <c r="C1954"/>
  <c r="D1954"/>
  <c r="E1954"/>
  <c r="A1955"/>
  <c r="B1955"/>
  <c r="C1955"/>
  <c r="D1955"/>
  <c r="E1955"/>
  <c r="A1956"/>
  <c r="B1956"/>
  <c r="C1956"/>
  <c r="D1956"/>
  <c r="E1956"/>
  <c r="A1957"/>
  <c r="B1957"/>
  <c r="C1957"/>
  <c r="D1957"/>
  <c r="E1957"/>
  <c r="A1958"/>
  <c r="B1958"/>
  <c r="C1958"/>
  <c r="D1958"/>
  <c r="E1958"/>
  <c r="A1959"/>
  <c r="B1959"/>
  <c r="C1959"/>
  <c r="D1959"/>
  <c r="E1959"/>
  <c r="A1960"/>
  <c r="B1960"/>
  <c r="C1960"/>
  <c r="D1960"/>
  <c r="E1960"/>
  <c r="A1961"/>
  <c r="B1961"/>
  <c r="C1961"/>
  <c r="D1961"/>
  <c r="E1961"/>
  <c r="A1962"/>
  <c r="B1962"/>
  <c r="C1962"/>
  <c r="D1962"/>
  <c r="E1962"/>
  <c r="A1963"/>
  <c r="B1963"/>
  <c r="C1963"/>
  <c r="D1963"/>
  <c r="E1963"/>
  <c r="A1964"/>
  <c r="B1964"/>
  <c r="C1964"/>
  <c r="D1964"/>
  <c r="E1964"/>
  <c r="A1965"/>
  <c r="B1965"/>
  <c r="C1965"/>
  <c r="D1965"/>
  <c r="E1965"/>
  <c r="A1966"/>
  <c r="B1966"/>
  <c r="C1966"/>
  <c r="D1966"/>
  <c r="E1966"/>
  <c r="A1967"/>
  <c r="B1967"/>
  <c r="C1967"/>
  <c r="D1967"/>
  <c r="E1967"/>
  <c r="A1968"/>
  <c r="B1968"/>
  <c r="C1968"/>
  <c r="D1968"/>
  <c r="E1968"/>
  <c r="A1969"/>
  <c r="B1969"/>
  <c r="C1969"/>
  <c r="D1969"/>
  <c r="E1969"/>
  <c r="A1970"/>
  <c r="B1970"/>
  <c r="C1970"/>
  <c r="D1970"/>
  <c r="E1970"/>
  <c r="A1971"/>
  <c r="B1971"/>
  <c r="C1971"/>
  <c r="D1971"/>
  <c r="E1971"/>
  <c r="A1972"/>
  <c r="B1972"/>
  <c r="C1972"/>
  <c r="D1972"/>
  <c r="E1972"/>
  <c r="A1973"/>
  <c r="B1973"/>
  <c r="C1973"/>
  <c r="D1973"/>
  <c r="E1973"/>
  <c r="A1974"/>
  <c r="B1974"/>
  <c r="C1974"/>
  <c r="D1974"/>
  <c r="E1974"/>
  <c r="A1975"/>
  <c r="B1975"/>
  <c r="C1975"/>
  <c r="D1975"/>
  <c r="E1975"/>
  <c r="A1976"/>
  <c r="B1976"/>
  <c r="C1976"/>
  <c r="D1976"/>
  <c r="E1976"/>
  <c r="A1977"/>
  <c r="B1977"/>
  <c r="C1977"/>
  <c r="D1977"/>
  <c r="E1977"/>
  <c r="A1978"/>
  <c r="B1978"/>
  <c r="C1978"/>
  <c r="D1978"/>
  <c r="E1978"/>
  <c r="A1979"/>
  <c r="B1979"/>
  <c r="C1979"/>
  <c r="D1979"/>
  <c r="E1979"/>
  <c r="A1980"/>
  <c r="B1980"/>
  <c r="C1980"/>
  <c r="D1980"/>
  <c r="E1980"/>
  <c r="A1981"/>
  <c r="B1981"/>
  <c r="C1981"/>
  <c r="D1981"/>
  <c r="E1981"/>
  <c r="A1982"/>
  <c r="B1982"/>
  <c r="C1982"/>
  <c r="D1982"/>
  <c r="E1982"/>
  <c r="A1983"/>
  <c r="B1983"/>
  <c r="C1983"/>
  <c r="D1983"/>
  <c r="E1983"/>
  <c r="A1984"/>
  <c r="B1984"/>
  <c r="C1984"/>
  <c r="D1984"/>
  <c r="E1984"/>
  <c r="A1985"/>
  <c r="B1985"/>
  <c r="C1985"/>
  <c r="D1985"/>
  <c r="E1985"/>
  <c r="A1986"/>
  <c r="B1986"/>
  <c r="C1986"/>
  <c r="D1986"/>
  <c r="E1986"/>
  <c r="A1987"/>
  <c r="B1987"/>
  <c r="C1987"/>
  <c r="D1987"/>
  <c r="E1987"/>
  <c r="A1988"/>
  <c r="B1988"/>
  <c r="C1988"/>
  <c r="D1988"/>
  <c r="E1988"/>
  <c r="A1989"/>
  <c r="B1989"/>
  <c r="C1989"/>
  <c r="D1989"/>
  <c r="E1989"/>
  <c r="A1990"/>
  <c r="B1990"/>
  <c r="C1990"/>
  <c r="D1990"/>
  <c r="E1990"/>
  <c r="A1991"/>
  <c r="B1991"/>
  <c r="C1991"/>
  <c r="D1991"/>
  <c r="E1991"/>
  <c r="A1992"/>
  <c r="B1992"/>
  <c r="C1992"/>
  <c r="D1992"/>
  <c r="E1992"/>
  <c r="A1993"/>
  <c r="B1993"/>
  <c r="C1993"/>
  <c r="D1993"/>
  <c r="E1993"/>
  <c r="A1994"/>
  <c r="B1994"/>
  <c r="C1994"/>
  <c r="D1994"/>
  <c r="E1994"/>
  <c r="A1995"/>
  <c r="B1995"/>
  <c r="C1995"/>
  <c r="D1995"/>
  <c r="E1995"/>
  <c r="A1996"/>
  <c r="B1996"/>
  <c r="C1996"/>
  <c r="D1996"/>
  <c r="E1996"/>
  <c r="A1997"/>
  <c r="B1997"/>
  <c r="C1997"/>
  <c r="D1997"/>
  <c r="E1997"/>
  <c r="A1998"/>
  <c r="B1998"/>
  <c r="C1998"/>
  <c r="D1998"/>
  <c r="E1998"/>
  <c r="A1999"/>
  <c r="B1999"/>
  <c r="C1999"/>
  <c r="D1999"/>
  <c r="E1999"/>
  <c r="A2000"/>
  <c r="B2000"/>
  <c r="C2000"/>
  <c r="D2000"/>
  <c r="E2000"/>
  <c r="A2001"/>
  <c r="B2001"/>
  <c r="C2001"/>
  <c r="D2001"/>
  <c r="E2001"/>
  <c r="A2002"/>
  <c r="B2002"/>
  <c r="C2002"/>
  <c r="D2002"/>
  <c r="E2002"/>
  <c r="A2003"/>
  <c r="B2003"/>
  <c r="C2003"/>
  <c r="D2003"/>
  <c r="E2003"/>
  <c r="A2004"/>
  <c r="B2004"/>
  <c r="C2004"/>
  <c r="D2004"/>
  <c r="E2004"/>
  <c r="A2005"/>
  <c r="B2005"/>
  <c r="C2005"/>
  <c r="D2005"/>
  <c r="E2005"/>
  <c r="A2006"/>
  <c r="B2006"/>
  <c r="C2006"/>
  <c r="D2006"/>
  <c r="E2006"/>
  <c r="A2007"/>
  <c r="B2007"/>
  <c r="C2007"/>
  <c r="D2007"/>
  <c r="E2007"/>
  <c r="A2008"/>
  <c r="B2008"/>
  <c r="C2008"/>
  <c r="D2008"/>
  <c r="E2008"/>
  <c r="A2009"/>
  <c r="B2009"/>
  <c r="C2009"/>
  <c r="D2009"/>
  <c r="E2009"/>
  <c r="A2010"/>
  <c r="B2010"/>
  <c r="C2010"/>
  <c r="D2010"/>
  <c r="E2010"/>
  <c r="A2011"/>
  <c r="B2011"/>
  <c r="C2011"/>
  <c r="D2011"/>
  <c r="E2011"/>
  <c r="A2012"/>
  <c r="B2012"/>
  <c r="C2012"/>
  <c r="D2012"/>
  <c r="E2012"/>
  <c r="A2013"/>
  <c r="B2013"/>
  <c r="C2013"/>
  <c r="D2013"/>
  <c r="E2013"/>
  <c r="A2014"/>
  <c r="B2014"/>
  <c r="C2014"/>
  <c r="D2014"/>
  <c r="E2014"/>
  <c r="A2015"/>
  <c r="B2015"/>
  <c r="C2015"/>
  <c r="D2015"/>
  <c r="E2015"/>
  <c r="A2016"/>
  <c r="B2016"/>
  <c r="C2016"/>
  <c r="D2016"/>
  <c r="E2016"/>
  <c r="A2017"/>
  <c r="B2017"/>
  <c r="C2017"/>
  <c r="D2017"/>
  <c r="E2017"/>
  <c r="A2018"/>
  <c r="B2018"/>
  <c r="C2018"/>
  <c r="D2018"/>
  <c r="E2018"/>
  <c r="A2019"/>
  <c r="B2019"/>
  <c r="C2019"/>
  <c r="D2019"/>
  <c r="E2019"/>
  <c r="A2020"/>
  <c r="B2020"/>
  <c r="C2020"/>
  <c r="D2020"/>
  <c r="E2020"/>
  <c r="A2021"/>
  <c r="B2021"/>
  <c r="C2021"/>
  <c r="D2021"/>
  <c r="E2021"/>
  <c r="A2022"/>
  <c r="B2022"/>
  <c r="C2022"/>
  <c r="D2022"/>
  <c r="E2022"/>
  <c r="A2023"/>
  <c r="B2023"/>
  <c r="C2023"/>
  <c r="D2023"/>
  <c r="E2023"/>
  <c r="A2024"/>
  <c r="B2024"/>
  <c r="C2024"/>
  <c r="D2024"/>
  <c r="E2024"/>
  <c r="A2025"/>
  <c r="B2025"/>
  <c r="C2025"/>
  <c r="D2025"/>
  <c r="E2025"/>
  <c r="A2026"/>
  <c r="B2026"/>
  <c r="C2026"/>
  <c r="D2026"/>
  <c r="E2026"/>
  <c r="A2027"/>
  <c r="B2027"/>
  <c r="C2027"/>
  <c r="D2027"/>
  <c r="E2027"/>
  <c r="A2028"/>
  <c r="B2028"/>
  <c r="C2028"/>
  <c r="D2028"/>
  <c r="E2028"/>
  <c r="A2029"/>
  <c r="B2029"/>
  <c r="C2029"/>
  <c r="D2029"/>
  <c r="E2029"/>
  <c r="A2030"/>
  <c r="B2030"/>
  <c r="C2030"/>
  <c r="D2030"/>
  <c r="E2030"/>
  <c r="A2031"/>
  <c r="B2031"/>
  <c r="C2031"/>
  <c r="D2031"/>
  <c r="E2031"/>
  <c r="A2032"/>
  <c r="B2032"/>
  <c r="C2032"/>
  <c r="D2032"/>
  <c r="E2032"/>
  <c r="A2033"/>
  <c r="B2033"/>
  <c r="C2033"/>
  <c r="D2033"/>
  <c r="E2033"/>
  <c r="A2034"/>
  <c r="B2034"/>
  <c r="C2034"/>
  <c r="D2034"/>
  <c r="E2034"/>
  <c r="A2035"/>
  <c r="B2035"/>
  <c r="C2035"/>
  <c r="D2035"/>
  <c r="E2035"/>
  <c r="A2036"/>
  <c r="B2036"/>
  <c r="C2036"/>
  <c r="D2036"/>
  <c r="E2036"/>
  <c r="A2037"/>
  <c r="B2037"/>
  <c r="C2037"/>
  <c r="D2037"/>
  <c r="E2037"/>
  <c r="A2038"/>
  <c r="B2038"/>
  <c r="C2038"/>
  <c r="D2038"/>
  <c r="E2038"/>
  <c r="A2039"/>
  <c r="B2039"/>
  <c r="C2039"/>
  <c r="D2039"/>
  <c r="E2039"/>
  <c r="A2040"/>
  <c r="B2040"/>
  <c r="C2040"/>
  <c r="D2040"/>
  <c r="E2040"/>
  <c r="A2041"/>
  <c r="B2041"/>
  <c r="C2041"/>
  <c r="D2041"/>
  <c r="E2041"/>
  <c r="A2042"/>
  <c r="B2042"/>
  <c r="C2042"/>
  <c r="D2042"/>
  <c r="E2042"/>
  <c r="A2043"/>
  <c r="B2043"/>
  <c r="C2043"/>
  <c r="D2043"/>
  <c r="E2043"/>
  <c r="A2044"/>
  <c r="B2044"/>
  <c r="C2044"/>
  <c r="D2044"/>
  <c r="E2044"/>
  <c r="A2045"/>
  <c r="B2045"/>
  <c r="C2045"/>
  <c r="D2045"/>
  <c r="E2045"/>
  <c r="A2046"/>
  <c r="B2046"/>
  <c r="C2046"/>
  <c r="D2046"/>
  <c r="E2046"/>
  <c r="A2047"/>
  <c r="B2047"/>
  <c r="C2047"/>
  <c r="D2047"/>
  <c r="E2047"/>
  <c r="A2048"/>
  <c r="B2048"/>
  <c r="C2048"/>
  <c r="D2048"/>
  <c r="E2048"/>
  <c r="A2049"/>
  <c r="B2049"/>
  <c r="C2049"/>
  <c r="D2049"/>
  <c r="E2049"/>
  <c r="A2050"/>
  <c r="B2050"/>
  <c r="C2050"/>
  <c r="D2050"/>
  <c r="E2050"/>
  <c r="A2051"/>
  <c r="B2051"/>
  <c r="C2051"/>
  <c r="D2051"/>
  <c r="E2051"/>
  <c r="A2052"/>
  <c r="B2052"/>
  <c r="C2052"/>
  <c r="D2052"/>
  <c r="E2052"/>
  <c r="A2053"/>
  <c r="B2053"/>
  <c r="C2053"/>
  <c r="D2053"/>
  <c r="E2053"/>
  <c r="A2054"/>
  <c r="B2054"/>
  <c r="C2054"/>
  <c r="D2054"/>
  <c r="E2054"/>
  <c r="A2055"/>
  <c r="B2055"/>
  <c r="C2055"/>
  <c r="D2055"/>
  <c r="E2055"/>
  <c r="A2056"/>
  <c r="B2056"/>
  <c r="C2056"/>
  <c r="D2056"/>
  <c r="E2056"/>
  <c r="A2057"/>
  <c r="B2057"/>
  <c r="C2057"/>
  <c r="D2057"/>
  <c r="E2057"/>
  <c r="A2058"/>
  <c r="B2058"/>
  <c r="C2058"/>
  <c r="D2058"/>
  <c r="E2058"/>
  <c r="A2059"/>
  <c r="B2059"/>
  <c r="C2059"/>
  <c r="D2059"/>
  <c r="E2059"/>
  <c r="A2060"/>
  <c r="B2060"/>
  <c r="C2060"/>
  <c r="D2060"/>
  <c r="E2060"/>
  <c r="A2061"/>
  <c r="B2061"/>
  <c r="C2061"/>
  <c r="D2061"/>
  <c r="E2061"/>
  <c r="A2062"/>
  <c r="B2062"/>
  <c r="C2062"/>
  <c r="D2062"/>
  <c r="E2062"/>
  <c r="A2063"/>
  <c r="B2063"/>
  <c r="C2063"/>
  <c r="D2063"/>
  <c r="E2063"/>
  <c r="A2064"/>
  <c r="B2064"/>
  <c r="C2064"/>
  <c r="D2064"/>
  <c r="E2064"/>
  <c r="A2065"/>
  <c r="B2065"/>
  <c r="C2065"/>
  <c r="D2065"/>
  <c r="E2065"/>
  <c r="A2066"/>
  <c r="B2066"/>
  <c r="C2066"/>
  <c r="D2066"/>
  <c r="E2066"/>
  <c r="A2067"/>
  <c r="B2067"/>
  <c r="C2067"/>
  <c r="D2067"/>
  <c r="E2067"/>
  <c r="A2068"/>
  <c r="B2068"/>
  <c r="C2068"/>
  <c r="D2068"/>
  <c r="E2068"/>
  <c r="A2069"/>
  <c r="B2069"/>
  <c r="C2069"/>
  <c r="D2069"/>
  <c r="E2069"/>
  <c r="A2070"/>
  <c r="B2070"/>
  <c r="C2070"/>
  <c r="D2070"/>
  <c r="E2070"/>
  <c r="A2071"/>
  <c r="B2071"/>
  <c r="C2071"/>
  <c r="D2071"/>
  <c r="E2071"/>
  <c r="A2072"/>
  <c r="B2072"/>
  <c r="C2072"/>
  <c r="D2072"/>
  <c r="E2072"/>
  <c r="A2073"/>
  <c r="B2073"/>
  <c r="C2073"/>
  <c r="D2073"/>
  <c r="E2073"/>
  <c r="A2074"/>
  <c r="B2074"/>
  <c r="C2074"/>
  <c r="D2074"/>
  <c r="E2074"/>
  <c r="A2075"/>
  <c r="B2075"/>
  <c r="C2075"/>
  <c r="D2075"/>
  <c r="E2075"/>
  <c r="A2076"/>
  <c r="B2076"/>
  <c r="C2076"/>
  <c r="D2076"/>
  <c r="E2076"/>
  <c r="A2077"/>
  <c r="B2077"/>
  <c r="C2077"/>
  <c r="D2077"/>
  <c r="E2077"/>
  <c r="A2078"/>
  <c r="B2078"/>
  <c r="C2078"/>
  <c r="D2078"/>
  <c r="E2078"/>
  <c r="A2079"/>
  <c r="B2079"/>
  <c r="C2079"/>
  <c r="D2079"/>
  <c r="E2079"/>
  <c r="A2080"/>
  <c r="B2080"/>
  <c r="C2080"/>
  <c r="D2080"/>
  <c r="E2080"/>
  <c r="A2081"/>
  <c r="B2081"/>
  <c r="C2081"/>
  <c r="D2081"/>
  <c r="E2081"/>
  <c r="A2082"/>
  <c r="B2082"/>
  <c r="C2082"/>
  <c r="D2082"/>
  <c r="E2082"/>
  <c r="A2083"/>
  <c r="B2083"/>
  <c r="C2083"/>
  <c r="D2083"/>
  <c r="E2083"/>
  <c r="A2084"/>
  <c r="B2084"/>
  <c r="C2084"/>
  <c r="D2084"/>
  <c r="E2084"/>
  <c r="A2085"/>
  <c r="B2085"/>
  <c r="C2085"/>
  <c r="D2085"/>
  <c r="E2085"/>
  <c r="A2086"/>
  <c r="B2086"/>
  <c r="C2086"/>
  <c r="D2086"/>
  <c r="E2086"/>
  <c r="A2087"/>
  <c r="B2087"/>
  <c r="C2087"/>
  <c r="D2087"/>
  <c r="E2087"/>
  <c r="A2088"/>
  <c r="B2088"/>
  <c r="C2088"/>
  <c r="D2088"/>
  <c r="E2088"/>
  <c r="A2089"/>
  <c r="B2089"/>
  <c r="C2089"/>
  <c r="D2089"/>
  <c r="E2089"/>
  <c r="A2090"/>
  <c r="B2090"/>
  <c r="C2090"/>
  <c r="D2090"/>
  <c r="E2090"/>
  <c r="A2091"/>
  <c r="B2091"/>
  <c r="C2091"/>
  <c r="D2091"/>
  <c r="E2091"/>
  <c r="A2092"/>
  <c r="B2092"/>
  <c r="C2092"/>
  <c r="D2092"/>
  <c r="E2092"/>
  <c r="A2093"/>
  <c r="B2093"/>
  <c r="C2093"/>
  <c r="D2093"/>
  <c r="E2093"/>
  <c r="A2094"/>
  <c r="B2094"/>
  <c r="C2094"/>
  <c r="D2094"/>
  <c r="E2094"/>
  <c r="A2095"/>
  <c r="B2095"/>
  <c r="C2095"/>
  <c r="D2095"/>
  <c r="E2095"/>
  <c r="A2096"/>
  <c r="B2096"/>
  <c r="C2096"/>
  <c r="D2096"/>
  <c r="E2096"/>
  <c r="A2097"/>
  <c r="B2097"/>
  <c r="C2097"/>
  <c r="D2097"/>
  <c r="E2097"/>
  <c r="A2098"/>
  <c r="B2098"/>
  <c r="C2098"/>
  <c r="D2098"/>
  <c r="E2098"/>
  <c r="A2099"/>
  <c r="B2099"/>
  <c r="C2099"/>
  <c r="D2099"/>
  <c r="E2099"/>
  <c r="A2100"/>
  <c r="B2100"/>
  <c r="C2100"/>
  <c r="D2100"/>
  <c r="E2100"/>
  <c r="A2101"/>
  <c r="B2101"/>
  <c r="C2101"/>
  <c r="D2101"/>
  <c r="E2101"/>
  <c r="A2102"/>
  <c r="B2102"/>
  <c r="C2102"/>
  <c r="D2102"/>
  <c r="E2102"/>
  <c r="A2103"/>
  <c r="B2103"/>
  <c r="C2103"/>
  <c r="D2103"/>
  <c r="E2103"/>
  <c r="A2104"/>
  <c r="B2104"/>
  <c r="C2104"/>
  <c r="D2104"/>
  <c r="E2104"/>
  <c r="A2105"/>
  <c r="B2105"/>
  <c r="C2105"/>
  <c r="D2105"/>
  <c r="E2105"/>
  <c r="A2106"/>
  <c r="B2106"/>
  <c r="C2106"/>
  <c r="D2106"/>
  <c r="E2106"/>
  <c r="A2107"/>
  <c r="B2107"/>
  <c r="C2107"/>
  <c r="D2107"/>
  <c r="E2107"/>
  <c r="A2108"/>
  <c r="B2108"/>
  <c r="C2108"/>
  <c r="D2108"/>
  <c r="E2108"/>
  <c r="A2109"/>
  <c r="B2109"/>
  <c r="C2109"/>
  <c r="D2109"/>
  <c r="E2109"/>
  <c r="A2110"/>
  <c r="B2110"/>
  <c r="C2110"/>
  <c r="D2110"/>
  <c r="E2110"/>
  <c r="A2111"/>
  <c r="B2111"/>
  <c r="C2111"/>
  <c r="D2111"/>
  <c r="E2111"/>
  <c r="A2112"/>
  <c r="B2112"/>
  <c r="C2112"/>
  <c r="D2112"/>
  <c r="E2112"/>
  <c r="A2113"/>
  <c r="B2113"/>
  <c r="C2113"/>
  <c r="D2113"/>
  <c r="E2113"/>
  <c r="A2114"/>
  <c r="B2114"/>
  <c r="C2114"/>
  <c r="D2114"/>
  <c r="E2114"/>
  <c r="A2115"/>
  <c r="B2115"/>
  <c r="C2115"/>
  <c r="D2115"/>
  <c r="E2115"/>
  <c r="A2116"/>
  <c r="B2116"/>
  <c r="C2116"/>
  <c r="D2116"/>
  <c r="E2116"/>
  <c r="A2117"/>
  <c r="B2117"/>
  <c r="C2117"/>
  <c r="D2117"/>
  <c r="E2117"/>
  <c r="A2118"/>
  <c r="B2118"/>
  <c r="C2118"/>
  <c r="D2118"/>
  <c r="E2118"/>
  <c r="A2119"/>
  <c r="B2119"/>
  <c r="C2119"/>
  <c r="D2119"/>
  <c r="E2119"/>
  <c r="A2120"/>
  <c r="B2120"/>
  <c r="C2120"/>
  <c r="D2120"/>
  <c r="E2120"/>
  <c r="A2121"/>
  <c r="B2121"/>
  <c r="C2121"/>
  <c r="D2121"/>
  <c r="E2121"/>
  <c r="A2122"/>
  <c r="B2122"/>
  <c r="C2122"/>
  <c r="D2122"/>
  <c r="E2122"/>
  <c r="A2123"/>
  <c r="B2123"/>
  <c r="C2123"/>
  <c r="D2123"/>
  <c r="E2123"/>
  <c r="A2124"/>
  <c r="B2124"/>
  <c r="C2124"/>
  <c r="D2124"/>
  <c r="E2124"/>
  <c r="A2125"/>
  <c r="B2125"/>
  <c r="C2125"/>
  <c r="D2125"/>
  <c r="E2125"/>
  <c r="A2126"/>
  <c r="B2126"/>
  <c r="C2126"/>
  <c r="D2126"/>
  <c r="E2126"/>
  <c r="A2127"/>
  <c r="B2127"/>
  <c r="C2127"/>
  <c r="D2127"/>
  <c r="E2127"/>
  <c r="A2128"/>
  <c r="B2128"/>
  <c r="C2128"/>
  <c r="D2128"/>
  <c r="E2128"/>
  <c r="A2129"/>
  <c r="B2129"/>
  <c r="C2129"/>
  <c r="D2129"/>
  <c r="E2129"/>
  <c r="A2130"/>
  <c r="B2130"/>
  <c r="C2130"/>
  <c r="D2130"/>
  <c r="E2130"/>
  <c r="A2131"/>
  <c r="B2131"/>
  <c r="C2131"/>
  <c r="D2131"/>
  <c r="E2131"/>
  <c r="A2132"/>
  <c r="B2132"/>
  <c r="C2132"/>
  <c r="D2132"/>
  <c r="E2132"/>
  <c r="A2133"/>
  <c r="B2133"/>
  <c r="C2133"/>
  <c r="D2133"/>
  <c r="E2133"/>
  <c r="A2134"/>
  <c r="B2134"/>
  <c r="C2134"/>
  <c r="D2134"/>
  <c r="E2134"/>
  <c r="A2135"/>
  <c r="B2135"/>
  <c r="C2135"/>
  <c r="D2135"/>
  <c r="E2135"/>
  <c r="A2136"/>
  <c r="B2136"/>
  <c r="C2136"/>
  <c r="D2136"/>
  <c r="E2136"/>
  <c r="A2137"/>
  <c r="B2137"/>
  <c r="C2137"/>
  <c r="D2137"/>
  <c r="E2137"/>
  <c r="A2138"/>
  <c r="B2138"/>
  <c r="C2138"/>
  <c r="D2138"/>
  <c r="E2138"/>
  <c r="A2139"/>
  <c r="B2139"/>
  <c r="C2139"/>
  <c r="D2139"/>
  <c r="E2139"/>
  <c r="A2140"/>
  <c r="B2140"/>
  <c r="C2140"/>
  <c r="D2140"/>
  <c r="E2140"/>
  <c r="A2141"/>
  <c r="B2141"/>
  <c r="C2141"/>
  <c r="D2141"/>
  <c r="E2141"/>
  <c r="A2142"/>
  <c r="B2142"/>
  <c r="C2142"/>
  <c r="D2142"/>
  <c r="E2142"/>
  <c r="A2143"/>
  <c r="B2143"/>
  <c r="C2143"/>
  <c r="D2143"/>
  <c r="E2143"/>
  <c r="A2144"/>
  <c r="B2144"/>
  <c r="C2144"/>
  <c r="D2144"/>
  <c r="E2144"/>
  <c r="A2145"/>
  <c r="B2145"/>
  <c r="C2145"/>
  <c r="D2145"/>
  <c r="E2145"/>
  <c r="A2146"/>
  <c r="B2146"/>
  <c r="C2146"/>
  <c r="D2146"/>
  <c r="E2146"/>
  <c r="A2147"/>
  <c r="B2147"/>
  <c r="C2147"/>
  <c r="D2147"/>
  <c r="E2147"/>
  <c r="A2148"/>
  <c r="B2148"/>
  <c r="C2148"/>
  <c r="D2148"/>
  <c r="E2148"/>
  <c r="A2149"/>
  <c r="B2149"/>
  <c r="C2149"/>
  <c r="D2149"/>
  <c r="E2149"/>
  <c r="A2150"/>
  <c r="B2150"/>
  <c r="C2150"/>
  <c r="D2150"/>
  <c r="E2150"/>
  <c r="A2151"/>
  <c r="B2151"/>
  <c r="C2151"/>
  <c r="D2151"/>
  <c r="E2151"/>
  <c r="A2152"/>
  <c r="B2152"/>
  <c r="C2152"/>
  <c r="D2152"/>
  <c r="E2152"/>
  <c r="A2153"/>
  <c r="B2153"/>
  <c r="C2153"/>
  <c r="D2153"/>
  <c r="E2153"/>
  <c r="A2154"/>
  <c r="B2154"/>
  <c r="C2154"/>
  <c r="D2154"/>
  <c r="E2154"/>
  <c r="A2155"/>
  <c r="B2155"/>
  <c r="C2155"/>
  <c r="D2155"/>
  <c r="E2155"/>
  <c r="A2156"/>
  <c r="B2156"/>
  <c r="C2156"/>
  <c r="D2156"/>
  <c r="E2156"/>
  <c r="A2157"/>
  <c r="B2157"/>
  <c r="C2157"/>
  <c r="D2157"/>
  <c r="E2157"/>
  <c r="A2158"/>
  <c r="B2158"/>
  <c r="C2158"/>
  <c r="D2158"/>
  <c r="E2158"/>
  <c r="A2159"/>
  <c r="B2159"/>
  <c r="C2159"/>
  <c r="D2159"/>
  <c r="E2159"/>
  <c r="A2160"/>
  <c r="B2160"/>
  <c r="C2160"/>
  <c r="D2160"/>
  <c r="E2160"/>
  <c r="A2161"/>
  <c r="B2161"/>
  <c r="C2161"/>
  <c r="D2161"/>
  <c r="E2161"/>
  <c r="A2162"/>
  <c r="B2162"/>
  <c r="C2162"/>
  <c r="D2162"/>
  <c r="E2162"/>
  <c r="A2163"/>
  <c r="B2163"/>
  <c r="C2163"/>
  <c r="D2163"/>
  <c r="E2163"/>
  <c r="A2164"/>
  <c r="B2164"/>
  <c r="C2164"/>
  <c r="D2164"/>
  <c r="E2164"/>
  <c r="A2165"/>
  <c r="B2165"/>
  <c r="C2165"/>
  <c r="D2165"/>
  <c r="E2165"/>
  <c r="A2166"/>
  <c r="B2166"/>
  <c r="C2166"/>
  <c r="D2166"/>
  <c r="E2166"/>
  <c r="A2167"/>
  <c r="B2167"/>
  <c r="C2167"/>
  <c r="D2167"/>
  <c r="E2167"/>
  <c r="A2168"/>
  <c r="B2168"/>
  <c r="C2168"/>
  <c r="D2168"/>
  <c r="E2168"/>
  <c r="A2169"/>
  <c r="B2169"/>
  <c r="C2169"/>
  <c r="D2169"/>
  <c r="E2169"/>
  <c r="A2170"/>
  <c r="B2170"/>
  <c r="C2170"/>
  <c r="D2170"/>
  <c r="E2170"/>
  <c r="A2171"/>
  <c r="B2171"/>
  <c r="C2171"/>
  <c r="D2171"/>
  <c r="E2171"/>
  <c r="A2172"/>
  <c r="B2172"/>
  <c r="C2172"/>
  <c r="D2172"/>
  <c r="E2172"/>
  <c r="A2173"/>
  <c r="B2173"/>
  <c r="C2173"/>
  <c r="D2173"/>
  <c r="E2173"/>
  <c r="A2174"/>
  <c r="B2174"/>
  <c r="C2174"/>
  <c r="D2174"/>
  <c r="E2174"/>
  <c r="A2175"/>
  <c r="B2175"/>
  <c r="C2175"/>
  <c r="D2175"/>
  <c r="E2175"/>
  <c r="A2176"/>
  <c r="B2176"/>
  <c r="C2176"/>
  <c r="D2176"/>
  <c r="E2176"/>
  <c r="A2177"/>
  <c r="B2177"/>
  <c r="C2177"/>
  <c r="D2177"/>
  <c r="E2177"/>
  <c r="A2178"/>
  <c r="B2178"/>
  <c r="C2178"/>
  <c r="D2178"/>
  <c r="E2178"/>
  <c r="A2179"/>
  <c r="B2179"/>
  <c r="C2179"/>
  <c r="D2179"/>
  <c r="E2179"/>
  <c r="A2180"/>
  <c r="B2180"/>
  <c r="C2180"/>
  <c r="D2180"/>
  <c r="E2180"/>
  <c r="A2181"/>
  <c r="B2181"/>
  <c r="C2181"/>
  <c r="D2181"/>
  <c r="E2181"/>
  <c r="A2182"/>
  <c r="B2182"/>
  <c r="C2182"/>
  <c r="D2182"/>
  <c r="E2182"/>
  <c r="A2183"/>
  <c r="B2183"/>
  <c r="C2183"/>
  <c r="D2183"/>
  <c r="E2183"/>
  <c r="A2184"/>
  <c r="B2184"/>
  <c r="C2184"/>
  <c r="D2184"/>
  <c r="E2184"/>
  <c r="A2185"/>
  <c r="B2185"/>
  <c r="C2185"/>
  <c r="D2185"/>
  <c r="E2185"/>
  <c r="A2186"/>
  <c r="B2186"/>
  <c r="C2186"/>
  <c r="D2186"/>
  <c r="E2186"/>
  <c r="A2187"/>
  <c r="B2187"/>
  <c r="C2187"/>
  <c r="D2187"/>
  <c r="E2187"/>
  <c r="A2188"/>
  <c r="B2188"/>
  <c r="C2188"/>
  <c r="D2188"/>
  <c r="E2188"/>
  <c r="A2189"/>
  <c r="B2189"/>
  <c r="C2189"/>
  <c r="D2189"/>
  <c r="E2189"/>
  <c r="A2190"/>
  <c r="B2190"/>
  <c r="C2190"/>
  <c r="D2190"/>
  <c r="E2190"/>
  <c r="A2191"/>
  <c r="B2191"/>
  <c r="C2191"/>
  <c r="D2191"/>
  <c r="E2191"/>
  <c r="A2192"/>
  <c r="B2192"/>
  <c r="C2192"/>
  <c r="D2192"/>
  <c r="E2192"/>
  <c r="A2193"/>
  <c r="B2193"/>
  <c r="C2193"/>
  <c r="D2193"/>
  <c r="E2193"/>
  <c r="A2194"/>
  <c r="B2194"/>
  <c r="C2194"/>
  <c r="D2194"/>
  <c r="E2194"/>
  <c r="A2195"/>
  <c r="B2195"/>
  <c r="C2195"/>
  <c r="D2195"/>
  <c r="E2195"/>
  <c r="A2196"/>
  <c r="B2196"/>
  <c r="C2196"/>
  <c r="D2196"/>
  <c r="E2196"/>
  <c r="A2197"/>
  <c r="B2197"/>
  <c r="C2197"/>
  <c r="D2197"/>
  <c r="E2197"/>
  <c r="A2198"/>
  <c r="B2198"/>
  <c r="C2198"/>
  <c r="D2198"/>
  <c r="E2198"/>
  <c r="A2199"/>
  <c r="B2199"/>
  <c r="C2199"/>
  <c r="D2199"/>
  <c r="E2199"/>
  <c r="A2200"/>
  <c r="B2200"/>
  <c r="C2200"/>
  <c r="D2200"/>
  <c r="E2200"/>
  <c r="A2201"/>
  <c r="B2201"/>
  <c r="C2201"/>
  <c r="D2201"/>
  <c r="E2201"/>
  <c r="A2202"/>
  <c r="B2202"/>
  <c r="C2202"/>
  <c r="D2202"/>
  <c r="E2202"/>
  <c r="A2203"/>
  <c r="B2203"/>
  <c r="C2203"/>
  <c r="D2203"/>
  <c r="E2203"/>
  <c r="A2204"/>
  <c r="B2204"/>
  <c r="C2204"/>
  <c r="D2204"/>
  <c r="E2204"/>
  <c r="A2205"/>
  <c r="B2205"/>
  <c r="C2205"/>
  <c r="D2205"/>
  <c r="E2205"/>
  <c r="A2206"/>
  <c r="B2206"/>
  <c r="C2206"/>
  <c r="D2206"/>
  <c r="E2206"/>
  <c r="A2207"/>
  <c r="B2207"/>
  <c r="C2207"/>
  <c r="D2207"/>
  <c r="E2207"/>
  <c r="A2208"/>
  <c r="B2208"/>
  <c r="C2208"/>
  <c r="D2208"/>
  <c r="E2208"/>
  <c r="A2209"/>
  <c r="B2209"/>
  <c r="C2209"/>
  <c r="D2209"/>
  <c r="E2209"/>
  <c r="A2210"/>
  <c r="B2210"/>
  <c r="C2210"/>
  <c r="D2210"/>
  <c r="E2210"/>
  <c r="A2211"/>
  <c r="B2211"/>
  <c r="C2211"/>
  <c r="D2211"/>
  <c r="E2211"/>
  <c r="A2212"/>
  <c r="B2212"/>
  <c r="C2212"/>
  <c r="D2212"/>
  <c r="E2212"/>
  <c r="A2213"/>
  <c r="B2213"/>
  <c r="C2213"/>
  <c r="D2213"/>
  <c r="E2213"/>
  <c r="A2214"/>
  <c r="B2214"/>
  <c r="C2214"/>
  <c r="D2214"/>
  <c r="E2214"/>
  <c r="A2215"/>
  <c r="B2215"/>
  <c r="C2215"/>
  <c r="D2215"/>
  <c r="E2215"/>
  <c r="A2216"/>
  <c r="B2216"/>
  <c r="C2216"/>
  <c r="D2216"/>
  <c r="E2216"/>
  <c r="A2217"/>
  <c r="B2217"/>
  <c r="C2217"/>
  <c r="D2217"/>
  <c r="E2217"/>
  <c r="A2218"/>
  <c r="B2218"/>
  <c r="C2218"/>
  <c r="D2218"/>
  <c r="E2218"/>
  <c r="A2219"/>
  <c r="B2219"/>
  <c r="C2219"/>
  <c r="D2219"/>
  <c r="E2219"/>
  <c r="A2220"/>
  <c r="B2220"/>
  <c r="C2220"/>
  <c r="D2220"/>
  <c r="E2220"/>
  <c r="A2221"/>
  <c r="B2221"/>
  <c r="C2221"/>
  <c r="D2221"/>
  <c r="E2221"/>
  <c r="A2222"/>
  <c r="B2222"/>
  <c r="C2222"/>
  <c r="D2222"/>
  <c r="E2222"/>
  <c r="A2223"/>
  <c r="B2223"/>
  <c r="C2223"/>
  <c r="D2223"/>
  <c r="E2223"/>
  <c r="A2224"/>
  <c r="B2224"/>
  <c r="C2224"/>
  <c r="D2224"/>
  <c r="E2224"/>
  <c r="A2225"/>
  <c r="B2225"/>
  <c r="C2225"/>
  <c r="D2225"/>
  <c r="E2225"/>
  <c r="A2226"/>
  <c r="B2226"/>
  <c r="C2226"/>
  <c r="D2226"/>
  <c r="E2226"/>
  <c r="A2227"/>
  <c r="B2227"/>
  <c r="C2227"/>
  <c r="D2227"/>
  <c r="E2227"/>
  <c r="A2228"/>
  <c r="B2228"/>
  <c r="C2228"/>
  <c r="D2228"/>
  <c r="E2228"/>
  <c r="A2229"/>
  <c r="B2229"/>
  <c r="C2229"/>
  <c r="D2229"/>
  <c r="E2229"/>
  <c r="A2230"/>
  <c r="B2230"/>
  <c r="C2230"/>
  <c r="D2230"/>
  <c r="E2230"/>
  <c r="A2231"/>
  <c r="B2231"/>
  <c r="C2231"/>
  <c r="D2231"/>
  <c r="E2231"/>
  <c r="A2232"/>
  <c r="B2232"/>
  <c r="C2232"/>
  <c r="D2232"/>
  <c r="E2232"/>
  <c r="A2233"/>
  <c r="B2233"/>
  <c r="C2233"/>
  <c r="D2233"/>
  <c r="E2233"/>
  <c r="A2234"/>
  <c r="B2234"/>
  <c r="C2234"/>
  <c r="D2234"/>
  <c r="E2234"/>
  <c r="A2235"/>
  <c r="B2235"/>
  <c r="C2235"/>
  <c r="D2235"/>
  <c r="E2235"/>
  <c r="A2236"/>
  <c r="B2236"/>
  <c r="C2236"/>
  <c r="D2236"/>
  <c r="E2236"/>
  <c r="A2237"/>
  <c r="B2237"/>
  <c r="C2237"/>
  <c r="D2237"/>
  <c r="E2237"/>
  <c r="A2238"/>
  <c r="B2238"/>
  <c r="C2238"/>
  <c r="D2238"/>
  <c r="E2238"/>
  <c r="A2239"/>
  <c r="B2239"/>
  <c r="C2239"/>
  <c r="D2239"/>
  <c r="E2239"/>
  <c r="A2240"/>
  <c r="B2240"/>
  <c r="C2240"/>
  <c r="D2240"/>
  <c r="E2240"/>
  <c r="A2241"/>
  <c r="B2241"/>
  <c r="C2241"/>
  <c r="D2241"/>
  <c r="E2241"/>
  <c r="A2242"/>
  <c r="B2242"/>
  <c r="C2242"/>
  <c r="D2242"/>
  <c r="E2242"/>
  <c r="A2243"/>
  <c r="B2243"/>
  <c r="C2243"/>
  <c r="D2243"/>
  <c r="E2243"/>
  <c r="A2244"/>
  <c r="B2244"/>
  <c r="C2244"/>
  <c r="D2244"/>
  <c r="E2244"/>
  <c r="A2245"/>
  <c r="B2245"/>
  <c r="C2245"/>
  <c r="D2245"/>
  <c r="E2245"/>
  <c r="A2246"/>
  <c r="B2246"/>
  <c r="C2246"/>
  <c r="D2246"/>
  <c r="E2246"/>
  <c r="A2247"/>
  <c r="B2247"/>
  <c r="C2247"/>
  <c r="D2247"/>
  <c r="E2247"/>
  <c r="A2248"/>
  <c r="B2248"/>
  <c r="C2248"/>
  <c r="D2248"/>
  <c r="E2248"/>
  <c r="A2249"/>
  <c r="B2249"/>
  <c r="C2249"/>
  <c r="D2249"/>
  <c r="E2249"/>
  <c r="A2250"/>
  <c r="B2250"/>
  <c r="C2250"/>
  <c r="D2250"/>
  <c r="E2250"/>
  <c r="A2251"/>
  <c r="B2251"/>
  <c r="C2251"/>
  <c r="D2251"/>
  <c r="E2251"/>
  <c r="A2252"/>
  <c r="B2252"/>
  <c r="C2252"/>
  <c r="D2252"/>
  <c r="E2252"/>
  <c r="A2253"/>
  <c r="B2253"/>
  <c r="C2253"/>
  <c r="D2253"/>
  <c r="E2253"/>
  <c r="A2254"/>
  <c r="B2254"/>
  <c r="C2254"/>
  <c r="D2254"/>
  <c r="E2254"/>
  <c r="A2255"/>
  <c r="B2255"/>
  <c r="C2255"/>
  <c r="D2255"/>
  <c r="E2255"/>
  <c r="A2256"/>
  <c r="B2256"/>
  <c r="C2256"/>
  <c r="D2256"/>
  <c r="E2256"/>
  <c r="A2257"/>
  <c r="B2257"/>
  <c r="C2257"/>
  <c r="D2257"/>
  <c r="E2257"/>
  <c r="A2258"/>
  <c r="B2258"/>
  <c r="C2258"/>
  <c r="D2258"/>
  <c r="E2258"/>
  <c r="A2259"/>
  <c r="B2259"/>
  <c r="C2259"/>
  <c r="D2259"/>
  <c r="E2259"/>
  <c r="A2260"/>
  <c r="B2260"/>
  <c r="C2260"/>
  <c r="D2260"/>
  <c r="E2260"/>
  <c r="A2261"/>
  <c r="B2261"/>
  <c r="C2261"/>
  <c r="D2261"/>
  <c r="E2261"/>
  <c r="A2262"/>
  <c r="B2262"/>
  <c r="C2262"/>
  <c r="D2262"/>
  <c r="E2262"/>
  <c r="A2263"/>
  <c r="B2263"/>
  <c r="C2263"/>
  <c r="D2263"/>
  <c r="E2263"/>
  <c r="A2264"/>
  <c r="B2264"/>
  <c r="C2264"/>
  <c r="D2264"/>
  <c r="E2264"/>
  <c r="A2265"/>
  <c r="B2265"/>
  <c r="C2265"/>
  <c r="D2265"/>
  <c r="E2265"/>
  <c r="A2266"/>
  <c r="B2266"/>
  <c r="C2266"/>
  <c r="D2266"/>
  <c r="E2266"/>
  <c r="A2267"/>
  <c r="B2267"/>
  <c r="C2267"/>
  <c r="D2267"/>
  <c r="E2267"/>
  <c r="A2268"/>
  <c r="B2268"/>
  <c r="C2268"/>
  <c r="D2268"/>
  <c r="E2268"/>
  <c r="A2269"/>
  <c r="B2269"/>
  <c r="C2269"/>
  <c r="D2269"/>
  <c r="E2269"/>
  <c r="A2270"/>
  <c r="B2270"/>
  <c r="C2270"/>
  <c r="D2270"/>
  <c r="E2270"/>
  <c r="A2271"/>
  <c r="B2271"/>
  <c r="C2271"/>
  <c r="D2271"/>
  <c r="E2271"/>
  <c r="A2272"/>
  <c r="B2272"/>
  <c r="C2272"/>
  <c r="D2272"/>
  <c r="E2272"/>
  <c r="A2273"/>
  <c r="B2273"/>
  <c r="C2273"/>
  <c r="D2273"/>
  <c r="E2273"/>
  <c r="A2274"/>
  <c r="B2274"/>
  <c r="C2274"/>
  <c r="D2274"/>
  <c r="E2274"/>
  <c r="A2275"/>
  <c r="B2275"/>
  <c r="C2275"/>
  <c r="D2275"/>
  <c r="E2275"/>
  <c r="A2276"/>
  <c r="B2276"/>
  <c r="C2276"/>
  <c r="D2276"/>
  <c r="E2276"/>
  <c r="A2277"/>
  <c r="B2277"/>
  <c r="C2277"/>
  <c r="D2277"/>
  <c r="E2277"/>
  <c r="A2278"/>
  <c r="B2278"/>
  <c r="C2278"/>
  <c r="D2278"/>
  <c r="E2278"/>
  <c r="A2279"/>
  <c r="B2279"/>
  <c r="C2279"/>
  <c r="D2279"/>
  <c r="E2279"/>
  <c r="A2280"/>
  <c r="B2280"/>
  <c r="C2280"/>
  <c r="D2280"/>
  <c r="E2280"/>
  <c r="A2281"/>
  <c r="B2281"/>
  <c r="C2281"/>
  <c r="D2281"/>
  <c r="E2281"/>
  <c r="A2282"/>
  <c r="B2282"/>
  <c r="C2282"/>
  <c r="D2282"/>
  <c r="E2282"/>
  <c r="A2283"/>
  <c r="B2283"/>
  <c r="C2283"/>
  <c r="D2283"/>
  <c r="E2283"/>
  <c r="A2284"/>
  <c r="B2284"/>
  <c r="C2284"/>
  <c r="D2284"/>
  <c r="E2284"/>
  <c r="A2285"/>
  <c r="B2285"/>
  <c r="C2285"/>
  <c r="D2285"/>
  <c r="E2285"/>
  <c r="A2286"/>
  <c r="B2286"/>
  <c r="C2286"/>
  <c r="D2286"/>
  <c r="E2286"/>
  <c r="A2287"/>
  <c r="B2287"/>
  <c r="C2287"/>
  <c r="D2287"/>
  <c r="E2287"/>
  <c r="A2288"/>
  <c r="B2288"/>
  <c r="C2288"/>
  <c r="D2288"/>
  <c r="E2288"/>
  <c r="A2289"/>
  <c r="B2289"/>
  <c r="C2289"/>
  <c r="D2289"/>
  <c r="E2289"/>
  <c r="A2290"/>
  <c r="B2290"/>
  <c r="C2290"/>
  <c r="D2290"/>
  <c r="E2290"/>
  <c r="A2291"/>
  <c r="B2291"/>
  <c r="C2291"/>
  <c r="D2291"/>
  <c r="E2291"/>
  <c r="A2292"/>
  <c r="B2292"/>
  <c r="C2292"/>
  <c r="D2292"/>
  <c r="E2292"/>
  <c r="A2293"/>
  <c r="B2293"/>
  <c r="C2293"/>
  <c r="D2293"/>
  <c r="E2293"/>
  <c r="A2294"/>
  <c r="B2294"/>
  <c r="C2294"/>
  <c r="D2294"/>
  <c r="E2294"/>
  <c r="A2295"/>
  <c r="B2295"/>
  <c r="C2295"/>
  <c r="D2295"/>
  <c r="E2295"/>
  <c r="A2296"/>
  <c r="B2296"/>
  <c r="C2296"/>
  <c r="D2296"/>
  <c r="E2296"/>
  <c r="A2297"/>
  <c r="B2297"/>
  <c r="C2297"/>
  <c r="D2297"/>
  <c r="E2297"/>
  <c r="A2298"/>
  <c r="B2298"/>
  <c r="C2298"/>
  <c r="D2298"/>
  <c r="E2298"/>
  <c r="A2299"/>
  <c r="B2299"/>
  <c r="C2299"/>
  <c r="D2299"/>
  <c r="E2299"/>
  <c r="A2300"/>
  <c r="B2300"/>
  <c r="C2300"/>
  <c r="D2300"/>
  <c r="E2300"/>
  <c r="A2301"/>
  <c r="B2301"/>
  <c r="C2301"/>
  <c r="D2301"/>
  <c r="E2301"/>
  <c r="A2302"/>
  <c r="B2302"/>
  <c r="C2302"/>
  <c r="D2302"/>
  <c r="E2302"/>
  <c r="A2303"/>
  <c r="B2303"/>
  <c r="C2303"/>
  <c r="D2303"/>
  <c r="E2303"/>
  <c r="A2304"/>
  <c r="B2304"/>
  <c r="C2304"/>
  <c r="D2304"/>
  <c r="E2304"/>
  <c r="A2305"/>
  <c r="B2305"/>
  <c r="C2305"/>
  <c r="D2305"/>
  <c r="E2305"/>
  <c r="A2306"/>
  <c r="B2306"/>
  <c r="C2306"/>
  <c r="D2306"/>
  <c r="E2306"/>
  <c r="A2307"/>
  <c r="B2307"/>
  <c r="C2307"/>
  <c r="D2307"/>
  <c r="E2307"/>
  <c r="A2308"/>
  <c r="B2308"/>
  <c r="C2308"/>
  <c r="D2308"/>
  <c r="E2308"/>
  <c r="A2309"/>
  <c r="B2309"/>
  <c r="C2309"/>
  <c r="D2309"/>
  <c r="E2309"/>
  <c r="A2310"/>
  <c r="B2310"/>
  <c r="C2310"/>
  <c r="D2310"/>
  <c r="E2310"/>
  <c r="A2311"/>
  <c r="B2311"/>
  <c r="C2311"/>
  <c r="D2311"/>
  <c r="E2311"/>
  <c r="A2312"/>
  <c r="B2312"/>
  <c r="C2312"/>
  <c r="D2312"/>
  <c r="E2312"/>
  <c r="A2313"/>
  <c r="B2313"/>
  <c r="C2313"/>
  <c r="D2313"/>
  <c r="E2313"/>
  <c r="A2314"/>
  <c r="B2314"/>
  <c r="C2314"/>
  <c r="D2314"/>
  <c r="E2314"/>
  <c r="A2315"/>
  <c r="B2315"/>
  <c r="C2315"/>
  <c r="D2315"/>
  <c r="E2315"/>
  <c r="A2316"/>
  <c r="B2316"/>
  <c r="C2316"/>
  <c r="D2316"/>
  <c r="E2316"/>
  <c r="A2317"/>
  <c r="B2317"/>
  <c r="C2317"/>
  <c r="D2317"/>
  <c r="E2317"/>
  <c r="A2318"/>
  <c r="B2318"/>
  <c r="C2318"/>
  <c r="D2318"/>
  <c r="E2318"/>
  <c r="A2319"/>
  <c r="B2319"/>
  <c r="C2319"/>
  <c r="D2319"/>
  <c r="E2319"/>
  <c r="A2320"/>
  <c r="B2320"/>
  <c r="C2320"/>
  <c r="D2320"/>
  <c r="E2320"/>
  <c r="A2321"/>
  <c r="B2321"/>
  <c r="C2321"/>
  <c r="D2321"/>
  <c r="E2321"/>
  <c r="A2322"/>
  <c r="B2322"/>
  <c r="C2322"/>
  <c r="D2322"/>
  <c r="E2322"/>
  <c r="A2323"/>
  <c r="B2323"/>
  <c r="C2323"/>
  <c r="D2323"/>
  <c r="E2323"/>
  <c r="A2324"/>
  <c r="B2324"/>
  <c r="C2324"/>
  <c r="D2324"/>
  <c r="E2324"/>
  <c r="A2325"/>
  <c r="B2325"/>
  <c r="C2325"/>
  <c r="D2325"/>
  <c r="E2325"/>
  <c r="A2326"/>
  <c r="B2326"/>
  <c r="C2326"/>
  <c r="D2326"/>
  <c r="E2326"/>
  <c r="A2327"/>
  <c r="B2327"/>
  <c r="C2327"/>
  <c r="D2327"/>
  <c r="E2327"/>
  <c r="A2328"/>
  <c r="B2328"/>
  <c r="C2328"/>
  <c r="D2328"/>
  <c r="E2328"/>
  <c r="A2329"/>
  <c r="B2329"/>
  <c r="C2329"/>
  <c r="D2329"/>
  <c r="E2329"/>
  <c r="A2330"/>
  <c r="B2330"/>
  <c r="C2330"/>
  <c r="D2330"/>
  <c r="E2330"/>
  <c r="A2331"/>
  <c r="B2331"/>
  <c r="C2331"/>
  <c r="D2331"/>
  <c r="E2331"/>
  <c r="A2332"/>
  <c r="B2332"/>
  <c r="C2332"/>
  <c r="D2332"/>
  <c r="E2332"/>
  <c r="A2333"/>
  <c r="B2333"/>
  <c r="C2333"/>
  <c r="D2333"/>
  <c r="E2333"/>
  <c r="A2334"/>
  <c r="B2334"/>
  <c r="C2334"/>
  <c r="D2334"/>
  <c r="E2334"/>
  <c r="A2335"/>
  <c r="B2335"/>
  <c r="C2335"/>
  <c r="D2335"/>
  <c r="E2335"/>
  <c r="A2336"/>
  <c r="B2336"/>
  <c r="C2336"/>
  <c r="D2336"/>
  <c r="E2336"/>
  <c r="A2337"/>
  <c r="B2337"/>
  <c r="C2337"/>
  <c r="D2337"/>
  <c r="E2337"/>
  <c r="A2338"/>
  <c r="B2338"/>
  <c r="C2338"/>
  <c r="D2338"/>
  <c r="E2338"/>
  <c r="A2339"/>
  <c r="B2339"/>
  <c r="C2339"/>
  <c r="D2339"/>
  <c r="E2339"/>
  <c r="A2340"/>
  <c r="B2340"/>
  <c r="C2340"/>
  <c r="D2340"/>
  <c r="E2340"/>
  <c r="A2341"/>
  <c r="B2341"/>
  <c r="C2341"/>
  <c r="D2341"/>
  <c r="E2341"/>
  <c r="A2342"/>
  <c r="B2342"/>
  <c r="C2342"/>
  <c r="D2342"/>
  <c r="E2342"/>
  <c r="A2343"/>
  <c r="B2343"/>
  <c r="C2343"/>
  <c r="D2343"/>
  <c r="E2343"/>
  <c r="A2344"/>
  <c r="B2344"/>
  <c r="C2344"/>
  <c r="D2344"/>
  <c r="E2344"/>
  <c r="A2345"/>
  <c r="B2345"/>
  <c r="C2345"/>
  <c r="D2345"/>
  <c r="E2345"/>
  <c r="A2346"/>
  <c r="B2346"/>
  <c r="C2346"/>
  <c r="D2346"/>
  <c r="E2346"/>
  <c r="A2347"/>
  <c r="B2347"/>
  <c r="C2347"/>
  <c r="D2347"/>
  <c r="E2347"/>
  <c r="A2348"/>
  <c r="B2348"/>
  <c r="C2348"/>
  <c r="D2348"/>
  <c r="E2348"/>
  <c r="A2349"/>
  <c r="B2349"/>
  <c r="C2349"/>
  <c r="D2349"/>
  <c r="E2349"/>
  <c r="A2350"/>
  <c r="B2350"/>
  <c r="C2350"/>
  <c r="D2350"/>
  <c r="E2350"/>
  <c r="A2351"/>
  <c r="B2351"/>
  <c r="C2351"/>
  <c r="D2351"/>
  <c r="E2351"/>
  <c r="A2352"/>
  <c r="B2352"/>
  <c r="C2352"/>
  <c r="D2352"/>
  <c r="E2352"/>
  <c r="A2353"/>
  <c r="B2353"/>
  <c r="C2353"/>
  <c r="D2353"/>
  <c r="E2353"/>
  <c r="A2354"/>
  <c r="B2354"/>
  <c r="C2354"/>
  <c r="D2354"/>
  <c r="E2354"/>
  <c r="A2355"/>
  <c r="B2355"/>
  <c r="C2355"/>
  <c r="D2355"/>
  <c r="E2355"/>
  <c r="A2356"/>
  <c r="B2356"/>
  <c r="C2356"/>
  <c r="D2356"/>
  <c r="E2356"/>
  <c r="A2357"/>
  <c r="B2357"/>
  <c r="C2357"/>
  <c r="D2357"/>
  <c r="E2357"/>
  <c r="A2358"/>
  <c r="B2358"/>
  <c r="C2358"/>
  <c r="D2358"/>
  <c r="E2358"/>
  <c r="A2359"/>
  <c r="B2359"/>
  <c r="C2359"/>
  <c r="D2359"/>
  <c r="E2359"/>
  <c r="A2360"/>
  <c r="B2360"/>
  <c r="C2360"/>
  <c r="D2360"/>
  <c r="E2360"/>
  <c r="A2361"/>
  <c r="B2361"/>
  <c r="C2361"/>
  <c r="D2361"/>
  <c r="E2361"/>
  <c r="A2362"/>
  <c r="B2362"/>
  <c r="C2362"/>
  <c r="D2362"/>
  <c r="E2362"/>
  <c r="A2363"/>
  <c r="B2363"/>
  <c r="C2363"/>
  <c r="D2363"/>
  <c r="E2363"/>
  <c r="A2364"/>
  <c r="B2364"/>
  <c r="C2364"/>
  <c r="D2364"/>
  <c r="E2364"/>
  <c r="A2365"/>
  <c r="B2365"/>
  <c r="C2365"/>
  <c r="D2365"/>
  <c r="E2365"/>
  <c r="A2366"/>
  <c r="B2366"/>
  <c r="C2366"/>
  <c r="D2366"/>
  <c r="E2366"/>
  <c r="A2367"/>
  <c r="B2367"/>
  <c r="C2367"/>
  <c r="D2367"/>
  <c r="E2367"/>
  <c r="A2368"/>
  <c r="B2368"/>
  <c r="C2368"/>
  <c r="D2368"/>
  <c r="E2368"/>
  <c r="A2369"/>
  <c r="B2369"/>
  <c r="C2369"/>
  <c r="D2369"/>
  <c r="E2369"/>
  <c r="A2370"/>
  <c r="B2370"/>
  <c r="C2370"/>
  <c r="D2370"/>
  <c r="E2370"/>
  <c r="A2371"/>
  <c r="B2371"/>
  <c r="C2371"/>
  <c r="D2371"/>
  <c r="E2371"/>
  <c r="A2372"/>
  <c r="B2372"/>
  <c r="C2372"/>
  <c r="D2372"/>
  <c r="E2372"/>
  <c r="A2373"/>
  <c r="B2373"/>
  <c r="C2373"/>
  <c r="D2373"/>
  <c r="E2373"/>
  <c r="A2374"/>
  <c r="B2374"/>
  <c r="C2374"/>
  <c r="D2374"/>
  <c r="E2374"/>
  <c r="A2375"/>
  <c r="B2375"/>
  <c r="C2375"/>
  <c r="D2375"/>
  <c r="E2375"/>
  <c r="A2376"/>
  <c r="B2376"/>
  <c r="C2376"/>
  <c r="D2376"/>
  <c r="E2376"/>
  <c r="A2377"/>
  <c r="B2377"/>
  <c r="C2377"/>
  <c r="D2377"/>
  <c r="E2377"/>
  <c r="A2378"/>
  <c r="B2378"/>
  <c r="C2378"/>
  <c r="D2378"/>
  <c r="E2378"/>
  <c r="A2379"/>
  <c r="B2379"/>
  <c r="C2379"/>
  <c r="D2379"/>
  <c r="E2379"/>
  <c r="A2380"/>
  <c r="B2380"/>
  <c r="C2380"/>
  <c r="D2380"/>
  <c r="E2380"/>
  <c r="A2381"/>
  <c r="B2381"/>
  <c r="C2381"/>
  <c r="D2381"/>
  <c r="E2381"/>
  <c r="A2382"/>
  <c r="B2382"/>
  <c r="C2382"/>
  <c r="D2382"/>
  <c r="E2382"/>
  <c r="A2383"/>
  <c r="B2383"/>
  <c r="C2383"/>
  <c r="D2383"/>
  <c r="E2383"/>
  <c r="A2384"/>
  <c r="B2384"/>
  <c r="C2384"/>
  <c r="D2384"/>
  <c r="E2384"/>
  <c r="A2385"/>
  <c r="B2385"/>
  <c r="C2385"/>
  <c r="D2385"/>
  <c r="E2385"/>
  <c r="A2386"/>
  <c r="B2386"/>
  <c r="C2386"/>
  <c r="D2386"/>
  <c r="E2386"/>
  <c r="A2387"/>
  <c r="B2387"/>
  <c r="C2387"/>
  <c r="D2387"/>
  <c r="E2387"/>
  <c r="A2388"/>
  <c r="B2388"/>
  <c r="C2388"/>
  <c r="D2388"/>
  <c r="E2388"/>
  <c r="A2389"/>
  <c r="B2389"/>
  <c r="C2389"/>
  <c r="D2389"/>
  <c r="E2389"/>
  <c r="A2390"/>
  <c r="B2390"/>
  <c r="C2390"/>
  <c r="D2390"/>
  <c r="E2390"/>
  <c r="A2391"/>
  <c r="B2391"/>
  <c r="C2391"/>
  <c r="D2391"/>
  <c r="E2391"/>
  <c r="A2392"/>
  <c r="B2392"/>
  <c r="C2392"/>
  <c r="D2392"/>
  <c r="E2392"/>
  <c r="A2393"/>
  <c r="B2393"/>
  <c r="C2393"/>
  <c r="D2393"/>
  <c r="E2393"/>
  <c r="A2394"/>
  <c r="B2394"/>
  <c r="C2394"/>
  <c r="D2394"/>
  <c r="E2394"/>
  <c r="A2395"/>
  <c r="B2395"/>
  <c r="C2395"/>
  <c r="D2395"/>
  <c r="E2395"/>
  <c r="A2396"/>
  <c r="B2396"/>
  <c r="C2396"/>
  <c r="D2396"/>
  <c r="E2396"/>
  <c r="A2397"/>
  <c r="B2397"/>
  <c r="C2397"/>
  <c r="D2397"/>
  <c r="E2397"/>
  <c r="A2398"/>
  <c r="B2398"/>
  <c r="C2398"/>
  <c r="D2398"/>
  <c r="E2398"/>
  <c r="A2399"/>
  <c r="B2399"/>
  <c r="C2399"/>
  <c r="D2399"/>
  <c r="E2399"/>
  <c r="A2400"/>
  <c r="B2400"/>
  <c r="C2400"/>
  <c r="D2400"/>
  <c r="E2400"/>
  <c r="A2401"/>
  <c r="B2401"/>
  <c r="C2401"/>
  <c r="D2401"/>
  <c r="E2401"/>
  <c r="A2402"/>
  <c r="B2402"/>
  <c r="C2402"/>
  <c r="D2402"/>
  <c r="E2402"/>
  <c r="A2403"/>
  <c r="B2403"/>
  <c r="C2403"/>
  <c r="D2403"/>
  <c r="E2403"/>
  <c r="A2404"/>
  <c r="B2404"/>
  <c r="C2404"/>
  <c r="D2404"/>
  <c r="E2404"/>
  <c r="A2405"/>
  <c r="B2405"/>
  <c r="C2405"/>
  <c r="D2405"/>
  <c r="E2405"/>
  <c r="A2406"/>
  <c r="B2406"/>
  <c r="C2406"/>
  <c r="D2406"/>
  <c r="E2406"/>
  <c r="A2407"/>
  <c r="B2407"/>
  <c r="C2407"/>
  <c r="D2407"/>
  <c r="E2407"/>
  <c r="A2408"/>
  <c r="B2408"/>
  <c r="C2408"/>
  <c r="D2408"/>
  <c r="E2408"/>
  <c r="A2409"/>
  <c r="B2409"/>
  <c r="C2409"/>
  <c r="D2409"/>
  <c r="E2409"/>
  <c r="A2410"/>
  <c r="B2410"/>
  <c r="C2410"/>
  <c r="D2410"/>
  <c r="E2410"/>
  <c r="A2411"/>
  <c r="B2411"/>
  <c r="C2411"/>
  <c r="D2411"/>
  <c r="E2411"/>
  <c r="A2412"/>
  <c r="B2412"/>
  <c r="C2412"/>
  <c r="D2412"/>
  <c r="E2412"/>
  <c r="A2413"/>
  <c r="B2413"/>
  <c r="C2413"/>
  <c r="D2413"/>
  <c r="E2413"/>
  <c r="A2414"/>
  <c r="B2414"/>
  <c r="C2414"/>
  <c r="D2414"/>
  <c r="E2414"/>
  <c r="A2415"/>
  <c r="B2415"/>
  <c r="C2415"/>
  <c r="D2415"/>
  <c r="E2415"/>
  <c r="A2416"/>
  <c r="B2416"/>
  <c r="C2416"/>
  <c r="D2416"/>
  <c r="E2416"/>
  <c r="A2417"/>
  <c r="B2417"/>
  <c r="C2417"/>
  <c r="D2417"/>
  <c r="E2417"/>
  <c r="A2418"/>
  <c r="B2418"/>
  <c r="C2418"/>
  <c r="D2418"/>
  <c r="E2418"/>
  <c r="A2419"/>
  <c r="B2419"/>
  <c r="C2419"/>
  <c r="D2419"/>
  <c r="E2419"/>
  <c r="A2420"/>
  <c r="B2420"/>
  <c r="C2420"/>
  <c r="D2420"/>
  <c r="E2420"/>
  <c r="A2421"/>
  <c r="B2421"/>
  <c r="C2421"/>
  <c r="D2421"/>
  <c r="E2421"/>
  <c r="A2422"/>
  <c r="B2422"/>
  <c r="C2422"/>
  <c r="D2422"/>
  <c r="E2422"/>
  <c r="A2423"/>
  <c r="B2423"/>
  <c r="C2423"/>
  <c r="D2423"/>
  <c r="E2423"/>
  <c r="A2424"/>
  <c r="B2424"/>
  <c r="C2424"/>
  <c r="D2424"/>
  <c r="E2424"/>
  <c r="A2425"/>
  <c r="B2425"/>
  <c r="C2425"/>
  <c r="D2425"/>
  <c r="E2425"/>
  <c r="A2426"/>
  <c r="B2426"/>
  <c r="C2426"/>
  <c r="D2426"/>
  <c r="E2426"/>
  <c r="A2427"/>
  <c r="B2427"/>
  <c r="C2427"/>
  <c r="D2427"/>
  <c r="E2427"/>
  <c r="A2428"/>
  <c r="B2428"/>
  <c r="C2428"/>
  <c r="D2428"/>
  <c r="E2428"/>
  <c r="A2429"/>
  <c r="B2429"/>
  <c r="C2429"/>
  <c r="D2429"/>
  <c r="E2429"/>
  <c r="A2430"/>
  <c r="B2430"/>
  <c r="C2430"/>
  <c r="D2430"/>
  <c r="E2430"/>
  <c r="A2431"/>
  <c r="B2431"/>
  <c r="C2431"/>
  <c r="D2431"/>
  <c r="E2431"/>
  <c r="A2432"/>
  <c r="B2432"/>
  <c r="C2432"/>
  <c r="D2432"/>
  <c r="E2432"/>
  <c r="A2433"/>
  <c r="B2433"/>
  <c r="C2433"/>
  <c r="D2433"/>
  <c r="E2433"/>
  <c r="A2434"/>
  <c r="B2434"/>
  <c r="C2434"/>
  <c r="D2434"/>
  <c r="E2434"/>
  <c r="A2435"/>
  <c r="B2435"/>
  <c r="C2435"/>
  <c r="D2435"/>
  <c r="E2435"/>
  <c r="A2436"/>
  <c r="B2436"/>
  <c r="C2436"/>
  <c r="D2436"/>
  <c r="E2436"/>
  <c r="A2437"/>
  <c r="B2437"/>
  <c r="C2437"/>
  <c r="D2437"/>
  <c r="E2437"/>
  <c r="A2438"/>
  <c r="B2438"/>
  <c r="C2438"/>
  <c r="D2438"/>
  <c r="E2438"/>
  <c r="A2439"/>
  <c r="B2439"/>
  <c r="C2439"/>
  <c r="D2439"/>
  <c r="E2439"/>
  <c r="A2440"/>
  <c r="B2440"/>
  <c r="C2440"/>
  <c r="D2440"/>
  <c r="E2440"/>
  <c r="A2441"/>
  <c r="B2441"/>
  <c r="C2441"/>
  <c r="D2441"/>
  <c r="E2441"/>
  <c r="A2442"/>
  <c r="B2442"/>
  <c r="C2442"/>
  <c r="D2442"/>
  <c r="E2442"/>
  <c r="A2443"/>
  <c r="B2443"/>
  <c r="C2443"/>
  <c r="D2443"/>
  <c r="E2443"/>
  <c r="A2444"/>
  <c r="B2444"/>
  <c r="C2444"/>
  <c r="D2444"/>
  <c r="E2444"/>
  <c r="A2445"/>
  <c r="B2445"/>
  <c r="C2445"/>
  <c r="D2445"/>
  <c r="E2445"/>
  <c r="A2446"/>
  <c r="B2446"/>
  <c r="C2446"/>
  <c r="D2446"/>
  <c r="E2446"/>
  <c r="A2447"/>
  <c r="B2447"/>
  <c r="C2447"/>
  <c r="D2447"/>
  <c r="E2447"/>
  <c r="A2448"/>
  <c r="B2448"/>
  <c r="C2448"/>
  <c r="D2448"/>
  <c r="E2448"/>
  <c r="A2449"/>
  <c r="B2449"/>
  <c r="C2449"/>
  <c r="D2449"/>
  <c r="E2449"/>
  <c r="A2450"/>
  <c r="B2450"/>
  <c r="C2450"/>
  <c r="D2450"/>
  <c r="E2450"/>
  <c r="A2451"/>
  <c r="B2451"/>
  <c r="C2451"/>
  <c r="D2451"/>
  <c r="E2451"/>
  <c r="A2452"/>
  <c r="B2452"/>
  <c r="C2452"/>
  <c r="D2452"/>
  <c r="E2452"/>
  <c r="A2453"/>
  <c r="B2453"/>
  <c r="C2453"/>
  <c r="D2453"/>
  <c r="E2453"/>
  <c r="A2454"/>
  <c r="B2454"/>
  <c r="C2454"/>
  <c r="D2454"/>
  <c r="E2454"/>
  <c r="A2455"/>
  <c r="B2455"/>
  <c r="C2455"/>
  <c r="D2455"/>
  <c r="E2455"/>
  <c r="A2456"/>
  <c r="B2456"/>
  <c r="C2456"/>
  <c r="D2456"/>
  <c r="E2456"/>
  <c r="A2457"/>
  <c r="B2457"/>
  <c r="C2457"/>
  <c r="D2457"/>
  <c r="E2457"/>
  <c r="A2458"/>
  <c r="B2458"/>
  <c r="C2458"/>
  <c r="D2458"/>
  <c r="E2458"/>
  <c r="A2459"/>
  <c r="B2459"/>
  <c r="C2459"/>
  <c r="D2459"/>
  <c r="E2459"/>
  <c r="A2460"/>
  <c r="B2460"/>
  <c r="C2460"/>
  <c r="D2460"/>
  <c r="E2460"/>
  <c r="A2461"/>
  <c r="B2461"/>
  <c r="C2461"/>
  <c r="D2461"/>
  <c r="E2461"/>
  <c r="A2462"/>
  <c r="B2462"/>
  <c r="C2462"/>
  <c r="D2462"/>
  <c r="E2462"/>
  <c r="A2463"/>
  <c r="B2463"/>
  <c r="C2463"/>
  <c r="D2463"/>
  <c r="E2463"/>
  <c r="A2464"/>
  <c r="B2464"/>
  <c r="C2464"/>
  <c r="D2464"/>
  <c r="E2464"/>
  <c r="A2465"/>
  <c r="B2465"/>
  <c r="C2465"/>
  <c r="D2465"/>
  <c r="E2465"/>
  <c r="A2466"/>
  <c r="B2466"/>
  <c r="C2466"/>
  <c r="D2466"/>
  <c r="E2466"/>
  <c r="A2467"/>
  <c r="B2467"/>
  <c r="C2467"/>
  <c r="D2467"/>
  <c r="E2467"/>
  <c r="A2468"/>
  <c r="B2468"/>
  <c r="C2468"/>
  <c r="D2468"/>
  <c r="E2468"/>
  <c r="A2469"/>
  <c r="B2469"/>
  <c r="C2469"/>
  <c r="D2469"/>
  <c r="E2469"/>
  <c r="A2470"/>
  <c r="B2470"/>
  <c r="C2470"/>
  <c r="D2470"/>
  <c r="E2470"/>
  <c r="A2471"/>
  <c r="B2471"/>
  <c r="C2471"/>
  <c r="D2471"/>
  <c r="E2471"/>
  <c r="A2472"/>
  <c r="B2472"/>
  <c r="C2472"/>
  <c r="D2472"/>
  <c r="E2472"/>
  <c r="A2473"/>
  <c r="B2473"/>
  <c r="C2473"/>
  <c r="D2473"/>
  <c r="E2473"/>
  <c r="A2474"/>
  <c r="B2474"/>
  <c r="C2474"/>
  <c r="D2474"/>
  <c r="E2474"/>
  <c r="A2475"/>
  <c r="B2475"/>
  <c r="C2475"/>
  <c r="D2475"/>
  <c r="E2475"/>
  <c r="A2476"/>
  <c r="B2476"/>
  <c r="C2476"/>
  <c r="D2476"/>
  <c r="E2476"/>
  <c r="A2477"/>
  <c r="B2477"/>
  <c r="C2477"/>
  <c r="D2477"/>
  <c r="E2477"/>
  <c r="A2478"/>
  <c r="B2478"/>
  <c r="C2478"/>
  <c r="D2478"/>
  <c r="E2478"/>
  <c r="A2479"/>
  <c r="B2479"/>
  <c r="C2479"/>
  <c r="D2479"/>
  <c r="E2479"/>
  <c r="A2480"/>
  <c r="B2480"/>
  <c r="C2480"/>
  <c r="D2480"/>
  <c r="E2480"/>
  <c r="A2481"/>
  <c r="B2481"/>
  <c r="C2481"/>
  <c r="D2481"/>
  <c r="E2481"/>
  <c r="A2482"/>
  <c r="B2482"/>
  <c r="C2482"/>
  <c r="D2482"/>
  <c r="E2482"/>
  <c r="A2483"/>
  <c r="B2483"/>
  <c r="C2483"/>
  <c r="D2483"/>
  <c r="E2483"/>
  <c r="A2484"/>
  <c r="B2484"/>
  <c r="C2484"/>
  <c r="D2484"/>
  <c r="E2484"/>
  <c r="A2485"/>
  <c r="B2485"/>
  <c r="C2485"/>
  <c r="D2485"/>
  <c r="E2485"/>
  <c r="A2486"/>
  <c r="B2486"/>
  <c r="C2486"/>
  <c r="D2486"/>
  <c r="E2486"/>
  <c r="A2487"/>
  <c r="B2487"/>
  <c r="C2487"/>
  <c r="D2487"/>
  <c r="E2487"/>
  <c r="A2488"/>
  <c r="B2488"/>
  <c r="C2488"/>
  <c r="D2488"/>
  <c r="E2488"/>
  <c r="A2489"/>
  <c r="B2489"/>
  <c r="C2489"/>
  <c r="D2489"/>
  <c r="E2489"/>
  <c r="A2490"/>
  <c r="B2490"/>
  <c r="C2490"/>
  <c r="D2490"/>
  <c r="E2490"/>
  <c r="A2491"/>
  <c r="B2491"/>
  <c r="C2491"/>
  <c r="D2491"/>
  <c r="E2491"/>
  <c r="A2492"/>
  <c r="B2492"/>
  <c r="C2492"/>
  <c r="D2492"/>
  <c r="E2492"/>
  <c r="A2493"/>
  <c r="B2493"/>
  <c r="C2493"/>
  <c r="D2493"/>
  <c r="E2493"/>
  <c r="A2494"/>
  <c r="B2494"/>
  <c r="C2494"/>
  <c r="D2494"/>
  <c r="E2494"/>
  <c r="A2495"/>
  <c r="B2495"/>
  <c r="C2495"/>
  <c r="D2495"/>
  <c r="E2495"/>
  <c r="A2496"/>
  <c r="B2496"/>
  <c r="C2496"/>
  <c r="D2496"/>
  <c r="E2496"/>
  <c r="A2497"/>
  <c r="B2497"/>
  <c r="C2497"/>
  <c r="D2497"/>
  <c r="E2497"/>
  <c r="A2498"/>
  <c r="B2498"/>
  <c r="C2498"/>
  <c r="D2498"/>
  <c r="E2498"/>
  <c r="A2499"/>
  <c r="B2499"/>
  <c r="C2499"/>
  <c r="D2499"/>
  <c r="E2499"/>
  <c r="A2500"/>
  <c r="B2500"/>
  <c r="C2500"/>
  <c r="D2500"/>
  <c r="E2500"/>
  <c r="A2501"/>
  <c r="B2501"/>
  <c r="C2501"/>
  <c r="D2501"/>
  <c r="E2501"/>
  <c r="B32" i="22"/>
  <c r="C32"/>
  <c r="D32"/>
  <c r="E32"/>
  <c r="F32"/>
  <c r="G32"/>
  <c r="H32"/>
  <c r="I32"/>
  <c r="J32"/>
  <c r="K32"/>
  <c r="B33"/>
  <c r="C33"/>
  <c r="D33"/>
  <c r="E33"/>
  <c r="F33"/>
  <c r="G33"/>
  <c r="H33"/>
  <c r="I33"/>
  <c r="J33"/>
  <c r="K33"/>
  <c r="B34"/>
  <c r="C34"/>
  <c r="D34"/>
  <c r="E34"/>
  <c r="F34"/>
  <c r="G34"/>
  <c r="H34"/>
  <c r="I34"/>
  <c r="J34"/>
  <c r="K34"/>
  <c r="B35"/>
  <c r="C35"/>
  <c r="D35"/>
  <c r="E35"/>
  <c r="F35"/>
  <c r="G35"/>
  <c r="H35"/>
  <c r="I35"/>
  <c r="J35"/>
  <c r="K35"/>
  <c r="B36"/>
  <c r="C36"/>
  <c r="D36"/>
  <c r="E36"/>
  <c r="F36"/>
  <c r="G36"/>
  <c r="H36"/>
  <c r="I36"/>
  <c r="J36"/>
  <c r="K36"/>
  <c r="B37"/>
  <c r="C37"/>
  <c r="D37"/>
  <c r="E37"/>
  <c r="F37"/>
  <c r="G37"/>
  <c r="H37"/>
  <c r="I37"/>
  <c r="J37"/>
  <c r="K37"/>
  <c r="B38"/>
  <c r="C38"/>
  <c r="D38"/>
  <c r="E38"/>
  <c r="F38"/>
  <c r="G38"/>
  <c r="H38"/>
  <c r="I38"/>
  <c r="J38"/>
  <c r="K38"/>
  <c r="B39"/>
  <c r="C39"/>
  <c r="D39"/>
  <c r="E39"/>
  <c r="F39"/>
  <c r="G39"/>
  <c r="H39"/>
  <c r="I39"/>
  <c r="J39"/>
  <c r="K39"/>
  <c r="B40"/>
  <c r="C40"/>
  <c r="D40"/>
  <c r="E40"/>
  <c r="F40"/>
  <c r="G40"/>
  <c r="H40"/>
  <c r="I40"/>
  <c r="J40"/>
  <c r="K40"/>
  <c r="B41"/>
  <c r="C41"/>
  <c r="D41"/>
  <c r="E41"/>
  <c r="F41"/>
  <c r="G41"/>
  <c r="H41"/>
  <c r="I41"/>
  <c r="J41"/>
  <c r="K41"/>
  <c r="B42"/>
  <c r="C42"/>
  <c r="D42"/>
  <c r="E42"/>
  <c r="F42"/>
  <c r="G42"/>
  <c r="H42"/>
  <c r="I42"/>
  <c r="J42"/>
  <c r="K42"/>
  <c r="B43"/>
  <c r="C43"/>
  <c r="D43"/>
  <c r="E43"/>
  <c r="F43"/>
  <c r="G43"/>
  <c r="H43"/>
  <c r="I43"/>
  <c r="J43"/>
  <c r="K43"/>
  <c r="B44"/>
  <c r="C44"/>
  <c r="D44"/>
  <c r="E44"/>
  <c r="F44"/>
  <c r="G44"/>
  <c r="H44"/>
  <c r="I44"/>
  <c r="J44"/>
  <c r="K44"/>
  <c r="B45"/>
  <c r="C45"/>
  <c r="D45"/>
  <c r="E45"/>
  <c r="F45"/>
  <c r="G45"/>
  <c r="H45"/>
  <c r="I45"/>
  <c r="J45"/>
  <c r="K45"/>
  <c r="B46"/>
  <c r="C46"/>
  <c r="D46"/>
  <c r="E46"/>
  <c r="F46"/>
  <c r="G46"/>
  <c r="H46"/>
  <c r="I46"/>
  <c r="J46"/>
  <c r="K46"/>
  <c r="B47"/>
  <c r="C47"/>
  <c r="D47"/>
  <c r="E47"/>
  <c r="F47"/>
  <c r="G47"/>
  <c r="H47"/>
  <c r="I47"/>
  <c r="J47"/>
  <c r="K47"/>
  <c r="B48"/>
  <c r="C48"/>
  <c r="D48"/>
  <c r="E48"/>
  <c r="F48"/>
  <c r="G48"/>
  <c r="H48"/>
  <c r="I48"/>
  <c r="J48"/>
  <c r="K48"/>
  <c r="B49"/>
  <c r="C49"/>
  <c r="D49"/>
  <c r="E49"/>
  <c r="F49"/>
  <c r="G49"/>
  <c r="H49"/>
  <c r="I49"/>
  <c r="J49"/>
  <c r="K49"/>
  <c r="B50"/>
  <c r="C50"/>
  <c r="D50"/>
  <c r="E50"/>
  <c r="F50"/>
  <c r="G50"/>
  <c r="H50"/>
  <c r="I50"/>
  <c r="J50"/>
  <c r="K50"/>
  <c r="B51"/>
  <c r="C51"/>
  <c r="D51"/>
  <c r="E51"/>
  <c r="F51"/>
  <c r="G51"/>
  <c r="H51"/>
  <c r="I51"/>
  <c r="J51"/>
  <c r="K51"/>
  <c r="B52"/>
  <c r="C52"/>
  <c r="D52"/>
  <c r="E52"/>
  <c r="F52"/>
  <c r="G52"/>
  <c r="H52"/>
  <c r="I52"/>
  <c r="J52"/>
  <c r="K52"/>
  <c r="B53"/>
  <c r="C53"/>
  <c r="D53"/>
  <c r="E53"/>
  <c r="F53"/>
  <c r="G53"/>
  <c r="H53"/>
  <c r="I53"/>
  <c r="J53"/>
  <c r="K53"/>
  <c r="B54"/>
  <c r="C54"/>
  <c r="D54"/>
  <c r="E54"/>
  <c r="F54"/>
  <c r="G54"/>
  <c r="H54"/>
  <c r="I54"/>
  <c r="J54"/>
  <c r="K54"/>
  <c r="B55"/>
  <c r="C55"/>
  <c r="D55"/>
  <c r="E55"/>
  <c r="F55"/>
  <c r="G55"/>
  <c r="H55"/>
  <c r="I55"/>
  <c r="J55"/>
  <c r="K55"/>
  <c r="B56"/>
  <c r="C56"/>
  <c r="D56"/>
  <c r="E56"/>
  <c r="F56"/>
  <c r="G56"/>
  <c r="H56"/>
  <c r="I56"/>
  <c r="J56"/>
  <c r="K56"/>
  <c r="B57"/>
  <c r="C57"/>
  <c r="D57"/>
  <c r="E57"/>
  <c r="F57"/>
  <c r="G57"/>
  <c r="H57"/>
  <c r="I57"/>
  <c r="J57"/>
  <c r="K57"/>
  <c r="B58"/>
  <c r="C58"/>
  <c r="D58"/>
  <c r="E58"/>
  <c r="F58"/>
  <c r="G58"/>
  <c r="H58"/>
  <c r="I58"/>
  <c r="J58"/>
  <c r="K58"/>
  <c r="B59"/>
  <c r="C59"/>
  <c r="D59"/>
  <c r="E59"/>
  <c r="F59"/>
  <c r="G59"/>
  <c r="H59"/>
  <c r="I59"/>
  <c r="J59"/>
  <c r="K59"/>
  <c r="B60"/>
  <c r="C60"/>
  <c r="D60"/>
  <c r="E60"/>
  <c r="F60"/>
  <c r="G60"/>
  <c r="H60"/>
  <c r="I60"/>
  <c r="J60"/>
  <c r="K60"/>
  <c r="B61"/>
  <c r="C61"/>
  <c r="D61"/>
  <c r="E61"/>
  <c r="F61"/>
  <c r="G61"/>
  <c r="H61"/>
  <c r="I61"/>
  <c r="J61"/>
  <c r="K61"/>
  <c r="B62"/>
  <c r="C62"/>
  <c r="D62"/>
  <c r="E62"/>
  <c r="F62"/>
  <c r="G62"/>
  <c r="H62"/>
  <c r="I62"/>
  <c r="J62"/>
  <c r="K62"/>
  <c r="B63"/>
  <c r="C63"/>
  <c r="D63"/>
  <c r="E63"/>
  <c r="F63"/>
  <c r="G63"/>
  <c r="H63"/>
  <c r="I63"/>
  <c r="J63"/>
  <c r="K63"/>
  <c r="B64"/>
  <c r="C64"/>
  <c r="D64"/>
  <c r="E64"/>
  <c r="F64"/>
  <c r="G64"/>
  <c r="H64"/>
  <c r="I64"/>
  <c r="J64"/>
  <c r="K64"/>
  <c r="B65"/>
  <c r="C65"/>
  <c r="D65"/>
  <c r="E65"/>
  <c r="F65"/>
  <c r="G65"/>
  <c r="H65"/>
  <c r="I65"/>
  <c r="J65"/>
  <c r="K65"/>
  <c r="B66"/>
  <c r="C66"/>
  <c r="D66"/>
  <c r="E66"/>
  <c r="F66"/>
  <c r="G66"/>
  <c r="H66"/>
  <c r="I66"/>
  <c r="J66"/>
  <c r="K66"/>
  <c r="B67"/>
  <c r="C67"/>
  <c r="D67"/>
  <c r="E67"/>
  <c r="F67"/>
  <c r="G67"/>
  <c r="H67"/>
  <c r="I67"/>
  <c r="J67"/>
  <c r="K67"/>
  <c r="B68"/>
  <c r="C68"/>
  <c r="D68"/>
  <c r="E68"/>
  <c r="F68"/>
  <c r="G68"/>
  <c r="H68"/>
  <c r="I68"/>
  <c r="J68"/>
  <c r="K68"/>
  <c r="B69"/>
  <c r="C69"/>
  <c r="D69"/>
  <c r="E69"/>
  <c r="F69"/>
  <c r="G69"/>
  <c r="H69"/>
  <c r="I69"/>
  <c r="J69"/>
  <c r="K69"/>
  <c r="B70"/>
  <c r="C70"/>
  <c r="D70"/>
  <c r="E70"/>
  <c r="F70"/>
  <c r="G70"/>
  <c r="H70"/>
  <c r="I70"/>
  <c r="J70"/>
  <c r="K70"/>
  <c r="B71"/>
  <c r="C71"/>
  <c r="D71"/>
  <c r="E71"/>
  <c r="F71"/>
  <c r="G71"/>
  <c r="H71"/>
  <c r="I71"/>
  <c r="J71"/>
  <c r="K71"/>
  <c r="B72"/>
  <c r="C72"/>
  <c r="D72"/>
  <c r="E72"/>
  <c r="F72"/>
  <c r="G72"/>
  <c r="H72"/>
  <c r="I72"/>
  <c r="J72"/>
  <c r="K72"/>
  <c r="B73"/>
  <c r="C73"/>
  <c r="D73"/>
  <c r="E73"/>
  <c r="F73"/>
  <c r="G73"/>
  <c r="H73"/>
  <c r="I73"/>
  <c r="J73"/>
  <c r="K73"/>
  <c r="B74"/>
  <c r="C74"/>
  <c r="D74"/>
  <c r="E74"/>
  <c r="F74"/>
  <c r="G74"/>
  <c r="H74"/>
  <c r="I74"/>
  <c r="J74"/>
  <c r="K74"/>
  <c r="B75"/>
  <c r="C75"/>
  <c r="D75"/>
  <c r="E75"/>
  <c r="F75"/>
  <c r="G75"/>
  <c r="H75"/>
  <c r="I75"/>
  <c r="J75"/>
  <c r="K75"/>
  <c r="B76"/>
  <c r="C76"/>
  <c r="D76"/>
  <c r="E76"/>
  <c r="F76"/>
  <c r="G76"/>
  <c r="H76"/>
  <c r="I76"/>
  <c r="J76"/>
  <c r="K76"/>
  <c r="B77"/>
  <c r="C77"/>
  <c r="D77"/>
  <c r="E77"/>
  <c r="F77"/>
  <c r="G77"/>
  <c r="H77"/>
  <c r="I77"/>
  <c r="J77"/>
  <c r="K77"/>
  <c r="B78"/>
  <c r="C78"/>
  <c r="D78"/>
  <c r="E78"/>
  <c r="F78"/>
  <c r="G78"/>
  <c r="H78"/>
  <c r="I78"/>
  <c r="J78"/>
  <c r="K78"/>
  <c r="B79"/>
  <c r="C79"/>
  <c r="D79"/>
  <c r="E79"/>
  <c r="F79"/>
  <c r="G79"/>
  <c r="H79"/>
  <c r="I79"/>
  <c r="J79"/>
  <c r="K79"/>
  <c r="B80"/>
  <c r="C80"/>
  <c r="D80"/>
  <c r="E80"/>
  <c r="F80"/>
  <c r="G80"/>
  <c r="H80"/>
  <c r="I80"/>
  <c r="J80"/>
  <c r="K80"/>
  <c r="B81"/>
  <c r="C81"/>
  <c r="D81"/>
  <c r="E81"/>
  <c r="F81"/>
  <c r="G81"/>
  <c r="H81"/>
  <c r="I81"/>
  <c r="J81"/>
  <c r="K81"/>
  <c r="B82"/>
  <c r="C82"/>
  <c r="D82"/>
  <c r="E82"/>
  <c r="F82"/>
  <c r="G82"/>
  <c r="H82"/>
  <c r="I82"/>
  <c r="J82"/>
  <c r="K82"/>
  <c r="B83"/>
  <c r="C83"/>
  <c r="D83"/>
  <c r="E83"/>
  <c r="F83"/>
  <c r="G83"/>
  <c r="H83"/>
  <c r="I83"/>
  <c r="J83"/>
  <c r="K83"/>
  <c r="B84"/>
  <c r="C84"/>
  <c r="D84"/>
  <c r="E84"/>
  <c r="F84"/>
  <c r="G84"/>
  <c r="H84"/>
  <c r="I84"/>
  <c r="J84"/>
  <c r="K84"/>
  <c r="B85"/>
  <c r="C85"/>
  <c r="D85"/>
  <c r="E85"/>
  <c r="F85"/>
  <c r="G85"/>
  <c r="H85"/>
  <c r="I85"/>
  <c r="J85"/>
  <c r="K85"/>
  <c r="B86"/>
  <c r="C86"/>
  <c r="D86"/>
  <c r="E86"/>
  <c r="F86"/>
  <c r="G86"/>
  <c r="H86"/>
  <c r="I86"/>
  <c r="J86"/>
  <c r="K86"/>
  <c r="B87"/>
  <c r="C87"/>
  <c r="D87"/>
  <c r="E87"/>
  <c r="F87"/>
  <c r="G87"/>
  <c r="H87"/>
  <c r="I87"/>
  <c r="J87"/>
  <c r="K87"/>
  <c r="B88"/>
  <c r="C88"/>
  <c r="D88"/>
  <c r="E88"/>
  <c r="F88"/>
  <c r="G88"/>
  <c r="H88"/>
  <c r="I88"/>
  <c r="J88"/>
  <c r="K88"/>
  <c r="B89"/>
  <c r="C89"/>
  <c r="D89"/>
  <c r="E89"/>
  <c r="F89"/>
  <c r="G89"/>
  <c r="H89"/>
  <c r="I89"/>
  <c r="J89"/>
  <c r="K89"/>
  <c r="B90"/>
  <c r="C90"/>
  <c r="D90"/>
  <c r="E90"/>
  <c r="F90"/>
  <c r="G90"/>
  <c r="H90"/>
  <c r="I90"/>
  <c r="J90"/>
  <c r="K90"/>
  <c r="B91"/>
  <c r="C91"/>
  <c r="D91"/>
  <c r="E91"/>
  <c r="F91"/>
  <c r="G91"/>
  <c r="H91"/>
  <c r="I91"/>
  <c r="J91"/>
  <c r="K91"/>
  <c r="B92"/>
  <c r="C92"/>
  <c r="D92"/>
  <c r="E92"/>
  <c r="F92"/>
  <c r="G92"/>
  <c r="H92"/>
  <c r="I92"/>
  <c r="J92"/>
  <c r="K92"/>
  <c r="B93"/>
  <c r="C93"/>
  <c r="D93"/>
  <c r="E93"/>
  <c r="F93"/>
  <c r="G93"/>
  <c r="H93"/>
  <c r="I93"/>
  <c r="J93"/>
  <c r="K93"/>
  <c r="B94"/>
  <c r="C94"/>
  <c r="D94"/>
  <c r="E94"/>
  <c r="F94"/>
  <c r="G94"/>
  <c r="H94"/>
  <c r="I94"/>
  <c r="J94"/>
  <c r="K94"/>
  <c r="B95"/>
  <c r="C95"/>
  <c r="D95"/>
  <c r="E95"/>
  <c r="F95"/>
  <c r="G95"/>
  <c r="H95"/>
  <c r="I95"/>
  <c r="J95"/>
  <c r="K95"/>
  <c r="B96"/>
  <c r="C96"/>
  <c r="D96"/>
  <c r="E96"/>
  <c r="F96"/>
  <c r="G96"/>
  <c r="H96"/>
  <c r="I96"/>
  <c r="J96"/>
  <c r="K96"/>
  <c r="B97"/>
  <c r="C97"/>
  <c r="D97"/>
  <c r="E97"/>
  <c r="F97"/>
  <c r="G97"/>
  <c r="H97"/>
  <c r="I97"/>
  <c r="J97"/>
  <c r="K97"/>
  <c r="B98"/>
  <c r="C98"/>
  <c r="D98"/>
  <c r="E98"/>
  <c r="F98"/>
  <c r="G98"/>
  <c r="H98"/>
  <c r="I98"/>
  <c r="J98"/>
  <c r="K98"/>
  <c r="B99"/>
  <c r="C99"/>
  <c r="D99"/>
  <c r="E99"/>
  <c r="F99"/>
  <c r="G99"/>
  <c r="H99"/>
  <c r="I99"/>
  <c r="J99"/>
  <c r="K99"/>
  <c r="B100"/>
  <c r="C100"/>
  <c r="D100"/>
  <c r="E100"/>
  <c r="F100"/>
  <c r="G100"/>
  <c r="H100"/>
  <c r="I100"/>
  <c r="J100"/>
  <c r="K100"/>
  <c r="B101"/>
  <c r="C101"/>
  <c r="D101"/>
  <c r="E101"/>
  <c r="F101"/>
  <c r="G101"/>
  <c r="H101"/>
  <c r="I101"/>
  <c r="J101"/>
  <c r="K101"/>
  <c r="B102"/>
  <c r="C102"/>
  <c r="D102"/>
  <c r="E102"/>
  <c r="F102"/>
  <c r="G102"/>
  <c r="H102"/>
  <c r="I102"/>
  <c r="J102"/>
  <c r="K102"/>
  <c r="B103"/>
  <c r="C103"/>
  <c r="D103"/>
  <c r="E103"/>
  <c r="F103"/>
  <c r="G103"/>
  <c r="H103"/>
  <c r="I103"/>
  <c r="J103"/>
  <c r="K103"/>
  <c r="B104"/>
  <c r="C104"/>
  <c r="D104"/>
  <c r="E104"/>
  <c r="F104"/>
  <c r="G104"/>
  <c r="H104"/>
  <c r="I104"/>
  <c r="J104"/>
  <c r="K104"/>
  <c r="B105"/>
  <c r="C105"/>
  <c r="D105"/>
  <c r="E105"/>
  <c r="F105"/>
  <c r="G105"/>
  <c r="H105"/>
  <c r="I105"/>
  <c r="J105"/>
  <c r="K105"/>
  <c r="B106"/>
  <c r="C106"/>
  <c r="D106"/>
  <c r="E106"/>
  <c r="F106"/>
  <c r="G106"/>
  <c r="H106"/>
  <c r="I106"/>
  <c r="J106"/>
  <c r="K106"/>
  <c r="B107"/>
  <c r="C107"/>
  <c r="D107"/>
  <c r="E107"/>
  <c r="F107"/>
  <c r="G107"/>
  <c r="H107"/>
  <c r="I107"/>
  <c r="J107"/>
  <c r="K107"/>
  <c r="B108"/>
  <c r="C108"/>
  <c r="D108"/>
  <c r="E108"/>
  <c r="F108"/>
  <c r="G108"/>
  <c r="H108"/>
  <c r="I108"/>
  <c r="J108"/>
  <c r="K108"/>
  <c r="B109"/>
  <c r="C109"/>
  <c r="D109"/>
  <c r="E109"/>
  <c r="F109"/>
  <c r="G109"/>
  <c r="H109"/>
  <c r="I109"/>
  <c r="J109"/>
  <c r="K109"/>
  <c r="B110"/>
  <c r="C110"/>
  <c r="D110"/>
  <c r="E110"/>
  <c r="F110"/>
  <c r="G110"/>
  <c r="H110"/>
  <c r="I110"/>
  <c r="J110"/>
  <c r="K110"/>
  <c r="B111"/>
  <c r="C111"/>
  <c r="D111"/>
  <c r="E111"/>
  <c r="F111"/>
  <c r="G111"/>
  <c r="H111"/>
  <c r="I111"/>
  <c r="J111"/>
  <c r="K111"/>
  <c r="B112"/>
  <c r="C112"/>
  <c r="D112"/>
  <c r="E112"/>
  <c r="F112"/>
  <c r="G112"/>
  <c r="H112"/>
  <c r="I112"/>
  <c r="J112"/>
  <c r="K112"/>
  <c r="B113"/>
  <c r="C113"/>
  <c r="D113"/>
  <c r="E113"/>
  <c r="F113"/>
  <c r="G113"/>
  <c r="H113"/>
  <c r="I113"/>
  <c r="J113"/>
  <c r="K113"/>
  <c r="B114"/>
  <c r="C114"/>
  <c r="D114"/>
  <c r="E114"/>
  <c r="F114"/>
  <c r="G114"/>
  <c r="H114"/>
  <c r="I114"/>
  <c r="J114"/>
  <c r="K114"/>
  <c r="B115"/>
  <c r="C115"/>
  <c r="D115"/>
  <c r="E115"/>
  <c r="F115"/>
  <c r="G115"/>
  <c r="H115"/>
  <c r="I115"/>
  <c r="J115"/>
  <c r="K115"/>
  <c r="B116"/>
  <c r="C116"/>
  <c r="D116"/>
  <c r="E116"/>
  <c r="F116"/>
  <c r="G116"/>
  <c r="H116"/>
  <c r="I116"/>
  <c r="J116"/>
  <c r="K116"/>
  <c r="B117"/>
  <c r="C117"/>
  <c r="D117"/>
  <c r="E117"/>
  <c r="F117"/>
  <c r="G117"/>
  <c r="H117"/>
  <c r="I117"/>
  <c r="J117"/>
  <c r="K117"/>
  <c r="B118"/>
  <c r="C118"/>
  <c r="D118"/>
  <c r="E118"/>
  <c r="F118"/>
  <c r="G118"/>
  <c r="H118"/>
  <c r="I118"/>
  <c r="J118"/>
  <c r="K118"/>
  <c r="B119"/>
  <c r="C119"/>
  <c r="D119"/>
  <c r="E119"/>
  <c r="F119"/>
  <c r="G119"/>
  <c r="H119"/>
  <c r="I119"/>
  <c r="J119"/>
  <c r="K119"/>
  <c r="B120"/>
  <c r="C120"/>
  <c r="D120"/>
  <c r="E120"/>
  <c r="F120"/>
  <c r="G120"/>
  <c r="H120"/>
  <c r="I120"/>
  <c r="J120"/>
  <c r="K120"/>
  <c r="B121"/>
  <c r="C121"/>
  <c r="D121"/>
  <c r="E121"/>
  <c r="F121"/>
  <c r="G121"/>
  <c r="H121"/>
  <c r="I121"/>
  <c r="J121"/>
  <c r="K121"/>
  <c r="B122"/>
  <c r="C122"/>
  <c r="D122"/>
  <c r="E122"/>
  <c r="F122"/>
  <c r="G122"/>
  <c r="H122"/>
  <c r="I122"/>
  <c r="J122"/>
  <c r="K122"/>
  <c r="B123"/>
  <c r="C123"/>
  <c r="D123"/>
  <c r="E123"/>
  <c r="F123"/>
  <c r="G123"/>
  <c r="H123"/>
  <c r="I123"/>
  <c r="J123"/>
  <c r="K123"/>
  <c r="B124"/>
  <c r="C124"/>
  <c r="D124"/>
  <c r="E124"/>
  <c r="F124"/>
  <c r="G124"/>
  <c r="H124"/>
  <c r="I124"/>
  <c r="J124"/>
  <c r="K124"/>
  <c r="B125"/>
  <c r="C125"/>
  <c r="D125"/>
  <c r="E125"/>
  <c r="F125"/>
  <c r="G125"/>
  <c r="H125"/>
  <c r="I125"/>
  <c r="J125"/>
  <c r="K125"/>
  <c r="B126"/>
  <c r="C126"/>
  <c r="D126"/>
  <c r="E126"/>
  <c r="F126"/>
  <c r="G126"/>
  <c r="H126"/>
  <c r="I126"/>
  <c r="J126"/>
  <c r="K126"/>
  <c r="B127"/>
  <c r="C127"/>
  <c r="D127"/>
  <c r="E127"/>
  <c r="F127"/>
  <c r="G127"/>
  <c r="H127"/>
  <c r="I127"/>
  <c r="J127"/>
  <c r="K127"/>
  <c r="B128"/>
  <c r="C128"/>
  <c r="D128"/>
  <c r="E128"/>
  <c r="F128"/>
  <c r="G128"/>
  <c r="H128"/>
  <c r="I128"/>
  <c r="J128"/>
  <c r="K128"/>
  <c r="B129"/>
  <c r="C129"/>
  <c r="D129"/>
  <c r="E129"/>
  <c r="F129"/>
  <c r="G129"/>
  <c r="H129"/>
  <c r="I129"/>
  <c r="J129"/>
  <c r="K129"/>
  <c r="B130"/>
  <c r="C130"/>
  <c r="D130"/>
  <c r="E130"/>
  <c r="F130"/>
  <c r="G130"/>
  <c r="H130"/>
  <c r="I130"/>
  <c r="J130"/>
  <c r="K130"/>
  <c r="B131"/>
  <c r="C131"/>
  <c r="D131"/>
  <c r="E131"/>
  <c r="F131"/>
  <c r="G131"/>
  <c r="H131"/>
  <c r="I131"/>
  <c r="J131"/>
  <c r="K131"/>
  <c r="B132"/>
  <c r="C132"/>
  <c r="D132"/>
  <c r="E132"/>
  <c r="F132"/>
  <c r="G132"/>
  <c r="H132"/>
  <c r="I132"/>
  <c r="J132"/>
  <c r="K132"/>
  <c r="B133"/>
  <c r="C133"/>
  <c r="D133"/>
  <c r="E133"/>
  <c r="F133"/>
  <c r="G133"/>
  <c r="H133"/>
  <c r="I133"/>
  <c r="J133"/>
  <c r="K133"/>
  <c r="B134"/>
  <c r="C134"/>
  <c r="D134"/>
  <c r="E134"/>
  <c r="F134"/>
  <c r="G134"/>
  <c r="H134"/>
  <c r="I134"/>
  <c r="J134"/>
  <c r="K134"/>
  <c r="B135"/>
  <c r="C135"/>
  <c r="D135"/>
  <c r="E135"/>
  <c r="F135"/>
  <c r="G135"/>
  <c r="H135"/>
  <c r="I135"/>
  <c r="J135"/>
  <c r="K135"/>
  <c r="B136"/>
  <c r="C136"/>
  <c r="D136"/>
  <c r="E136"/>
  <c r="F136"/>
  <c r="G136"/>
  <c r="H136"/>
  <c r="I136"/>
  <c r="J136"/>
  <c r="K136"/>
  <c r="B137"/>
  <c r="C137"/>
  <c r="D137"/>
  <c r="E137"/>
  <c r="F137"/>
  <c r="G137"/>
  <c r="H137"/>
  <c r="I137"/>
  <c r="J137"/>
  <c r="K137"/>
  <c r="B138"/>
  <c r="C138"/>
  <c r="D138"/>
  <c r="E138"/>
  <c r="F138"/>
  <c r="G138"/>
  <c r="H138"/>
  <c r="I138"/>
  <c r="J138"/>
  <c r="K138"/>
  <c r="B139"/>
  <c r="C139"/>
  <c r="D139"/>
  <c r="E139"/>
  <c r="F139"/>
  <c r="G139"/>
  <c r="H139"/>
  <c r="I139"/>
  <c r="J139"/>
  <c r="K139"/>
  <c r="B140"/>
  <c r="C140"/>
  <c r="D140"/>
  <c r="E140"/>
  <c r="F140"/>
  <c r="G140"/>
  <c r="H140"/>
  <c r="I140"/>
  <c r="J140"/>
  <c r="K140"/>
  <c r="B141"/>
  <c r="C141"/>
  <c r="D141"/>
  <c r="E141"/>
  <c r="F141"/>
  <c r="G141"/>
  <c r="H141"/>
  <c r="I141"/>
  <c r="J141"/>
  <c r="K141"/>
  <c r="B142"/>
  <c r="C142"/>
  <c r="D142"/>
  <c r="E142"/>
  <c r="F142"/>
  <c r="G142"/>
  <c r="H142"/>
  <c r="I142"/>
  <c r="J142"/>
  <c r="K142"/>
  <c r="B143"/>
  <c r="C143"/>
  <c r="D143"/>
  <c r="E143"/>
  <c r="F143"/>
  <c r="G143"/>
  <c r="H143"/>
  <c r="I143"/>
  <c r="J143"/>
  <c r="K143"/>
  <c r="B144"/>
  <c r="C144"/>
  <c r="D144"/>
  <c r="E144"/>
  <c r="F144"/>
  <c r="G144"/>
  <c r="H144"/>
  <c r="I144"/>
  <c r="J144"/>
  <c r="K144"/>
  <c r="B145"/>
  <c r="C145"/>
  <c r="D145"/>
  <c r="E145"/>
  <c r="F145"/>
  <c r="G145"/>
  <c r="H145"/>
  <c r="I145"/>
  <c r="J145"/>
  <c r="K145"/>
  <c r="B146"/>
  <c r="C146"/>
  <c r="D146"/>
  <c r="E146"/>
  <c r="F146"/>
  <c r="G146"/>
  <c r="H146"/>
  <c r="I146"/>
  <c r="J146"/>
  <c r="K146"/>
  <c r="B147"/>
  <c r="C147"/>
  <c r="D147"/>
  <c r="E147"/>
  <c r="F147"/>
  <c r="G147"/>
  <c r="H147"/>
  <c r="I147"/>
  <c r="J147"/>
  <c r="K147"/>
  <c r="B148"/>
  <c r="C148"/>
  <c r="D148"/>
  <c r="E148"/>
  <c r="F148"/>
  <c r="G148"/>
  <c r="H148"/>
  <c r="I148"/>
  <c r="J148"/>
  <c r="K148"/>
  <c r="B149"/>
  <c r="C149"/>
  <c r="D149"/>
  <c r="E149"/>
  <c r="F149"/>
  <c r="G149"/>
  <c r="H149"/>
  <c r="I149"/>
  <c r="J149"/>
  <c r="K149"/>
  <c r="B150"/>
  <c r="C150"/>
  <c r="D150"/>
  <c r="E150"/>
  <c r="F150"/>
  <c r="G150"/>
  <c r="H150"/>
  <c r="I150"/>
  <c r="J150"/>
  <c r="K150"/>
  <c r="B151"/>
  <c r="C151"/>
  <c r="D151"/>
  <c r="E151"/>
  <c r="F151"/>
  <c r="G151"/>
  <c r="H151"/>
  <c r="I151"/>
  <c r="J151"/>
  <c r="K151"/>
  <c r="B152"/>
  <c r="C152"/>
  <c r="D152"/>
  <c r="E152"/>
  <c r="F152"/>
  <c r="G152"/>
  <c r="H152"/>
  <c r="I152"/>
  <c r="J152"/>
  <c r="K152"/>
  <c r="B153"/>
  <c r="C153"/>
  <c r="D153"/>
  <c r="E153"/>
  <c r="F153"/>
  <c r="G153"/>
  <c r="H153"/>
  <c r="I153"/>
  <c r="J153"/>
  <c r="K153"/>
  <c r="B154"/>
  <c r="C154"/>
  <c r="D154"/>
  <c r="E154"/>
  <c r="F154"/>
  <c r="G154"/>
  <c r="H154"/>
  <c r="I154"/>
  <c r="J154"/>
  <c r="K154"/>
  <c r="B155"/>
  <c r="C155"/>
  <c r="D155"/>
  <c r="E155"/>
  <c r="F155"/>
  <c r="G155"/>
  <c r="H155"/>
  <c r="I155"/>
  <c r="J155"/>
  <c r="K155"/>
  <c r="B156"/>
  <c r="C156"/>
  <c r="D156"/>
  <c r="E156"/>
  <c r="F156"/>
  <c r="G156"/>
  <c r="H156"/>
  <c r="I156"/>
  <c r="J156"/>
  <c r="K156"/>
  <c r="B157"/>
  <c r="C157"/>
  <c r="D157"/>
  <c r="E157"/>
  <c r="F157"/>
  <c r="G157"/>
  <c r="H157"/>
  <c r="I157"/>
  <c r="J157"/>
  <c r="K157"/>
  <c r="B158"/>
  <c r="C158"/>
  <c r="D158"/>
  <c r="E158"/>
  <c r="F158"/>
  <c r="G158"/>
  <c r="H158"/>
  <c r="I158"/>
  <c r="J158"/>
  <c r="K158"/>
  <c r="B159"/>
  <c r="C159"/>
  <c r="D159"/>
  <c r="E159"/>
  <c r="F159"/>
  <c r="G159"/>
  <c r="H159"/>
  <c r="I159"/>
  <c r="J159"/>
  <c r="K159"/>
  <c r="B160"/>
  <c r="C160"/>
  <c r="D160"/>
  <c r="E160"/>
  <c r="F160"/>
  <c r="G160"/>
  <c r="H160"/>
  <c r="I160"/>
  <c r="J160"/>
  <c r="K160"/>
  <c r="B161"/>
  <c r="C161"/>
  <c r="D161"/>
  <c r="E161"/>
  <c r="F161"/>
  <c r="G161"/>
  <c r="H161"/>
  <c r="I161"/>
  <c r="J161"/>
  <c r="K161"/>
  <c r="B162"/>
  <c r="C162"/>
  <c r="D162"/>
  <c r="E162"/>
  <c r="F162"/>
  <c r="G162"/>
  <c r="H162"/>
  <c r="I162"/>
  <c r="J162"/>
  <c r="K162"/>
  <c r="B163"/>
  <c r="C163"/>
  <c r="D163"/>
  <c r="E163"/>
  <c r="F163"/>
  <c r="G163"/>
  <c r="H163"/>
  <c r="I163"/>
  <c r="J163"/>
  <c r="K163"/>
  <c r="B164"/>
  <c r="C164"/>
  <c r="D164"/>
  <c r="E164"/>
  <c r="F164"/>
  <c r="G164"/>
  <c r="H164"/>
  <c r="I164"/>
  <c r="J164"/>
  <c r="K164"/>
  <c r="B165"/>
  <c r="C165"/>
  <c r="D165"/>
  <c r="E165"/>
  <c r="F165"/>
  <c r="G165"/>
  <c r="H165"/>
  <c r="I165"/>
  <c r="J165"/>
  <c r="K165"/>
  <c r="B166"/>
  <c r="C166"/>
  <c r="D166"/>
  <c r="E166"/>
  <c r="F166"/>
  <c r="G166"/>
  <c r="H166"/>
  <c r="I166"/>
  <c r="J166"/>
  <c r="K166"/>
  <c r="B167"/>
  <c r="C167"/>
  <c r="D167"/>
  <c r="E167"/>
  <c r="F167"/>
  <c r="G167"/>
  <c r="H167"/>
  <c r="I167"/>
  <c r="J167"/>
  <c r="K167"/>
  <c r="B168"/>
  <c r="C168"/>
  <c r="D168"/>
  <c r="E168"/>
  <c r="F168"/>
  <c r="G168"/>
  <c r="H168"/>
  <c r="I168"/>
  <c r="J168"/>
  <c r="K168"/>
  <c r="B169"/>
  <c r="C169"/>
  <c r="D169"/>
  <c r="E169"/>
  <c r="F169"/>
  <c r="G169"/>
  <c r="H169"/>
  <c r="I169"/>
  <c r="J169"/>
  <c r="K169"/>
  <c r="B170"/>
  <c r="C170"/>
  <c r="D170"/>
  <c r="E170"/>
  <c r="F170"/>
  <c r="G170"/>
  <c r="H170"/>
  <c r="I170"/>
  <c r="J170"/>
  <c r="K170"/>
  <c r="B171"/>
  <c r="C171"/>
  <c r="D171"/>
  <c r="E171"/>
  <c r="F171"/>
  <c r="G171"/>
  <c r="H171"/>
  <c r="I171"/>
  <c r="J171"/>
  <c r="K171"/>
  <c r="B172"/>
  <c r="C172"/>
  <c r="D172"/>
  <c r="E172"/>
  <c r="F172"/>
  <c r="G172"/>
  <c r="H172"/>
  <c r="I172"/>
  <c r="J172"/>
  <c r="K172"/>
  <c r="B173"/>
  <c r="C173"/>
  <c r="D173"/>
  <c r="E173"/>
  <c r="F173"/>
  <c r="G173"/>
  <c r="H173"/>
  <c r="I173"/>
  <c r="J173"/>
  <c r="K173"/>
  <c r="B174"/>
  <c r="C174"/>
  <c r="D174"/>
  <c r="E174"/>
  <c r="F174"/>
  <c r="G174"/>
  <c r="H174"/>
  <c r="I174"/>
  <c r="J174"/>
  <c r="K174"/>
  <c r="B175"/>
  <c r="C175"/>
  <c r="D175"/>
  <c r="E175"/>
  <c r="F175"/>
  <c r="G175"/>
  <c r="H175"/>
  <c r="I175"/>
  <c r="J175"/>
  <c r="K175"/>
  <c r="B176"/>
  <c r="C176"/>
  <c r="D176"/>
  <c r="E176"/>
  <c r="F176"/>
  <c r="G176"/>
  <c r="H176"/>
  <c r="I176"/>
  <c r="J176"/>
  <c r="K176"/>
  <c r="B177"/>
  <c r="C177"/>
  <c r="D177"/>
  <c r="E177"/>
  <c r="F177"/>
  <c r="G177"/>
  <c r="H177"/>
  <c r="I177"/>
  <c r="J177"/>
  <c r="K177"/>
  <c r="B178"/>
  <c r="C178"/>
  <c r="D178"/>
  <c r="E178"/>
  <c r="F178"/>
  <c r="G178"/>
  <c r="H178"/>
  <c r="I178"/>
  <c r="J178"/>
  <c r="K178"/>
  <c r="B179"/>
  <c r="C179"/>
  <c r="D179"/>
  <c r="E179"/>
  <c r="F179"/>
  <c r="G179"/>
  <c r="H179"/>
  <c r="I179"/>
  <c r="J179"/>
  <c r="K179"/>
  <c r="B180"/>
  <c r="C180"/>
  <c r="D180"/>
  <c r="E180"/>
  <c r="F180"/>
  <c r="G180"/>
  <c r="H180"/>
  <c r="I180"/>
  <c r="J180"/>
  <c r="K180"/>
  <c r="B181"/>
  <c r="C181"/>
  <c r="D181"/>
  <c r="E181"/>
  <c r="F181"/>
  <c r="G181"/>
  <c r="H181"/>
  <c r="I181"/>
  <c r="J181"/>
  <c r="K181"/>
  <c r="B182"/>
  <c r="C182"/>
  <c r="D182"/>
  <c r="E182"/>
  <c r="F182"/>
  <c r="G182"/>
  <c r="H182"/>
  <c r="I182"/>
  <c r="J182"/>
  <c r="K182"/>
  <c r="B183"/>
  <c r="C183"/>
  <c r="D183"/>
  <c r="E183"/>
  <c r="F183"/>
  <c r="G183"/>
  <c r="H183"/>
  <c r="I183"/>
  <c r="J183"/>
  <c r="K183"/>
  <c r="B184"/>
  <c r="C184"/>
  <c r="D184"/>
  <c r="E184"/>
  <c r="F184"/>
  <c r="G184"/>
  <c r="H184"/>
  <c r="I184"/>
  <c r="J184"/>
  <c r="K184"/>
  <c r="B185"/>
  <c r="C185"/>
  <c r="D185"/>
  <c r="E185"/>
  <c r="F185"/>
  <c r="G185"/>
  <c r="H185"/>
  <c r="I185"/>
  <c r="J185"/>
  <c r="K185"/>
  <c r="B186"/>
  <c r="C186"/>
  <c r="D186"/>
  <c r="E186"/>
  <c r="F186"/>
  <c r="G186"/>
  <c r="H186"/>
  <c r="I186"/>
  <c r="J186"/>
  <c r="K186"/>
  <c r="B187"/>
  <c r="C187"/>
  <c r="D187"/>
  <c r="E187"/>
  <c r="F187"/>
  <c r="G187"/>
  <c r="H187"/>
  <c r="I187"/>
  <c r="J187"/>
  <c r="K187"/>
  <c r="B188"/>
  <c r="C188"/>
  <c r="D188"/>
  <c r="E188"/>
  <c r="F188"/>
  <c r="G188"/>
  <c r="H188"/>
  <c r="I188"/>
  <c r="J188"/>
  <c r="K188"/>
  <c r="B189"/>
  <c r="C189"/>
  <c r="D189"/>
  <c r="E189"/>
  <c r="F189"/>
  <c r="G189"/>
  <c r="H189"/>
  <c r="I189"/>
  <c r="J189"/>
  <c r="K189"/>
  <c r="B190"/>
  <c r="C190"/>
  <c r="D190"/>
  <c r="E190"/>
  <c r="F190"/>
  <c r="G190"/>
  <c r="H190"/>
  <c r="I190"/>
  <c r="J190"/>
  <c r="K190"/>
  <c r="B191"/>
  <c r="C191"/>
  <c r="D191"/>
  <c r="E191"/>
  <c r="F191"/>
  <c r="G191"/>
  <c r="H191"/>
  <c r="I191"/>
  <c r="J191"/>
  <c r="K191"/>
  <c r="B192"/>
  <c r="C192"/>
  <c r="D192"/>
  <c r="E192"/>
  <c r="F192"/>
  <c r="G192"/>
  <c r="H192"/>
  <c r="I192"/>
  <c r="J192"/>
  <c r="K192"/>
  <c r="B193"/>
  <c r="C193"/>
  <c r="D193"/>
  <c r="E193"/>
  <c r="F193"/>
  <c r="G193"/>
  <c r="H193"/>
  <c r="I193"/>
  <c r="J193"/>
  <c r="K193"/>
  <c r="B194"/>
  <c r="C194"/>
  <c r="D194"/>
  <c r="E194"/>
  <c r="F194"/>
  <c r="G194"/>
  <c r="H194"/>
  <c r="I194"/>
  <c r="J194"/>
  <c r="K194"/>
  <c r="B195"/>
  <c r="C195"/>
  <c r="D195"/>
  <c r="E195"/>
  <c r="F195"/>
  <c r="G195"/>
  <c r="H195"/>
  <c r="I195"/>
  <c r="J195"/>
  <c r="K195"/>
  <c r="B196"/>
  <c r="C196"/>
  <c r="D196"/>
  <c r="E196"/>
  <c r="F196"/>
  <c r="G196"/>
  <c r="H196"/>
  <c r="I196"/>
  <c r="J196"/>
  <c r="K196"/>
  <c r="B197"/>
  <c r="C197"/>
  <c r="D197"/>
  <c r="E197"/>
  <c r="F197"/>
  <c r="G197"/>
  <c r="H197"/>
  <c r="I197"/>
  <c r="J197"/>
  <c r="K197"/>
  <c r="B198"/>
  <c r="C198"/>
  <c r="D198"/>
  <c r="E198"/>
  <c r="F198"/>
  <c r="G198"/>
  <c r="H198"/>
  <c r="I198"/>
  <c r="J198"/>
  <c r="K198"/>
  <c r="B199"/>
  <c r="C199"/>
  <c r="D199"/>
  <c r="E199"/>
  <c r="F199"/>
  <c r="G199"/>
  <c r="H199"/>
  <c r="I199"/>
  <c r="J199"/>
  <c r="K199"/>
  <c r="B200"/>
  <c r="C200"/>
  <c r="D200"/>
  <c r="E200"/>
  <c r="F200"/>
  <c r="G200"/>
  <c r="H200"/>
  <c r="I200"/>
  <c r="J200"/>
  <c r="K200"/>
  <c r="B201"/>
  <c r="C201"/>
  <c r="D201"/>
  <c r="E201"/>
  <c r="F201"/>
  <c r="G201"/>
  <c r="H201"/>
  <c r="I201"/>
  <c r="J201"/>
  <c r="K201"/>
  <c r="B3"/>
  <c r="C3"/>
  <c r="D3"/>
  <c r="E3"/>
  <c r="F3"/>
  <c r="G3"/>
  <c r="H3"/>
  <c r="I3"/>
  <c r="J3"/>
  <c r="K3"/>
  <c r="B4"/>
  <c r="C4"/>
  <c r="D4"/>
  <c r="E4"/>
  <c r="F4"/>
  <c r="G4"/>
  <c r="H4"/>
  <c r="I4"/>
  <c r="J4"/>
  <c r="K4"/>
  <c r="B5"/>
  <c r="C5"/>
  <c r="D5"/>
  <c r="E5"/>
  <c r="F5"/>
  <c r="G5"/>
  <c r="H5"/>
  <c r="I5"/>
  <c r="J5"/>
  <c r="K5"/>
  <c r="B6"/>
  <c r="C6"/>
  <c r="D6"/>
  <c r="E6"/>
  <c r="F6"/>
  <c r="G6"/>
  <c r="H6"/>
  <c r="I6"/>
  <c r="J6"/>
  <c r="K6"/>
  <c r="B7"/>
  <c r="C7"/>
  <c r="D7"/>
  <c r="E7"/>
  <c r="F7"/>
  <c r="G7"/>
  <c r="H7"/>
  <c r="I7"/>
  <c r="J7"/>
  <c r="K7"/>
  <c r="B8"/>
  <c r="C8"/>
  <c r="D8"/>
  <c r="E8"/>
  <c r="F8"/>
  <c r="G8"/>
  <c r="H8"/>
  <c r="I8"/>
  <c r="J8"/>
  <c r="K8"/>
  <c r="B9"/>
  <c r="C9"/>
  <c r="D9"/>
  <c r="E9"/>
  <c r="F9"/>
  <c r="G9"/>
  <c r="H9"/>
  <c r="I9"/>
  <c r="J9"/>
  <c r="K9"/>
  <c r="B10"/>
  <c r="C10"/>
  <c r="D10"/>
  <c r="E10"/>
  <c r="F10"/>
  <c r="G10"/>
  <c r="H10"/>
  <c r="I10"/>
  <c r="J10"/>
  <c r="K10"/>
  <c r="B11"/>
  <c r="C11"/>
  <c r="D11"/>
  <c r="E11"/>
  <c r="F11"/>
  <c r="G11"/>
  <c r="H11"/>
  <c r="I11"/>
  <c r="J11"/>
  <c r="K11"/>
  <c r="B12"/>
  <c r="C12"/>
  <c r="D12"/>
  <c r="E12"/>
  <c r="F12"/>
  <c r="G12"/>
  <c r="H12"/>
  <c r="I12"/>
  <c r="J12"/>
  <c r="K12"/>
  <c r="B13"/>
  <c r="C13"/>
  <c r="D13"/>
  <c r="E13"/>
  <c r="F13"/>
  <c r="G13"/>
  <c r="H13"/>
  <c r="I13"/>
  <c r="J13"/>
  <c r="K13"/>
  <c r="B14"/>
  <c r="C14"/>
  <c r="D14"/>
  <c r="E14"/>
  <c r="F14"/>
  <c r="G14"/>
  <c r="H14"/>
  <c r="I14"/>
  <c r="J14"/>
  <c r="K14"/>
  <c r="B15"/>
  <c r="C15"/>
  <c r="D15"/>
  <c r="E15"/>
  <c r="F15"/>
  <c r="G15"/>
  <c r="H15"/>
  <c r="I15"/>
  <c r="J15"/>
  <c r="K15"/>
  <c r="B16"/>
  <c r="C16"/>
  <c r="D16"/>
  <c r="E16"/>
  <c r="F16"/>
  <c r="G16"/>
  <c r="H16"/>
  <c r="I16"/>
  <c r="J16"/>
  <c r="K16"/>
  <c r="B17"/>
  <c r="C17"/>
  <c r="D17"/>
  <c r="E17"/>
  <c r="F17"/>
  <c r="G17"/>
  <c r="H17"/>
  <c r="I17"/>
  <c r="J17"/>
  <c r="K17"/>
  <c r="B18"/>
  <c r="C18"/>
  <c r="D18"/>
  <c r="E18"/>
  <c r="F18"/>
  <c r="G18"/>
  <c r="H18"/>
  <c r="I18"/>
  <c r="J18"/>
  <c r="K18"/>
  <c r="B19"/>
  <c r="C19"/>
  <c r="D19"/>
  <c r="E19"/>
  <c r="F19"/>
  <c r="G19"/>
  <c r="H19"/>
  <c r="I19"/>
  <c r="J19"/>
  <c r="K19"/>
  <c r="B20"/>
  <c r="C20"/>
  <c r="D20"/>
  <c r="E20"/>
  <c r="F20"/>
  <c r="G20"/>
  <c r="H20"/>
  <c r="I20"/>
  <c r="J20"/>
  <c r="K20"/>
  <c r="B21"/>
  <c r="C21"/>
  <c r="D21"/>
  <c r="E21"/>
  <c r="F21"/>
  <c r="G21"/>
  <c r="H21"/>
  <c r="I21"/>
  <c r="J21"/>
  <c r="K21"/>
  <c r="B22"/>
  <c r="C22"/>
  <c r="D22"/>
  <c r="E22"/>
  <c r="F22"/>
  <c r="G22"/>
  <c r="H22"/>
  <c r="I22"/>
  <c r="J22"/>
  <c r="K22"/>
  <c r="B23"/>
  <c r="C23"/>
  <c r="D23"/>
  <c r="E23"/>
  <c r="F23"/>
  <c r="G23"/>
  <c r="H23"/>
  <c r="I23"/>
  <c r="J23"/>
  <c r="K23"/>
  <c r="B24"/>
  <c r="C24"/>
  <c r="D24"/>
  <c r="E24"/>
  <c r="F24"/>
  <c r="G24"/>
  <c r="H24"/>
  <c r="I24"/>
  <c r="J24"/>
  <c r="K24"/>
  <c r="B25"/>
  <c r="C25"/>
  <c r="D25"/>
  <c r="E25"/>
  <c r="F25"/>
  <c r="G25"/>
  <c r="H25"/>
  <c r="I25"/>
  <c r="J25"/>
  <c r="K25"/>
  <c r="B26"/>
  <c r="C26"/>
  <c r="D26"/>
  <c r="E26"/>
  <c r="F26"/>
  <c r="G26"/>
  <c r="H26"/>
  <c r="I26"/>
  <c r="J26"/>
  <c r="K26"/>
  <c r="B27"/>
  <c r="C27"/>
  <c r="D27"/>
  <c r="E27"/>
  <c r="F27"/>
  <c r="G27"/>
  <c r="H27"/>
  <c r="I27"/>
  <c r="J27"/>
  <c r="K27"/>
  <c r="B28"/>
  <c r="C28"/>
  <c r="D28"/>
  <c r="E28"/>
  <c r="F28"/>
  <c r="G28"/>
  <c r="H28"/>
  <c r="I28"/>
  <c r="J28"/>
  <c r="K28"/>
  <c r="B29"/>
  <c r="C29"/>
  <c r="D29"/>
  <c r="E29"/>
  <c r="F29"/>
  <c r="G29"/>
  <c r="H29"/>
  <c r="I29"/>
  <c r="J29"/>
  <c r="K29"/>
  <c r="B30"/>
  <c r="C30"/>
  <c r="D30"/>
  <c r="E30"/>
  <c r="F30"/>
  <c r="G30"/>
  <c r="H30"/>
  <c r="I30"/>
  <c r="J30"/>
  <c r="K30"/>
  <c r="B31"/>
  <c r="C31"/>
  <c r="D31"/>
  <c r="E31"/>
  <c r="F31"/>
  <c r="G31"/>
  <c r="H31"/>
  <c r="I31"/>
  <c r="J31"/>
  <c r="K31"/>
  <c r="C2"/>
  <c r="D2"/>
  <c r="E2"/>
  <c r="F2"/>
  <c r="G2"/>
  <c r="H2"/>
  <c r="I2"/>
  <c r="J2"/>
  <c r="K2"/>
  <c r="B2"/>
  <c r="AQ12" i="23"/>
  <c r="AP12"/>
  <c r="AO12"/>
  <c r="AN12"/>
  <c r="AM12"/>
  <c r="AL12"/>
  <c r="AK12"/>
  <c r="AJ12"/>
  <c r="AI12"/>
  <c r="AH12"/>
  <c r="AG12"/>
  <c r="AF12"/>
  <c r="AE12"/>
  <c r="AD12"/>
  <c r="M2"/>
  <c r="M3"/>
  <c r="M4"/>
  <c r="M5"/>
  <c r="M6"/>
  <c r="M7"/>
  <c r="M8"/>
  <c r="M9"/>
  <c r="M10"/>
  <c r="M11"/>
  <c r="M1"/>
  <c r="AC12"/>
  <c r="A3"/>
  <c r="B3"/>
  <c r="C3"/>
  <c r="D3"/>
  <c r="E3"/>
  <c r="A4"/>
  <c r="B4"/>
  <c r="C4"/>
  <c r="D4"/>
  <c r="E4"/>
  <c r="A5"/>
  <c r="B5"/>
  <c r="C5"/>
  <c r="D5"/>
  <c r="E5"/>
  <c r="A6"/>
  <c r="B6"/>
  <c r="C6"/>
  <c r="D6"/>
  <c r="E6"/>
  <c r="A7"/>
  <c r="B7"/>
  <c r="C7"/>
  <c r="D7"/>
  <c r="E7"/>
  <c r="A8"/>
  <c r="B8"/>
  <c r="C8"/>
  <c r="D8"/>
  <c r="E8"/>
  <c r="A9"/>
  <c r="B9"/>
  <c r="C9"/>
  <c r="D9"/>
  <c r="E9"/>
  <c r="A10"/>
  <c r="B10"/>
  <c r="C10"/>
  <c r="D10"/>
  <c r="E10"/>
  <c r="A11"/>
  <c r="B11"/>
  <c r="C11"/>
  <c r="D11"/>
  <c r="E11"/>
  <c r="A12"/>
  <c r="B12"/>
  <c r="C12"/>
  <c r="D12"/>
  <c r="E12"/>
  <c r="A13"/>
  <c r="B13"/>
  <c r="C13"/>
  <c r="D13"/>
  <c r="E13"/>
  <c r="A14"/>
  <c r="B14"/>
  <c r="C14"/>
  <c r="D14"/>
  <c r="E14"/>
  <c r="A15"/>
  <c r="B15"/>
  <c r="C15"/>
  <c r="D15"/>
  <c r="E15"/>
  <c r="A16"/>
  <c r="B16"/>
  <c r="C16"/>
  <c r="D16"/>
  <c r="E16"/>
  <c r="A17"/>
  <c r="B17"/>
  <c r="C17"/>
  <c r="D17"/>
  <c r="E17"/>
  <c r="A18"/>
  <c r="B18"/>
  <c r="C18"/>
  <c r="D18"/>
  <c r="E18"/>
  <c r="A19"/>
  <c r="B19"/>
  <c r="C19"/>
  <c r="D19"/>
  <c r="E19"/>
  <c r="A20"/>
  <c r="B20"/>
  <c r="C20"/>
  <c r="D20"/>
  <c r="E20"/>
  <c r="A21"/>
  <c r="B21"/>
  <c r="C21"/>
  <c r="D21"/>
  <c r="E21"/>
  <c r="A22"/>
  <c r="B22"/>
  <c r="C22"/>
  <c r="D22"/>
  <c r="E22"/>
  <c r="B2"/>
  <c r="C2"/>
  <c r="D2"/>
  <c r="E2"/>
  <c r="A2"/>
  <c r="B3" i="24"/>
  <c r="C3"/>
  <c r="D3"/>
  <c r="E3"/>
  <c r="F3"/>
  <c r="G3"/>
  <c r="H3"/>
  <c r="I3"/>
  <c r="J3"/>
  <c r="K3"/>
  <c r="B4"/>
  <c r="C4"/>
  <c r="D4"/>
  <c r="E4"/>
  <c r="F4"/>
  <c r="G4"/>
  <c r="H4"/>
  <c r="I4"/>
  <c r="J4"/>
  <c r="K4"/>
  <c r="B5"/>
  <c r="C5"/>
  <c r="D5"/>
  <c r="E5"/>
  <c r="F5"/>
  <c r="G5"/>
  <c r="H5"/>
  <c r="I5"/>
  <c r="J5"/>
  <c r="K5"/>
  <c r="B6"/>
  <c r="C6"/>
  <c r="D6"/>
  <c r="E6"/>
  <c r="F6"/>
  <c r="G6"/>
  <c r="H6"/>
  <c r="I6"/>
  <c r="J6"/>
  <c r="K6"/>
  <c r="B7"/>
  <c r="C7"/>
  <c r="D7"/>
  <c r="E7"/>
  <c r="F7"/>
  <c r="G7"/>
  <c r="H7"/>
  <c r="I7"/>
  <c r="J7"/>
  <c r="K7"/>
  <c r="B8"/>
  <c r="C8"/>
  <c r="D8"/>
  <c r="E8"/>
  <c r="F8"/>
  <c r="G8"/>
  <c r="H8"/>
  <c r="I8"/>
  <c r="J8"/>
  <c r="K8"/>
  <c r="B9"/>
  <c r="C9"/>
  <c r="D9"/>
  <c r="E9"/>
  <c r="F9"/>
  <c r="G9"/>
  <c r="H9"/>
  <c r="I9"/>
  <c r="J9"/>
  <c r="K9"/>
  <c r="B10"/>
  <c r="C10"/>
  <c r="D10"/>
  <c r="E10"/>
  <c r="F10"/>
  <c r="G10"/>
  <c r="H10"/>
  <c r="I10"/>
  <c r="J10"/>
  <c r="K10"/>
  <c r="B11"/>
  <c r="C11"/>
  <c r="D11"/>
  <c r="E11"/>
  <c r="F11"/>
  <c r="G11"/>
  <c r="H11"/>
  <c r="I11"/>
  <c r="J11"/>
  <c r="K11"/>
  <c r="B12"/>
  <c r="C12"/>
  <c r="D12"/>
  <c r="E12"/>
  <c r="F12"/>
  <c r="G12"/>
  <c r="H12"/>
  <c r="I12"/>
  <c r="J12"/>
  <c r="K12"/>
  <c r="B13"/>
  <c r="C13"/>
  <c r="D13"/>
  <c r="E13"/>
  <c r="F13"/>
  <c r="G13"/>
  <c r="H13"/>
  <c r="I13"/>
  <c r="J13"/>
  <c r="K13"/>
  <c r="B14"/>
  <c r="C14"/>
  <c r="D14"/>
  <c r="E14"/>
  <c r="F14"/>
  <c r="G14"/>
  <c r="H14"/>
  <c r="I14"/>
  <c r="J14"/>
  <c r="K14"/>
  <c r="B15"/>
  <c r="C15"/>
  <c r="D15"/>
  <c r="E15"/>
  <c r="F15"/>
  <c r="G15"/>
  <c r="H15"/>
  <c r="I15"/>
  <c r="J15"/>
  <c r="K15"/>
  <c r="B16"/>
  <c r="C16"/>
  <c r="D16"/>
  <c r="E16"/>
  <c r="F16"/>
  <c r="G16"/>
  <c r="H16"/>
  <c r="I16"/>
  <c r="J16"/>
  <c r="K16"/>
  <c r="B17"/>
  <c r="C17"/>
  <c r="D17"/>
  <c r="E17"/>
  <c r="F17"/>
  <c r="G17"/>
  <c r="H17"/>
  <c r="I17"/>
  <c r="J17"/>
  <c r="K17"/>
  <c r="B18"/>
  <c r="C18"/>
  <c r="D18"/>
  <c r="E18"/>
  <c r="F18"/>
  <c r="G18"/>
  <c r="H18"/>
  <c r="I18"/>
  <c r="J18"/>
  <c r="K18"/>
  <c r="B19"/>
  <c r="C19"/>
  <c r="D19"/>
  <c r="E19"/>
  <c r="F19"/>
  <c r="G19"/>
  <c r="H19"/>
  <c r="I19"/>
  <c r="J19"/>
  <c r="K19"/>
  <c r="B20"/>
  <c r="C20"/>
  <c r="D20"/>
  <c r="E20"/>
  <c r="F20"/>
  <c r="G20"/>
  <c r="H20"/>
  <c r="I20"/>
  <c r="J20"/>
  <c r="K20"/>
  <c r="B21"/>
  <c r="C21"/>
  <c r="D21"/>
  <c r="E21"/>
  <c r="F21"/>
  <c r="G21"/>
  <c r="H21"/>
  <c r="I21"/>
  <c r="J21"/>
  <c r="K21"/>
  <c r="B22"/>
  <c r="C22"/>
  <c r="D22"/>
  <c r="E22"/>
  <c r="F22"/>
  <c r="G22"/>
  <c r="H22"/>
  <c r="I22"/>
  <c r="J22"/>
  <c r="K22"/>
  <c r="B23"/>
  <c r="C23"/>
  <c r="D23"/>
  <c r="E23"/>
  <c r="F23"/>
  <c r="G23"/>
  <c r="H23"/>
  <c r="I23"/>
  <c r="J23"/>
  <c r="K23"/>
  <c r="B24"/>
  <c r="C24"/>
  <c r="D24"/>
  <c r="E24"/>
  <c r="F24"/>
  <c r="G24"/>
  <c r="H24"/>
  <c r="I24"/>
  <c r="J24"/>
  <c r="K24"/>
  <c r="B25"/>
  <c r="C25"/>
  <c r="D25"/>
  <c r="E25"/>
  <c r="F25"/>
  <c r="G25"/>
  <c r="H25"/>
  <c r="I25"/>
  <c r="J25"/>
  <c r="K25"/>
  <c r="B26"/>
  <c r="C26"/>
  <c r="D26"/>
  <c r="E26"/>
  <c r="F26"/>
  <c r="G26"/>
  <c r="H26"/>
  <c r="I26"/>
  <c r="J26"/>
  <c r="K26"/>
  <c r="B27"/>
  <c r="C27"/>
  <c r="D27"/>
  <c r="E27"/>
  <c r="F27"/>
  <c r="G27"/>
  <c r="H27"/>
  <c r="I27"/>
  <c r="J27"/>
  <c r="K27"/>
  <c r="B28"/>
  <c r="C28"/>
  <c r="D28"/>
  <c r="E28"/>
  <c r="F28"/>
  <c r="G28"/>
  <c r="H28"/>
  <c r="I28"/>
  <c r="J28"/>
  <c r="K28"/>
  <c r="B29"/>
  <c r="C29"/>
  <c r="D29"/>
  <c r="E29"/>
  <c r="F29"/>
  <c r="G29"/>
  <c r="H29"/>
  <c r="I29"/>
  <c r="J29"/>
  <c r="K29"/>
  <c r="B30"/>
  <c r="C30"/>
  <c r="D30"/>
  <c r="E30"/>
  <c r="F30"/>
  <c r="G30"/>
  <c r="H30"/>
  <c r="I30"/>
  <c r="J30"/>
  <c r="K30"/>
  <c r="B31"/>
  <c r="C31"/>
  <c r="D31"/>
  <c r="E31"/>
  <c r="F31"/>
  <c r="G31"/>
  <c r="H31"/>
  <c r="I31"/>
  <c r="J31"/>
  <c r="K31"/>
  <c r="C2"/>
  <c r="D2"/>
  <c r="E2"/>
  <c r="F2"/>
  <c r="G2"/>
  <c r="H2"/>
  <c r="I2"/>
  <c r="J2"/>
  <c r="K2"/>
  <c r="B2"/>
  <c r="P7"/>
  <c r="P6"/>
  <c r="P5"/>
  <c r="P8"/>
  <c r="P4"/>
  <c r="P9"/>
  <c r="P11"/>
  <c r="P10"/>
  <c r="P3"/>
  <c r="P2"/>
  <c r="P1"/>
  <c r="AH12"/>
  <c r="AG12"/>
  <c r="AF12"/>
  <c r="AE12"/>
  <c r="AD12"/>
  <c r="AC12"/>
  <c r="AB12"/>
  <c r="AA12"/>
  <c r="Z12"/>
  <c r="Y12"/>
  <c r="X12"/>
  <c r="W12"/>
  <c r="V12"/>
  <c r="U12"/>
  <c r="T12"/>
  <c r="J6" i="23"/>
  <c r="J7"/>
  <c r="J5"/>
  <c r="J8"/>
  <c r="J4"/>
  <c r="J9"/>
  <c r="J3"/>
  <c r="J10"/>
  <c r="J2"/>
  <c r="J11"/>
  <c r="J1"/>
  <c r="P12"/>
  <c r="Q12"/>
  <c r="R12"/>
  <c r="S12"/>
  <c r="T12"/>
  <c r="U12"/>
  <c r="V12"/>
  <c r="W12"/>
  <c r="X12"/>
  <c r="Y12"/>
  <c r="Z12"/>
  <c r="AA12"/>
  <c r="AB12"/>
  <c r="O12"/>
  <c r="N12"/>
  <c r="P2" i="22"/>
  <c r="P3"/>
  <c r="P4"/>
  <c r="P5"/>
  <c r="P6"/>
  <c r="P7"/>
  <c r="P8"/>
  <c r="P9"/>
  <c r="P10"/>
  <c r="AE11"/>
  <c r="AD11"/>
  <c r="AC11"/>
  <c r="AB11"/>
  <c r="AA11"/>
  <c r="Z11"/>
  <c r="Y11"/>
  <c r="X11"/>
  <c r="W11"/>
  <c r="V11"/>
  <c r="U11"/>
  <c r="T11"/>
  <c r="S11"/>
  <c r="R11"/>
  <c r="Q11"/>
  <c r="S12" i="24" l="1"/>
  <c r="M4"/>
  <c r="M6"/>
  <c r="M2"/>
  <c r="M11"/>
  <c r="M7"/>
  <c r="M8"/>
  <c r="M10"/>
  <c r="M1"/>
  <c r="M3"/>
  <c r="M9"/>
  <c r="M5"/>
  <c r="G1" i="23"/>
  <c r="G3"/>
  <c r="G7"/>
  <c r="G10"/>
  <c r="G6"/>
  <c r="G2"/>
  <c r="G11"/>
  <c r="G8"/>
  <c r="G4"/>
  <c r="G9"/>
  <c r="G5"/>
  <c r="L5" i="22"/>
  <c r="L7"/>
  <c r="L3"/>
  <c r="L2"/>
  <c r="L8"/>
  <c r="L4"/>
  <c r="L9"/>
  <c r="L10"/>
  <c r="L6"/>
  <c r="M12" i="23"/>
  <c r="K1" s="1"/>
  <c r="J12"/>
  <c r="P12" i="24"/>
  <c r="O1"/>
  <c r="L1" i="22" l="1"/>
  <c r="Q8" i="24"/>
  <c r="Q2"/>
  <c r="Q1"/>
  <c r="O11"/>
  <c r="O9"/>
  <c r="O7"/>
  <c r="O5"/>
  <c r="O3"/>
  <c r="Q11"/>
  <c r="Q7"/>
  <c r="O6"/>
  <c r="Q3"/>
  <c r="O2"/>
  <c r="O10"/>
  <c r="Q9"/>
  <c r="O8"/>
  <c r="Q5"/>
  <c r="O4"/>
  <c r="Q6"/>
  <c r="Q10"/>
  <c r="Q4"/>
  <c r="I5" i="23"/>
  <c r="H5" s="1"/>
  <c r="I9"/>
  <c r="H9" s="1"/>
  <c r="K2"/>
  <c r="K6"/>
  <c r="K10"/>
  <c r="K11"/>
  <c r="I4"/>
  <c r="H4" s="1"/>
  <c r="I8"/>
  <c r="H8" s="1"/>
  <c r="I1"/>
  <c r="H1" s="1"/>
  <c r="K5"/>
  <c r="K9"/>
  <c r="I3"/>
  <c r="H3" s="1"/>
  <c r="I7"/>
  <c r="H7" s="1"/>
  <c r="I11"/>
  <c r="H11" s="1"/>
  <c r="K4"/>
  <c r="K8"/>
  <c r="I2"/>
  <c r="H2" s="1"/>
  <c r="I6"/>
  <c r="H6" s="1"/>
  <c r="I10"/>
  <c r="H10" s="1"/>
  <c r="K3"/>
  <c r="K7"/>
  <c r="O12" i="24" l="1"/>
  <c r="N12"/>
  <c r="Q12"/>
  <c r="K12" i="23"/>
  <c r="H12"/>
  <c r="I12"/>
  <c r="N20" i="20" l="1"/>
  <c r="M20"/>
  <c r="P2" l="1"/>
  <c r="K2"/>
  <c r="I2"/>
  <c r="W3"/>
  <c r="L16"/>
  <c r="L20" l="1"/>
  <c r="AD125" i="21" l="1"/>
  <c r="AD128" s="1"/>
  <c r="AD131" s="1"/>
  <c r="AD134" s="1"/>
  <c r="AD137" s="1"/>
  <c r="AD140" s="1"/>
  <c r="AD143" s="1"/>
  <c r="AD146" s="1"/>
  <c r="AD149" s="1"/>
  <c r="AD152" s="1"/>
  <c r="AD155" s="1"/>
  <c r="AD158" s="1"/>
  <c r="AD161" s="1"/>
  <c r="AD164" s="1"/>
  <c r="AD167" s="1"/>
  <c r="AD170" s="1"/>
  <c r="AD173" s="1"/>
  <c r="AD176" s="1"/>
  <c r="AD179" s="1"/>
  <c r="AD182" s="1"/>
  <c r="AJ292" i="20"/>
  <c r="AH292"/>
  <c r="E20"/>
  <c r="F20"/>
  <c r="G20"/>
  <c r="H20"/>
  <c r="I20"/>
  <c r="J20"/>
  <c r="K20"/>
  <c r="D20"/>
  <c r="AK3"/>
  <c r="AK292" s="1"/>
  <c r="AI3"/>
  <c r="AI292" s="1"/>
  <c r="AL5" i="21"/>
  <c r="AL8" s="1"/>
  <c r="AL11" s="1"/>
  <c r="AL14" s="1"/>
  <c r="AL17" s="1"/>
  <c r="AL20" s="1"/>
  <c r="AL23" s="1"/>
  <c r="AL26" s="1"/>
  <c r="AL29" s="1"/>
  <c r="AL32" s="1"/>
  <c r="AL35" s="1"/>
  <c r="AL38" s="1"/>
  <c r="AL41" s="1"/>
  <c r="AL44" s="1"/>
  <c r="AL47" s="1"/>
  <c r="AL50" s="1"/>
  <c r="AL53" s="1"/>
  <c r="AL56" s="1"/>
  <c r="AL59" s="1"/>
  <c r="AL62" s="1"/>
  <c r="AL65" s="1"/>
  <c r="AL68" s="1"/>
  <c r="AL71" s="1"/>
  <c r="AL74" s="1"/>
  <c r="AL77" s="1"/>
  <c r="AL80" s="1"/>
  <c r="AL83" s="1"/>
  <c r="AL86" s="1"/>
  <c r="AL89" s="1"/>
  <c r="AL92" s="1"/>
  <c r="AL95" s="1"/>
  <c r="AL98" s="1"/>
  <c r="AL101" s="1"/>
  <c r="AL104" s="1"/>
  <c r="AL107" s="1"/>
  <c r="AL110" s="1"/>
  <c r="AL113" s="1"/>
  <c r="AL116" s="1"/>
  <c r="AL119" s="1"/>
  <c r="AL122" s="1"/>
  <c r="AL4"/>
  <c r="AL7" s="1"/>
  <c r="AL10" s="1"/>
  <c r="AL13" s="1"/>
  <c r="AL16" s="1"/>
  <c r="AL19" s="1"/>
  <c r="AL22" s="1"/>
  <c r="AL25" s="1"/>
  <c r="AL28" s="1"/>
  <c r="AL31" s="1"/>
  <c r="AL34" s="1"/>
  <c r="AL37" s="1"/>
  <c r="AL40" s="1"/>
  <c r="AL43" s="1"/>
  <c r="AL46" s="1"/>
  <c r="AL49" s="1"/>
  <c r="AL52" s="1"/>
  <c r="AL55" s="1"/>
  <c r="AL58" s="1"/>
  <c r="AL61" s="1"/>
  <c r="AL64" s="1"/>
  <c r="AL67" s="1"/>
  <c r="AL70" s="1"/>
  <c r="AL73" s="1"/>
  <c r="AL76" s="1"/>
  <c r="AL79" s="1"/>
  <c r="AL82" s="1"/>
  <c r="AL85" s="1"/>
  <c r="AL88" s="1"/>
  <c r="AL91" s="1"/>
  <c r="AL94" s="1"/>
  <c r="AL97" s="1"/>
  <c r="AL100" s="1"/>
  <c r="AL103" s="1"/>
  <c r="AL106" s="1"/>
  <c r="AL109" s="1"/>
  <c r="AL112" s="1"/>
  <c r="AN3"/>
  <c r="AN4" s="1"/>
  <c r="AN5" s="1"/>
  <c r="AN6" s="1"/>
  <c r="AN7" s="1"/>
  <c r="AN8" s="1"/>
  <c r="AN9" s="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AN28" s="1"/>
  <c r="AN29" s="1"/>
  <c r="AN30" s="1"/>
  <c r="AN31" s="1"/>
  <c r="AN32" s="1"/>
  <c r="AN33" s="1"/>
  <c r="AN34" s="1"/>
  <c r="AN35" s="1"/>
  <c r="AN36" s="1"/>
  <c r="AN37" s="1"/>
  <c r="AN38" s="1"/>
  <c r="AN39" s="1"/>
  <c r="AN40" s="1"/>
  <c r="AN41" s="1"/>
  <c r="AN42" s="1"/>
  <c r="AN43" s="1"/>
  <c r="AN44" s="1"/>
  <c r="AN45" s="1"/>
  <c r="AN46" s="1"/>
  <c r="AN47" s="1"/>
  <c r="AN48" s="1"/>
  <c r="AN49" s="1"/>
  <c r="AN50" s="1"/>
  <c r="AN51" s="1"/>
  <c r="AN52" s="1"/>
  <c r="AN53" s="1"/>
  <c r="AN54" s="1"/>
  <c r="AN55" s="1"/>
  <c r="AN56" s="1"/>
  <c r="AN57" s="1"/>
  <c r="AN58" s="1"/>
  <c r="AN59" s="1"/>
  <c r="AN60" s="1"/>
  <c r="AN61" s="1"/>
  <c r="AN62" s="1"/>
  <c r="AN63" s="1"/>
  <c r="AN64" s="1"/>
  <c r="AN65" s="1"/>
  <c r="AN66" s="1"/>
  <c r="AN67" s="1"/>
  <c r="AN68" s="1"/>
  <c r="AN69" s="1"/>
  <c r="AN70" s="1"/>
  <c r="AN71" s="1"/>
  <c r="AN72" s="1"/>
  <c r="AN73" s="1"/>
  <c r="AN74" s="1"/>
  <c r="AN75" s="1"/>
  <c r="AN76" s="1"/>
  <c r="AN77" s="1"/>
  <c r="AN78" s="1"/>
  <c r="AN79" s="1"/>
  <c r="AN80" s="1"/>
  <c r="AN81" s="1"/>
  <c r="AN82" s="1"/>
  <c r="AN83" s="1"/>
  <c r="AN84" s="1"/>
  <c r="AN85" s="1"/>
  <c r="AN86" s="1"/>
  <c r="AN87" s="1"/>
  <c r="AN88" s="1"/>
  <c r="AN89" s="1"/>
  <c r="AN90" s="1"/>
  <c r="AN91" s="1"/>
  <c r="AN92" s="1"/>
  <c r="AN93" s="1"/>
  <c r="AN94" s="1"/>
  <c r="AN95" s="1"/>
  <c r="AN96" s="1"/>
  <c r="AN97" s="1"/>
  <c r="AN98" s="1"/>
  <c r="AN99" s="1"/>
  <c r="AN100" s="1"/>
  <c r="AN101" s="1"/>
  <c r="AN102" s="1"/>
  <c r="AN103" s="1"/>
  <c r="AN104" s="1"/>
  <c r="AN105" s="1"/>
  <c r="AN106" s="1"/>
  <c r="AN107" s="1"/>
  <c r="AN108" s="1"/>
  <c r="AN109" s="1"/>
  <c r="AN110" s="1"/>
  <c r="AN111" s="1"/>
  <c r="AN112" s="1"/>
  <c r="AN113" s="1"/>
  <c r="AN114" s="1"/>
  <c r="AN115" s="1"/>
  <c r="AN116" s="1"/>
  <c r="AN117" s="1"/>
  <c r="AN118" s="1"/>
  <c r="AN119" s="1"/>
  <c r="AN120" s="1"/>
  <c r="AN121" s="1"/>
  <c r="AN122" s="1"/>
  <c r="AN123" s="1"/>
  <c r="AN124" s="1"/>
  <c r="AN125" s="1"/>
  <c r="AN126" s="1"/>
  <c r="AN127" s="1"/>
  <c r="AN128" s="1"/>
  <c r="AN129" s="1"/>
  <c r="AN130" s="1"/>
  <c r="AN131" s="1"/>
  <c r="AN132" s="1"/>
  <c r="AN133" s="1"/>
  <c r="AN134" s="1"/>
  <c r="AN135" s="1"/>
  <c r="AN136" s="1"/>
  <c r="AN137" s="1"/>
  <c r="AN138" s="1"/>
  <c r="AN139" s="1"/>
  <c r="AN140" s="1"/>
  <c r="AN141" s="1"/>
  <c r="AN142" s="1"/>
  <c r="AN143" s="1"/>
  <c r="AN144" s="1"/>
  <c r="AN145" s="1"/>
  <c r="AN146" s="1"/>
  <c r="AN147" s="1"/>
  <c r="AN148" s="1"/>
  <c r="AN149" s="1"/>
  <c r="AN150" s="1"/>
  <c r="AN151" s="1"/>
  <c r="AN152" s="1"/>
  <c r="AN153" s="1"/>
  <c r="AN154" s="1"/>
  <c r="AN155" s="1"/>
  <c r="AN156" s="1"/>
  <c r="AN157" s="1"/>
  <c r="AN158" s="1"/>
  <c r="AN159" s="1"/>
  <c r="AN160" s="1"/>
  <c r="AN161" s="1"/>
  <c r="AN162" s="1"/>
  <c r="AN163" s="1"/>
  <c r="AN164" s="1"/>
  <c r="AN165" s="1"/>
  <c r="AN166" s="1"/>
  <c r="AN167" s="1"/>
  <c r="AN168" s="1"/>
  <c r="AN169" s="1"/>
  <c r="AN170" s="1"/>
  <c r="AN171" s="1"/>
  <c r="AN172" s="1"/>
  <c r="AN173" s="1"/>
  <c r="AN174" s="1"/>
  <c r="AN175" s="1"/>
  <c r="AN176" s="1"/>
  <c r="AN177" s="1"/>
  <c r="AN178" s="1"/>
  <c r="AN179" s="1"/>
  <c r="AN180" s="1"/>
  <c r="AN181" s="1"/>
  <c r="AN182" s="1"/>
  <c r="AN183" s="1"/>
  <c r="AN184" s="1"/>
  <c r="AN185" s="1"/>
  <c r="AN186" s="1"/>
  <c r="AN187" s="1"/>
  <c r="AN188" s="1"/>
  <c r="AN189" s="1"/>
  <c r="AN190" s="1"/>
  <c r="AN191" s="1"/>
  <c r="AN192" s="1"/>
  <c r="AN193" s="1"/>
  <c r="AN194" s="1"/>
  <c r="AN195" s="1"/>
  <c r="AN196" s="1"/>
  <c r="AN197" s="1"/>
  <c r="AN198" s="1"/>
  <c r="AN199" s="1"/>
  <c r="AN200" s="1"/>
  <c r="AN201" s="1"/>
  <c r="AN202" s="1"/>
  <c r="AN203" s="1"/>
  <c r="AN204" s="1"/>
  <c r="AN205" s="1"/>
  <c r="AN206" s="1"/>
  <c r="AN207" s="1"/>
  <c r="AN208" s="1"/>
  <c r="AN209" s="1"/>
  <c r="AN210" s="1"/>
  <c r="AN211" s="1"/>
  <c r="AN212" s="1"/>
  <c r="AN213" s="1"/>
  <c r="AN214" s="1"/>
  <c r="AN215" s="1"/>
  <c r="AN216" s="1"/>
  <c r="AN217" s="1"/>
  <c r="AN218" s="1"/>
  <c r="AN219" s="1"/>
  <c r="AN220" s="1"/>
  <c r="AN221" s="1"/>
  <c r="AN222" s="1"/>
  <c r="AN223" s="1"/>
  <c r="AN224" s="1"/>
  <c r="AN225" s="1"/>
  <c r="AN226" s="1"/>
  <c r="AN227" s="1"/>
  <c r="AN228" s="1"/>
  <c r="AN229" s="1"/>
  <c r="AN230" s="1"/>
  <c r="AN231" s="1"/>
  <c r="AN232" s="1"/>
  <c r="AN233" s="1"/>
  <c r="AN234" s="1"/>
  <c r="AN235" s="1"/>
  <c r="AN236" s="1"/>
  <c r="AN237" s="1"/>
  <c r="AN238" s="1"/>
  <c r="AN239" s="1"/>
  <c r="AN240" s="1"/>
  <c r="AN241" s="1"/>
  <c r="AN242" s="1"/>
  <c r="AN243" s="1"/>
  <c r="AN244" s="1"/>
  <c r="AN245" s="1"/>
  <c r="AN246" s="1"/>
  <c r="AN247" s="1"/>
  <c r="AN248" s="1"/>
  <c r="AN249" s="1"/>
  <c r="AN250" s="1"/>
  <c r="AN251" s="1"/>
  <c r="AN252" s="1"/>
  <c r="AN253" s="1"/>
  <c r="AN254" s="1"/>
  <c r="AN255" s="1"/>
  <c r="AN256" s="1"/>
  <c r="AN257" s="1"/>
  <c r="AN258" s="1"/>
  <c r="AN259" s="1"/>
  <c r="AN260" s="1"/>
  <c r="AN261" s="1"/>
  <c r="AN262" s="1"/>
  <c r="AN263" s="1"/>
  <c r="AN264" s="1"/>
  <c r="AN265" s="1"/>
  <c r="AN266" s="1"/>
  <c r="AN267" s="1"/>
  <c r="AN268" s="1"/>
  <c r="AN269" s="1"/>
  <c r="AN270" s="1"/>
  <c r="AN271" s="1"/>
  <c r="AN272" s="1"/>
  <c r="AN273" s="1"/>
  <c r="AN274" s="1"/>
  <c r="AN275" s="1"/>
  <c r="AN276" s="1"/>
  <c r="AN277" s="1"/>
  <c r="AN278" s="1"/>
  <c r="AN279" s="1"/>
  <c r="AN280" s="1"/>
  <c r="AN281" s="1"/>
  <c r="AN282" s="1"/>
  <c r="AN283" s="1"/>
  <c r="AN284" s="1"/>
  <c r="AN285" s="1"/>
  <c r="AN286" s="1"/>
  <c r="AN287" s="1"/>
  <c r="AN288" s="1"/>
  <c r="AN289" s="1"/>
  <c r="AN290" s="1"/>
  <c r="AN291" s="1"/>
  <c r="AN292" s="1"/>
  <c r="AN293" s="1"/>
  <c r="AN294" s="1"/>
  <c r="AN295" s="1"/>
  <c r="AN296" s="1"/>
  <c r="AN297" s="1"/>
  <c r="AN298" s="1"/>
  <c r="AN299" s="1"/>
  <c r="AN300" s="1"/>
  <c r="AN301" s="1"/>
  <c r="AN302" s="1"/>
  <c r="AN303" s="1"/>
  <c r="AN304" s="1"/>
  <c r="AN305" s="1"/>
  <c r="AN306" s="1"/>
  <c r="AN307" s="1"/>
  <c r="AN308" s="1"/>
  <c r="AN309" s="1"/>
  <c r="AN310" s="1"/>
  <c r="AN311" s="1"/>
  <c r="AN312" s="1"/>
  <c r="AN313" s="1"/>
  <c r="AN314" s="1"/>
  <c r="AN315" s="1"/>
  <c r="AN316" s="1"/>
  <c r="AN317" s="1"/>
  <c r="AN318" s="1"/>
  <c r="AN319" s="1"/>
  <c r="AN320" s="1"/>
  <c r="AN321" s="1"/>
  <c r="AN322" s="1"/>
  <c r="AN323" s="1"/>
  <c r="AN324" s="1"/>
  <c r="AN325" s="1"/>
  <c r="AN326" s="1"/>
  <c r="AN327" s="1"/>
  <c r="AN328" s="1"/>
  <c r="AN329" s="1"/>
  <c r="AN330" s="1"/>
  <c r="AN331" s="1"/>
  <c r="AN332" s="1"/>
  <c r="AN333" s="1"/>
  <c r="AN334" s="1"/>
  <c r="AN335" s="1"/>
  <c r="AN336" s="1"/>
  <c r="AN337" s="1"/>
  <c r="AN338" s="1"/>
  <c r="AN339" s="1"/>
  <c r="AN340" s="1"/>
  <c r="AN341" s="1"/>
  <c r="AN342" s="1"/>
  <c r="AN343" s="1"/>
  <c r="AN344" s="1"/>
  <c r="AN345" s="1"/>
  <c r="AN346" s="1"/>
  <c r="AN347" s="1"/>
  <c r="AN348" s="1"/>
  <c r="AN349" s="1"/>
  <c r="AN350" s="1"/>
  <c r="AN351" s="1"/>
  <c r="AN352" s="1"/>
  <c r="AN353" s="1"/>
  <c r="AN354" s="1"/>
  <c r="AN355" s="1"/>
  <c r="AN356" s="1"/>
  <c r="AN357" s="1"/>
  <c r="AN358" s="1"/>
  <c r="AN359" s="1"/>
  <c r="AN360" s="1"/>
  <c r="AN361" s="1"/>
  <c r="AN362" s="1"/>
  <c r="AN363" s="1"/>
  <c r="AN364" s="1"/>
  <c r="AN365" s="1"/>
  <c r="AN366" s="1"/>
  <c r="AN367" s="1"/>
  <c r="AN368" s="1"/>
  <c r="AN369" s="1"/>
  <c r="AN370" s="1"/>
  <c r="AN371" s="1"/>
  <c r="AN372" s="1"/>
  <c r="AN373" s="1"/>
  <c r="AN374" s="1"/>
  <c r="AN375" s="1"/>
  <c r="AN376" s="1"/>
  <c r="AN377" s="1"/>
  <c r="AN378" s="1"/>
  <c r="AN379" s="1"/>
  <c r="AN380" s="1"/>
  <c r="AN381" s="1"/>
  <c r="AN382" s="1"/>
  <c r="AN383" s="1"/>
  <c r="AN384" s="1"/>
  <c r="AN385" s="1"/>
  <c r="AN386" s="1"/>
  <c r="AN387" s="1"/>
  <c r="AN388" s="1"/>
  <c r="AN389" s="1"/>
  <c r="AN390" s="1"/>
  <c r="AN391" s="1"/>
  <c r="AN392" s="1"/>
  <c r="AN393" s="1"/>
  <c r="AN394" s="1"/>
  <c r="AN395" s="1"/>
  <c r="AN396" s="1"/>
  <c r="AN397" s="1"/>
  <c r="AN398" s="1"/>
  <c r="AN399" s="1"/>
  <c r="AN400" s="1"/>
  <c r="AN401" s="1"/>
  <c r="AN402" s="1"/>
  <c r="AN403" s="1"/>
  <c r="AN404" s="1"/>
  <c r="AN405" s="1"/>
  <c r="AN406" s="1"/>
  <c r="AN407" s="1"/>
  <c r="AN408" s="1"/>
  <c r="AN409" s="1"/>
  <c r="AN410" s="1"/>
  <c r="AN411" s="1"/>
  <c r="AN412" s="1"/>
  <c r="AN413" s="1"/>
  <c r="AN414" s="1"/>
  <c r="AN415" s="1"/>
  <c r="AN416" s="1"/>
  <c r="AN417" s="1"/>
  <c r="AN418" s="1"/>
  <c r="AN419" s="1"/>
  <c r="AN420" s="1"/>
  <c r="AN421" s="1"/>
  <c r="AN422" s="1"/>
  <c r="AN423" s="1"/>
  <c r="AN424" s="1"/>
  <c r="AN425" s="1"/>
  <c r="AN426" s="1"/>
  <c r="AN427" s="1"/>
  <c r="AN428" s="1"/>
  <c r="AN429" s="1"/>
  <c r="AN430" s="1"/>
  <c r="AN431" s="1"/>
  <c r="AN432" s="1"/>
  <c r="AN433" s="1"/>
  <c r="AN434" s="1"/>
  <c r="AN435" s="1"/>
  <c r="AN436" s="1"/>
  <c r="AN437" s="1"/>
  <c r="AN438" s="1"/>
  <c r="AN439" s="1"/>
  <c r="AN440" s="1"/>
  <c r="AN441" s="1"/>
  <c r="AN442" s="1"/>
  <c r="AN443" s="1"/>
  <c r="AN444" s="1"/>
  <c r="AN445" s="1"/>
  <c r="AN446" s="1"/>
  <c r="AN447" s="1"/>
  <c r="AN448" s="1"/>
  <c r="AN449" s="1"/>
  <c r="AN450" s="1"/>
  <c r="AN451" s="1"/>
  <c r="AN452" s="1"/>
  <c r="AN453" s="1"/>
  <c r="AN454" s="1"/>
  <c r="AN455" s="1"/>
  <c r="AN456" s="1"/>
  <c r="AN457" s="1"/>
  <c r="AN458" s="1"/>
  <c r="AN459" s="1"/>
  <c r="AN460" s="1"/>
  <c r="AN461" s="1"/>
  <c r="AN462" s="1"/>
  <c r="AN463" s="1"/>
  <c r="AN464" s="1"/>
  <c r="AN465" s="1"/>
  <c r="AN466" s="1"/>
  <c r="AN467" s="1"/>
  <c r="AN468" s="1"/>
  <c r="AN469" s="1"/>
  <c r="AN470" s="1"/>
  <c r="AN471" s="1"/>
  <c r="AN472" s="1"/>
  <c r="AN473" s="1"/>
  <c r="AN474" s="1"/>
  <c r="AN475" s="1"/>
  <c r="AN476" s="1"/>
  <c r="AN477" s="1"/>
  <c r="AN478" s="1"/>
  <c r="AN479" s="1"/>
  <c r="AN480" s="1"/>
  <c r="AN481" s="1"/>
  <c r="AN482" s="1"/>
  <c r="AN483" s="1"/>
  <c r="AN484" s="1"/>
  <c r="AN485" s="1"/>
  <c r="AN486" s="1"/>
  <c r="AN487" s="1"/>
  <c r="AN488" s="1"/>
  <c r="AN489" s="1"/>
  <c r="AN490" s="1"/>
  <c r="AN491" s="1"/>
  <c r="AN492" s="1"/>
  <c r="AN493" s="1"/>
  <c r="AN494" s="1"/>
  <c r="AN495" s="1"/>
  <c r="AN496" s="1"/>
  <c r="AN497" s="1"/>
  <c r="AN498" s="1"/>
  <c r="AN499" s="1"/>
  <c r="AN500" s="1"/>
  <c r="AN501" s="1"/>
  <c r="AN502" s="1"/>
  <c r="AN503" s="1"/>
  <c r="AN504" s="1"/>
  <c r="AN505" s="1"/>
  <c r="AN506" s="1"/>
  <c r="AN507" s="1"/>
  <c r="AN508" s="1"/>
  <c r="AN509" s="1"/>
  <c r="AN510" s="1"/>
  <c r="AN511" s="1"/>
  <c r="AN512" s="1"/>
  <c r="AN513" s="1"/>
  <c r="AN514" s="1"/>
  <c r="AN515" s="1"/>
  <c r="AN516" s="1"/>
  <c r="AN517" s="1"/>
  <c r="AN518" s="1"/>
  <c r="AN519" s="1"/>
  <c r="AN520" s="1"/>
  <c r="AN521" s="1"/>
  <c r="AN522" s="1"/>
  <c r="AN523" s="1"/>
  <c r="AN524" s="1"/>
  <c r="AN525" s="1"/>
  <c r="AN526" s="1"/>
  <c r="AN527" s="1"/>
  <c r="AN528" s="1"/>
  <c r="AN529" s="1"/>
  <c r="AN530" s="1"/>
  <c r="AN531" s="1"/>
  <c r="AN532" s="1"/>
  <c r="AN533" s="1"/>
  <c r="AN534" s="1"/>
  <c r="AN535" s="1"/>
  <c r="AN536" s="1"/>
  <c r="AN537" s="1"/>
  <c r="AN538" s="1"/>
  <c r="AN539" s="1"/>
  <c r="AN540" s="1"/>
  <c r="AN541" s="1"/>
  <c r="AN542" s="1"/>
  <c r="AN543" s="1"/>
  <c r="AN544" s="1"/>
  <c r="AN545" s="1"/>
  <c r="AN546" s="1"/>
  <c r="AN547" s="1"/>
  <c r="AN548" s="1"/>
  <c r="AN549" s="1"/>
  <c r="AN550" s="1"/>
  <c r="AN551" s="1"/>
  <c r="AN552" s="1"/>
  <c r="AN553" s="1"/>
  <c r="AN554" s="1"/>
  <c r="AN555" s="1"/>
  <c r="AN556" s="1"/>
  <c r="AN557" s="1"/>
  <c r="AN558" s="1"/>
  <c r="AN559" s="1"/>
  <c r="AN560" s="1"/>
  <c r="AN561" s="1"/>
  <c r="AN562" s="1"/>
  <c r="AN563" s="1"/>
  <c r="AN564" s="1"/>
  <c r="AN565" s="1"/>
  <c r="AN566" s="1"/>
  <c r="AN567" s="1"/>
  <c r="AN568" s="1"/>
  <c r="AN569" s="1"/>
  <c r="AN570" s="1"/>
  <c r="AN571" s="1"/>
  <c r="AN572" s="1"/>
  <c r="AN573" s="1"/>
  <c r="AN574" s="1"/>
  <c r="AN575" s="1"/>
  <c r="AN576" s="1"/>
  <c r="AN577" s="1"/>
  <c r="AN578" s="1"/>
  <c r="AN579" s="1"/>
  <c r="AN580" s="1"/>
  <c r="AN581" s="1"/>
  <c r="AN582" s="1"/>
  <c r="AN583" s="1"/>
  <c r="AN584" s="1"/>
  <c r="AN585" s="1"/>
  <c r="AN586" s="1"/>
  <c r="AN587" s="1"/>
  <c r="AN588" s="1"/>
  <c r="AN589" s="1"/>
  <c r="AN590" s="1"/>
  <c r="AN591" s="1"/>
  <c r="AN592" s="1"/>
  <c r="AN593" s="1"/>
  <c r="AN594" s="1"/>
  <c r="AN595" s="1"/>
  <c r="AN596" s="1"/>
  <c r="AN597" s="1"/>
  <c r="AN598" s="1"/>
  <c r="AN599" s="1"/>
  <c r="AN600" s="1"/>
  <c r="AN601" s="1"/>
  <c r="AN602" s="1"/>
  <c r="AN603" s="1"/>
  <c r="AN604" s="1"/>
  <c r="AN605" s="1"/>
  <c r="AN606" s="1"/>
  <c r="AN607" s="1"/>
  <c r="AN608" s="1"/>
  <c r="AN609" s="1"/>
  <c r="AN610" s="1"/>
  <c r="AN611" s="1"/>
  <c r="AN612" s="1"/>
  <c r="AN613" s="1"/>
  <c r="AN614" s="1"/>
  <c r="AN615" s="1"/>
  <c r="AN616" s="1"/>
  <c r="AN617" s="1"/>
  <c r="AN618" s="1"/>
  <c r="AN619" s="1"/>
  <c r="AN620" s="1"/>
  <c r="AN621" s="1"/>
  <c r="AN622" s="1"/>
  <c r="AN623" s="1"/>
  <c r="AN624" s="1"/>
  <c r="AN625" s="1"/>
  <c r="AN626" s="1"/>
  <c r="AN627" s="1"/>
  <c r="AN628" s="1"/>
  <c r="AN629" s="1"/>
  <c r="AN630" s="1"/>
  <c r="AN631" s="1"/>
  <c r="AN632" s="1"/>
  <c r="AN633" s="1"/>
  <c r="AN634" s="1"/>
  <c r="AN635" s="1"/>
  <c r="AN636" s="1"/>
  <c r="AN637" s="1"/>
  <c r="AN638" s="1"/>
  <c r="AN639" s="1"/>
  <c r="AN640" s="1"/>
  <c r="AN641" s="1"/>
  <c r="AN642" s="1"/>
  <c r="AN643" s="1"/>
  <c r="AN644" s="1"/>
  <c r="AN645" s="1"/>
  <c r="AN646" s="1"/>
  <c r="AN647" s="1"/>
  <c r="AN648" s="1"/>
  <c r="AN649" s="1"/>
  <c r="AN650" s="1"/>
  <c r="AN651" s="1"/>
  <c r="AN652" s="1"/>
  <c r="AN653" s="1"/>
  <c r="AN654" s="1"/>
  <c r="AN655" s="1"/>
  <c r="AN656" s="1"/>
  <c r="AN657" s="1"/>
  <c r="AN658" s="1"/>
  <c r="AN659" s="1"/>
  <c r="AN660" s="1"/>
  <c r="AN661" s="1"/>
  <c r="AN662" s="1"/>
  <c r="AN663" s="1"/>
  <c r="AN664" s="1"/>
  <c r="AN665" s="1"/>
  <c r="AN666" s="1"/>
  <c r="AN667" s="1"/>
  <c r="AN668" s="1"/>
  <c r="AN669" s="1"/>
  <c r="AN670" s="1"/>
  <c r="AN671" s="1"/>
  <c r="AN672" s="1"/>
  <c r="AN673" s="1"/>
  <c r="AN674" s="1"/>
  <c r="AN675" s="1"/>
  <c r="AN676" s="1"/>
  <c r="AN677" s="1"/>
  <c r="AN678" s="1"/>
  <c r="AN679" s="1"/>
  <c r="AN680" s="1"/>
  <c r="AN681" s="1"/>
  <c r="AN682" s="1"/>
  <c r="AN683" s="1"/>
  <c r="AN684" s="1"/>
  <c r="AN685" s="1"/>
  <c r="AN686" s="1"/>
  <c r="AN687" s="1"/>
  <c r="AN688" s="1"/>
  <c r="AN689" s="1"/>
  <c r="AN690" s="1"/>
  <c r="AN691" s="1"/>
  <c r="AN692" s="1"/>
  <c r="AN693" s="1"/>
  <c r="AN694" s="1"/>
  <c r="AN695" s="1"/>
  <c r="AN696" s="1"/>
  <c r="AN697" s="1"/>
  <c r="AN698" s="1"/>
  <c r="AN699" s="1"/>
  <c r="AN700" s="1"/>
  <c r="AN701" s="1"/>
  <c r="AN702" s="1"/>
  <c r="AN703" s="1"/>
  <c r="AN704" s="1"/>
  <c r="AN705" s="1"/>
  <c r="AN706" s="1"/>
  <c r="AN707" s="1"/>
  <c r="AN708" s="1"/>
  <c r="AN709" s="1"/>
  <c r="AN710" s="1"/>
  <c r="AN711" s="1"/>
  <c r="AN712" s="1"/>
  <c r="AN713" s="1"/>
  <c r="AN714" s="1"/>
  <c r="AN715" s="1"/>
  <c r="AN716" s="1"/>
  <c r="AN717" s="1"/>
  <c r="AN718" s="1"/>
  <c r="AN719" s="1"/>
  <c r="AN720" s="1"/>
  <c r="AN721" s="1"/>
  <c r="AN722" s="1"/>
  <c r="AN723" s="1"/>
  <c r="AN724" s="1"/>
  <c r="AN725" s="1"/>
  <c r="AN726" s="1"/>
  <c r="AN727" s="1"/>
  <c r="AN728" s="1"/>
  <c r="AN729" s="1"/>
  <c r="AN730" s="1"/>
  <c r="AN731" s="1"/>
  <c r="AN732" s="1"/>
  <c r="AN733" s="1"/>
  <c r="AN734" s="1"/>
  <c r="AN735" s="1"/>
  <c r="AN736" s="1"/>
  <c r="AN737" s="1"/>
  <c r="AN738" s="1"/>
  <c r="AN739" s="1"/>
  <c r="AN740" s="1"/>
  <c r="AN741" s="1"/>
  <c r="AN742" s="1"/>
  <c r="AN743" s="1"/>
  <c r="AN744" s="1"/>
  <c r="AN745" s="1"/>
  <c r="AN746" s="1"/>
  <c r="AN747" s="1"/>
  <c r="AN748" s="1"/>
  <c r="AN749" s="1"/>
  <c r="AN750" s="1"/>
  <c r="AN751" s="1"/>
  <c r="AN752" s="1"/>
  <c r="AN753" s="1"/>
  <c r="AN754" s="1"/>
  <c r="AN755" s="1"/>
  <c r="AN756" s="1"/>
  <c r="AN757" s="1"/>
  <c r="AN758" s="1"/>
  <c r="AN759" s="1"/>
  <c r="AN760" s="1"/>
  <c r="AN761" s="1"/>
  <c r="AN762" s="1"/>
  <c r="AN763" s="1"/>
  <c r="AN764" s="1"/>
  <c r="AN765" s="1"/>
  <c r="AN766" s="1"/>
  <c r="AN767" s="1"/>
  <c r="AN768" s="1"/>
  <c r="AN769" s="1"/>
  <c r="AN770" s="1"/>
  <c r="AN771" s="1"/>
  <c r="AN772" s="1"/>
  <c r="AN773" s="1"/>
  <c r="AN774" s="1"/>
  <c r="AN775" s="1"/>
  <c r="AN776" s="1"/>
  <c r="AN777" s="1"/>
  <c r="AN778" s="1"/>
  <c r="AN779" s="1"/>
  <c r="AN780" s="1"/>
  <c r="AN781" s="1"/>
  <c r="AN782" s="1"/>
  <c r="AN783" s="1"/>
  <c r="AN784" s="1"/>
  <c r="AN785" s="1"/>
  <c r="AN786" s="1"/>
  <c r="AN787" s="1"/>
  <c r="AN788" s="1"/>
  <c r="AN789" s="1"/>
  <c r="AN790" s="1"/>
  <c r="AN791" s="1"/>
  <c r="AN792" s="1"/>
  <c r="AN793" s="1"/>
  <c r="AN794" s="1"/>
  <c r="AN795" s="1"/>
  <c r="AN796" s="1"/>
  <c r="AN797" s="1"/>
  <c r="AN798" s="1"/>
  <c r="AN799" s="1"/>
  <c r="AN800" s="1"/>
  <c r="AN801" s="1"/>
  <c r="AN802" s="1"/>
  <c r="AN803" s="1"/>
  <c r="AN804" s="1"/>
  <c r="AN805" s="1"/>
  <c r="AN806" s="1"/>
  <c r="AN807" s="1"/>
  <c r="AN808" s="1"/>
  <c r="AN809" s="1"/>
  <c r="AN810" s="1"/>
  <c r="AN811" s="1"/>
  <c r="AN812" s="1"/>
  <c r="AN813" s="1"/>
  <c r="AN814" s="1"/>
  <c r="AN815" s="1"/>
  <c r="AN816" s="1"/>
  <c r="AN817" s="1"/>
  <c r="AN818" s="1"/>
  <c r="AN819" s="1"/>
  <c r="AN820" s="1"/>
  <c r="AN821" s="1"/>
  <c r="AN822" s="1"/>
  <c r="AN823" s="1"/>
  <c r="AN824" s="1"/>
  <c r="AN825" s="1"/>
  <c r="AN826" s="1"/>
  <c r="AN827" s="1"/>
  <c r="AN828" s="1"/>
  <c r="AN829" s="1"/>
  <c r="AN830" s="1"/>
  <c r="AN831" s="1"/>
  <c r="AN832" s="1"/>
  <c r="AN833" s="1"/>
  <c r="AN834" s="1"/>
  <c r="AN835" s="1"/>
  <c r="AN836" s="1"/>
  <c r="AN837" s="1"/>
  <c r="AN838" s="1"/>
  <c r="AN839" s="1"/>
  <c r="AN840" s="1"/>
  <c r="AN841" s="1"/>
  <c r="AN842" s="1"/>
  <c r="AN843" s="1"/>
  <c r="AN844" s="1"/>
  <c r="AN845" s="1"/>
  <c r="AN846" s="1"/>
  <c r="AN847" s="1"/>
  <c r="AN848" s="1"/>
  <c r="AN849" s="1"/>
  <c r="AN850" s="1"/>
  <c r="AN851" s="1"/>
  <c r="AN852" s="1"/>
  <c r="AN853" s="1"/>
  <c r="AN854" s="1"/>
  <c r="AN855" s="1"/>
  <c r="AN856" s="1"/>
  <c r="AN857" s="1"/>
  <c r="AN858" s="1"/>
  <c r="AN859" s="1"/>
  <c r="AN860" s="1"/>
  <c r="AN861" s="1"/>
  <c r="AN862" s="1"/>
  <c r="AN863" s="1"/>
  <c r="AN864" s="1"/>
  <c r="AN865" s="1"/>
  <c r="AN866" s="1"/>
  <c r="AN867" s="1"/>
  <c r="AN868" s="1"/>
  <c r="AN869" s="1"/>
  <c r="AN870" s="1"/>
  <c r="AN871" s="1"/>
  <c r="AN872" s="1"/>
  <c r="AN873" s="1"/>
  <c r="AN874" s="1"/>
  <c r="AN875" s="1"/>
  <c r="AN876" s="1"/>
  <c r="AN877" s="1"/>
  <c r="AN878" s="1"/>
  <c r="AN879" s="1"/>
  <c r="AN880" s="1"/>
  <c r="AN881" s="1"/>
  <c r="AN882" s="1"/>
  <c r="AN883" s="1"/>
  <c r="AN884" s="1"/>
  <c r="AN885" s="1"/>
  <c r="AN886" s="1"/>
  <c r="AN887" s="1"/>
  <c r="AN888" s="1"/>
  <c r="AN889" s="1"/>
  <c r="AN890" s="1"/>
  <c r="AN891" s="1"/>
  <c r="AN892" s="1"/>
  <c r="AN893" s="1"/>
  <c r="AN894" s="1"/>
  <c r="AN895" s="1"/>
  <c r="AN896" s="1"/>
  <c r="AN897" s="1"/>
  <c r="AN898" s="1"/>
  <c r="AN899" s="1"/>
  <c r="AN900" s="1"/>
  <c r="AN901" s="1"/>
  <c r="AN902" s="1"/>
  <c r="AN903" s="1"/>
  <c r="AN904" s="1"/>
  <c r="AN905" s="1"/>
  <c r="AN906" s="1"/>
  <c r="AN907" s="1"/>
  <c r="AN908" s="1"/>
  <c r="AN909" s="1"/>
  <c r="AN910" s="1"/>
  <c r="AN911" s="1"/>
  <c r="AN912" s="1"/>
  <c r="AN913" s="1"/>
  <c r="AN914" s="1"/>
  <c r="AN915" s="1"/>
  <c r="AN916" s="1"/>
  <c r="AN917" s="1"/>
  <c r="AN918" s="1"/>
  <c r="AN919" s="1"/>
  <c r="AN920" s="1"/>
  <c r="AN921" s="1"/>
  <c r="AN922" s="1"/>
  <c r="AN923" s="1"/>
  <c r="AN924" s="1"/>
  <c r="AN925" s="1"/>
  <c r="AN926" s="1"/>
  <c r="AN927" s="1"/>
  <c r="AN928" s="1"/>
  <c r="AN929" s="1"/>
  <c r="AN930" s="1"/>
  <c r="AN931" s="1"/>
  <c r="AN932" s="1"/>
  <c r="AN933" s="1"/>
  <c r="AN934" s="1"/>
  <c r="AN935" s="1"/>
  <c r="AN936" s="1"/>
  <c r="AN937" s="1"/>
  <c r="AN938" s="1"/>
  <c r="AN939" s="1"/>
  <c r="AN940" s="1"/>
  <c r="AN941" s="1"/>
  <c r="AN942" s="1"/>
  <c r="AN943" s="1"/>
  <c r="AN944" s="1"/>
  <c r="AN945" s="1"/>
  <c r="AN946" s="1"/>
  <c r="AN947" s="1"/>
  <c r="AN948" s="1"/>
  <c r="AN949" s="1"/>
  <c r="AN950" s="1"/>
  <c r="AN951" s="1"/>
  <c r="AN952" s="1"/>
  <c r="AN953" s="1"/>
  <c r="AN954" s="1"/>
  <c r="AN955" s="1"/>
  <c r="AN956" s="1"/>
  <c r="AN957" s="1"/>
  <c r="AN958" s="1"/>
  <c r="AN959" s="1"/>
  <c r="AN960" s="1"/>
  <c r="AN961" s="1"/>
  <c r="AN962" s="1"/>
  <c r="AN963" s="1"/>
  <c r="AN964" s="1"/>
  <c r="AN965" s="1"/>
  <c r="AN966" s="1"/>
  <c r="AN967" s="1"/>
  <c r="AN968" s="1"/>
  <c r="AN969" s="1"/>
  <c r="AN970" s="1"/>
  <c r="AN971" s="1"/>
  <c r="AN972" s="1"/>
  <c r="AN973" s="1"/>
  <c r="AN974" s="1"/>
  <c r="AN975" s="1"/>
  <c r="AN976" s="1"/>
  <c r="AN977" s="1"/>
  <c r="AN978" s="1"/>
  <c r="AN979" s="1"/>
  <c r="AN980" s="1"/>
  <c r="AN981" s="1"/>
  <c r="AN982" s="1"/>
  <c r="AN983" s="1"/>
  <c r="AN984" s="1"/>
  <c r="AN985" s="1"/>
  <c r="AN986" s="1"/>
  <c r="AN987" s="1"/>
  <c r="AN988" s="1"/>
  <c r="AN989" s="1"/>
  <c r="AN990" s="1"/>
  <c r="AN991" s="1"/>
  <c r="AN992" s="1"/>
  <c r="AN993" s="1"/>
  <c r="AN994" s="1"/>
  <c r="AN995" s="1"/>
  <c r="AN996" s="1"/>
  <c r="AN997" s="1"/>
  <c r="AN998" s="1"/>
  <c r="AN999" s="1"/>
  <c r="AN1000" s="1"/>
  <c r="AN1001" s="1"/>
  <c r="AN1002" s="1"/>
  <c r="AN1003" s="1"/>
  <c r="AN1004" s="1"/>
  <c r="AN1005" s="1"/>
  <c r="AN1006" s="1"/>
  <c r="AN1007" s="1"/>
  <c r="AN1008" s="1"/>
  <c r="AN1009" s="1"/>
  <c r="AN1010" s="1"/>
  <c r="AN1011" s="1"/>
  <c r="AN1012" s="1"/>
  <c r="AN1013" s="1"/>
  <c r="AN1014" s="1"/>
  <c r="AN1015" s="1"/>
  <c r="AN1016" s="1"/>
  <c r="AN1017" s="1"/>
  <c r="AN1018" s="1"/>
  <c r="AN1019" s="1"/>
  <c r="AN1020" s="1"/>
  <c r="AN1021" s="1"/>
  <c r="AN1022" s="1"/>
  <c r="AN1023" s="1"/>
  <c r="AN1024" s="1"/>
  <c r="AN1025" s="1"/>
  <c r="AN1026" s="1"/>
  <c r="AN1027" s="1"/>
  <c r="AN1028" s="1"/>
  <c r="AN1029" s="1"/>
  <c r="AN1030" s="1"/>
  <c r="AN1031" s="1"/>
  <c r="AN1032" s="1"/>
  <c r="AN1033" s="1"/>
  <c r="AN1034" s="1"/>
  <c r="AN1035" s="1"/>
  <c r="AN1036" s="1"/>
  <c r="AN1037" s="1"/>
  <c r="AN1038" s="1"/>
  <c r="AN1039" s="1"/>
  <c r="AN1040" s="1"/>
  <c r="AN1041" s="1"/>
  <c r="AN1042" s="1"/>
  <c r="AN1043" s="1"/>
  <c r="AN1044" s="1"/>
  <c r="AN1045" s="1"/>
  <c r="AN1046" s="1"/>
  <c r="AN1047" s="1"/>
  <c r="AN1048" s="1"/>
  <c r="AN1049" s="1"/>
  <c r="AN1050" s="1"/>
  <c r="AN1051" s="1"/>
  <c r="AN1052" s="1"/>
  <c r="AN1053" s="1"/>
  <c r="AN1054" s="1"/>
  <c r="AN1055" s="1"/>
  <c r="AN1056" s="1"/>
  <c r="AN1057" s="1"/>
  <c r="AN1058" s="1"/>
  <c r="AN1059" s="1"/>
  <c r="AN1060" s="1"/>
  <c r="AN1061" s="1"/>
  <c r="AN1062" s="1"/>
  <c r="AN1063" s="1"/>
  <c r="AN1064" s="1"/>
  <c r="AN1065" s="1"/>
  <c r="AN1066" s="1"/>
  <c r="AN1067" s="1"/>
  <c r="AN1068" s="1"/>
  <c r="AN1069" s="1"/>
  <c r="AN1070" s="1"/>
  <c r="AN1071" s="1"/>
  <c r="AN1072" s="1"/>
  <c r="AN1073" s="1"/>
  <c r="AN1074" s="1"/>
  <c r="AN1075" s="1"/>
  <c r="AN1076" s="1"/>
  <c r="AN1077" s="1"/>
  <c r="AN1078" s="1"/>
  <c r="AN1079" s="1"/>
  <c r="AN1080" s="1"/>
  <c r="AN1081" s="1"/>
  <c r="AN1082" s="1"/>
  <c r="AN1083" s="1"/>
  <c r="AN1084" s="1"/>
  <c r="AN1085" s="1"/>
  <c r="AN1086" s="1"/>
  <c r="AN1087" s="1"/>
  <c r="AN1088" s="1"/>
  <c r="AN1089" s="1"/>
  <c r="AN1090" s="1"/>
  <c r="AN1091" s="1"/>
  <c r="AN1092" s="1"/>
  <c r="AN1093" s="1"/>
  <c r="AN1094" s="1"/>
  <c r="AN1095" s="1"/>
  <c r="AN1096" s="1"/>
  <c r="AN1097" s="1"/>
  <c r="AN1098" s="1"/>
  <c r="AN1099" s="1"/>
  <c r="AN1100" s="1"/>
  <c r="AN1101" s="1"/>
  <c r="AN1102" s="1"/>
  <c r="AN1103" s="1"/>
  <c r="AN1104" s="1"/>
  <c r="AN1105" s="1"/>
  <c r="AN1106" s="1"/>
  <c r="AN1107" s="1"/>
  <c r="AN1108" s="1"/>
  <c r="AN1109" s="1"/>
  <c r="AN1110" s="1"/>
  <c r="AN1111" s="1"/>
  <c r="AN1112" s="1"/>
  <c r="AN1113" s="1"/>
  <c r="AN1114" s="1"/>
  <c r="AN1115" s="1"/>
  <c r="AN1116" s="1"/>
  <c r="AN1117" s="1"/>
  <c r="AN1118" s="1"/>
  <c r="AN1119" s="1"/>
  <c r="AN1120" s="1"/>
  <c r="AN1121" s="1"/>
  <c r="AN1122" s="1"/>
  <c r="AN1123" s="1"/>
  <c r="AN1124" s="1"/>
  <c r="AN1125" s="1"/>
  <c r="AN1126" s="1"/>
  <c r="AN1127" s="1"/>
  <c r="AN1128" s="1"/>
  <c r="AN1129" s="1"/>
  <c r="AN1130" s="1"/>
  <c r="AN1131" s="1"/>
  <c r="AN1132" s="1"/>
  <c r="AN1133" s="1"/>
  <c r="AN1134" s="1"/>
  <c r="AN1135" s="1"/>
  <c r="AN1136" s="1"/>
  <c r="AN1137" s="1"/>
  <c r="AN1138" s="1"/>
  <c r="AN1139" s="1"/>
  <c r="AN1140" s="1"/>
  <c r="AN1141" s="1"/>
  <c r="AN1142" s="1"/>
  <c r="AN1143" s="1"/>
  <c r="AN1144" s="1"/>
  <c r="AN1145" s="1"/>
  <c r="AN1146" s="1"/>
  <c r="AN1147" s="1"/>
  <c r="AN1148" s="1"/>
  <c r="AN1149" s="1"/>
  <c r="AN1150" s="1"/>
  <c r="AN1151" s="1"/>
  <c r="AN1152" s="1"/>
  <c r="AN1153" s="1"/>
  <c r="AN1154" s="1"/>
  <c r="AN1155" s="1"/>
  <c r="AN1156" s="1"/>
  <c r="AN1157" s="1"/>
  <c r="AN1158" s="1"/>
  <c r="AN1159" s="1"/>
  <c r="AN1160" s="1"/>
  <c r="AN1161" s="1"/>
  <c r="AN1162" s="1"/>
  <c r="AN1163" s="1"/>
  <c r="AN1164" s="1"/>
  <c r="AN1165" s="1"/>
  <c r="AN1166" s="1"/>
  <c r="AN1167" s="1"/>
  <c r="AN1168" s="1"/>
  <c r="AN1169" s="1"/>
  <c r="AN1170" s="1"/>
  <c r="AN1171" s="1"/>
  <c r="AN1172" s="1"/>
  <c r="AN1173" s="1"/>
  <c r="AN1174" s="1"/>
  <c r="AN1175" s="1"/>
  <c r="AN1176" s="1"/>
  <c r="AN1177" s="1"/>
  <c r="AN1178" s="1"/>
  <c r="AN1179" s="1"/>
  <c r="AN1180" s="1"/>
  <c r="AN1181" s="1"/>
  <c r="AN1182" s="1"/>
  <c r="AN1183" s="1"/>
  <c r="AN1184" s="1"/>
  <c r="AN1185" s="1"/>
  <c r="AN1186" s="1"/>
  <c r="AN1187" s="1"/>
  <c r="AN1188" s="1"/>
  <c r="AN1189" s="1"/>
  <c r="AN1190" s="1"/>
  <c r="AN1191" s="1"/>
  <c r="AN1192" s="1"/>
  <c r="AN1193" s="1"/>
  <c r="AN1194" s="1"/>
  <c r="AN1195" s="1"/>
  <c r="AN1196" s="1"/>
  <c r="AN1197" s="1"/>
  <c r="AN1198" s="1"/>
  <c r="AN1199" s="1"/>
  <c r="AN1200" s="1"/>
  <c r="AN1201" s="1"/>
  <c r="AN1202" s="1"/>
  <c r="AN1203" s="1"/>
  <c r="AN1204" s="1"/>
  <c r="AN1205" s="1"/>
  <c r="AN1206" s="1"/>
  <c r="AN1207" s="1"/>
  <c r="AN1208" s="1"/>
  <c r="AN1209" s="1"/>
  <c r="AN1210" s="1"/>
  <c r="AN1211" s="1"/>
  <c r="AN1212" s="1"/>
  <c r="AN1213" s="1"/>
  <c r="AN1214" s="1"/>
  <c r="AN1215" s="1"/>
  <c r="AN1216" s="1"/>
  <c r="AN1217" s="1"/>
  <c r="AN1218" s="1"/>
  <c r="AN1219" s="1"/>
  <c r="AN1220" s="1"/>
  <c r="AN1221" s="1"/>
  <c r="AN1222" s="1"/>
  <c r="AN1223" s="1"/>
  <c r="AN1224" s="1"/>
  <c r="AL3"/>
  <c r="AL6" s="1"/>
  <c r="AL9" s="1"/>
  <c r="AL12" s="1"/>
  <c r="AL15" s="1"/>
  <c r="AL18" s="1"/>
  <c r="AL21" s="1"/>
  <c r="AL24" s="1"/>
  <c r="AL27" s="1"/>
  <c r="AL30" s="1"/>
  <c r="AL33" s="1"/>
  <c r="AL36" s="1"/>
  <c r="AL39" s="1"/>
  <c r="AL42" s="1"/>
  <c r="AL45" s="1"/>
  <c r="AL48" s="1"/>
  <c r="AL51" s="1"/>
  <c r="AL54" s="1"/>
  <c r="AL57" s="1"/>
  <c r="AL60" s="1"/>
  <c r="AL63" s="1"/>
  <c r="AL66" s="1"/>
  <c r="AL69" s="1"/>
  <c r="AL72" s="1"/>
  <c r="AL75" s="1"/>
  <c r="AL78" s="1"/>
  <c r="AL81" s="1"/>
  <c r="AL84" s="1"/>
  <c r="AL87" s="1"/>
  <c r="AL90" s="1"/>
  <c r="AL93" s="1"/>
  <c r="AL96" s="1"/>
  <c r="AL99" s="1"/>
  <c r="AL102" s="1"/>
  <c r="AL105" s="1"/>
  <c r="AL108" s="1"/>
  <c r="AL111" s="1"/>
  <c r="AL114" s="1"/>
  <c r="AL117" s="1"/>
  <c r="AL120" s="1"/>
  <c r="AL123" s="1"/>
  <c r="AL126" s="1"/>
  <c r="AL129" s="1"/>
  <c r="AL132" s="1"/>
  <c r="AL135" s="1"/>
  <c r="AL138" s="1"/>
  <c r="AL141" s="1"/>
  <c r="AL144" s="1"/>
  <c r="AL147" s="1"/>
  <c r="AL150" s="1"/>
  <c r="AL153" s="1"/>
  <c r="AL156" s="1"/>
  <c r="AL159" s="1"/>
  <c r="AL162" s="1"/>
  <c r="AL165" s="1"/>
  <c r="AL168" s="1"/>
  <c r="AL171" s="1"/>
  <c r="AL174" s="1"/>
  <c r="AL177" s="1"/>
  <c r="AL180" s="1"/>
  <c r="AL183" s="1"/>
  <c r="AL186" s="1"/>
  <c r="AL189" s="1"/>
  <c r="AL192" s="1"/>
  <c r="AL195" s="1"/>
  <c r="AL198" s="1"/>
  <c r="AL201" s="1"/>
  <c r="AL204" s="1"/>
  <c r="AL207" s="1"/>
  <c r="AL210" s="1"/>
  <c r="AL213" s="1"/>
  <c r="AL216" s="1"/>
  <c r="AL219" s="1"/>
  <c r="AL222" s="1"/>
  <c r="AL225" s="1"/>
  <c r="AL228" s="1"/>
  <c r="AL231" s="1"/>
  <c r="AL234" s="1"/>
  <c r="AL237" s="1"/>
  <c r="AL240" s="1"/>
  <c r="AL243" s="1"/>
  <c r="AL246" s="1"/>
  <c r="AL249" s="1"/>
  <c r="AL252" s="1"/>
  <c r="AL255" s="1"/>
  <c r="AL258" s="1"/>
  <c r="AL261" s="1"/>
  <c r="AL264" s="1"/>
  <c r="AL267" s="1"/>
  <c r="AL270" s="1"/>
  <c r="AL273" s="1"/>
  <c r="AL276" s="1"/>
  <c r="AL279" s="1"/>
  <c r="AL282" s="1"/>
  <c r="AL285" s="1"/>
  <c r="AL288" s="1"/>
  <c r="AL291" s="1"/>
  <c r="AL294" s="1"/>
  <c r="AL297" s="1"/>
  <c r="AL300" s="1"/>
  <c r="AL303" s="1"/>
  <c r="AL306" s="1"/>
  <c r="AL309" s="1"/>
  <c r="AL312" s="1"/>
  <c r="AL315" s="1"/>
  <c r="AL318" s="1"/>
  <c r="AL321" s="1"/>
  <c r="AL324" s="1"/>
  <c r="AL327" s="1"/>
  <c r="AL330" s="1"/>
  <c r="AL333" s="1"/>
  <c r="AL336" s="1"/>
  <c r="AL339" s="1"/>
  <c r="AL342" s="1"/>
  <c r="AL345" s="1"/>
  <c r="AL348" s="1"/>
  <c r="AL351" s="1"/>
  <c r="AL354" s="1"/>
  <c r="AL357" s="1"/>
  <c r="AL360" s="1"/>
  <c r="AL363" s="1"/>
  <c r="AL366" s="1"/>
  <c r="AL369" s="1"/>
  <c r="AL372" s="1"/>
  <c r="AL375" s="1"/>
  <c r="AL378" s="1"/>
  <c r="AL381" s="1"/>
  <c r="AL384" s="1"/>
  <c r="AL387" s="1"/>
  <c r="AL390" s="1"/>
  <c r="AL393" s="1"/>
  <c r="AL396" s="1"/>
  <c r="AL399" s="1"/>
  <c r="AL402" s="1"/>
  <c r="AL405" s="1"/>
  <c r="AL408" s="1"/>
  <c r="AL411" s="1"/>
  <c r="AL414" s="1"/>
  <c r="AL417" s="1"/>
  <c r="AL420" s="1"/>
  <c r="AL423" s="1"/>
  <c r="AL426" s="1"/>
  <c r="AL429" s="1"/>
  <c r="AL432" s="1"/>
  <c r="AL435" s="1"/>
  <c r="AL438" s="1"/>
  <c r="AL441" s="1"/>
  <c r="AL444" s="1"/>
  <c r="AL447" s="1"/>
  <c r="AL450" s="1"/>
  <c r="AL453" s="1"/>
  <c r="AL456" s="1"/>
  <c r="AL459" s="1"/>
  <c r="AL462" s="1"/>
  <c r="AL465" s="1"/>
  <c r="AL468" s="1"/>
  <c r="AL471" s="1"/>
  <c r="AL474" s="1"/>
  <c r="AL477" s="1"/>
  <c r="AL480" s="1"/>
  <c r="AL483" s="1"/>
  <c r="AL486" s="1"/>
  <c r="AL489" s="1"/>
  <c r="AL492" s="1"/>
  <c r="AL495" s="1"/>
  <c r="AL498" s="1"/>
  <c r="AL501" s="1"/>
  <c r="AL504" s="1"/>
  <c r="AL507" s="1"/>
  <c r="AL510" s="1"/>
  <c r="AL513" s="1"/>
  <c r="AL516" s="1"/>
  <c r="AL519" s="1"/>
  <c r="AL522" s="1"/>
  <c r="AL525" s="1"/>
  <c r="AL528" s="1"/>
  <c r="AL531" s="1"/>
  <c r="AL534" s="1"/>
  <c r="AL537" s="1"/>
  <c r="AL540" s="1"/>
  <c r="AL543" s="1"/>
  <c r="AL546" s="1"/>
  <c r="AL549" s="1"/>
  <c r="AL552" s="1"/>
  <c r="AL555" s="1"/>
  <c r="AL558" s="1"/>
  <c r="AL561" s="1"/>
  <c r="AL564" s="1"/>
  <c r="AL567" s="1"/>
  <c r="AL570" s="1"/>
  <c r="AL573" s="1"/>
  <c r="AL576" s="1"/>
  <c r="AL579" s="1"/>
  <c r="AL582" s="1"/>
  <c r="AL585" s="1"/>
  <c r="AL588" s="1"/>
  <c r="AL591" s="1"/>
  <c r="AL594" s="1"/>
  <c r="AL597" s="1"/>
  <c r="AL600" s="1"/>
  <c r="AL603" s="1"/>
  <c r="AL606" s="1"/>
  <c r="AL609" s="1"/>
  <c r="AL612" s="1"/>
  <c r="AL615" s="1"/>
  <c r="AL618" s="1"/>
  <c r="AL621" s="1"/>
  <c r="AL624" s="1"/>
  <c r="AL627" s="1"/>
  <c r="AL630" s="1"/>
  <c r="AL633" s="1"/>
  <c r="AL636" s="1"/>
  <c r="AL639" s="1"/>
  <c r="AL642" s="1"/>
  <c r="AL645" s="1"/>
  <c r="AL648" s="1"/>
  <c r="AL651" s="1"/>
  <c r="AL654" s="1"/>
  <c r="AL657" s="1"/>
  <c r="AL660" s="1"/>
  <c r="AL663" s="1"/>
  <c r="AL666" s="1"/>
  <c r="AL669" s="1"/>
  <c r="AL672" s="1"/>
  <c r="AL675" s="1"/>
  <c r="AL678" s="1"/>
  <c r="AL681" s="1"/>
  <c r="AL684" s="1"/>
  <c r="AL687" s="1"/>
  <c r="AL690" s="1"/>
  <c r="AL693" s="1"/>
  <c r="AL696" s="1"/>
  <c r="AL699" s="1"/>
  <c r="AL702" s="1"/>
  <c r="AL705" s="1"/>
  <c r="AL708" s="1"/>
  <c r="AL711" s="1"/>
  <c r="AL714" s="1"/>
  <c r="AL717" s="1"/>
  <c r="AL720" s="1"/>
  <c r="AL723" s="1"/>
  <c r="AL726" s="1"/>
  <c r="AL729" s="1"/>
  <c r="AL732" s="1"/>
  <c r="AL735" s="1"/>
  <c r="AL738" s="1"/>
  <c r="AL741" s="1"/>
  <c r="AL744" s="1"/>
  <c r="AL747" s="1"/>
  <c r="AL750" s="1"/>
  <c r="AL753" s="1"/>
  <c r="AL756" s="1"/>
  <c r="AL759" s="1"/>
  <c r="AL762" s="1"/>
  <c r="AL765" s="1"/>
  <c r="AL768" s="1"/>
  <c r="AL771" s="1"/>
  <c r="AL774" s="1"/>
  <c r="AL777" s="1"/>
  <c r="AL780" s="1"/>
  <c r="AL783" s="1"/>
  <c r="AL786" s="1"/>
  <c r="AL789" s="1"/>
  <c r="AL792" s="1"/>
  <c r="AL795" s="1"/>
  <c r="AL798" s="1"/>
  <c r="AL801" s="1"/>
  <c r="AL804" s="1"/>
  <c r="AL807" s="1"/>
  <c r="AL810" s="1"/>
  <c r="AL813" s="1"/>
  <c r="AL816" s="1"/>
  <c r="AL819" s="1"/>
  <c r="AL822" s="1"/>
  <c r="AL825" s="1"/>
  <c r="AL828" s="1"/>
  <c r="AL831" s="1"/>
  <c r="AL834" s="1"/>
  <c r="AL837" s="1"/>
  <c r="AL840" s="1"/>
  <c r="AL843" s="1"/>
  <c r="AL846" s="1"/>
  <c r="AL849" s="1"/>
  <c r="AL852" s="1"/>
  <c r="AL855" s="1"/>
  <c r="AL858" s="1"/>
  <c r="AL861" s="1"/>
  <c r="AL864" s="1"/>
  <c r="AL867" s="1"/>
  <c r="AL870" s="1"/>
  <c r="AL873" s="1"/>
  <c r="AL876" s="1"/>
  <c r="AL879" s="1"/>
  <c r="AL882" s="1"/>
  <c r="AL885" s="1"/>
  <c r="AL888" s="1"/>
  <c r="AL891" s="1"/>
  <c r="AL894" s="1"/>
  <c r="AL897" s="1"/>
  <c r="AL900" s="1"/>
  <c r="AL903" s="1"/>
  <c r="AL906" s="1"/>
  <c r="AL909" s="1"/>
  <c r="AL912" s="1"/>
  <c r="AL915" s="1"/>
  <c r="AL918" s="1"/>
  <c r="AL921" s="1"/>
  <c r="AL924" s="1"/>
  <c r="AL927" s="1"/>
  <c r="AL930" s="1"/>
  <c r="AL933" s="1"/>
  <c r="AL936" s="1"/>
  <c r="AL939" s="1"/>
  <c r="AL942" s="1"/>
  <c r="AL945" s="1"/>
  <c r="AL948" s="1"/>
  <c r="AL951" s="1"/>
  <c r="AL954" s="1"/>
  <c r="AL957" s="1"/>
  <c r="AL960" s="1"/>
  <c r="AL963" s="1"/>
  <c r="AL966" s="1"/>
  <c r="AL969" s="1"/>
  <c r="AL972" s="1"/>
  <c r="AL975" s="1"/>
  <c r="AL978" s="1"/>
  <c r="AL981" s="1"/>
  <c r="AL984" s="1"/>
  <c r="AL987" s="1"/>
  <c r="AL990" s="1"/>
  <c r="AL993" s="1"/>
  <c r="AL996" s="1"/>
  <c r="AL999" s="1"/>
  <c r="AL1002" s="1"/>
  <c r="AL1005" s="1"/>
  <c r="AL1008" s="1"/>
  <c r="AL1011" s="1"/>
  <c r="AL1014" s="1"/>
  <c r="AL1017" s="1"/>
  <c r="AL1020" s="1"/>
  <c r="AL1023" s="1"/>
  <c r="AL1026" s="1"/>
  <c r="AL1029" s="1"/>
  <c r="AL1032" s="1"/>
  <c r="AL1035" s="1"/>
  <c r="AL1038" s="1"/>
  <c r="AL1041" s="1"/>
  <c r="AL1044" s="1"/>
  <c r="AL1047" s="1"/>
  <c r="AL1050" s="1"/>
  <c r="AL1053" s="1"/>
  <c r="AL1056" s="1"/>
  <c r="AL1059" s="1"/>
  <c r="AL1062" s="1"/>
  <c r="AL1065" s="1"/>
  <c r="AL1068" s="1"/>
  <c r="AL1071" s="1"/>
  <c r="AL1074" s="1"/>
  <c r="AL1077" s="1"/>
  <c r="AL1080" s="1"/>
  <c r="AL1083" s="1"/>
  <c r="AL1086" s="1"/>
  <c r="AL1089" s="1"/>
  <c r="AL1092" s="1"/>
  <c r="AL1095" s="1"/>
  <c r="AL1098" s="1"/>
  <c r="AL1101" s="1"/>
  <c r="AL1104" s="1"/>
  <c r="AL1107" s="1"/>
  <c r="AL1110" s="1"/>
  <c r="AL1113" s="1"/>
  <c r="AL1116" s="1"/>
  <c r="AL1119" s="1"/>
  <c r="AL1122" s="1"/>
  <c r="AL1125" s="1"/>
  <c r="AL1128" s="1"/>
  <c r="AL1131" s="1"/>
  <c r="AL1134" s="1"/>
  <c r="AL1137" s="1"/>
  <c r="AL1140" s="1"/>
  <c r="AL1143" s="1"/>
  <c r="AL1146" s="1"/>
  <c r="AL1149" s="1"/>
  <c r="AL1152" s="1"/>
  <c r="AL1155" s="1"/>
  <c r="AL1158" s="1"/>
  <c r="AL1161" s="1"/>
  <c r="AL1164" s="1"/>
  <c r="AL1167" s="1"/>
  <c r="AL1170" s="1"/>
  <c r="AL1173" s="1"/>
  <c r="AL1176" s="1"/>
  <c r="AL1179" s="1"/>
  <c r="AL1182" s="1"/>
  <c r="AL1185" s="1"/>
  <c r="AL1188" s="1"/>
  <c r="AL1191" s="1"/>
  <c r="AL1194" s="1"/>
  <c r="AL1197" s="1"/>
  <c r="AL1200" s="1"/>
  <c r="AL1203" s="1"/>
  <c r="AL1206" s="1"/>
  <c r="AL1209" s="1"/>
  <c r="AL1212" s="1"/>
  <c r="AL1215" s="1"/>
  <c r="AL1218" s="1"/>
  <c r="AL1221" s="1"/>
  <c r="AL1224" s="1"/>
  <c r="AM2"/>
  <c r="AH5"/>
  <c r="AH8" s="1"/>
  <c r="AH11" s="1"/>
  <c r="AH14" s="1"/>
  <c r="AH17" s="1"/>
  <c r="AH20" s="1"/>
  <c r="AH23" s="1"/>
  <c r="AH26" s="1"/>
  <c r="AH29" s="1"/>
  <c r="AH32" s="1"/>
  <c r="AH35" s="1"/>
  <c r="AH38" s="1"/>
  <c r="AH41" s="1"/>
  <c r="AH44" s="1"/>
  <c r="AH47" s="1"/>
  <c r="AH50" s="1"/>
  <c r="AH53" s="1"/>
  <c r="AH56" s="1"/>
  <c r="AH59" s="1"/>
  <c r="AH62" s="1"/>
  <c r="AH65" s="1"/>
  <c r="AH68" s="1"/>
  <c r="AH71" s="1"/>
  <c r="AH74" s="1"/>
  <c r="AH77" s="1"/>
  <c r="AH80" s="1"/>
  <c r="AH83" s="1"/>
  <c r="AH86" s="1"/>
  <c r="AH89" s="1"/>
  <c r="AH92" s="1"/>
  <c r="AH95" s="1"/>
  <c r="AH98" s="1"/>
  <c r="AH101" s="1"/>
  <c r="AH104" s="1"/>
  <c r="AH107" s="1"/>
  <c r="AH110" s="1"/>
  <c r="AH113" s="1"/>
  <c r="AH116" s="1"/>
  <c r="AH119" s="1"/>
  <c r="AH122" s="1"/>
  <c r="AH125" s="1"/>
  <c r="AH128" s="1"/>
  <c r="AH131" s="1"/>
  <c r="AH134" s="1"/>
  <c r="AH137" s="1"/>
  <c r="AH140" s="1"/>
  <c r="AH143" s="1"/>
  <c r="AH146" s="1"/>
  <c r="AH149" s="1"/>
  <c r="AH152" s="1"/>
  <c r="AH155" s="1"/>
  <c r="AH158" s="1"/>
  <c r="AH161" s="1"/>
  <c r="AH164" s="1"/>
  <c r="AH167" s="1"/>
  <c r="AH170" s="1"/>
  <c r="AH173" s="1"/>
  <c r="AH176" s="1"/>
  <c r="AH179" s="1"/>
  <c r="AH182" s="1"/>
  <c r="AH185" s="1"/>
  <c r="AH188" s="1"/>
  <c r="AH191" s="1"/>
  <c r="AH194" s="1"/>
  <c r="AH197" s="1"/>
  <c r="AH200" s="1"/>
  <c r="AH203" s="1"/>
  <c r="AH206" s="1"/>
  <c r="AH209" s="1"/>
  <c r="AH212" s="1"/>
  <c r="AH215" s="1"/>
  <c r="AH218" s="1"/>
  <c r="AH221" s="1"/>
  <c r="AH224" s="1"/>
  <c r="AH227" s="1"/>
  <c r="AH230" s="1"/>
  <c r="AH233" s="1"/>
  <c r="AH236" s="1"/>
  <c r="AH239" s="1"/>
  <c r="AH242" s="1"/>
  <c r="AH245" s="1"/>
  <c r="AH248" s="1"/>
  <c r="AH251" s="1"/>
  <c r="AH254" s="1"/>
  <c r="AH257" s="1"/>
  <c r="AH260" s="1"/>
  <c r="AH263" s="1"/>
  <c r="AH266" s="1"/>
  <c r="AH269" s="1"/>
  <c r="AH272" s="1"/>
  <c r="AH275" s="1"/>
  <c r="AH278" s="1"/>
  <c r="AH281" s="1"/>
  <c r="AH284" s="1"/>
  <c r="AH287" s="1"/>
  <c r="AH290" s="1"/>
  <c r="AH293" s="1"/>
  <c r="AH296" s="1"/>
  <c r="AH299" s="1"/>
  <c r="AH302" s="1"/>
  <c r="AH305" s="1"/>
  <c r="AH308" s="1"/>
  <c r="AH311" s="1"/>
  <c r="AH314" s="1"/>
  <c r="AH317" s="1"/>
  <c r="AH320" s="1"/>
  <c r="AH323" s="1"/>
  <c r="AH326" s="1"/>
  <c r="AH329" s="1"/>
  <c r="AH332" s="1"/>
  <c r="AH335" s="1"/>
  <c r="AH338" s="1"/>
  <c r="AH341" s="1"/>
  <c r="AH344" s="1"/>
  <c r="AH347" s="1"/>
  <c r="AH350" s="1"/>
  <c r="AH353" s="1"/>
  <c r="AH356" s="1"/>
  <c r="AH359" s="1"/>
  <c r="AH362" s="1"/>
  <c r="AH365" s="1"/>
  <c r="AH368" s="1"/>
  <c r="AH371" s="1"/>
  <c r="AH374" s="1"/>
  <c r="AH377" s="1"/>
  <c r="AH380" s="1"/>
  <c r="AH383" s="1"/>
  <c r="AH386" s="1"/>
  <c r="AH389" s="1"/>
  <c r="AH392" s="1"/>
  <c r="AH395" s="1"/>
  <c r="AH398" s="1"/>
  <c r="AH401" s="1"/>
  <c r="AH404" s="1"/>
  <c r="AH407" s="1"/>
  <c r="AH410" s="1"/>
  <c r="AH413" s="1"/>
  <c r="AH416" s="1"/>
  <c r="AH419" s="1"/>
  <c r="AH422" s="1"/>
  <c r="AH425" s="1"/>
  <c r="AH428" s="1"/>
  <c r="AH431" s="1"/>
  <c r="AH434" s="1"/>
  <c r="AH437" s="1"/>
  <c r="AH440" s="1"/>
  <c r="AH443" s="1"/>
  <c r="AH446" s="1"/>
  <c r="AH449" s="1"/>
  <c r="AH452" s="1"/>
  <c r="AH455" s="1"/>
  <c r="AH458" s="1"/>
  <c r="AH461" s="1"/>
  <c r="AH464" s="1"/>
  <c r="AH467" s="1"/>
  <c r="AH470" s="1"/>
  <c r="AH473" s="1"/>
  <c r="AH476" s="1"/>
  <c r="AH479" s="1"/>
  <c r="AH482" s="1"/>
  <c r="AH485" s="1"/>
  <c r="AH488" s="1"/>
  <c r="AH491" s="1"/>
  <c r="AH494" s="1"/>
  <c r="AH497" s="1"/>
  <c r="AH500" s="1"/>
  <c r="AH503" s="1"/>
  <c r="AH506" s="1"/>
  <c r="AH509" s="1"/>
  <c r="AH512" s="1"/>
  <c r="AH515" s="1"/>
  <c r="AH518" s="1"/>
  <c r="AH521" s="1"/>
  <c r="AH524" s="1"/>
  <c r="AH527" s="1"/>
  <c r="AH530" s="1"/>
  <c r="AH533" s="1"/>
  <c r="AH536" s="1"/>
  <c r="AH539" s="1"/>
  <c r="AH542" s="1"/>
  <c r="AH545" s="1"/>
  <c r="AH548" s="1"/>
  <c r="AH551" s="1"/>
  <c r="AH554" s="1"/>
  <c r="AH557" s="1"/>
  <c r="AH560" s="1"/>
  <c r="AH563" s="1"/>
  <c r="AH566" s="1"/>
  <c r="AH569" s="1"/>
  <c r="AH572" s="1"/>
  <c r="AH575" s="1"/>
  <c r="AH578" s="1"/>
  <c r="AH581" s="1"/>
  <c r="AH584" s="1"/>
  <c r="AH587" s="1"/>
  <c r="AH590" s="1"/>
  <c r="AH593" s="1"/>
  <c r="AH596" s="1"/>
  <c r="AH599" s="1"/>
  <c r="AH602" s="1"/>
  <c r="AH605" s="1"/>
  <c r="AH608" s="1"/>
  <c r="AH611" s="1"/>
  <c r="AH614" s="1"/>
  <c r="AH617" s="1"/>
  <c r="AH620" s="1"/>
  <c r="AH623" s="1"/>
  <c r="AH626" s="1"/>
  <c r="AH629" s="1"/>
  <c r="AH632" s="1"/>
  <c r="AH635" s="1"/>
  <c r="AH638" s="1"/>
  <c r="AH641" s="1"/>
  <c r="AH644" s="1"/>
  <c r="AH647" s="1"/>
  <c r="AH650" s="1"/>
  <c r="AH653" s="1"/>
  <c r="AH656" s="1"/>
  <c r="AH659" s="1"/>
  <c r="AH662" s="1"/>
  <c r="AH665" s="1"/>
  <c r="AH668" s="1"/>
  <c r="AH671" s="1"/>
  <c r="AH674" s="1"/>
  <c r="AH677" s="1"/>
  <c r="AH680" s="1"/>
  <c r="AH683" s="1"/>
  <c r="AH686" s="1"/>
  <c r="AH689" s="1"/>
  <c r="AH692" s="1"/>
  <c r="AH695" s="1"/>
  <c r="AH698" s="1"/>
  <c r="AH701" s="1"/>
  <c r="AH704" s="1"/>
  <c r="AH707" s="1"/>
  <c r="AH710" s="1"/>
  <c r="AH713" s="1"/>
  <c r="AH716" s="1"/>
  <c r="AH719" s="1"/>
  <c r="AH722" s="1"/>
  <c r="AH725" s="1"/>
  <c r="AH728" s="1"/>
  <c r="AH731" s="1"/>
  <c r="AH734" s="1"/>
  <c r="AH737" s="1"/>
  <c r="AH740" s="1"/>
  <c r="AH743" s="1"/>
  <c r="AH746" s="1"/>
  <c r="AH749" s="1"/>
  <c r="AH752" s="1"/>
  <c r="AH755" s="1"/>
  <c r="AH758" s="1"/>
  <c r="AH761" s="1"/>
  <c r="AH764" s="1"/>
  <c r="AH767" s="1"/>
  <c r="AH770" s="1"/>
  <c r="AH773" s="1"/>
  <c r="AH776" s="1"/>
  <c r="AH779" s="1"/>
  <c r="AH782" s="1"/>
  <c r="AH785" s="1"/>
  <c r="AH788" s="1"/>
  <c r="AH791" s="1"/>
  <c r="AH794" s="1"/>
  <c r="AH797" s="1"/>
  <c r="AH800" s="1"/>
  <c r="AH803" s="1"/>
  <c r="AH806" s="1"/>
  <c r="AH809" s="1"/>
  <c r="AH812" s="1"/>
  <c r="AH815" s="1"/>
  <c r="AH818" s="1"/>
  <c r="AH821" s="1"/>
  <c r="AH824" s="1"/>
  <c r="AH827" s="1"/>
  <c r="AH830" s="1"/>
  <c r="AH833" s="1"/>
  <c r="AH836" s="1"/>
  <c r="AH839" s="1"/>
  <c r="AH842" s="1"/>
  <c r="AH845" s="1"/>
  <c r="AH848" s="1"/>
  <c r="AH851" s="1"/>
  <c r="AH854" s="1"/>
  <c r="AH857" s="1"/>
  <c r="AH860" s="1"/>
  <c r="AH863" s="1"/>
  <c r="AH866" s="1"/>
  <c r="AH869" s="1"/>
  <c r="AH872" s="1"/>
  <c r="AH875" s="1"/>
  <c r="AH878" s="1"/>
  <c r="AH881" s="1"/>
  <c r="AH884" s="1"/>
  <c r="AH887" s="1"/>
  <c r="AH890" s="1"/>
  <c r="AH893" s="1"/>
  <c r="AH896" s="1"/>
  <c r="AH899" s="1"/>
  <c r="AH902" s="1"/>
  <c r="AH905" s="1"/>
  <c r="AH908" s="1"/>
  <c r="AH911" s="1"/>
  <c r="AH914" s="1"/>
  <c r="AH917" s="1"/>
  <c r="AH920" s="1"/>
  <c r="AH923" s="1"/>
  <c r="AH926" s="1"/>
  <c r="AH929" s="1"/>
  <c r="AH932" s="1"/>
  <c r="AH935" s="1"/>
  <c r="AH938" s="1"/>
  <c r="AH941" s="1"/>
  <c r="AH944" s="1"/>
  <c r="AH947" s="1"/>
  <c r="AH950" s="1"/>
  <c r="AH953" s="1"/>
  <c r="AH956" s="1"/>
  <c r="AH959" s="1"/>
  <c r="AH962" s="1"/>
  <c r="AH965" s="1"/>
  <c r="AH968" s="1"/>
  <c r="AH971" s="1"/>
  <c r="AH974" s="1"/>
  <c r="AH977" s="1"/>
  <c r="AH980" s="1"/>
  <c r="AH983" s="1"/>
  <c r="AH986" s="1"/>
  <c r="AH989" s="1"/>
  <c r="AH992" s="1"/>
  <c r="AH995" s="1"/>
  <c r="AH998" s="1"/>
  <c r="AH1001" s="1"/>
  <c r="AH1004" s="1"/>
  <c r="AH1007" s="1"/>
  <c r="AH1010" s="1"/>
  <c r="AH1013" s="1"/>
  <c r="AH1016" s="1"/>
  <c r="AH1019" s="1"/>
  <c r="AH1022" s="1"/>
  <c r="AH1025" s="1"/>
  <c r="AH1028" s="1"/>
  <c r="AH1031" s="1"/>
  <c r="AH1034" s="1"/>
  <c r="AH1037" s="1"/>
  <c r="AH1040" s="1"/>
  <c r="AH1043" s="1"/>
  <c r="AH1046" s="1"/>
  <c r="AH1049" s="1"/>
  <c r="AH1052" s="1"/>
  <c r="AH1055" s="1"/>
  <c r="AH1058" s="1"/>
  <c r="AH1061" s="1"/>
  <c r="AH1064" s="1"/>
  <c r="AH1067" s="1"/>
  <c r="AH1070" s="1"/>
  <c r="AH1073" s="1"/>
  <c r="AH1076" s="1"/>
  <c r="AH1079" s="1"/>
  <c r="AH1082" s="1"/>
  <c r="AH1085" s="1"/>
  <c r="AH1088" s="1"/>
  <c r="AH1091" s="1"/>
  <c r="AH1094" s="1"/>
  <c r="AH1097" s="1"/>
  <c r="AH1100" s="1"/>
  <c r="AH1103" s="1"/>
  <c r="AH1106" s="1"/>
  <c r="AH1109" s="1"/>
  <c r="AH1112" s="1"/>
  <c r="AH1115" s="1"/>
  <c r="AH1118" s="1"/>
  <c r="AH1121" s="1"/>
  <c r="AH1124" s="1"/>
  <c r="AH1127" s="1"/>
  <c r="AH1130" s="1"/>
  <c r="AH1133" s="1"/>
  <c r="AH1136" s="1"/>
  <c r="AH1139" s="1"/>
  <c r="AH1142" s="1"/>
  <c r="AH1145" s="1"/>
  <c r="AH1148" s="1"/>
  <c r="AH1151" s="1"/>
  <c r="AH1154" s="1"/>
  <c r="AH1157" s="1"/>
  <c r="AH1160" s="1"/>
  <c r="AH1163" s="1"/>
  <c r="AH1166" s="1"/>
  <c r="AH1169" s="1"/>
  <c r="AH1172" s="1"/>
  <c r="AH1175" s="1"/>
  <c r="AH1178" s="1"/>
  <c r="AH1181" s="1"/>
  <c r="AH1184" s="1"/>
  <c r="AH1187" s="1"/>
  <c r="AH1190" s="1"/>
  <c r="AH1193" s="1"/>
  <c r="AH1196" s="1"/>
  <c r="AH1199" s="1"/>
  <c r="AH1202" s="1"/>
  <c r="AH1205" s="1"/>
  <c r="AH1208" s="1"/>
  <c r="AH1211" s="1"/>
  <c r="AH1214" s="1"/>
  <c r="AH1217" s="1"/>
  <c r="AH1220" s="1"/>
  <c r="AH1223" s="1"/>
  <c r="AH4"/>
  <c r="AJ3"/>
  <c r="AJ4" s="1"/>
  <c r="AJ5" s="1"/>
  <c r="AJ6" s="1"/>
  <c r="AJ7" s="1"/>
  <c r="AJ8" s="1"/>
  <c r="AJ9" s="1"/>
  <c r="AJ10" s="1"/>
  <c r="AJ11" s="1"/>
  <c r="AJ12" s="1"/>
  <c r="AJ13" s="1"/>
  <c r="AJ14" s="1"/>
  <c r="AJ15" s="1"/>
  <c r="AJ16" s="1"/>
  <c r="AJ17" s="1"/>
  <c r="AJ18" s="1"/>
  <c r="AJ19" s="1"/>
  <c r="AJ20" s="1"/>
  <c r="AJ21" s="1"/>
  <c r="AJ22" s="1"/>
  <c r="AJ23" s="1"/>
  <c r="AJ24" s="1"/>
  <c r="AJ25" s="1"/>
  <c r="AJ26" s="1"/>
  <c r="AJ27" s="1"/>
  <c r="AJ28" s="1"/>
  <c r="AJ29" s="1"/>
  <c r="AJ30" s="1"/>
  <c r="AJ31" s="1"/>
  <c r="AJ32" s="1"/>
  <c r="AJ33" s="1"/>
  <c r="AJ34" s="1"/>
  <c r="AJ35" s="1"/>
  <c r="AJ36" s="1"/>
  <c r="AJ37" s="1"/>
  <c r="AJ38" s="1"/>
  <c r="AJ39" s="1"/>
  <c r="AJ40" s="1"/>
  <c r="AJ41" s="1"/>
  <c r="AJ42" s="1"/>
  <c r="AJ43" s="1"/>
  <c r="AJ44" s="1"/>
  <c r="AJ45" s="1"/>
  <c r="AJ46" s="1"/>
  <c r="AJ47" s="1"/>
  <c r="AJ48" s="1"/>
  <c r="AJ49" s="1"/>
  <c r="AJ50" s="1"/>
  <c r="AJ51" s="1"/>
  <c r="AJ52" s="1"/>
  <c r="AJ53" s="1"/>
  <c r="AJ54" s="1"/>
  <c r="AJ55" s="1"/>
  <c r="AJ56" s="1"/>
  <c r="AJ57" s="1"/>
  <c r="AJ58" s="1"/>
  <c r="AJ59" s="1"/>
  <c r="AJ60" s="1"/>
  <c r="AJ61" s="1"/>
  <c r="AJ62" s="1"/>
  <c r="AJ63" s="1"/>
  <c r="AJ64" s="1"/>
  <c r="AJ65" s="1"/>
  <c r="AJ66" s="1"/>
  <c r="AJ67" s="1"/>
  <c r="AJ68" s="1"/>
  <c r="AJ69" s="1"/>
  <c r="AJ70" s="1"/>
  <c r="AJ71" s="1"/>
  <c r="AJ72" s="1"/>
  <c r="AJ73" s="1"/>
  <c r="AJ74" s="1"/>
  <c r="AJ75" s="1"/>
  <c r="AJ76" s="1"/>
  <c r="AJ77" s="1"/>
  <c r="AJ78" s="1"/>
  <c r="AJ79" s="1"/>
  <c r="AJ80" s="1"/>
  <c r="AJ81" s="1"/>
  <c r="AJ82" s="1"/>
  <c r="AJ83" s="1"/>
  <c r="AJ84" s="1"/>
  <c r="AJ85" s="1"/>
  <c r="AJ86" s="1"/>
  <c r="AJ87" s="1"/>
  <c r="AJ88" s="1"/>
  <c r="AJ89" s="1"/>
  <c r="AJ90" s="1"/>
  <c r="AJ91" s="1"/>
  <c r="AJ92" s="1"/>
  <c r="AJ93" s="1"/>
  <c r="AJ94" s="1"/>
  <c r="AJ95" s="1"/>
  <c r="AJ96" s="1"/>
  <c r="AJ97" s="1"/>
  <c r="AJ98" s="1"/>
  <c r="AJ99" s="1"/>
  <c r="AJ100" s="1"/>
  <c r="AJ101" s="1"/>
  <c r="AJ102" s="1"/>
  <c r="AJ103" s="1"/>
  <c r="AJ104" s="1"/>
  <c r="AJ105" s="1"/>
  <c r="AJ106" s="1"/>
  <c r="AJ107" s="1"/>
  <c r="AJ108" s="1"/>
  <c r="AJ109" s="1"/>
  <c r="AJ110" s="1"/>
  <c r="AJ111" s="1"/>
  <c r="AJ112" s="1"/>
  <c r="AJ113" s="1"/>
  <c r="AJ114" s="1"/>
  <c r="AJ115" s="1"/>
  <c r="AJ116" s="1"/>
  <c r="AJ117" s="1"/>
  <c r="AJ118" s="1"/>
  <c r="AJ119" s="1"/>
  <c r="AJ120" s="1"/>
  <c r="AJ121" s="1"/>
  <c r="AJ122" s="1"/>
  <c r="AJ123" s="1"/>
  <c r="AJ124" s="1"/>
  <c r="AJ125" s="1"/>
  <c r="AJ126" s="1"/>
  <c r="AJ127" s="1"/>
  <c r="AJ128" s="1"/>
  <c r="AJ129" s="1"/>
  <c r="AJ130" s="1"/>
  <c r="AJ131" s="1"/>
  <c r="AJ132" s="1"/>
  <c r="AJ133" s="1"/>
  <c r="AJ134" s="1"/>
  <c r="AJ135" s="1"/>
  <c r="AJ136" s="1"/>
  <c r="AJ137" s="1"/>
  <c r="AJ138" s="1"/>
  <c r="AJ139" s="1"/>
  <c r="AJ140" s="1"/>
  <c r="AJ141" s="1"/>
  <c r="AJ142" s="1"/>
  <c r="AJ143" s="1"/>
  <c r="AJ144" s="1"/>
  <c r="AJ145" s="1"/>
  <c r="AJ146" s="1"/>
  <c r="AJ147" s="1"/>
  <c r="AJ148" s="1"/>
  <c r="AJ149" s="1"/>
  <c r="AJ150" s="1"/>
  <c r="AJ151" s="1"/>
  <c r="AJ152" s="1"/>
  <c r="AJ153" s="1"/>
  <c r="AJ154" s="1"/>
  <c r="AJ155" s="1"/>
  <c r="AJ156" s="1"/>
  <c r="AJ157" s="1"/>
  <c r="AJ158" s="1"/>
  <c r="AJ159" s="1"/>
  <c r="AJ160" s="1"/>
  <c r="AJ161" s="1"/>
  <c r="AJ162" s="1"/>
  <c r="AJ163" s="1"/>
  <c r="AJ164" s="1"/>
  <c r="AJ165" s="1"/>
  <c r="AJ166" s="1"/>
  <c r="AJ167" s="1"/>
  <c r="AJ168" s="1"/>
  <c r="AJ169" s="1"/>
  <c r="AJ170" s="1"/>
  <c r="AJ171" s="1"/>
  <c r="AJ172" s="1"/>
  <c r="AJ173" s="1"/>
  <c r="AJ174" s="1"/>
  <c r="AJ175" s="1"/>
  <c r="AJ176" s="1"/>
  <c r="AJ177" s="1"/>
  <c r="AJ178" s="1"/>
  <c r="AJ179" s="1"/>
  <c r="AJ180" s="1"/>
  <c r="AJ181" s="1"/>
  <c r="AJ182" s="1"/>
  <c r="AJ183" s="1"/>
  <c r="AJ184" s="1"/>
  <c r="AJ185" s="1"/>
  <c r="AJ186" s="1"/>
  <c r="AJ187" s="1"/>
  <c r="AJ188" s="1"/>
  <c r="AJ189" s="1"/>
  <c r="AJ190" s="1"/>
  <c r="AJ191" s="1"/>
  <c r="AJ192" s="1"/>
  <c r="AJ193" s="1"/>
  <c r="AJ194" s="1"/>
  <c r="AJ195" s="1"/>
  <c r="AJ196" s="1"/>
  <c r="AJ197" s="1"/>
  <c r="AJ198" s="1"/>
  <c r="AJ199" s="1"/>
  <c r="AJ200" s="1"/>
  <c r="AJ201" s="1"/>
  <c r="AJ202" s="1"/>
  <c r="AJ203" s="1"/>
  <c r="AJ204" s="1"/>
  <c r="AJ205" s="1"/>
  <c r="AJ206" s="1"/>
  <c r="AJ207" s="1"/>
  <c r="AJ208" s="1"/>
  <c r="AJ209" s="1"/>
  <c r="AJ210" s="1"/>
  <c r="AJ211" s="1"/>
  <c r="AJ212" s="1"/>
  <c r="AJ213" s="1"/>
  <c r="AJ214" s="1"/>
  <c r="AJ215" s="1"/>
  <c r="AJ216" s="1"/>
  <c r="AJ217" s="1"/>
  <c r="AJ218" s="1"/>
  <c r="AJ219" s="1"/>
  <c r="AJ220" s="1"/>
  <c r="AJ221" s="1"/>
  <c r="AJ222" s="1"/>
  <c r="AJ223" s="1"/>
  <c r="AJ224" s="1"/>
  <c r="AJ225" s="1"/>
  <c r="AJ226" s="1"/>
  <c r="AJ227" s="1"/>
  <c r="AJ228" s="1"/>
  <c r="AJ229" s="1"/>
  <c r="AJ230" s="1"/>
  <c r="AJ231" s="1"/>
  <c r="AJ232" s="1"/>
  <c r="AJ233" s="1"/>
  <c r="AJ234" s="1"/>
  <c r="AJ235" s="1"/>
  <c r="AJ236" s="1"/>
  <c r="AJ237" s="1"/>
  <c r="AJ238" s="1"/>
  <c r="AJ239" s="1"/>
  <c r="AJ240" s="1"/>
  <c r="AJ241" s="1"/>
  <c r="AJ242" s="1"/>
  <c r="AJ243" s="1"/>
  <c r="AJ244" s="1"/>
  <c r="AJ245" s="1"/>
  <c r="AJ246" s="1"/>
  <c r="AJ247" s="1"/>
  <c r="AJ248" s="1"/>
  <c r="AJ249" s="1"/>
  <c r="AJ250" s="1"/>
  <c r="AJ251" s="1"/>
  <c r="AJ252" s="1"/>
  <c r="AJ253" s="1"/>
  <c r="AJ254" s="1"/>
  <c r="AJ255" s="1"/>
  <c r="AJ256" s="1"/>
  <c r="AJ257" s="1"/>
  <c r="AJ258" s="1"/>
  <c r="AJ259" s="1"/>
  <c r="AJ260" s="1"/>
  <c r="AJ261" s="1"/>
  <c r="AJ262" s="1"/>
  <c r="AJ263" s="1"/>
  <c r="AJ264" s="1"/>
  <c r="AJ265" s="1"/>
  <c r="AJ266" s="1"/>
  <c r="AJ267" s="1"/>
  <c r="AJ268" s="1"/>
  <c r="AJ269" s="1"/>
  <c r="AJ270" s="1"/>
  <c r="AJ271" s="1"/>
  <c r="AJ272" s="1"/>
  <c r="AJ273" s="1"/>
  <c r="AJ274" s="1"/>
  <c r="AJ275" s="1"/>
  <c r="AJ276" s="1"/>
  <c r="AJ277" s="1"/>
  <c r="AJ278" s="1"/>
  <c r="AJ279" s="1"/>
  <c r="AJ280" s="1"/>
  <c r="AJ281" s="1"/>
  <c r="AJ282" s="1"/>
  <c r="AJ283" s="1"/>
  <c r="AJ284" s="1"/>
  <c r="AJ285" s="1"/>
  <c r="AJ286" s="1"/>
  <c r="AJ287" s="1"/>
  <c r="AJ288" s="1"/>
  <c r="AJ289" s="1"/>
  <c r="AJ290" s="1"/>
  <c r="AJ291" s="1"/>
  <c r="AJ292" s="1"/>
  <c r="AJ293" s="1"/>
  <c r="AJ294" s="1"/>
  <c r="AJ295" s="1"/>
  <c r="AJ296" s="1"/>
  <c r="AJ297" s="1"/>
  <c r="AJ298" s="1"/>
  <c r="AJ299" s="1"/>
  <c r="AJ300" s="1"/>
  <c r="AJ301" s="1"/>
  <c r="AJ302" s="1"/>
  <c r="AJ303" s="1"/>
  <c r="AJ304" s="1"/>
  <c r="AJ305" s="1"/>
  <c r="AJ306" s="1"/>
  <c r="AJ307" s="1"/>
  <c r="AJ308" s="1"/>
  <c r="AJ309" s="1"/>
  <c r="AJ310" s="1"/>
  <c r="AJ311" s="1"/>
  <c r="AJ312" s="1"/>
  <c r="AJ313" s="1"/>
  <c r="AJ314" s="1"/>
  <c r="AJ315" s="1"/>
  <c r="AJ316" s="1"/>
  <c r="AJ317" s="1"/>
  <c r="AJ318" s="1"/>
  <c r="AJ319" s="1"/>
  <c r="AJ320" s="1"/>
  <c r="AJ321" s="1"/>
  <c r="AJ322" s="1"/>
  <c r="AJ323" s="1"/>
  <c r="AJ324" s="1"/>
  <c r="AJ325" s="1"/>
  <c r="AJ326" s="1"/>
  <c r="AJ327" s="1"/>
  <c r="AJ328" s="1"/>
  <c r="AJ329" s="1"/>
  <c r="AJ330" s="1"/>
  <c r="AJ331" s="1"/>
  <c r="AJ332" s="1"/>
  <c r="AJ333" s="1"/>
  <c r="AJ334" s="1"/>
  <c r="AJ335" s="1"/>
  <c r="AJ336" s="1"/>
  <c r="AJ337" s="1"/>
  <c r="AJ338" s="1"/>
  <c r="AJ339" s="1"/>
  <c r="AJ340" s="1"/>
  <c r="AJ341" s="1"/>
  <c r="AJ342" s="1"/>
  <c r="AJ343" s="1"/>
  <c r="AJ344" s="1"/>
  <c r="AJ345" s="1"/>
  <c r="AJ346" s="1"/>
  <c r="AJ347" s="1"/>
  <c r="AJ348" s="1"/>
  <c r="AJ349" s="1"/>
  <c r="AJ350" s="1"/>
  <c r="AJ351" s="1"/>
  <c r="AJ352" s="1"/>
  <c r="AJ353" s="1"/>
  <c r="AJ354" s="1"/>
  <c r="AJ355" s="1"/>
  <c r="AJ356" s="1"/>
  <c r="AJ357" s="1"/>
  <c r="AJ358" s="1"/>
  <c r="AJ359" s="1"/>
  <c r="AJ360" s="1"/>
  <c r="AJ361" s="1"/>
  <c r="AJ362" s="1"/>
  <c r="AJ363" s="1"/>
  <c r="AJ364" s="1"/>
  <c r="AJ365" s="1"/>
  <c r="AJ366" s="1"/>
  <c r="AJ367" s="1"/>
  <c r="AJ368" s="1"/>
  <c r="AJ369" s="1"/>
  <c r="AJ370" s="1"/>
  <c r="AJ371" s="1"/>
  <c r="AJ372" s="1"/>
  <c r="AJ373" s="1"/>
  <c r="AJ374" s="1"/>
  <c r="AJ375" s="1"/>
  <c r="AJ376" s="1"/>
  <c r="AJ377" s="1"/>
  <c r="AJ378" s="1"/>
  <c r="AJ379" s="1"/>
  <c r="AJ380" s="1"/>
  <c r="AJ381" s="1"/>
  <c r="AJ382" s="1"/>
  <c r="AJ383" s="1"/>
  <c r="AJ384" s="1"/>
  <c r="AJ385" s="1"/>
  <c r="AJ386" s="1"/>
  <c r="AJ387" s="1"/>
  <c r="AJ388" s="1"/>
  <c r="AJ389" s="1"/>
  <c r="AJ390" s="1"/>
  <c r="AJ391" s="1"/>
  <c r="AJ392" s="1"/>
  <c r="AJ393" s="1"/>
  <c r="AJ394" s="1"/>
  <c r="AJ395" s="1"/>
  <c r="AJ396" s="1"/>
  <c r="AJ397" s="1"/>
  <c r="AJ398" s="1"/>
  <c r="AJ399" s="1"/>
  <c r="AJ400" s="1"/>
  <c r="AJ401" s="1"/>
  <c r="AJ402" s="1"/>
  <c r="AJ403" s="1"/>
  <c r="AJ404" s="1"/>
  <c r="AJ405" s="1"/>
  <c r="AJ406" s="1"/>
  <c r="AJ407" s="1"/>
  <c r="AJ408" s="1"/>
  <c r="AJ409" s="1"/>
  <c r="AJ410" s="1"/>
  <c r="AJ411" s="1"/>
  <c r="AJ412" s="1"/>
  <c r="AJ413" s="1"/>
  <c r="AJ414" s="1"/>
  <c r="AJ415" s="1"/>
  <c r="AJ416" s="1"/>
  <c r="AJ417" s="1"/>
  <c r="AJ418" s="1"/>
  <c r="AJ419" s="1"/>
  <c r="AJ420" s="1"/>
  <c r="AJ421" s="1"/>
  <c r="AJ422" s="1"/>
  <c r="AJ423" s="1"/>
  <c r="AJ424" s="1"/>
  <c r="AJ425" s="1"/>
  <c r="AJ426" s="1"/>
  <c r="AJ427" s="1"/>
  <c r="AJ428" s="1"/>
  <c r="AJ429" s="1"/>
  <c r="AJ430" s="1"/>
  <c r="AJ431" s="1"/>
  <c r="AJ432" s="1"/>
  <c r="AJ433" s="1"/>
  <c r="AJ434" s="1"/>
  <c r="AJ435" s="1"/>
  <c r="AJ436" s="1"/>
  <c r="AJ437" s="1"/>
  <c r="AJ438" s="1"/>
  <c r="AJ439" s="1"/>
  <c r="AJ440" s="1"/>
  <c r="AJ441" s="1"/>
  <c r="AJ442" s="1"/>
  <c r="AJ443" s="1"/>
  <c r="AJ444" s="1"/>
  <c r="AJ445" s="1"/>
  <c r="AJ446" s="1"/>
  <c r="AJ447" s="1"/>
  <c r="AJ448" s="1"/>
  <c r="AJ449" s="1"/>
  <c r="AJ450" s="1"/>
  <c r="AJ451" s="1"/>
  <c r="AJ452" s="1"/>
  <c r="AJ453" s="1"/>
  <c r="AJ454" s="1"/>
  <c r="AJ455" s="1"/>
  <c r="AJ456" s="1"/>
  <c r="AJ457" s="1"/>
  <c r="AJ458" s="1"/>
  <c r="AJ459" s="1"/>
  <c r="AJ460" s="1"/>
  <c r="AJ461" s="1"/>
  <c r="AJ462" s="1"/>
  <c r="AJ463" s="1"/>
  <c r="AJ464" s="1"/>
  <c r="AJ465" s="1"/>
  <c r="AJ466" s="1"/>
  <c r="AJ467" s="1"/>
  <c r="AJ468" s="1"/>
  <c r="AJ469" s="1"/>
  <c r="AJ470" s="1"/>
  <c r="AJ471" s="1"/>
  <c r="AJ472" s="1"/>
  <c r="AJ473" s="1"/>
  <c r="AJ474" s="1"/>
  <c r="AJ475" s="1"/>
  <c r="AJ476" s="1"/>
  <c r="AJ477" s="1"/>
  <c r="AJ478" s="1"/>
  <c r="AJ479" s="1"/>
  <c r="AJ480" s="1"/>
  <c r="AJ481" s="1"/>
  <c r="AJ482" s="1"/>
  <c r="AJ483" s="1"/>
  <c r="AJ484" s="1"/>
  <c r="AJ485" s="1"/>
  <c r="AJ486" s="1"/>
  <c r="AJ487" s="1"/>
  <c r="AJ488" s="1"/>
  <c r="AJ489" s="1"/>
  <c r="AJ490" s="1"/>
  <c r="AJ491" s="1"/>
  <c r="AJ492" s="1"/>
  <c r="AJ493" s="1"/>
  <c r="AJ494" s="1"/>
  <c r="AJ495" s="1"/>
  <c r="AJ496" s="1"/>
  <c r="AJ497" s="1"/>
  <c r="AJ498" s="1"/>
  <c r="AJ499" s="1"/>
  <c r="AJ500" s="1"/>
  <c r="AJ501" s="1"/>
  <c r="AJ502" s="1"/>
  <c r="AJ503" s="1"/>
  <c r="AJ504" s="1"/>
  <c r="AJ505" s="1"/>
  <c r="AJ506" s="1"/>
  <c r="AJ507" s="1"/>
  <c r="AJ508" s="1"/>
  <c r="AJ509" s="1"/>
  <c r="AJ510" s="1"/>
  <c r="AJ511" s="1"/>
  <c r="AJ512" s="1"/>
  <c r="AJ513" s="1"/>
  <c r="AJ514" s="1"/>
  <c r="AJ515" s="1"/>
  <c r="AJ516" s="1"/>
  <c r="AJ517" s="1"/>
  <c r="AJ518" s="1"/>
  <c r="AJ519" s="1"/>
  <c r="AJ520" s="1"/>
  <c r="AJ521" s="1"/>
  <c r="AJ522" s="1"/>
  <c r="AJ523" s="1"/>
  <c r="AJ524" s="1"/>
  <c r="AJ525" s="1"/>
  <c r="AJ526" s="1"/>
  <c r="AJ527" s="1"/>
  <c r="AJ528" s="1"/>
  <c r="AJ529" s="1"/>
  <c r="AJ530" s="1"/>
  <c r="AJ531" s="1"/>
  <c r="AJ532" s="1"/>
  <c r="AJ533" s="1"/>
  <c r="AJ534" s="1"/>
  <c r="AJ535" s="1"/>
  <c r="AJ536" s="1"/>
  <c r="AJ537" s="1"/>
  <c r="AJ538" s="1"/>
  <c r="AJ539" s="1"/>
  <c r="AJ540" s="1"/>
  <c r="AJ541" s="1"/>
  <c r="AJ542" s="1"/>
  <c r="AJ543" s="1"/>
  <c r="AJ544" s="1"/>
  <c r="AJ545" s="1"/>
  <c r="AJ546" s="1"/>
  <c r="AJ547" s="1"/>
  <c r="AJ548" s="1"/>
  <c r="AJ549" s="1"/>
  <c r="AJ550" s="1"/>
  <c r="AJ551" s="1"/>
  <c r="AJ552" s="1"/>
  <c r="AJ553" s="1"/>
  <c r="AJ554" s="1"/>
  <c r="AJ555" s="1"/>
  <c r="AJ556" s="1"/>
  <c r="AJ557" s="1"/>
  <c r="AJ558" s="1"/>
  <c r="AJ559" s="1"/>
  <c r="AJ560" s="1"/>
  <c r="AJ561" s="1"/>
  <c r="AJ562" s="1"/>
  <c r="AJ563" s="1"/>
  <c r="AJ564" s="1"/>
  <c r="AJ565" s="1"/>
  <c r="AJ566" s="1"/>
  <c r="AJ567" s="1"/>
  <c r="AJ568" s="1"/>
  <c r="AJ569" s="1"/>
  <c r="AJ570" s="1"/>
  <c r="AJ571" s="1"/>
  <c r="AJ572" s="1"/>
  <c r="AJ573" s="1"/>
  <c r="AJ574" s="1"/>
  <c r="AJ575" s="1"/>
  <c r="AJ576" s="1"/>
  <c r="AJ577" s="1"/>
  <c r="AJ578" s="1"/>
  <c r="AJ579" s="1"/>
  <c r="AJ580" s="1"/>
  <c r="AJ581" s="1"/>
  <c r="AJ582" s="1"/>
  <c r="AJ583" s="1"/>
  <c r="AJ584" s="1"/>
  <c r="AJ585" s="1"/>
  <c r="AJ586" s="1"/>
  <c r="AJ587" s="1"/>
  <c r="AJ588" s="1"/>
  <c r="AJ589" s="1"/>
  <c r="AJ590" s="1"/>
  <c r="AJ591" s="1"/>
  <c r="AJ592" s="1"/>
  <c r="AJ593" s="1"/>
  <c r="AJ594" s="1"/>
  <c r="AJ595" s="1"/>
  <c r="AJ596" s="1"/>
  <c r="AJ597" s="1"/>
  <c r="AJ598" s="1"/>
  <c r="AJ599" s="1"/>
  <c r="AJ600" s="1"/>
  <c r="AJ601" s="1"/>
  <c r="AJ602" s="1"/>
  <c r="AJ603" s="1"/>
  <c r="AJ604" s="1"/>
  <c r="AJ605" s="1"/>
  <c r="AJ606" s="1"/>
  <c r="AJ607" s="1"/>
  <c r="AJ608" s="1"/>
  <c r="AJ609" s="1"/>
  <c r="AJ610" s="1"/>
  <c r="AJ611" s="1"/>
  <c r="AJ612" s="1"/>
  <c r="AJ613" s="1"/>
  <c r="AJ614" s="1"/>
  <c r="AJ615" s="1"/>
  <c r="AJ616" s="1"/>
  <c r="AJ617" s="1"/>
  <c r="AJ618" s="1"/>
  <c r="AJ619" s="1"/>
  <c r="AJ620" s="1"/>
  <c r="AJ621" s="1"/>
  <c r="AJ622" s="1"/>
  <c r="AJ623" s="1"/>
  <c r="AJ624" s="1"/>
  <c r="AJ625" s="1"/>
  <c r="AJ626" s="1"/>
  <c r="AJ627" s="1"/>
  <c r="AJ628" s="1"/>
  <c r="AJ629" s="1"/>
  <c r="AJ630" s="1"/>
  <c r="AJ631" s="1"/>
  <c r="AJ632" s="1"/>
  <c r="AJ633" s="1"/>
  <c r="AJ634" s="1"/>
  <c r="AJ635" s="1"/>
  <c r="AJ636" s="1"/>
  <c r="AJ637" s="1"/>
  <c r="AJ638" s="1"/>
  <c r="AJ639" s="1"/>
  <c r="AJ640" s="1"/>
  <c r="AJ641" s="1"/>
  <c r="AJ642" s="1"/>
  <c r="AJ643" s="1"/>
  <c r="AJ644" s="1"/>
  <c r="AJ645" s="1"/>
  <c r="AJ646" s="1"/>
  <c r="AJ647" s="1"/>
  <c r="AJ648" s="1"/>
  <c r="AJ649" s="1"/>
  <c r="AJ650" s="1"/>
  <c r="AJ651" s="1"/>
  <c r="AJ652" s="1"/>
  <c r="AJ653" s="1"/>
  <c r="AJ654" s="1"/>
  <c r="AJ655" s="1"/>
  <c r="AJ656" s="1"/>
  <c r="AJ657" s="1"/>
  <c r="AJ658" s="1"/>
  <c r="AJ659" s="1"/>
  <c r="AJ660" s="1"/>
  <c r="AJ661" s="1"/>
  <c r="AJ662" s="1"/>
  <c r="AJ663" s="1"/>
  <c r="AJ664" s="1"/>
  <c r="AJ665" s="1"/>
  <c r="AJ666" s="1"/>
  <c r="AJ667" s="1"/>
  <c r="AJ668" s="1"/>
  <c r="AJ669" s="1"/>
  <c r="AJ670" s="1"/>
  <c r="AJ671" s="1"/>
  <c r="AJ672" s="1"/>
  <c r="AJ673" s="1"/>
  <c r="AJ674" s="1"/>
  <c r="AJ675" s="1"/>
  <c r="AJ676" s="1"/>
  <c r="AJ677" s="1"/>
  <c r="AJ678" s="1"/>
  <c r="AJ679" s="1"/>
  <c r="AJ680" s="1"/>
  <c r="AJ681" s="1"/>
  <c r="AJ682" s="1"/>
  <c r="AJ683" s="1"/>
  <c r="AJ684" s="1"/>
  <c r="AJ685" s="1"/>
  <c r="AJ686" s="1"/>
  <c r="AJ687" s="1"/>
  <c r="AJ688" s="1"/>
  <c r="AJ689" s="1"/>
  <c r="AJ690" s="1"/>
  <c r="AJ691" s="1"/>
  <c r="AJ692" s="1"/>
  <c r="AJ693" s="1"/>
  <c r="AJ694" s="1"/>
  <c r="AJ695" s="1"/>
  <c r="AJ696" s="1"/>
  <c r="AJ697" s="1"/>
  <c r="AJ698" s="1"/>
  <c r="AJ699" s="1"/>
  <c r="AJ700" s="1"/>
  <c r="AJ701" s="1"/>
  <c r="AJ702" s="1"/>
  <c r="AJ703" s="1"/>
  <c r="AJ704" s="1"/>
  <c r="AJ705" s="1"/>
  <c r="AJ706" s="1"/>
  <c r="AJ707" s="1"/>
  <c r="AJ708" s="1"/>
  <c r="AJ709" s="1"/>
  <c r="AJ710" s="1"/>
  <c r="AJ711" s="1"/>
  <c r="AJ712" s="1"/>
  <c r="AJ713" s="1"/>
  <c r="AJ714" s="1"/>
  <c r="AJ715" s="1"/>
  <c r="AJ716" s="1"/>
  <c r="AJ717" s="1"/>
  <c r="AJ718" s="1"/>
  <c r="AJ719" s="1"/>
  <c r="AJ720" s="1"/>
  <c r="AJ721" s="1"/>
  <c r="AJ722" s="1"/>
  <c r="AJ723" s="1"/>
  <c r="AJ724" s="1"/>
  <c r="AJ725" s="1"/>
  <c r="AJ726" s="1"/>
  <c r="AJ727" s="1"/>
  <c r="AJ728" s="1"/>
  <c r="AJ729" s="1"/>
  <c r="AJ730" s="1"/>
  <c r="AJ731" s="1"/>
  <c r="AJ732" s="1"/>
  <c r="AJ733" s="1"/>
  <c r="AJ734" s="1"/>
  <c r="AJ735" s="1"/>
  <c r="AJ736" s="1"/>
  <c r="AJ737" s="1"/>
  <c r="AJ738" s="1"/>
  <c r="AJ739" s="1"/>
  <c r="AJ740" s="1"/>
  <c r="AJ741" s="1"/>
  <c r="AJ742" s="1"/>
  <c r="AJ743" s="1"/>
  <c r="AJ744" s="1"/>
  <c r="AJ745" s="1"/>
  <c r="AJ746" s="1"/>
  <c r="AJ747" s="1"/>
  <c r="AJ748" s="1"/>
  <c r="AJ749" s="1"/>
  <c r="AJ750" s="1"/>
  <c r="AJ751" s="1"/>
  <c r="AJ752" s="1"/>
  <c r="AJ753" s="1"/>
  <c r="AJ754" s="1"/>
  <c r="AJ755" s="1"/>
  <c r="AJ756" s="1"/>
  <c r="AJ757" s="1"/>
  <c r="AJ758" s="1"/>
  <c r="AJ759" s="1"/>
  <c r="AJ760" s="1"/>
  <c r="AJ761" s="1"/>
  <c r="AJ762" s="1"/>
  <c r="AJ763" s="1"/>
  <c r="AJ764" s="1"/>
  <c r="AJ765" s="1"/>
  <c r="AJ766" s="1"/>
  <c r="AJ767" s="1"/>
  <c r="AJ768" s="1"/>
  <c r="AJ769" s="1"/>
  <c r="AJ770" s="1"/>
  <c r="AJ771" s="1"/>
  <c r="AJ772" s="1"/>
  <c r="AJ773" s="1"/>
  <c r="AJ774" s="1"/>
  <c r="AJ775" s="1"/>
  <c r="AJ776" s="1"/>
  <c r="AJ777" s="1"/>
  <c r="AJ778" s="1"/>
  <c r="AJ779" s="1"/>
  <c r="AJ780" s="1"/>
  <c r="AJ781" s="1"/>
  <c r="AJ782" s="1"/>
  <c r="AJ783" s="1"/>
  <c r="AJ784" s="1"/>
  <c r="AJ785" s="1"/>
  <c r="AJ786" s="1"/>
  <c r="AJ787" s="1"/>
  <c r="AJ788" s="1"/>
  <c r="AJ789" s="1"/>
  <c r="AJ790" s="1"/>
  <c r="AJ791" s="1"/>
  <c r="AJ792" s="1"/>
  <c r="AJ793" s="1"/>
  <c r="AJ794" s="1"/>
  <c r="AJ795" s="1"/>
  <c r="AJ796" s="1"/>
  <c r="AJ797" s="1"/>
  <c r="AJ798" s="1"/>
  <c r="AJ799" s="1"/>
  <c r="AJ800" s="1"/>
  <c r="AJ801" s="1"/>
  <c r="AJ802" s="1"/>
  <c r="AJ803" s="1"/>
  <c r="AJ804" s="1"/>
  <c r="AJ805" s="1"/>
  <c r="AJ806" s="1"/>
  <c r="AJ807" s="1"/>
  <c r="AJ808" s="1"/>
  <c r="AJ809" s="1"/>
  <c r="AJ810" s="1"/>
  <c r="AJ811" s="1"/>
  <c r="AJ812" s="1"/>
  <c r="AJ813" s="1"/>
  <c r="AJ814" s="1"/>
  <c r="AJ815" s="1"/>
  <c r="AJ816" s="1"/>
  <c r="AJ817" s="1"/>
  <c r="AJ818" s="1"/>
  <c r="AJ819" s="1"/>
  <c r="AJ820" s="1"/>
  <c r="AJ821" s="1"/>
  <c r="AJ822" s="1"/>
  <c r="AJ823" s="1"/>
  <c r="AJ824" s="1"/>
  <c r="AJ825" s="1"/>
  <c r="AJ826" s="1"/>
  <c r="AJ827" s="1"/>
  <c r="AJ828" s="1"/>
  <c r="AJ829" s="1"/>
  <c r="AJ830" s="1"/>
  <c r="AJ831" s="1"/>
  <c r="AJ832" s="1"/>
  <c r="AJ833" s="1"/>
  <c r="AJ834" s="1"/>
  <c r="AJ835" s="1"/>
  <c r="AJ836" s="1"/>
  <c r="AJ837" s="1"/>
  <c r="AJ838" s="1"/>
  <c r="AJ839" s="1"/>
  <c r="AJ840" s="1"/>
  <c r="AJ841" s="1"/>
  <c r="AJ842" s="1"/>
  <c r="AJ843" s="1"/>
  <c r="AJ844" s="1"/>
  <c r="AJ845" s="1"/>
  <c r="AJ846" s="1"/>
  <c r="AJ847" s="1"/>
  <c r="AJ848" s="1"/>
  <c r="AJ849" s="1"/>
  <c r="AJ850" s="1"/>
  <c r="AJ851" s="1"/>
  <c r="AJ852" s="1"/>
  <c r="AJ853" s="1"/>
  <c r="AJ854" s="1"/>
  <c r="AJ855" s="1"/>
  <c r="AJ856" s="1"/>
  <c r="AJ857" s="1"/>
  <c r="AJ858" s="1"/>
  <c r="AJ859" s="1"/>
  <c r="AJ860" s="1"/>
  <c r="AJ861" s="1"/>
  <c r="AJ862" s="1"/>
  <c r="AJ863" s="1"/>
  <c r="AJ864" s="1"/>
  <c r="AJ865" s="1"/>
  <c r="AJ866" s="1"/>
  <c r="AJ867" s="1"/>
  <c r="AJ868" s="1"/>
  <c r="AJ869" s="1"/>
  <c r="AJ870" s="1"/>
  <c r="AJ871" s="1"/>
  <c r="AJ872" s="1"/>
  <c r="AJ873" s="1"/>
  <c r="AJ874" s="1"/>
  <c r="AJ875" s="1"/>
  <c r="AJ876" s="1"/>
  <c r="AJ877" s="1"/>
  <c r="AJ878" s="1"/>
  <c r="AJ879" s="1"/>
  <c r="AJ880" s="1"/>
  <c r="AJ881" s="1"/>
  <c r="AJ882" s="1"/>
  <c r="AJ883" s="1"/>
  <c r="AJ884" s="1"/>
  <c r="AJ885" s="1"/>
  <c r="AJ886" s="1"/>
  <c r="AJ887" s="1"/>
  <c r="AJ888" s="1"/>
  <c r="AJ889" s="1"/>
  <c r="AJ890" s="1"/>
  <c r="AJ891" s="1"/>
  <c r="AJ892" s="1"/>
  <c r="AJ893" s="1"/>
  <c r="AJ894" s="1"/>
  <c r="AJ895" s="1"/>
  <c r="AJ896" s="1"/>
  <c r="AJ897" s="1"/>
  <c r="AJ898" s="1"/>
  <c r="AJ899" s="1"/>
  <c r="AJ900" s="1"/>
  <c r="AJ901" s="1"/>
  <c r="AJ902" s="1"/>
  <c r="AJ903" s="1"/>
  <c r="AJ904" s="1"/>
  <c r="AJ905" s="1"/>
  <c r="AJ906" s="1"/>
  <c r="AJ907" s="1"/>
  <c r="AJ908" s="1"/>
  <c r="AJ909" s="1"/>
  <c r="AJ910" s="1"/>
  <c r="AJ911" s="1"/>
  <c r="AJ912" s="1"/>
  <c r="AJ913" s="1"/>
  <c r="AJ914" s="1"/>
  <c r="AJ915" s="1"/>
  <c r="AJ916" s="1"/>
  <c r="AJ917" s="1"/>
  <c r="AJ918" s="1"/>
  <c r="AJ919" s="1"/>
  <c r="AJ920" s="1"/>
  <c r="AJ921" s="1"/>
  <c r="AJ922" s="1"/>
  <c r="AJ923" s="1"/>
  <c r="AJ924" s="1"/>
  <c r="AJ925" s="1"/>
  <c r="AJ926" s="1"/>
  <c r="AJ927" s="1"/>
  <c r="AJ928" s="1"/>
  <c r="AJ929" s="1"/>
  <c r="AJ930" s="1"/>
  <c r="AJ931" s="1"/>
  <c r="AJ932" s="1"/>
  <c r="AJ933" s="1"/>
  <c r="AJ934" s="1"/>
  <c r="AJ935" s="1"/>
  <c r="AJ936" s="1"/>
  <c r="AJ937" s="1"/>
  <c r="AJ938" s="1"/>
  <c r="AJ939" s="1"/>
  <c r="AJ940" s="1"/>
  <c r="AJ941" s="1"/>
  <c r="AJ942" s="1"/>
  <c r="AJ943" s="1"/>
  <c r="AJ944" s="1"/>
  <c r="AJ945" s="1"/>
  <c r="AJ946" s="1"/>
  <c r="AJ947" s="1"/>
  <c r="AJ948" s="1"/>
  <c r="AJ949" s="1"/>
  <c r="AJ950" s="1"/>
  <c r="AJ951" s="1"/>
  <c r="AJ952" s="1"/>
  <c r="AJ953" s="1"/>
  <c r="AJ954" s="1"/>
  <c r="AJ955" s="1"/>
  <c r="AJ956" s="1"/>
  <c r="AJ957" s="1"/>
  <c r="AJ958" s="1"/>
  <c r="AJ959" s="1"/>
  <c r="AJ960" s="1"/>
  <c r="AJ961" s="1"/>
  <c r="AJ962" s="1"/>
  <c r="AJ963" s="1"/>
  <c r="AJ964" s="1"/>
  <c r="AJ965" s="1"/>
  <c r="AJ966" s="1"/>
  <c r="AJ967" s="1"/>
  <c r="AJ968" s="1"/>
  <c r="AJ969" s="1"/>
  <c r="AJ970" s="1"/>
  <c r="AJ971" s="1"/>
  <c r="AJ972" s="1"/>
  <c r="AJ973" s="1"/>
  <c r="AJ974" s="1"/>
  <c r="AJ975" s="1"/>
  <c r="AJ976" s="1"/>
  <c r="AJ977" s="1"/>
  <c r="AJ978" s="1"/>
  <c r="AJ979" s="1"/>
  <c r="AJ980" s="1"/>
  <c r="AJ981" s="1"/>
  <c r="AJ982" s="1"/>
  <c r="AJ983" s="1"/>
  <c r="AJ984" s="1"/>
  <c r="AJ985" s="1"/>
  <c r="AJ986" s="1"/>
  <c r="AJ987" s="1"/>
  <c r="AJ988" s="1"/>
  <c r="AJ989" s="1"/>
  <c r="AJ990" s="1"/>
  <c r="AJ991" s="1"/>
  <c r="AJ992" s="1"/>
  <c r="AJ993" s="1"/>
  <c r="AJ994" s="1"/>
  <c r="AJ995" s="1"/>
  <c r="AJ996" s="1"/>
  <c r="AJ997" s="1"/>
  <c r="AJ998" s="1"/>
  <c r="AJ999" s="1"/>
  <c r="AJ1000" s="1"/>
  <c r="AJ1001" s="1"/>
  <c r="AJ1002" s="1"/>
  <c r="AJ1003" s="1"/>
  <c r="AJ1004" s="1"/>
  <c r="AJ1005" s="1"/>
  <c r="AJ1006" s="1"/>
  <c r="AJ1007" s="1"/>
  <c r="AJ1008" s="1"/>
  <c r="AJ1009" s="1"/>
  <c r="AJ1010" s="1"/>
  <c r="AJ1011" s="1"/>
  <c r="AJ1012" s="1"/>
  <c r="AJ1013" s="1"/>
  <c r="AJ1014" s="1"/>
  <c r="AJ1015" s="1"/>
  <c r="AJ1016" s="1"/>
  <c r="AJ1017" s="1"/>
  <c r="AJ1018" s="1"/>
  <c r="AJ1019" s="1"/>
  <c r="AJ1020" s="1"/>
  <c r="AJ1021" s="1"/>
  <c r="AJ1022" s="1"/>
  <c r="AJ1023" s="1"/>
  <c r="AJ1024" s="1"/>
  <c r="AJ1025" s="1"/>
  <c r="AJ1026" s="1"/>
  <c r="AJ1027" s="1"/>
  <c r="AJ1028" s="1"/>
  <c r="AJ1029" s="1"/>
  <c r="AJ1030" s="1"/>
  <c r="AJ1031" s="1"/>
  <c r="AJ1032" s="1"/>
  <c r="AJ1033" s="1"/>
  <c r="AJ1034" s="1"/>
  <c r="AJ1035" s="1"/>
  <c r="AJ1036" s="1"/>
  <c r="AJ1037" s="1"/>
  <c r="AJ1038" s="1"/>
  <c r="AJ1039" s="1"/>
  <c r="AJ1040" s="1"/>
  <c r="AJ1041" s="1"/>
  <c r="AJ1042" s="1"/>
  <c r="AJ1043" s="1"/>
  <c r="AJ1044" s="1"/>
  <c r="AJ1045" s="1"/>
  <c r="AJ1046" s="1"/>
  <c r="AJ1047" s="1"/>
  <c r="AJ1048" s="1"/>
  <c r="AJ1049" s="1"/>
  <c r="AJ1050" s="1"/>
  <c r="AJ1051" s="1"/>
  <c r="AJ1052" s="1"/>
  <c r="AJ1053" s="1"/>
  <c r="AJ1054" s="1"/>
  <c r="AJ1055" s="1"/>
  <c r="AJ1056" s="1"/>
  <c r="AJ1057" s="1"/>
  <c r="AJ1058" s="1"/>
  <c r="AJ1059" s="1"/>
  <c r="AJ1060" s="1"/>
  <c r="AJ1061" s="1"/>
  <c r="AJ1062" s="1"/>
  <c r="AJ1063" s="1"/>
  <c r="AJ1064" s="1"/>
  <c r="AJ1065" s="1"/>
  <c r="AJ1066" s="1"/>
  <c r="AJ1067" s="1"/>
  <c r="AJ1068" s="1"/>
  <c r="AJ1069" s="1"/>
  <c r="AJ1070" s="1"/>
  <c r="AJ1071" s="1"/>
  <c r="AJ1072" s="1"/>
  <c r="AJ1073" s="1"/>
  <c r="AJ1074" s="1"/>
  <c r="AJ1075" s="1"/>
  <c r="AJ1076" s="1"/>
  <c r="AJ1077" s="1"/>
  <c r="AJ1078" s="1"/>
  <c r="AJ1079" s="1"/>
  <c r="AJ1080" s="1"/>
  <c r="AJ1081" s="1"/>
  <c r="AJ1082" s="1"/>
  <c r="AJ1083" s="1"/>
  <c r="AJ1084" s="1"/>
  <c r="AJ1085" s="1"/>
  <c r="AJ1086" s="1"/>
  <c r="AJ1087" s="1"/>
  <c r="AJ1088" s="1"/>
  <c r="AJ1089" s="1"/>
  <c r="AJ1090" s="1"/>
  <c r="AJ1091" s="1"/>
  <c r="AJ1092" s="1"/>
  <c r="AJ1093" s="1"/>
  <c r="AJ1094" s="1"/>
  <c r="AJ1095" s="1"/>
  <c r="AJ1096" s="1"/>
  <c r="AJ1097" s="1"/>
  <c r="AJ1098" s="1"/>
  <c r="AJ1099" s="1"/>
  <c r="AJ1100" s="1"/>
  <c r="AJ1101" s="1"/>
  <c r="AJ1102" s="1"/>
  <c r="AJ1103" s="1"/>
  <c r="AJ1104" s="1"/>
  <c r="AJ1105" s="1"/>
  <c r="AJ1106" s="1"/>
  <c r="AJ1107" s="1"/>
  <c r="AJ1108" s="1"/>
  <c r="AJ1109" s="1"/>
  <c r="AJ1110" s="1"/>
  <c r="AJ1111" s="1"/>
  <c r="AJ1112" s="1"/>
  <c r="AJ1113" s="1"/>
  <c r="AJ1114" s="1"/>
  <c r="AJ1115" s="1"/>
  <c r="AJ1116" s="1"/>
  <c r="AJ1117" s="1"/>
  <c r="AJ1118" s="1"/>
  <c r="AJ1119" s="1"/>
  <c r="AJ1120" s="1"/>
  <c r="AJ1121" s="1"/>
  <c r="AJ1122" s="1"/>
  <c r="AJ1123" s="1"/>
  <c r="AJ1124" s="1"/>
  <c r="AJ1125" s="1"/>
  <c r="AJ1126" s="1"/>
  <c r="AJ1127" s="1"/>
  <c r="AJ1128" s="1"/>
  <c r="AJ1129" s="1"/>
  <c r="AJ1130" s="1"/>
  <c r="AJ1131" s="1"/>
  <c r="AJ1132" s="1"/>
  <c r="AJ1133" s="1"/>
  <c r="AJ1134" s="1"/>
  <c r="AJ1135" s="1"/>
  <c r="AJ1136" s="1"/>
  <c r="AJ1137" s="1"/>
  <c r="AJ1138" s="1"/>
  <c r="AJ1139" s="1"/>
  <c r="AJ1140" s="1"/>
  <c r="AJ1141" s="1"/>
  <c r="AJ1142" s="1"/>
  <c r="AJ1143" s="1"/>
  <c r="AJ1144" s="1"/>
  <c r="AJ1145" s="1"/>
  <c r="AJ1146" s="1"/>
  <c r="AJ1147" s="1"/>
  <c r="AJ1148" s="1"/>
  <c r="AJ1149" s="1"/>
  <c r="AJ1150" s="1"/>
  <c r="AJ1151" s="1"/>
  <c r="AJ1152" s="1"/>
  <c r="AJ1153" s="1"/>
  <c r="AJ1154" s="1"/>
  <c r="AJ1155" s="1"/>
  <c r="AJ1156" s="1"/>
  <c r="AJ1157" s="1"/>
  <c r="AJ1158" s="1"/>
  <c r="AJ1159" s="1"/>
  <c r="AJ1160" s="1"/>
  <c r="AJ1161" s="1"/>
  <c r="AJ1162" s="1"/>
  <c r="AJ1163" s="1"/>
  <c r="AJ1164" s="1"/>
  <c r="AJ1165" s="1"/>
  <c r="AJ1166" s="1"/>
  <c r="AJ1167" s="1"/>
  <c r="AJ1168" s="1"/>
  <c r="AJ1169" s="1"/>
  <c r="AJ1170" s="1"/>
  <c r="AJ1171" s="1"/>
  <c r="AJ1172" s="1"/>
  <c r="AJ1173" s="1"/>
  <c r="AJ1174" s="1"/>
  <c r="AJ1175" s="1"/>
  <c r="AJ1176" s="1"/>
  <c r="AJ1177" s="1"/>
  <c r="AJ1178" s="1"/>
  <c r="AJ1179" s="1"/>
  <c r="AJ1180" s="1"/>
  <c r="AJ1181" s="1"/>
  <c r="AJ1182" s="1"/>
  <c r="AJ1183" s="1"/>
  <c r="AJ1184" s="1"/>
  <c r="AJ1185" s="1"/>
  <c r="AJ1186" s="1"/>
  <c r="AJ1187" s="1"/>
  <c r="AJ1188" s="1"/>
  <c r="AJ1189" s="1"/>
  <c r="AJ1190" s="1"/>
  <c r="AJ1191" s="1"/>
  <c r="AJ1192" s="1"/>
  <c r="AJ1193" s="1"/>
  <c r="AJ1194" s="1"/>
  <c r="AJ1195" s="1"/>
  <c r="AJ1196" s="1"/>
  <c r="AJ1197" s="1"/>
  <c r="AJ1198" s="1"/>
  <c r="AJ1199" s="1"/>
  <c r="AJ1200" s="1"/>
  <c r="AJ1201" s="1"/>
  <c r="AJ1202" s="1"/>
  <c r="AJ1203" s="1"/>
  <c r="AJ1204" s="1"/>
  <c r="AJ1205" s="1"/>
  <c r="AJ1206" s="1"/>
  <c r="AJ1207" s="1"/>
  <c r="AJ1208" s="1"/>
  <c r="AJ1209" s="1"/>
  <c r="AJ1210" s="1"/>
  <c r="AJ1211" s="1"/>
  <c r="AJ1212" s="1"/>
  <c r="AJ1213" s="1"/>
  <c r="AJ1214" s="1"/>
  <c r="AJ1215" s="1"/>
  <c r="AJ1216" s="1"/>
  <c r="AJ1217" s="1"/>
  <c r="AJ1218" s="1"/>
  <c r="AJ1219" s="1"/>
  <c r="AJ1220" s="1"/>
  <c r="AJ1221" s="1"/>
  <c r="AJ1222" s="1"/>
  <c r="AJ1223" s="1"/>
  <c r="AJ1224" s="1"/>
  <c r="AH3"/>
  <c r="AH6" s="1"/>
  <c r="AH9" s="1"/>
  <c r="AH12" s="1"/>
  <c r="AH15" s="1"/>
  <c r="AH18" s="1"/>
  <c r="AH21" s="1"/>
  <c r="AH24" s="1"/>
  <c r="AH27" s="1"/>
  <c r="AH30" s="1"/>
  <c r="AH33" s="1"/>
  <c r="AH36" s="1"/>
  <c r="AH39" s="1"/>
  <c r="AH42" s="1"/>
  <c r="AH45" s="1"/>
  <c r="AH48" s="1"/>
  <c r="AH51" s="1"/>
  <c r="AH54" s="1"/>
  <c r="AH57" s="1"/>
  <c r="AH60" s="1"/>
  <c r="AH63" s="1"/>
  <c r="AH66" s="1"/>
  <c r="AH69" s="1"/>
  <c r="AH72" s="1"/>
  <c r="AH75" s="1"/>
  <c r="AH78" s="1"/>
  <c r="AH81" s="1"/>
  <c r="AH84" s="1"/>
  <c r="AH87" s="1"/>
  <c r="AH90" s="1"/>
  <c r="AH93" s="1"/>
  <c r="AH96" s="1"/>
  <c r="AH99" s="1"/>
  <c r="AH102" s="1"/>
  <c r="AH105" s="1"/>
  <c r="AH108" s="1"/>
  <c r="AH111" s="1"/>
  <c r="AH114" s="1"/>
  <c r="AH117" s="1"/>
  <c r="AH120" s="1"/>
  <c r="AH123" s="1"/>
  <c r="AH126" s="1"/>
  <c r="AH129" s="1"/>
  <c r="AH132" s="1"/>
  <c r="AH135" s="1"/>
  <c r="AH138" s="1"/>
  <c r="AH141" s="1"/>
  <c r="AH144" s="1"/>
  <c r="AH147" s="1"/>
  <c r="AH150" s="1"/>
  <c r="AH153" s="1"/>
  <c r="AH156" s="1"/>
  <c r="AH159" s="1"/>
  <c r="AH162" s="1"/>
  <c r="AH165" s="1"/>
  <c r="AH168" s="1"/>
  <c r="AH171" s="1"/>
  <c r="AH174" s="1"/>
  <c r="AH177" s="1"/>
  <c r="AH180" s="1"/>
  <c r="AH183" s="1"/>
  <c r="AH186" s="1"/>
  <c r="AH189" s="1"/>
  <c r="AH192" s="1"/>
  <c r="AH195" s="1"/>
  <c r="AH198" s="1"/>
  <c r="AH201" s="1"/>
  <c r="AH204" s="1"/>
  <c r="AH207" s="1"/>
  <c r="AH210" s="1"/>
  <c r="AH213" s="1"/>
  <c r="AH216" s="1"/>
  <c r="AH219" s="1"/>
  <c r="AH222" s="1"/>
  <c r="AH225" s="1"/>
  <c r="AH228" s="1"/>
  <c r="AH231" s="1"/>
  <c r="AH234" s="1"/>
  <c r="AH237" s="1"/>
  <c r="AH240" s="1"/>
  <c r="AH243" s="1"/>
  <c r="AH246" s="1"/>
  <c r="AH249" s="1"/>
  <c r="AH252" s="1"/>
  <c r="AH255" s="1"/>
  <c r="AH258" s="1"/>
  <c r="AH261" s="1"/>
  <c r="AH264" s="1"/>
  <c r="AH267" s="1"/>
  <c r="AH270" s="1"/>
  <c r="AH273" s="1"/>
  <c r="AH276" s="1"/>
  <c r="AH279" s="1"/>
  <c r="AH282" s="1"/>
  <c r="AH285" s="1"/>
  <c r="AH288" s="1"/>
  <c r="AH291" s="1"/>
  <c r="AH294" s="1"/>
  <c r="AH297" s="1"/>
  <c r="AH300" s="1"/>
  <c r="AH303" s="1"/>
  <c r="AH306" s="1"/>
  <c r="AH309" s="1"/>
  <c r="AH312" s="1"/>
  <c r="AH315" s="1"/>
  <c r="AH318" s="1"/>
  <c r="AH321" s="1"/>
  <c r="AH324" s="1"/>
  <c r="AH327" s="1"/>
  <c r="AH330" s="1"/>
  <c r="AH333" s="1"/>
  <c r="AH336" s="1"/>
  <c r="AH339" s="1"/>
  <c r="AH342" s="1"/>
  <c r="AH345" s="1"/>
  <c r="AH348" s="1"/>
  <c r="AH351" s="1"/>
  <c r="AH354" s="1"/>
  <c r="AH357" s="1"/>
  <c r="AH360" s="1"/>
  <c r="AH363" s="1"/>
  <c r="AH366" s="1"/>
  <c r="AH369" s="1"/>
  <c r="AH372" s="1"/>
  <c r="AH375" s="1"/>
  <c r="AH378" s="1"/>
  <c r="AH381" s="1"/>
  <c r="AH384" s="1"/>
  <c r="AH387" s="1"/>
  <c r="AH390" s="1"/>
  <c r="AH393" s="1"/>
  <c r="AH396" s="1"/>
  <c r="AH399" s="1"/>
  <c r="AH402" s="1"/>
  <c r="AH405" s="1"/>
  <c r="AH408" s="1"/>
  <c r="AH411" s="1"/>
  <c r="AH414" s="1"/>
  <c r="AH417" s="1"/>
  <c r="AH420" s="1"/>
  <c r="AH423" s="1"/>
  <c r="AH426" s="1"/>
  <c r="AH429" s="1"/>
  <c r="AH432" s="1"/>
  <c r="AH435" s="1"/>
  <c r="AH438" s="1"/>
  <c r="AH441" s="1"/>
  <c r="AH444" s="1"/>
  <c r="AH447" s="1"/>
  <c r="AH450" s="1"/>
  <c r="AH453" s="1"/>
  <c r="AH456" s="1"/>
  <c r="AH459" s="1"/>
  <c r="AH462" s="1"/>
  <c r="AH465" s="1"/>
  <c r="AH468" s="1"/>
  <c r="AH471" s="1"/>
  <c r="AH474" s="1"/>
  <c r="AH477" s="1"/>
  <c r="AH480" s="1"/>
  <c r="AH483" s="1"/>
  <c r="AH486" s="1"/>
  <c r="AH489" s="1"/>
  <c r="AH492" s="1"/>
  <c r="AH495" s="1"/>
  <c r="AH498" s="1"/>
  <c r="AH501" s="1"/>
  <c r="AH504" s="1"/>
  <c r="AH507" s="1"/>
  <c r="AH510" s="1"/>
  <c r="AH513" s="1"/>
  <c r="AH516" s="1"/>
  <c r="AH519" s="1"/>
  <c r="AH522" s="1"/>
  <c r="AH525" s="1"/>
  <c r="AH528" s="1"/>
  <c r="AH531" s="1"/>
  <c r="AH534" s="1"/>
  <c r="AH537" s="1"/>
  <c r="AH540" s="1"/>
  <c r="AH543" s="1"/>
  <c r="AH546" s="1"/>
  <c r="AH549" s="1"/>
  <c r="AH552" s="1"/>
  <c r="AH555" s="1"/>
  <c r="AH558" s="1"/>
  <c r="AH561" s="1"/>
  <c r="AH564" s="1"/>
  <c r="AH567" s="1"/>
  <c r="AH570" s="1"/>
  <c r="AH573" s="1"/>
  <c r="AH576" s="1"/>
  <c r="AH579" s="1"/>
  <c r="AH582" s="1"/>
  <c r="AH585" s="1"/>
  <c r="AH588" s="1"/>
  <c r="AH591" s="1"/>
  <c r="AH594" s="1"/>
  <c r="AH597" s="1"/>
  <c r="AH600" s="1"/>
  <c r="AH603" s="1"/>
  <c r="AH606" s="1"/>
  <c r="AH609" s="1"/>
  <c r="AH612" s="1"/>
  <c r="AH615" s="1"/>
  <c r="AH618" s="1"/>
  <c r="AH621" s="1"/>
  <c r="AH624" s="1"/>
  <c r="AH627" s="1"/>
  <c r="AH630" s="1"/>
  <c r="AH633" s="1"/>
  <c r="AH636" s="1"/>
  <c r="AH639" s="1"/>
  <c r="AH642" s="1"/>
  <c r="AH645" s="1"/>
  <c r="AH648" s="1"/>
  <c r="AH651" s="1"/>
  <c r="AH654" s="1"/>
  <c r="AH657" s="1"/>
  <c r="AH660" s="1"/>
  <c r="AH663" s="1"/>
  <c r="AH666" s="1"/>
  <c r="AH669" s="1"/>
  <c r="AH672" s="1"/>
  <c r="AH675" s="1"/>
  <c r="AH678" s="1"/>
  <c r="AH681" s="1"/>
  <c r="AH684" s="1"/>
  <c r="AH687" s="1"/>
  <c r="AH690" s="1"/>
  <c r="AH693" s="1"/>
  <c r="AH696" s="1"/>
  <c r="AH699" s="1"/>
  <c r="AH702" s="1"/>
  <c r="AH705" s="1"/>
  <c r="AH708" s="1"/>
  <c r="AH711" s="1"/>
  <c r="AH714" s="1"/>
  <c r="AH717" s="1"/>
  <c r="AH720" s="1"/>
  <c r="AH723" s="1"/>
  <c r="AH726" s="1"/>
  <c r="AH729" s="1"/>
  <c r="AH732" s="1"/>
  <c r="AH735" s="1"/>
  <c r="AH738" s="1"/>
  <c r="AH741" s="1"/>
  <c r="AH744" s="1"/>
  <c r="AH747" s="1"/>
  <c r="AH750" s="1"/>
  <c r="AH753" s="1"/>
  <c r="AH756" s="1"/>
  <c r="AH759" s="1"/>
  <c r="AH762" s="1"/>
  <c r="AH765" s="1"/>
  <c r="AH768" s="1"/>
  <c r="AH771" s="1"/>
  <c r="AH774" s="1"/>
  <c r="AH777" s="1"/>
  <c r="AH780" s="1"/>
  <c r="AH783" s="1"/>
  <c r="AH786" s="1"/>
  <c r="AH789" s="1"/>
  <c r="AH792" s="1"/>
  <c r="AH795" s="1"/>
  <c r="AH798" s="1"/>
  <c r="AH801" s="1"/>
  <c r="AH804" s="1"/>
  <c r="AH807" s="1"/>
  <c r="AH810" s="1"/>
  <c r="AH813" s="1"/>
  <c r="AH816" s="1"/>
  <c r="AH819" s="1"/>
  <c r="AH822" s="1"/>
  <c r="AH825" s="1"/>
  <c r="AH828" s="1"/>
  <c r="AH831" s="1"/>
  <c r="AH834" s="1"/>
  <c r="AH837" s="1"/>
  <c r="AH840" s="1"/>
  <c r="AH843" s="1"/>
  <c r="AH846" s="1"/>
  <c r="AH849" s="1"/>
  <c r="AH852" s="1"/>
  <c r="AH855" s="1"/>
  <c r="AH858" s="1"/>
  <c r="AH861" s="1"/>
  <c r="AH864" s="1"/>
  <c r="AH867" s="1"/>
  <c r="AH870" s="1"/>
  <c r="AH873" s="1"/>
  <c r="AH876" s="1"/>
  <c r="AH879" s="1"/>
  <c r="AH882" s="1"/>
  <c r="AH885" s="1"/>
  <c r="AH888" s="1"/>
  <c r="AH891" s="1"/>
  <c r="AH894" s="1"/>
  <c r="AH897" s="1"/>
  <c r="AH900" s="1"/>
  <c r="AH903" s="1"/>
  <c r="AH906" s="1"/>
  <c r="AH909" s="1"/>
  <c r="AH912" s="1"/>
  <c r="AH915" s="1"/>
  <c r="AH918" s="1"/>
  <c r="AH921" s="1"/>
  <c r="AH924" s="1"/>
  <c r="AH927" s="1"/>
  <c r="AH930" s="1"/>
  <c r="AH933" s="1"/>
  <c r="AH936" s="1"/>
  <c r="AH939" s="1"/>
  <c r="AH942" s="1"/>
  <c r="AH945" s="1"/>
  <c r="AH948" s="1"/>
  <c r="AH951" s="1"/>
  <c r="AH954" s="1"/>
  <c r="AH957" s="1"/>
  <c r="AH960" s="1"/>
  <c r="AH963" s="1"/>
  <c r="AH966" s="1"/>
  <c r="AH969" s="1"/>
  <c r="AH972" s="1"/>
  <c r="AH975" s="1"/>
  <c r="AH978" s="1"/>
  <c r="AH981" s="1"/>
  <c r="AH984" s="1"/>
  <c r="AH987" s="1"/>
  <c r="AH990" s="1"/>
  <c r="AH993" s="1"/>
  <c r="AH996" s="1"/>
  <c r="AH999" s="1"/>
  <c r="AH1002" s="1"/>
  <c r="AH1005" s="1"/>
  <c r="AH1008" s="1"/>
  <c r="AH1011" s="1"/>
  <c r="AH1014" s="1"/>
  <c r="AH1017" s="1"/>
  <c r="AH1020" s="1"/>
  <c r="AH1023" s="1"/>
  <c r="AH1026" s="1"/>
  <c r="AH1029" s="1"/>
  <c r="AH1032" s="1"/>
  <c r="AH1035" s="1"/>
  <c r="AH1038" s="1"/>
  <c r="AH1041" s="1"/>
  <c r="AH1044" s="1"/>
  <c r="AH1047" s="1"/>
  <c r="AH1050" s="1"/>
  <c r="AH1053" s="1"/>
  <c r="AH1056" s="1"/>
  <c r="AH1059" s="1"/>
  <c r="AH1062" s="1"/>
  <c r="AH1065" s="1"/>
  <c r="AH1068" s="1"/>
  <c r="AH1071" s="1"/>
  <c r="AH1074" s="1"/>
  <c r="AH1077" s="1"/>
  <c r="AH1080" s="1"/>
  <c r="AH1083" s="1"/>
  <c r="AH1086" s="1"/>
  <c r="AH1089" s="1"/>
  <c r="AH1092" s="1"/>
  <c r="AH1095" s="1"/>
  <c r="AH1098" s="1"/>
  <c r="AH1101" s="1"/>
  <c r="AH1104" s="1"/>
  <c r="AH1107" s="1"/>
  <c r="AH1110" s="1"/>
  <c r="AH1113" s="1"/>
  <c r="AH1116" s="1"/>
  <c r="AH1119" s="1"/>
  <c r="AH1122" s="1"/>
  <c r="AH1125" s="1"/>
  <c r="AH1128" s="1"/>
  <c r="AH1131" s="1"/>
  <c r="AH1134" s="1"/>
  <c r="AH1137" s="1"/>
  <c r="AH1140" s="1"/>
  <c r="AH1143" s="1"/>
  <c r="AH1146" s="1"/>
  <c r="AH1149" s="1"/>
  <c r="AH1152" s="1"/>
  <c r="AH1155" s="1"/>
  <c r="AH1158" s="1"/>
  <c r="AH1161" s="1"/>
  <c r="AH1164" s="1"/>
  <c r="AH1167" s="1"/>
  <c r="AH1170" s="1"/>
  <c r="AH1173" s="1"/>
  <c r="AH1176" s="1"/>
  <c r="AH1179" s="1"/>
  <c r="AH1182" s="1"/>
  <c r="AH1185" s="1"/>
  <c r="AH1188" s="1"/>
  <c r="AH1191" s="1"/>
  <c r="AH1194" s="1"/>
  <c r="AH1197" s="1"/>
  <c r="AH1200" s="1"/>
  <c r="AH1203" s="1"/>
  <c r="AH1206" s="1"/>
  <c r="AH1209" s="1"/>
  <c r="AH1212" s="1"/>
  <c r="AH1215" s="1"/>
  <c r="AH1218" s="1"/>
  <c r="AH1221" s="1"/>
  <c r="AH1224" s="1"/>
  <c r="AI2"/>
  <c r="AI3" s="1"/>
  <c r="AD5"/>
  <c r="AD8" s="1"/>
  <c r="AD11" s="1"/>
  <c r="AD14" s="1"/>
  <c r="AD17" s="1"/>
  <c r="AD20" s="1"/>
  <c r="AD23" s="1"/>
  <c r="AD26" s="1"/>
  <c r="AD29" s="1"/>
  <c r="AD32" s="1"/>
  <c r="AD35" s="1"/>
  <c r="AD38" s="1"/>
  <c r="AD41" s="1"/>
  <c r="AD44" s="1"/>
  <c r="AD47" s="1"/>
  <c r="AD50" s="1"/>
  <c r="AD53" s="1"/>
  <c r="AD56" s="1"/>
  <c r="AD59" s="1"/>
  <c r="AD62" s="1"/>
  <c r="AD65" s="1"/>
  <c r="AD68" s="1"/>
  <c r="AD71" s="1"/>
  <c r="AD74" s="1"/>
  <c r="AD77" s="1"/>
  <c r="AD80" s="1"/>
  <c r="AD83" s="1"/>
  <c r="AD86" s="1"/>
  <c r="AD89" s="1"/>
  <c r="AD92" s="1"/>
  <c r="AD95" s="1"/>
  <c r="AD98" s="1"/>
  <c r="AD101" s="1"/>
  <c r="AD104" s="1"/>
  <c r="AD107" s="1"/>
  <c r="AD110" s="1"/>
  <c r="AD113" s="1"/>
  <c r="AD116" s="1"/>
  <c r="AD119" s="1"/>
  <c r="AD122" s="1"/>
  <c r="AF4"/>
  <c r="AF5" s="1"/>
  <c r="AF6" s="1"/>
  <c r="AF7" s="1"/>
  <c r="AF8" s="1"/>
  <c r="AF9" s="1"/>
  <c r="AF10" s="1"/>
  <c r="AF11" s="1"/>
  <c r="AF12" s="1"/>
  <c r="AF13" s="1"/>
  <c r="AF14" s="1"/>
  <c r="AF15" s="1"/>
  <c r="AF16" s="1"/>
  <c r="AF17" s="1"/>
  <c r="AF18" s="1"/>
  <c r="AF19" s="1"/>
  <c r="AF20" s="1"/>
  <c r="AF21" s="1"/>
  <c r="AF22" s="1"/>
  <c r="AF23" s="1"/>
  <c r="AF24" s="1"/>
  <c r="AF25" s="1"/>
  <c r="AF26" s="1"/>
  <c r="AF27" s="1"/>
  <c r="AF28" s="1"/>
  <c r="AF29" s="1"/>
  <c r="AF30" s="1"/>
  <c r="AF31" s="1"/>
  <c r="AF32" s="1"/>
  <c r="AF33" s="1"/>
  <c r="AF34" s="1"/>
  <c r="AF35" s="1"/>
  <c r="AF36" s="1"/>
  <c r="AF37" s="1"/>
  <c r="AF38" s="1"/>
  <c r="AF39" s="1"/>
  <c r="AF40" s="1"/>
  <c r="AF41" s="1"/>
  <c r="AF42" s="1"/>
  <c r="AF43" s="1"/>
  <c r="AF44" s="1"/>
  <c r="AF45" s="1"/>
  <c r="AF46" s="1"/>
  <c r="AF47" s="1"/>
  <c r="AF48" s="1"/>
  <c r="AF49" s="1"/>
  <c r="AF50" s="1"/>
  <c r="AF51" s="1"/>
  <c r="AF52" s="1"/>
  <c r="AF53" s="1"/>
  <c r="AF54" s="1"/>
  <c r="AF55" s="1"/>
  <c r="AF56" s="1"/>
  <c r="AF57" s="1"/>
  <c r="AF58" s="1"/>
  <c r="AF59" s="1"/>
  <c r="AF60" s="1"/>
  <c r="AF61" s="1"/>
  <c r="AF62" s="1"/>
  <c r="AF63" s="1"/>
  <c r="AF64" s="1"/>
  <c r="AF65" s="1"/>
  <c r="AF66" s="1"/>
  <c r="AF67" s="1"/>
  <c r="AF68" s="1"/>
  <c r="AF69" s="1"/>
  <c r="AF70" s="1"/>
  <c r="AF71" s="1"/>
  <c r="AF72" s="1"/>
  <c r="AF73" s="1"/>
  <c r="AF74" s="1"/>
  <c r="AF75" s="1"/>
  <c r="AF76" s="1"/>
  <c r="AF77" s="1"/>
  <c r="AF78" s="1"/>
  <c r="AF79" s="1"/>
  <c r="AF80" s="1"/>
  <c r="AF81" s="1"/>
  <c r="AF82" s="1"/>
  <c r="AF83" s="1"/>
  <c r="AF84" s="1"/>
  <c r="AF85" s="1"/>
  <c r="AF86" s="1"/>
  <c r="AF87" s="1"/>
  <c r="AF88" s="1"/>
  <c r="AF89" s="1"/>
  <c r="AF90" s="1"/>
  <c r="AF91" s="1"/>
  <c r="AF92" s="1"/>
  <c r="AF93" s="1"/>
  <c r="AF94" s="1"/>
  <c r="AF95" s="1"/>
  <c r="AF96" s="1"/>
  <c r="AF97" s="1"/>
  <c r="AF98" s="1"/>
  <c r="AF99" s="1"/>
  <c r="AF100" s="1"/>
  <c r="AF101" s="1"/>
  <c r="AF102" s="1"/>
  <c r="AF103" s="1"/>
  <c r="AF104" s="1"/>
  <c r="AF105" s="1"/>
  <c r="AF106" s="1"/>
  <c r="AF107" s="1"/>
  <c r="AF108" s="1"/>
  <c r="AF109" s="1"/>
  <c r="AF110" s="1"/>
  <c r="AF111" s="1"/>
  <c r="AF112" s="1"/>
  <c r="AF113" s="1"/>
  <c r="AF114" s="1"/>
  <c r="AF115" s="1"/>
  <c r="AF116" s="1"/>
  <c r="AF117" s="1"/>
  <c r="AF118" s="1"/>
  <c r="AF119" s="1"/>
  <c r="AF120" s="1"/>
  <c r="AF121" s="1"/>
  <c r="AF122" s="1"/>
  <c r="AF123" s="1"/>
  <c r="AF124" s="1"/>
  <c r="AF125" s="1"/>
  <c r="AF126" s="1"/>
  <c r="AF127" s="1"/>
  <c r="AF128" s="1"/>
  <c r="AF129" s="1"/>
  <c r="AF130" s="1"/>
  <c r="AF131" s="1"/>
  <c r="AF132" s="1"/>
  <c r="AF133" s="1"/>
  <c r="AF134" s="1"/>
  <c r="AF135" s="1"/>
  <c r="AF136" s="1"/>
  <c r="AF137" s="1"/>
  <c r="AF138" s="1"/>
  <c r="AF139" s="1"/>
  <c r="AF140" s="1"/>
  <c r="AF141" s="1"/>
  <c r="AF142" s="1"/>
  <c r="AF143" s="1"/>
  <c r="AF144" s="1"/>
  <c r="AF145" s="1"/>
  <c r="AF146" s="1"/>
  <c r="AF147" s="1"/>
  <c r="AF148" s="1"/>
  <c r="AF149" s="1"/>
  <c r="AF150" s="1"/>
  <c r="AF151" s="1"/>
  <c r="AF152" s="1"/>
  <c r="AF153" s="1"/>
  <c r="AF154" s="1"/>
  <c r="AF155" s="1"/>
  <c r="AF156" s="1"/>
  <c r="AF157" s="1"/>
  <c r="AF158" s="1"/>
  <c r="AF159" s="1"/>
  <c r="AF160" s="1"/>
  <c r="AF161" s="1"/>
  <c r="AF162" s="1"/>
  <c r="AF163" s="1"/>
  <c r="AF164" s="1"/>
  <c r="AF165" s="1"/>
  <c r="AF166" s="1"/>
  <c r="AF167" s="1"/>
  <c r="AF168" s="1"/>
  <c r="AF169" s="1"/>
  <c r="AF170" s="1"/>
  <c r="AF171" s="1"/>
  <c r="AF172" s="1"/>
  <c r="AF173" s="1"/>
  <c r="AF174" s="1"/>
  <c r="AF175" s="1"/>
  <c r="AF176" s="1"/>
  <c r="AF177" s="1"/>
  <c r="AF178" s="1"/>
  <c r="AF179" s="1"/>
  <c r="AF180" s="1"/>
  <c r="AF181" s="1"/>
  <c r="AF182" s="1"/>
  <c r="AF183" s="1"/>
  <c r="AF184" s="1"/>
  <c r="AF185" s="1"/>
  <c r="AF186" s="1"/>
  <c r="AF187" s="1"/>
  <c r="AF188" s="1"/>
  <c r="AF189" s="1"/>
  <c r="AF190" s="1"/>
  <c r="AF191" s="1"/>
  <c r="AF192" s="1"/>
  <c r="AF193" s="1"/>
  <c r="AF194" s="1"/>
  <c r="AF195" s="1"/>
  <c r="AF196" s="1"/>
  <c r="AF197" s="1"/>
  <c r="AF198" s="1"/>
  <c r="AF199" s="1"/>
  <c r="AF200" s="1"/>
  <c r="AF201" s="1"/>
  <c r="AF202" s="1"/>
  <c r="AF203" s="1"/>
  <c r="AF204" s="1"/>
  <c r="AF205" s="1"/>
  <c r="AF206" s="1"/>
  <c r="AF207" s="1"/>
  <c r="AF208" s="1"/>
  <c r="AF209" s="1"/>
  <c r="AF210" s="1"/>
  <c r="AF211" s="1"/>
  <c r="AF212" s="1"/>
  <c r="AF213" s="1"/>
  <c r="AF214" s="1"/>
  <c r="AF215" s="1"/>
  <c r="AF216" s="1"/>
  <c r="AF217" s="1"/>
  <c r="AF218" s="1"/>
  <c r="AF219" s="1"/>
  <c r="AF220" s="1"/>
  <c r="AF221" s="1"/>
  <c r="AF222" s="1"/>
  <c r="AF223" s="1"/>
  <c r="AF224" s="1"/>
  <c r="AF225" s="1"/>
  <c r="AF226" s="1"/>
  <c r="AF227" s="1"/>
  <c r="AF228" s="1"/>
  <c r="AF229" s="1"/>
  <c r="AF230" s="1"/>
  <c r="AF231" s="1"/>
  <c r="AF232" s="1"/>
  <c r="AF233" s="1"/>
  <c r="AF234" s="1"/>
  <c r="AF235" s="1"/>
  <c r="AF236" s="1"/>
  <c r="AF237" s="1"/>
  <c r="AF238" s="1"/>
  <c r="AF239" s="1"/>
  <c r="AF240" s="1"/>
  <c r="AF241" s="1"/>
  <c r="AF242" s="1"/>
  <c r="AF243" s="1"/>
  <c r="AF244" s="1"/>
  <c r="AF245" s="1"/>
  <c r="AF246" s="1"/>
  <c r="AF247" s="1"/>
  <c r="AF248" s="1"/>
  <c r="AF249" s="1"/>
  <c r="AF250" s="1"/>
  <c r="AF251" s="1"/>
  <c r="AF252" s="1"/>
  <c r="AF253" s="1"/>
  <c r="AF254" s="1"/>
  <c r="AF255" s="1"/>
  <c r="AF256" s="1"/>
  <c r="AF257" s="1"/>
  <c r="AF258" s="1"/>
  <c r="AF259" s="1"/>
  <c r="AF260" s="1"/>
  <c r="AF261" s="1"/>
  <c r="AF262" s="1"/>
  <c r="AF263" s="1"/>
  <c r="AF264" s="1"/>
  <c r="AF265" s="1"/>
  <c r="AF266" s="1"/>
  <c r="AF267" s="1"/>
  <c r="AF268" s="1"/>
  <c r="AF269" s="1"/>
  <c r="AF270" s="1"/>
  <c r="AF271" s="1"/>
  <c r="AF272" s="1"/>
  <c r="AF273" s="1"/>
  <c r="AF274" s="1"/>
  <c r="AF275" s="1"/>
  <c r="AF276" s="1"/>
  <c r="AF277" s="1"/>
  <c r="AF278" s="1"/>
  <c r="AF279" s="1"/>
  <c r="AF280" s="1"/>
  <c r="AF281" s="1"/>
  <c r="AF282" s="1"/>
  <c r="AF283" s="1"/>
  <c r="AF284" s="1"/>
  <c r="AF285" s="1"/>
  <c r="AF286" s="1"/>
  <c r="AF287" s="1"/>
  <c r="AF288" s="1"/>
  <c r="AF289" s="1"/>
  <c r="AF290" s="1"/>
  <c r="AF291" s="1"/>
  <c r="AF292" s="1"/>
  <c r="AF293" s="1"/>
  <c r="AF294" s="1"/>
  <c r="AF295" s="1"/>
  <c r="AF296" s="1"/>
  <c r="AF297" s="1"/>
  <c r="AF298" s="1"/>
  <c r="AF299" s="1"/>
  <c r="AF300" s="1"/>
  <c r="AF301" s="1"/>
  <c r="AF302" s="1"/>
  <c r="AF303" s="1"/>
  <c r="AF304" s="1"/>
  <c r="AF305" s="1"/>
  <c r="AF306" s="1"/>
  <c r="AF307" s="1"/>
  <c r="AF308" s="1"/>
  <c r="AF309" s="1"/>
  <c r="AF310" s="1"/>
  <c r="AF311" s="1"/>
  <c r="AF312" s="1"/>
  <c r="AF313" s="1"/>
  <c r="AF314" s="1"/>
  <c r="AF315" s="1"/>
  <c r="AF316" s="1"/>
  <c r="AF317" s="1"/>
  <c r="AF318" s="1"/>
  <c r="AF319" s="1"/>
  <c r="AF320" s="1"/>
  <c r="AF321" s="1"/>
  <c r="AF322" s="1"/>
  <c r="AF323" s="1"/>
  <c r="AF324" s="1"/>
  <c r="AF325" s="1"/>
  <c r="AF326" s="1"/>
  <c r="AF327" s="1"/>
  <c r="AF328" s="1"/>
  <c r="AF329" s="1"/>
  <c r="AF330" s="1"/>
  <c r="AF331" s="1"/>
  <c r="AF332" s="1"/>
  <c r="AF333" s="1"/>
  <c r="AF334" s="1"/>
  <c r="AF335" s="1"/>
  <c r="AF336" s="1"/>
  <c r="AF337" s="1"/>
  <c r="AF338" s="1"/>
  <c r="AF339" s="1"/>
  <c r="AF340" s="1"/>
  <c r="AF341" s="1"/>
  <c r="AF342" s="1"/>
  <c r="AF343" s="1"/>
  <c r="AF344" s="1"/>
  <c r="AF345" s="1"/>
  <c r="AF346" s="1"/>
  <c r="AF347" s="1"/>
  <c r="AF348" s="1"/>
  <c r="AF349" s="1"/>
  <c r="AF350" s="1"/>
  <c r="AF351" s="1"/>
  <c r="AF352" s="1"/>
  <c r="AF353" s="1"/>
  <c r="AF354" s="1"/>
  <c r="AF355" s="1"/>
  <c r="AF356" s="1"/>
  <c r="AF357" s="1"/>
  <c r="AF358" s="1"/>
  <c r="AF359" s="1"/>
  <c r="AF360" s="1"/>
  <c r="AF361" s="1"/>
  <c r="AF362" s="1"/>
  <c r="AF363" s="1"/>
  <c r="AF364" s="1"/>
  <c r="AF365" s="1"/>
  <c r="AF366" s="1"/>
  <c r="AF367" s="1"/>
  <c r="AF368" s="1"/>
  <c r="AF369" s="1"/>
  <c r="AF370" s="1"/>
  <c r="AF371" s="1"/>
  <c r="AF372" s="1"/>
  <c r="AF373" s="1"/>
  <c r="AF374" s="1"/>
  <c r="AF375" s="1"/>
  <c r="AF376" s="1"/>
  <c r="AF377" s="1"/>
  <c r="AF378" s="1"/>
  <c r="AF379" s="1"/>
  <c r="AF380" s="1"/>
  <c r="AF381" s="1"/>
  <c r="AF382" s="1"/>
  <c r="AF383" s="1"/>
  <c r="AF384" s="1"/>
  <c r="AF385" s="1"/>
  <c r="AF386" s="1"/>
  <c r="AF387" s="1"/>
  <c r="AF388" s="1"/>
  <c r="AF389" s="1"/>
  <c r="AF390" s="1"/>
  <c r="AF391" s="1"/>
  <c r="AF392" s="1"/>
  <c r="AF393" s="1"/>
  <c r="AF394" s="1"/>
  <c r="AF395" s="1"/>
  <c r="AF396" s="1"/>
  <c r="AF397" s="1"/>
  <c r="AF398" s="1"/>
  <c r="AF399" s="1"/>
  <c r="AF400" s="1"/>
  <c r="AF401" s="1"/>
  <c r="AF402" s="1"/>
  <c r="AF403" s="1"/>
  <c r="AF404" s="1"/>
  <c r="AF405" s="1"/>
  <c r="AF406" s="1"/>
  <c r="AF407" s="1"/>
  <c r="AF408" s="1"/>
  <c r="AF409" s="1"/>
  <c r="AF410" s="1"/>
  <c r="AF411" s="1"/>
  <c r="AF412" s="1"/>
  <c r="AF413" s="1"/>
  <c r="AF414" s="1"/>
  <c r="AF415" s="1"/>
  <c r="AF416" s="1"/>
  <c r="AF417" s="1"/>
  <c r="AF418" s="1"/>
  <c r="AF419" s="1"/>
  <c r="AF420" s="1"/>
  <c r="AF421" s="1"/>
  <c r="AF422" s="1"/>
  <c r="AF423" s="1"/>
  <c r="AF424" s="1"/>
  <c r="AF425" s="1"/>
  <c r="AF426" s="1"/>
  <c r="AF427" s="1"/>
  <c r="AF428" s="1"/>
  <c r="AF429" s="1"/>
  <c r="AF430" s="1"/>
  <c r="AF431" s="1"/>
  <c r="AF432" s="1"/>
  <c r="AF433" s="1"/>
  <c r="AF434" s="1"/>
  <c r="AF435" s="1"/>
  <c r="AF436" s="1"/>
  <c r="AF437" s="1"/>
  <c r="AF438" s="1"/>
  <c r="AF439" s="1"/>
  <c r="AF440" s="1"/>
  <c r="AF441" s="1"/>
  <c r="AF442" s="1"/>
  <c r="AF443" s="1"/>
  <c r="AF444" s="1"/>
  <c r="AF445" s="1"/>
  <c r="AF446" s="1"/>
  <c r="AF447" s="1"/>
  <c r="AF448" s="1"/>
  <c r="AF449" s="1"/>
  <c r="AF450" s="1"/>
  <c r="AF451" s="1"/>
  <c r="AF452" s="1"/>
  <c r="AF453" s="1"/>
  <c r="AF454" s="1"/>
  <c r="AF455" s="1"/>
  <c r="AF456" s="1"/>
  <c r="AF457" s="1"/>
  <c r="AF458" s="1"/>
  <c r="AF459" s="1"/>
  <c r="AF460" s="1"/>
  <c r="AF461" s="1"/>
  <c r="AF462" s="1"/>
  <c r="AF463" s="1"/>
  <c r="AF464" s="1"/>
  <c r="AF465" s="1"/>
  <c r="AF466" s="1"/>
  <c r="AF467" s="1"/>
  <c r="AF468" s="1"/>
  <c r="AF469" s="1"/>
  <c r="AF470" s="1"/>
  <c r="AF471" s="1"/>
  <c r="AF472" s="1"/>
  <c r="AF473" s="1"/>
  <c r="AF474" s="1"/>
  <c r="AF475" s="1"/>
  <c r="AF476" s="1"/>
  <c r="AF477" s="1"/>
  <c r="AF478" s="1"/>
  <c r="AF479" s="1"/>
  <c r="AF480" s="1"/>
  <c r="AF481" s="1"/>
  <c r="AF482" s="1"/>
  <c r="AF483" s="1"/>
  <c r="AF484" s="1"/>
  <c r="AF485" s="1"/>
  <c r="AF486" s="1"/>
  <c r="AF487" s="1"/>
  <c r="AF488" s="1"/>
  <c r="AF489" s="1"/>
  <c r="AF490" s="1"/>
  <c r="AF491" s="1"/>
  <c r="AF492" s="1"/>
  <c r="AF493" s="1"/>
  <c r="AF494" s="1"/>
  <c r="AF495" s="1"/>
  <c r="AF496" s="1"/>
  <c r="AF497" s="1"/>
  <c r="AF498" s="1"/>
  <c r="AF499" s="1"/>
  <c r="AF500" s="1"/>
  <c r="AF501" s="1"/>
  <c r="AF502" s="1"/>
  <c r="AF503" s="1"/>
  <c r="AF504" s="1"/>
  <c r="AF505" s="1"/>
  <c r="AF506" s="1"/>
  <c r="AF507" s="1"/>
  <c r="AF508" s="1"/>
  <c r="AF509" s="1"/>
  <c r="AF510" s="1"/>
  <c r="AF511" s="1"/>
  <c r="AF512" s="1"/>
  <c r="AF513" s="1"/>
  <c r="AF514" s="1"/>
  <c r="AF515" s="1"/>
  <c r="AF516" s="1"/>
  <c r="AF517" s="1"/>
  <c r="AF518" s="1"/>
  <c r="AF519" s="1"/>
  <c r="AF520" s="1"/>
  <c r="AF521" s="1"/>
  <c r="AF522" s="1"/>
  <c r="AF523" s="1"/>
  <c r="AF524" s="1"/>
  <c r="AF525" s="1"/>
  <c r="AF526" s="1"/>
  <c r="AF527" s="1"/>
  <c r="AF528" s="1"/>
  <c r="AF529" s="1"/>
  <c r="AF530" s="1"/>
  <c r="AF531" s="1"/>
  <c r="AF532" s="1"/>
  <c r="AF533" s="1"/>
  <c r="AF534" s="1"/>
  <c r="AF535" s="1"/>
  <c r="AF536" s="1"/>
  <c r="AF537" s="1"/>
  <c r="AF538" s="1"/>
  <c r="AF539" s="1"/>
  <c r="AF540" s="1"/>
  <c r="AF541" s="1"/>
  <c r="AF542" s="1"/>
  <c r="AF543" s="1"/>
  <c r="AF544" s="1"/>
  <c r="AF545" s="1"/>
  <c r="AF546" s="1"/>
  <c r="AF547" s="1"/>
  <c r="AF548" s="1"/>
  <c r="AF549" s="1"/>
  <c r="AF550" s="1"/>
  <c r="AF551" s="1"/>
  <c r="AF552" s="1"/>
  <c r="AF553" s="1"/>
  <c r="AF554" s="1"/>
  <c r="AF555" s="1"/>
  <c r="AF556" s="1"/>
  <c r="AF557" s="1"/>
  <c r="AF558" s="1"/>
  <c r="AF559" s="1"/>
  <c r="AF560" s="1"/>
  <c r="AF561" s="1"/>
  <c r="AF562" s="1"/>
  <c r="AF563" s="1"/>
  <c r="AF564" s="1"/>
  <c r="AF565" s="1"/>
  <c r="AF566" s="1"/>
  <c r="AF567" s="1"/>
  <c r="AF568" s="1"/>
  <c r="AF569" s="1"/>
  <c r="AF570" s="1"/>
  <c r="AF571" s="1"/>
  <c r="AF572" s="1"/>
  <c r="AF573" s="1"/>
  <c r="AF574" s="1"/>
  <c r="AF575" s="1"/>
  <c r="AF576" s="1"/>
  <c r="AF577" s="1"/>
  <c r="AF578" s="1"/>
  <c r="AF579" s="1"/>
  <c r="AF580" s="1"/>
  <c r="AF581" s="1"/>
  <c r="AF582" s="1"/>
  <c r="AF583" s="1"/>
  <c r="AF584" s="1"/>
  <c r="AF585" s="1"/>
  <c r="AF586" s="1"/>
  <c r="AF587" s="1"/>
  <c r="AF588" s="1"/>
  <c r="AF589" s="1"/>
  <c r="AF590" s="1"/>
  <c r="AF591" s="1"/>
  <c r="AF592" s="1"/>
  <c r="AF593" s="1"/>
  <c r="AF594" s="1"/>
  <c r="AF595" s="1"/>
  <c r="AF596" s="1"/>
  <c r="AF597" s="1"/>
  <c r="AF598" s="1"/>
  <c r="AF599" s="1"/>
  <c r="AF600" s="1"/>
  <c r="AF601" s="1"/>
  <c r="AF602" s="1"/>
  <c r="AF603" s="1"/>
  <c r="AF604" s="1"/>
  <c r="AF605" s="1"/>
  <c r="AF606" s="1"/>
  <c r="AF607" s="1"/>
  <c r="AF608" s="1"/>
  <c r="AF609" s="1"/>
  <c r="AF610" s="1"/>
  <c r="AF611" s="1"/>
  <c r="AF612" s="1"/>
  <c r="AF613" s="1"/>
  <c r="AF614" s="1"/>
  <c r="AF615" s="1"/>
  <c r="AF616" s="1"/>
  <c r="AF617" s="1"/>
  <c r="AF618" s="1"/>
  <c r="AF619" s="1"/>
  <c r="AF620" s="1"/>
  <c r="AF621" s="1"/>
  <c r="AF622" s="1"/>
  <c r="AF623" s="1"/>
  <c r="AF624" s="1"/>
  <c r="AF625" s="1"/>
  <c r="AF626" s="1"/>
  <c r="AF627" s="1"/>
  <c r="AF628" s="1"/>
  <c r="AF629" s="1"/>
  <c r="AF630" s="1"/>
  <c r="AF631" s="1"/>
  <c r="AF632" s="1"/>
  <c r="AF633" s="1"/>
  <c r="AF634" s="1"/>
  <c r="AF635" s="1"/>
  <c r="AF636" s="1"/>
  <c r="AF637" s="1"/>
  <c r="AF638" s="1"/>
  <c r="AF639" s="1"/>
  <c r="AF640" s="1"/>
  <c r="AF641" s="1"/>
  <c r="AF642" s="1"/>
  <c r="AF643" s="1"/>
  <c r="AF644" s="1"/>
  <c r="AF645" s="1"/>
  <c r="AF646" s="1"/>
  <c r="AF647" s="1"/>
  <c r="AF648" s="1"/>
  <c r="AF649" s="1"/>
  <c r="AF650" s="1"/>
  <c r="AF651" s="1"/>
  <c r="AF652" s="1"/>
  <c r="AF653" s="1"/>
  <c r="AF654" s="1"/>
  <c r="AF655" s="1"/>
  <c r="AF656" s="1"/>
  <c r="AF657" s="1"/>
  <c r="AF658" s="1"/>
  <c r="AF659" s="1"/>
  <c r="AF660" s="1"/>
  <c r="AF661" s="1"/>
  <c r="AF662" s="1"/>
  <c r="AF663" s="1"/>
  <c r="AF664" s="1"/>
  <c r="AF665" s="1"/>
  <c r="AF666" s="1"/>
  <c r="AF667" s="1"/>
  <c r="AF668" s="1"/>
  <c r="AF669" s="1"/>
  <c r="AF670" s="1"/>
  <c r="AF671" s="1"/>
  <c r="AF672" s="1"/>
  <c r="AF673" s="1"/>
  <c r="AF674" s="1"/>
  <c r="AF675" s="1"/>
  <c r="AF676" s="1"/>
  <c r="AF677" s="1"/>
  <c r="AF678" s="1"/>
  <c r="AF679" s="1"/>
  <c r="AF680" s="1"/>
  <c r="AF681" s="1"/>
  <c r="AF682" s="1"/>
  <c r="AF683" s="1"/>
  <c r="AF684" s="1"/>
  <c r="AF685" s="1"/>
  <c r="AF686" s="1"/>
  <c r="AF687" s="1"/>
  <c r="AF688" s="1"/>
  <c r="AF689" s="1"/>
  <c r="AF690" s="1"/>
  <c r="AF691" s="1"/>
  <c r="AF692" s="1"/>
  <c r="AF693" s="1"/>
  <c r="AF694" s="1"/>
  <c r="AF695" s="1"/>
  <c r="AF696" s="1"/>
  <c r="AF697" s="1"/>
  <c r="AF698" s="1"/>
  <c r="AF699" s="1"/>
  <c r="AF700" s="1"/>
  <c r="AF701" s="1"/>
  <c r="AF702" s="1"/>
  <c r="AF703" s="1"/>
  <c r="AF704" s="1"/>
  <c r="AF705" s="1"/>
  <c r="AF706" s="1"/>
  <c r="AF707" s="1"/>
  <c r="AF708" s="1"/>
  <c r="AF709" s="1"/>
  <c r="AF710" s="1"/>
  <c r="AF711" s="1"/>
  <c r="AF712" s="1"/>
  <c r="AF713" s="1"/>
  <c r="AF714" s="1"/>
  <c r="AF715" s="1"/>
  <c r="AF716" s="1"/>
  <c r="AF717" s="1"/>
  <c r="AF718" s="1"/>
  <c r="AF719" s="1"/>
  <c r="AF720" s="1"/>
  <c r="AF721" s="1"/>
  <c r="AF722" s="1"/>
  <c r="AF723" s="1"/>
  <c r="AF724" s="1"/>
  <c r="AF725" s="1"/>
  <c r="AF726" s="1"/>
  <c r="AF727" s="1"/>
  <c r="AF728" s="1"/>
  <c r="AF729" s="1"/>
  <c r="AF730" s="1"/>
  <c r="AF731" s="1"/>
  <c r="AF732" s="1"/>
  <c r="AF733" s="1"/>
  <c r="AF734" s="1"/>
  <c r="AF735" s="1"/>
  <c r="AF736" s="1"/>
  <c r="AF737" s="1"/>
  <c r="AF738" s="1"/>
  <c r="AF739" s="1"/>
  <c r="AF740" s="1"/>
  <c r="AF741" s="1"/>
  <c r="AF742" s="1"/>
  <c r="AF743" s="1"/>
  <c r="AF744" s="1"/>
  <c r="AF745" s="1"/>
  <c r="AF746" s="1"/>
  <c r="AF747" s="1"/>
  <c r="AF748" s="1"/>
  <c r="AF749" s="1"/>
  <c r="AF750" s="1"/>
  <c r="AF751" s="1"/>
  <c r="AF752" s="1"/>
  <c r="AF753" s="1"/>
  <c r="AF754" s="1"/>
  <c r="AF755" s="1"/>
  <c r="AF756" s="1"/>
  <c r="AF757" s="1"/>
  <c r="AF758" s="1"/>
  <c r="AF759" s="1"/>
  <c r="AF760" s="1"/>
  <c r="AF761" s="1"/>
  <c r="AF762" s="1"/>
  <c r="AF763" s="1"/>
  <c r="AF764" s="1"/>
  <c r="AF765" s="1"/>
  <c r="AF766" s="1"/>
  <c r="AF767" s="1"/>
  <c r="AF768" s="1"/>
  <c r="AF769" s="1"/>
  <c r="AF770" s="1"/>
  <c r="AF771" s="1"/>
  <c r="AF772" s="1"/>
  <c r="AF773" s="1"/>
  <c r="AF774" s="1"/>
  <c r="AF775" s="1"/>
  <c r="AF776" s="1"/>
  <c r="AF777" s="1"/>
  <c r="AF778" s="1"/>
  <c r="AF779" s="1"/>
  <c r="AF780" s="1"/>
  <c r="AF781" s="1"/>
  <c r="AF782" s="1"/>
  <c r="AF783" s="1"/>
  <c r="AF784" s="1"/>
  <c r="AF785" s="1"/>
  <c r="AF786" s="1"/>
  <c r="AF787" s="1"/>
  <c r="AF788" s="1"/>
  <c r="AF789" s="1"/>
  <c r="AF790" s="1"/>
  <c r="AF791" s="1"/>
  <c r="AF792" s="1"/>
  <c r="AF793" s="1"/>
  <c r="AF794" s="1"/>
  <c r="AF795" s="1"/>
  <c r="AF796" s="1"/>
  <c r="AF797" s="1"/>
  <c r="AF798" s="1"/>
  <c r="AF799" s="1"/>
  <c r="AF800" s="1"/>
  <c r="AF801" s="1"/>
  <c r="AF802" s="1"/>
  <c r="AF803" s="1"/>
  <c r="AF804" s="1"/>
  <c r="AF805" s="1"/>
  <c r="AF806" s="1"/>
  <c r="AF807" s="1"/>
  <c r="AF808" s="1"/>
  <c r="AF809" s="1"/>
  <c r="AF810" s="1"/>
  <c r="AF811" s="1"/>
  <c r="AF812" s="1"/>
  <c r="AF813" s="1"/>
  <c r="AF814" s="1"/>
  <c r="AF815" s="1"/>
  <c r="AF816" s="1"/>
  <c r="AF817" s="1"/>
  <c r="AF818" s="1"/>
  <c r="AF819" s="1"/>
  <c r="AF820" s="1"/>
  <c r="AF821" s="1"/>
  <c r="AF822" s="1"/>
  <c r="AF823" s="1"/>
  <c r="AF824" s="1"/>
  <c r="AF825" s="1"/>
  <c r="AF826" s="1"/>
  <c r="AF827" s="1"/>
  <c r="AF828" s="1"/>
  <c r="AF829" s="1"/>
  <c r="AF830" s="1"/>
  <c r="AF831" s="1"/>
  <c r="AF832" s="1"/>
  <c r="AF833" s="1"/>
  <c r="AF834" s="1"/>
  <c r="AF835" s="1"/>
  <c r="AF836" s="1"/>
  <c r="AF837" s="1"/>
  <c r="AF838" s="1"/>
  <c r="AF839" s="1"/>
  <c r="AF840" s="1"/>
  <c r="AF841" s="1"/>
  <c r="AF842" s="1"/>
  <c r="AF843" s="1"/>
  <c r="AF844" s="1"/>
  <c r="AF845" s="1"/>
  <c r="AF846" s="1"/>
  <c r="AF847" s="1"/>
  <c r="AF848" s="1"/>
  <c r="AF849" s="1"/>
  <c r="AF850" s="1"/>
  <c r="AF851" s="1"/>
  <c r="AF852" s="1"/>
  <c r="AF853" s="1"/>
  <c r="AF854" s="1"/>
  <c r="AF855" s="1"/>
  <c r="AF856" s="1"/>
  <c r="AF857" s="1"/>
  <c r="AF858" s="1"/>
  <c r="AF859" s="1"/>
  <c r="AF860" s="1"/>
  <c r="AF861" s="1"/>
  <c r="AF862" s="1"/>
  <c r="AF863" s="1"/>
  <c r="AF864" s="1"/>
  <c r="AF865" s="1"/>
  <c r="AF866" s="1"/>
  <c r="AF867" s="1"/>
  <c r="AF868" s="1"/>
  <c r="AF869" s="1"/>
  <c r="AF870" s="1"/>
  <c r="AF871" s="1"/>
  <c r="AF872" s="1"/>
  <c r="AF873" s="1"/>
  <c r="AF874" s="1"/>
  <c r="AF875" s="1"/>
  <c r="AF876" s="1"/>
  <c r="AF877" s="1"/>
  <c r="AF878" s="1"/>
  <c r="AF879" s="1"/>
  <c r="AF880" s="1"/>
  <c r="AF881" s="1"/>
  <c r="AF882" s="1"/>
  <c r="AF883" s="1"/>
  <c r="AF884" s="1"/>
  <c r="AF885" s="1"/>
  <c r="AF886" s="1"/>
  <c r="AF887" s="1"/>
  <c r="AF888" s="1"/>
  <c r="AF889" s="1"/>
  <c r="AF890" s="1"/>
  <c r="AF891" s="1"/>
  <c r="AF892" s="1"/>
  <c r="AF893" s="1"/>
  <c r="AF894" s="1"/>
  <c r="AF895" s="1"/>
  <c r="AF896" s="1"/>
  <c r="AF897" s="1"/>
  <c r="AF898" s="1"/>
  <c r="AF899" s="1"/>
  <c r="AF900" s="1"/>
  <c r="AF901" s="1"/>
  <c r="AF902" s="1"/>
  <c r="AF903" s="1"/>
  <c r="AF904" s="1"/>
  <c r="AF905" s="1"/>
  <c r="AF906" s="1"/>
  <c r="AF907" s="1"/>
  <c r="AF908" s="1"/>
  <c r="AF909" s="1"/>
  <c r="AF910" s="1"/>
  <c r="AF911" s="1"/>
  <c r="AF912" s="1"/>
  <c r="AF913" s="1"/>
  <c r="AF914" s="1"/>
  <c r="AF915" s="1"/>
  <c r="AF916" s="1"/>
  <c r="AF917" s="1"/>
  <c r="AF918" s="1"/>
  <c r="AF919" s="1"/>
  <c r="AF920" s="1"/>
  <c r="AF921" s="1"/>
  <c r="AF922" s="1"/>
  <c r="AF923" s="1"/>
  <c r="AF924" s="1"/>
  <c r="AF925" s="1"/>
  <c r="AF926" s="1"/>
  <c r="AF927" s="1"/>
  <c r="AF928" s="1"/>
  <c r="AF929" s="1"/>
  <c r="AF930" s="1"/>
  <c r="AF931" s="1"/>
  <c r="AF932" s="1"/>
  <c r="AF933" s="1"/>
  <c r="AF934" s="1"/>
  <c r="AF935" s="1"/>
  <c r="AF936" s="1"/>
  <c r="AF937" s="1"/>
  <c r="AF938" s="1"/>
  <c r="AF939" s="1"/>
  <c r="AF940" s="1"/>
  <c r="AF941" s="1"/>
  <c r="AF942" s="1"/>
  <c r="AF943" s="1"/>
  <c r="AF944" s="1"/>
  <c r="AF945" s="1"/>
  <c r="AF946" s="1"/>
  <c r="AF947" s="1"/>
  <c r="AF948" s="1"/>
  <c r="AF949" s="1"/>
  <c r="AF950" s="1"/>
  <c r="AF951" s="1"/>
  <c r="AF952" s="1"/>
  <c r="AF953" s="1"/>
  <c r="AF954" s="1"/>
  <c r="AF955" s="1"/>
  <c r="AF956" s="1"/>
  <c r="AF957" s="1"/>
  <c r="AF958" s="1"/>
  <c r="AF959" s="1"/>
  <c r="AF960" s="1"/>
  <c r="AF961" s="1"/>
  <c r="AF962" s="1"/>
  <c r="AF963" s="1"/>
  <c r="AF964" s="1"/>
  <c r="AF965" s="1"/>
  <c r="AF966" s="1"/>
  <c r="AF967" s="1"/>
  <c r="AF968" s="1"/>
  <c r="AF969" s="1"/>
  <c r="AF970" s="1"/>
  <c r="AF971" s="1"/>
  <c r="AF972" s="1"/>
  <c r="AF973" s="1"/>
  <c r="AF974" s="1"/>
  <c r="AF975" s="1"/>
  <c r="AF976" s="1"/>
  <c r="AF977" s="1"/>
  <c r="AF978" s="1"/>
  <c r="AF979" s="1"/>
  <c r="AF980" s="1"/>
  <c r="AF981" s="1"/>
  <c r="AF982" s="1"/>
  <c r="AF983" s="1"/>
  <c r="AF984" s="1"/>
  <c r="AF985" s="1"/>
  <c r="AF986" s="1"/>
  <c r="AF987" s="1"/>
  <c r="AF988" s="1"/>
  <c r="AF989" s="1"/>
  <c r="AF990" s="1"/>
  <c r="AF991" s="1"/>
  <c r="AF992" s="1"/>
  <c r="AF993" s="1"/>
  <c r="AF994" s="1"/>
  <c r="AF995" s="1"/>
  <c r="AF996" s="1"/>
  <c r="AF997" s="1"/>
  <c r="AF998" s="1"/>
  <c r="AF999" s="1"/>
  <c r="AF1000" s="1"/>
  <c r="AF1001" s="1"/>
  <c r="AF1002" s="1"/>
  <c r="AF1003" s="1"/>
  <c r="AF1004" s="1"/>
  <c r="AF1005" s="1"/>
  <c r="AF1006" s="1"/>
  <c r="AF1007" s="1"/>
  <c r="AF1008" s="1"/>
  <c r="AF1009" s="1"/>
  <c r="AF1010" s="1"/>
  <c r="AF1011" s="1"/>
  <c r="AF1012" s="1"/>
  <c r="AF1013" s="1"/>
  <c r="AF1014" s="1"/>
  <c r="AF1015" s="1"/>
  <c r="AF1016" s="1"/>
  <c r="AF1017" s="1"/>
  <c r="AF1018" s="1"/>
  <c r="AF1019" s="1"/>
  <c r="AF1020" s="1"/>
  <c r="AF1021" s="1"/>
  <c r="AF1022" s="1"/>
  <c r="AF1023" s="1"/>
  <c r="AF1024" s="1"/>
  <c r="AF1025" s="1"/>
  <c r="AF1026" s="1"/>
  <c r="AF1027" s="1"/>
  <c r="AF1028" s="1"/>
  <c r="AF1029" s="1"/>
  <c r="AF1030" s="1"/>
  <c r="AF1031" s="1"/>
  <c r="AF1032" s="1"/>
  <c r="AF1033" s="1"/>
  <c r="AF1034" s="1"/>
  <c r="AF1035" s="1"/>
  <c r="AF1036" s="1"/>
  <c r="AF1037" s="1"/>
  <c r="AF1038" s="1"/>
  <c r="AF1039" s="1"/>
  <c r="AF1040" s="1"/>
  <c r="AF1041" s="1"/>
  <c r="AF1042" s="1"/>
  <c r="AF1043" s="1"/>
  <c r="AF1044" s="1"/>
  <c r="AF1045" s="1"/>
  <c r="AF1046" s="1"/>
  <c r="AF1047" s="1"/>
  <c r="AF1048" s="1"/>
  <c r="AF1049" s="1"/>
  <c r="AF1050" s="1"/>
  <c r="AF1051" s="1"/>
  <c r="AF1052" s="1"/>
  <c r="AF1053" s="1"/>
  <c r="AF1054" s="1"/>
  <c r="AF1055" s="1"/>
  <c r="AF1056" s="1"/>
  <c r="AF1057" s="1"/>
  <c r="AF1058" s="1"/>
  <c r="AF1059" s="1"/>
  <c r="AF1060" s="1"/>
  <c r="AF1061" s="1"/>
  <c r="AF1062" s="1"/>
  <c r="AF1063" s="1"/>
  <c r="AF1064" s="1"/>
  <c r="AF1065" s="1"/>
  <c r="AF1066" s="1"/>
  <c r="AF1067" s="1"/>
  <c r="AF1068" s="1"/>
  <c r="AF1069" s="1"/>
  <c r="AF1070" s="1"/>
  <c r="AF1071" s="1"/>
  <c r="AF1072" s="1"/>
  <c r="AF1073" s="1"/>
  <c r="AF1074" s="1"/>
  <c r="AF1075" s="1"/>
  <c r="AF1076" s="1"/>
  <c r="AF1077" s="1"/>
  <c r="AF1078" s="1"/>
  <c r="AF1079" s="1"/>
  <c r="AF1080" s="1"/>
  <c r="AF1081" s="1"/>
  <c r="AF1082" s="1"/>
  <c r="AF1083" s="1"/>
  <c r="AF1084" s="1"/>
  <c r="AF1085" s="1"/>
  <c r="AF1086" s="1"/>
  <c r="AF1087" s="1"/>
  <c r="AF1088" s="1"/>
  <c r="AF1089" s="1"/>
  <c r="AF1090" s="1"/>
  <c r="AF1091" s="1"/>
  <c r="AF1092" s="1"/>
  <c r="AF1093" s="1"/>
  <c r="AF1094" s="1"/>
  <c r="AF1095" s="1"/>
  <c r="AF1096" s="1"/>
  <c r="AF1097" s="1"/>
  <c r="AF1098" s="1"/>
  <c r="AF1099" s="1"/>
  <c r="AF1100" s="1"/>
  <c r="AF1101" s="1"/>
  <c r="AF1102" s="1"/>
  <c r="AF1103" s="1"/>
  <c r="AF1104" s="1"/>
  <c r="AF1105" s="1"/>
  <c r="AF1106" s="1"/>
  <c r="AF1107" s="1"/>
  <c r="AF1108" s="1"/>
  <c r="AF1109" s="1"/>
  <c r="AF1110" s="1"/>
  <c r="AF1111" s="1"/>
  <c r="AF1112" s="1"/>
  <c r="AF1113" s="1"/>
  <c r="AF1114" s="1"/>
  <c r="AF1115" s="1"/>
  <c r="AF1116" s="1"/>
  <c r="AF1117" s="1"/>
  <c r="AF1118" s="1"/>
  <c r="AF1119" s="1"/>
  <c r="AF1120" s="1"/>
  <c r="AF1121" s="1"/>
  <c r="AF1122" s="1"/>
  <c r="AF1123" s="1"/>
  <c r="AF1124" s="1"/>
  <c r="AF1125" s="1"/>
  <c r="AF1126" s="1"/>
  <c r="AF1127" s="1"/>
  <c r="AF1128" s="1"/>
  <c r="AF1129" s="1"/>
  <c r="AF1130" s="1"/>
  <c r="AF1131" s="1"/>
  <c r="AF1132" s="1"/>
  <c r="AF1133" s="1"/>
  <c r="AF1134" s="1"/>
  <c r="AF1135" s="1"/>
  <c r="AF1136" s="1"/>
  <c r="AF1137" s="1"/>
  <c r="AF1138" s="1"/>
  <c r="AF1139" s="1"/>
  <c r="AF1140" s="1"/>
  <c r="AF1141" s="1"/>
  <c r="AF1142" s="1"/>
  <c r="AF1143" s="1"/>
  <c r="AF1144" s="1"/>
  <c r="AF1145" s="1"/>
  <c r="AF1146" s="1"/>
  <c r="AF1147" s="1"/>
  <c r="AF1148" s="1"/>
  <c r="AF1149" s="1"/>
  <c r="AF1150" s="1"/>
  <c r="AF1151" s="1"/>
  <c r="AF1152" s="1"/>
  <c r="AF1153" s="1"/>
  <c r="AF1154" s="1"/>
  <c r="AF1155" s="1"/>
  <c r="AF1156" s="1"/>
  <c r="AF1157" s="1"/>
  <c r="AF1158" s="1"/>
  <c r="AF1159" s="1"/>
  <c r="AF1160" s="1"/>
  <c r="AF1161" s="1"/>
  <c r="AF1162" s="1"/>
  <c r="AF1163" s="1"/>
  <c r="AF1164" s="1"/>
  <c r="AF1165" s="1"/>
  <c r="AF1166" s="1"/>
  <c r="AF1167" s="1"/>
  <c r="AF1168" s="1"/>
  <c r="AF1169" s="1"/>
  <c r="AF1170" s="1"/>
  <c r="AF1171" s="1"/>
  <c r="AF1172" s="1"/>
  <c r="AF1173" s="1"/>
  <c r="AF1174" s="1"/>
  <c r="AF1175" s="1"/>
  <c r="AF1176" s="1"/>
  <c r="AF1177" s="1"/>
  <c r="AF1178" s="1"/>
  <c r="AF1179" s="1"/>
  <c r="AF1180" s="1"/>
  <c r="AF1181" s="1"/>
  <c r="AF1182" s="1"/>
  <c r="AF1183" s="1"/>
  <c r="AF1184" s="1"/>
  <c r="AF1185" s="1"/>
  <c r="AF1186" s="1"/>
  <c r="AF1187" s="1"/>
  <c r="AF1188" s="1"/>
  <c r="AF1189" s="1"/>
  <c r="AF1190" s="1"/>
  <c r="AF1191" s="1"/>
  <c r="AF1192" s="1"/>
  <c r="AF1193" s="1"/>
  <c r="AF1194" s="1"/>
  <c r="AF1195" s="1"/>
  <c r="AF1196" s="1"/>
  <c r="AF1197" s="1"/>
  <c r="AF1198" s="1"/>
  <c r="AF1199" s="1"/>
  <c r="AF1200" s="1"/>
  <c r="AF1201" s="1"/>
  <c r="AF1202" s="1"/>
  <c r="AF1203" s="1"/>
  <c r="AF1204" s="1"/>
  <c r="AF1205" s="1"/>
  <c r="AF1206" s="1"/>
  <c r="AF1207" s="1"/>
  <c r="AF1208" s="1"/>
  <c r="AF1209" s="1"/>
  <c r="AF1210" s="1"/>
  <c r="AF1211" s="1"/>
  <c r="AF1212" s="1"/>
  <c r="AF1213" s="1"/>
  <c r="AF1214" s="1"/>
  <c r="AF1215" s="1"/>
  <c r="AF1216" s="1"/>
  <c r="AF1217" s="1"/>
  <c r="AF1218" s="1"/>
  <c r="AF1219" s="1"/>
  <c r="AF1220" s="1"/>
  <c r="AF1221" s="1"/>
  <c r="AF1222" s="1"/>
  <c r="AF1223" s="1"/>
  <c r="AF1224" s="1"/>
  <c r="AD4"/>
  <c r="AD7" s="1"/>
  <c r="AD10" s="1"/>
  <c r="AD13" s="1"/>
  <c r="AD16" s="1"/>
  <c r="AD19" s="1"/>
  <c r="AD22" s="1"/>
  <c r="AD25" s="1"/>
  <c r="AD28" s="1"/>
  <c r="AD31" s="1"/>
  <c r="AD34" s="1"/>
  <c r="AD37" s="1"/>
  <c r="AD40" s="1"/>
  <c r="AD43" s="1"/>
  <c r="AD46" s="1"/>
  <c r="AD49" s="1"/>
  <c r="AD52" s="1"/>
  <c r="AD55" s="1"/>
  <c r="AD58" s="1"/>
  <c r="AD61" s="1"/>
  <c r="AD64" s="1"/>
  <c r="AD67" s="1"/>
  <c r="AD70" s="1"/>
  <c r="AD73" s="1"/>
  <c r="AD76" s="1"/>
  <c r="AD79" s="1"/>
  <c r="AD82" s="1"/>
  <c r="AD85" s="1"/>
  <c r="AD88" s="1"/>
  <c r="AD91" s="1"/>
  <c r="AD94" s="1"/>
  <c r="AD97" s="1"/>
  <c r="AD100" s="1"/>
  <c r="AD103" s="1"/>
  <c r="AD106" s="1"/>
  <c r="AD109" s="1"/>
  <c r="AD112" s="1"/>
  <c r="AD115" s="1"/>
  <c r="AD118" s="1"/>
  <c r="AD121" s="1"/>
  <c r="AD124" s="1"/>
  <c r="AD127" s="1"/>
  <c r="AD130" s="1"/>
  <c r="AD133" s="1"/>
  <c r="AD136" s="1"/>
  <c r="AD139" s="1"/>
  <c r="AD142" s="1"/>
  <c r="AD145" s="1"/>
  <c r="AD148" s="1"/>
  <c r="AD151" s="1"/>
  <c r="AD154" s="1"/>
  <c r="AD157" s="1"/>
  <c r="AD160" s="1"/>
  <c r="AD163" s="1"/>
  <c r="AD166" s="1"/>
  <c r="AD169" s="1"/>
  <c r="AD172" s="1"/>
  <c r="AD175" s="1"/>
  <c r="AD178" s="1"/>
  <c r="AD181" s="1"/>
  <c r="AD184" s="1"/>
  <c r="AD187" s="1"/>
  <c r="AD190" s="1"/>
  <c r="AD193" s="1"/>
  <c r="AD196" s="1"/>
  <c r="AD199" s="1"/>
  <c r="AD202" s="1"/>
  <c r="AD205" s="1"/>
  <c r="AD208" s="1"/>
  <c r="AD211" s="1"/>
  <c r="AD214" s="1"/>
  <c r="AD217" s="1"/>
  <c r="AD220" s="1"/>
  <c r="AD223" s="1"/>
  <c r="AD226" s="1"/>
  <c r="AD229" s="1"/>
  <c r="AD232" s="1"/>
  <c r="AD235" s="1"/>
  <c r="AD238" s="1"/>
  <c r="AD241" s="1"/>
  <c r="AD244" s="1"/>
  <c r="AD247" s="1"/>
  <c r="AD250" s="1"/>
  <c r="AD253" s="1"/>
  <c r="AD256" s="1"/>
  <c r="AD259" s="1"/>
  <c r="AD262" s="1"/>
  <c r="AD265" s="1"/>
  <c r="AD268" s="1"/>
  <c r="AD271" s="1"/>
  <c r="AD274" s="1"/>
  <c r="AD277" s="1"/>
  <c r="AD280" s="1"/>
  <c r="AD283" s="1"/>
  <c r="AD286" s="1"/>
  <c r="AD289" s="1"/>
  <c r="AD292" s="1"/>
  <c r="AD295" s="1"/>
  <c r="AD298" s="1"/>
  <c r="AD301" s="1"/>
  <c r="AD304" s="1"/>
  <c r="AD307" s="1"/>
  <c r="AD310" s="1"/>
  <c r="AD313" s="1"/>
  <c r="AD316" s="1"/>
  <c r="AD319" s="1"/>
  <c r="AD322" s="1"/>
  <c r="AD325" s="1"/>
  <c r="AD328" s="1"/>
  <c r="AD331" s="1"/>
  <c r="AD334" s="1"/>
  <c r="AD337" s="1"/>
  <c r="AD340" s="1"/>
  <c r="AD343" s="1"/>
  <c r="AD346" s="1"/>
  <c r="AD349" s="1"/>
  <c r="AD352" s="1"/>
  <c r="AD355" s="1"/>
  <c r="AD358" s="1"/>
  <c r="AD361" s="1"/>
  <c r="AD364" s="1"/>
  <c r="AD367" s="1"/>
  <c r="AD370" s="1"/>
  <c r="AD373" s="1"/>
  <c r="AD376" s="1"/>
  <c r="AD379" s="1"/>
  <c r="AD382" s="1"/>
  <c r="AD385" s="1"/>
  <c r="AD388" s="1"/>
  <c r="AD391" s="1"/>
  <c r="AD394" s="1"/>
  <c r="AD397" s="1"/>
  <c r="AD400" s="1"/>
  <c r="AD403" s="1"/>
  <c r="AD406" s="1"/>
  <c r="AD409" s="1"/>
  <c r="AD412" s="1"/>
  <c r="AD415" s="1"/>
  <c r="AD418" s="1"/>
  <c r="AD421" s="1"/>
  <c r="AD424" s="1"/>
  <c r="AD427" s="1"/>
  <c r="AD430" s="1"/>
  <c r="AD433" s="1"/>
  <c r="AD436" s="1"/>
  <c r="AD439" s="1"/>
  <c r="AD442" s="1"/>
  <c r="AD445" s="1"/>
  <c r="AD448" s="1"/>
  <c r="AD451" s="1"/>
  <c r="AD454" s="1"/>
  <c r="AD457" s="1"/>
  <c r="AD460" s="1"/>
  <c r="AD463" s="1"/>
  <c r="AD466" s="1"/>
  <c r="AD469" s="1"/>
  <c r="AD472" s="1"/>
  <c r="AD475" s="1"/>
  <c r="AD478" s="1"/>
  <c r="AD481" s="1"/>
  <c r="AD484" s="1"/>
  <c r="AD487" s="1"/>
  <c r="AD490" s="1"/>
  <c r="AD493" s="1"/>
  <c r="AD496" s="1"/>
  <c r="AD499" s="1"/>
  <c r="AD502" s="1"/>
  <c r="AD505" s="1"/>
  <c r="AD508" s="1"/>
  <c r="AD511" s="1"/>
  <c r="AD514" s="1"/>
  <c r="AD517" s="1"/>
  <c r="AD520" s="1"/>
  <c r="AD523" s="1"/>
  <c r="AD526" s="1"/>
  <c r="AD529" s="1"/>
  <c r="AD532" s="1"/>
  <c r="AD535" s="1"/>
  <c r="AD538" s="1"/>
  <c r="AD541" s="1"/>
  <c r="AD544" s="1"/>
  <c r="AD547" s="1"/>
  <c r="AD550" s="1"/>
  <c r="AD553" s="1"/>
  <c r="AD556" s="1"/>
  <c r="AD559" s="1"/>
  <c r="AD562" s="1"/>
  <c r="AD565" s="1"/>
  <c r="AD568" s="1"/>
  <c r="AD571" s="1"/>
  <c r="AD574" s="1"/>
  <c r="AD577" s="1"/>
  <c r="AD580" s="1"/>
  <c r="AD583" s="1"/>
  <c r="AD586" s="1"/>
  <c r="AD589" s="1"/>
  <c r="AD592" s="1"/>
  <c r="AD595" s="1"/>
  <c r="AD598" s="1"/>
  <c r="AD601" s="1"/>
  <c r="AD604" s="1"/>
  <c r="AD607" s="1"/>
  <c r="AD610" s="1"/>
  <c r="AD613" s="1"/>
  <c r="AD616" s="1"/>
  <c r="AD619" s="1"/>
  <c r="AD622" s="1"/>
  <c r="AD625" s="1"/>
  <c r="AD628" s="1"/>
  <c r="AD631" s="1"/>
  <c r="AD634" s="1"/>
  <c r="AD637" s="1"/>
  <c r="AD640" s="1"/>
  <c r="AD643" s="1"/>
  <c r="AD646" s="1"/>
  <c r="AD649" s="1"/>
  <c r="AD652" s="1"/>
  <c r="AD655" s="1"/>
  <c r="AD658" s="1"/>
  <c r="AD661" s="1"/>
  <c r="AD664" s="1"/>
  <c r="AD667" s="1"/>
  <c r="AD670" s="1"/>
  <c r="AD673" s="1"/>
  <c r="AD676" s="1"/>
  <c r="AD679" s="1"/>
  <c r="AD682" s="1"/>
  <c r="AD685" s="1"/>
  <c r="AD688" s="1"/>
  <c r="AD691" s="1"/>
  <c r="AD694" s="1"/>
  <c r="AD697" s="1"/>
  <c r="AD700" s="1"/>
  <c r="AD703" s="1"/>
  <c r="AD706" s="1"/>
  <c r="AD709" s="1"/>
  <c r="AD712" s="1"/>
  <c r="AD715" s="1"/>
  <c r="AD718" s="1"/>
  <c r="AD721" s="1"/>
  <c r="AD724" s="1"/>
  <c r="AD727" s="1"/>
  <c r="AD730" s="1"/>
  <c r="AD733" s="1"/>
  <c r="AD736" s="1"/>
  <c r="AD739" s="1"/>
  <c r="AD742" s="1"/>
  <c r="AD745" s="1"/>
  <c r="AD748" s="1"/>
  <c r="AD751" s="1"/>
  <c r="AD754" s="1"/>
  <c r="AD757" s="1"/>
  <c r="AD760" s="1"/>
  <c r="AD763" s="1"/>
  <c r="AD766" s="1"/>
  <c r="AD769" s="1"/>
  <c r="AD772" s="1"/>
  <c r="AD775" s="1"/>
  <c r="AD778" s="1"/>
  <c r="AD781" s="1"/>
  <c r="AD784" s="1"/>
  <c r="AD787" s="1"/>
  <c r="AD790" s="1"/>
  <c r="AD793" s="1"/>
  <c r="AD796" s="1"/>
  <c r="AD799" s="1"/>
  <c r="AD802" s="1"/>
  <c r="AD805" s="1"/>
  <c r="AD808" s="1"/>
  <c r="AD811" s="1"/>
  <c r="AD814" s="1"/>
  <c r="AD817" s="1"/>
  <c r="AD820" s="1"/>
  <c r="AD823" s="1"/>
  <c r="AD826" s="1"/>
  <c r="AD829" s="1"/>
  <c r="AD832" s="1"/>
  <c r="AD835" s="1"/>
  <c r="AD838" s="1"/>
  <c r="AD841" s="1"/>
  <c r="AD844" s="1"/>
  <c r="AD847" s="1"/>
  <c r="AD850" s="1"/>
  <c r="AD853" s="1"/>
  <c r="AD856" s="1"/>
  <c r="AD859" s="1"/>
  <c r="AD862" s="1"/>
  <c r="AD865" s="1"/>
  <c r="AD868" s="1"/>
  <c r="AD871" s="1"/>
  <c r="AD874" s="1"/>
  <c r="AD877" s="1"/>
  <c r="AD880" s="1"/>
  <c r="AD883" s="1"/>
  <c r="AD886" s="1"/>
  <c r="AD889" s="1"/>
  <c r="AD892" s="1"/>
  <c r="AD895" s="1"/>
  <c r="AD898" s="1"/>
  <c r="AD901" s="1"/>
  <c r="AD904" s="1"/>
  <c r="AD907" s="1"/>
  <c r="AD910" s="1"/>
  <c r="AD913" s="1"/>
  <c r="AD916" s="1"/>
  <c r="AD919" s="1"/>
  <c r="AD922" s="1"/>
  <c r="AD925" s="1"/>
  <c r="AD928" s="1"/>
  <c r="AD931" s="1"/>
  <c r="AD934" s="1"/>
  <c r="AD937" s="1"/>
  <c r="AD940" s="1"/>
  <c r="AD943" s="1"/>
  <c r="AD946" s="1"/>
  <c r="AD949" s="1"/>
  <c r="AD952" s="1"/>
  <c r="AD955" s="1"/>
  <c r="AD958" s="1"/>
  <c r="AD961" s="1"/>
  <c r="AD964" s="1"/>
  <c r="AD967" s="1"/>
  <c r="AD970" s="1"/>
  <c r="AD973" s="1"/>
  <c r="AD976" s="1"/>
  <c r="AD979" s="1"/>
  <c r="AD982" s="1"/>
  <c r="AD985" s="1"/>
  <c r="AD988" s="1"/>
  <c r="AD991" s="1"/>
  <c r="AD994" s="1"/>
  <c r="AD997" s="1"/>
  <c r="AD1000" s="1"/>
  <c r="AD1003" s="1"/>
  <c r="AD1006" s="1"/>
  <c r="AD1009" s="1"/>
  <c r="AD1012" s="1"/>
  <c r="AD1015" s="1"/>
  <c r="AD1018" s="1"/>
  <c r="AD1021" s="1"/>
  <c r="AD1024" s="1"/>
  <c r="AD1027" s="1"/>
  <c r="AD1030" s="1"/>
  <c r="AD1033" s="1"/>
  <c r="AD1036" s="1"/>
  <c r="AD1039" s="1"/>
  <c r="AD1042" s="1"/>
  <c r="AD1045" s="1"/>
  <c r="AD1048" s="1"/>
  <c r="AD1051" s="1"/>
  <c r="AD1054" s="1"/>
  <c r="AD1057" s="1"/>
  <c r="AD1060" s="1"/>
  <c r="AD1063" s="1"/>
  <c r="AD1066" s="1"/>
  <c r="AD1069" s="1"/>
  <c r="AD1072" s="1"/>
  <c r="AD1075" s="1"/>
  <c r="AD1078" s="1"/>
  <c r="AD1081" s="1"/>
  <c r="AD1084" s="1"/>
  <c r="AD1087" s="1"/>
  <c r="AD1090" s="1"/>
  <c r="AD1093" s="1"/>
  <c r="AD1096" s="1"/>
  <c r="AD1099" s="1"/>
  <c r="AD1102" s="1"/>
  <c r="AD1105" s="1"/>
  <c r="AD1108" s="1"/>
  <c r="AD1111" s="1"/>
  <c r="AD1114" s="1"/>
  <c r="AD1117" s="1"/>
  <c r="AD1120" s="1"/>
  <c r="AD1123" s="1"/>
  <c r="AD1126" s="1"/>
  <c r="AD1129" s="1"/>
  <c r="AD1132" s="1"/>
  <c r="AD1135" s="1"/>
  <c r="AD1138" s="1"/>
  <c r="AD1141" s="1"/>
  <c r="AD1144" s="1"/>
  <c r="AD1147" s="1"/>
  <c r="AD1150" s="1"/>
  <c r="AD1153" s="1"/>
  <c r="AD1156" s="1"/>
  <c r="AD1159" s="1"/>
  <c r="AD1162" s="1"/>
  <c r="AD1165" s="1"/>
  <c r="AD1168" s="1"/>
  <c r="AD1171" s="1"/>
  <c r="AD1174" s="1"/>
  <c r="AD1177" s="1"/>
  <c r="AD1180" s="1"/>
  <c r="AD1183" s="1"/>
  <c r="AD1186" s="1"/>
  <c r="AD1189" s="1"/>
  <c r="AD1192" s="1"/>
  <c r="AD1195" s="1"/>
  <c r="AD1198" s="1"/>
  <c r="AD1201" s="1"/>
  <c r="AD1204" s="1"/>
  <c r="AD1207" s="1"/>
  <c r="AD1210" s="1"/>
  <c r="AD1213" s="1"/>
  <c r="AD1216" s="1"/>
  <c r="AD1219" s="1"/>
  <c r="AD1222" s="1"/>
  <c r="AF3"/>
  <c r="AD3"/>
  <c r="AD6" s="1"/>
  <c r="AD9" s="1"/>
  <c r="AD12" s="1"/>
  <c r="AD15" s="1"/>
  <c r="AD18" s="1"/>
  <c r="AD21" s="1"/>
  <c r="AD24" s="1"/>
  <c r="AD27" s="1"/>
  <c r="AD30" s="1"/>
  <c r="AD33" s="1"/>
  <c r="AD36" s="1"/>
  <c r="AD39" s="1"/>
  <c r="AD42" s="1"/>
  <c r="AD45" s="1"/>
  <c r="AD48" s="1"/>
  <c r="AD51" s="1"/>
  <c r="AD54" s="1"/>
  <c r="AD57" s="1"/>
  <c r="AD60" s="1"/>
  <c r="AD63" s="1"/>
  <c r="AD66" s="1"/>
  <c r="AD69" s="1"/>
  <c r="AD72" s="1"/>
  <c r="AD75" s="1"/>
  <c r="AD78" s="1"/>
  <c r="AD81" s="1"/>
  <c r="AD84" s="1"/>
  <c r="AD87" s="1"/>
  <c r="AD90" s="1"/>
  <c r="AD93" s="1"/>
  <c r="AD96" s="1"/>
  <c r="AD99" s="1"/>
  <c r="AD102" s="1"/>
  <c r="AD105" s="1"/>
  <c r="AD108" s="1"/>
  <c r="AD111" s="1"/>
  <c r="AD114" s="1"/>
  <c r="AD117" s="1"/>
  <c r="AD120" s="1"/>
  <c r="AD123" s="1"/>
  <c r="AD126" s="1"/>
  <c r="AD129" s="1"/>
  <c r="AD132" s="1"/>
  <c r="AD135" s="1"/>
  <c r="AD138" s="1"/>
  <c r="AD141" s="1"/>
  <c r="AD144" s="1"/>
  <c r="AD147" s="1"/>
  <c r="AD150" s="1"/>
  <c r="AD153" s="1"/>
  <c r="AD156" s="1"/>
  <c r="AD159" s="1"/>
  <c r="AD162" s="1"/>
  <c r="AD165" s="1"/>
  <c r="AD168" s="1"/>
  <c r="AD171" s="1"/>
  <c r="AD174" s="1"/>
  <c r="AD177" s="1"/>
  <c r="AD180" s="1"/>
  <c r="AD183" s="1"/>
  <c r="AD186" s="1"/>
  <c r="AD189" s="1"/>
  <c r="AD192" s="1"/>
  <c r="AD195" s="1"/>
  <c r="AD198" s="1"/>
  <c r="AD201" s="1"/>
  <c r="AD204" s="1"/>
  <c r="AD207" s="1"/>
  <c r="AD210" s="1"/>
  <c r="AD213" s="1"/>
  <c r="AD216" s="1"/>
  <c r="AD219" s="1"/>
  <c r="AD222" s="1"/>
  <c r="AD225" s="1"/>
  <c r="AD228" s="1"/>
  <c r="AD231" s="1"/>
  <c r="AD234" s="1"/>
  <c r="AD237" s="1"/>
  <c r="AD240" s="1"/>
  <c r="AD243" s="1"/>
  <c r="AD246" s="1"/>
  <c r="AD249" s="1"/>
  <c r="AD252" s="1"/>
  <c r="AD255" s="1"/>
  <c r="AD258" s="1"/>
  <c r="AD261" s="1"/>
  <c r="AD264" s="1"/>
  <c r="AD267" s="1"/>
  <c r="AD270" s="1"/>
  <c r="AD273" s="1"/>
  <c r="AD276" s="1"/>
  <c r="AD279" s="1"/>
  <c r="AD282" s="1"/>
  <c r="AD285" s="1"/>
  <c r="AD288" s="1"/>
  <c r="AD291" s="1"/>
  <c r="AD294" s="1"/>
  <c r="AD297" s="1"/>
  <c r="AD300" s="1"/>
  <c r="AD303" s="1"/>
  <c r="AD306" s="1"/>
  <c r="AD309" s="1"/>
  <c r="AD312" s="1"/>
  <c r="AD315" s="1"/>
  <c r="AD318" s="1"/>
  <c r="AD321" s="1"/>
  <c r="AD324" s="1"/>
  <c r="AD327" s="1"/>
  <c r="AD330" s="1"/>
  <c r="AD333" s="1"/>
  <c r="AD336" s="1"/>
  <c r="AD339" s="1"/>
  <c r="AD342" s="1"/>
  <c r="AD345" s="1"/>
  <c r="AD348" s="1"/>
  <c r="AD351" s="1"/>
  <c r="AD354" s="1"/>
  <c r="AD357" s="1"/>
  <c r="AD360" s="1"/>
  <c r="AD363" s="1"/>
  <c r="AD366" s="1"/>
  <c r="AD369" s="1"/>
  <c r="AD372" s="1"/>
  <c r="AD375" s="1"/>
  <c r="AD378" s="1"/>
  <c r="AD381" s="1"/>
  <c r="AD384" s="1"/>
  <c r="AD387" s="1"/>
  <c r="AD390" s="1"/>
  <c r="AD393" s="1"/>
  <c r="AD396" s="1"/>
  <c r="AD399" s="1"/>
  <c r="AD402" s="1"/>
  <c r="AD405" s="1"/>
  <c r="AD408" s="1"/>
  <c r="AD411" s="1"/>
  <c r="AD414" s="1"/>
  <c r="AD417" s="1"/>
  <c r="AD420" s="1"/>
  <c r="AD423" s="1"/>
  <c r="AD426" s="1"/>
  <c r="AD429" s="1"/>
  <c r="AD432" s="1"/>
  <c r="AD435" s="1"/>
  <c r="AD438" s="1"/>
  <c r="AD441" s="1"/>
  <c r="AD444" s="1"/>
  <c r="AD447" s="1"/>
  <c r="AD450" s="1"/>
  <c r="AD453" s="1"/>
  <c r="AD456" s="1"/>
  <c r="AD459" s="1"/>
  <c r="AD462" s="1"/>
  <c r="AD465" s="1"/>
  <c r="AE2"/>
  <c r="Z5"/>
  <c r="Z8" s="1"/>
  <c r="Z11" s="1"/>
  <c r="Z14" s="1"/>
  <c r="Z17" s="1"/>
  <c r="Z20" s="1"/>
  <c r="Z23" s="1"/>
  <c r="Z26" s="1"/>
  <c r="Z29" s="1"/>
  <c r="Z32" s="1"/>
  <c r="Z35" s="1"/>
  <c r="Z38" s="1"/>
  <c r="Z41" s="1"/>
  <c r="Z44" s="1"/>
  <c r="Z47" s="1"/>
  <c r="Z50" s="1"/>
  <c r="Z53" s="1"/>
  <c r="Z56" s="1"/>
  <c r="Z59" s="1"/>
  <c r="Z62" s="1"/>
  <c r="Z65" s="1"/>
  <c r="Z68" s="1"/>
  <c r="Z71" s="1"/>
  <c r="Z74" s="1"/>
  <c r="Z77" s="1"/>
  <c r="Z80" s="1"/>
  <c r="Z83" s="1"/>
  <c r="Z86" s="1"/>
  <c r="Z89" s="1"/>
  <c r="Z92" s="1"/>
  <c r="Z95" s="1"/>
  <c r="Z98" s="1"/>
  <c r="Z101" s="1"/>
  <c r="Z104" s="1"/>
  <c r="Z107" s="1"/>
  <c r="Z110" s="1"/>
  <c r="Z113" s="1"/>
  <c r="Z116" s="1"/>
  <c r="Z119" s="1"/>
  <c r="Z122" s="1"/>
  <c r="Z4"/>
  <c r="Z7" s="1"/>
  <c r="Z10" s="1"/>
  <c r="Z13" s="1"/>
  <c r="Z16" s="1"/>
  <c r="Z19" s="1"/>
  <c r="Z22" s="1"/>
  <c r="Z25" s="1"/>
  <c r="Z28" s="1"/>
  <c r="Z31" s="1"/>
  <c r="Z34" s="1"/>
  <c r="Z37" s="1"/>
  <c r="Z40" s="1"/>
  <c r="Z43" s="1"/>
  <c r="Z46" s="1"/>
  <c r="Z49" s="1"/>
  <c r="Z52" s="1"/>
  <c r="Z55" s="1"/>
  <c r="Z58" s="1"/>
  <c r="Z61" s="1"/>
  <c r="Z64" s="1"/>
  <c r="Z67" s="1"/>
  <c r="Z70" s="1"/>
  <c r="Z73" s="1"/>
  <c r="Z76" s="1"/>
  <c r="Z79" s="1"/>
  <c r="Z82" s="1"/>
  <c r="Z85" s="1"/>
  <c r="Z88" s="1"/>
  <c r="Z91" s="1"/>
  <c r="Z94" s="1"/>
  <c r="Z97" s="1"/>
  <c r="Z100" s="1"/>
  <c r="Z103" s="1"/>
  <c r="Z106" s="1"/>
  <c r="Z109" s="1"/>
  <c r="Z112" s="1"/>
  <c r="Z115" s="1"/>
  <c r="Z118" s="1"/>
  <c r="Z121" s="1"/>
  <c r="Z124" s="1"/>
  <c r="Z127" s="1"/>
  <c r="Z130" s="1"/>
  <c r="Z133" s="1"/>
  <c r="Z136" s="1"/>
  <c r="Z139" s="1"/>
  <c r="Z142" s="1"/>
  <c r="Z145" s="1"/>
  <c r="Z148" s="1"/>
  <c r="Z151" s="1"/>
  <c r="Z154" s="1"/>
  <c r="Z157" s="1"/>
  <c r="Z160" s="1"/>
  <c r="Z163" s="1"/>
  <c r="Z166" s="1"/>
  <c r="Z169" s="1"/>
  <c r="Z172" s="1"/>
  <c r="Z175" s="1"/>
  <c r="Z178" s="1"/>
  <c r="Z181" s="1"/>
  <c r="Z184" s="1"/>
  <c r="Z187" s="1"/>
  <c r="Z190" s="1"/>
  <c r="Z193" s="1"/>
  <c r="Z196" s="1"/>
  <c r="Z199" s="1"/>
  <c r="Z202" s="1"/>
  <c r="Z205" s="1"/>
  <c r="Z208" s="1"/>
  <c r="Z211" s="1"/>
  <c r="Z214" s="1"/>
  <c r="Z217" s="1"/>
  <c r="Z220" s="1"/>
  <c r="Z223" s="1"/>
  <c r="Z226" s="1"/>
  <c r="Z229" s="1"/>
  <c r="Z232" s="1"/>
  <c r="Z235" s="1"/>
  <c r="Z238" s="1"/>
  <c r="Z241" s="1"/>
  <c r="Z244" s="1"/>
  <c r="Z247" s="1"/>
  <c r="Z250" s="1"/>
  <c r="Z253" s="1"/>
  <c r="Z256" s="1"/>
  <c r="Z259" s="1"/>
  <c r="Z262" s="1"/>
  <c r="Z265" s="1"/>
  <c r="Z268" s="1"/>
  <c r="Z271" s="1"/>
  <c r="Z274" s="1"/>
  <c r="Z277" s="1"/>
  <c r="Z280" s="1"/>
  <c r="Z283" s="1"/>
  <c r="Z286" s="1"/>
  <c r="Z289" s="1"/>
  <c r="Z292" s="1"/>
  <c r="Z295" s="1"/>
  <c r="Z298" s="1"/>
  <c r="Z301" s="1"/>
  <c r="Z304" s="1"/>
  <c r="Z307" s="1"/>
  <c r="Z310" s="1"/>
  <c r="Z313" s="1"/>
  <c r="Z316" s="1"/>
  <c r="Z319" s="1"/>
  <c r="Z322" s="1"/>
  <c r="Z325" s="1"/>
  <c r="Z328" s="1"/>
  <c r="Z331" s="1"/>
  <c r="Z334" s="1"/>
  <c r="Z337" s="1"/>
  <c r="Z340" s="1"/>
  <c r="Z343" s="1"/>
  <c r="Z346" s="1"/>
  <c r="Z349" s="1"/>
  <c r="Z352" s="1"/>
  <c r="Z355" s="1"/>
  <c r="Z358" s="1"/>
  <c r="Z361" s="1"/>
  <c r="Z364" s="1"/>
  <c r="Z367" s="1"/>
  <c r="Z370" s="1"/>
  <c r="Z373" s="1"/>
  <c r="Z376" s="1"/>
  <c r="Z379" s="1"/>
  <c r="Z382" s="1"/>
  <c r="Z385" s="1"/>
  <c r="Z388" s="1"/>
  <c r="Z391" s="1"/>
  <c r="Z394" s="1"/>
  <c r="Z397" s="1"/>
  <c r="Z400" s="1"/>
  <c r="Z403" s="1"/>
  <c r="Z406" s="1"/>
  <c r="Z409" s="1"/>
  <c r="Z412" s="1"/>
  <c r="Z415" s="1"/>
  <c r="Z418" s="1"/>
  <c r="Z421" s="1"/>
  <c r="Z424" s="1"/>
  <c r="Z427" s="1"/>
  <c r="Z430" s="1"/>
  <c r="Z433" s="1"/>
  <c r="Z436" s="1"/>
  <c r="Z439" s="1"/>
  <c r="Z442" s="1"/>
  <c r="Z445" s="1"/>
  <c r="Z448" s="1"/>
  <c r="Z451" s="1"/>
  <c r="Z454" s="1"/>
  <c r="Z457" s="1"/>
  <c r="Z460" s="1"/>
  <c r="Z463" s="1"/>
  <c r="Z466" s="1"/>
  <c r="Z469" s="1"/>
  <c r="Z472" s="1"/>
  <c r="Z475" s="1"/>
  <c r="Z478" s="1"/>
  <c r="Z481" s="1"/>
  <c r="Z484" s="1"/>
  <c r="Z487" s="1"/>
  <c r="Z490" s="1"/>
  <c r="Z493" s="1"/>
  <c r="Z496" s="1"/>
  <c r="Z499" s="1"/>
  <c r="Z502" s="1"/>
  <c r="Z505" s="1"/>
  <c r="Z508" s="1"/>
  <c r="Z511" s="1"/>
  <c r="Z514" s="1"/>
  <c r="Z517" s="1"/>
  <c r="Z520" s="1"/>
  <c r="Z523" s="1"/>
  <c r="Z526" s="1"/>
  <c r="Z529" s="1"/>
  <c r="Z532" s="1"/>
  <c r="Z535" s="1"/>
  <c r="Z538" s="1"/>
  <c r="Z541" s="1"/>
  <c r="Z544" s="1"/>
  <c r="Z547" s="1"/>
  <c r="Z550" s="1"/>
  <c r="Z553" s="1"/>
  <c r="Z556" s="1"/>
  <c r="Z559" s="1"/>
  <c r="Z562" s="1"/>
  <c r="Z565" s="1"/>
  <c r="Z568" s="1"/>
  <c r="Z571" s="1"/>
  <c r="Z574" s="1"/>
  <c r="Z577" s="1"/>
  <c r="Z580" s="1"/>
  <c r="Z583" s="1"/>
  <c r="Z586" s="1"/>
  <c r="Z589" s="1"/>
  <c r="Z592" s="1"/>
  <c r="Z595" s="1"/>
  <c r="Z598" s="1"/>
  <c r="Z601" s="1"/>
  <c r="Z604" s="1"/>
  <c r="Z607" s="1"/>
  <c r="Z610" s="1"/>
  <c r="Z613" s="1"/>
  <c r="Z616" s="1"/>
  <c r="Z619" s="1"/>
  <c r="Z622" s="1"/>
  <c r="Z625" s="1"/>
  <c r="Z628" s="1"/>
  <c r="Z631" s="1"/>
  <c r="Z634" s="1"/>
  <c r="Z637" s="1"/>
  <c r="Z640" s="1"/>
  <c r="Z643" s="1"/>
  <c r="Z646" s="1"/>
  <c r="Z649" s="1"/>
  <c r="Z652" s="1"/>
  <c r="Z655" s="1"/>
  <c r="Z658" s="1"/>
  <c r="Z661" s="1"/>
  <c r="Z664" s="1"/>
  <c r="Z667" s="1"/>
  <c r="Z670" s="1"/>
  <c r="Z673" s="1"/>
  <c r="Z676" s="1"/>
  <c r="Z679" s="1"/>
  <c r="Z682" s="1"/>
  <c r="Z685" s="1"/>
  <c r="Z688" s="1"/>
  <c r="Z691" s="1"/>
  <c r="Z694" s="1"/>
  <c r="Z697" s="1"/>
  <c r="Z700" s="1"/>
  <c r="Z703" s="1"/>
  <c r="Z706" s="1"/>
  <c r="Z709" s="1"/>
  <c r="Z712" s="1"/>
  <c r="Z715" s="1"/>
  <c r="Z718" s="1"/>
  <c r="Z721" s="1"/>
  <c r="Z724" s="1"/>
  <c r="Z727" s="1"/>
  <c r="Z730" s="1"/>
  <c r="Z733" s="1"/>
  <c r="Z736" s="1"/>
  <c r="Z739" s="1"/>
  <c r="Z742" s="1"/>
  <c r="Z745" s="1"/>
  <c r="Z748" s="1"/>
  <c r="Z751" s="1"/>
  <c r="Z754" s="1"/>
  <c r="Z757" s="1"/>
  <c r="Z760" s="1"/>
  <c r="Z763" s="1"/>
  <c r="Z766" s="1"/>
  <c r="Z769" s="1"/>
  <c r="Z772" s="1"/>
  <c r="Z775" s="1"/>
  <c r="Z778" s="1"/>
  <c r="Z781" s="1"/>
  <c r="Z784" s="1"/>
  <c r="Z787" s="1"/>
  <c r="Z790" s="1"/>
  <c r="Z793" s="1"/>
  <c r="Z796" s="1"/>
  <c r="Z799" s="1"/>
  <c r="Z802" s="1"/>
  <c r="Z805" s="1"/>
  <c r="Z808" s="1"/>
  <c r="Z811" s="1"/>
  <c r="Z814" s="1"/>
  <c r="Z817" s="1"/>
  <c r="Z820" s="1"/>
  <c r="Z823" s="1"/>
  <c r="Z826" s="1"/>
  <c r="Z829" s="1"/>
  <c r="Z832" s="1"/>
  <c r="Z835" s="1"/>
  <c r="Z838" s="1"/>
  <c r="Z841" s="1"/>
  <c r="Z844" s="1"/>
  <c r="Z847" s="1"/>
  <c r="Z850" s="1"/>
  <c r="Z853" s="1"/>
  <c r="Z856" s="1"/>
  <c r="Z859" s="1"/>
  <c r="Z862" s="1"/>
  <c r="Z865" s="1"/>
  <c r="Z868" s="1"/>
  <c r="Z871" s="1"/>
  <c r="Z874" s="1"/>
  <c r="Z877" s="1"/>
  <c r="Z880" s="1"/>
  <c r="Z883" s="1"/>
  <c r="Z886" s="1"/>
  <c r="Z889" s="1"/>
  <c r="Z892" s="1"/>
  <c r="Z895" s="1"/>
  <c r="Z898" s="1"/>
  <c r="Z901" s="1"/>
  <c r="Z904" s="1"/>
  <c r="Z907" s="1"/>
  <c r="Z910" s="1"/>
  <c r="Z913" s="1"/>
  <c r="Z916" s="1"/>
  <c r="Z919" s="1"/>
  <c r="Z922" s="1"/>
  <c r="Z925" s="1"/>
  <c r="Z928" s="1"/>
  <c r="Z931" s="1"/>
  <c r="Z934" s="1"/>
  <c r="Z937" s="1"/>
  <c r="Z940" s="1"/>
  <c r="Z943" s="1"/>
  <c r="Z946" s="1"/>
  <c r="Z949" s="1"/>
  <c r="Z952" s="1"/>
  <c r="Z955" s="1"/>
  <c r="Z958" s="1"/>
  <c r="Z961" s="1"/>
  <c r="Z964" s="1"/>
  <c r="Z967" s="1"/>
  <c r="Z970" s="1"/>
  <c r="Z973" s="1"/>
  <c r="Z976" s="1"/>
  <c r="Z979" s="1"/>
  <c r="Z982" s="1"/>
  <c r="Z985" s="1"/>
  <c r="Z988" s="1"/>
  <c r="Z991" s="1"/>
  <c r="Z994" s="1"/>
  <c r="Z997" s="1"/>
  <c r="Z1000" s="1"/>
  <c r="Z1003" s="1"/>
  <c r="Z1006" s="1"/>
  <c r="Z1009" s="1"/>
  <c r="Z1012" s="1"/>
  <c r="Z1015" s="1"/>
  <c r="Z1018" s="1"/>
  <c r="Z1021" s="1"/>
  <c r="Z1024" s="1"/>
  <c r="Z1027" s="1"/>
  <c r="Z1030" s="1"/>
  <c r="Z1033" s="1"/>
  <c r="Z1036" s="1"/>
  <c r="Z1039" s="1"/>
  <c r="Z1042" s="1"/>
  <c r="Z1045" s="1"/>
  <c r="Z1048" s="1"/>
  <c r="Z1051" s="1"/>
  <c r="Z1054" s="1"/>
  <c r="Z1057" s="1"/>
  <c r="Z1060" s="1"/>
  <c r="Z1063" s="1"/>
  <c r="Z1066" s="1"/>
  <c r="Z1069" s="1"/>
  <c r="Z1072" s="1"/>
  <c r="Z1075" s="1"/>
  <c r="Z1078" s="1"/>
  <c r="Z1081" s="1"/>
  <c r="Z1084" s="1"/>
  <c r="Z1087" s="1"/>
  <c r="Z1090" s="1"/>
  <c r="Z1093" s="1"/>
  <c r="Z1096" s="1"/>
  <c r="Z1099" s="1"/>
  <c r="Z1102" s="1"/>
  <c r="Z1105" s="1"/>
  <c r="Z1108" s="1"/>
  <c r="Z1111" s="1"/>
  <c r="Z1114" s="1"/>
  <c r="Z1117" s="1"/>
  <c r="Z1120" s="1"/>
  <c r="Z1123" s="1"/>
  <c r="Z1126" s="1"/>
  <c r="Z1129" s="1"/>
  <c r="Z1132" s="1"/>
  <c r="Z1135" s="1"/>
  <c r="Z1138" s="1"/>
  <c r="Z1141" s="1"/>
  <c r="Z1144" s="1"/>
  <c r="Z1147" s="1"/>
  <c r="Z1150" s="1"/>
  <c r="Z1153" s="1"/>
  <c r="Z1156" s="1"/>
  <c r="Z1159" s="1"/>
  <c r="Z1162" s="1"/>
  <c r="Z1165" s="1"/>
  <c r="Z1168" s="1"/>
  <c r="Z1171" s="1"/>
  <c r="Z1174" s="1"/>
  <c r="Z1177" s="1"/>
  <c r="Z1180" s="1"/>
  <c r="Z1183" s="1"/>
  <c r="Z1186" s="1"/>
  <c r="Z1189" s="1"/>
  <c r="Z1192" s="1"/>
  <c r="Z1195" s="1"/>
  <c r="Z1198" s="1"/>
  <c r="Z1201" s="1"/>
  <c r="Z1204" s="1"/>
  <c r="Z1207" s="1"/>
  <c r="Z1210" s="1"/>
  <c r="Z1213" s="1"/>
  <c r="Z1216" s="1"/>
  <c r="Z1219" s="1"/>
  <c r="Z1222" s="1"/>
  <c r="AB3"/>
  <c r="AB4" s="1"/>
  <c r="AB5" s="1"/>
  <c r="AB6" s="1"/>
  <c r="AB7" s="1"/>
  <c r="AB8" s="1"/>
  <c r="AB9" s="1"/>
  <c r="AB10" s="1"/>
  <c r="AB11" s="1"/>
  <c r="AB12" s="1"/>
  <c r="AB13" s="1"/>
  <c r="AB14" s="1"/>
  <c r="AB15" s="1"/>
  <c r="AB16" s="1"/>
  <c r="AB17" s="1"/>
  <c r="AB18" s="1"/>
  <c r="AB19" s="1"/>
  <c r="AB20" s="1"/>
  <c r="AB21" s="1"/>
  <c r="AB22" s="1"/>
  <c r="AB23" s="1"/>
  <c r="AB24" s="1"/>
  <c r="AB25" s="1"/>
  <c r="AB26" s="1"/>
  <c r="AB27" s="1"/>
  <c r="AB28" s="1"/>
  <c r="AB29" s="1"/>
  <c r="AB30" s="1"/>
  <c r="AB31" s="1"/>
  <c r="AB32" s="1"/>
  <c r="AB33" s="1"/>
  <c r="AB34" s="1"/>
  <c r="AB35" s="1"/>
  <c r="AB36" s="1"/>
  <c r="AB37" s="1"/>
  <c r="AB38" s="1"/>
  <c r="AB39" s="1"/>
  <c r="AB40" s="1"/>
  <c r="AB41" s="1"/>
  <c r="AB42" s="1"/>
  <c r="AB43" s="1"/>
  <c r="AB44" s="1"/>
  <c r="AB45" s="1"/>
  <c r="AB46" s="1"/>
  <c r="AB47" s="1"/>
  <c r="AB48" s="1"/>
  <c r="AB49" s="1"/>
  <c r="AB50" s="1"/>
  <c r="AB51" s="1"/>
  <c r="AB52" s="1"/>
  <c r="AB53" s="1"/>
  <c r="AB54" s="1"/>
  <c r="AB55" s="1"/>
  <c r="AB56" s="1"/>
  <c r="AB57" s="1"/>
  <c r="AB58" s="1"/>
  <c r="AB59" s="1"/>
  <c r="AB60" s="1"/>
  <c r="AB61" s="1"/>
  <c r="AB62" s="1"/>
  <c r="AB63" s="1"/>
  <c r="AB64" s="1"/>
  <c r="AB65" s="1"/>
  <c r="AB66" s="1"/>
  <c r="AB67" s="1"/>
  <c r="AB68" s="1"/>
  <c r="AB69" s="1"/>
  <c r="AB70" s="1"/>
  <c r="AB71" s="1"/>
  <c r="AB72" s="1"/>
  <c r="AB73" s="1"/>
  <c r="AB74" s="1"/>
  <c r="AB75" s="1"/>
  <c r="AB76" s="1"/>
  <c r="AB77" s="1"/>
  <c r="AB78" s="1"/>
  <c r="AB79" s="1"/>
  <c r="AB80" s="1"/>
  <c r="AB81" s="1"/>
  <c r="AB82" s="1"/>
  <c r="AB83" s="1"/>
  <c r="AB84" s="1"/>
  <c r="AB85" s="1"/>
  <c r="AB86" s="1"/>
  <c r="AB87" s="1"/>
  <c r="AB88" s="1"/>
  <c r="AB89" s="1"/>
  <c r="AB90" s="1"/>
  <c r="AB91" s="1"/>
  <c r="AB92" s="1"/>
  <c r="AB93" s="1"/>
  <c r="AB94" s="1"/>
  <c r="AB95" s="1"/>
  <c r="AB96" s="1"/>
  <c r="AB97" s="1"/>
  <c r="AB98" s="1"/>
  <c r="AB99" s="1"/>
  <c r="AB100" s="1"/>
  <c r="AB101" s="1"/>
  <c r="AB102" s="1"/>
  <c r="AB103" s="1"/>
  <c r="AB104" s="1"/>
  <c r="AB105" s="1"/>
  <c r="AB106" s="1"/>
  <c r="AB107" s="1"/>
  <c r="AB108" s="1"/>
  <c r="AB109" s="1"/>
  <c r="AB110" s="1"/>
  <c r="AB111" s="1"/>
  <c r="AB112" s="1"/>
  <c r="AB113" s="1"/>
  <c r="AB114" s="1"/>
  <c r="AB115" s="1"/>
  <c r="AB116" s="1"/>
  <c r="AB117" s="1"/>
  <c r="AB118" s="1"/>
  <c r="AB119" s="1"/>
  <c r="AB120" s="1"/>
  <c r="AB121" s="1"/>
  <c r="AB122" s="1"/>
  <c r="AB123" s="1"/>
  <c r="AB124" s="1"/>
  <c r="AB125" s="1"/>
  <c r="AB126" s="1"/>
  <c r="AB127" s="1"/>
  <c r="AB128" s="1"/>
  <c r="AB129" s="1"/>
  <c r="AB130" s="1"/>
  <c r="AB131" s="1"/>
  <c r="AB132" s="1"/>
  <c r="AB133" s="1"/>
  <c r="AB134" s="1"/>
  <c r="AB135" s="1"/>
  <c r="AB136" s="1"/>
  <c r="AB137" s="1"/>
  <c r="AB138" s="1"/>
  <c r="AB139" s="1"/>
  <c r="AB140" s="1"/>
  <c r="AB141" s="1"/>
  <c r="AB142" s="1"/>
  <c r="AB143" s="1"/>
  <c r="AB144" s="1"/>
  <c r="AB145" s="1"/>
  <c r="AB146" s="1"/>
  <c r="AB147" s="1"/>
  <c r="AB148" s="1"/>
  <c r="AB149" s="1"/>
  <c r="AB150" s="1"/>
  <c r="AB151" s="1"/>
  <c r="AB152" s="1"/>
  <c r="AB153" s="1"/>
  <c r="AB154" s="1"/>
  <c r="AB155" s="1"/>
  <c r="AB156" s="1"/>
  <c r="AB157" s="1"/>
  <c r="AB158" s="1"/>
  <c r="AB159" s="1"/>
  <c r="AB160" s="1"/>
  <c r="AB161" s="1"/>
  <c r="AB162" s="1"/>
  <c r="AB163" s="1"/>
  <c r="AB164" s="1"/>
  <c r="AB165" s="1"/>
  <c r="AB166" s="1"/>
  <c r="AB167" s="1"/>
  <c r="AB168" s="1"/>
  <c r="AB169" s="1"/>
  <c r="AB170" s="1"/>
  <c r="AB171" s="1"/>
  <c r="AB172" s="1"/>
  <c r="AB173" s="1"/>
  <c r="AB174" s="1"/>
  <c r="AB175" s="1"/>
  <c r="AB176" s="1"/>
  <c r="AB177" s="1"/>
  <c r="AB178" s="1"/>
  <c r="AB179" s="1"/>
  <c r="AB180" s="1"/>
  <c r="AB181" s="1"/>
  <c r="AB182" s="1"/>
  <c r="AB183" s="1"/>
  <c r="AB184" s="1"/>
  <c r="AB185" s="1"/>
  <c r="AB186" s="1"/>
  <c r="AB187" s="1"/>
  <c r="AB188" s="1"/>
  <c r="AB189" s="1"/>
  <c r="AB190" s="1"/>
  <c r="AB191" s="1"/>
  <c r="AB192" s="1"/>
  <c r="AB193" s="1"/>
  <c r="AB194" s="1"/>
  <c r="AB195" s="1"/>
  <c r="AB196" s="1"/>
  <c r="AB197" s="1"/>
  <c r="AB198" s="1"/>
  <c r="AB199" s="1"/>
  <c r="AB200" s="1"/>
  <c r="AB201" s="1"/>
  <c r="AB202" s="1"/>
  <c r="AB203" s="1"/>
  <c r="AB204" s="1"/>
  <c r="AB205" s="1"/>
  <c r="AB206" s="1"/>
  <c r="AB207" s="1"/>
  <c r="AB208" s="1"/>
  <c r="AB209" s="1"/>
  <c r="AB210" s="1"/>
  <c r="AB211" s="1"/>
  <c r="AB212" s="1"/>
  <c r="AB213" s="1"/>
  <c r="AB214" s="1"/>
  <c r="AB215" s="1"/>
  <c r="AB216" s="1"/>
  <c r="AB217" s="1"/>
  <c r="AB218" s="1"/>
  <c r="AB219" s="1"/>
  <c r="AB220" s="1"/>
  <c r="AB221" s="1"/>
  <c r="AB222" s="1"/>
  <c r="AB223" s="1"/>
  <c r="AB224" s="1"/>
  <c r="AB225" s="1"/>
  <c r="AB226" s="1"/>
  <c r="AB227" s="1"/>
  <c r="AB228" s="1"/>
  <c r="AB229" s="1"/>
  <c r="AB230" s="1"/>
  <c r="AB231" s="1"/>
  <c r="AB232" s="1"/>
  <c r="AB233" s="1"/>
  <c r="AB234" s="1"/>
  <c r="AB235" s="1"/>
  <c r="AB236" s="1"/>
  <c r="AB237" s="1"/>
  <c r="AB238" s="1"/>
  <c r="AB239" s="1"/>
  <c r="AB240" s="1"/>
  <c r="AB241" s="1"/>
  <c r="AB242" s="1"/>
  <c r="AB243" s="1"/>
  <c r="AB244" s="1"/>
  <c r="AB245" s="1"/>
  <c r="AB246" s="1"/>
  <c r="AB247" s="1"/>
  <c r="AB248" s="1"/>
  <c r="AB249" s="1"/>
  <c r="AB250" s="1"/>
  <c r="AB251" s="1"/>
  <c r="AB252" s="1"/>
  <c r="AB253" s="1"/>
  <c r="AB254" s="1"/>
  <c r="AB255" s="1"/>
  <c r="AB256" s="1"/>
  <c r="AB257" s="1"/>
  <c r="AB258" s="1"/>
  <c r="AB259" s="1"/>
  <c r="AB260" s="1"/>
  <c r="AB261" s="1"/>
  <c r="AB262" s="1"/>
  <c r="AB263" s="1"/>
  <c r="AB264" s="1"/>
  <c r="AB265" s="1"/>
  <c r="AB266" s="1"/>
  <c r="AB267" s="1"/>
  <c r="AB268" s="1"/>
  <c r="AB269" s="1"/>
  <c r="AB270" s="1"/>
  <c r="AB271" s="1"/>
  <c r="AB272" s="1"/>
  <c r="AB273" s="1"/>
  <c r="AB274" s="1"/>
  <c r="AB275" s="1"/>
  <c r="AB276" s="1"/>
  <c r="AB277" s="1"/>
  <c r="AB278" s="1"/>
  <c r="AB279" s="1"/>
  <c r="AB280" s="1"/>
  <c r="AB281" s="1"/>
  <c r="AB282" s="1"/>
  <c r="AB283" s="1"/>
  <c r="AB284" s="1"/>
  <c r="AB285" s="1"/>
  <c r="AB286" s="1"/>
  <c r="AB287" s="1"/>
  <c r="AB288" s="1"/>
  <c r="AB289" s="1"/>
  <c r="AB290" s="1"/>
  <c r="AB291" s="1"/>
  <c r="AB292" s="1"/>
  <c r="AB293" s="1"/>
  <c r="AB294" s="1"/>
  <c r="AB295" s="1"/>
  <c r="AB296" s="1"/>
  <c r="AB297" s="1"/>
  <c r="AB298" s="1"/>
  <c r="AB299" s="1"/>
  <c r="AB300" s="1"/>
  <c r="AB301" s="1"/>
  <c r="AB302" s="1"/>
  <c r="AB303" s="1"/>
  <c r="AB304" s="1"/>
  <c r="AB305" s="1"/>
  <c r="AB306" s="1"/>
  <c r="AB307" s="1"/>
  <c r="AB308" s="1"/>
  <c r="AB309" s="1"/>
  <c r="AB310" s="1"/>
  <c r="AB311" s="1"/>
  <c r="AB312" s="1"/>
  <c r="AB313" s="1"/>
  <c r="AB314" s="1"/>
  <c r="AB315" s="1"/>
  <c r="AB316" s="1"/>
  <c r="AB317" s="1"/>
  <c r="AB318" s="1"/>
  <c r="AB319" s="1"/>
  <c r="AB320" s="1"/>
  <c r="AB321" s="1"/>
  <c r="AB322" s="1"/>
  <c r="AB323" s="1"/>
  <c r="AB324" s="1"/>
  <c r="AB325" s="1"/>
  <c r="AB326" s="1"/>
  <c r="AB327" s="1"/>
  <c r="AB328" s="1"/>
  <c r="AB329" s="1"/>
  <c r="AB330" s="1"/>
  <c r="AB331" s="1"/>
  <c r="AB332" s="1"/>
  <c r="AB333" s="1"/>
  <c r="AB334" s="1"/>
  <c r="AB335" s="1"/>
  <c r="AB336" s="1"/>
  <c r="AB337" s="1"/>
  <c r="AB338" s="1"/>
  <c r="AB339" s="1"/>
  <c r="AB340" s="1"/>
  <c r="AB341" s="1"/>
  <c r="AB342" s="1"/>
  <c r="AB343" s="1"/>
  <c r="AB344" s="1"/>
  <c r="AB345" s="1"/>
  <c r="AB346" s="1"/>
  <c r="AB347" s="1"/>
  <c r="AB348" s="1"/>
  <c r="AB349" s="1"/>
  <c r="AB350" s="1"/>
  <c r="AB351" s="1"/>
  <c r="AB352" s="1"/>
  <c r="AB353" s="1"/>
  <c r="AB354" s="1"/>
  <c r="AB355" s="1"/>
  <c r="AB356" s="1"/>
  <c r="AB357" s="1"/>
  <c r="AB358" s="1"/>
  <c r="AB359" s="1"/>
  <c r="AB360" s="1"/>
  <c r="AB361" s="1"/>
  <c r="AB362" s="1"/>
  <c r="AB363" s="1"/>
  <c r="AB364" s="1"/>
  <c r="AB365" s="1"/>
  <c r="AB366" s="1"/>
  <c r="AB367" s="1"/>
  <c r="AB368" s="1"/>
  <c r="AB369" s="1"/>
  <c r="AB370" s="1"/>
  <c r="AB371" s="1"/>
  <c r="AB372" s="1"/>
  <c r="AB373" s="1"/>
  <c r="AB374" s="1"/>
  <c r="AB375" s="1"/>
  <c r="AB376" s="1"/>
  <c r="AB377" s="1"/>
  <c r="AB378" s="1"/>
  <c r="AB379" s="1"/>
  <c r="AB380" s="1"/>
  <c r="AB381" s="1"/>
  <c r="AB382" s="1"/>
  <c r="AB383" s="1"/>
  <c r="AB384" s="1"/>
  <c r="AB385" s="1"/>
  <c r="AB386" s="1"/>
  <c r="AB387" s="1"/>
  <c r="AB388" s="1"/>
  <c r="AB389" s="1"/>
  <c r="AB390" s="1"/>
  <c r="AB391" s="1"/>
  <c r="AB392" s="1"/>
  <c r="AB393" s="1"/>
  <c r="AB394" s="1"/>
  <c r="AB395" s="1"/>
  <c r="AB396" s="1"/>
  <c r="AB397" s="1"/>
  <c r="AB398" s="1"/>
  <c r="AB399" s="1"/>
  <c r="AB400" s="1"/>
  <c r="AB401" s="1"/>
  <c r="AB402" s="1"/>
  <c r="AB403" s="1"/>
  <c r="AB404" s="1"/>
  <c r="AB405" s="1"/>
  <c r="AB406" s="1"/>
  <c r="AB407" s="1"/>
  <c r="AB408" s="1"/>
  <c r="AB409" s="1"/>
  <c r="AB410" s="1"/>
  <c r="AB411" s="1"/>
  <c r="AB412" s="1"/>
  <c r="AB413" s="1"/>
  <c r="AB414" s="1"/>
  <c r="AB415" s="1"/>
  <c r="AB416" s="1"/>
  <c r="AB417" s="1"/>
  <c r="AB418" s="1"/>
  <c r="AB419" s="1"/>
  <c r="AB420" s="1"/>
  <c r="AB421" s="1"/>
  <c r="AB422" s="1"/>
  <c r="AB423" s="1"/>
  <c r="AB424" s="1"/>
  <c r="AB425" s="1"/>
  <c r="AB426" s="1"/>
  <c r="AB427" s="1"/>
  <c r="AB428" s="1"/>
  <c r="AB429" s="1"/>
  <c r="AB430" s="1"/>
  <c r="AB431" s="1"/>
  <c r="AB432" s="1"/>
  <c r="AB433" s="1"/>
  <c r="AB434" s="1"/>
  <c r="AB435" s="1"/>
  <c r="AB436" s="1"/>
  <c r="AB437" s="1"/>
  <c r="AB438" s="1"/>
  <c r="AB439" s="1"/>
  <c r="AB440" s="1"/>
  <c r="AB441" s="1"/>
  <c r="AB442" s="1"/>
  <c r="AB443" s="1"/>
  <c r="AB444" s="1"/>
  <c r="AB445" s="1"/>
  <c r="AB446" s="1"/>
  <c r="AB447" s="1"/>
  <c r="AB448" s="1"/>
  <c r="AB449" s="1"/>
  <c r="AB450" s="1"/>
  <c r="AB451" s="1"/>
  <c r="AB452" s="1"/>
  <c r="AB453" s="1"/>
  <c r="AB454" s="1"/>
  <c r="AB455" s="1"/>
  <c r="AB456" s="1"/>
  <c r="AB457" s="1"/>
  <c r="AB458" s="1"/>
  <c r="AB459" s="1"/>
  <c r="AB460" s="1"/>
  <c r="AB461" s="1"/>
  <c r="AB462" s="1"/>
  <c r="AB463" s="1"/>
  <c r="AB464" s="1"/>
  <c r="AB465" s="1"/>
  <c r="AB466" s="1"/>
  <c r="AB467" s="1"/>
  <c r="AB468" s="1"/>
  <c r="AB469" s="1"/>
  <c r="AB470" s="1"/>
  <c r="AB471" s="1"/>
  <c r="AB472" s="1"/>
  <c r="AB473" s="1"/>
  <c r="AB474" s="1"/>
  <c r="AB475" s="1"/>
  <c r="AB476" s="1"/>
  <c r="AB477" s="1"/>
  <c r="AB478" s="1"/>
  <c r="AB479" s="1"/>
  <c r="AB480" s="1"/>
  <c r="AB481" s="1"/>
  <c r="AB482" s="1"/>
  <c r="AB483" s="1"/>
  <c r="AB484" s="1"/>
  <c r="AB485" s="1"/>
  <c r="AB486" s="1"/>
  <c r="AB487" s="1"/>
  <c r="AB488" s="1"/>
  <c r="AB489" s="1"/>
  <c r="AB490" s="1"/>
  <c r="AB491" s="1"/>
  <c r="AB492" s="1"/>
  <c r="AB493" s="1"/>
  <c r="AB494" s="1"/>
  <c r="AB495" s="1"/>
  <c r="AB496" s="1"/>
  <c r="AB497" s="1"/>
  <c r="AB498" s="1"/>
  <c r="AB499" s="1"/>
  <c r="AB500" s="1"/>
  <c r="AB501" s="1"/>
  <c r="AB502" s="1"/>
  <c r="AB503" s="1"/>
  <c r="AB504" s="1"/>
  <c r="AB505" s="1"/>
  <c r="AB506" s="1"/>
  <c r="AB507" s="1"/>
  <c r="AB508" s="1"/>
  <c r="AB509" s="1"/>
  <c r="AB510" s="1"/>
  <c r="AB511" s="1"/>
  <c r="AB512" s="1"/>
  <c r="AB513" s="1"/>
  <c r="AB514" s="1"/>
  <c r="AB515" s="1"/>
  <c r="AB516" s="1"/>
  <c r="AB517" s="1"/>
  <c r="AB518" s="1"/>
  <c r="AB519" s="1"/>
  <c r="AB520" s="1"/>
  <c r="AB521" s="1"/>
  <c r="AB522" s="1"/>
  <c r="AB523" s="1"/>
  <c r="AB524" s="1"/>
  <c r="AB525" s="1"/>
  <c r="AB526" s="1"/>
  <c r="AB527" s="1"/>
  <c r="AB528" s="1"/>
  <c r="AB529" s="1"/>
  <c r="AB530" s="1"/>
  <c r="AB531" s="1"/>
  <c r="AB532" s="1"/>
  <c r="AB533" s="1"/>
  <c r="AB534" s="1"/>
  <c r="AB535" s="1"/>
  <c r="AB536" s="1"/>
  <c r="AB537" s="1"/>
  <c r="AB538" s="1"/>
  <c r="AB539" s="1"/>
  <c r="AB540" s="1"/>
  <c r="AB541" s="1"/>
  <c r="AB542" s="1"/>
  <c r="AB543" s="1"/>
  <c r="AB544" s="1"/>
  <c r="AB545" s="1"/>
  <c r="AB546" s="1"/>
  <c r="AB547" s="1"/>
  <c r="AB548" s="1"/>
  <c r="AB549" s="1"/>
  <c r="AB550" s="1"/>
  <c r="AB551" s="1"/>
  <c r="AB552" s="1"/>
  <c r="AB553" s="1"/>
  <c r="AB554" s="1"/>
  <c r="AB555" s="1"/>
  <c r="AB556" s="1"/>
  <c r="AB557" s="1"/>
  <c r="AB558" s="1"/>
  <c r="AB559" s="1"/>
  <c r="AB560" s="1"/>
  <c r="AB561" s="1"/>
  <c r="AB562" s="1"/>
  <c r="AB563" s="1"/>
  <c r="AB564" s="1"/>
  <c r="AB565" s="1"/>
  <c r="AB566" s="1"/>
  <c r="AB567" s="1"/>
  <c r="AB568" s="1"/>
  <c r="AB569" s="1"/>
  <c r="AB570" s="1"/>
  <c r="AB571" s="1"/>
  <c r="AB572" s="1"/>
  <c r="AB573" s="1"/>
  <c r="AB574" s="1"/>
  <c r="AB575" s="1"/>
  <c r="AB576" s="1"/>
  <c r="AB577" s="1"/>
  <c r="AB578" s="1"/>
  <c r="AB579" s="1"/>
  <c r="AB580" s="1"/>
  <c r="AB581" s="1"/>
  <c r="AB582" s="1"/>
  <c r="AB583" s="1"/>
  <c r="AB584" s="1"/>
  <c r="AB585" s="1"/>
  <c r="AB586" s="1"/>
  <c r="AB587" s="1"/>
  <c r="AB588" s="1"/>
  <c r="AB589" s="1"/>
  <c r="AB590" s="1"/>
  <c r="AB591" s="1"/>
  <c r="AB592" s="1"/>
  <c r="AB593" s="1"/>
  <c r="AB594" s="1"/>
  <c r="AB595" s="1"/>
  <c r="AB596" s="1"/>
  <c r="AB597" s="1"/>
  <c r="AB598" s="1"/>
  <c r="AB599" s="1"/>
  <c r="AB600" s="1"/>
  <c r="AB601" s="1"/>
  <c r="AB602" s="1"/>
  <c r="AB603" s="1"/>
  <c r="AB604" s="1"/>
  <c r="AB605" s="1"/>
  <c r="AB606" s="1"/>
  <c r="AB607" s="1"/>
  <c r="AB608" s="1"/>
  <c r="AB609" s="1"/>
  <c r="AB610" s="1"/>
  <c r="AB611" s="1"/>
  <c r="AB612" s="1"/>
  <c r="AB613" s="1"/>
  <c r="AB614" s="1"/>
  <c r="AB615" s="1"/>
  <c r="AB616" s="1"/>
  <c r="AB617" s="1"/>
  <c r="AB618" s="1"/>
  <c r="AB619" s="1"/>
  <c r="AB620" s="1"/>
  <c r="AB621" s="1"/>
  <c r="AB622" s="1"/>
  <c r="AB623" s="1"/>
  <c r="AB624" s="1"/>
  <c r="AB625" s="1"/>
  <c r="AB626" s="1"/>
  <c r="AB627" s="1"/>
  <c r="AB628" s="1"/>
  <c r="AB629" s="1"/>
  <c r="AB630" s="1"/>
  <c r="AB631" s="1"/>
  <c r="AB632" s="1"/>
  <c r="AB633" s="1"/>
  <c r="AB634" s="1"/>
  <c r="AB635" s="1"/>
  <c r="AB636" s="1"/>
  <c r="AB637" s="1"/>
  <c r="AB638" s="1"/>
  <c r="AB639" s="1"/>
  <c r="AB640" s="1"/>
  <c r="AB641" s="1"/>
  <c r="AB642" s="1"/>
  <c r="AB643" s="1"/>
  <c r="AB644" s="1"/>
  <c r="AB645" s="1"/>
  <c r="AB646" s="1"/>
  <c r="AB647" s="1"/>
  <c r="AB648" s="1"/>
  <c r="AB649" s="1"/>
  <c r="AB650" s="1"/>
  <c r="AB651" s="1"/>
  <c r="AB652" s="1"/>
  <c r="AB653" s="1"/>
  <c r="AB654" s="1"/>
  <c r="AB655" s="1"/>
  <c r="AB656" s="1"/>
  <c r="AB657" s="1"/>
  <c r="AB658" s="1"/>
  <c r="AB659" s="1"/>
  <c r="AB660" s="1"/>
  <c r="AB661" s="1"/>
  <c r="AB662" s="1"/>
  <c r="AB663" s="1"/>
  <c r="AB664" s="1"/>
  <c r="AB665" s="1"/>
  <c r="AB666" s="1"/>
  <c r="AB667" s="1"/>
  <c r="AB668" s="1"/>
  <c r="AB669" s="1"/>
  <c r="AB670" s="1"/>
  <c r="AB671" s="1"/>
  <c r="AB672" s="1"/>
  <c r="AB673" s="1"/>
  <c r="AB674" s="1"/>
  <c r="AB675" s="1"/>
  <c r="AB676" s="1"/>
  <c r="AB677" s="1"/>
  <c r="AB678" s="1"/>
  <c r="AB679" s="1"/>
  <c r="AB680" s="1"/>
  <c r="AB681" s="1"/>
  <c r="AB682" s="1"/>
  <c r="AB683" s="1"/>
  <c r="AB684" s="1"/>
  <c r="AB685" s="1"/>
  <c r="AB686" s="1"/>
  <c r="AB687" s="1"/>
  <c r="AB688" s="1"/>
  <c r="AB689" s="1"/>
  <c r="AB690" s="1"/>
  <c r="AB691" s="1"/>
  <c r="AB692" s="1"/>
  <c r="AB693" s="1"/>
  <c r="AB694" s="1"/>
  <c r="AB695" s="1"/>
  <c r="AB696" s="1"/>
  <c r="AB697" s="1"/>
  <c r="AB698" s="1"/>
  <c r="AB699" s="1"/>
  <c r="AB700" s="1"/>
  <c r="AB701" s="1"/>
  <c r="AB702" s="1"/>
  <c r="AB703" s="1"/>
  <c r="AB704" s="1"/>
  <c r="AB705" s="1"/>
  <c r="AB706" s="1"/>
  <c r="AB707" s="1"/>
  <c r="AB708" s="1"/>
  <c r="AB709" s="1"/>
  <c r="AB710" s="1"/>
  <c r="AB711" s="1"/>
  <c r="AB712" s="1"/>
  <c r="AB713" s="1"/>
  <c r="AB714" s="1"/>
  <c r="AB715" s="1"/>
  <c r="AB716" s="1"/>
  <c r="AB717" s="1"/>
  <c r="AB718" s="1"/>
  <c r="AB719" s="1"/>
  <c r="AB720" s="1"/>
  <c r="AB721" s="1"/>
  <c r="AB722" s="1"/>
  <c r="AB723" s="1"/>
  <c r="AB724" s="1"/>
  <c r="AB725" s="1"/>
  <c r="AB726" s="1"/>
  <c r="AB727" s="1"/>
  <c r="AB728" s="1"/>
  <c r="AB729" s="1"/>
  <c r="AB730" s="1"/>
  <c r="AB731" s="1"/>
  <c r="AB732" s="1"/>
  <c r="AB733" s="1"/>
  <c r="AB734" s="1"/>
  <c r="AB735" s="1"/>
  <c r="AB736" s="1"/>
  <c r="AB737" s="1"/>
  <c r="AB738" s="1"/>
  <c r="AB739" s="1"/>
  <c r="AB740" s="1"/>
  <c r="AB741" s="1"/>
  <c r="AB742" s="1"/>
  <c r="AB743" s="1"/>
  <c r="AB744" s="1"/>
  <c r="AB745" s="1"/>
  <c r="AB746" s="1"/>
  <c r="AB747" s="1"/>
  <c r="AB748" s="1"/>
  <c r="AB749" s="1"/>
  <c r="AB750" s="1"/>
  <c r="AB751" s="1"/>
  <c r="AB752" s="1"/>
  <c r="AB753" s="1"/>
  <c r="AB754" s="1"/>
  <c r="AB755" s="1"/>
  <c r="AB756" s="1"/>
  <c r="AB757" s="1"/>
  <c r="AB758" s="1"/>
  <c r="AB759" s="1"/>
  <c r="AB760" s="1"/>
  <c r="AB761" s="1"/>
  <c r="AB762" s="1"/>
  <c r="AB763" s="1"/>
  <c r="AB764" s="1"/>
  <c r="AB765" s="1"/>
  <c r="AB766" s="1"/>
  <c r="AB767" s="1"/>
  <c r="AB768" s="1"/>
  <c r="AB769" s="1"/>
  <c r="AB770" s="1"/>
  <c r="AB771" s="1"/>
  <c r="AB772" s="1"/>
  <c r="AB773" s="1"/>
  <c r="AB774" s="1"/>
  <c r="AB775" s="1"/>
  <c r="AB776" s="1"/>
  <c r="AB777" s="1"/>
  <c r="AB778" s="1"/>
  <c r="AB779" s="1"/>
  <c r="AB780" s="1"/>
  <c r="AB781" s="1"/>
  <c r="AB782" s="1"/>
  <c r="AB783" s="1"/>
  <c r="AB784" s="1"/>
  <c r="AB785" s="1"/>
  <c r="AB786" s="1"/>
  <c r="AB787" s="1"/>
  <c r="AB788" s="1"/>
  <c r="AB789" s="1"/>
  <c r="AB790" s="1"/>
  <c r="AB791" s="1"/>
  <c r="AB792" s="1"/>
  <c r="AB793" s="1"/>
  <c r="AB794" s="1"/>
  <c r="AB795" s="1"/>
  <c r="AB796" s="1"/>
  <c r="AB797" s="1"/>
  <c r="AB798" s="1"/>
  <c r="AB799" s="1"/>
  <c r="AB800" s="1"/>
  <c r="AB801" s="1"/>
  <c r="AB802" s="1"/>
  <c r="AB803" s="1"/>
  <c r="AB804" s="1"/>
  <c r="AB805" s="1"/>
  <c r="AB806" s="1"/>
  <c r="AB807" s="1"/>
  <c r="AB808" s="1"/>
  <c r="AB809" s="1"/>
  <c r="AB810" s="1"/>
  <c r="AB811" s="1"/>
  <c r="AB812" s="1"/>
  <c r="AB813" s="1"/>
  <c r="AB814" s="1"/>
  <c r="AB815" s="1"/>
  <c r="AB816" s="1"/>
  <c r="AB817" s="1"/>
  <c r="AB818" s="1"/>
  <c r="AB819" s="1"/>
  <c r="AB820" s="1"/>
  <c r="AB821" s="1"/>
  <c r="AB822" s="1"/>
  <c r="AB823" s="1"/>
  <c r="AB824" s="1"/>
  <c r="AB825" s="1"/>
  <c r="AB826" s="1"/>
  <c r="AB827" s="1"/>
  <c r="AB828" s="1"/>
  <c r="AB829" s="1"/>
  <c r="AB830" s="1"/>
  <c r="AB831" s="1"/>
  <c r="AB832" s="1"/>
  <c r="AB833" s="1"/>
  <c r="AB834" s="1"/>
  <c r="AB835" s="1"/>
  <c r="AB836" s="1"/>
  <c r="AB837" s="1"/>
  <c r="AB838" s="1"/>
  <c r="AB839" s="1"/>
  <c r="AB840" s="1"/>
  <c r="AB841" s="1"/>
  <c r="AB842" s="1"/>
  <c r="AB843" s="1"/>
  <c r="AB844" s="1"/>
  <c r="AB845" s="1"/>
  <c r="AB846" s="1"/>
  <c r="AB847" s="1"/>
  <c r="AB848" s="1"/>
  <c r="AB849" s="1"/>
  <c r="AB850" s="1"/>
  <c r="AB851" s="1"/>
  <c r="AB852" s="1"/>
  <c r="AB853" s="1"/>
  <c r="AB854" s="1"/>
  <c r="AB855" s="1"/>
  <c r="AB856" s="1"/>
  <c r="AB857" s="1"/>
  <c r="AB858" s="1"/>
  <c r="AB859" s="1"/>
  <c r="AB860" s="1"/>
  <c r="AB861" s="1"/>
  <c r="AB862" s="1"/>
  <c r="AB863" s="1"/>
  <c r="AB864" s="1"/>
  <c r="AB865" s="1"/>
  <c r="AB866" s="1"/>
  <c r="AB867" s="1"/>
  <c r="AB868" s="1"/>
  <c r="AB869" s="1"/>
  <c r="AB870" s="1"/>
  <c r="AB871" s="1"/>
  <c r="AB872" s="1"/>
  <c r="AB873" s="1"/>
  <c r="AB874" s="1"/>
  <c r="AB875" s="1"/>
  <c r="AB876" s="1"/>
  <c r="AB877" s="1"/>
  <c r="AB878" s="1"/>
  <c r="AB879" s="1"/>
  <c r="AB880" s="1"/>
  <c r="AB881" s="1"/>
  <c r="AB882" s="1"/>
  <c r="AB883" s="1"/>
  <c r="AB884" s="1"/>
  <c r="AB885" s="1"/>
  <c r="AB886" s="1"/>
  <c r="AB887" s="1"/>
  <c r="AB888" s="1"/>
  <c r="AB889" s="1"/>
  <c r="AB890" s="1"/>
  <c r="AB891" s="1"/>
  <c r="AB892" s="1"/>
  <c r="AB893" s="1"/>
  <c r="AB894" s="1"/>
  <c r="AB895" s="1"/>
  <c r="AB896" s="1"/>
  <c r="AB897" s="1"/>
  <c r="AB898" s="1"/>
  <c r="AB899" s="1"/>
  <c r="AB900" s="1"/>
  <c r="AB901" s="1"/>
  <c r="AB902" s="1"/>
  <c r="AB903" s="1"/>
  <c r="AB904" s="1"/>
  <c r="AB905" s="1"/>
  <c r="AB906" s="1"/>
  <c r="AB907" s="1"/>
  <c r="AB908" s="1"/>
  <c r="AB909" s="1"/>
  <c r="AB910" s="1"/>
  <c r="AB911" s="1"/>
  <c r="AB912" s="1"/>
  <c r="AB913" s="1"/>
  <c r="AB914" s="1"/>
  <c r="AB915" s="1"/>
  <c r="AB916" s="1"/>
  <c r="AB917" s="1"/>
  <c r="AB918" s="1"/>
  <c r="AB919" s="1"/>
  <c r="AB920" s="1"/>
  <c r="AB921" s="1"/>
  <c r="AB922" s="1"/>
  <c r="AB923" s="1"/>
  <c r="AB924" s="1"/>
  <c r="AB925" s="1"/>
  <c r="AB926" s="1"/>
  <c r="AB927" s="1"/>
  <c r="AB928" s="1"/>
  <c r="AB929" s="1"/>
  <c r="AB930" s="1"/>
  <c r="AB931" s="1"/>
  <c r="AB932" s="1"/>
  <c r="AB933" s="1"/>
  <c r="AB934" s="1"/>
  <c r="AB935" s="1"/>
  <c r="AB936" s="1"/>
  <c r="AB937" s="1"/>
  <c r="AB938" s="1"/>
  <c r="AB939" s="1"/>
  <c r="AB940" s="1"/>
  <c r="AB941" s="1"/>
  <c r="AB942" s="1"/>
  <c r="AB943" s="1"/>
  <c r="AB944" s="1"/>
  <c r="AB945" s="1"/>
  <c r="AB946" s="1"/>
  <c r="AB947" s="1"/>
  <c r="AB948" s="1"/>
  <c r="AB949" s="1"/>
  <c r="AB950" s="1"/>
  <c r="AB951" s="1"/>
  <c r="AB952" s="1"/>
  <c r="AB953" s="1"/>
  <c r="AB954" s="1"/>
  <c r="AB955" s="1"/>
  <c r="AB956" s="1"/>
  <c r="AB957" s="1"/>
  <c r="AB958" s="1"/>
  <c r="AB959" s="1"/>
  <c r="AB960" s="1"/>
  <c r="AB961" s="1"/>
  <c r="AB962" s="1"/>
  <c r="AB963" s="1"/>
  <c r="AB964" s="1"/>
  <c r="AB965" s="1"/>
  <c r="AB966" s="1"/>
  <c r="AB967" s="1"/>
  <c r="AB968" s="1"/>
  <c r="AB969" s="1"/>
  <c r="AB970" s="1"/>
  <c r="AB971" s="1"/>
  <c r="AB972" s="1"/>
  <c r="AB973" s="1"/>
  <c r="AB974" s="1"/>
  <c r="AB975" s="1"/>
  <c r="AB976" s="1"/>
  <c r="AB977" s="1"/>
  <c r="AB978" s="1"/>
  <c r="AB979" s="1"/>
  <c r="AB980" s="1"/>
  <c r="AB981" s="1"/>
  <c r="AB982" s="1"/>
  <c r="AB983" s="1"/>
  <c r="AB984" s="1"/>
  <c r="AB985" s="1"/>
  <c r="AB986" s="1"/>
  <c r="AB987" s="1"/>
  <c r="AB988" s="1"/>
  <c r="AB989" s="1"/>
  <c r="AB990" s="1"/>
  <c r="AB991" s="1"/>
  <c r="AB992" s="1"/>
  <c r="AB993" s="1"/>
  <c r="AB994" s="1"/>
  <c r="AB995" s="1"/>
  <c r="AB996" s="1"/>
  <c r="AB997" s="1"/>
  <c r="AB998" s="1"/>
  <c r="AB999" s="1"/>
  <c r="AB1000" s="1"/>
  <c r="AB1001" s="1"/>
  <c r="AB1002" s="1"/>
  <c r="AB1003" s="1"/>
  <c r="AB1004" s="1"/>
  <c r="AB1005" s="1"/>
  <c r="AB1006" s="1"/>
  <c r="AB1007" s="1"/>
  <c r="AB1008" s="1"/>
  <c r="AB1009" s="1"/>
  <c r="AB1010" s="1"/>
  <c r="AB1011" s="1"/>
  <c r="AB1012" s="1"/>
  <c r="AB1013" s="1"/>
  <c r="AB1014" s="1"/>
  <c r="AB1015" s="1"/>
  <c r="AB1016" s="1"/>
  <c r="AB1017" s="1"/>
  <c r="AB1018" s="1"/>
  <c r="AB1019" s="1"/>
  <c r="AB1020" s="1"/>
  <c r="AB1021" s="1"/>
  <c r="AB1022" s="1"/>
  <c r="AB1023" s="1"/>
  <c r="AB1024" s="1"/>
  <c r="AB1025" s="1"/>
  <c r="AB1026" s="1"/>
  <c r="AB1027" s="1"/>
  <c r="AB1028" s="1"/>
  <c r="AB1029" s="1"/>
  <c r="AB1030" s="1"/>
  <c r="AB1031" s="1"/>
  <c r="AB1032" s="1"/>
  <c r="AB1033" s="1"/>
  <c r="AB1034" s="1"/>
  <c r="AB1035" s="1"/>
  <c r="AB1036" s="1"/>
  <c r="AB1037" s="1"/>
  <c r="AB1038" s="1"/>
  <c r="AB1039" s="1"/>
  <c r="AB1040" s="1"/>
  <c r="AB1041" s="1"/>
  <c r="AB1042" s="1"/>
  <c r="AB1043" s="1"/>
  <c r="AB1044" s="1"/>
  <c r="AB1045" s="1"/>
  <c r="AB1046" s="1"/>
  <c r="AB1047" s="1"/>
  <c r="AB1048" s="1"/>
  <c r="AB1049" s="1"/>
  <c r="AB1050" s="1"/>
  <c r="AB1051" s="1"/>
  <c r="AB1052" s="1"/>
  <c r="AB1053" s="1"/>
  <c r="AB1054" s="1"/>
  <c r="AB1055" s="1"/>
  <c r="AB1056" s="1"/>
  <c r="AB1057" s="1"/>
  <c r="AB1058" s="1"/>
  <c r="AB1059" s="1"/>
  <c r="AB1060" s="1"/>
  <c r="AB1061" s="1"/>
  <c r="AB1062" s="1"/>
  <c r="AB1063" s="1"/>
  <c r="AB1064" s="1"/>
  <c r="AB1065" s="1"/>
  <c r="AB1066" s="1"/>
  <c r="AB1067" s="1"/>
  <c r="AB1068" s="1"/>
  <c r="AB1069" s="1"/>
  <c r="AB1070" s="1"/>
  <c r="AB1071" s="1"/>
  <c r="AB1072" s="1"/>
  <c r="AB1073" s="1"/>
  <c r="AB1074" s="1"/>
  <c r="AB1075" s="1"/>
  <c r="AB1076" s="1"/>
  <c r="AB1077" s="1"/>
  <c r="AB1078" s="1"/>
  <c r="AB1079" s="1"/>
  <c r="AB1080" s="1"/>
  <c r="AB1081" s="1"/>
  <c r="AB1082" s="1"/>
  <c r="AB1083" s="1"/>
  <c r="AB1084" s="1"/>
  <c r="AB1085" s="1"/>
  <c r="AB1086" s="1"/>
  <c r="AB1087" s="1"/>
  <c r="AB1088" s="1"/>
  <c r="AB1089" s="1"/>
  <c r="AB1090" s="1"/>
  <c r="AB1091" s="1"/>
  <c r="AB1092" s="1"/>
  <c r="AB1093" s="1"/>
  <c r="AB1094" s="1"/>
  <c r="AB1095" s="1"/>
  <c r="AB1096" s="1"/>
  <c r="AB1097" s="1"/>
  <c r="AB1098" s="1"/>
  <c r="AB1099" s="1"/>
  <c r="AB1100" s="1"/>
  <c r="AB1101" s="1"/>
  <c r="AB1102" s="1"/>
  <c r="AB1103" s="1"/>
  <c r="AB1104" s="1"/>
  <c r="AB1105" s="1"/>
  <c r="AB1106" s="1"/>
  <c r="AB1107" s="1"/>
  <c r="AB1108" s="1"/>
  <c r="AB1109" s="1"/>
  <c r="AB1110" s="1"/>
  <c r="AB1111" s="1"/>
  <c r="AB1112" s="1"/>
  <c r="AB1113" s="1"/>
  <c r="AB1114" s="1"/>
  <c r="AB1115" s="1"/>
  <c r="AB1116" s="1"/>
  <c r="AB1117" s="1"/>
  <c r="AB1118" s="1"/>
  <c r="AB1119" s="1"/>
  <c r="AB1120" s="1"/>
  <c r="AB1121" s="1"/>
  <c r="AB1122" s="1"/>
  <c r="AB1123" s="1"/>
  <c r="AB1124" s="1"/>
  <c r="AB1125" s="1"/>
  <c r="AB1126" s="1"/>
  <c r="AB1127" s="1"/>
  <c r="AB1128" s="1"/>
  <c r="AB1129" s="1"/>
  <c r="AB1130" s="1"/>
  <c r="AB1131" s="1"/>
  <c r="AB1132" s="1"/>
  <c r="AB1133" s="1"/>
  <c r="AB1134" s="1"/>
  <c r="AB1135" s="1"/>
  <c r="AB1136" s="1"/>
  <c r="AB1137" s="1"/>
  <c r="AB1138" s="1"/>
  <c r="AB1139" s="1"/>
  <c r="AB1140" s="1"/>
  <c r="AB1141" s="1"/>
  <c r="AB1142" s="1"/>
  <c r="AB1143" s="1"/>
  <c r="AB1144" s="1"/>
  <c r="AB1145" s="1"/>
  <c r="AB1146" s="1"/>
  <c r="AB1147" s="1"/>
  <c r="AB1148" s="1"/>
  <c r="AB1149" s="1"/>
  <c r="AB1150" s="1"/>
  <c r="AB1151" s="1"/>
  <c r="AB1152" s="1"/>
  <c r="AB1153" s="1"/>
  <c r="AB1154" s="1"/>
  <c r="AB1155" s="1"/>
  <c r="AB1156" s="1"/>
  <c r="AB1157" s="1"/>
  <c r="AB1158" s="1"/>
  <c r="AB1159" s="1"/>
  <c r="AB1160" s="1"/>
  <c r="AB1161" s="1"/>
  <c r="AB1162" s="1"/>
  <c r="AB1163" s="1"/>
  <c r="AB1164" s="1"/>
  <c r="AB1165" s="1"/>
  <c r="AB1166" s="1"/>
  <c r="AB1167" s="1"/>
  <c r="AB1168" s="1"/>
  <c r="AB1169" s="1"/>
  <c r="AB1170" s="1"/>
  <c r="AB1171" s="1"/>
  <c r="AB1172" s="1"/>
  <c r="AB1173" s="1"/>
  <c r="AB1174" s="1"/>
  <c r="AB1175" s="1"/>
  <c r="AB1176" s="1"/>
  <c r="AB1177" s="1"/>
  <c r="AB1178" s="1"/>
  <c r="AB1179" s="1"/>
  <c r="AB1180" s="1"/>
  <c r="AB1181" s="1"/>
  <c r="AB1182" s="1"/>
  <c r="AB1183" s="1"/>
  <c r="AB1184" s="1"/>
  <c r="AB1185" s="1"/>
  <c r="AB1186" s="1"/>
  <c r="AB1187" s="1"/>
  <c r="AB1188" s="1"/>
  <c r="AB1189" s="1"/>
  <c r="AB1190" s="1"/>
  <c r="AB1191" s="1"/>
  <c r="AB1192" s="1"/>
  <c r="AB1193" s="1"/>
  <c r="AB1194" s="1"/>
  <c r="AB1195" s="1"/>
  <c r="AB1196" s="1"/>
  <c r="AB1197" s="1"/>
  <c r="AB1198" s="1"/>
  <c r="AB1199" s="1"/>
  <c r="AB1200" s="1"/>
  <c r="AB1201" s="1"/>
  <c r="AB1202" s="1"/>
  <c r="AB1203" s="1"/>
  <c r="AB1204" s="1"/>
  <c r="AB1205" s="1"/>
  <c r="AB1206" s="1"/>
  <c r="AB1207" s="1"/>
  <c r="AB1208" s="1"/>
  <c r="AB1209" s="1"/>
  <c r="AB1210" s="1"/>
  <c r="AB1211" s="1"/>
  <c r="AB1212" s="1"/>
  <c r="AB1213" s="1"/>
  <c r="AB1214" s="1"/>
  <c r="AB1215" s="1"/>
  <c r="AB1216" s="1"/>
  <c r="AB1217" s="1"/>
  <c r="AB1218" s="1"/>
  <c r="AB1219" s="1"/>
  <c r="AB1220" s="1"/>
  <c r="AB1221" s="1"/>
  <c r="AB1222" s="1"/>
  <c r="AB1223" s="1"/>
  <c r="AB1224" s="1"/>
  <c r="Z3"/>
  <c r="Z6" s="1"/>
  <c r="Z9" s="1"/>
  <c r="Z12" s="1"/>
  <c r="Z15" s="1"/>
  <c r="Z18" s="1"/>
  <c r="Z21" s="1"/>
  <c r="Z24" s="1"/>
  <c r="Z27" s="1"/>
  <c r="Z30" s="1"/>
  <c r="Z33" s="1"/>
  <c r="Z36" s="1"/>
  <c r="Z39" s="1"/>
  <c r="Z42" s="1"/>
  <c r="Z45" s="1"/>
  <c r="Z48" s="1"/>
  <c r="Z51" s="1"/>
  <c r="Z54" s="1"/>
  <c r="Z57" s="1"/>
  <c r="Z60" s="1"/>
  <c r="Z63" s="1"/>
  <c r="Z66" s="1"/>
  <c r="Z69" s="1"/>
  <c r="Z72" s="1"/>
  <c r="Z75" s="1"/>
  <c r="Z78" s="1"/>
  <c r="Z81" s="1"/>
  <c r="Z84" s="1"/>
  <c r="Z87" s="1"/>
  <c r="Z90" s="1"/>
  <c r="Z93" s="1"/>
  <c r="Z96" s="1"/>
  <c r="Z99" s="1"/>
  <c r="Z102" s="1"/>
  <c r="Z105" s="1"/>
  <c r="Z108" s="1"/>
  <c r="Z111" s="1"/>
  <c r="Z114" s="1"/>
  <c r="Z117" s="1"/>
  <c r="Z120" s="1"/>
  <c r="Z123" s="1"/>
  <c r="Z126" s="1"/>
  <c r="Z129" s="1"/>
  <c r="Z132" s="1"/>
  <c r="Z135" s="1"/>
  <c r="Z138" s="1"/>
  <c r="Z141" s="1"/>
  <c r="Z144" s="1"/>
  <c r="Z147" s="1"/>
  <c r="Z150" s="1"/>
  <c r="Z153" s="1"/>
  <c r="Z156" s="1"/>
  <c r="Z159" s="1"/>
  <c r="Z162" s="1"/>
  <c r="Z165" s="1"/>
  <c r="Z168" s="1"/>
  <c r="Z171" s="1"/>
  <c r="Z174" s="1"/>
  <c r="Z177" s="1"/>
  <c r="Z180" s="1"/>
  <c r="Z183" s="1"/>
  <c r="Z186" s="1"/>
  <c r="Z189" s="1"/>
  <c r="Z192" s="1"/>
  <c r="Z195" s="1"/>
  <c r="Z198" s="1"/>
  <c r="Z201" s="1"/>
  <c r="Z204" s="1"/>
  <c r="Z207" s="1"/>
  <c r="Z210" s="1"/>
  <c r="Z213" s="1"/>
  <c r="Z216" s="1"/>
  <c r="Z219" s="1"/>
  <c r="Z222" s="1"/>
  <c r="Z225" s="1"/>
  <c r="Z228" s="1"/>
  <c r="Z231" s="1"/>
  <c r="Z234" s="1"/>
  <c r="Z237" s="1"/>
  <c r="Z240" s="1"/>
  <c r="Z243" s="1"/>
  <c r="Z246" s="1"/>
  <c r="Z249" s="1"/>
  <c r="Z252" s="1"/>
  <c r="Z255" s="1"/>
  <c r="Z258" s="1"/>
  <c r="Z261" s="1"/>
  <c r="Z264" s="1"/>
  <c r="Z267" s="1"/>
  <c r="Z270" s="1"/>
  <c r="Z273" s="1"/>
  <c r="Z276" s="1"/>
  <c r="Z279" s="1"/>
  <c r="Z282" s="1"/>
  <c r="Z285" s="1"/>
  <c r="Z288" s="1"/>
  <c r="Z291" s="1"/>
  <c r="Z294" s="1"/>
  <c r="Z297" s="1"/>
  <c r="Z300" s="1"/>
  <c r="Z303" s="1"/>
  <c r="Z306" s="1"/>
  <c r="Z309" s="1"/>
  <c r="Z312" s="1"/>
  <c r="Z315" s="1"/>
  <c r="Z318" s="1"/>
  <c r="Z321" s="1"/>
  <c r="Z324" s="1"/>
  <c r="Z327" s="1"/>
  <c r="Z330" s="1"/>
  <c r="Z333" s="1"/>
  <c r="Z336" s="1"/>
  <c r="Z339" s="1"/>
  <c r="Z342" s="1"/>
  <c r="Z345" s="1"/>
  <c r="Z348" s="1"/>
  <c r="Z351" s="1"/>
  <c r="Z354" s="1"/>
  <c r="Z357" s="1"/>
  <c r="Z360" s="1"/>
  <c r="Z363" s="1"/>
  <c r="Z366" s="1"/>
  <c r="Z369" s="1"/>
  <c r="Z372" s="1"/>
  <c r="Z375" s="1"/>
  <c r="Z378" s="1"/>
  <c r="Z381" s="1"/>
  <c r="Z384" s="1"/>
  <c r="Z387" s="1"/>
  <c r="Z390" s="1"/>
  <c r="Z393" s="1"/>
  <c r="Z396" s="1"/>
  <c r="Z399" s="1"/>
  <c r="Z402" s="1"/>
  <c r="Z405" s="1"/>
  <c r="Z408" s="1"/>
  <c r="Z411" s="1"/>
  <c r="Z414" s="1"/>
  <c r="Z417" s="1"/>
  <c r="Z420" s="1"/>
  <c r="Z423" s="1"/>
  <c r="Z426" s="1"/>
  <c r="Z429" s="1"/>
  <c r="Z432" s="1"/>
  <c r="Z435" s="1"/>
  <c r="Z438" s="1"/>
  <c r="Z441" s="1"/>
  <c r="Z444" s="1"/>
  <c r="Z447" s="1"/>
  <c r="Z450" s="1"/>
  <c r="Z453" s="1"/>
  <c r="Z456" s="1"/>
  <c r="Z459" s="1"/>
  <c r="Z462" s="1"/>
  <c r="Z465" s="1"/>
  <c r="AA2"/>
  <c r="AA3" s="1"/>
  <c r="AA4" s="1"/>
  <c r="AA5" s="1"/>
  <c r="V7"/>
  <c r="V10" s="1"/>
  <c r="V13" s="1"/>
  <c r="V16" s="1"/>
  <c r="V19" s="1"/>
  <c r="V22" s="1"/>
  <c r="V25" s="1"/>
  <c r="V28" s="1"/>
  <c r="V31" s="1"/>
  <c r="V34" s="1"/>
  <c r="V37" s="1"/>
  <c r="V40" s="1"/>
  <c r="V43" s="1"/>
  <c r="V46" s="1"/>
  <c r="V49" s="1"/>
  <c r="V52" s="1"/>
  <c r="V55" s="1"/>
  <c r="V58" s="1"/>
  <c r="V61" s="1"/>
  <c r="V64" s="1"/>
  <c r="V67" s="1"/>
  <c r="V70" s="1"/>
  <c r="V73" s="1"/>
  <c r="V76" s="1"/>
  <c r="V79" s="1"/>
  <c r="V82" s="1"/>
  <c r="V85" s="1"/>
  <c r="V88" s="1"/>
  <c r="V91" s="1"/>
  <c r="V94" s="1"/>
  <c r="V97" s="1"/>
  <c r="V100" s="1"/>
  <c r="V103" s="1"/>
  <c r="V106" s="1"/>
  <c r="V109" s="1"/>
  <c r="V112" s="1"/>
  <c r="V115" s="1"/>
  <c r="V118" s="1"/>
  <c r="V121" s="1"/>
  <c r="V124" s="1"/>
  <c r="V127" s="1"/>
  <c r="V130" s="1"/>
  <c r="V133" s="1"/>
  <c r="V136" s="1"/>
  <c r="V139" s="1"/>
  <c r="V142" s="1"/>
  <c r="V145" s="1"/>
  <c r="V148" s="1"/>
  <c r="V151" s="1"/>
  <c r="V154" s="1"/>
  <c r="V157" s="1"/>
  <c r="V160" s="1"/>
  <c r="V163" s="1"/>
  <c r="V166" s="1"/>
  <c r="V169" s="1"/>
  <c r="V172" s="1"/>
  <c r="V175" s="1"/>
  <c r="V178" s="1"/>
  <c r="V181" s="1"/>
  <c r="V184" s="1"/>
  <c r="V187" s="1"/>
  <c r="V190" s="1"/>
  <c r="V193" s="1"/>
  <c r="V196" s="1"/>
  <c r="V199" s="1"/>
  <c r="V202" s="1"/>
  <c r="V205" s="1"/>
  <c r="V208" s="1"/>
  <c r="V211" s="1"/>
  <c r="V214" s="1"/>
  <c r="V217" s="1"/>
  <c r="V220" s="1"/>
  <c r="V223" s="1"/>
  <c r="V226" s="1"/>
  <c r="V229" s="1"/>
  <c r="V232" s="1"/>
  <c r="V235" s="1"/>
  <c r="V238" s="1"/>
  <c r="V241" s="1"/>
  <c r="V244" s="1"/>
  <c r="V247" s="1"/>
  <c r="V250" s="1"/>
  <c r="V253" s="1"/>
  <c r="V256" s="1"/>
  <c r="V259" s="1"/>
  <c r="V262" s="1"/>
  <c r="V265" s="1"/>
  <c r="V268" s="1"/>
  <c r="V271" s="1"/>
  <c r="V274" s="1"/>
  <c r="V277" s="1"/>
  <c r="V280" s="1"/>
  <c r="V283" s="1"/>
  <c r="V286" s="1"/>
  <c r="V289" s="1"/>
  <c r="V292" s="1"/>
  <c r="V295" s="1"/>
  <c r="V298" s="1"/>
  <c r="V301" s="1"/>
  <c r="V304" s="1"/>
  <c r="V307" s="1"/>
  <c r="V310" s="1"/>
  <c r="V313" s="1"/>
  <c r="V316" s="1"/>
  <c r="V319" s="1"/>
  <c r="V322" s="1"/>
  <c r="V325" s="1"/>
  <c r="V328" s="1"/>
  <c r="V331" s="1"/>
  <c r="V334" s="1"/>
  <c r="V337" s="1"/>
  <c r="V340" s="1"/>
  <c r="V343" s="1"/>
  <c r="V346" s="1"/>
  <c r="V349" s="1"/>
  <c r="V352" s="1"/>
  <c r="V355" s="1"/>
  <c r="V358" s="1"/>
  <c r="V361" s="1"/>
  <c r="V364" s="1"/>
  <c r="V367" s="1"/>
  <c r="V370" s="1"/>
  <c r="V373" s="1"/>
  <c r="V376" s="1"/>
  <c r="V379" s="1"/>
  <c r="V382" s="1"/>
  <c r="V385" s="1"/>
  <c r="V388" s="1"/>
  <c r="V391" s="1"/>
  <c r="V394" s="1"/>
  <c r="V397" s="1"/>
  <c r="V400" s="1"/>
  <c r="V403" s="1"/>
  <c r="V406" s="1"/>
  <c r="V409" s="1"/>
  <c r="V412" s="1"/>
  <c r="V415" s="1"/>
  <c r="V418" s="1"/>
  <c r="V421" s="1"/>
  <c r="V424" s="1"/>
  <c r="V427" s="1"/>
  <c r="V430" s="1"/>
  <c r="V433" s="1"/>
  <c r="V436" s="1"/>
  <c r="V439" s="1"/>
  <c r="V442" s="1"/>
  <c r="V445" s="1"/>
  <c r="V448" s="1"/>
  <c r="V451" s="1"/>
  <c r="V454" s="1"/>
  <c r="V457" s="1"/>
  <c r="V460" s="1"/>
  <c r="V463" s="1"/>
  <c r="V466" s="1"/>
  <c r="V5"/>
  <c r="V8" s="1"/>
  <c r="V11" s="1"/>
  <c r="V14" s="1"/>
  <c r="V17" s="1"/>
  <c r="V20" s="1"/>
  <c r="V23" s="1"/>
  <c r="V26" s="1"/>
  <c r="V29" s="1"/>
  <c r="V32" s="1"/>
  <c r="V35" s="1"/>
  <c r="V38" s="1"/>
  <c r="V41" s="1"/>
  <c r="V44" s="1"/>
  <c r="V47" s="1"/>
  <c r="V50" s="1"/>
  <c r="V53" s="1"/>
  <c r="V56" s="1"/>
  <c r="V59" s="1"/>
  <c r="V62" s="1"/>
  <c r="V65" s="1"/>
  <c r="V68" s="1"/>
  <c r="V71" s="1"/>
  <c r="V74" s="1"/>
  <c r="V77" s="1"/>
  <c r="V80" s="1"/>
  <c r="V83" s="1"/>
  <c r="V86" s="1"/>
  <c r="V89" s="1"/>
  <c r="V92" s="1"/>
  <c r="V95" s="1"/>
  <c r="V98" s="1"/>
  <c r="V101" s="1"/>
  <c r="V104" s="1"/>
  <c r="V107" s="1"/>
  <c r="V110" s="1"/>
  <c r="V113" s="1"/>
  <c r="V116" s="1"/>
  <c r="V119" s="1"/>
  <c r="V122" s="1"/>
  <c r="V125" s="1"/>
  <c r="V128" s="1"/>
  <c r="V131" s="1"/>
  <c r="V134" s="1"/>
  <c r="V137" s="1"/>
  <c r="V140" s="1"/>
  <c r="V143" s="1"/>
  <c r="V146" s="1"/>
  <c r="V149" s="1"/>
  <c r="V152" s="1"/>
  <c r="V155" s="1"/>
  <c r="V158" s="1"/>
  <c r="V161" s="1"/>
  <c r="V164" s="1"/>
  <c r="V167" s="1"/>
  <c r="V170" s="1"/>
  <c r="V173" s="1"/>
  <c r="V176" s="1"/>
  <c r="V179" s="1"/>
  <c r="V182" s="1"/>
  <c r="V185" s="1"/>
  <c r="V188" s="1"/>
  <c r="V191" s="1"/>
  <c r="V194" s="1"/>
  <c r="V197" s="1"/>
  <c r="V200" s="1"/>
  <c r="V203" s="1"/>
  <c r="V206" s="1"/>
  <c r="V209" s="1"/>
  <c r="V212" s="1"/>
  <c r="V215" s="1"/>
  <c r="V218" s="1"/>
  <c r="V221" s="1"/>
  <c r="V224" s="1"/>
  <c r="V227" s="1"/>
  <c r="V230" s="1"/>
  <c r="V233" s="1"/>
  <c r="V236" s="1"/>
  <c r="V239" s="1"/>
  <c r="V242" s="1"/>
  <c r="V245" s="1"/>
  <c r="V248" s="1"/>
  <c r="V251" s="1"/>
  <c r="V254" s="1"/>
  <c r="V257" s="1"/>
  <c r="V260" s="1"/>
  <c r="V263" s="1"/>
  <c r="V266" s="1"/>
  <c r="V269" s="1"/>
  <c r="V272" s="1"/>
  <c r="V275" s="1"/>
  <c r="V278" s="1"/>
  <c r="V281" s="1"/>
  <c r="V284" s="1"/>
  <c r="V287" s="1"/>
  <c r="V290" s="1"/>
  <c r="V293" s="1"/>
  <c r="V296" s="1"/>
  <c r="V299" s="1"/>
  <c r="V302" s="1"/>
  <c r="V305" s="1"/>
  <c r="V308" s="1"/>
  <c r="V311" s="1"/>
  <c r="V314" s="1"/>
  <c r="V317" s="1"/>
  <c r="V320" s="1"/>
  <c r="V323" s="1"/>
  <c r="V326" s="1"/>
  <c r="V329" s="1"/>
  <c r="V332" s="1"/>
  <c r="V335" s="1"/>
  <c r="V338" s="1"/>
  <c r="V341" s="1"/>
  <c r="V344" s="1"/>
  <c r="V347" s="1"/>
  <c r="V350" s="1"/>
  <c r="V353" s="1"/>
  <c r="V356" s="1"/>
  <c r="V359" s="1"/>
  <c r="V362" s="1"/>
  <c r="V365" s="1"/>
  <c r="V368" s="1"/>
  <c r="V371" s="1"/>
  <c r="V374" s="1"/>
  <c r="V377" s="1"/>
  <c r="V380" s="1"/>
  <c r="V383" s="1"/>
  <c r="V386" s="1"/>
  <c r="V389" s="1"/>
  <c r="V392" s="1"/>
  <c r="V395" s="1"/>
  <c r="V398" s="1"/>
  <c r="V401" s="1"/>
  <c r="V404" s="1"/>
  <c r="V407" s="1"/>
  <c r="V410" s="1"/>
  <c r="V413" s="1"/>
  <c r="V416" s="1"/>
  <c r="V419" s="1"/>
  <c r="V422" s="1"/>
  <c r="V425" s="1"/>
  <c r="V428" s="1"/>
  <c r="V431" s="1"/>
  <c r="V434" s="1"/>
  <c r="V437" s="1"/>
  <c r="V440" s="1"/>
  <c r="V443" s="1"/>
  <c r="V446" s="1"/>
  <c r="V449" s="1"/>
  <c r="V452" s="1"/>
  <c r="V455" s="1"/>
  <c r="V458" s="1"/>
  <c r="V461" s="1"/>
  <c r="V464" s="1"/>
  <c r="V467" s="1"/>
  <c r="V470" s="1"/>
  <c r="V473" s="1"/>
  <c r="V476" s="1"/>
  <c r="V479" s="1"/>
  <c r="V482" s="1"/>
  <c r="V485" s="1"/>
  <c r="V488" s="1"/>
  <c r="V491" s="1"/>
  <c r="V494" s="1"/>
  <c r="V497" s="1"/>
  <c r="V500" s="1"/>
  <c r="V503" s="1"/>
  <c r="V506" s="1"/>
  <c r="V509" s="1"/>
  <c r="V512" s="1"/>
  <c r="V515" s="1"/>
  <c r="V518" s="1"/>
  <c r="V521" s="1"/>
  <c r="V524" s="1"/>
  <c r="V527" s="1"/>
  <c r="V530" s="1"/>
  <c r="V533" s="1"/>
  <c r="V536" s="1"/>
  <c r="V539" s="1"/>
  <c r="V542" s="1"/>
  <c r="V545" s="1"/>
  <c r="V548" s="1"/>
  <c r="V551" s="1"/>
  <c r="V554" s="1"/>
  <c r="V557" s="1"/>
  <c r="V560" s="1"/>
  <c r="V563" s="1"/>
  <c r="V566" s="1"/>
  <c r="V569" s="1"/>
  <c r="V572" s="1"/>
  <c r="V575" s="1"/>
  <c r="V578" s="1"/>
  <c r="V581" s="1"/>
  <c r="V584" s="1"/>
  <c r="V587" s="1"/>
  <c r="V590" s="1"/>
  <c r="V593" s="1"/>
  <c r="V596" s="1"/>
  <c r="V599" s="1"/>
  <c r="V602" s="1"/>
  <c r="V605" s="1"/>
  <c r="V608" s="1"/>
  <c r="V611" s="1"/>
  <c r="V614" s="1"/>
  <c r="V617" s="1"/>
  <c r="V620" s="1"/>
  <c r="V623" s="1"/>
  <c r="V626" s="1"/>
  <c r="V629" s="1"/>
  <c r="V632" s="1"/>
  <c r="V635" s="1"/>
  <c r="V638" s="1"/>
  <c r="V641" s="1"/>
  <c r="V644" s="1"/>
  <c r="V647" s="1"/>
  <c r="V650" s="1"/>
  <c r="V653" s="1"/>
  <c r="V656" s="1"/>
  <c r="V659" s="1"/>
  <c r="V662" s="1"/>
  <c r="V665" s="1"/>
  <c r="V668" s="1"/>
  <c r="V671" s="1"/>
  <c r="V674" s="1"/>
  <c r="V677" s="1"/>
  <c r="V680" s="1"/>
  <c r="V683" s="1"/>
  <c r="V686" s="1"/>
  <c r="V689" s="1"/>
  <c r="V692" s="1"/>
  <c r="V695" s="1"/>
  <c r="V698" s="1"/>
  <c r="V701" s="1"/>
  <c r="V704" s="1"/>
  <c r="V707" s="1"/>
  <c r="V710" s="1"/>
  <c r="V713" s="1"/>
  <c r="V716" s="1"/>
  <c r="V719" s="1"/>
  <c r="V722" s="1"/>
  <c r="V725" s="1"/>
  <c r="V728" s="1"/>
  <c r="V731" s="1"/>
  <c r="V734" s="1"/>
  <c r="V737" s="1"/>
  <c r="V740" s="1"/>
  <c r="V743" s="1"/>
  <c r="V746" s="1"/>
  <c r="V749" s="1"/>
  <c r="V752" s="1"/>
  <c r="V755" s="1"/>
  <c r="V758" s="1"/>
  <c r="V761" s="1"/>
  <c r="V764" s="1"/>
  <c r="V767" s="1"/>
  <c r="V770" s="1"/>
  <c r="V773" s="1"/>
  <c r="V776" s="1"/>
  <c r="V779" s="1"/>
  <c r="V782" s="1"/>
  <c r="V785" s="1"/>
  <c r="V788" s="1"/>
  <c r="V791" s="1"/>
  <c r="V794" s="1"/>
  <c r="V797" s="1"/>
  <c r="V800" s="1"/>
  <c r="V803" s="1"/>
  <c r="V806" s="1"/>
  <c r="V809" s="1"/>
  <c r="V812" s="1"/>
  <c r="V815" s="1"/>
  <c r="V818" s="1"/>
  <c r="V821" s="1"/>
  <c r="V824" s="1"/>
  <c r="V827" s="1"/>
  <c r="V830" s="1"/>
  <c r="V833" s="1"/>
  <c r="V836" s="1"/>
  <c r="V839" s="1"/>
  <c r="V842" s="1"/>
  <c r="V845" s="1"/>
  <c r="V848" s="1"/>
  <c r="V851" s="1"/>
  <c r="V854" s="1"/>
  <c r="V857" s="1"/>
  <c r="V860" s="1"/>
  <c r="V863" s="1"/>
  <c r="V866" s="1"/>
  <c r="V869" s="1"/>
  <c r="V872" s="1"/>
  <c r="V875" s="1"/>
  <c r="V878" s="1"/>
  <c r="V881" s="1"/>
  <c r="V884" s="1"/>
  <c r="V887" s="1"/>
  <c r="V890" s="1"/>
  <c r="V893" s="1"/>
  <c r="V896" s="1"/>
  <c r="V899" s="1"/>
  <c r="V902" s="1"/>
  <c r="V905" s="1"/>
  <c r="V908" s="1"/>
  <c r="V911" s="1"/>
  <c r="V914" s="1"/>
  <c r="V917" s="1"/>
  <c r="V920" s="1"/>
  <c r="V923" s="1"/>
  <c r="V926" s="1"/>
  <c r="V929" s="1"/>
  <c r="V932" s="1"/>
  <c r="V935" s="1"/>
  <c r="V938" s="1"/>
  <c r="V941" s="1"/>
  <c r="V944" s="1"/>
  <c r="V947" s="1"/>
  <c r="V950" s="1"/>
  <c r="V953" s="1"/>
  <c r="V956" s="1"/>
  <c r="V959" s="1"/>
  <c r="V962" s="1"/>
  <c r="V965" s="1"/>
  <c r="V968" s="1"/>
  <c r="V971" s="1"/>
  <c r="V974" s="1"/>
  <c r="V977" s="1"/>
  <c r="V980" s="1"/>
  <c r="V983" s="1"/>
  <c r="V986" s="1"/>
  <c r="V989" s="1"/>
  <c r="V992" s="1"/>
  <c r="V995" s="1"/>
  <c r="V998" s="1"/>
  <c r="V1001" s="1"/>
  <c r="V1004" s="1"/>
  <c r="V1007" s="1"/>
  <c r="V1010" s="1"/>
  <c r="V1013" s="1"/>
  <c r="V1016" s="1"/>
  <c r="V1019" s="1"/>
  <c r="V1022" s="1"/>
  <c r="V1025" s="1"/>
  <c r="V1028" s="1"/>
  <c r="V1031" s="1"/>
  <c r="V1034" s="1"/>
  <c r="V1037" s="1"/>
  <c r="V1040" s="1"/>
  <c r="V1043" s="1"/>
  <c r="V1046" s="1"/>
  <c r="V1049" s="1"/>
  <c r="V1052" s="1"/>
  <c r="V1055" s="1"/>
  <c r="V1058" s="1"/>
  <c r="V1061" s="1"/>
  <c r="V1064" s="1"/>
  <c r="V1067" s="1"/>
  <c r="V1070" s="1"/>
  <c r="V1073" s="1"/>
  <c r="V1076" s="1"/>
  <c r="V1079" s="1"/>
  <c r="V1082" s="1"/>
  <c r="V1085" s="1"/>
  <c r="V1088" s="1"/>
  <c r="V1091" s="1"/>
  <c r="V1094" s="1"/>
  <c r="V1097" s="1"/>
  <c r="V1100" s="1"/>
  <c r="V1103" s="1"/>
  <c r="V1106" s="1"/>
  <c r="V1109" s="1"/>
  <c r="V1112" s="1"/>
  <c r="V1115" s="1"/>
  <c r="V1118" s="1"/>
  <c r="V1121" s="1"/>
  <c r="V1124" s="1"/>
  <c r="V1127" s="1"/>
  <c r="V1130" s="1"/>
  <c r="V1133" s="1"/>
  <c r="V1136" s="1"/>
  <c r="V1139" s="1"/>
  <c r="V1142" s="1"/>
  <c r="V1145" s="1"/>
  <c r="V1148" s="1"/>
  <c r="V1151" s="1"/>
  <c r="V1154" s="1"/>
  <c r="V1157" s="1"/>
  <c r="V1160" s="1"/>
  <c r="V1163" s="1"/>
  <c r="V1166" s="1"/>
  <c r="V1169" s="1"/>
  <c r="V1172" s="1"/>
  <c r="V1175" s="1"/>
  <c r="V1178" s="1"/>
  <c r="V1181" s="1"/>
  <c r="V1184" s="1"/>
  <c r="V1187" s="1"/>
  <c r="V1190" s="1"/>
  <c r="V1193" s="1"/>
  <c r="V1196" s="1"/>
  <c r="V1199" s="1"/>
  <c r="V1202" s="1"/>
  <c r="V1205" s="1"/>
  <c r="V1208" s="1"/>
  <c r="V1211" s="1"/>
  <c r="V1214" s="1"/>
  <c r="V1217" s="1"/>
  <c r="V1220" s="1"/>
  <c r="V1223" s="1"/>
  <c r="V4"/>
  <c r="X3"/>
  <c r="X4" s="1"/>
  <c r="X5" s="1"/>
  <c r="X6" s="1"/>
  <c r="X7" s="1"/>
  <c r="X8" s="1"/>
  <c r="X9" s="1"/>
  <c r="X10" s="1"/>
  <c r="X11" s="1"/>
  <c r="X12" s="1"/>
  <c r="X13" s="1"/>
  <c r="X14" s="1"/>
  <c r="X15" s="1"/>
  <c r="X16" s="1"/>
  <c r="X17" s="1"/>
  <c r="X18" s="1"/>
  <c r="X19" s="1"/>
  <c r="X20" s="1"/>
  <c r="X21" s="1"/>
  <c r="X22" s="1"/>
  <c r="X23" s="1"/>
  <c r="X24" s="1"/>
  <c r="X25" s="1"/>
  <c r="X26" s="1"/>
  <c r="X27" s="1"/>
  <c r="X28" s="1"/>
  <c r="X29" s="1"/>
  <c r="X30" s="1"/>
  <c r="X31" s="1"/>
  <c r="X32" s="1"/>
  <c r="X33" s="1"/>
  <c r="X34" s="1"/>
  <c r="X35" s="1"/>
  <c r="X36" s="1"/>
  <c r="X37" s="1"/>
  <c r="X38" s="1"/>
  <c r="X39" s="1"/>
  <c r="X40" s="1"/>
  <c r="X41" s="1"/>
  <c r="X42" s="1"/>
  <c r="X43" s="1"/>
  <c r="X44" s="1"/>
  <c r="X45" s="1"/>
  <c r="X46" s="1"/>
  <c r="X47" s="1"/>
  <c r="X48" s="1"/>
  <c r="X49" s="1"/>
  <c r="X50" s="1"/>
  <c r="X51" s="1"/>
  <c r="X52" s="1"/>
  <c r="X53" s="1"/>
  <c r="X54" s="1"/>
  <c r="X55" s="1"/>
  <c r="X56" s="1"/>
  <c r="X57" s="1"/>
  <c r="X58" s="1"/>
  <c r="X59" s="1"/>
  <c r="X60" s="1"/>
  <c r="X61" s="1"/>
  <c r="X62" s="1"/>
  <c r="X63" s="1"/>
  <c r="X64" s="1"/>
  <c r="X65" s="1"/>
  <c r="X66" s="1"/>
  <c r="X67" s="1"/>
  <c r="X68" s="1"/>
  <c r="X69" s="1"/>
  <c r="X70" s="1"/>
  <c r="X71" s="1"/>
  <c r="X72" s="1"/>
  <c r="X73" s="1"/>
  <c r="X74" s="1"/>
  <c r="X75" s="1"/>
  <c r="X76" s="1"/>
  <c r="X77" s="1"/>
  <c r="X78" s="1"/>
  <c r="X79" s="1"/>
  <c r="X80" s="1"/>
  <c r="X81" s="1"/>
  <c r="X82" s="1"/>
  <c r="X83" s="1"/>
  <c r="X84" s="1"/>
  <c r="X85" s="1"/>
  <c r="X86" s="1"/>
  <c r="X87" s="1"/>
  <c r="X88" s="1"/>
  <c r="X89" s="1"/>
  <c r="X90" s="1"/>
  <c r="X91" s="1"/>
  <c r="X92" s="1"/>
  <c r="X93" s="1"/>
  <c r="X94" s="1"/>
  <c r="X95" s="1"/>
  <c r="X96" s="1"/>
  <c r="X97" s="1"/>
  <c r="X98" s="1"/>
  <c r="X99" s="1"/>
  <c r="X100" s="1"/>
  <c r="X101" s="1"/>
  <c r="X102" s="1"/>
  <c r="X103" s="1"/>
  <c r="X104" s="1"/>
  <c r="X105" s="1"/>
  <c r="X106" s="1"/>
  <c r="X107" s="1"/>
  <c r="X108" s="1"/>
  <c r="X109" s="1"/>
  <c r="X110" s="1"/>
  <c r="X111" s="1"/>
  <c r="X112" s="1"/>
  <c r="X113" s="1"/>
  <c r="X114" s="1"/>
  <c r="X115" s="1"/>
  <c r="X116" s="1"/>
  <c r="X117" s="1"/>
  <c r="X118" s="1"/>
  <c r="X119" s="1"/>
  <c r="X120" s="1"/>
  <c r="X121" s="1"/>
  <c r="X122" s="1"/>
  <c r="X123" s="1"/>
  <c r="X124" s="1"/>
  <c r="X125" s="1"/>
  <c r="X126" s="1"/>
  <c r="X127" s="1"/>
  <c r="X128" s="1"/>
  <c r="X129" s="1"/>
  <c r="X130" s="1"/>
  <c r="X131" s="1"/>
  <c r="X132" s="1"/>
  <c r="X133" s="1"/>
  <c r="X134" s="1"/>
  <c r="X135" s="1"/>
  <c r="X136" s="1"/>
  <c r="X137" s="1"/>
  <c r="X138" s="1"/>
  <c r="X139" s="1"/>
  <c r="X140" s="1"/>
  <c r="X141" s="1"/>
  <c r="X142" s="1"/>
  <c r="X143" s="1"/>
  <c r="X144" s="1"/>
  <c r="X145" s="1"/>
  <c r="X146" s="1"/>
  <c r="X147" s="1"/>
  <c r="X148" s="1"/>
  <c r="X149" s="1"/>
  <c r="X150" s="1"/>
  <c r="X151" s="1"/>
  <c r="X152" s="1"/>
  <c r="X153" s="1"/>
  <c r="X154" s="1"/>
  <c r="X155" s="1"/>
  <c r="X156" s="1"/>
  <c r="X157" s="1"/>
  <c r="X158" s="1"/>
  <c r="X159" s="1"/>
  <c r="X160" s="1"/>
  <c r="X161" s="1"/>
  <c r="X162" s="1"/>
  <c r="X163" s="1"/>
  <c r="X164" s="1"/>
  <c r="X165" s="1"/>
  <c r="X166" s="1"/>
  <c r="X167" s="1"/>
  <c r="X168" s="1"/>
  <c r="X169" s="1"/>
  <c r="X170" s="1"/>
  <c r="X171" s="1"/>
  <c r="X172" s="1"/>
  <c r="X173" s="1"/>
  <c r="X174" s="1"/>
  <c r="X175" s="1"/>
  <c r="X176" s="1"/>
  <c r="X177" s="1"/>
  <c r="X178" s="1"/>
  <c r="X179" s="1"/>
  <c r="X180" s="1"/>
  <c r="X181" s="1"/>
  <c r="X182" s="1"/>
  <c r="X183" s="1"/>
  <c r="X184" s="1"/>
  <c r="X185" s="1"/>
  <c r="X186" s="1"/>
  <c r="X187" s="1"/>
  <c r="X188" s="1"/>
  <c r="X189" s="1"/>
  <c r="X190" s="1"/>
  <c r="X191" s="1"/>
  <c r="X192" s="1"/>
  <c r="X193" s="1"/>
  <c r="X194" s="1"/>
  <c r="X195" s="1"/>
  <c r="X196" s="1"/>
  <c r="X197" s="1"/>
  <c r="X198" s="1"/>
  <c r="X199" s="1"/>
  <c r="X200" s="1"/>
  <c r="X201" s="1"/>
  <c r="X202" s="1"/>
  <c r="X203" s="1"/>
  <c r="X204" s="1"/>
  <c r="X205" s="1"/>
  <c r="X206" s="1"/>
  <c r="X207" s="1"/>
  <c r="X208" s="1"/>
  <c r="X209" s="1"/>
  <c r="X210" s="1"/>
  <c r="X211" s="1"/>
  <c r="X212" s="1"/>
  <c r="X213" s="1"/>
  <c r="X214" s="1"/>
  <c r="X215" s="1"/>
  <c r="X216" s="1"/>
  <c r="X217" s="1"/>
  <c r="X218" s="1"/>
  <c r="X219" s="1"/>
  <c r="X220" s="1"/>
  <c r="X221" s="1"/>
  <c r="X222" s="1"/>
  <c r="X223" s="1"/>
  <c r="X224" s="1"/>
  <c r="X225" s="1"/>
  <c r="X226" s="1"/>
  <c r="X227" s="1"/>
  <c r="X228" s="1"/>
  <c r="X229" s="1"/>
  <c r="X230" s="1"/>
  <c r="X231" s="1"/>
  <c r="X232" s="1"/>
  <c r="X233" s="1"/>
  <c r="X234" s="1"/>
  <c r="X235" s="1"/>
  <c r="X236" s="1"/>
  <c r="X237" s="1"/>
  <c r="X238" s="1"/>
  <c r="X239" s="1"/>
  <c r="X240" s="1"/>
  <c r="X241" s="1"/>
  <c r="X242" s="1"/>
  <c r="X243" s="1"/>
  <c r="X244" s="1"/>
  <c r="X245" s="1"/>
  <c r="X246" s="1"/>
  <c r="X247" s="1"/>
  <c r="X248" s="1"/>
  <c r="X249" s="1"/>
  <c r="X250" s="1"/>
  <c r="X251" s="1"/>
  <c r="X252" s="1"/>
  <c r="X253" s="1"/>
  <c r="X254" s="1"/>
  <c r="X255" s="1"/>
  <c r="X256" s="1"/>
  <c r="X257" s="1"/>
  <c r="X258" s="1"/>
  <c r="X259" s="1"/>
  <c r="X260" s="1"/>
  <c r="X261" s="1"/>
  <c r="X262" s="1"/>
  <c r="X263" s="1"/>
  <c r="X264" s="1"/>
  <c r="X265" s="1"/>
  <c r="X266" s="1"/>
  <c r="X267" s="1"/>
  <c r="X268" s="1"/>
  <c r="X269" s="1"/>
  <c r="X270" s="1"/>
  <c r="X271" s="1"/>
  <c r="X272" s="1"/>
  <c r="X273" s="1"/>
  <c r="X274" s="1"/>
  <c r="X275" s="1"/>
  <c r="X276" s="1"/>
  <c r="X277" s="1"/>
  <c r="X278" s="1"/>
  <c r="X279" s="1"/>
  <c r="X280" s="1"/>
  <c r="X281" s="1"/>
  <c r="X282" s="1"/>
  <c r="X283" s="1"/>
  <c r="X284" s="1"/>
  <c r="X285" s="1"/>
  <c r="X286" s="1"/>
  <c r="X287" s="1"/>
  <c r="X288" s="1"/>
  <c r="X289" s="1"/>
  <c r="X290" s="1"/>
  <c r="X291" s="1"/>
  <c r="X292" s="1"/>
  <c r="X293" s="1"/>
  <c r="X294" s="1"/>
  <c r="X295" s="1"/>
  <c r="X296" s="1"/>
  <c r="X297" s="1"/>
  <c r="X298" s="1"/>
  <c r="X299" s="1"/>
  <c r="X300" s="1"/>
  <c r="X301" s="1"/>
  <c r="X302" s="1"/>
  <c r="X303" s="1"/>
  <c r="X304" s="1"/>
  <c r="X305" s="1"/>
  <c r="X306" s="1"/>
  <c r="X307" s="1"/>
  <c r="X308" s="1"/>
  <c r="X309" s="1"/>
  <c r="X310" s="1"/>
  <c r="X311" s="1"/>
  <c r="X312" s="1"/>
  <c r="X313" s="1"/>
  <c r="X314" s="1"/>
  <c r="X315" s="1"/>
  <c r="X316" s="1"/>
  <c r="X317" s="1"/>
  <c r="X318" s="1"/>
  <c r="X319" s="1"/>
  <c r="X320" s="1"/>
  <c r="X321" s="1"/>
  <c r="X322" s="1"/>
  <c r="X323" s="1"/>
  <c r="X324" s="1"/>
  <c r="X325" s="1"/>
  <c r="X326" s="1"/>
  <c r="X327" s="1"/>
  <c r="X328" s="1"/>
  <c r="X329" s="1"/>
  <c r="X330" s="1"/>
  <c r="X331" s="1"/>
  <c r="X332" s="1"/>
  <c r="X333" s="1"/>
  <c r="X334" s="1"/>
  <c r="X335" s="1"/>
  <c r="X336" s="1"/>
  <c r="X337" s="1"/>
  <c r="X338" s="1"/>
  <c r="X339" s="1"/>
  <c r="X340" s="1"/>
  <c r="X341" s="1"/>
  <c r="X342" s="1"/>
  <c r="X343" s="1"/>
  <c r="X344" s="1"/>
  <c r="X345" s="1"/>
  <c r="X346" s="1"/>
  <c r="X347" s="1"/>
  <c r="X348" s="1"/>
  <c r="X349" s="1"/>
  <c r="X350" s="1"/>
  <c r="X351" s="1"/>
  <c r="X352" s="1"/>
  <c r="X353" s="1"/>
  <c r="X354" s="1"/>
  <c r="X355" s="1"/>
  <c r="X356" s="1"/>
  <c r="X357" s="1"/>
  <c r="X358" s="1"/>
  <c r="X359" s="1"/>
  <c r="X360" s="1"/>
  <c r="X361" s="1"/>
  <c r="X362" s="1"/>
  <c r="X363" s="1"/>
  <c r="X364" s="1"/>
  <c r="X365" s="1"/>
  <c r="X366" s="1"/>
  <c r="X367" s="1"/>
  <c r="X368" s="1"/>
  <c r="X369" s="1"/>
  <c r="X370" s="1"/>
  <c r="X371" s="1"/>
  <c r="X372" s="1"/>
  <c r="X373" s="1"/>
  <c r="X374" s="1"/>
  <c r="X375" s="1"/>
  <c r="X376" s="1"/>
  <c r="X377" s="1"/>
  <c r="X378" s="1"/>
  <c r="X379" s="1"/>
  <c r="X380" s="1"/>
  <c r="X381" s="1"/>
  <c r="X382" s="1"/>
  <c r="X383" s="1"/>
  <c r="X384" s="1"/>
  <c r="X385" s="1"/>
  <c r="X386" s="1"/>
  <c r="X387" s="1"/>
  <c r="X388" s="1"/>
  <c r="X389" s="1"/>
  <c r="X390" s="1"/>
  <c r="X391" s="1"/>
  <c r="X392" s="1"/>
  <c r="X393" s="1"/>
  <c r="X394" s="1"/>
  <c r="X395" s="1"/>
  <c r="X396" s="1"/>
  <c r="X397" s="1"/>
  <c r="X398" s="1"/>
  <c r="X399" s="1"/>
  <c r="X400" s="1"/>
  <c r="X401" s="1"/>
  <c r="X402" s="1"/>
  <c r="X403" s="1"/>
  <c r="X404" s="1"/>
  <c r="X405" s="1"/>
  <c r="X406" s="1"/>
  <c r="X407" s="1"/>
  <c r="X408" s="1"/>
  <c r="X409" s="1"/>
  <c r="X410" s="1"/>
  <c r="X411" s="1"/>
  <c r="X412" s="1"/>
  <c r="X413" s="1"/>
  <c r="X414" s="1"/>
  <c r="X415" s="1"/>
  <c r="X416" s="1"/>
  <c r="X417" s="1"/>
  <c r="X418" s="1"/>
  <c r="X419" s="1"/>
  <c r="X420" s="1"/>
  <c r="X421" s="1"/>
  <c r="X422" s="1"/>
  <c r="X423" s="1"/>
  <c r="X424" s="1"/>
  <c r="X425" s="1"/>
  <c r="X426" s="1"/>
  <c r="X427" s="1"/>
  <c r="X428" s="1"/>
  <c r="X429" s="1"/>
  <c r="X430" s="1"/>
  <c r="X431" s="1"/>
  <c r="X432" s="1"/>
  <c r="X433" s="1"/>
  <c r="X434" s="1"/>
  <c r="X435" s="1"/>
  <c r="X436" s="1"/>
  <c r="X437" s="1"/>
  <c r="X438" s="1"/>
  <c r="X439" s="1"/>
  <c r="X440" s="1"/>
  <c r="X441" s="1"/>
  <c r="X442" s="1"/>
  <c r="X443" s="1"/>
  <c r="X444" s="1"/>
  <c r="X445" s="1"/>
  <c r="X446" s="1"/>
  <c r="X447" s="1"/>
  <c r="X448" s="1"/>
  <c r="X449" s="1"/>
  <c r="X450" s="1"/>
  <c r="X451" s="1"/>
  <c r="X452" s="1"/>
  <c r="X453" s="1"/>
  <c r="X454" s="1"/>
  <c r="X455" s="1"/>
  <c r="X456" s="1"/>
  <c r="X457" s="1"/>
  <c r="X458" s="1"/>
  <c r="X459" s="1"/>
  <c r="X460" s="1"/>
  <c r="X461" s="1"/>
  <c r="X462" s="1"/>
  <c r="X463" s="1"/>
  <c r="X464" s="1"/>
  <c r="X465" s="1"/>
  <c r="X466" s="1"/>
  <c r="X467" s="1"/>
  <c r="X468" s="1"/>
  <c r="X469" s="1"/>
  <c r="X470" s="1"/>
  <c r="X471" s="1"/>
  <c r="X472" s="1"/>
  <c r="X473" s="1"/>
  <c r="X474" s="1"/>
  <c r="X475" s="1"/>
  <c r="X476" s="1"/>
  <c r="X477" s="1"/>
  <c r="X478" s="1"/>
  <c r="X479" s="1"/>
  <c r="X480" s="1"/>
  <c r="X481" s="1"/>
  <c r="X482" s="1"/>
  <c r="X483" s="1"/>
  <c r="X484" s="1"/>
  <c r="X485" s="1"/>
  <c r="X486" s="1"/>
  <c r="X487" s="1"/>
  <c r="X488" s="1"/>
  <c r="X489" s="1"/>
  <c r="X490" s="1"/>
  <c r="X491" s="1"/>
  <c r="X492" s="1"/>
  <c r="X493" s="1"/>
  <c r="X494" s="1"/>
  <c r="X495" s="1"/>
  <c r="X496" s="1"/>
  <c r="X497" s="1"/>
  <c r="X498" s="1"/>
  <c r="X499" s="1"/>
  <c r="X500" s="1"/>
  <c r="X501" s="1"/>
  <c r="X502" s="1"/>
  <c r="X503" s="1"/>
  <c r="X504" s="1"/>
  <c r="X505" s="1"/>
  <c r="X506" s="1"/>
  <c r="X507" s="1"/>
  <c r="X508" s="1"/>
  <c r="X509" s="1"/>
  <c r="X510" s="1"/>
  <c r="X511" s="1"/>
  <c r="X512" s="1"/>
  <c r="X513" s="1"/>
  <c r="X514" s="1"/>
  <c r="X515" s="1"/>
  <c r="X516" s="1"/>
  <c r="X517" s="1"/>
  <c r="X518" s="1"/>
  <c r="X519" s="1"/>
  <c r="X520" s="1"/>
  <c r="X521" s="1"/>
  <c r="X522" s="1"/>
  <c r="X523" s="1"/>
  <c r="X524" s="1"/>
  <c r="X525" s="1"/>
  <c r="X526" s="1"/>
  <c r="X527" s="1"/>
  <c r="X528" s="1"/>
  <c r="X529" s="1"/>
  <c r="X530" s="1"/>
  <c r="X531" s="1"/>
  <c r="X532" s="1"/>
  <c r="X533" s="1"/>
  <c r="X534" s="1"/>
  <c r="X535" s="1"/>
  <c r="X536" s="1"/>
  <c r="X537" s="1"/>
  <c r="X538" s="1"/>
  <c r="X539" s="1"/>
  <c r="X540" s="1"/>
  <c r="X541" s="1"/>
  <c r="X542" s="1"/>
  <c r="X543" s="1"/>
  <c r="X544" s="1"/>
  <c r="X545" s="1"/>
  <c r="X546" s="1"/>
  <c r="X547" s="1"/>
  <c r="X548" s="1"/>
  <c r="X549" s="1"/>
  <c r="X550" s="1"/>
  <c r="X551" s="1"/>
  <c r="X552" s="1"/>
  <c r="X553" s="1"/>
  <c r="X554" s="1"/>
  <c r="X555" s="1"/>
  <c r="X556" s="1"/>
  <c r="X557" s="1"/>
  <c r="X558" s="1"/>
  <c r="X559" s="1"/>
  <c r="X560" s="1"/>
  <c r="X561" s="1"/>
  <c r="X562" s="1"/>
  <c r="X563" s="1"/>
  <c r="X564" s="1"/>
  <c r="X565" s="1"/>
  <c r="X566" s="1"/>
  <c r="X567" s="1"/>
  <c r="X568" s="1"/>
  <c r="X569" s="1"/>
  <c r="X570" s="1"/>
  <c r="X571" s="1"/>
  <c r="X572" s="1"/>
  <c r="X573" s="1"/>
  <c r="X574" s="1"/>
  <c r="X575" s="1"/>
  <c r="X576" s="1"/>
  <c r="X577" s="1"/>
  <c r="X578" s="1"/>
  <c r="X579" s="1"/>
  <c r="X580" s="1"/>
  <c r="X581" s="1"/>
  <c r="X582" s="1"/>
  <c r="X583" s="1"/>
  <c r="X584" s="1"/>
  <c r="X585" s="1"/>
  <c r="X586" s="1"/>
  <c r="X587" s="1"/>
  <c r="X588" s="1"/>
  <c r="X589" s="1"/>
  <c r="X590" s="1"/>
  <c r="X591" s="1"/>
  <c r="X592" s="1"/>
  <c r="X593" s="1"/>
  <c r="X594" s="1"/>
  <c r="X595" s="1"/>
  <c r="X596" s="1"/>
  <c r="X597" s="1"/>
  <c r="X598" s="1"/>
  <c r="X599" s="1"/>
  <c r="X600" s="1"/>
  <c r="X601" s="1"/>
  <c r="X602" s="1"/>
  <c r="X603" s="1"/>
  <c r="X604" s="1"/>
  <c r="X605" s="1"/>
  <c r="X606" s="1"/>
  <c r="X607" s="1"/>
  <c r="X608" s="1"/>
  <c r="X609" s="1"/>
  <c r="X610" s="1"/>
  <c r="X611" s="1"/>
  <c r="X612" s="1"/>
  <c r="X613" s="1"/>
  <c r="X614" s="1"/>
  <c r="X615" s="1"/>
  <c r="X616" s="1"/>
  <c r="X617" s="1"/>
  <c r="X618" s="1"/>
  <c r="X619" s="1"/>
  <c r="X620" s="1"/>
  <c r="X621" s="1"/>
  <c r="X622" s="1"/>
  <c r="X623" s="1"/>
  <c r="X624" s="1"/>
  <c r="X625" s="1"/>
  <c r="X626" s="1"/>
  <c r="X627" s="1"/>
  <c r="X628" s="1"/>
  <c r="X629" s="1"/>
  <c r="X630" s="1"/>
  <c r="X631" s="1"/>
  <c r="X632" s="1"/>
  <c r="X633" s="1"/>
  <c r="X634" s="1"/>
  <c r="X635" s="1"/>
  <c r="X636" s="1"/>
  <c r="X637" s="1"/>
  <c r="X638" s="1"/>
  <c r="X639" s="1"/>
  <c r="X640" s="1"/>
  <c r="X641" s="1"/>
  <c r="X642" s="1"/>
  <c r="X643" s="1"/>
  <c r="X644" s="1"/>
  <c r="X645" s="1"/>
  <c r="X646" s="1"/>
  <c r="X647" s="1"/>
  <c r="X648" s="1"/>
  <c r="X649" s="1"/>
  <c r="X650" s="1"/>
  <c r="X651" s="1"/>
  <c r="X652" s="1"/>
  <c r="X653" s="1"/>
  <c r="X654" s="1"/>
  <c r="X655" s="1"/>
  <c r="X656" s="1"/>
  <c r="X657" s="1"/>
  <c r="X658" s="1"/>
  <c r="X659" s="1"/>
  <c r="X660" s="1"/>
  <c r="X661" s="1"/>
  <c r="X662" s="1"/>
  <c r="X663" s="1"/>
  <c r="X664" s="1"/>
  <c r="X665" s="1"/>
  <c r="X666" s="1"/>
  <c r="X667" s="1"/>
  <c r="X668" s="1"/>
  <c r="X669" s="1"/>
  <c r="X670" s="1"/>
  <c r="X671" s="1"/>
  <c r="X672" s="1"/>
  <c r="X673" s="1"/>
  <c r="X674" s="1"/>
  <c r="X675" s="1"/>
  <c r="X676" s="1"/>
  <c r="X677" s="1"/>
  <c r="X678" s="1"/>
  <c r="X679" s="1"/>
  <c r="X680" s="1"/>
  <c r="X681" s="1"/>
  <c r="X682" s="1"/>
  <c r="X683" s="1"/>
  <c r="X684" s="1"/>
  <c r="X685" s="1"/>
  <c r="X686" s="1"/>
  <c r="X687" s="1"/>
  <c r="X688" s="1"/>
  <c r="X689" s="1"/>
  <c r="X690" s="1"/>
  <c r="X691" s="1"/>
  <c r="X692" s="1"/>
  <c r="X693" s="1"/>
  <c r="X694" s="1"/>
  <c r="X695" s="1"/>
  <c r="X696" s="1"/>
  <c r="X697" s="1"/>
  <c r="X698" s="1"/>
  <c r="X699" s="1"/>
  <c r="X700" s="1"/>
  <c r="X701" s="1"/>
  <c r="X702" s="1"/>
  <c r="X703" s="1"/>
  <c r="X704" s="1"/>
  <c r="X705" s="1"/>
  <c r="X706" s="1"/>
  <c r="X707" s="1"/>
  <c r="X708" s="1"/>
  <c r="X709" s="1"/>
  <c r="X710" s="1"/>
  <c r="X711" s="1"/>
  <c r="X712" s="1"/>
  <c r="X713" s="1"/>
  <c r="X714" s="1"/>
  <c r="X715" s="1"/>
  <c r="X716" s="1"/>
  <c r="X717" s="1"/>
  <c r="X718" s="1"/>
  <c r="X719" s="1"/>
  <c r="X720" s="1"/>
  <c r="X721" s="1"/>
  <c r="X722" s="1"/>
  <c r="X723" s="1"/>
  <c r="X724" s="1"/>
  <c r="X725" s="1"/>
  <c r="X726" s="1"/>
  <c r="X727" s="1"/>
  <c r="X728" s="1"/>
  <c r="X729" s="1"/>
  <c r="X730" s="1"/>
  <c r="X731" s="1"/>
  <c r="X732" s="1"/>
  <c r="X733" s="1"/>
  <c r="X734" s="1"/>
  <c r="X735" s="1"/>
  <c r="X736" s="1"/>
  <c r="X737" s="1"/>
  <c r="X738" s="1"/>
  <c r="X739" s="1"/>
  <c r="X740" s="1"/>
  <c r="X741" s="1"/>
  <c r="X742" s="1"/>
  <c r="X743" s="1"/>
  <c r="X744" s="1"/>
  <c r="X745" s="1"/>
  <c r="X746" s="1"/>
  <c r="X747" s="1"/>
  <c r="X748" s="1"/>
  <c r="X749" s="1"/>
  <c r="X750" s="1"/>
  <c r="X751" s="1"/>
  <c r="X752" s="1"/>
  <c r="X753" s="1"/>
  <c r="X754" s="1"/>
  <c r="X755" s="1"/>
  <c r="X756" s="1"/>
  <c r="X757" s="1"/>
  <c r="X758" s="1"/>
  <c r="X759" s="1"/>
  <c r="X760" s="1"/>
  <c r="X761" s="1"/>
  <c r="X762" s="1"/>
  <c r="X763" s="1"/>
  <c r="X764" s="1"/>
  <c r="X765" s="1"/>
  <c r="X766" s="1"/>
  <c r="X767" s="1"/>
  <c r="X768" s="1"/>
  <c r="X769" s="1"/>
  <c r="X770" s="1"/>
  <c r="X771" s="1"/>
  <c r="X772" s="1"/>
  <c r="X773" s="1"/>
  <c r="X774" s="1"/>
  <c r="X775" s="1"/>
  <c r="X776" s="1"/>
  <c r="X777" s="1"/>
  <c r="X778" s="1"/>
  <c r="X779" s="1"/>
  <c r="X780" s="1"/>
  <c r="X781" s="1"/>
  <c r="X782" s="1"/>
  <c r="X783" s="1"/>
  <c r="X784" s="1"/>
  <c r="X785" s="1"/>
  <c r="X786" s="1"/>
  <c r="X787" s="1"/>
  <c r="X788" s="1"/>
  <c r="X789" s="1"/>
  <c r="X790" s="1"/>
  <c r="X791" s="1"/>
  <c r="X792" s="1"/>
  <c r="X793" s="1"/>
  <c r="X794" s="1"/>
  <c r="X795" s="1"/>
  <c r="X796" s="1"/>
  <c r="X797" s="1"/>
  <c r="X798" s="1"/>
  <c r="X799" s="1"/>
  <c r="X800" s="1"/>
  <c r="X801" s="1"/>
  <c r="X802" s="1"/>
  <c r="X803" s="1"/>
  <c r="X804" s="1"/>
  <c r="X805" s="1"/>
  <c r="X806" s="1"/>
  <c r="X807" s="1"/>
  <c r="X808" s="1"/>
  <c r="X809" s="1"/>
  <c r="X810" s="1"/>
  <c r="X811" s="1"/>
  <c r="X812" s="1"/>
  <c r="X813" s="1"/>
  <c r="X814" s="1"/>
  <c r="X815" s="1"/>
  <c r="X816" s="1"/>
  <c r="X817" s="1"/>
  <c r="X818" s="1"/>
  <c r="X819" s="1"/>
  <c r="X820" s="1"/>
  <c r="X821" s="1"/>
  <c r="X822" s="1"/>
  <c r="X823" s="1"/>
  <c r="X824" s="1"/>
  <c r="X825" s="1"/>
  <c r="X826" s="1"/>
  <c r="X827" s="1"/>
  <c r="X828" s="1"/>
  <c r="X829" s="1"/>
  <c r="X830" s="1"/>
  <c r="X831" s="1"/>
  <c r="X832" s="1"/>
  <c r="X833" s="1"/>
  <c r="X834" s="1"/>
  <c r="X835" s="1"/>
  <c r="X836" s="1"/>
  <c r="X837" s="1"/>
  <c r="X838" s="1"/>
  <c r="X839" s="1"/>
  <c r="X840" s="1"/>
  <c r="X841" s="1"/>
  <c r="X842" s="1"/>
  <c r="X843" s="1"/>
  <c r="X844" s="1"/>
  <c r="X845" s="1"/>
  <c r="X846" s="1"/>
  <c r="X847" s="1"/>
  <c r="X848" s="1"/>
  <c r="X849" s="1"/>
  <c r="X850" s="1"/>
  <c r="X851" s="1"/>
  <c r="X852" s="1"/>
  <c r="X853" s="1"/>
  <c r="X854" s="1"/>
  <c r="X855" s="1"/>
  <c r="X856" s="1"/>
  <c r="X857" s="1"/>
  <c r="X858" s="1"/>
  <c r="X859" s="1"/>
  <c r="X860" s="1"/>
  <c r="X861" s="1"/>
  <c r="X862" s="1"/>
  <c r="X863" s="1"/>
  <c r="X864" s="1"/>
  <c r="X865" s="1"/>
  <c r="X866" s="1"/>
  <c r="X867" s="1"/>
  <c r="X868" s="1"/>
  <c r="X869" s="1"/>
  <c r="X870" s="1"/>
  <c r="X871" s="1"/>
  <c r="X872" s="1"/>
  <c r="X873" s="1"/>
  <c r="X874" s="1"/>
  <c r="X875" s="1"/>
  <c r="X876" s="1"/>
  <c r="X877" s="1"/>
  <c r="X878" s="1"/>
  <c r="X879" s="1"/>
  <c r="X880" s="1"/>
  <c r="X881" s="1"/>
  <c r="X882" s="1"/>
  <c r="X883" s="1"/>
  <c r="X884" s="1"/>
  <c r="X885" s="1"/>
  <c r="X886" s="1"/>
  <c r="X887" s="1"/>
  <c r="X888" s="1"/>
  <c r="X889" s="1"/>
  <c r="X890" s="1"/>
  <c r="X891" s="1"/>
  <c r="X892" s="1"/>
  <c r="X893" s="1"/>
  <c r="X894" s="1"/>
  <c r="X895" s="1"/>
  <c r="X896" s="1"/>
  <c r="X897" s="1"/>
  <c r="X898" s="1"/>
  <c r="X899" s="1"/>
  <c r="X900" s="1"/>
  <c r="X901" s="1"/>
  <c r="X902" s="1"/>
  <c r="X903" s="1"/>
  <c r="X904" s="1"/>
  <c r="X905" s="1"/>
  <c r="X906" s="1"/>
  <c r="X907" s="1"/>
  <c r="X908" s="1"/>
  <c r="X909" s="1"/>
  <c r="X910" s="1"/>
  <c r="X911" s="1"/>
  <c r="X912" s="1"/>
  <c r="X913" s="1"/>
  <c r="X914" s="1"/>
  <c r="X915" s="1"/>
  <c r="X916" s="1"/>
  <c r="X917" s="1"/>
  <c r="X918" s="1"/>
  <c r="X919" s="1"/>
  <c r="X920" s="1"/>
  <c r="X921" s="1"/>
  <c r="X922" s="1"/>
  <c r="X923" s="1"/>
  <c r="X924" s="1"/>
  <c r="X925" s="1"/>
  <c r="X926" s="1"/>
  <c r="X927" s="1"/>
  <c r="X928" s="1"/>
  <c r="X929" s="1"/>
  <c r="X930" s="1"/>
  <c r="X931" s="1"/>
  <c r="X932" s="1"/>
  <c r="X933" s="1"/>
  <c r="X934" s="1"/>
  <c r="X935" s="1"/>
  <c r="X936" s="1"/>
  <c r="X937" s="1"/>
  <c r="X938" s="1"/>
  <c r="X939" s="1"/>
  <c r="X940" s="1"/>
  <c r="X941" s="1"/>
  <c r="X942" s="1"/>
  <c r="X943" s="1"/>
  <c r="X944" s="1"/>
  <c r="X945" s="1"/>
  <c r="X946" s="1"/>
  <c r="X947" s="1"/>
  <c r="X948" s="1"/>
  <c r="X949" s="1"/>
  <c r="X950" s="1"/>
  <c r="X951" s="1"/>
  <c r="X952" s="1"/>
  <c r="X953" s="1"/>
  <c r="X954" s="1"/>
  <c r="X955" s="1"/>
  <c r="X956" s="1"/>
  <c r="X957" s="1"/>
  <c r="X958" s="1"/>
  <c r="X959" s="1"/>
  <c r="X960" s="1"/>
  <c r="X961" s="1"/>
  <c r="X962" s="1"/>
  <c r="X963" s="1"/>
  <c r="X964" s="1"/>
  <c r="X965" s="1"/>
  <c r="X966" s="1"/>
  <c r="X967" s="1"/>
  <c r="X968" s="1"/>
  <c r="X969" s="1"/>
  <c r="X970" s="1"/>
  <c r="X971" s="1"/>
  <c r="X972" s="1"/>
  <c r="X973" s="1"/>
  <c r="X974" s="1"/>
  <c r="X975" s="1"/>
  <c r="X976" s="1"/>
  <c r="X977" s="1"/>
  <c r="X978" s="1"/>
  <c r="X979" s="1"/>
  <c r="X980" s="1"/>
  <c r="X981" s="1"/>
  <c r="X982" s="1"/>
  <c r="X983" s="1"/>
  <c r="X984" s="1"/>
  <c r="X985" s="1"/>
  <c r="X986" s="1"/>
  <c r="X987" s="1"/>
  <c r="X988" s="1"/>
  <c r="X989" s="1"/>
  <c r="X990" s="1"/>
  <c r="X991" s="1"/>
  <c r="X992" s="1"/>
  <c r="X993" s="1"/>
  <c r="X994" s="1"/>
  <c r="X995" s="1"/>
  <c r="X996" s="1"/>
  <c r="X997" s="1"/>
  <c r="X998" s="1"/>
  <c r="X999" s="1"/>
  <c r="X1000" s="1"/>
  <c r="X1001" s="1"/>
  <c r="X1002" s="1"/>
  <c r="X1003" s="1"/>
  <c r="X1004" s="1"/>
  <c r="X1005" s="1"/>
  <c r="X1006" s="1"/>
  <c r="X1007" s="1"/>
  <c r="X1008" s="1"/>
  <c r="X1009" s="1"/>
  <c r="X1010" s="1"/>
  <c r="X1011" s="1"/>
  <c r="X1012" s="1"/>
  <c r="X1013" s="1"/>
  <c r="X1014" s="1"/>
  <c r="X1015" s="1"/>
  <c r="X1016" s="1"/>
  <c r="X1017" s="1"/>
  <c r="X1018" s="1"/>
  <c r="X1019" s="1"/>
  <c r="X1020" s="1"/>
  <c r="X1021" s="1"/>
  <c r="X1022" s="1"/>
  <c r="X1023" s="1"/>
  <c r="X1024" s="1"/>
  <c r="X1025" s="1"/>
  <c r="X1026" s="1"/>
  <c r="X1027" s="1"/>
  <c r="X1028" s="1"/>
  <c r="X1029" s="1"/>
  <c r="X1030" s="1"/>
  <c r="X1031" s="1"/>
  <c r="X1032" s="1"/>
  <c r="X1033" s="1"/>
  <c r="X1034" s="1"/>
  <c r="X1035" s="1"/>
  <c r="X1036" s="1"/>
  <c r="X1037" s="1"/>
  <c r="X1038" s="1"/>
  <c r="X1039" s="1"/>
  <c r="X1040" s="1"/>
  <c r="X1041" s="1"/>
  <c r="X1042" s="1"/>
  <c r="X1043" s="1"/>
  <c r="X1044" s="1"/>
  <c r="X1045" s="1"/>
  <c r="X1046" s="1"/>
  <c r="X1047" s="1"/>
  <c r="X1048" s="1"/>
  <c r="X1049" s="1"/>
  <c r="X1050" s="1"/>
  <c r="X1051" s="1"/>
  <c r="X1052" s="1"/>
  <c r="X1053" s="1"/>
  <c r="X1054" s="1"/>
  <c r="X1055" s="1"/>
  <c r="X1056" s="1"/>
  <c r="X1057" s="1"/>
  <c r="X1058" s="1"/>
  <c r="X1059" s="1"/>
  <c r="X1060" s="1"/>
  <c r="X1061" s="1"/>
  <c r="X1062" s="1"/>
  <c r="X1063" s="1"/>
  <c r="X1064" s="1"/>
  <c r="X1065" s="1"/>
  <c r="X1066" s="1"/>
  <c r="X1067" s="1"/>
  <c r="X1068" s="1"/>
  <c r="X1069" s="1"/>
  <c r="X1070" s="1"/>
  <c r="X1071" s="1"/>
  <c r="X1072" s="1"/>
  <c r="X1073" s="1"/>
  <c r="X1074" s="1"/>
  <c r="X1075" s="1"/>
  <c r="X1076" s="1"/>
  <c r="X1077" s="1"/>
  <c r="X1078" s="1"/>
  <c r="X1079" s="1"/>
  <c r="X1080" s="1"/>
  <c r="X1081" s="1"/>
  <c r="X1082" s="1"/>
  <c r="X1083" s="1"/>
  <c r="X1084" s="1"/>
  <c r="X1085" s="1"/>
  <c r="X1086" s="1"/>
  <c r="X1087" s="1"/>
  <c r="X1088" s="1"/>
  <c r="X1089" s="1"/>
  <c r="X1090" s="1"/>
  <c r="X1091" s="1"/>
  <c r="X1092" s="1"/>
  <c r="X1093" s="1"/>
  <c r="X1094" s="1"/>
  <c r="X1095" s="1"/>
  <c r="X1096" s="1"/>
  <c r="X1097" s="1"/>
  <c r="X1098" s="1"/>
  <c r="X1099" s="1"/>
  <c r="X1100" s="1"/>
  <c r="X1101" s="1"/>
  <c r="X1102" s="1"/>
  <c r="X1103" s="1"/>
  <c r="X1104" s="1"/>
  <c r="X1105" s="1"/>
  <c r="X1106" s="1"/>
  <c r="X1107" s="1"/>
  <c r="X1108" s="1"/>
  <c r="X1109" s="1"/>
  <c r="X1110" s="1"/>
  <c r="X1111" s="1"/>
  <c r="X1112" s="1"/>
  <c r="X1113" s="1"/>
  <c r="X1114" s="1"/>
  <c r="X1115" s="1"/>
  <c r="X1116" s="1"/>
  <c r="X1117" s="1"/>
  <c r="X1118" s="1"/>
  <c r="X1119" s="1"/>
  <c r="X1120" s="1"/>
  <c r="X1121" s="1"/>
  <c r="X1122" s="1"/>
  <c r="X1123" s="1"/>
  <c r="X1124" s="1"/>
  <c r="X1125" s="1"/>
  <c r="X1126" s="1"/>
  <c r="X1127" s="1"/>
  <c r="X1128" s="1"/>
  <c r="X1129" s="1"/>
  <c r="X1130" s="1"/>
  <c r="X1131" s="1"/>
  <c r="X1132" s="1"/>
  <c r="X1133" s="1"/>
  <c r="X1134" s="1"/>
  <c r="X1135" s="1"/>
  <c r="X1136" s="1"/>
  <c r="X1137" s="1"/>
  <c r="X1138" s="1"/>
  <c r="X1139" s="1"/>
  <c r="X1140" s="1"/>
  <c r="X1141" s="1"/>
  <c r="X1142" s="1"/>
  <c r="X1143" s="1"/>
  <c r="X1144" s="1"/>
  <c r="X1145" s="1"/>
  <c r="X1146" s="1"/>
  <c r="X1147" s="1"/>
  <c r="X1148" s="1"/>
  <c r="X1149" s="1"/>
  <c r="X1150" s="1"/>
  <c r="X1151" s="1"/>
  <c r="X1152" s="1"/>
  <c r="X1153" s="1"/>
  <c r="X1154" s="1"/>
  <c r="X1155" s="1"/>
  <c r="X1156" s="1"/>
  <c r="X1157" s="1"/>
  <c r="X1158" s="1"/>
  <c r="X1159" s="1"/>
  <c r="X1160" s="1"/>
  <c r="X1161" s="1"/>
  <c r="X1162" s="1"/>
  <c r="X1163" s="1"/>
  <c r="X1164" s="1"/>
  <c r="X1165" s="1"/>
  <c r="X1166" s="1"/>
  <c r="X1167" s="1"/>
  <c r="X1168" s="1"/>
  <c r="X1169" s="1"/>
  <c r="X1170" s="1"/>
  <c r="X1171" s="1"/>
  <c r="X1172" s="1"/>
  <c r="X1173" s="1"/>
  <c r="X1174" s="1"/>
  <c r="X1175" s="1"/>
  <c r="X1176" s="1"/>
  <c r="X1177" s="1"/>
  <c r="X1178" s="1"/>
  <c r="X1179" s="1"/>
  <c r="X1180" s="1"/>
  <c r="X1181" s="1"/>
  <c r="X1182" s="1"/>
  <c r="X1183" s="1"/>
  <c r="X1184" s="1"/>
  <c r="X1185" s="1"/>
  <c r="X1186" s="1"/>
  <c r="X1187" s="1"/>
  <c r="X1188" s="1"/>
  <c r="X1189" s="1"/>
  <c r="X1190" s="1"/>
  <c r="X1191" s="1"/>
  <c r="X1192" s="1"/>
  <c r="X1193" s="1"/>
  <c r="X1194" s="1"/>
  <c r="X1195" s="1"/>
  <c r="X1196" s="1"/>
  <c r="X1197" s="1"/>
  <c r="X1198" s="1"/>
  <c r="X1199" s="1"/>
  <c r="X1200" s="1"/>
  <c r="X1201" s="1"/>
  <c r="X1202" s="1"/>
  <c r="X1203" s="1"/>
  <c r="X1204" s="1"/>
  <c r="X1205" s="1"/>
  <c r="X1206" s="1"/>
  <c r="X1207" s="1"/>
  <c r="X1208" s="1"/>
  <c r="X1209" s="1"/>
  <c r="X1210" s="1"/>
  <c r="X1211" s="1"/>
  <c r="X1212" s="1"/>
  <c r="X1213" s="1"/>
  <c r="X1214" s="1"/>
  <c r="X1215" s="1"/>
  <c r="X1216" s="1"/>
  <c r="X1217" s="1"/>
  <c r="X1218" s="1"/>
  <c r="X1219" s="1"/>
  <c r="X1220" s="1"/>
  <c r="X1221" s="1"/>
  <c r="X1222" s="1"/>
  <c r="X1223" s="1"/>
  <c r="X1224" s="1"/>
  <c r="V3"/>
  <c r="W3" s="1"/>
  <c r="W4" s="1"/>
  <c r="W5" s="1"/>
  <c r="W2"/>
  <c r="R5"/>
  <c r="R8" s="1"/>
  <c r="R11" s="1"/>
  <c r="R14" s="1"/>
  <c r="R17" s="1"/>
  <c r="R20" s="1"/>
  <c r="R23" s="1"/>
  <c r="R26" s="1"/>
  <c r="R29" s="1"/>
  <c r="R32" s="1"/>
  <c r="R35" s="1"/>
  <c r="R38" s="1"/>
  <c r="R41" s="1"/>
  <c r="R44" s="1"/>
  <c r="R47" s="1"/>
  <c r="R50" s="1"/>
  <c r="R53" s="1"/>
  <c r="R56" s="1"/>
  <c r="R59" s="1"/>
  <c r="R62" s="1"/>
  <c r="R65" s="1"/>
  <c r="R68" s="1"/>
  <c r="R71" s="1"/>
  <c r="R74" s="1"/>
  <c r="R77" s="1"/>
  <c r="R80" s="1"/>
  <c r="R83" s="1"/>
  <c r="R86" s="1"/>
  <c r="R89" s="1"/>
  <c r="R92" s="1"/>
  <c r="R95" s="1"/>
  <c r="R98" s="1"/>
  <c r="R101" s="1"/>
  <c r="R104" s="1"/>
  <c r="R107" s="1"/>
  <c r="R110" s="1"/>
  <c r="R113" s="1"/>
  <c r="R116" s="1"/>
  <c r="R119" s="1"/>
  <c r="R122" s="1"/>
  <c r="R125" s="1"/>
  <c r="R128" s="1"/>
  <c r="R131" s="1"/>
  <c r="R134" s="1"/>
  <c r="R137" s="1"/>
  <c r="R140" s="1"/>
  <c r="R143" s="1"/>
  <c r="R146" s="1"/>
  <c r="R149" s="1"/>
  <c r="R152" s="1"/>
  <c r="R155" s="1"/>
  <c r="R158" s="1"/>
  <c r="R161" s="1"/>
  <c r="R164" s="1"/>
  <c r="R167" s="1"/>
  <c r="R170" s="1"/>
  <c r="R173" s="1"/>
  <c r="R176" s="1"/>
  <c r="R179" s="1"/>
  <c r="R182" s="1"/>
  <c r="R185" s="1"/>
  <c r="R188" s="1"/>
  <c r="R191" s="1"/>
  <c r="R194" s="1"/>
  <c r="R197" s="1"/>
  <c r="R200" s="1"/>
  <c r="R203" s="1"/>
  <c r="R206" s="1"/>
  <c r="R209" s="1"/>
  <c r="R212" s="1"/>
  <c r="R215" s="1"/>
  <c r="R218" s="1"/>
  <c r="R221" s="1"/>
  <c r="R224" s="1"/>
  <c r="R227" s="1"/>
  <c r="R230" s="1"/>
  <c r="R233" s="1"/>
  <c r="R236" s="1"/>
  <c r="R239" s="1"/>
  <c r="R242" s="1"/>
  <c r="R245" s="1"/>
  <c r="R248" s="1"/>
  <c r="R251" s="1"/>
  <c r="R254" s="1"/>
  <c r="R257" s="1"/>
  <c r="R260" s="1"/>
  <c r="R263" s="1"/>
  <c r="R266" s="1"/>
  <c r="R269" s="1"/>
  <c r="R272" s="1"/>
  <c r="R275" s="1"/>
  <c r="R278" s="1"/>
  <c r="R281" s="1"/>
  <c r="R284" s="1"/>
  <c r="R287" s="1"/>
  <c r="R290" s="1"/>
  <c r="R293" s="1"/>
  <c r="R296" s="1"/>
  <c r="R299" s="1"/>
  <c r="R302" s="1"/>
  <c r="R305" s="1"/>
  <c r="R308" s="1"/>
  <c r="R311" s="1"/>
  <c r="R314" s="1"/>
  <c r="R317" s="1"/>
  <c r="R320" s="1"/>
  <c r="R323" s="1"/>
  <c r="R326" s="1"/>
  <c r="R329" s="1"/>
  <c r="R332" s="1"/>
  <c r="R335" s="1"/>
  <c r="R338" s="1"/>
  <c r="R341" s="1"/>
  <c r="R344" s="1"/>
  <c r="R347" s="1"/>
  <c r="R350" s="1"/>
  <c r="R353" s="1"/>
  <c r="R356" s="1"/>
  <c r="R359" s="1"/>
  <c r="R362" s="1"/>
  <c r="R365" s="1"/>
  <c r="R368" s="1"/>
  <c r="R371" s="1"/>
  <c r="R374" s="1"/>
  <c r="R377" s="1"/>
  <c r="R380" s="1"/>
  <c r="R383" s="1"/>
  <c r="R386" s="1"/>
  <c r="R389" s="1"/>
  <c r="R392" s="1"/>
  <c r="R395" s="1"/>
  <c r="R398" s="1"/>
  <c r="R401" s="1"/>
  <c r="R404" s="1"/>
  <c r="R407" s="1"/>
  <c r="R410" s="1"/>
  <c r="R413" s="1"/>
  <c r="R416" s="1"/>
  <c r="R419" s="1"/>
  <c r="R422" s="1"/>
  <c r="R425" s="1"/>
  <c r="R428" s="1"/>
  <c r="R431" s="1"/>
  <c r="R434" s="1"/>
  <c r="R437" s="1"/>
  <c r="R440" s="1"/>
  <c r="R443" s="1"/>
  <c r="R446" s="1"/>
  <c r="R449" s="1"/>
  <c r="R452" s="1"/>
  <c r="R455" s="1"/>
  <c r="R458" s="1"/>
  <c r="R461" s="1"/>
  <c r="R464" s="1"/>
  <c r="R467" s="1"/>
  <c r="R470" s="1"/>
  <c r="R473" s="1"/>
  <c r="R476" s="1"/>
  <c r="R479" s="1"/>
  <c r="R482" s="1"/>
  <c r="R485" s="1"/>
  <c r="R488" s="1"/>
  <c r="R491" s="1"/>
  <c r="R494" s="1"/>
  <c r="R497" s="1"/>
  <c r="R500" s="1"/>
  <c r="R503" s="1"/>
  <c r="R506" s="1"/>
  <c r="R509" s="1"/>
  <c r="R512" s="1"/>
  <c r="R515" s="1"/>
  <c r="R518" s="1"/>
  <c r="R521" s="1"/>
  <c r="R524" s="1"/>
  <c r="R527" s="1"/>
  <c r="R530" s="1"/>
  <c r="R533" s="1"/>
  <c r="R536" s="1"/>
  <c r="R539" s="1"/>
  <c r="R542" s="1"/>
  <c r="R545" s="1"/>
  <c r="R548" s="1"/>
  <c r="R551" s="1"/>
  <c r="R554" s="1"/>
  <c r="R557" s="1"/>
  <c r="R560" s="1"/>
  <c r="R563" s="1"/>
  <c r="R566" s="1"/>
  <c r="R569" s="1"/>
  <c r="R572" s="1"/>
  <c r="R575" s="1"/>
  <c r="R578" s="1"/>
  <c r="R581" s="1"/>
  <c r="R584" s="1"/>
  <c r="R587" s="1"/>
  <c r="R590" s="1"/>
  <c r="R593" s="1"/>
  <c r="R596" s="1"/>
  <c r="R599" s="1"/>
  <c r="R602" s="1"/>
  <c r="R605" s="1"/>
  <c r="R608" s="1"/>
  <c r="R611" s="1"/>
  <c r="R614" s="1"/>
  <c r="R617" s="1"/>
  <c r="R620" s="1"/>
  <c r="R623" s="1"/>
  <c r="R626" s="1"/>
  <c r="R629" s="1"/>
  <c r="R632" s="1"/>
  <c r="R635" s="1"/>
  <c r="R638" s="1"/>
  <c r="R641" s="1"/>
  <c r="R644" s="1"/>
  <c r="R647" s="1"/>
  <c r="R650" s="1"/>
  <c r="R653" s="1"/>
  <c r="R656" s="1"/>
  <c r="R659" s="1"/>
  <c r="R662" s="1"/>
  <c r="R665" s="1"/>
  <c r="R668" s="1"/>
  <c r="R671" s="1"/>
  <c r="R674" s="1"/>
  <c r="R677" s="1"/>
  <c r="R680" s="1"/>
  <c r="R683" s="1"/>
  <c r="R686" s="1"/>
  <c r="R689" s="1"/>
  <c r="R692" s="1"/>
  <c r="R695" s="1"/>
  <c r="R698" s="1"/>
  <c r="R701" s="1"/>
  <c r="R704" s="1"/>
  <c r="R707" s="1"/>
  <c r="R710" s="1"/>
  <c r="R713" s="1"/>
  <c r="R716" s="1"/>
  <c r="R719" s="1"/>
  <c r="R722" s="1"/>
  <c r="R725" s="1"/>
  <c r="R728" s="1"/>
  <c r="R731" s="1"/>
  <c r="R734" s="1"/>
  <c r="R737" s="1"/>
  <c r="R740" s="1"/>
  <c r="R743" s="1"/>
  <c r="R746" s="1"/>
  <c r="R749" s="1"/>
  <c r="R752" s="1"/>
  <c r="R755" s="1"/>
  <c r="R758" s="1"/>
  <c r="R761" s="1"/>
  <c r="R764" s="1"/>
  <c r="R767" s="1"/>
  <c r="R770" s="1"/>
  <c r="R773" s="1"/>
  <c r="R776" s="1"/>
  <c r="R779" s="1"/>
  <c r="R782" s="1"/>
  <c r="R785" s="1"/>
  <c r="R788" s="1"/>
  <c r="R791" s="1"/>
  <c r="R794" s="1"/>
  <c r="R797" s="1"/>
  <c r="R800" s="1"/>
  <c r="R803" s="1"/>
  <c r="R806" s="1"/>
  <c r="R809" s="1"/>
  <c r="R812" s="1"/>
  <c r="R815" s="1"/>
  <c r="R818" s="1"/>
  <c r="R821" s="1"/>
  <c r="R824" s="1"/>
  <c r="R827" s="1"/>
  <c r="R830" s="1"/>
  <c r="R833" s="1"/>
  <c r="R836" s="1"/>
  <c r="R839" s="1"/>
  <c r="R842" s="1"/>
  <c r="R845" s="1"/>
  <c r="R848" s="1"/>
  <c r="R851" s="1"/>
  <c r="R854" s="1"/>
  <c r="R857" s="1"/>
  <c r="R860" s="1"/>
  <c r="R863" s="1"/>
  <c r="R866" s="1"/>
  <c r="R869" s="1"/>
  <c r="R872" s="1"/>
  <c r="R875" s="1"/>
  <c r="R878" s="1"/>
  <c r="R881" s="1"/>
  <c r="R884" s="1"/>
  <c r="R887" s="1"/>
  <c r="R890" s="1"/>
  <c r="R893" s="1"/>
  <c r="R896" s="1"/>
  <c r="R899" s="1"/>
  <c r="R902" s="1"/>
  <c r="R905" s="1"/>
  <c r="R908" s="1"/>
  <c r="R911" s="1"/>
  <c r="R914" s="1"/>
  <c r="R917" s="1"/>
  <c r="R920" s="1"/>
  <c r="R923" s="1"/>
  <c r="R926" s="1"/>
  <c r="R929" s="1"/>
  <c r="R932" s="1"/>
  <c r="R935" s="1"/>
  <c r="R938" s="1"/>
  <c r="R941" s="1"/>
  <c r="R944" s="1"/>
  <c r="R947" s="1"/>
  <c r="R950" s="1"/>
  <c r="R953" s="1"/>
  <c r="R956" s="1"/>
  <c r="R959" s="1"/>
  <c r="R962" s="1"/>
  <c r="R965" s="1"/>
  <c r="R968" s="1"/>
  <c r="R971" s="1"/>
  <c r="R974" s="1"/>
  <c r="R977" s="1"/>
  <c r="R980" s="1"/>
  <c r="R983" s="1"/>
  <c r="R986" s="1"/>
  <c r="R989" s="1"/>
  <c r="R992" s="1"/>
  <c r="R995" s="1"/>
  <c r="R998" s="1"/>
  <c r="R1001" s="1"/>
  <c r="R1004" s="1"/>
  <c r="R1007" s="1"/>
  <c r="R1010" s="1"/>
  <c r="R1013" s="1"/>
  <c r="R1016" s="1"/>
  <c r="R1019" s="1"/>
  <c r="R1022" s="1"/>
  <c r="R1025" s="1"/>
  <c r="R1028" s="1"/>
  <c r="R1031" s="1"/>
  <c r="R1034" s="1"/>
  <c r="R1037" s="1"/>
  <c r="R1040" s="1"/>
  <c r="R1043" s="1"/>
  <c r="R1046" s="1"/>
  <c r="R1049" s="1"/>
  <c r="R1052" s="1"/>
  <c r="R1055" s="1"/>
  <c r="R1058" s="1"/>
  <c r="R1061" s="1"/>
  <c r="R1064" s="1"/>
  <c r="R1067" s="1"/>
  <c r="R1070" s="1"/>
  <c r="R1073" s="1"/>
  <c r="R1076" s="1"/>
  <c r="R1079" s="1"/>
  <c r="R1082" s="1"/>
  <c r="R1085" s="1"/>
  <c r="R1088" s="1"/>
  <c r="R1091" s="1"/>
  <c r="R1094" s="1"/>
  <c r="R1097" s="1"/>
  <c r="R1100" s="1"/>
  <c r="R1103" s="1"/>
  <c r="R1106" s="1"/>
  <c r="R1109" s="1"/>
  <c r="R1112" s="1"/>
  <c r="R1115" s="1"/>
  <c r="R1118" s="1"/>
  <c r="R1121" s="1"/>
  <c r="R1124" s="1"/>
  <c r="R1127" s="1"/>
  <c r="R1130" s="1"/>
  <c r="R1133" s="1"/>
  <c r="R1136" s="1"/>
  <c r="R1139" s="1"/>
  <c r="R1142" s="1"/>
  <c r="R1145" s="1"/>
  <c r="R1148" s="1"/>
  <c r="R1151" s="1"/>
  <c r="R1154" s="1"/>
  <c r="R1157" s="1"/>
  <c r="R1160" s="1"/>
  <c r="R1163" s="1"/>
  <c r="R1166" s="1"/>
  <c r="R1169" s="1"/>
  <c r="R1172" s="1"/>
  <c r="R1175" s="1"/>
  <c r="R1178" s="1"/>
  <c r="R1181" s="1"/>
  <c r="R1184" s="1"/>
  <c r="R1187" s="1"/>
  <c r="R1190" s="1"/>
  <c r="R1193" s="1"/>
  <c r="R1196" s="1"/>
  <c r="R1199" s="1"/>
  <c r="R1202" s="1"/>
  <c r="R1205" s="1"/>
  <c r="R1208" s="1"/>
  <c r="R1211" s="1"/>
  <c r="R1214" s="1"/>
  <c r="R1217" s="1"/>
  <c r="R1220" s="1"/>
  <c r="R1223" s="1"/>
  <c r="R4"/>
  <c r="R7" s="1"/>
  <c r="R10" s="1"/>
  <c r="R13" s="1"/>
  <c r="R16" s="1"/>
  <c r="R19" s="1"/>
  <c r="R22" s="1"/>
  <c r="R25" s="1"/>
  <c r="R28" s="1"/>
  <c r="R31" s="1"/>
  <c r="R34" s="1"/>
  <c r="R37" s="1"/>
  <c r="R40" s="1"/>
  <c r="R43" s="1"/>
  <c r="R46" s="1"/>
  <c r="R49" s="1"/>
  <c r="R52" s="1"/>
  <c r="R55" s="1"/>
  <c r="R58" s="1"/>
  <c r="R61" s="1"/>
  <c r="R64" s="1"/>
  <c r="R67" s="1"/>
  <c r="R70" s="1"/>
  <c r="R73" s="1"/>
  <c r="R76" s="1"/>
  <c r="R79" s="1"/>
  <c r="R82" s="1"/>
  <c r="R85" s="1"/>
  <c r="R88" s="1"/>
  <c r="R91" s="1"/>
  <c r="R94" s="1"/>
  <c r="R97" s="1"/>
  <c r="R100" s="1"/>
  <c r="R103" s="1"/>
  <c r="R106" s="1"/>
  <c r="R109" s="1"/>
  <c r="R112" s="1"/>
  <c r="T3"/>
  <c r="T4" s="1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R3"/>
  <c r="S2"/>
  <c r="N5"/>
  <c r="N8" s="1"/>
  <c r="N11" s="1"/>
  <c r="N14" s="1"/>
  <c r="N17" s="1"/>
  <c r="N20" s="1"/>
  <c r="N23" s="1"/>
  <c r="N26" s="1"/>
  <c r="N29" s="1"/>
  <c r="N32" s="1"/>
  <c r="N35" s="1"/>
  <c r="N38" s="1"/>
  <c r="N41" s="1"/>
  <c r="N44" s="1"/>
  <c r="N47" s="1"/>
  <c r="N50" s="1"/>
  <c r="N53" s="1"/>
  <c r="N56" s="1"/>
  <c r="N59" s="1"/>
  <c r="N62" s="1"/>
  <c r="N65" s="1"/>
  <c r="N68" s="1"/>
  <c r="N71" s="1"/>
  <c r="N74" s="1"/>
  <c r="N77" s="1"/>
  <c r="N80" s="1"/>
  <c r="N83" s="1"/>
  <c r="N86" s="1"/>
  <c r="N89" s="1"/>
  <c r="N92" s="1"/>
  <c r="N95" s="1"/>
  <c r="N98" s="1"/>
  <c r="N101" s="1"/>
  <c r="N104" s="1"/>
  <c r="N107" s="1"/>
  <c r="N110" s="1"/>
  <c r="N113" s="1"/>
  <c r="N116" s="1"/>
  <c r="N119" s="1"/>
  <c r="N122" s="1"/>
  <c r="N4"/>
  <c r="N7" s="1"/>
  <c r="N10" s="1"/>
  <c r="N13" s="1"/>
  <c r="N16" s="1"/>
  <c r="N19" s="1"/>
  <c r="N22" s="1"/>
  <c r="N25" s="1"/>
  <c r="N28" s="1"/>
  <c r="N31" s="1"/>
  <c r="N34" s="1"/>
  <c r="N37" s="1"/>
  <c r="N40" s="1"/>
  <c r="N43" s="1"/>
  <c r="N46" s="1"/>
  <c r="N49" s="1"/>
  <c r="N52" s="1"/>
  <c r="N55" s="1"/>
  <c r="N58" s="1"/>
  <c r="N61" s="1"/>
  <c r="N64" s="1"/>
  <c r="N67" s="1"/>
  <c r="N70" s="1"/>
  <c r="N73" s="1"/>
  <c r="N76" s="1"/>
  <c r="N79" s="1"/>
  <c r="N82" s="1"/>
  <c r="N85" s="1"/>
  <c r="N88" s="1"/>
  <c r="N91" s="1"/>
  <c r="N94" s="1"/>
  <c r="N97" s="1"/>
  <c r="N100" s="1"/>
  <c r="N103" s="1"/>
  <c r="N106" s="1"/>
  <c r="N109" s="1"/>
  <c r="N112" s="1"/>
  <c r="N115" s="1"/>
  <c r="N118" s="1"/>
  <c r="N121" s="1"/>
  <c r="N124" s="1"/>
  <c r="N127" s="1"/>
  <c r="N130" s="1"/>
  <c r="N133" s="1"/>
  <c r="N136" s="1"/>
  <c r="N139" s="1"/>
  <c r="N142" s="1"/>
  <c r="N145" s="1"/>
  <c r="N148" s="1"/>
  <c r="N151" s="1"/>
  <c r="N154" s="1"/>
  <c r="N157" s="1"/>
  <c r="N160" s="1"/>
  <c r="N163" s="1"/>
  <c r="N166" s="1"/>
  <c r="N169" s="1"/>
  <c r="N172" s="1"/>
  <c r="N175" s="1"/>
  <c r="N178" s="1"/>
  <c r="N181" s="1"/>
  <c r="N184" s="1"/>
  <c r="N187" s="1"/>
  <c r="N190" s="1"/>
  <c r="N193" s="1"/>
  <c r="N196" s="1"/>
  <c r="N199" s="1"/>
  <c r="N202" s="1"/>
  <c r="N205" s="1"/>
  <c r="N208" s="1"/>
  <c r="N211" s="1"/>
  <c r="N214" s="1"/>
  <c r="N217" s="1"/>
  <c r="N220" s="1"/>
  <c r="N223" s="1"/>
  <c r="N226" s="1"/>
  <c r="N229" s="1"/>
  <c r="N232" s="1"/>
  <c r="N235" s="1"/>
  <c r="N238" s="1"/>
  <c r="N241" s="1"/>
  <c r="N244" s="1"/>
  <c r="N247" s="1"/>
  <c r="N250" s="1"/>
  <c r="N253" s="1"/>
  <c r="N256" s="1"/>
  <c r="N259" s="1"/>
  <c r="N262" s="1"/>
  <c r="N265" s="1"/>
  <c r="N268" s="1"/>
  <c r="N271" s="1"/>
  <c r="N274" s="1"/>
  <c r="N277" s="1"/>
  <c r="N280" s="1"/>
  <c r="N283" s="1"/>
  <c r="N286" s="1"/>
  <c r="N289" s="1"/>
  <c r="N292" s="1"/>
  <c r="N295" s="1"/>
  <c r="N298" s="1"/>
  <c r="N301" s="1"/>
  <c r="N304" s="1"/>
  <c r="N307" s="1"/>
  <c r="N310" s="1"/>
  <c r="N313" s="1"/>
  <c r="N316" s="1"/>
  <c r="N319" s="1"/>
  <c r="N322" s="1"/>
  <c r="N325" s="1"/>
  <c r="N328" s="1"/>
  <c r="N331" s="1"/>
  <c r="N334" s="1"/>
  <c r="N337" s="1"/>
  <c r="N340" s="1"/>
  <c r="N343" s="1"/>
  <c r="N346" s="1"/>
  <c r="N349" s="1"/>
  <c r="N352" s="1"/>
  <c r="N355" s="1"/>
  <c r="N358" s="1"/>
  <c r="N361" s="1"/>
  <c r="N364" s="1"/>
  <c r="N367" s="1"/>
  <c r="N370" s="1"/>
  <c r="N373" s="1"/>
  <c r="N376" s="1"/>
  <c r="N379" s="1"/>
  <c r="N382" s="1"/>
  <c r="N385" s="1"/>
  <c r="N388" s="1"/>
  <c r="N391" s="1"/>
  <c r="N394" s="1"/>
  <c r="N397" s="1"/>
  <c r="N400" s="1"/>
  <c r="N403" s="1"/>
  <c r="N406" s="1"/>
  <c r="N409" s="1"/>
  <c r="N412" s="1"/>
  <c r="N415" s="1"/>
  <c r="N418" s="1"/>
  <c r="N421" s="1"/>
  <c r="N424" s="1"/>
  <c r="N427" s="1"/>
  <c r="N430" s="1"/>
  <c r="N433" s="1"/>
  <c r="N436" s="1"/>
  <c r="N439" s="1"/>
  <c r="N442" s="1"/>
  <c r="N445" s="1"/>
  <c r="N448" s="1"/>
  <c r="N451" s="1"/>
  <c r="N454" s="1"/>
  <c r="N457" s="1"/>
  <c r="N460" s="1"/>
  <c r="N463" s="1"/>
  <c r="N466" s="1"/>
  <c r="N469" s="1"/>
  <c r="N472" s="1"/>
  <c r="N475" s="1"/>
  <c r="N478" s="1"/>
  <c r="N481" s="1"/>
  <c r="N484" s="1"/>
  <c r="N487" s="1"/>
  <c r="N490" s="1"/>
  <c r="N493" s="1"/>
  <c r="N496" s="1"/>
  <c r="N499" s="1"/>
  <c r="N502" s="1"/>
  <c r="N505" s="1"/>
  <c r="N508" s="1"/>
  <c r="N511" s="1"/>
  <c r="N514" s="1"/>
  <c r="N517" s="1"/>
  <c r="N520" s="1"/>
  <c r="N523" s="1"/>
  <c r="N526" s="1"/>
  <c r="N529" s="1"/>
  <c r="N532" s="1"/>
  <c r="N535" s="1"/>
  <c r="N538" s="1"/>
  <c r="N541" s="1"/>
  <c r="N544" s="1"/>
  <c r="N547" s="1"/>
  <c r="N550" s="1"/>
  <c r="N553" s="1"/>
  <c r="N556" s="1"/>
  <c r="N559" s="1"/>
  <c r="N562" s="1"/>
  <c r="N565" s="1"/>
  <c r="N568" s="1"/>
  <c r="N571" s="1"/>
  <c r="N574" s="1"/>
  <c r="N577" s="1"/>
  <c r="N580" s="1"/>
  <c r="N583" s="1"/>
  <c r="N586" s="1"/>
  <c r="N589" s="1"/>
  <c r="N592" s="1"/>
  <c r="N595" s="1"/>
  <c r="N598" s="1"/>
  <c r="N601" s="1"/>
  <c r="N604" s="1"/>
  <c r="N607" s="1"/>
  <c r="N610" s="1"/>
  <c r="N613" s="1"/>
  <c r="N616" s="1"/>
  <c r="N619" s="1"/>
  <c r="N622" s="1"/>
  <c r="N625" s="1"/>
  <c r="N628" s="1"/>
  <c r="N631" s="1"/>
  <c r="N634" s="1"/>
  <c r="N637" s="1"/>
  <c r="N640" s="1"/>
  <c r="N643" s="1"/>
  <c r="N646" s="1"/>
  <c r="N649" s="1"/>
  <c r="N652" s="1"/>
  <c r="N655" s="1"/>
  <c r="N658" s="1"/>
  <c r="N661" s="1"/>
  <c r="N664" s="1"/>
  <c r="N667" s="1"/>
  <c r="N670" s="1"/>
  <c r="N673" s="1"/>
  <c r="N676" s="1"/>
  <c r="N679" s="1"/>
  <c r="N682" s="1"/>
  <c r="N685" s="1"/>
  <c r="N688" s="1"/>
  <c r="N691" s="1"/>
  <c r="N694" s="1"/>
  <c r="N697" s="1"/>
  <c r="N700" s="1"/>
  <c r="N703" s="1"/>
  <c r="N706" s="1"/>
  <c r="N709" s="1"/>
  <c r="N712" s="1"/>
  <c r="N715" s="1"/>
  <c r="N718" s="1"/>
  <c r="N721" s="1"/>
  <c r="N724" s="1"/>
  <c r="N727" s="1"/>
  <c r="N730" s="1"/>
  <c r="N733" s="1"/>
  <c r="N736" s="1"/>
  <c r="N739" s="1"/>
  <c r="N742" s="1"/>
  <c r="N745" s="1"/>
  <c r="N748" s="1"/>
  <c r="N751" s="1"/>
  <c r="N754" s="1"/>
  <c r="N757" s="1"/>
  <c r="N760" s="1"/>
  <c r="N763" s="1"/>
  <c r="N766" s="1"/>
  <c r="N769" s="1"/>
  <c r="N772" s="1"/>
  <c r="N775" s="1"/>
  <c r="N778" s="1"/>
  <c r="N781" s="1"/>
  <c r="N784" s="1"/>
  <c r="N787" s="1"/>
  <c r="N790" s="1"/>
  <c r="N793" s="1"/>
  <c r="N796" s="1"/>
  <c r="N799" s="1"/>
  <c r="N802" s="1"/>
  <c r="N805" s="1"/>
  <c r="N808" s="1"/>
  <c r="N811" s="1"/>
  <c r="N814" s="1"/>
  <c r="N817" s="1"/>
  <c r="N820" s="1"/>
  <c r="N823" s="1"/>
  <c r="N826" s="1"/>
  <c r="N829" s="1"/>
  <c r="N832" s="1"/>
  <c r="N835" s="1"/>
  <c r="N838" s="1"/>
  <c r="N841" s="1"/>
  <c r="N844" s="1"/>
  <c r="N847" s="1"/>
  <c r="N850" s="1"/>
  <c r="N853" s="1"/>
  <c r="N856" s="1"/>
  <c r="N859" s="1"/>
  <c r="N862" s="1"/>
  <c r="N865" s="1"/>
  <c r="N868" s="1"/>
  <c r="N871" s="1"/>
  <c r="N874" s="1"/>
  <c r="N877" s="1"/>
  <c r="N880" s="1"/>
  <c r="N883" s="1"/>
  <c r="N886" s="1"/>
  <c r="N889" s="1"/>
  <c r="N892" s="1"/>
  <c r="N895" s="1"/>
  <c r="N898" s="1"/>
  <c r="N901" s="1"/>
  <c r="N904" s="1"/>
  <c r="N907" s="1"/>
  <c r="N910" s="1"/>
  <c r="N913" s="1"/>
  <c r="N916" s="1"/>
  <c r="N919" s="1"/>
  <c r="N922" s="1"/>
  <c r="N925" s="1"/>
  <c r="N928" s="1"/>
  <c r="N931" s="1"/>
  <c r="N934" s="1"/>
  <c r="N937" s="1"/>
  <c r="N940" s="1"/>
  <c r="N943" s="1"/>
  <c r="N946" s="1"/>
  <c r="N949" s="1"/>
  <c r="N952" s="1"/>
  <c r="N955" s="1"/>
  <c r="N958" s="1"/>
  <c r="N961" s="1"/>
  <c r="N964" s="1"/>
  <c r="N967" s="1"/>
  <c r="N970" s="1"/>
  <c r="N973" s="1"/>
  <c r="N976" s="1"/>
  <c r="N979" s="1"/>
  <c r="N982" s="1"/>
  <c r="N985" s="1"/>
  <c r="N988" s="1"/>
  <c r="N991" s="1"/>
  <c r="N994" s="1"/>
  <c r="N997" s="1"/>
  <c r="N1000" s="1"/>
  <c r="N1003" s="1"/>
  <c r="N1006" s="1"/>
  <c r="N1009" s="1"/>
  <c r="N1012" s="1"/>
  <c r="N1015" s="1"/>
  <c r="N1018" s="1"/>
  <c r="N1021" s="1"/>
  <c r="N1024" s="1"/>
  <c r="N1027" s="1"/>
  <c r="N1030" s="1"/>
  <c r="N1033" s="1"/>
  <c r="N1036" s="1"/>
  <c r="N1039" s="1"/>
  <c r="N1042" s="1"/>
  <c r="N1045" s="1"/>
  <c r="N1048" s="1"/>
  <c r="N1051" s="1"/>
  <c r="N1054" s="1"/>
  <c r="N1057" s="1"/>
  <c r="N1060" s="1"/>
  <c r="N1063" s="1"/>
  <c r="N1066" s="1"/>
  <c r="N1069" s="1"/>
  <c r="N1072" s="1"/>
  <c r="N1075" s="1"/>
  <c r="N1078" s="1"/>
  <c r="N1081" s="1"/>
  <c r="N1084" s="1"/>
  <c r="N1087" s="1"/>
  <c r="N1090" s="1"/>
  <c r="N1093" s="1"/>
  <c r="N1096" s="1"/>
  <c r="N1099" s="1"/>
  <c r="N1102" s="1"/>
  <c r="N1105" s="1"/>
  <c r="N1108" s="1"/>
  <c r="N1111" s="1"/>
  <c r="N1114" s="1"/>
  <c r="N1117" s="1"/>
  <c r="N1120" s="1"/>
  <c r="N1123" s="1"/>
  <c r="N1126" s="1"/>
  <c r="N1129" s="1"/>
  <c r="N1132" s="1"/>
  <c r="N1135" s="1"/>
  <c r="N1138" s="1"/>
  <c r="N1141" s="1"/>
  <c r="N1144" s="1"/>
  <c r="N1147" s="1"/>
  <c r="N1150" s="1"/>
  <c r="N1153" s="1"/>
  <c r="N1156" s="1"/>
  <c r="N1159" s="1"/>
  <c r="N1162" s="1"/>
  <c r="N1165" s="1"/>
  <c r="N1168" s="1"/>
  <c r="N1171" s="1"/>
  <c r="N1174" s="1"/>
  <c r="N1177" s="1"/>
  <c r="N1180" s="1"/>
  <c r="N1183" s="1"/>
  <c r="N1186" s="1"/>
  <c r="N1189" s="1"/>
  <c r="N1192" s="1"/>
  <c r="N1195" s="1"/>
  <c r="N1198" s="1"/>
  <c r="N1201" s="1"/>
  <c r="N1204" s="1"/>
  <c r="N1207" s="1"/>
  <c r="N1210" s="1"/>
  <c r="N1213" s="1"/>
  <c r="N1216" s="1"/>
  <c r="N1219" s="1"/>
  <c r="N1222" s="1"/>
  <c r="P3"/>
  <c r="P4" s="1"/>
  <c r="P5" s="1"/>
  <c r="P6" s="1"/>
  <c r="P7" s="1"/>
  <c r="P8" s="1"/>
  <c r="P9" s="1"/>
  <c r="P10" s="1"/>
  <c r="P11" s="1"/>
  <c r="P12" s="1"/>
  <c r="P13" s="1"/>
  <c r="P14" s="1"/>
  <c r="P15" s="1"/>
  <c r="P16" s="1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P35" s="1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55" s="1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P74" s="1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94" s="1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P113" s="1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133" s="1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P152" s="1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72" s="1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P191" s="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211" s="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230" s="1"/>
  <c r="P231" s="1"/>
  <c r="P232" s="1"/>
  <c r="P233" s="1"/>
  <c r="P234" s="1"/>
  <c r="P235" s="1"/>
  <c r="P236" s="1"/>
  <c r="P237" s="1"/>
  <c r="P238" s="1"/>
  <c r="P239" s="1"/>
  <c r="P240" s="1"/>
  <c r="P241" s="1"/>
  <c r="P242" s="1"/>
  <c r="P243" s="1"/>
  <c r="P244" s="1"/>
  <c r="P245" s="1"/>
  <c r="P246" s="1"/>
  <c r="P247" s="1"/>
  <c r="P248" s="1"/>
  <c r="P249" s="1"/>
  <c r="P250" s="1"/>
  <c r="P251" s="1"/>
  <c r="P252" s="1"/>
  <c r="P253" s="1"/>
  <c r="P254" s="1"/>
  <c r="P255" s="1"/>
  <c r="P256" s="1"/>
  <c r="P257" s="1"/>
  <c r="P258" s="1"/>
  <c r="P259" s="1"/>
  <c r="P260" s="1"/>
  <c r="P261" s="1"/>
  <c r="P262" s="1"/>
  <c r="P263" s="1"/>
  <c r="P264" s="1"/>
  <c r="P265" s="1"/>
  <c r="P266" s="1"/>
  <c r="P267" s="1"/>
  <c r="P268" s="1"/>
  <c r="P269" s="1"/>
  <c r="P270" s="1"/>
  <c r="P271" s="1"/>
  <c r="P272" s="1"/>
  <c r="P273" s="1"/>
  <c r="P274" s="1"/>
  <c r="P275" s="1"/>
  <c r="P276" s="1"/>
  <c r="P277" s="1"/>
  <c r="P278" s="1"/>
  <c r="P279" s="1"/>
  <c r="P280" s="1"/>
  <c r="P281" s="1"/>
  <c r="P282" s="1"/>
  <c r="P283" s="1"/>
  <c r="P284" s="1"/>
  <c r="P285" s="1"/>
  <c r="P286" s="1"/>
  <c r="P287" s="1"/>
  <c r="P288" s="1"/>
  <c r="P289" s="1"/>
  <c r="P290" s="1"/>
  <c r="P291" s="1"/>
  <c r="P292" s="1"/>
  <c r="P293" s="1"/>
  <c r="P294" s="1"/>
  <c r="P295" s="1"/>
  <c r="P296" s="1"/>
  <c r="P297" s="1"/>
  <c r="P298" s="1"/>
  <c r="P299" s="1"/>
  <c r="P300" s="1"/>
  <c r="P301" s="1"/>
  <c r="P302" s="1"/>
  <c r="P303" s="1"/>
  <c r="P304" s="1"/>
  <c r="P305" s="1"/>
  <c r="P306" s="1"/>
  <c r="P307" s="1"/>
  <c r="P308" s="1"/>
  <c r="P309" s="1"/>
  <c r="P310" s="1"/>
  <c r="P311" s="1"/>
  <c r="P312" s="1"/>
  <c r="P313" s="1"/>
  <c r="P314" s="1"/>
  <c r="P315" s="1"/>
  <c r="P316" s="1"/>
  <c r="P317" s="1"/>
  <c r="P318" s="1"/>
  <c r="P319" s="1"/>
  <c r="P320" s="1"/>
  <c r="P321" s="1"/>
  <c r="P322" s="1"/>
  <c r="P323" s="1"/>
  <c r="P324" s="1"/>
  <c r="P325" s="1"/>
  <c r="P326" s="1"/>
  <c r="P327" s="1"/>
  <c r="P328" s="1"/>
  <c r="P329" s="1"/>
  <c r="P330" s="1"/>
  <c r="P331" s="1"/>
  <c r="P332" s="1"/>
  <c r="P333" s="1"/>
  <c r="P334" s="1"/>
  <c r="P335" s="1"/>
  <c r="P336" s="1"/>
  <c r="P337" s="1"/>
  <c r="P338" s="1"/>
  <c r="P339" s="1"/>
  <c r="P340" s="1"/>
  <c r="P341" s="1"/>
  <c r="P342" s="1"/>
  <c r="P343" s="1"/>
  <c r="P344" s="1"/>
  <c r="P345" s="1"/>
  <c r="P346" s="1"/>
  <c r="P347" s="1"/>
  <c r="P348" s="1"/>
  <c r="P349" s="1"/>
  <c r="P350" s="1"/>
  <c r="P351" s="1"/>
  <c r="P352" s="1"/>
  <c r="P353" s="1"/>
  <c r="P354" s="1"/>
  <c r="P355" s="1"/>
  <c r="P356" s="1"/>
  <c r="P357" s="1"/>
  <c r="P358" s="1"/>
  <c r="P359" s="1"/>
  <c r="P360" s="1"/>
  <c r="P361" s="1"/>
  <c r="P362" s="1"/>
  <c r="P363" s="1"/>
  <c r="P364" s="1"/>
  <c r="P365" s="1"/>
  <c r="P366" s="1"/>
  <c r="P367" s="1"/>
  <c r="P368" s="1"/>
  <c r="P369" s="1"/>
  <c r="P370" s="1"/>
  <c r="P371" s="1"/>
  <c r="P372" s="1"/>
  <c r="P373" s="1"/>
  <c r="P374" s="1"/>
  <c r="P375" s="1"/>
  <c r="P376" s="1"/>
  <c r="P377" s="1"/>
  <c r="P378" s="1"/>
  <c r="P379" s="1"/>
  <c r="P380" s="1"/>
  <c r="P381" s="1"/>
  <c r="P382" s="1"/>
  <c r="P383" s="1"/>
  <c r="P384" s="1"/>
  <c r="P385" s="1"/>
  <c r="P386" s="1"/>
  <c r="P387" s="1"/>
  <c r="P388" s="1"/>
  <c r="P389" s="1"/>
  <c r="P390" s="1"/>
  <c r="P391" s="1"/>
  <c r="P392" s="1"/>
  <c r="P393" s="1"/>
  <c r="P394" s="1"/>
  <c r="P395" s="1"/>
  <c r="P396" s="1"/>
  <c r="P397" s="1"/>
  <c r="P398" s="1"/>
  <c r="P399" s="1"/>
  <c r="P400" s="1"/>
  <c r="P401" s="1"/>
  <c r="P402" s="1"/>
  <c r="P403" s="1"/>
  <c r="P404" s="1"/>
  <c r="P405" s="1"/>
  <c r="P406" s="1"/>
  <c r="P407" s="1"/>
  <c r="P408" s="1"/>
  <c r="P409" s="1"/>
  <c r="P410" s="1"/>
  <c r="P411" s="1"/>
  <c r="P412" s="1"/>
  <c r="P413" s="1"/>
  <c r="P414" s="1"/>
  <c r="P415" s="1"/>
  <c r="P416" s="1"/>
  <c r="P417" s="1"/>
  <c r="P418" s="1"/>
  <c r="P419" s="1"/>
  <c r="P420" s="1"/>
  <c r="P421" s="1"/>
  <c r="P422" s="1"/>
  <c r="P423" s="1"/>
  <c r="P424" s="1"/>
  <c r="P425" s="1"/>
  <c r="P426" s="1"/>
  <c r="P427" s="1"/>
  <c r="P428" s="1"/>
  <c r="P429" s="1"/>
  <c r="P430" s="1"/>
  <c r="P431" s="1"/>
  <c r="P432" s="1"/>
  <c r="P433" s="1"/>
  <c r="P434" s="1"/>
  <c r="P435" s="1"/>
  <c r="P436" s="1"/>
  <c r="P437" s="1"/>
  <c r="P438" s="1"/>
  <c r="P439" s="1"/>
  <c r="P440" s="1"/>
  <c r="P441" s="1"/>
  <c r="P442" s="1"/>
  <c r="P443" s="1"/>
  <c r="P444" s="1"/>
  <c r="P445" s="1"/>
  <c r="P446" s="1"/>
  <c r="P447" s="1"/>
  <c r="P448" s="1"/>
  <c r="P449" s="1"/>
  <c r="P450" s="1"/>
  <c r="P451" s="1"/>
  <c r="P452" s="1"/>
  <c r="P453" s="1"/>
  <c r="P454" s="1"/>
  <c r="P455" s="1"/>
  <c r="P456" s="1"/>
  <c r="P457" s="1"/>
  <c r="P458" s="1"/>
  <c r="P459" s="1"/>
  <c r="P460" s="1"/>
  <c r="P461" s="1"/>
  <c r="P462" s="1"/>
  <c r="P463" s="1"/>
  <c r="P464" s="1"/>
  <c r="P465" s="1"/>
  <c r="P466" s="1"/>
  <c r="P467" s="1"/>
  <c r="P468" s="1"/>
  <c r="P469" s="1"/>
  <c r="P470" s="1"/>
  <c r="P471" s="1"/>
  <c r="P472" s="1"/>
  <c r="P473" s="1"/>
  <c r="P474" s="1"/>
  <c r="P475" s="1"/>
  <c r="P476" s="1"/>
  <c r="P477" s="1"/>
  <c r="P478" s="1"/>
  <c r="P479" s="1"/>
  <c r="P480" s="1"/>
  <c r="P481" s="1"/>
  <c r="P482" s="1"/>
  <c r="P483" s="1"/>
  <c r="P484" s="1"/>
  <c r="P485" s="1"/>
  <c r="P486" s="1"/>
  <c r="P487" s="1"/>
  <c r="P488" s="1"/>
  <c r="P489" s="1"/>
  <c r="P490" s="1"/>
  <c r="P491" s="1"/>
  <c r="P492" s="1"/>
  <c r="P493" s="1"/>
  <c r="P494" s="1"/>
  <c r="P495" s="1"/>
  <c r="P496" s="1"/>
  <c r="P497" s="1"/>
  <c r="P498" s="1"/>
  <c r="P499" s="1"/>
  <c r="P500" s="1"/>
  <c r="P501" s="1"/>
  <c r="P502" s="1"/>
  <c r="P503" s="1"/>
  <c r="P504" s="1"/>
  <c r="P505" s="1"/>
  <c r="P506" s="1"/>
  <c r="P507" s="1"/>
  <c r="P508" s="1"/>
  <c r="P509" s="1"/>
  <c r="P510" s="1"/>
  <c r="P511" s="1"/>
  <c r="P512" s="1"/>
  <c r="P513" s="1"/>
  <c r="P514" s="1"/>
  <c r="P515" s="1"/>
  <c r="P516" s="1"/>
  <c r="P517" s="1"/>
  <c r="P518" s="1"/>
  <c r="P519" s="1"/>
  <c r="P520" s="1"/>
  <c r="P521" s="1"/>
  <c r="P522" s="1"/>
  <c r="P523" s="1"/>
  <c r="P524" s="1"/>
  <c r="P525" s="1"/>
  <c r="P526" s="1"/>
  <c r="P527" s="1"/>
  <c r="P528" s="1"/>
  <c r="P529" s="1"/>
  <c r="P530" s="1"/>
  <c r="P531" s="1"/>
  <c r="P532" s="1"/>
  <c r="P533" s="1"/>
  <c r="P534" s="1"/>
  <c r="P535" s="1"/>
  <c r="P536" s="1"/>
  <c r="P537" s="1"/>
  <c r="P538" s="1"/>
  <c r="P539" s="1"/>
  <c r="P540" s="1"/>
  <c r="P541" s="1"/>
  <c r="P542" s="1"/>
  <c r="P543" s="1"/>
  <c r="P544" s="1"/>
  <c r="P545" s="1"/>
  <c r="P546" s="1"/>
  <c r="P547" s="1"/>
  <c r="P548" s="1"/>
  <c r="P549" s="1"/>
  <c r="P550" s="1"/>
  <c r="P551" s="1"/>
  <c r="P552" s="1"/>
  <c r="P553" s="1"/>
  <c r="P554" s="1"/>
  <c r="P555" s="1"/>
  <c r="P556" s="1"/>
  <c r="P557" s="1"/>
  <c r="P558" s="1"/>
  <c r="P559" s="1"/>
  <c r="P560" s="1"/>
  <c r="P561" s="1"/>
  <c r="P562" s="1"/>
  <c r="P563" s="1"/>
  <c r="P564" s="1"/>
  <c r="P565" s="1"/>
  <c r="P566" s="1"/>
  <c r="P567" s="1"/>
  <c r="P568" s="1"/>
  <c r="P569" s="1"/>
  <c r="P570" s="1"/>
  <c r="P571" s="1"/>
  <c r="P572" s="1"/>
  <c r="P573" s="1"/>
  <c r="P574" s="1"/>
  <c r="P575" s="1"/>
  <c r="P576" s="1"/>
  <c r="P577" s="1"/>
  <c r="P578" s="1"/>
  <c r="P579" s="1"/>
  <c r="P580" s="1"/>
  <c r="P581" s="1"/>
  <c r="P582" s="1"/>
  <c r="P583" s="1"/>
  <c r="P584" s="1"/>
  <c r="P585" s="1"/>
  <c r="P586" s="1"/>
  <c r="P587" s="1"/>
  <c r="P588" s="1"/>
  <c r="P589" s="1"/>
  <c r="P590" s="1"/>
  <c r="P591" s="1"/>
  <c r="P592" s="1"/>
  <c r="P593" s="1"/>
  <c r="P594" s="1"/>
  <c r="P595" s="1"/>
  <c r="P596" s="1"/>
  <c r="P597" s="1"/>
  <c r="P598" s="1"/>
  <c r="P599" s="1"/>
  <c r="P600" s="1"/>
  <c r="P601" s="1"/>
  <c r="P602" s="1"/>
  <c r="P603" s="1"/>
  <c r="P604" s="1"/>
  <c r="P605" s="1"/>
  <c r="P606" s="1"/>
  <c r="P607" s="1"/>
  <c r="P608" s="1"/>
  <c r="P609" s="1"/>
  <c r="P610" s="1"/>
  <c r="P611" s="1"/>
  <c r="P612" s="1"/>
  <c r="P613" s="1"/>
  <c r="P614" s="1"/>
  <c r="P615" s="1"/>
  <c r="P616" s="1"/>
  <c r="P617" s="1"/>
  <c r="P618" s="1"/>
  <c r="P619" s="1"/>
  <c r="P620" s="1"/>
  <c r="P621" s="1"/>
  <c r="P622" s="1"/>
  <c r="P623" s="1"/>
  <c r="P624" s="1"/>
  <c r="P625" s="1"/>
  <c r="P626" s="1"/>
  <c r="P627" s="1"/>
  <c r="P628" s="1"/>
  <c r="P629" s="1"/>
  <c r="P630" s="1"/>
  <c r="P631" s="1"/>
  <c r="P632" s="1"/>
  <c r="P633" s="1"/>
  <c r="P634" s="1"/>
  <c r="P635" s="1"/>
  <c r="P636" s="1"/>
  <c r="P637" s="1"/>
  <c r="P638" s="1"/>
  <c r="P639" s="1"/>
  <c r="P640" s="1"/>
  <c r="P641" s="1"/>
  <c r="P642" s="1"/>
  <c r="P643" s="1"/>
  <c r="P644" s="1"/>
  <c r="P645" s="1"/>
  <c r="P646" s="1"/>
  <c r="P647" s="1"/>
  <c r="P648" s="1"/>
  <c r="P649" s="1"/>
  <c r="P650" s="1"/>
  <c r="P651" s="1"/>
  <c r="P652" s="1"/>
  <c r="P653" s="1"/>
  <c r="P654" s="1"/>
  <c r="P655" s="1"/>
  <c r="P656" s="1"/>
  <c r="P657" s="1"/>
  <c r="P658" s="1"/>
  <c r="P659" s="1"/>
  <c r="P660" s="1"/>
  <c r="P661" s="1"/>
  <c r="P662" s="1"/>
  <c r="P663" s="1"/>
  <c r="P664" s="1"/>
  <c r="P665" s="1"/>
  <c r="P666" s="1"/>
  <c r="P667" s="1"/>
  <c r="P668" s="1"/>
  <c r="P669" s="1"/>
  <c r="P670" s="1"/>
  <c r="P671" s="1"/>
  <c r="P672" s="1"/>
  <c r="P673" s="1"/>
  <c r="P674" s="1"/>
  <c r="P675" s="1"/>
  <c r="P676" s="1"/>
  <c r="P677" s="1"/>
  <c r="P678" s="1"/>
  <c r="P679" s="1"/>
  <c r="P680" s="1"/>
  <c r="P681" s="1"/>
  <c r="P682" s="1"/>
  <c r="P683" s="1"/>
  <c r="P684" s="1"/>
  <c r="P685" s="1"/>
  <c r="P686" s="1"/>
  <c r="P687" s="1"/>
  <c r="P688" s="1"/>
  <c r="P689" s="1"/>
  <c r="P690" s="1"/>
  <c r="P691" s="1"/>
  <c r="P692" s="1"/>
  <c r="P693" s="1"/>
  <c r="P694" s="1"/>
  <c r="P695" s="1"/>
  <c r="P696" s="1"/>
  <c r="P697" s="1"/>
  <c r="P698" s="1"/>
  <c r="P699" s="1"/>
  <c r="P700" s="1"/>
  <c r="P701" s="1"/>
  <c r="P702" s="1"/>
  <c r="P703" s="1"/>
  <c r="P704" s="1"/>
  <c r="P705" s="1"/>
  <c r="P706" s="1"/>
  <c r="P707" s="1"/>
  <c r="P708" s="1"/>
  <c r="P709" s="1"/>
  <c r="P710" s="1"/>
  <c r="P711" s="1"/>
  <c r="P712" s="1"/>
  <c r="P713" s="1"/>
  <c r="P714" s="1"/>
  <c r="P715" s="1"/>
  <c r="P716" s="1"/>
  <c r="P717" s="1"/>
  <c r="P718" s="1"/>
  <c r="P719" s="1"/>
  <c r="P720" s="1"/>
  <c r="P721" s="1"/>
  <c r="P722" s="1"/>
  <c r="P723" s="1"/>
  <c r="P724" s="1"/>
  <c r="P725" s="1"/>
  <c r="P726" s="1"/>
  <c r="P727" s="1"/>
  <c r="P728" s="1"/>
  <c r="P729" s="1"/>
  <c r="P730" s="1"/>
  <c r="P731" s="1"/>
  <c r="P732" s="1"/>
  <c r="P733" s="1"/>
  <c r="P734" s="1"/>
  <c r="P735" s="1"/>
  <c r="P736" s="1"/>
  <c r="P737" s="1"/>
  <c r="P738" s="1"/>
  <c r="P739" s="1"/>
  <c r="P740" s="1"/>
  <c r="P741" s="1"/>
  <c r="P742" s="1"/>
  <c r="P743" s="1"/>
  <c r="P744" s="1"/>
  <c r="P745" s="1"/>
  <c r="P746" s="1"/>
  <c r="P747" s="1"/>
  <c r="P748" s="1"/>
  <c r="P749" s="1"/>
  <c r="P750" s="1"/>
  <c r="P751" s="1"/>
  <c r="P752" s="1"/>
  <c r="P753" s="1"/>
  <c r="P754" s="1"/>
  <c r="P755" s="1"/>
  <c r="P756" s="1"/>
  <c r="P757" s="1"/>
  <c r="P758" s="1"/>
  <c r="P759" s="1"/>
  <c r="P760" s="1"/>
  <c r="P761" s="1"/>
  <c r="P762" s="1"/>
  <c r="P763" s="1"/>
  <c r="P764" s="1"/>
  <c r="P765" s="1"/>
  <c r="P766" s="1"/>
  <c r="P767" s="1"/>
  <c r="P768" s="1"/>
  <c r="P769" s="1"/>
  <c r="P770" s="1"/>
  <c r="P771" s="1"/>
  <c r="P772" s="1"/>
  <c r="P773" s="1"/>
  <c r="P774" s="1"/>
  <c r="P775" s="1"/>
  <c r="P776" s="1"/>
  <c r="P777" s="1"/>
  <c r="P778" s="1"/>
  <c r="P779" s="1"/>
  <c r="P780" s="1"/>
  <c r="P781" s="1"/>
  <c r="P782" s="1"/>
  <c r="P783" s="1"/>
  <c r="P784" s="1"/>
  <c r="P785" s="1"/>
  <c r="P786" s="1"/>
  <c r="P787" s="1"/>
  <c r="P788" s="1"/>
  <c r="P789" s="1"/>
  <c r="P790" s="1"/>
  <c r="P791" s="1"/>
  <c r="P792" s="1"/>
  <c r="P793" s="1"/>
  <c r="P794" s="1"/>
  <c r="P795" s="1"/>
  <c r="P796" s="1"/>
  <c r="P797" s="1"/>
  <c r="P798" s="1"/>
  <c r="P799" s="1"/>
  <c r="P800" s="1"/>
  <c r="P801" s="1"/>
  <c r="P802" s="1"/>
  <c r="P803" s="1"/>
  <c r="P804" s="1"/>
  <c r="P805" s="1"/>
  <c r="P806" s="1"/>
  <c r="P807" s="1"/>
  <c r="P808" s="1"/>
  <c r="P809" s="1"/>
  <c r="P810" s="1"/>
  <c r="P811" s="1"/>
  <c r="P812" s="1"/>
  <c r="P813" s="1"/>
  <c r="P814" s="1"/>
  <c r="P815" s="1"/>
  <c r="P816" s="1"/>
  <c r="P817" s="1"/>
  <c r="P818" s="1"/>
  <c r="P819" s="1"/>
  <c r="P820" s="1"/>
  <c r="P821" s="1"/>
  <c r="P822" s="1"/>
  <c r="P823" s="1"/>
  <c r="P824" s="1"/>
  <c r="P825" s="1"/>
  <c r="P826" s="1"/>
  <c r="P827" s="1"/>
  <c r="P828" s="1"/>
  <c r="P829" s="1"/>
  <c r="P830" s="1"/>
  <c r="P831" s="1"/>
  <c r="P832" s="1"/>
  <c r="P833" s="1"/>
  <c r="P834" s="1"/>
  <c r="P835" s="1"/>
  <c r="P836" s="1"/>
  <c r="P837" s="1"/>
  <c r="P838" s="1"/>
  <c r="P839" s="1"/>
  <c r="P840" s="1"/>
  <c r="P841" s="1"/>
  <c r="P842" s="1"/>
  <c r="P843" s="1"/>
  <c r="P844" s="1"/>
  <c r="P845" s="1"/>
  <c r="P846" s="1"/>
  <c r="P847" s="1"/>
  <c r="P848" s="1"/>
  <c r="P849" s="1"/>
  <c r="P850" s="1"/>
  <c r="P851" s="1"/>
  <c r="P852" s="1"/>
  <c r="P853" s="1"/>
  <c r="P854" s="1"/>
  <c r="P855" s="1"/>
  <c r="P856" s="1"/>
  <c r="P857" s="1"/>
  <c r="P858" s="1"/>
  <c r="P859" s="1"/>
  <c r="P860" s="1"/>
  <c r="P861" s="1"/>
  <c r="P862" s="1"/>
  <c r="P863" s="1"/>
  <c r="P864" s="1"/>
  <c r="P865" s="1"/>
  <c r="P866" s="1"/>
  <c r="P867" s="1"/>
  <c r="P868" s="1"/>
  <c r="P869" s="1"/>
  <c r="P870" s="1"/>
  <c r="P871" s="1"/>
  <c r="P872" s="1"/>
  <c r="P873" s="1"/>
  <c r="P874" s="1"/>
  <c r="P875" s="1"/>
  <c r="P876" s="1"/>
  <c r="P877" s="1"/>
  <c r="P878" s="1"/>
  <c r="P879" s="1"/>
  <c r="P880" s="1"/>
  <c r="P881" s="1"/>
  <c r="P882" s="1"/>
  <c r="P883" s="1"/>
  <c r="P884" s="1"/>
  <c r="P885" s="1"/>
  <c r="P886" s="1"/>
  <c r="P887" s="1"/>
  <c r="P888" s="1"/>
  <c r="P889" s="1"/>
  <c r="P890" s="1"/>
  <c r="P891" s="1"/>
  <c r="P892" s="1"/>
  <c r="P893" s="1"/>
  <c r="P894" s="1"/>
  <c r="P895" s="1"/>
  <c r="P896" s="1"/>
  <c r="P897" s="1"/>
  <c r="P898" s="1"/>
  <c r="P899" s="1"/>
  <c r="P900" s="1"/>
  <c r="P901" s="1"/>
  <c r="P902" s="1"/>
  <c r="P903" s="1"/>
  <c r="P904" s="1"/>
  <c r="P905" s="1"/>
  <c r="P906" s="1"/>
  <c r="P907" s="1"/>
  <c r="P908" s="1"/>
  <c r="P909" s="1"/>
  <c r="P910" s="1"/>
  <c r="P911" s="1"/>
  <c r="P912" s="1"/>
  <c r="P913" s="1"/>
  <c r="P914" s="1"/>
  <c r="P915" s="1"/>
  <c r="P916" s="1"/>
  <c r="P917" s="1"/>
  <c r="P918" s="1"/>
  <c r="P919" s="1"/>
  <c r="P920" s="1"/>
  <c r="P921" s="1"/>
  <c r="P922" s="1"/>
  <c r="P923" s="1"/>
  <c r="P924" s="1"/>
  <c r="P925" s="1"/>
  <c r="P926" s="1"/>
  <c r="P927" s="1"/>
  <c r="P928" s="1"/>
  <c r="P929" s="1"/>
  <c r="P930" s="1"/>
  <c r="P931" s="1"/>
  <c r="P932" s="1"/>
  <c r="P933" s="1"/>
  <c r="P934" s="1"/>
  <c r="P935" s="1"/>
  <c r="P936" s="1"/>
  <c r="P937" s="1"/>
  <c r="P938" s="1"/>
  <c r="P939" s="1"/>
  <c r="P940" s="1"/>
  <c r="P941" s="1"/>
  <c r="P942" s="1"/>
  <c r="P943" s="1"/>
  <c r="P944" s="1"/>
  <c r="P945" s="1"/>
  <c r="P946" s="1"/>
  <c r="P947" s="1"/>
  <c r="P948" s="1"/>
  <c r="P949" s="1"/>
  <c r="P950" s="1"/>
  <c r="P951" s="1"/>
  <c r="P952" s="1"/>
  <c r="P953" s="1"/>
  <c r="P954" s="1"/>
  <c r="P955" s="1"/>
  <c r="P956" s="1"/>
  <c r="P957" s="1"/>
  <c r="P958" s="1"/>
  <c r="P959" s="1"/>
  <c r="P960" s="1"/>
  <c r="P961" s="1"/>
  <c r="P962" s="1"/>
  <c r="P963" s="1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P983" s="1"/>
  <c r="P984" s="1"/>
  <c r="P985" s="1"/>
  <c r="P986" s="1"/>
  <c r="P987" s="1"/>
  <c r="P988" s="1"/>
  <c r="P989" s="1"/>
  <c r="P990" s="1"/>
  <c r="P991" s="1"/>
  <c r="P992" s="1"/>
  <c r="P993" s="1"/>
  <c r="P994" s="1"/>
  <c r="P995" s="1"/>
  <c r="P996" s="1"/>
  <c r="P997" s="1"/>
  <c r="P998" s="1"/>
  <c r="P999" s="1"/>
  <c r="P1000" s="1"/>
  <c r="P1001" s="1"/>
  <c r="P1002" s="1"/>
  <c r="P1003" s="1"/>
  <c r="P1004" s="1"/>
  <c r="P1005" s="1"/>
  <c r="P1006" s="1"/>
  <c r="P1007" s="1"/>
  <c r="P1008" s="1"/>
  <c r="P1009" s="1"/>
  <c r="P1010" s="1"/>
  <c r="P1011" s="1"/>
  <c r="P1012" s="1"/>
  <c r="P1013" s="1"/>
  <c r="P1014" s="1"/>
  <c r="P1015" s="1"/>
  <c r="P1016" s="1"/>
  <c r="P1017" s="1"/>
  <c r="P1018" s="1"/>
  <c r="P1019" s="1"/>
  <c r="P1020" s="1"/>
  <c r="P1021" s="1"/>
  <c r="P1022" s="1"/>
  <c r="P1023" s="1"/>
  <c r="P1024" s="1"/>
  <c r="P1025" s="1"/>
  <c r="P1026" s="1"/>
  <c r="P1027" s="1"/>
  <c r="P1028" s="1"/>
  <c r="P1029" s="1"/>
  <c r="P1030" s="1"/>
  <c r="P1031" s="1"/>
  <c r="P1032" s="1"/>
  <c r="P1033" s="1"/>
  <c r="P1034" s="1"/>
  <c r="P1035" s="1"/>
  <c r="P1036" s="1"/>
  <c r="P1037" s="1"/>
  <c r="P1038" s="1"/>
  <c r="P1039" s="1"/>
  <c r="P1040" s="1"/>
  <c r="P1041" s="1"/>
  <c r="P1042" s="1"/>
  <c r="P1043" s="1"/>
  <c r="P1044" s="1"/>
  <c r="P1045" s="1"/>
  <c r="P1046" s="1"/>
  <c r="P1047" s="1"/>
  <c r="P1048" s="1"/>
  <c r="P1049" s="1"/>
  <c r="P1050" s="1"/>
  <c r="P1051" s="1"/>
  <c r="P1052" s="1"/>
  <c r="P1053" s="1"/>
  <c r="P1054" s="1"/>
  <c r="P1055" s="1"/>
  <c r="P1056" s="1"/>
  <c r="P1057" s="1"/>
  <c r="P1058" s="1"/>
  <c r="P1059" s="1"/>
  <c r="P1060" s="1"/>
  <c r="P1061" s="1"/>
  <c r="P1062" s="1"/>
  <c r="P1063" s="1"/>
  <c r="P1064" s="1"/>
  <c r="P1065" s="1"/>
  <c r="P1066" s="1"/>
  <c r="P1067" s="1"/>
  <c r="P1068" s="1"/>
  <c r="P1069" s="1"/>
  <c r="P1070" s="1"/>
  <c r="P1071" s="1"/>
  <c r="P1072" s="1"/>
  <c r="P1073" s="1"/>
  <c r="P1074" s="1"/>
  <c r="P1075" s="1"/>
  <c r="P1076" s="1"/>
  <c r="P1077" s="1"/>
  <c r="P1078" s="1"/>
  <c r="P1079" s="1"/>
  <c r="P1080" s="1"/>
  <c r="P1081" s="1"/>
  <c r="P1082" s="1"/>
  <c r="P1083" s="1"/>
  <c r="P1084" s="1"/>
  <c r="P1085" s="1"/>
  <c r="P1086" s="1"/>
  <c r="P1087" s="1"/>
  <c r="P1088" s="1"/>
  <c r="P1089" s="1"/>
  <c r="P1090" s="1"/>
  <c r="P1091" s="1"/>
  <c r="P1092" s="1"/>
  <c r="P1093" s="1"/>
  <c r="P1094" s="1"/>
  <c r="P1095" s="1"/>
  <c r="P1096" s="1"/>
  <c r="P1097" s="1"/>
  <c r="P1098" s="1"/>
  <c r="P1099" s="1"/>
  <c r="P1100" s="1"/>
  <c r="P1101" s="1"/>
  <c r="P1102" s="1"/>
  <c r="P1103" s="1"/>
  <c r="P1104" s="1"/>
  <c r="P1105" s="1"/>
  <c r="P1106" s="1"/>
  <c r="P1107" s="1"/>
  <c r="P1108" s="1"/>
  <c r="P1109" s="1"/>
  <c r="P1110" s="1"/>
  <c r="P1111" s="1"/>
  <c r="P1112" s="1"/>
  <c r="P1113" s="1"/>
  <c r="P1114" s="1"/>
  <c r="P1115" s="1"/>
  <c r="P1116" s="1"/>
  <c r="P1117" s="1"/>
  <c r="P1118" s="1"/>
  <c r="P1119" s="1"/>
  <c r="P1120" s="1"/>
  <c r="P1121" s="1"/>
  <c r="P1122" s="1"/>
  <c r="P1123" s="1"/>
  <c r="P1124" s="1"/>
  <c r="P1125" s="1"/>
  <c r="P1126" s="1"/>
  <c r="P1127" s="1"/>
  <c r="P1128" s="1"/>
  <c r="P1129" s="1"/>
  <c r="P1130" s="1"/>
  <c r="P1131" s="1"/>
  <c r="P1132" s="1"/>
  <c r="P1133" s="1"/>
  <c r="P1134" s="1"/>
  <c r="P1135" s="1"/>
  <c r="P1136" s="1"/>
  <c r="P1137" s="1"/>
  <c r="P1138" s="1"/>
  <c r="P1139" s="1"/>
  <c r="P1140" s="1"/>
  <c r="P1141" s="1"/>
  <c r="P1142" s="1"/>
  <c r="P1143" s="1"/>
  <c r="P1144" s="1"/>
  <c r="P1145" s="1"/>
  <c r="P1146" s="1"/>
  <c r="P1147" s="1"/>
  <c r="P1148" s="1"/>
  <c r="P1149" s="1"/>
  <c r="P1150" s="1"/>
  <c r="P1151" s="1"/>
  <c r="P1152" s="1"/>
  <c r="P1153" s="1"/>
  <c r="P1154" s="1"/>
  <c r="P1155" s="1"/>
  <c r="P1156" s="1"/>
  <c r="P1157" s="1"/>
  <c r="P1158" s="1"/>
  <c r="P1159" s="1"/>
  <c r="P1160" s="1"/>
  <c r="P1161" s="1"/>
  <c r="P1162" s="1"/>
  <c r="P1163" s="1"/>
  <c r="P1164" s="1"/>
  <c r="P1165" s="1"/>
  <c r="P1166" s="1"/>
  <c r="P1167" s="1"/>
  <c r="P1168" s="1"/>
  <c r="P1169" s="1"/>
  <c r="P1170" s="1"/>
  <c r="P1171" s="1"/>
  <c r="P1172" s="1"/>
  <c r="P1173" s="1"/>
  <c r="P1174" s="1"/>
  <c r="P1175" s="1"/>
  <c r="P1176" s="1"/>
  <c r="P1177" s="1"/>
  <c r="P1178" s="1"/>
  <c r="P1179" s="1"/>
  <c r="P1180" s="1"/>
  <c r="P1181" s="1"/>
  <c r="P1182" s="1"/>
  <c r="P1183" s="1"/>
  <c r="P1184" s="1"/>
  <c r="P1185" s="1"/>
  <c r="P1186" s="1"/>
  <c r="P1187" s="1"/>
  <c r="P1188" s="1"/>
  <c r="P1189" s="1"/>
  <c r="P1190" s="1"/>
  <c r="P1191" s="1"/>
  <c r="P1192" s="1"/>
  <c r="P1193" s="1"/>
  <c r="P1194" s="1"/>
  <c r="P1195" s="1"/>
  <c r="P1196" s="1"/>
  <c r="P1197" s="1"/>
  <c r="P1198" s="1"/>
  <c r="P1199" s="1"/>
  <c r="P1200" s="1"/>
  <c r="P1201" s="1"/>
  <c r="P1202" s="1"/>
  <c r="P1203" s="1"/>
  <c r="P1204" s="1"/>
  <c r="P1205" s="1"/>
  <c r="P1206" s="1"/>
  <c r="P1207" s="1"/>
  <c r="P1208" s="1"/>
  <c r="P1209" s="1"/>
  <c r="P1210" s="1"/>
  <c r="P1211" s="1"/>
  <c r="P1212" s="1"/>
  <c r="P1213" s="1"/>
  <c r="P1214" s="1"/>
  <c r="P1215" s="1"/>
  <c r="P1216" s="1"/>
  <c r="P1217" s="1"/>
  <c r="P1218" s="1"/>
  <c r="P1219" s="1"/>
  <c r="P1220" s="1"/>
  <c r="P1221" s="1"/>
  <c r="P1222" s="1"/>
  <c r="P1223" s="1"/>
  <c r="P1224" s="1"/>
  <c r="N3"/>
  <c r="N6" s="1"/>
  <c r="N9" s="1"/>
  <c r="N12" s="1"/>
  <c r="N15" s="1"/>
  <c r="N18" s="1"/>
  <c r="N21" s="1"/>
  <c r="N24" s="1"/>
  <c r="N27" s="1"/>
  <c r="N30" s="1"/>
  <c r="N33" s="1"/>
  <c r="N36" s="1"/>
  <c r="N39" s="1"/>
  <c r="N42" s="1"/>
  <c r="N45" s="1"/>
  <c r="N48" s="1"/>
  <c r="N51" s="1"/>
  <c r="N54" s="1"/>
  <c r="N57" s="1"/>
  <c r="N60" s="1"/>
  <c r="N63" s="1"/>
  <c r="N66" s="1"/>
  <c r="N69" s="1"/>
  <c r="N72" s="1"/>
  <c r="N75" s="1"/>
  <c r="N78" s="1"/>
  <c r="N81" s="1"/>
  <c r="N84" s="1"/>
  <c r="N87" s="1"/>
  <c r="N90" s="1"/>
  <c r="N93" s="1"/>
  <c r="N96" s="1"/>
  <c r="N99" s="1"/>
  <c r="N102" s="1"/>
  <c r="N105" s="1"/>
  <c r="N108" s="1"/>
  <c r="N111" s="1"/>
  <c r="N114" s="1"/>
  <c r="N117" s="1"/>
  <c r="N120" s="1"/>
  <c r="N123" s="1"/>
  <c r="N126" s="1"/>
  <c r="N129" s="1"/>
  <c r="N132" s="1"/>
  <c r="N135" s="1"/>
  <c r="N138" s="1"/>
  <c r="N141" s="1"/>
  <c r="N144" s="1"/>
  <c r="N147" s="1"/>
  <c r="N150" s="1"/>
  <c r="N153" s="1"/>
  <c r="N156" s="1"/>
  <c r="N159" s="1"/>
  <c r="N162" s="1"/>
  <c r="N165" s="1"/>
  <c r="N168" s="1"/>
  <c r="N171" s="1"/>
  <c r="N174" s="1"/>
  <c r="N177" s="1"/>
  <c r="N180" s="1"/>
  <c r="N183" s="1"/>
  <c r="N186" s="1"/>
  <c r="N189" s="1"/>
  <c r="N192" s="1"/>
  <c r="N195" s="1"/>
  <c r="N198" s="1"/>
  <c r="N201" s="1"/>
  <c r="N204" s="1"/>
  <c r="N207" s="1"/>
  <c r="N210" s="1"/>
  <c r="N213" s="1"/>
  <c r="N216" s="1"/>
  <c r="N219" s="1"/>
  <c r="N222" s="1"/>
  <c r="N225" s="1"/>
  <c r="N228" s="1"/>
  <c r="N231" s="1"/>
  <c r="N234" s="1"/>
  <c r="N237" s="1"/>
  <c r="N240" s="1"/>
  <c r="N243" s="1"/>
  <c r="N246" s="1"/>
  <c r="N249" s="1"/>
  <c r="N252" s="1"/>
  <c r="N255" s="1"/>
  <c r="N258" s="1"/>
  <c r="N261" s="1"/>
  <c r="N264" s="1"/>
  <c r="N267" s="1"/>
  <c r="N270" s="1"/>
  <c r="N273" s="1"/>
  <c r="N276" s="1"/>
  <c r="N279" s="1"/>
  <c r="N282" s="1"/>
  <c r="N285" s="1"/>
  <c r="N288" s="1"/>
  <c r="N291" s="1"/>
  <c r="N294" s="1"/>
  <c r="N297" s="1"/>
  <c r="N300" s="1"/>
  <c r="N303" s="1"/>
  <c r="N306" s="1"/>
  <c r="N309" s="1"/>
  <c r="N312" s="1"/>
  <c r="N315" s="1"/>
  <c r="N318" s="1"/>
  <c r="N321" s="1"/>
  <c r="N324" s="1"/>
  <c r="N327" s="1"/>
  <c r="N330" s="1"/>
  <c r="N333" s="1"/>
  <c r="N336" s="1"/>
  <c r="N339" s="1"/>
  <c r="N342" s="1"/>
  <c r="N345" s="1"/>
  <c r="N348" s="1"/>
  <c r="N351" s="1"/>
  <c r="N354" s="1"/>
  <c r="N357" s="1"/>
  <c r="N360" s="1"/>
  <c r="N363" s="1"/>
  <c r="N366" s="1"/>
  <c r="N369" s="1"/>
  <c r="N372" s="1"/>
  <c r="N375" s="1"/>
  <c r="N378" s="1"/>
  <c r="N381" s="1"/>
  <c r="N384" s="1"/>
  <c r="N387" s="1"/>
  <c r="N390" s="1"/>
  <c r="N393" s="1"/>
  <c r="N396" s="1"/>
  <c r="N399" s="1"/>
  <c r="N402" s="1"/>
  <c r="N405" s="1"/>
  <c r="N408" s="1"/>
  <c r="N411" s="1"/>
  <c r="N414" s="1"/>
  <c r="N417" s="1"/>
  <c r="N420" s="1"/>
  <c r="N423" s="1"/>
  <c r="N426" s="1"/>
  <c r="N429" s="1"/>
  <c r="N432" s="1"/>
  <c r="N435" s="1"/>
  <c r="N438" s="1"/>
  <c r="N441" s="1"/>
  <c r="N444" s="1"/>
  <c r="N447" s="1"/>
  <c r="N450" s="1"/>
  <c r="N453" s="1"/>
  <c r="N456" s="1"/>
  <c r="N459" s="1"/>
  <c r="N462" s="1"/>
  <c r="N465" s="1"/>
  <c r="O2"/>
  <c r="J5"/>
  <c r="J8" s="1"/>
  <c r="J11" s="1"/>
  <c r="J14" s="1"/>
  <c r="J17" s="1"/>
  <c r="J20" s="1"/>
  <c r="J23" s="1"/>
  <c r="J26" s="1"/>
  <c r="J29" s="1"/>
  <c r="J32" s="1"/>
  <c r="J35" s="1"/>
  <c r="J38" s="1"/>
  <c r="J41" s="1"/>
  <c r="J44" s="1"/>
  <c r="J47" s="1"/>
  <c r="J50" s="1"/>
  <c r="J53" s="1"/>
  <c r="J56" s="1"/>
  <c r="J59" s="1"/>
  <c r="J62" s="1"/>
  <c r="J65" s="1"/>
  <c r="J68" s="1"/>
  <c r="J71" s="1"/>
  <c r="J74" s="1"/>
  <c r="J77" s="1"/>
  <c r="J80" s="1"/>
  <c r="J83" s="1"/>
  <c r="J86" s="1"/>
  <c r="J89" s="1"/>
  <c r="J92" s="1"/>
  <c r="J95" s="1"/>
  <c r="J98" s="1"/>
  <c r="J101" s="1"/>
  <c r="J104" s="1"/>
  <c r="J107" s="1"/>
  <c r="J110" s="1"/>
  <c r="J113" s="1"/>
  <c r="J116" s="1"/>
  <c r="J119" s="1"/>
  <c r="J122" s="1"/>
  <c r="J4"/>
  <c r="J7" s="1"/>
  <c r="J10" s="1"/>
  <c r="J13" s="1"/>
  <c r="J16" s="1"/>
  <c r="J19" s="1"/>
  <c r="J22" s="1"/>
  <c r="J25" s="1"/>
  <c r="J28" s="1"/>
  <c r="J31" s="1"/>
  <c r="J34" s="1"/>
  <c r="J37" s="1"/>
  <c r="J40" s="1"/>
  <c r="J43" s="1"/>
  <c r="J46" s="1"/>
  <c r="J49" s="1"/>
  <c r="J52" s="1"/>
  <c r="J55" s="1"/>
  <c r="J58" s="1"/>
  <c r="J61" s="1"/>
  <c r="J64" s="1"/>
  <c r="J67" s="1"/>
  <c r="J70" s="1"/>
  <c r="J73" s="1"/>
  <c r="J76" s="1"/>
  <c r="J79" s="1"/>
  <c r="J82" s="1"/>
  <c r="J85" s="1"/>
  <c r="J88" s="1"/>
  <c r="J91" s="1"/>
  <c r="J94" s="1"/>
  <c r="J97" s="1"/>
  <c r="J100" s="1"/>
  <c r="J103" s="1"/>
  <c r="J106" s="1"/>
  <c r="J109" s="1"/>
  <c r="J112" s="1"/>
  <c r="J115" s="1"/>
  <c r="J118" s="1"/>
  <c r="J121" s="1"/>
  <c r="J124" s="1"/>
  <c r="J127" s="1"/>
  <c r="J130" s="1"/>
  <c r="J133" s="1"/>
  <c r="J136" s="1"/>
  <c r="J139" s="1"/>
  <c r="J142" s="1"/>
  <c r="J145" s="1"/>
  <c r="J148" s="1"/>
  <c r="J151" s="1"/>
  <c r="J154" s="1"/>
  <c r="J157" s="1"/>
  <c r="J160" s="1"/>
  <c r="J163" s="1"/>
  <c r="J166" s="1"/>
  <c r="J169" s="1"/>
  <c r="J172" s="1"/>
  <c r="J175" s="1"/>
  <c r="J178" s="1"/>
  <c r="J181" s="1"/>
  <c r="J184" s="1"/>
  <c r="J187" s="1"/>
  <c r="J190" s="1"/>
  <c r="J193" s="1"/>
  <c r="J196" s="1"/>
  <c r="J199" s="1"/>
  <c r="J202" s="1"/>
  <c r="J205" s="1"/>
  <c r="J208" s="1"/>
  <c r="J211" s="1"/>
  <c r="J214" s="1"/>
  <c r="J217" s="1"/>
  <c r="J220" s="1"/>
  <c r="J223" s="1"/>
  <c r="J226" s="1"/>
  <c r="J229" s="1"/>
  <c r="J232" s="1"/>
  <c r="J235" s="1"/>
  <c r="J238" s="1"/>
  <c r="J241" s="1"/>
  <c r="J244" s="1"/>
  <c r="J247" s="1"/>
  <c r="J250" s="1"/>
  <c r="J253" s="1"/>
  <c r="J256" s="1"/>
  <c r="J259" s="1"/>
  <c r="J262" s="1"/>
  <c r="J265" s="1"/>
  <c r="J268" s="1"/>
  <c r="J271" s="1"/>
  <c r="J274" s="1"/>
  <c r="J277" s="1"/>
  <c r="J280" s="1"/>
  <c r="J283" s="1"/>
  <c r="J286" s="1"/>
  <c r="J289" s="1"/>
  <c r="J292" s="1"/>
  <c r="J295" s="1"/>
  <c r="J298" s="1"/>
  <c r="J301" s="1"/>
  <c r="J304" s="1"/>
  <c r="J307" s="1"/>
  <c r="J310" s="1"/>
  <c r="J313" s="1"/>
  <c r="J316" s="1"/>
  <c r="J319" s="1"/>
  <c r="J322" s="1"/>
  <c r="J325" s="1"/>
  <c r="J328" s="1"/>
  <c r="J331" s="1"/>
  <c r="J334" s="1"/>
  <c r="J337" s="1"/>
  <c r="J340" s="1"/>
  <c r="J343" s="1"/>
  <c r="J346" s="1"/>
  <c r="J349" s="1"/>
  <c r="J352" s="1"/>
  <c r="J355" s="1"/>
  <c r="J358" s="1"/>
  <c r="J361" s="1"/>
  <c r="J364" s="1"/>
  <c r="J367" s="1"/>
  <c r="J370" s="1"/>
  <c r="J373" s="1"/>
  <c r="J376" s="1"/>
  <c r="J379" s="1"/>
  <c r="J382" s="1"/>
  <c r="J385" s="1"/>
  <c r="J388" s="1"/>
  <c r="J391" s="1"/>
  <c r="J394" s="1"/>
  <c r="J397" s="1"/>
  <c r="J400" s="1"/>
  <c r="J403" s="1"/>
  <c r="J406" s="1"/>
  <c r="J409" s="1"/>
  <c r="J412" s="1"/>
  <c r="J415" s="1"/>
  <c r="J418" s="1"/>
  <c r="J421" s="1"/>
  <c r="J424" s="1"/>
  <c r="J427" s="1"/>
  <c r="J430" s="1"/>
  <c r="J433" s="1"/>
  <c r="J436" s="1"/>
  <c r="J439" s="1"/>
  <c r="J442" s="1"/>
  <c r="J445" s="1"/>
  <c r="J448" s="1"/>
  <c r="J451" s="1"/>
  <c r="J454" s="1"/>
  <c r="J457" s="1"/>
  <c r="J460" s="1"/>
  <c r="J463" s="1"/>
  <c r="J466" s="1"/>
  <c r="J469" s="1"/>
  <c r="J472" s="1"/>
  <c r="J475" s="1"/>
  <c r="J478" s="1"/>
  <c r="J481" s="1"/>
  <c r="J484" s="1"/>
  <c r="J487" s="1"/>
  <c r="J490" s="1"/>
  <c r="J493" s="1"/>
  <c r="J496" s="1"/>
  <c r="J499" s="1"/>
  <c r="J502" s="1"/>
  <c r="J505" s="1"/>
  <c r="J508" s="1"/>
  <c r="J511" s="1"/>
  <c r="J514" s="1"/>
  <c r="J517" s="1"/>
  <c r="J520" s="1"/>
  <c r="J523" s="1"/>
  <c r="J526" s="1"/>
  <c r="J529" s="1"/>
  <c r="J532" s="1"/>
  <c r="J535" s="1"/>
  <c r="J538" s="1"/>
  <c r="J541" s="1"/>
  <c r="J544" s="1"/>
  <c r="J547" s="1"/>
  <c r="J550" s="1"/>
  <c r="J553" s="1"/>
  <c r="J556" s="1"/>
  <c r="J559" s="1"/>
  <c r="J562" s="1"/>
  <c r="J565" s="1"/>
  <c r="J568" s="1"/>
  <c r="J571" s="1"/>
  <c r="J574" s="1"/>
  <c r="J577" s="1"/>
  <c r="J580" s="1"/>
  <c r="J583" s="1"/>
  <c r="J586" s="1"/>
  <c r="J589" s="1"/>
  <c r="J592" s="1"/>
  <c r="J595" s="1"/>
  <c r="J598" s="1"/>
  <c r="J601" s="1"/>
  <c r="J604" s="1"/>
  <c r="J607" s="1"/>
  <c r="J610" s="1"/>
  <c r="J613" s="1"/>
  <c r="J616" s="1"/>
  <c r="J619" s="1"/>
  <c r="J622" s="1"/>
  <c r="J625" s="1"/>
  <c r="J628" s="1"/>
  <c r="J631" s="1"/>
  <c r="J634" s="1"/>
  <c r="J637" s="1"/>
  <c r="J640" s="1"/>
  <c r="J643" s="1"/>
  <c r="J646" s="1"/>
  <c r="J649" s="1"/>
  <c r="J652" s="1"/>
  <c r="J655" s="1"/>
  <c r="J658" s="1"/>
  <c r="J661" s="1"/>
  <c r="J664" s="1"/>
  <c r="J667" s="1"/>
  <c r="J670" s="1"/>
  <c r="J673" s="1"/>
  <c r="J676" s="1"/>
  <c r="J679" s="1"/>
  <c r="J682" s="1"/>
  <c r="J685" s="1"/>
  <c r="J688" s="1"/>
  <c r="J691" s="1"/>
  <c r="J694" s="1"/>
  <c r="J697" s="1"/>
  <c r="J700" s="1"/>
  <c r="J703" s="1"/>
  <c r="J706" s="1"/>
  <c r="J709" s="1"/>
  <c r="J712" s="1"/>
  <c r="J715" s="1"/>
  <c r="J718" s="1"/>
  <c r="J721" s="1"/>
  <c r="J724" s="1"/>
  <c r="J727" s="1"/>
  <c r="J730" s="1"/>
  <c r="J733" s="1"/>
  <c r="J736" s="1"/>
  <c r="J739" s="1"/>
  <c r="J742" s="1"/>
  <c r="J745" s="1"/>
  <c r="J748" s="1"/>
  <c r="J751" s="1"/>
  <c r="J754" s="1"/>
  <c r="J757" s="1"/>
  <c r="J760" s="1"/>
  <c r="J763" s="1"/>
  <c r="J766" s="1"/>
  <c r="J769" s="1"/>
  <c r="J772" s="1"/>
  <c r="J775" s="1"/>
  <c r="J778" s="1"/>
  <c r="J781" s="1"/>
  <c r="J784" s="1"/>
  <c r="J787" s="1"/>
  <c r="J790" s="1"/>
  <c r="J793" s="1"/>
  <c r="J796" s="1"/>
  <c r="J799" s="1"/>
  <c r="J802" s="1"/>
  <c r="J805" s="1"/>
  <c r="J808" s="1"/>
  <c r="J811" s="1"/>
  <c r="J814" s="1"/>
  <c r="J817" s="1"/>
  <c r="J820" s="1"/>
  <c r="J823" s="1"/>
  <c r="J826" s="1"/>
  <c r="J829" s="1"/>
  <c r="J832" s="1"/>
  <c r="J835" s="1"/>
  <c r="J838" s="1"/>
  <c r="J841" s="1"/>
  <c r="J844" s="1"/>
  <c r="J847" s="1"/>
  <c r="J850" s="1"/>
  <c r="J853" s="1"/>
  <c r="J856" s="1"/>
  <c r="J859" s="1"/>
  <c r="J862" s="1"/>
  <c r="J865" s="1"/>
  <c r="J868" s="1"/>
  <c r="J871" s="1"/>
  <c r="J874" s="1"/>
  <c r="J877" s="1"/>
  <c r="J880" s="1"/>
  <c r="J883" s="1"/>
  <c r="J886" s="1"/>
  <c r="J889" s="1"/>
  <c r="J892" s="1"/>
  <c r="J895" s="1"/>
  <c r="J898" s="1"/>
  <c r="J901" s="1"/>
  <c r="J904" s="1"/>
  <c r="J907" s="1"/>
  <c r="J910" s="1"/>
  <c r="J913" s="1"/>
  <c r="J916" s="1"/>
  <c r="J919" s="1"/>
  <c r="J922" s="1"/>
  <c r="J925" s="1"/>
  <c r="J928" s="1"/>
  <c r="J931" s="1"/>
  <c r="J934" s="1"/>
  <c r="J937" s="1"/>
  <c r="J940" s="1"/>
  <c r="J943" s="1"/>
  <c r="J946" s="1"/>
  <c r="J949" s="1"/>
  <c r="J952" s="1"/>
  <c r="J955" s="1"/>
  <c r="J958" s="1"/>
  <c r="J961" s="1"/>
  <c r="J964" s="1"/>
  <c r="J967" s="1"/>
  <c r="J970" s="1"/>
  <c r="J973" s="1"/>
  <c r="J976" s="1"/>
  <c r="J979" s="1"/>
  <c r="J982" s="1"/>
  <c r="J985" s="1"/>
  <c r="J988" s="1"/>
  <c r="J991" s="1"/>
  <c r="J994" s="1"/>
  <c r="J997" s="1"/>
  <c r="J1000" s="1"/>
  <c r="J1003" s="1"/>
  <c r="J1006" s="1"/>
  <c r="J1009" s="1"/>
  <c r="J1012" s="1"/>
  <c r="J1015" s="1"/>
  <c r="J1018" s="1"/>
  <c r="J1021" s="1"/>
  <c r="J1024" s="1"/>
  <c r="J1027" s="1"/>
  <c r="J1030" s="1"/>
  <c r="J1033" s="1"/>
  <c r="J1036" s="1"/>
  <c r="J1039" s="1"/>
  <c r="J1042" s="1"/>
  <c r="J1045" s="1"/>
  <c r="J1048" s="1"/>
  <c r="J1051" s="1"/>
  <c r="J1054" s="1"/>
  <c r="J1057" s="1"/>
  <c r="J1060" s="1"/>
  <c r="J1063" s="1"/>
  <c r="J1066" s="1"/>
  <c r="J1069" s="1"/>
  <c r="J1072" s="1"/>
  <c r="J1075" s="1"/>
  <c r="J1078" s="1"/>
  <c r="J1081" s="1"/>
  <c r="J1084" s="1"/>
  <c r="J1087" s="1"/>
  <c r="J1090" s="1"/>
  <c r="J1093" s="1"/>
  <c r="J1096" s="1"/>
  <c r="J1099" s="1"/>
  <c r="J1102" s="1"/>
  <c r="J1105" s="1"/>
  <c r="J1108" s="1"/>
  <c r="J1111" s="1"/>
  <c r="J1114" s="1"/>
  <c r="J1117" s="1"/>
  <c r="J1120" s="1"/>
  <c r="J1123" s="1"/>
  <c r="J1126" s="1"/>
  <c r="J1129" s="1"/>
  <c r="J1132" s="1"/>
  <c r="J1135" s="1"/>
  <c r="J1138" s="1"/>
  <c r="J1141" s="1"/>
  <c r="J1144" s="1"/>
  <c r="J1147" s="1"/>
  <c r="J1150" s="1"/>
  <c r="J1153" s="1"/>
  <c r="J1156" s="1"/>
  <c r="J1159" s="1"/>
  <c r="J1162" s="1"/>
  <c r="J1165" s="1"/>
  <c r="J1168" s="1"/>
  <c r="J1171" s="1"/>
  <c r="J1174" s="1"/>
  <c r="J1177" s="1"/>
  <c r="J1180" s="1"/>
  <c r="J1183" s="1"/>
  <c r="J1186" s="1"/>
  <c r="J1189" s="1"/>
  <c r="J1192" s="1"/>
  <c r="J1195" s="1"/>
  <c r="J1198" s="1"/>
  <c r="J1201" s="1"/>
  <c r="J1204" s="1"/>
  <c r="J1207" s="1"/>
  <c r="J1210" s="1"/>
  <c r="J1213" s="1"/>
  <c r="J1216" s="1"/>
  <c r="J1219" s="1"/>
  <c r="J1222" s="1"/>
  <c r="L3"/>
  <c r="L4" s="1"/>
  <c r="L5" s="1"/>
  <c r="L6" s="1"/>
  <c r="L7" s="1"/>
  <c r="L8" s="1"/>
  <c r="L9" s="1"/>
  <c r="L10" s="1"/>
  <c r="L11" s="1"/>
  <c r="L12" s="1"/>
  <c r="L13" s="1"/>
  <c r="L14" s="1"/>
  <c r="L15" s="1"/>
  <c r="L16" s="1"/>
  <c r="L17" s="1"/>
  <c r="L18" s="1"/>
  <c r="L19" s="1"/>
  <c r="L20" s="1"/>
  <c r="L21" s="1"/>
  <c r="L22" s="1"/>
  <c r="L23" s="1"/>
  <c r="L24" s="1"/>
  <c r="L25" s="1"/>
  <c r="L26" s="1"/>
  <c r="L27" s="1"/>
  <c r="L28" s="1"/>
  <c r="L29" s="1"/>
  <c r="L30" s="1"/>
  <c r="L31" s="1"/>
  <c r="L32" s="1"/>
  <c r="L33" s="1"/>
  <c r="L34" s="1"/>
  <c r="L35" s="1"/>
  <c r="L36" s="1"/>
  <c r="L37" s="1"/>
  <c r="L38" s="1"/>
  <c r="L39" s="1"/>
  <c r="L40" s="1"/>
  <c r="L41" s="1"/>
  <c r="L42" s="1"/>
  <c r="L43" s="1"/>
  <c r="L44" s="1"/>
  <c r="L45" s="1"/>
  <c r="L46" s="1"/>
  <c r="L47" s="1"/>
  <c r="L48" s="1"/>
  <c r="L49" s="1"/>
  <c r="L50" s="1"/>
  <c r="L51" s="1"/>
  <c r="L52" s="1"/>
  <c r="L53" s="1"/>
  <c r="L54" s="1"/>
  <c r="L55" s="1"/>
  <c r="L56" s="1"/>
  <c r="L57" s="1"/>
  <c r="L58" s="1"/>
  <c r="L59" s="1"/>
  <c r="L60" s="1"/>
  <c r="L61" s="1"/>
  <c r="L62" s="1"/>
  <c r="L63" s="1"/>
  <c r="L64" s="1"/>
  <c r="L65" s="1"/>
  <c r="L66" s="1"/>
  <c r="L67" s="1"/>
  <c r="L68" s="1"/>
  <c r="L69" s="1"/>
  <c r="L70" s="1"/>
  <c r="L71" s="1"/>
  <c r="L72" s="1"/>
  <c r="L73" s="1"/>
  <c r="L74" s="1"/>
  <c r="L75" s="1"/>
  <c r="L76" s="1"/>
  <c r="L77" s="1"/>
  <c r="L78" s="1"/>
  <c r="L79" s="1"/>
  <c r="L80" s="1"/>
  <c r="L81" s="1"/>
  <c r="L82" s="1"/>
  <c r="L83" s="1"/>
  <c r="L84" s="1"/>
  <c r="L85" s="1"/>
  <c r="L86" s="1"/>
  <c r="L87" s="1"/>
  <c r="L88" s="1"/>
  <c r="L89" s="1"/>
  <c r="L90" s="1"/>
  <c r="L91" s="1"/>
  <c r="L92" s="1"/>
  <c r="L93" s="1"/>
  <c r="L94" s="1"/>
  <c r="L95" s="1"/>
  <c r="L96" s="1"/>
  <c r="L97" s="1"/>
  <c r="L98" s="1"/>
  <c r="L99" s="1"/>
  <c r="L100" s="1"/>
  <c r="L101" s="1"/>
  <c r="L102" s="1"/>
  <c r="L103" s="1"/>
  <c r="L104" s="1"/>
  <c r="L105" s="1"/>
  <c r="L106" s="1"/>
  <c r="L107" s="1"/>
  <c r="L108" s="1"/>
  <c r="L109" s="1"/>
  <c r="L110" s="1"/>
  <c r="L111" s="1"/>
  <c r="L112" s="1"/>
  <c r="L113" s="1"/>
  <c r="L114" s="1"/>
  <c r="L115" s="1"/>
  <c r="L116" s="1"/>
  <c r="L117" s="1"/>
  <c r="L118" s="1"/>
  <c r="L119" s="1"/>
  <c r="L120" s="1"/>
  <c r="L121" s="1"/>
  <c r="L122" s="1"/>
  <c r="L123" s="1"/>
  <c r="L124" s="1"/>
  <c r="L125" s="1"/>
  <c r="L126" s="1"/>
  <c r="L127" s="1"/>
  <c r="L128" s="1"/>
  <c r="L129" s="1"/>
  <c r="L130" s="1"/>
  <c r="L131" s="1"/>
  <c r="L132" s="1"/>
  <c r="L133" s="1"/>
  <c r="L134" s="1"/>
  <c r="L135" s="1"/>
  <c r="L136" s="1"/>
  <c r="L137" s="1"/>
  <c r="L138" s="1"/>
  <c r="L139" s="1"/>
  <c r="L140" s="1"/>
  <c r="L141" s="1"/>
  <c r="L142" s="1"/>
  <c r="L143" s="1"/>
  <c r="L144" s="1"/>
  <c r="L145" s="1"/>
  <c r="L146" s="1"/>
  <c r="L147" s="1"/>
  <c r="L148" s="1"/>
  <c r="L149" s="1"/>
  <c r="L150" s="1"/>
  <c r="L151" s="1"/>
  <c r="L152" s="1"/>
  <c r="L153" s="1"/>
  <c r="L154" s="1"/>
  <c r="L155" s="1"/>
  <c r="L156" s="1"/>
  <c r="L157" s="1"/>
  <c r="L158" s="1"/>
  <c r="L159" s="1"/>
  <c r="L160" s="1"/>
  <c r="L161" s="1"/>
  <c r="L162" s="1"/>
  <c r="L163" s="1"/>
  <c r="L164" s="1"/>
  <c r="L165" s="1"/>
  <c r="L166" s="1"/>
  <c r="L167" s="1"/>
  <c r="L168" s="1"/>
  <c r="L169" s="1"/>
  <c r="L170" s="1"/>
  <c r="L171" s="1"/>
  <c r="L172" s="1"/>
  <c r="L173" s="1"/>
  <c r="L174" s="1"/>
  <c r="L175" s="1"/>
  <c r="L176" s="1"/>
  <c r="L177" s="1"/>
  <c r="L178" s="1"/>
  <c r="L179" s="1"/>
  <c r="L180" s="1"/>
  <c r="L181" s="1"/>
  <c r="L182" s="1"/>
  <c r="L183" s="1"/>
  <c r="L184" s="1"/>
  <c r="L185" s="1"/>
  <c r="L186" s="1"/>
  <c r="L187" s="1"/>
  <c r="L188" s="1"/>
  <c r="L189" s="1"/>
  <c r="L190" s="1"/>
  <c r="L191" s="1"/>
  <c r="L192" s="1"/>
  <c r="L193" s="1"/>
  <c r="L194" s="1"/>
  <c r="L195" s="1"/>
  <c r="L196" s="1"/>
  <c r="L197" s="1"/>
  <c r="L198" s="1"/>
  <c r="L199" s="1"/>
  <c r="L200" s="1"/>
  <c r="L201" s="1"/>
  <c r="L202" s="1"/>
  <c r="L203" s="1"/>
  <c r="L204" s="1"/>
  <c r="L205" s="1"/>
  <c r="L206" s="1"/>
  <c r="L207" s="1"/>
  <c r="L208" s="1"/>
  <c r="L209" s="1"/>
  <c r="L210" s="1"/>
  <c r="L211" s="1"/>
  <c r="L212" s="1"/>
  <c r="L213" s="1"/>
  <c r="L214" s="1"/>
  <c r="L215" s="1"/>
  <c r="L216" s="1"/>
  <c r="L217" s="1"/>
  <c r="L218" s="1"/>
  <c r="L219" s="1"/>
  <c r="L220" s="1"/>
  <c r="L221" s="1"/>
  <c r="L222" s="1"/>
  <c r="L223" s="1"/>
  <c r="L224" s="1"/>
  <c r="L225" s="1"/>
  <c r="L226" s="1"/>
  <c r="L227" s="1"/>
  <c r="L228" s="1"/>
  <c r="L229" s="1"/>
  <c r="L230" s="1"/>
  <c r="L231" s="1"/>
  <c r="L232" s="1"/>
  <c r="L233" s="1"/>
  <c r="L234" s="1"/>
  <c r="L235" s="1"/>
  <c r="L236" s="1"/>
  <c r="L237" s="1"/>
  <c r="L238" s="1"/>
  <c r="L239" s="1"/>
  <c r="L240" s="1"/>
  <c r="L241" s="1"/>
  <c r="L242" s="1"/>
  <c r="L243" s="1"/>
  <c r="L244" s="1"/>
  <c r="L245" s="1"/>
  <c r="L246" s="1"/>
  <c r="L247" s="1"/>
  <c r="L248" s="1"/>
  <c r="L249" s="1"/>
  <c r="L250" s="1"/>
  <c r="L251" s="1"/>
  <c r="L252" s="1"/>
  <c r="L253" s="1"/>
  <c r="L254" s="1"/>
  <c r="L255" s="1"/>
  <c r="L256" s="1"/>
  <c r="L257" s="1"/>
  <c r="L258" s="1"/>
  <c r="L259" s="1"/>
  <c r="L260" s="1"/>
  <c r="L261" s="1"/>
  <c r="L262" s="1"/>
  <c r="L263" s="1"/>
  <c r="L264" s="1"/>
  <c r="L265" s="1"/>
  <c r="L266" s="1"/>
  <c r="L267" s="1"/>
  <c r="L268" s="1"/>
  <c r="L269" s="1"/>
  <c r="L270" s="1"/>
  <c r="L271" s="1"/>
  <c r="L272" s="1"/>
  <c r="L273" s="1"/>
  <c r="L274" s="1"/>
  <c r="L275" s="1"/>
  <c r="L276" s="1"/>
  <c r="L277" s="1"/>
  <c r="L278" s="1"/>
  <c r="L279" s="1"/>
  <c r="L280" s="1"/>
  <c r="L281" s="1"/>
  <c r="L282" s="1"/>
  <c r="L283" s="1"/>
  <c r="L284" s="1"/>
  <c r="L285" s="1"/>
  <c r="L286" s="1"/>
  <c r="L287" s="1"/>
  <c r="L288" s="1"/>
  <c r="L289" s="1"/>
  <c r="L290" s="1"/>
  <c r="L291" s="1"/>
  <c r="L292" s="1"/>
  <c r="L293" s="1"/>
  <c r="L294" s="1"/>
  <c r="L295" s="1"/>
  <c r="L296" s="1"/>
  <c r="L297" s="1"/>
  <c r="L298" s="1"/>
  <c r="L299" s="1"/>
  <c r="L300" s="1"/>
  <c r="L301" s="1"/>
  <c r="L302" s="1"/>
  <c r="L303" s="1"/>
  <c r="L304" s="1"/>
  <c r="L305" s="1"/>
  <c r="L306" s="1"/>
  <c r="L307" s="1"/>
  <c r="L308" s="1"/>
  <c r="L309" s="1"/>
  <c r="L310" s="1"/>
  <c r="L311" s="1"/>
  <c r="L312" s="1"/>
  <c r="L313" s="1"/>
  <c r="L314" s="1"/>
  <c r="L315" s="1"/>
  <c r="L316" s="1"/>
  <c r="L317" s="1"/>
  <c r="L318" s="1"/>
  <c r="L319" s="1"/>
  <c r="L320" s="1"/>
  <c r="L321" s="1"/>
  <c r="L322" s="1"/>
  <c r="L323" s="1"/>
  <c r="L324" s="1"/>
  <c r="L325" s="1"/>
  <c r="L326" s="1"/>
  <c r="L327" s="1"/>
  <c r="L328" s="1"/>
  <c r="L329" s="1"/>
  <c r="L330" s="1"/>
  <c r="L331" s="1"/>
  <c r="L332" s="1"/>
  <c r="L333" s="1"/>
  <c r="L334" s="1"/>
  <c r="L335" s="1"/>
  <c r="L336" s="1"/>
  <c r="L337" s="1"/>
  <c r="L338" s="1"/>
  <c r="L339" s="1"/>
  <c r="L340" s="1"/>
  <c r="L341" s="1"/>
  <c r="L342" s="1"/>
  <c r="L343" s="1"/>
  <c r="L344" s="1"/>
  <c r="L345" s="1"/>
  <c r="L346" s="1"/>
  <c r="L347" s="1"/>
  <c r="L348" s="1"/>
  <c r="L349" s="1"/>
  <c r="L350" s="1"/>
  <c r="L351" s="1"/>
  <c r="L352" s="1"/>
  <c r="L353" s="1"/>
  <c r="L354" s="1"/>
  <c r="L355" s="1"/>
  <c r="L356" s="1"/>
  <c r="L357" s="1"/>
  <c r="L358" s="1"/>
  <c r="L359" s="1"/>
  <c r="L360" s="1"/>
  <c r="L361" s="1"/>
  <c r="L362" s="1"/>
  <c r="L363" s="1"/>
  <c r="L364" s="1"/>
  <c r="L365" s="1"/>
  <c r="L366" s="1"/>
  <c r="L367" s="1"/>
  <c r="L368" s="1"/>
  <c r="L369" s="1"/>
  <c r="L370" s="1"/>
  <c r="L371" s="1"/>
  <c r="L372" s="1"/>
  <c r="L373" s="1"/>
  <c r="L374" s="1"/>
  <c r="L375" s="1"/>
  <c r="L376" s="1"/>
  <c r="L377" s="1"/>
  <c r="L378" s="1"/>
  <c r="L379" s="1"/>
  <c r="L380" s="1"/>
  <c r="L381" s="1"/>
  <c r="L382" s="1"/>
  <c r="L383" s="1"/>
  <c r="L384" s="1"/>
  <c r="L385" s="1"/>
  <c r="L386" s="1"/>
  <c r="L387" s="1"/>
  <c r="L388" s="1"/>
  <c r="L389" s="1"/>
  <c r="L390" s="1"/>
  <c r="L391" s="1"/>
  <c r="L392" s="1"/>
  <c r="L393" s="1"/>
  <c r="L394" s="1"/>
  <c r="L395" s="1"/>
  <c r="L396" s="1"/>
  <c r="L397" s="1"/>
  <c r="L398" s="1"/>
  <c r="L399" s="1"/>
  <c r="L400" s="1"/>
  <c r="L401" s="1"/>
  <c r="L402" s="1"/>
  <c r="L403" s="1"/>
  <c r="L404" s="1"/>
  <c r="L405" s="1"/>
  <c r="L406" s="1"/>
  <c r="L407" s="1"/>
  <c r="L408" s="1"/>
  <c r="L409" s="1"/>
  <c r="L410" s="1"/>
  <c r="L411" s="1"/>
  <c r="L412" s="1"/>
  <c r="L413" s="1"/>
  <c r="L414" s="1"/>
  <c r="L415" s="1"/>
  <c r="L416" s="1"/>
  <c r="L417" s="1"/>
  <c r="L418" s="1"/>
  <c r="L419" s="1"/>
  <c r="L420" s="1"/>
  <c r="L421" s="1"/>
  <c r="L422" s="1"/>
  <c r="L423" s="1"/>
  <c r="L424" s="1"/>
  <c r="L425" s="1"/>
  <c r="L426" s="1"/>
  <c r="L427" s="1"/>
  <c r="L428" s="1"/>
  <c r="L429" s="1"/>
  <c r="L430" s="1"/>
  <c r="L431" s="1"/>
  <c r="L432" s="1"/>
  <c r="L433" s="1"/>
  <c r="L434" s="1"/>
  <c r="L435" s="1"/>
  <c r="L436" s="1"/>
  <c r="L437" s="1"/>
  <c r="L438" s="1"/>
  <c r="L439" s="1"/>
  <c r="L440" s="1"/>
  <c r="L441" s="1"/>
  <c r="L442" s="1"/>
  <c r="L443" s="1"/>
  <c r="L444" s="1"/>
  <c r="L445" s="1"/>
  <c r="L446" s="1"/>
  <c r="L447" s="1"/>
  <c r="L448" s="1"/>
  <c r="L449" s="1"/>
  <c r="L450" s="1"/>
  <c r="L451" s="1"/>
  <c r="L452" s="1"/>
  <c r="L453" s="1"/>
  <c r="L454" s="1"/>
  <c r="L455" s="1"/>
  <c r="L456" s="1"/>
  <c r="L457" s="1"/>
  <c r="L458" s="1"/>
  <c r="L459" s="1"/>
  <c r="L460" s="1"/>
  <c r="L461" s="1"/>
  <c r="L462" s="1"/>
  <c r="L463" s="1"/>
  <c r="L464" s="1"/>
  <c r="L465" s="1"/>
  <c r="L466" s="1"/>
  <c r="L467" s="1"/>
  <c r="L468" s="1"/>
  <c r="L469" s="1"/>
  <c r="L470" s="1"/>
  <c r="L471" s="1"/>
  <c r="L472" s="1"/>
  <c r="L473" s="1"/>
  <c r="L474" s="1"/>
  <c r="L475" s="1"/>
  <c r="L476" s="1"/>
  <c r="L477" s="1"/>
  <c r="L478" s="1"/>
  <c r="L479" s="1"/>
  <c r="L480" s="1"/>
  <c r="L481" s="1"/>
  <c r="L482" s="1"/>
  <c r="L483" s="1"/>
  <c r="L484" s="1"/>
  <c r="L485" s="1"/>
  <c r="L486" s="1"/>
  <c r="L487" s="1"/>
  <c r="L488" s="1"/>
  <c r="L489" s="1"/>
  <c r="L490" s="1"/>
  <c r="L491" s="1"/>
  <c r="L492" s="1"/>
  <c r="L493" s="1"/>
  <c r="L494" s="1"/>
  <c r="L495" s="1"/>
  <c r="L496" s="1"/>
  <c r="L497" s="1"/>
  <c r="L498" s="1"/>
  <c r="L499" s="1"/>
  <c r="L500" s="1"/>
  <c r="L501" s="1"/>
  <c r="L502" s="1"/>
  <c r="L503" s="1"/>
  <c r="L504" s="1"/>
  <c r="L505" s="1"/>
  <c r="L506" s="1"/>
  <c r="L507" s="1"/>
  <c r="L508" s="1"/>
  <c r="L509" s="1"/>
  <c r="L510" s="1"/>
  <c r="L511" s="1"/>
  <c r="L512" s="1"/>
  <c r="L513" s="1"/>
  <c r="L514" s="1"/>
  <c r="L515" s="1"/>
  <c r="L516" s="1"/>
  <c r="L517" s="1"/>
  <c r="L518" s="1"/>
  <c r="L519" s="1"/>
  <c r="L520" s="1"/>
  <c r="L521" s="1"/>
  <c r="L522" s="1"/>
  <c r="L523" s="1"/>
  <c r="L524" s="1"/>
  <c r="L525" s="1"/>
  <c r="L526" s="1"/>
  <c r="L527" s="1"/>
  <c r="L528" s="1"/>
  <c r="L529" s="1"/>
  <c r="L530" s="1"/>
  <c r="L531" s="1"/>
  <c r="L532" s="1"/>
  <c r="L533" s="1"/>
  <c r="L534" s="1"/>
  <c r="L535" s="1"/>
  <c r="L536" s="1"/>
  <c r="L537" s="1"/>
  <c r="L538" s="1"/>
  <c r="L539" s="1"/>
  <c r="L540" s="1"/>
  <c r="L541" s="1"/>
  <c r="L542" s="1"/>
  <c r="L543" s="1"/>
  <c r="L544" s="1"/>
  <c r="L545" s="1"/>
  <c r="L546" s="1"/>
  <c r="L547" s="1"/>
  <c r="L548" s="1"/>
  <c r="L549" s="1"/>
  <c r="L550" s="1"/>
  <c r="L551" s="1"/>
  <c r="L552" s="1"/>
  <c r="L553" s="1"/>
  <c r="L554" s="1"/>
  <c r="L555" s="1"/>
  <c r="L556" s="1"/>
  <c r="L557" s="1"/>
  <c r="L558" s="1"/>
  <c r="L559" s="1"/>
  <c r="L560" s="1"/>
  <c r="L561" s="1"/>
  <c r="L562" s="1"/>
  <c r="L563" s="1"/>
  <c r="L564" s="1"/>
  <c r="L565" s="1"/>
  <c r="L566" s="1"/>
  <c r="L567" s="1"/>
  <c r="L568" s="1"/>
  <c r="L569" s="1"/>
  <c r="L570" s="1"/>
  <c r="L571" s="1"/>
  <c r="L572" s="1"/>
  <c r="L573" s="1"/>
  <c r="L574" s="1"/>
  <c r="L575" s="1"/>
  <c r="L576" s="1"/>
  <c r="L577" s="1"/>
  <c r="L578" s="1"/>
  <c r="L579" s="1"/>
  <c r="L580" s="1"/>
  <c r="L581" s="1"/>
  <c r="L582" s="1"/>
  <c r="L583" s="1"/>
  <c r="L584" s="1"/>
  <c r="L585" s="1"/>
  <c r="L586" s="1"/>
  <c r="L587" s="1"/>
  <c r="L588" s="1"/>
  <c r="L589" s="1"/>
  <c r="L590" s="1"/>
  <c r="L591" s="1"/>
  <c r="L592" s="1"/>
  <c r="L593" s="1"/>
  <c r="L594" s="1"/>
  <c r="L595" s="1"/>
  <c r="L596" s="1"/>
  <c r="L597" s="1"/>
  <c r="L598" s="1"/>
  <c r="L599" s="1"/>
  <c r="L600" s="1"/>
  <c r="L601" s="1"/>
  <c r="L602" s="1"/>
  <c r="L603" s="1"/>
  <c r="L604" s="1"/>
  <c r="L605" s="1"/>
  <c r="L606" s="1"/>
  <c r="L607" s="1"/>
  <c r="L608" s="1"/>
  <c r="L609" s="1"/>
  <c r="L610" s="1"/>
  <c r="L611" s="1"/>
  <c r="L612" s="1"/>
  <c r="L613" s="1"/>
  <c r="L614" s="1"/>
  <c r="L615" s="1"/>
  <c r="L616" s="1"/>
  <c r="L617" s="1"/>
  <c r="L618" s="1"/>
  <c r="L619" s="1"/>
  <c r="L620" s="1"/>
  <c r="L621" s="1"/>
  <c r="L622" s="1"/>
  <c r="L623" s="1"/>
  <c r="L624" s="1"/>
  <c r="L625" s="1"/>
  <c r="L626" s="1"/>
  <c r="L627" s="1"/>
  <c r="L628" s="1"/>
  <c r="L629" s="1"/>
  <c r="L630" s="1"/>
  <c r="L631" s="1"/>
  <c r="L632" s="1"/>
  <c r="L633" s="1"/>
  <c r="L634" s="1"/>
  <c r="L635" s="1"/>
  <c r="L636" s="1"/>
  <c r="L637" s="1"/>
  <c r="L638" s="1"/>
  <c r="L639" s="1"/>
  <c r="L640" s="1"/>
  <c r="L641" s="1"/>
  <c r="L642" s="1"/>
  <c r="L643" s="1"/>
  <c r="L644" s="1"/>
  <c r="L645" s="1"/>
  <c r="L646" s="1"/>
  <c r="L647" s="1"/>
  <c r="L648" s="1"/>
  <c r="L649" s="1"/>
  <c r="L650" s="1"/>
  <c r="L651" s="1"/>
  <c r="L652" s="1"/>
  <c r="L653" s="1"/>
  <c r="L654" s="1"/>
  <c r="L655" s="1"/>
  <c r="L656" s="1"/>
  <c r="L657" s="1"/>
  <c r="L658" s="1"/>
  <c r="L659" s="1"/>
  <c r="L660" s="1"/>
  <c r="L661" s="1"/>
  <c r="L662" s="1"/>
  <c r="L663" s="1"/>
  <c r="L664" s="1"/>
  <c r="L665" s="1"/>
  <c r="L666" s="1"/>
  <c r="L667" s="1"/>
  <c r="L668" s="1"/>
  <c r="L669" s="1"/>
  <c r="L670" s="1"/>
  <c r="L671" s="1"/>
  <c r="L672" s="1"/>
  <c r="L673" s="1"/>
  <c r="L674" s="1"/>
  <c r="L675" s="1"/>
  <c r="L676" s="1"/>
  <c r="L677" s="1"/>
  <c r="L678" s="1"/>
  <c r="L679" s="1"/>
  <c r="L680" s="1"/>
  <c r="L681" s="1"/>
  <c r="L682" s="1"/>
  <c r="L683" s="1"/>
  <c r="L684" s="1"/>
  <c r="L685" s="1"/>
  <c r="L686" s="1"/>
  <c r="L687" s="1"/>
  <c r="L688" s="1"/>
  <c r="L689" s="1"/>
  <c r="L690" s="1"/>
  <c r="L691" s="1"/>
  <c r="L692" s="1"/>
  <c r="L693" s="1"/>
  <c r="L694" s="1"/>
  <c r="L695" s="1"/>
  <c r="L696" s="1"/>
  <c r="L697" s="1"/>
  <c r="L698" s="1"/>
  <c r="L699" s="1"/>
  <c r="L700" s="1"/>
  <c r="L701" s="1"/>
  <c r="L702" s="1"/>
  <c r="L703" s="1"/>
  <c r="L704" s="1"/>
  <c r="L705" s="1"/>
  <c r="L706" s="1"/>
  <c r="L707" s="1"/>
  <c r="L708" s="1"/>
  <c r="L709" s="1"/>
  <c r="L710" s="1"/>
  <c r="L711" s="1"/>
  <c r="L712" s="1"/>
  <c r="L713" s="1"/>
  <c r="L714" s="1"/>
  <c r="L715" s="1"/>
  <c r="L716" s="1"/>
  <c r="L717" s="1"/>
  <c r="L718" s="1"/>
  <c r="L719" s="1"/>
  <c r="L720" s="1"/>
  <c r="L721" s="1"/>
  <c r="L722" s="1"/>
  <c r="L723" s="1"/>
  <c r="L724" s="1"/>
  <c r="L725" s="1"/>
  <c r="L726" s="1"/>
  <c r="L727" s="1"/>
  <c r="L728" s="1"/>
  <c r="L729" s="1"/>
  <c r="L730" s="1"/>
  <c r="L731" s="1"/>
  <c r="L732" s="1"/>
  <c r="L733" s="1"/>
  <c r="L734" s="1"/>
  <c r="L735" s="1"/>
  <c r="L736" s="1"/>
  <c r="L737" s="1"/>
  <c r="L738" s="1"/>
  <c r="L739" s="1"/>
  <c r="L740" s="1"/>
  <c r="L741" s="1"/>
  <c r="L742" s="1"/>
  <c r="L743" s="1"/>
  <c r="L744" s="1"/>
  <c r="L745" s="1"/>
  <c r="L746" s="1"/>
  <c r="L747" s="1"/>
  <c r="L748" s="1"/>
  <c r="L749" s="1"/>
  <c r="L750" s="1"/>
  <c r="L751" s="1"/>
  <c r="L752" s="1"/>
  <c r="L753" s="1"/>
  <c r="L754" s="1"/>
  <c r="L755" s="1"/>
  <c r="L756" s="1"/>
  <c r="L757" s="1"/>
  <c r="L758" s="1"/>
  <c r="L759" s="1"/>
  <c r="L760" s="1"/>
  <c r="L761" s="1"/>
  <c r="L762" s="1"/>
  <c r="L763" s="1"/>
  <c r="L764" s="1"/>
  <c r="L765" s="1"/>
  <c r="L766" s="1"/>
  <c r="L767" s="1"/>
  <c r="L768" s="1"/>
  <c r="L769" s="1"/>
  <c r="L770" s="1"/>
  <c r="L771" s="1"/>
  <c r="L772" s="1"/>
  <c r="L773" s="1"/>
  <c r="L774" s="1"/>
  <c r="L775" s="1"/>
  <c r="L776" s="1"/>
  <c r="L777" s="1"/>
  <c r="L778" s="1"/>
  <c r="L779" s="1"/>
  <c r="L780" s="1"/>
  <c r="L781" s="1"/>
  <c r="L782" s="1"/>
  <c r="L783" s="1"/>
  <c r="L784" s="1"/>
  <c r="L785" s="1"/>
  <c r="L786" s="1"/>
  <c r="L787" s="1"/>
  <c r="L788" s="1"/>
  <c r="L789" s="1"/>
  <c r="L790" s="1"/>
  <c r="L791" s="1"/>
  <c r="L792" s="1"/>
  <c r="L793" s="1"/>
  <c r="L794" s="1"/>
  <c r="L795" s="1"/>
  <c r="L796" s="1"/>
  <c r="L797" s="1"/>
  <c r="L798" s="1"/>
  <c r="L799" s="1"/>
  <c r="L800" s="1"/>
  <c r="L801" s="1"/>
  <c r="L802" s="1"/>
  <c r="L803" s="1"/>
  <c r="L804" s="1"/>
  <c r="L805" s="1"/>
  <c r="L806" s="1"/>
  <c r="L807" s="1"/>
  <c r="L808" s="1"/>
  <c r="L809" s="1"/>
  <c r="L810" s="1"/>
  <c r="L811" s="1"/>
  <c r="L812" s="1"/>
  <c r="L813" s="1"/>
  <c r="L814" s="1"/>
  <c r="L815" s="1"/>
  <c r="L816" s="1"/>
  <c r="L817" s="1"/>
  <c r="L818" s="1"/>
  <c r="L819" s="1"/>
  <c r="L820" s="1"/>
  <c r="L821" s="1"/>
  <c r="L822" s="1"/>
  <c r="L823" s="1"/>
  <c r="L824" s="1"/>
  <c r="L825" s="1"/>
  <c r="L826" s="1"/>
  <c r="L827" s="1"/>
  <c r="L828" s="1"/>
  <c r="L829" s="1"/>
  <c r="L830" s="1"/>
  <c r="L831" s="1"/>
  <c r="L832" s="1"/>
  <c r="L833" s="1"/>
  <c r="L834" s="1"/>
  <c r="L835" s="1"/>
  <c r="L836" s="1"/>
  <c r="L837" s="1"/>
  <c r="L838" s="1"/>
  <c r="L839" s="1"/>
  <c r="L840" s="1"/>
  <c r="L841" s="1"/>
  <c r="L842" s="1"/>
  <c r="L843" s="1"/>
  <c r="L844" s="1"/>
  <c r="L845" s="1"/>
  <c r="L846" s="1"/>
  <c r="L847" s="1"/>
  <c r="L848" s="1"/>
  <c r="L849" s="1"/>
  <c r="L850" s="1"/>
  <c r="L851" s="1"/>
  <c r="L852" s="1"/>
  <c r="L853" s="1"/>
  <c r="L854" s="1"/>
  <c r="L855" s="1"/>
  <c r="L856" s="1"/>
  <c r="L857" s="1"/>
  <c r="L858" s="1"/>
  <c r="L859" s="1"/>
  <c r="L860" s="1"/>
  <c r="L861" s="1"/>
  <c r="L862" s="1"/>
  <c r="L863" s="1"/>
  <c r="L864" s="1"/>
  <c r="L865" s="1"/>
  <c r="L866" s="1"/>
  <c r="L867" s="1"/>
  <c r="L868" s="1"/>
  <c r="L869" s="1"/>
  <c r="L870" s="1"/>
  <c r="L871" s="1"/>
  <c r="L872" s="1"/>
  <c r="L873" s="1"/>
  <c r="L874" s="1"/>
  <c r="L875" s="1"/>
  <c r="L876" s="1"/>
  <c r="L877" s="1"/>
  <c r="L878" s="1"/>
  <c r="L879" s="1"/>
  <c r="L880" s="1"/>
  <c r="L881" s="1"/>
  <c r="L882" s="1"/>
  <c r="L883" s="1"/>
  <c r="L884" s="1"/>
  <c r="L885" s="1"/>
  <c r="L886" s="1"/>
  <c r="L887" s="1"/>
  <c r="L888" s="1"/>
  <c r="L889" s="1"/>
  <c r="L890" s="1"/>
  <c r="L891" s="1"/>
  <c r="L892" s="1"/>
  <c r="L893" s="1"/>
  <c r="L894" s="1"/>
  <c r="L895" s="1"/>
  <c r="L896" s="1"/>
  <c r="L897" s="1"/>
  <c r="L898" s="1"/>
  <c r="L899" s="1"/>
  <c r="L900" s="1"/>
  <c r="L901" s="1"/>
  <c r="L902" s="1"/>
  <c r="L903" s="1"/>
  <c r="L904" s="1"/>
  <c r="L905" s="1"/>
  <c r="L906" s="1"/>
  <c r="L907" s="1"/>
  <c r="L908" s="1"/>
  <c r="L909" s="1"/>
  <c r="L910" s="1"/>
  <c r="L911" s="1"/>
  <c r="L912" s="1"/>
  <c r="L913" s="1"/>
  <c r="L914" s="1"/>
  <c r="L915" s="1"/>
  <c r="L916" s="1"/>
  <c r="L917" s="1"/>
  <c r="L918" s="1"/>
  <c r="L919" s="1"/>
  <c r="L920" s="1"/>
  <c r="L921" s="1"/>
  <c r="L922" s="1"/>
  <c r="L923" s="1"/>
  <c r="L924" s="1"/>
  <c r="L925" s="1"/>
  <c r="L926" s="1"/>
  <c r="L927" s="1"/>
  <c r="L928" s="1"/>
  <c r="L929" s="1"/>
  <c r="L930" s="1"/>
  <c r="L931" s="1"/>
  <c r="L932" s="1"/>
  <c r="L933" s="1"/>
  <c r="L934" s="1"/>
  <c r="L935" s="1"/>
  <c r="L936" s="1"/>
  <c r="L937" s="1"/>
  <c r="L938" s="1"/>
  <c r="L939" s="1"/>
  <c r="L940" s="1"/>
  <c r="L941" s="1"/>
  <c r="L942" s="1"/>
  <c r="L943" s="1"/>
  <c r="L944" s="1"/>
  <c r="L945" s="1"/>
  <c r="L946" s="1"/>
  <c r="L947" s="1"/>
  <c r="L948" s="1"/>
  <c r="L949" s="1"/>
  <c r="L950" s="1"/>
  <c r="L951" s="1"/>
  <c r="L952" s="1"/>
  <c r="L953" s="1"/>
  <c r="L954" s="1"/>
  <c r="L955" s="1"/>
  <c r="L956" s="1"/>
  <c r="L957" s="1"/>
  <c r="L958" s="1"/>
  <c r="L959" s="1"/>
  <c r="L960" s="1"/>
  <c r="L961" s="1"/>
  <c r="L962" s="1"/>
  <c r="L963" s="1"/>
  <c r="L964" s="1"/>
  <c r="L965" s="1"/>
  <c r="L966" s="1"/>
  <c r="L967" s="1"/>
  <c r="L968" s="1"/>
  <c r="L969" s="1"/>
  <c r="L970" s="1"/>
  <c r="L971" s="1"/>
  <c r="L972" s="1"/>
  <c r="L973" s="1"/>
  <c r="L974" s="1"/>
  <c r="L975" s="1"/>
  <c r="L976" s="1"/>
  <c r="L977" s="1"/>
  <c r="L978" s="1"/>
  <c r="L979" s="1"/>
  <c r="L980" s="1"/>
  <c r="L981" s="1"/>
  <c r="L982" s="1"/>
  <c r="L983" s="1"/>
  <c r="L984" s="1"/>
  <c r="L985" s="1"/>
  <c r="L986" s="1"/>
  <c r="L987" s="1"/>
  <c r="L988" s="1"/>
  <c r="L989" s="1"/>
  <c r="L990" s="1"/>
  <c r="L991" s="1"/>
  <c r="L992" s="1"/>
  <c r="L993" s="1"/>
  <c r="L994" s="1"/>
  <c r="L995" s="1"/>
  <c r="L996" s="1"/>
  <c r="L997" s="1"/>
  <c r="L998" s="1"/>
  <c r="L999" s="1"/>
  <c r="L1000" s="1"/>
  <c r="L1001" s="1"/>
  <c r="L1002" s="1"/>
  <c r="L1003" s="1"/>
  <c r="L1004" s="1"/>
  <c r="L1005" s="1"/>
  <c r="L1006" s="1"/>
  <c r="L1007" s="1"/>
  <c r="L1008" s="1"/>
  <c r="L1009" s="1"/>
  <c r="L1010" s="1"/>
  <c r="L1011" s="1"/>
  <c r="L1012" s="1"/>
  <c r="L1013" s="1"/>
  <c r="L1014" s="1"/>
  <c r="L1015" s="1"/>
  <c r="L1016" s="1"/>
  <c r="L1017" s="1"/>
  <c r="L1018" s="1"/>
  <c r="L1019" s="1"/>
  <c r="L1020" s="1"/>
  <c r="L1021" s="1"/>
  <c r="L1022" s="1"/>
  <c r="L1023" s="1"/>
  <c r="L1024" s="1"/>
  <c r="L1025" s="1"/>
  <c r="L1026" s="1"/>
  <c r="L1027" s="1"/>
  <c r="L1028" s="1"/>
  <c r="L1029" s="1"/>
  <c r="L1030" s="1"/>
  <c r="L1031" s="1"/>
  <c r="L1032" s="1"/>
  <c r="L1033" s="1"/>
  <c r="L1034" s="1"/>
  <c r="L1035" s="1"/>
  <c r="L1036" s="1"/>
  <c r="L1037" s="1"/>
  <c r="L1038" s="1"/>
  <c r="L1039" s="1"/>
  <c r="L1040" s="1"/>
  <c r="L1041" s="1"/>
  <c r="L1042" s="1"/>
  <c r="L1043" s="1"/>
  <c r="L1044" s="1"/>
  <c r="L1045" s="1"/>
  <c r="L1046" s="1"/>
  <c r="L1047" s="1"/>
  <c r="L1048" s="1"/>
  <c r="L1049" s="1"/>
  <c r="L1050" s="1"/>
  <c r="L1051" s="1"/>
  <c r="L1052" s="1"/>
  <c r="L1053" s="1"/>
  <c r="L1054" s="1"/>
  <c r="L1055" s="1"/>
  <c r="L1056" s="1"/>
  <c r="L1057" s="1"/>
  <c r="L1058" s="1"/>
  <c r="L1059" s="1"/>
  <c r="L1060" s="1"/>
  <c r="L1061" s="1"/>
  <c r="L1062" s="1"/>
  <c r="L1063" s="1"/>
  <c r="L1064" s="1"/>
  <c r="L1065" s="1"/>
  <c r="L1066" s="1"/>
  <c r="L1067" s="1"/>
  <c r="L1068" s="1"/>
  <c r="L1069" s="1"/>
  <c r="L1070" s="1"/>
  <c r="L1071" s="1"/>
  <c r="L1072" s="1"/>
  <c r="L1073" s="1"/>
  <c r="L1074" s="1"/>
  <c r="L1075" s="1"/>
  <c r="L1076" s="1"/>
  <c r="L1077" s="1"/>
  <c r="L1078" s="1"/>
  <c r="L1079" s="1"/>
  <c r="L1080" s="1"/>
  <c r="L1081" s="1"/>
  <c r="L1082" s="1"/>
  <c r="L1083" s="1"/>
  <c r="L1084" s="1"/>
  <c r="L1085" s="1"/>
  <c r="L1086" s="1"/>
  <c r="L1087" s="1"/>
  <c r="L1088" s="1"/>
  <c r="L1089" s="1"/>
  <c r="L1090" s="1"/>
  <c r="L1091" s="1"/>
  <c r="L1092" s="1"/>
  <c r="L1093" s="1"/>
  <c r="L1094" s="1"/>
  <c r="L1095" s="1"/>
  <c r="L1096" s="1"/>
  <c r="L1097" s="1"/>
  <c r="L1098" s="1"/>
  <c r="L1099" s="1"/>
  <c r="L1100" s="1"/>
  <c r="L1101" s="1"/>
  <c r="L1102" s="1"/>
  <c r="L1103" s="1"/>
  <c r="L1104" s="1"/>
  <c r="L1105" s="1"/>
  <c r="L1106" s="1"/>
  <c r="L1107" s="1"/>
  <c r="L1108" s="1"/>
  <c r="L1109" s="1"/>
  <c r="L1110" s="1"/>
  <c r="L1111" s="1"/>
  <c r="L1112" s="1"/>
  <c r="L1113" s="1"/>
  <c r="L1114" s="1"/>
  <c r="L1115" s="1"/>
  <c r="L1116" s="1"/>
  <c r="L1117" s="1"/>
  <c r="L1118" s="1"/>
  <c r="L1119" s="1"/>
  <c r="L1120" s="1"/>
  <c r="L1121" s="1"/>
  <c r="L1122" s="1"/>
  <c r="L1123" s="1"/>
  <c r="L1124" s="1"/>
  <c r="L1125" s="1"/>
  <c r="L1126" s="1"/>
  <c r="L1127" s="1"/>
  <c r="L1128" s="1"/>
  <c r="L1129" s="1"/>
  <c r="L1130" s="1"/>
  <c r="L1131" s="1"/>
  <c r="L1132" s="1"/>
  <c r="L1133" s="1"/>
  <c r="L1134" s="1"/>
  <c r="L1135" s="1"/>
  <c r="L1136" s="1"/>
  <c r="L1137" s="1"/>
  <c r="L1138" s="1"/>
  <c r="L1139" s="1"/>
  <c r="L1140" s="1"/>
  <c r="L1141" s="1"/>
  <c r="L1142" s="1"/>
  <c r="L1143" s="1"/>
  <c r="L1144" s="1"/>
  <c r="L1145" s="1"/>
  <c r="L1146" s="1"/>
  <c r="L1147" s="1"/>
  <c r="L1148" s="1"/>
  <c r="L1149" s="1"/>
  <c r="L1150" s="1"/>
  <c r="L1151" s="1"/>
  <c r="L1152" s="1"/>
  <c r="L1153" s="1"/>
  <c r="L1154" s="1"/>
  <c r="L1155" s="1"/>
  <c r="L1156" s="1"/>
  <c r="L1157" s="1"/>
  <c r="L1158" s="1"/>
  <c r="L1159" s="1"/>
  <c r="L1160" s="1"/>
  <c r="L1161" s="1"/>
  <c r="L1162" s="1"/>
  <c r="L1163" s="1"/>
  <c r="L1164" s="1"/>
  <c r="L1165" s="1"/>
  <c r="L1166" s="1"/>
  <c r="L1167" s="1"/>
  <c r="L1168" s="1"/>
  <c r="L1169" s="1"/>
  <c r="L1170" s="1"/>
  <c r="L1171" s="1"/>
  <c r="L1172" s="1"/>
  <c r="L1173" s="1"/>
  <c r="L1174" s="1"/>
  <c r="L1175" s="1"/>
  <c r="L1176" s="1"/>
  <c r="L1177" s="1"/>
  <c r="L1178" s="1"/>
  <c r="L1179" s="1"/>
  <c r="L1180" s="1"/>
  <c r="L1181" s="1"/>
  <c r="L1182" s="1"/>
  <c r="L1183" s="1"/>
  <c r="L1184" s="1"/>
  <c r="L1185" s="1"/>
  <c r="L1186" s="1"/>
  <c r="L1187" s="1"/>
  <c r="L1188" s="1"/>
  <c r="L1189" s="1"/>
  <c r="L1190" s="1"/>
  <c r="L1191" s="1"/>
  <c r="L1192" s="1"/>
  <c r="L1193" s="1"/>
  <c r="L1194" s="1"/>
  <c r="L1195" s="1"/>
  <c r="L1196" s="1"/>
  <c r="L1197" s="1"/>
  <c r="L1198" s="1"/>
  <c r="L1199" s="1"/>
  <c r="L1200" s="1"/>
  <c r="L1201" s="1"/>
  <c r="L1202" s="1"/>
  <c r="L1203" s="1"/>
  <c r="L1204" s="1"/>
  <c r="L1205" s="1"/>
  <c r="L1206" s="1"/>
  <c r="L1207" s="1"/>
  <c r="L1208" s="1"/>
  <c r="L1209" s="1"/>
  <c r="L1210" s="1"/>
  <c r="L1211" s="1"/>
  <c r="L1212" s="1"/>
  <c r="L1213" s="1"/>
  <c r="L1214" s="1"/>
  <c r="L1215" s="1"/>
  <c r="L1216" s="1"/>
  <c r="L1217" s="1"/>
  <c r="L1218" s="1"/>
  <c r="L1219" s="1"/>
  <c r="L1220" s="1"/>
  <c r="L1221" s="1"/>
  <c r="L1222" s="1"/>
  <c r="L1223" s="1"/>
  <c r="L1224" s="1"/>
  <c r="J3"/>
  <c r="J6" s="1"/>
  <c r="J9" s="1"/>
  <c r="J12" s="1"/>
  <c r="J15" s="1"/>
  <c r="J18" s="1"/>
  <c r="J21" s="1"/>
  <c r="J24" s="1"/>
  <c r="J27" s="1"/>
  <c r="J30" s="1"/>
  <c r="J33" s="1"/>
  <c r="J36" s="1"/>
  <c r="J39" s="1"/>
  <c r="J42" s="1"/>
  <c r="J45" s="1"/>
  <c r="J48" s="1"/>
  <c r="J51" s="1"/>
  <c r="J54" s="1"/>
  <c r="J57" s="1"/>
  <c r="J60" s="1"/>
  <c r="J63" s="1"/>
  <c r="J66" s="1"/>
  <c r="J69" s="1"/>
  <c r="J72" s="1"/>
  <c r="J75" s="1"/>
  <c r="J78" s="1"/>
  <c r="J81" s="1"/>
  <c r="J84" s="1"/>
  <c r="J87" s="1"/>
  <c r="J90" s="1"/>
  <c r="J93" s="1"/>
  <c r="J96" s="1"/>
  <c r="J99" s="1"/>
  <c r="J102" s="1"/>
  <c r="J105" s="1"/>
  <c r="J108" s="1"/>
  <c r="J111" s="1"/>
  <c r="J114" s="1"/>
  <c r="J117" s="1"/>
  <c r="J120" s="1"/>
  <c r="J123" s="1"/>
  <c r="J126" s="1"/>
  <c r="J129" s="1"/>
  <c r="J132" s="1"/>
  <c r="J135" s="1"/>
  <c r="J138" s="1"/>
  <c r="J141" s="1"/>
  <c r="J144" s="1"/>
  <c r="J147" s="1"/>
  <c r="J150" s="1"/>
  <c r="J153" s="1"/>
  <c r="J156" s="1"/>
  <c r="J159" s="1"/>
  <c r="J162" s="1"/>
  <c r="J165" s="1"/>
  <c r="J168" s="1"/>
  <c r="J171" s="1"/>
  <c r="J174" s="1"/>
  <c r="J177" s="1"/>
  <c r="J180" s="1"/>
  <c r="J183" s="1"/>
  <c r="J186" s="1"/>
  <c r="J189" s="1"/>
  <c r="J192" s="1"/>
  <c r="J195" s="1"/>
  <c r="J198" s="1"/>
  <c r="J201" s="1"/>
  <c r="J204" s="1"/>
  <c r="J207" s="1"/>
  <c r="J210" s="1"/>
  <c r="J213" s="1"/>
  <c r="J216" s="1"/>
  <c r="J219" s="1"/>
  <c r="J222" s="1"/>
  <c r="J225" s="1"/>
  <c r="J228" s="1"/>
  <c r="J231" s="1"/>
  <c r="J234" s="1"/>
  <c r="J237" s="1"/>
  <c r="J240" s="1"/>
  <c r="J243" s="1"/>
  <c r="J246" s="1"/>
  <c r="J249" s="1"/>
  <c r="J252" s="1"/>
  <c r="J255" s="1"/>
  <c r="J258" s="1"/>
  <c r="J261" s="1"/>
  <c r="J264" s="1"/>
  <c r="J267" s="1"/>
  <c r="J270" s="1"/>
  <c r="J273" s="1"/>
  <c r="J276" s="1"/>
  <c r="J279" s="1"/>
  <c r="J282" s="1"/>
  <c r="J285" s="1"/>
  <c r="J288" s="1"/>
  <c r="J291" s="1"/>
  <c r="J294" s="1"/>
  <c r="J297" s="1"/>
  <c r="J300" s="1"/>
  <c r="J303" s="1"/>
  <c r="J306" s="1"/>
  <c r="J309" s="1"/>
  <c r="J312" s="1"/>
  <c r="J315" s="1"/>
  <c r="J318" s="1"/>
  <c r="J321" s="1"/>
  <c r="J324" s="1"/>
  <c r="J327" s="1"/>
  <c r="J330" s="1"/>
  <c r="J333" s="1"/>
  <c r="J336" s="1"/>
  <c r="J339" s="1"/>
  <c r="J342" s="1"/>
  <c r="J345" s="1"/>
  <c r="J348" s="1"/>
  <c r="J351" s="1"/>
  <c r="J354" s="1"/>
  <c r="J357" s="1"/>
  <c r="J360" s="1"/>
  <c r="J363" s="1"/>
  <c r="J366" s="1"/>
  <c r="J369" s="1"/>
  <c r="J372" s="1"/>
  <c r="J375" s="1"/>
  <c r="J378" s="1"/>
  <c r="J381" s="1"/>
  <c r="J384" s="1"/>
  <c r="J387" s="1"/>
  <c r="J390" s="1"/>
  <c r="J393" s="1"/>
  <c r="J396" s="1"/>
  <c r="J399" s="1"/>
  <c r="J402" s="1"/>
  <c r="J405" s="1"/>
  <c r="J408" s="1"/>
  <c r="J411" s="1"/>
  <c r="J414" s="1"/>
  <c r="J417" s="1"/>
  <c r="J420" s="1"/>
  <c r="J423" s="1"/>
  <c r="J426" s="1"/>
  <c r="J429" s="1"/>
  <c r="J432" s="1"/>
  <c r="J435" s="1"/>
  <c r="J438" s="1"/>
  <c r="J441" s="1"/>
  <c r="J444" s="1"/>
  <c r="J447" s="1"/>
  <c r="J450" s="1"/>
  <c r="J453" s="1"/>
  <c r="J456" s="1"/>
  <c r="J459" s="1"/>
  <c r="J462" s="1"/>
  <c r="J465" s="1"/>
  <c r="K2"/>
  <c r="F5"/>
  <c r="F8" s="1"/>
  <c r="F11" s="1"/>
  <c r="F14" s="1"/>
  <c r="F17" s="1"/>
  <c r="F20" s="1"/>
  <c r="F23" s="1"/>
  <c r="F26" s="1"/>
  <c r="F29" s="1"/>
  <c r="F32" s="1"/>
  <c r="F35" s="1"/>
  <c r="F38" s="1"/>
  <c r="F41" s="1"/>
  <c r="F44" s="1"/>
  <c r="F47" s="1"/>
  <c r="F50" s="1"/>
  <c r="F53" s="1"/>
  <c r="F56" s="1"/>
  <c r="F59" s="1"/>
  <c r="F62" s="1"/>
  <c r="F65" s="1"/>
  <c r="F68" s="1"/>
  <c r="F71" s="1"/>
  <c r="F74" s="1"/>
  <c r="F77" s="1"/>
  <c r="F80" s="1"/>
  <c r="F83" s="1"/>
  <c r="F86" s="1"/>
  <c r="F89" s="1"/>
  <c r="F92" s="1"/>
  <c r="F95" s="1"/>
  <c r="F98" s="1"/>
  <c r="F101" s="1"/>
  <c r="F104" s="1"/>
  <c r="F107" s="1"/>
  <c r="F110" s="1"/>
  <c r="F113" s="1"/>
  <c r="F116" s="1"/>
  <c r="F119" s="1"/>
  <c r="F122" s="1"/>
  <c r="F4"/>
  <c r="H3"/>
  <c r="H4" s="1"/>
  <c r="H5" s="1"/>
  <c r="H6" s="1"/>
  <c r="H7" s="1"/>
  <c r="H8" s="1"/>
  <c r="H9" s="1"/>
  <c r="H10" s="1"/>
  <c r="H11" s="1"/>
  <c r="H12" s="1"/>
  <c r="H13" s="1"/>
  <c r="H14" s="1"/>
  <c r="H15" s="1"/>
  <c r="H16" s="1"/>
  <c r="H17" s="1"/>
  <c r="H18" s="1"/>
  <c r="H19" s="1"/>
  <c r="H20" s="1"/>
  <c r="H21" s="1"/>
  <c r="H22" s="1"/>
  <c r="H23" s="1"/>
  <c r="H24" s="1"/>
  <c r="H25" s="1"/>
  <c r="H26" s="1"/>
  <c r="H27" s="1"/>
  <c r="H28" s="1"/>
  <c r="H29" s="1"/>
  <c r="H30" s="1"/>
  <c r="H31" s="1"/>
  <c r="H32" s="1"/>
  <c r="H33" s="1"/>
  <c r="H34" s="1"/>
  <c r="H35" s="1"/>
  <c r="H36" s="1"/>
  <c r="H37" s="1"/>
  <c r="H38" s="1"/>
  <c r="H39" s="1"/>
  <c r="H40" s="1"/>
  <c r="H41" s="1"/>
  <c r="H42" s="1"/>
  <c r="H43" s="1"/>
  <c r="H44" s="1"/>
  <c r="H45" s="1"/>
  <c r="H46" s="1"/>
  <c r="H47" s="1"/>
  <c r="H48" s="1"/>
  <c r="H49" s="1"/>
  <c r="H50" s="1"/>
  <c r="H51" s="1"/>
  <c r="H52" s="1"/>
  <c r="H53" s="1"/>
  <c r="H54" s="1"/>
  <c r="H55" s="1"/>
  <c r="H56" s="1"/>
  <c r="H57" s="1"/>
  <c r="H58" s="1"/>
  <c r="H59" s="1"/>
  <c r="H60" s="1"/>
  <c r="H61" s="1"/>
  <c r="H62" s="1"/>
  <c r="H63" s="1"/>
  <c r="H64" s="1"/>
  <c r="H65" s="1"/>
  <c r="H66" s="1"/>
  <c r="H67" s="1"/>
  <c r="H68" s="1"/>
  <c r="H69" s="1"/>
  <c r="H70" s="1"/>
  <c r="H71" s="1"/>
  <c r="H72" s="1"/>
  <c r="H73" s="1"/>
  <c r="H74" s="1"/>
  <c r="H75" s="1"/>
  <c r="H76" s="1"/>
  <c r="H77" s="1"/>
  <c r="H78" s="1"/>
  <c r="H79" s="1"/>
  <c r="H80" s="1"/>
  <c r="H81" s="1"/>
  <c r="H82" s="1"/>
  <c r="H83" s="1"/>
  <c r="H84" s="1"/>
  <c r="H85" s="1"/>
  <c r="H86" s="1"/>
  <c r="H87" s="1"/>
  <c r="H88" s="1"/>
  <c r="H89" s="1"/>
  <c r="H90" s="1"/>
  <c r="H91" s="1"/>
  <c r="H92" s="1"/>
  <c r="H93" s="1"/>
  <c r="H94" s="1"/>
  <c r="H95" s="1"/>
  <c r="H96" s="1"/>
  <c r="H97" s="1"/>
  <c r="H98" s="1"/>
  <c r="H99" s="1"/>
  <c r="H100" s="1"/>
  <c r="H101" s="1"/>
  <c r="H102" s="1"/>
  <c r="H103" s="1"/>
  <c r="H104" s="1"/>
  <c r="H105" s="1"/>
  <c r="H106" s="1"/>
  <c r="H107" s="1"/>
  <c r="H108" s="1"/>
  <c r="H109" s="1"/>
  <c r="H110" s="1"/>
  <c r="H111" s="1"/>
  <c r="H112" s="1"/>
  <c r="H113" s="1"/>
  <c r="H114" s="1"/>
  <c r="H115" s="1"/>
  <c r="H116" s="1"/>
  <c r="H117" s="1"/>
  <c r="H118" s="1"/>
  <c r="H119" s="1"/>
  <c r="H120" s="1"/>
  <c r="H121" s="1"/>
  <c r="H122" s="1"/>
  <c r="H123" s="1"/>
  <c r="H124" s="1"/>
  <c r="H125" s="1"/>
  <c r="H126" s="1"/>
  <c r="H127" s="1"/>
  <c r="H128" s="1"/>
  <c r="H129" s="1"/>
  <c r="H130" s="1"/>
  <c r="H131" s="1"/>
  <c r="H132" s="1"/>
  <c r="H133" s="1"/>
  <c r="H134" s="1"/>
  <c r="H135" s="1"/>
  <c r="H136" s="1"/>
  <c r="H137" s="1"/>
  <c r="H138" s="1"/>
  <c r="H139" s="1"/>
  <c r="H140" s="1"/>
  <c r="H141" s="1"/>
  <c r="H142" s="1"/>
  <c r="H143" s="1"/>
  <c r="H144" s="1"/>
  <c r="H145" s="1"/>
  <c r="H146" s="1"/>
  <c r="H147" s="1"/>
  <c r="H148" s="1"/>
  <c r="H149" s="1"/>
  <c r="H150" s="1"/>
  <c r="H151" s="1"/>
  <c r="H152" s="1"/>
  <c r="H153" s="1"/>
  <c r="H154" s="1"/>
  <c r="H155" s="1"/>
  <c r="H156" s="1"/>
  <c r="H157" s="1"/>
  <c r="H158" s="1"/>
  <c r="H159" s="1"/>
  <c r="H160" s="1"/>
  <c r="H161" s="1"/>
  <c r="H162" s="1"/>
  <c r="H163" s="1"/>
  <c r="H164" s="1"/>
  <c r="H165" s="1"/>
  <c r="H166" s="1"/>
  <c r="H167" s="1"/>
  <c r="H168" s="1"/>
  <c r="H169" s="1"/>
  <c r="H170" s="1"/>
  <c r="H171" s="1"/>
  <c r="H172" s="1"/>
  <c r="H173" s="1"/>
  <c r="H174" s="1"/>
  <c r="H175" s="1"/>
  <c r="H176" s="1"/>
  <c r="H177" s="1"/>
  <c r="H178" s="1"/>
  <c r="H179" s="1"/>
  <c r="H180" s="1"/>
  <c r="H181" s="1"/>
  <c r="H182" s="1"/>
  <c r="H183" s="1"/>
  <c r="H184" s="1"/>
  <c r="H185" s="1"/>
  <c r="H186" s="1"/>
  <c r="H187" s="1"/>
  <c r="H188" s="1"/>
  <c r="H189" s="1"/>
  <c r="H190" s="1"/>
  <c r="H191" s="1"/>
  <c r="H192" s="1"/>
  <c r="H193" s="1"/>
  <c r="H194" s="1"/>
  <c r="H195" s="1"/>
  <c r="H196" s="1"/>
  <c r="H197" s="1"/>
  <c r="H198" s="1"/>
  <c r="H199" s="1"/>
  <c r="H200" s="1"/>
  <c r="H201" s="1"/>
  <c r="H202" s="1"/>
  <c r="H203" s="1"/>
  <c r="H204" s="1"/>
  <c r="H205" s="1"/>
  <c r="H206" s="1"/>
  <c r="H207" s="1"/>
  <c r="H208" s="1"/>
  <c r="H209" s="1"/>
  <c r="H210" s="1"/>
  <c r="H211" s="1"/>
  <c r="H212" s="1"/>
  <c r="H213" s="1"/>
  <c r="H214" s="1"/>
  <c r="H215" s="1"/>
  <c r="H216" s="1"/>
  <c r="H217" s="1"/>
  <c r="H218" s="1"/>
  <c r="H219" s="1"/>
  <c r="H220" s="1"/>
  <c r="H221" s="1"/>
  <c r="H222" s="1"/>
  <c r="H223" s="1"/>
  <c r="H224" s="1"/>
  <c r="H225" s="1"/>
  <c r="H226" s="1"/>
  <c r="H227" s="1"/>
  <c r="H228" s="1"/>
  <c r="H229" s="1"/>
  <c r="H230" s="1"/>
  <c r="H231" s="1"/>
  <c r="H232" s="1"/>
  <c r="H233" s="1"/>
  <c r="H234" s="1"/>
  <c r="H235" s="1"/>
  <c r="H236" s="1"/>
  <c r="H237" s="1"/>
  <c r="H238" s="1"/>
  <c r="H239" s="1"/>
  <c r="H240" s="1"/>
  <c r="H241" s="1"/>
  <c r="H242" s="1"/>
  <c r="H243" s="1"/>
  <c r="H244" s="1"/>
  <c r="H245" s="1"/>
  <c r="H246" s="1"/>
  <c r="H247" s="1"/>
  <c r="H248" s="1"/>
  <c r="H249" s="1"/>
  <c r="H250" s="1"/>
  <c r="H251" s="1"/>
  <c r="H252" s="1"/>
  <c r="H253" s="1"/>
  <c r="H254" s="1"/>
  <c r="H255" s="1"/>
  <c r="H256" s="1"/>
  <c r="H257" s="1"/>
  <c r="H258" s="1"/>
  <c r="H259" s="1"/>
  <c r="H260" s="1"/>
  <c r="H261" s="1"/>
  <c r="H262" s="1"/>
  <c r="H263" s="1"/>
  <c r="H264" s="1"/>
  <c r="H265" s="1"/>
  <c r="H266" s="1"/>
  <c r="H267" s="1"/>
  <c r="H268" s="1"/>
  <c r="H269" s="1"/>
  <c r="H270" s="1"/>
  <c r="H271" s="1"/>
  <c r="H272" s="1"/>
  <c r="H273" s="1"/>
  <c r="H274" s="1"/>
  <c r="H275" s="1"/>
  <c r="H276" s="1"/>
  <c r="H277" s="1"/>
  <c r="H278" s="1"/>
  <c r="H279" s="1"/>
  <c r="H280" s="1"/>
  <c r="H281" s="1"/>
  <c r="H282" s="1"/>
  <c r="H283" s="1"/>
  <c r="H284" s="1"/>
  <c r="H285" s="1"/>
  <c r="H286" s="1"/>
  <c r="H287" s="1"/>
  <c r="H288" s="1"/>
  <c r="H289" s="1"/>
  <c r="H290" s="1"/>
  <c r="H291" s="1"/>
  <c r="H292" s="1"/>
  <c r="H293" s="1"/>
  <c r="H294" s="1"/>
  <c r="H295" s="1"/>
  <c r="H296" s="1"/>
  <c r="H297" s="1"/>
  <c r="H298" s="1"/>
  <c r="H299" s="1"/>
  <c r="H300" s="1"/>
  <c r="H301" s="1"/>
  <c r="H302" s="1"/>
  <c r="H303" s="1"/>
  <c r="H304" s="1"/>
  <c r="H305" s="1"/>
  <c r="H306" s="1"/>
  <c r="H307" s="1"/>
  <c r="H308" s="1"/>
  <c r="H309" s="1"/>
  <c r="H310" s="1"/>
  <c r="H311" s="1"/>
  <c r="H312" s="1"/>
  <c r="H313" s="1"/>
  <c r="H314" s="1"/>
  <c r="H315" s="1"/>
  <c r="H316" s="1"/>
  <c r="H317" s="1"/>
  <c r="H318" s="1"/>
  <c r="H319" s="1"/>
  <c r="H320" s="1"/>
  <c r="H321" s="1"/>
  <c r="H322" s="1"/>
  <c r="H323" s="1"/>
  <c r="H324" s="1"/>
  <c r="H325" s="1"/>
  <c r="H326" s="1"/>
  <c r="H327" s="1"/>
  <c r="H328" s="1"/>
  <c r="H329" s="1"/>
  <c r="H330" s="1"/>
  <c r="H331" s="1"/>
  <c r="H332" s="1"/>
  <c r="H333" s="1"/>
  <c r="H334" s="1"/>
  <c r="H335" s="1"/>
  <c r="H336" s="1"/>
  <c r="H337" s="1"/>
  <c r="H338" s="1"/>
  <c r="H339" s="1"/>
  <c r="H340" s="1"/>
  <c r="H341" s="1"/>
  <c r="H342" s="1"/>
  <c r="H343" s="1"/>
  <c r="H344" s="1"/>
  <c r="H345" s="1"/>
  <c r="H346" s="1"/>
  <c r="H347" s="1"/>
  <c r="H348" s="1"/>
  <c r="H349" s="1"/>
  <c r="H350" s="1"/>
  <c r="H351" s="1"/>
  <c r="H352" s="1"/>
  <c r="H353" s="1"/>
  <c r="H354" s="1"/>
  <c r="H355" s="1"/>
  <c r="H356" s="1"/>
  <c r="H357" s="1"/>
  <c r="H358" s="1"/>
  <c r="H359" s="1"/>
  <c r="H360" s="1"/>
  <c r="H361" s="1"/>
  <c r="H362" s="1"/>
  <c r="H363" s="1"/>
  <c r="H364" s="1"/>
  <c r="H365" s="1"/>
  <c r="H366" s="1"/>
  <c r="H367" s="1"/>
  <c r="H368" s="1"/>
  <c r="H369" s="1"/>
  <c r="H370" s="1"/>
  <c r="H371" s="1"/>
  <c r="H372" s="1"/>
  <c r="H373" s="1"/>
  <c r="H374" s="1"/>
  <c r="H375" s="1"/>
  <c r="H376" s="1"/>
  <c r="H377" s="1"/>
  <c r="H378" s="1"/>
  <c r="H379" s="1"/>
  <c r="H380" s="1"/>
  <c r="H381" s="1"/>
  <c r="H382" s="1"/>
  <c r="H383" s="1"/>
  <c r="H384" s="1"/>
  <c r="H385" s="1"/>
  <c r="H386" s="1"/>
  <c r="H387" s="1"/>
  <c r="H388" s="1"/>
  <c r="H389" s="1"/>
  <c r="H390" s="1"/>
  <c r="H391" s="1"/>
  <c r="H392" s="1"/>
  <c r="H393" s="1"/>
  <c r="H394" s="1"/>
  <c r="H395" s="1"/>
  <c r="H396" s="1"/>
  <c r="H397" s="1"/>
  <c r="H398" s="1"/>
  <c r="H399" s="1"/>
  <c r="H400" s="1"/>
  <c r="H401" s="1"/>
  <c r="H402" s="1"/>
  <c r="H403" s="1"/>
  <c r="H404" s="1"/>
  <c r="H405" s="1"/>
  <c r="H406" s="1"/>
  <c r="H407" s="1"/>
  <c r="H408" s="1"/>
  <c r="H409" s="1"/>
  <c r="H410" s="1"/>
  <c r="H411" s="1"/>
  <c r="H412" s="1"/>
  <c r="H413" s="1"/>
  <c r="H414" s="1"/>
  <c r="H415" s="1"/>
  <c r="H416" s="1"/>
  <c r="H417" s="1"/>
  <c r="H418" s="1"/>
  <c r="H419" s="1"/>
  <c r="H420" s="1"/>
  <c r="H421" s="1"/>
  <c r="H422" s="1"/>
  <c r="H423" s="1"/>
  <c r="H424" s="1"/>
  <c r="H425" s="1"/>
  <c r="H426" s="1"/>
  <c r="H427" s="1"/>
  <c r="H428" s="1"/>
  <c r="H429" s="1"/>
  <c r="H430" s="1"/>
  <c r="H431" s="1"/>
  <c r="H432" s="1"/>
  <c r="H433" s="1"/>
  <c r="H434" s="1"/>
  <c r="H435" s="1"/>
  <c r="H436" s="1"/>
  <c r="H437" s="1"/>
  <c r="H438" s="1"/>
  <c r="H439" s="1"/>
  <c r="H440" s="1"/>
  <c r="H441" s="1"/>
  <c r="H442" s="1"/>
  <c r="H443" s="1"/>
  <c r="H444" s="1"/>
  <c r="H445" s="1"/>
  <c r="H446" s="1"/>
  <c r="H447" s="1"/>
  <c r="H448" s="1"/>
  <c r="H449" s="1"/>
  <c r="H450" s="1"/>
  <c r="H451" s="1"/>
  <c r="H452" s="1"/>
  <c r="H453" s="1"/>
  <c r="H454" s="1"/>
  <c r="H455" s="1"/>
  <c r="H456" s="1"/>
  <c r="H457" s="1"/>
  <c r="H458" s="1"/>
  <c r="H459" s="1"/>
  <c r="H460" s="1"/>
  <c r="H461" s="1"/>
  <c r="H462" s="1"/>
  <c r="H463" s="1"/>
  <c r="H464" s="1"/>
  <c r="H465" s="1"/>
  <c r="H466" s="1"/>
  <c r="H467" s="1"/>
  <c r="H468" s="1"/>
  <c r="H469" s="1"/>
  <c r="H470" s="1"/>
  <c r="H471" s="1"/>
  <c r="H472" s="1"/>
  <c r="H473" s="1"/>
  <c r="H474" s="1"/>
  <c r="H475" s="1"/>
  <c r="H476" s="1"/>
  <c r="H477" s="1"/>
  <c r="H478" s="1"/>
  <c r="H479" s="1"/>
  <c r="H480" s="1"/>
  <c r="H481" s="1"/>
  <c r="H482" s="1"/>
  <c r="H483" s="1"/>
  <c r="H484" s="1"/>
  <c r="H485" s="1"/>
  <c r="H486" s="1"/>
  <c r="H487" s="1"/>
  <c r="H488" s="1"/>
  <c r="H489" s="1"/>
  <c r="H490" s="1"/>
  <c r="H491" s="1"/>
  <c r="H492" s="1"/>
  <c r="H493" s="1"/>
  <c r="H494" s="1"/>
  <c r="H495" s="1"/>
  <c r="H496" s="1"/>
  <c r="H497" s="1"/>
  <c r="H498" s="1"/>
  <c r="H499" s="1"/>
  <c r="H500" s="1"/>
  <c r="H501" s="1"/>
  <c r="H502" s="1"/>
  <c r="H503" s="1"/>
  <c r="H504" s="1"/>
  <c r="H505" s="1"/>
  <c r="H506" s="1"/>
  <c r="H507" s="1"/>
  <c r="H508" s="1"/>
  <c r="H509" s="1"/>
  <c r="H510" s="1"/>
  <c r="H511" s="1"/>
  <c r="H512" s="1"/>
  <c r="H513" s="1"/>
  <c r="H514" s="1"/>
  <c r="H515" s="1"/>
  <c r="H516" s="1"/>
  <c r="H517" s="1"/>
  <c r="H518" s="1"/>
  <c r="H519" s="1"/>
  <c r="H520" s="1"/>
  <c r="H521" s="1"/>
  <c r="H522" s="1"/>
  <c r="H523" s="1"/>
  <c r="H524" s="1"/>
  <c r="H525" s="1"/>
  <c r="H526" s="1"/>
  <c r="H527" s="1"/>
  <c r="H528" s="1"/>
  <c r="H529" s="1"/>
  <c r="H530" s="1"/>
  <c r="H531" s="1"/>
  <c r="H532" s="1"/>
  <c r="H533" s="1"/>
  <c r="H534" s="1"/>
  <c r="H535" s="1"/>
  <c r="H536" s="1"/>
  <c r="H537" s="1"/>
  <c r="H538" s="1"/>
  <c r="H539" s="1"/>
  <c r="H540" s="1"/>
  <c r="H541" s="1"/>
  <c r="H542" s="1"/>
  <c r="H543" s="1"/>
  <c r="H544" s="1"/>
  <c r="H545" s="1"/>
  <c r="H546" s="1"/>
  <c r="H547" s="1"/>
  <c r="H548" s="1"/>
  <c r="H549" s="1"/>
  <c r="H550" s="1"/>
  <c r="H551" s="1"/>
  <c r="H552" s="1"/>
  <c r="H553" s="1"/>
  <c r="H554" s="1"/>
  <c r="H555" s="1"/>
  <c r="H556" s="1"/>
  <c r="H557" s="1"/>
  <c r="H558" s="1"/>
  <c r="H559" s="1"/>
  <c r="H560" s="1"/>
  <c r="H561" s="1"/>
  <c r="H562" s="1"/>
  <c r="H563" s="1"/>
  <c r="H564" s="1"/>
  <c r="H565" s="1"/>
  <c r="H566" s="1"/>
  <c r="H567" s="1"/>
  <c r="H568" s="1"/>
  <c r="H569" s="1"/>
  <c r="H570" s="1"/>
  <c r="H571" s="1"/>
  <c r="H572" s="1"/>
  <c r="H573" s="1"/>
  <c r="H574" s="1"/>
  <c r="H575" s="1"/>
  <c r="H576" s="1"/>
  <c r="H577" s="1"/>
  <c r="H578" s="1"/>
  <c r="H579" s="1"/>
  <c r="H580" s="1"/>
  <c r="H581" s="1"/>
  <c r="H582" s="1"/>
  <c r="H583" s="1"/>
  <c r="H584" s="1"/>
  <c r="H585" s="1"/>
  <c r="H586" s="1"/>
  <c r="H587" s="1"/>
  <c r="H588" s="1"/>
  <c r="H589" s="1"/>
  <c r="H590" s="1"/>
  <c r="H591" s="1"/>
  <c r="H592" s="1"/>
  <c r="H593" s="1"/>
  <c r="H594" s="1"/>
  <c r="H595" s="1"/>
  <c r="H596" s="1"/>
  <c r="H597" s="1"/>
  <c r="H598" s="1"/>
  <c r="H599" s="1"/>
  <c r="H600" s="1"/>
  <c r="H601" s="1"/>
  <c r="H602" s="1"/>
  <c r="H603" s="1"/>
  <c r="H604" s="1"/>
  <c r="H605" s="1"/>
  <c r="H606" s="1"/>
  <c r="H607" s="1"/>
  <c r="H608" s="1"/>
  <c r="H609" s="1"/>
  <c r="H610" s="1"/>
  <c r="H611" s="1"/>
  <c r="H612" s="1"/>
  <c r="H613" s="1"/>
  <c r="H614" s="1"/>
  <c r="H615" s="1"/>
  <c r="H616" s="1"/>
  <c r="H617" s="1"/>
  <c r="H618" s="1"/>
  <c r="H619" s="1"/>
  <c r="H620" s="1"/>
  <c r="H621" s="1"/>
  <c r="H622" s="1"/>
  <c r="H623" s="1"/>
  <c r="H624" s="1"/>
  <c r="H625" s="1"/>
  <c r="H626" s="1"/>
  <c r="H627" s="1"/>
  <c r="H628" s="1"/>
  <c r="H629" s="1"/>
  <c r="H630" s="1"/>
  <c r="H631" s="1"/>
  <c r="H632" s="1"/>
  <c r="H633" s="1"/>
  <c r="H634" s="1"/>
  <c r="H635" s="1"/>
  <c r="H636" s="1"/>
  <c r="H637" s="1"/>
  <c r="H638" s="1"/>
  <c r="H639" s="1"/>
  <c r="H640" s="1"/>
  <c r="H641" s="1"/>
  <c r="H642" s="1"/>
  <c r="H643" s="1"/>
  <c r="H644" s="1"/>
  <c r="H645" s="1"/>
  <c r="H646" s="1"/>
  <c r="H647" s="1"/>
  <c r="H648" s="1"/>
  <c r="H649" s="1"/>
  <c r="H650" s="1"/>
  <c r="H651" s="1"/>
  <c r="H652" s="1"/>
  <c r="H653" s="1"/>
  <c r="H654" s="1"/>
  <c r="H655" s="1"/>
  <c r="H656" s="1"/>
  <c r="H657" s="1"/>
  <c r="H658" s="1"/>
  <c r="H659" s="1"/>
  <c r="H660" s="1"/>
  <c r="H661" s="1"/>
  <c r="H662" s="1"/>
  <c r="H663" s="1"/>
  <c r="H664" s="1"/>
  <c r="H665" s="1"/>
  <c r="H666" s="1"/>
  <c r="H667" s="1"/>
  <c r="H668" s="1"/>
  <c r="H669" s="1"/>
  <c r="H670" s="1"/>
  <c r="H671" s="1"/>
  <c r="H672" s="1"/>
  <c r="H673" s="1"/>
  <c r="H674" s="1"/>
  <c r="H675" s="1"/>
  <c r="H676" s="1"/>
  <c r="H677" s="1"/>
  <c r="H678" s="1"/>
  <c r="H679" s="1"/>
  <c r="H680" s="1"/>
  <c r="H681" s="1"/>
  <c r="H682" s="1"/>
  <c r="H683" s="1"/>
  <c r="H684" s="1"/>
  <c r="H685" s="1"/>
  <c r="H686" s="1"/>
  <c r="H687" s="1"/>
  <c r="H688" s="1"/>
  <c r="H689" s="1"/>
  <c r="H690" s="1"/>
  <c r="H691" s="1"/>
  <c r="H692" s="1"/>
  <c r="H693" s="1"/>
  <c r="H694" s="1"/>
  <c r="H695" s="1"/>
  <c r="H696" s="1"/>
  <c r="H697" s="1"/>
  <c r="H698" s="1"/>
  <c r="H699" s="1"/>
  <c r="H700" s="1"/>
  <c r="H701" s="1"/>
  <c r="H702" s="1"/>
  <c r="H703" s="1"/>
  <c r="H704" s="1"/>
  <c r="H705" s="1"/>
  <c r="H706" s="1"/>
  <c r="H707" s="1"/>
  <c r="H708" s="1"/>
  <c r="H709" s="1"/>
  <c r="H710" s="1"/>
  <c r="H711" s="1"/>
  <c r="H712" s="1"/>
  <c r="H713" s="1"/>
  <c r="H714" s="1"/>
  <c r="H715" s="1"/>
  <c r="H716" s="1"/>
  <c r="H717" s="1"/>
  <c r="H718" s="1"/>
  <c r="H719" s="1"/>
  <c r="H720" s="1"/>
  <c r="H721" s="1"/>
  <c r="H722" s="1"/>
  <c r="H723" s="1"/>
  <c r="H724" s="1"/>
  <c r="H725" s="1"/>
  <c r="H726" s="1"/>
  <c r="H727" s="1"/>
  <c r="H728" s="1"/>
  <c r="H729" s="1"/>
  <c r="H730" s="1"/>
  <c r="H731" s="1"/>
  <c r="H732" s="1"/>
  <c r="H733" s="1"/>
  <c r="H734" s="1"/>
  <c r="H735" s="1"/>
  <c r="H736" s="1"/>
  <c r="H737" s="1"/>
  <c r="H738" s="1"/>
  <c r="H739" s="1"/>
  <c r="H740" s="1"/>
  <c r="H741" s="1"/>
  <c r="H742" s="1"/>
  <c r="H743" s="1"/>
  <c r="H744" s="1"/>
  <c r="H745" s="1"/>
  <c r="H746" s="1"/>
  <c r="H747" s="1"/>
  <c r="H748" s="1"/>
  <c r="H749" s="1"/>
  <c r="H750" s="1"/>
  <c r="H751" s="1"/>
  <c r="H752" s="1"/>
  <c r="H753" s="1"/>
  <c r="H754" s="1"/>
  <c r="H755" s="1"/>
  <c r="H756" s="1"/>
  <c r="H757" s="1"/>
  <c r="H758" s="1"/>
  <c r="H759" s="1"/>
  <c r="H760" s="1"/>
  <c r="H761" s="1"/>
  <c r="H762" s="1"/>
  <c r="H763" s="1"/>
  <c r="H764" s="1"/>
  <c r="H765" s="1"/>
  <c r="H766" s="1"/>
  <c r="H767" s="1"/>
  <c r="H768" s="1"/>
  <c r="H769" s="1"/>
  <c r="H770" s="1"/>
  <c r="H771" s="1"/>
  <c r="H772" s="1"/>
  <c r="H773" s="1"/>
  <c r="H774" s="1"/>
  <c r="H775" s="1"/>
  <c r="H776" s="1"/>
  <c r="H777" s="1"/>
  <c r="H778" s="1"/>
  <c r="H779" s="1"/>
  <c r="H780" s="1"/>
  <c r="H781" s="1"/>
  <c r="H782" s="1"/>
  <c r="H783" s="1"/>
  <c r="H784" s="1"/>
  <c r="H785" s="1"/>
  <c r="H786" s="1"/>
  <c r="H787" s="1"/>
  <c r="H788" s="1"/>
  <c r="H789" s="1"/>
  <c r="H790" s="1"/>
  <c r="H791" s="1"/>
  <c r="H792" s="1"/>
  <c r="H793" s="1"/>
  <c r="H794" s="1"/>
  <c r="H795" s="1"/>
  <c r="H796" s="1"/>
  <c r="H797" s="1"/>
  <c r="H798" s="1"/>
  <c r="H799" s="1"/>
  <c r="H800" s="1"/>
  <c r="H801" s="1"/>
  <c r="H802" s="1"/>
  <c r="H803" s="1"/>
  <c r="H804" s="1"/>
  <c r="H805" s="1"/>
  <c r="H806" s="1"/>
  <c r="H807" s="1"/>
  <c r="H808" s="1"/>
  <c r="H809" s="1"/>
  <c r="H810" s="1"/>
  <c r="H811" s="1"/>
  <c r="H812" s="1"/>
  <c r="H813" s="1"/>
  <c r="H814" s="1"/>
  <c r="H815" s="1"/>
  <c r="H816" s="1"/>
  <c r="H817" s="1"/>
  <c r="H818" s="1"/>
  <c r="H819" s="1"/>
  <c r="H820" s="1"/>
  <c r="H821" s="1"/>
  <c r="H822" s="1"/>
  <c r="H823" s="1"/>
  <c r="H824" s="1"/>
  <c r="H825" s="1"/>
  <c r="H826" s="1"/>
  <c r="H827" s="1"/>
  <c r="H828" s="1"/>
  <c r="H829" s="1"/>
  <c r="H830" s="1"/>
  <c r="H831" s="1"/>
  <c r="H832" s="1"/>
  <c r="H833" s="1"/>
  <c r="H834" s="1"/>
  <c r="H835" s="1"/>
  <c r="H836" s="1"/>
  <c r="H837" s="1"/>
  <c r="H838" s="1"/>
  <c r="H839" s="1"/>
  <c r="H840" s="1"/>
  <c r="H841" s="1"/>
  <c r="H842" s="1"/>
  <c r="H843" s="1"/>
  <c r="H844" s="1"/>
  <c r="H845" s="1"/>
  <c r="H846" s="1"/>
  <c r="H847" s="1"/>
  <c r="H848" s="1"/>
  <c r="H849" s="1"/>
  <c r="H850" s="1"/>
  <c r="H851" s="1"/>
  <c r="H852" s="1"/>
  <c r="H853" s="1"/>
  <c r="H854" s="1"/>
  <c r="H855" s="1"/>
  <c r="H856" s="1"/>
  <c r="H857" s="1"/>
  <c r="H858" s="1"/>
  <c r="H859" s="1"/>
  <c r="H860" s="1"/>
  <c r="H861" s="1"/>
  <c r="H862" s="1"/>
  <c r="H863" s="1"/>
  <c r="H864" s="1"/>
  <c r="H865" s="1"/>
  <c r="H866" s="1"/>
  <c r="H867" s="1"/>
  <c r="H868" s="1"/>
  <c r="H869" s="1"/>
  <c r="H870" s="1"/>
  <c r="H871" s="1"/>
  <c r="H872" s="1"/>
  <c r="H873" s="1"/>
  <c r="H874" s="1"/>
  <c r="H875" s="1"/>
  <c r="H876" s="1"/>
  <c r="H877" s="1"/>
  <c r="H878" s="1"/>
  <c r="H879" s="1"/>
  <c r="H880" s="1"/>
  <c r="H881" s="1"/>
  <c r="H882" s="1"/>
  <c r="H883" s="1"/>
  <c r="H884" s="1"/>
  <c r="H885" s="1"/>
  <c r="H886" s="1"/>
  <c r="H887" s="1"/>
  <c r="H888" s="1"/>
  <c r="H889" s="1"/>
  <c r="H890" s="1"/>
  <c r="H891" s="1"/>
  <c r="H892" s="1"/>
  <c r="H893" s="1"/>
  <c r="H894" s="1"/>
  <c r="H895" s="1"/>
  <c r="H896" s="1"/>
  <c r="H897" s="1"/>
  <c r="H898" s="1"/>
  <c r="H899" s="1"/>
  <c r="H900" s="1"/>
  <c r="H901" s="1"/>
  <c r="H902" s="1"/>
  <c r="H903" s="1"/>
  <c r="H904" s="1"/>
  <c r="H905" s="1"/>
  <c r="H906" s="1"/>
  <c r="H907" s="1"/>
  <c r="H908" s="1"/>
  <c r="H909" s="1"/>
  <c r="H910" s="1"/>
  <c r="H911" s="1"/>
  <c r="H912" s="1"/>
  <c r="H913" s="1"/>
  <c r="H914" s="1"/>
  <c r="H915" s="1"/>
  <c r="H916" s="1"/>
  <c r="H917" s="1"/>
  <c r="H918" s="1"/>
  <c r="H919" s="1"/>
  <c r="H920" s="1"/>
  <c r="H921" s="1"/>
  <c r="H922" s="1"/>
  <c r="H923" s="1"/>
  <c r="H924" s="1"/>
  <c r="H925" s="1"/>
  <c r="H926" s="1"/>
  <c r="H927" s="1"/>
  <c r="H928" s="1"/>
  <c r="H929" s="1"/>
  <c r="H930" s="1"/>
  <c r="H931" s="1"/>
  <c r="H932" s="1"/>
  <c r="H933" s="1"/>
  <c r="H934" s="1"/>
  <c r="H935" s="1"/>
  <c r="H936" s="1"/>
  <c r="H937" s="1"/>
  <c r="H938" s="1"/>
  <c r="H939" s="1"/>
  <c r="H940" s="1"/>
  <c r="H941" s="1"/>
  <c r="H942" s="1"/>
  <c r="H943" s="1"/>
  <c r="H944" s="1"/>
  <c r="H945" s="1"/>
  <c r="H946" s="1"/>
  <c r="H947" s="1"/>
  <c r="H948" s="1"/>
  <c r="H949" s="1"/>
  <c r="H950" s="1"/>
  <c r="H951" s="1"/>
  <c r="H952" s="1"/>
  <c r="H953" s="1"/>
  <c r="H954" s="1"/>
  <c r="H955" s="1"/>
  <c r="H956" s="1"/>
  <c r="H957" s="1"/>
  <c r="H958" s="1"/>
  <c r="H959" s="1"/>
  <c r="H960" s="1"/>
  <c r="H961" s="1"/>
  <c r="H962" s="1"/>
  <c r="H963" s="1"/>
  <c r="H964" s="1"/>
  <c r="H965" s="1"/>
  <c r="H966" s="1"/>
  <c r="H967" s="1"/>
  <c r="H968" s="1"/>
  <c r="H969" s="1"/>
  <c r="H970" s="1"/>
  <c r="H971" s="1"/>
  <c r="H972" s="1"/>
  <c r="H973" s="1"/>
  <c r="H974" s="1"/>
  <c r="H975" s="1"/>
  <c r="H976" s="1"/>
  <c r="H977" s="1"/>
  <c r="H978" s="1"/>
  <c r="H979" s="1"/>
  <c r="H980" s="1"/>
  <c r="H981" s="1"/>
  <c r="H982" s="1"/>
  <c r="H983" s="1"/>
  <c r="H984" s="1"/>
  <c r="H985" s="1"/>
  <c r="H986" s="1"/>
  <c r="H987" s="1"/>
  <c r="H988" s="1"/>
  <c r="H989" s="1"/>
  <c r="H990" s="1"/>
  <c r="H991" s="1"/>
  <c r="H992" s="1"/>
  <c r="H993" s="1"/>
  <c r="H994" s="1"/>
  <c r="H995" s="1"/>
  <c r="H996" s="1"/>
  <c r="H997" s="1"/>
  <c r="H998" s="1"/>
  <c r="H999" s="1"/>
  <c r="H1000" s="1"/>
  <c r="H1001" s="1"/>
  <c r="H1002" s="1"/>
  <c r="H1003" s="1"/>
  <c r="H1004" s="1"/>
  <c r="H1005" s="1"/>
  <c r="H1006" s="1"/>
  <c r="H1007" s="1"/>
  <c r="H1008" s="1"/>
  <c r="H1009" s="1"/>
  <c r="H1010" s="1"/>
  <c r="H1011" s="1"/>
  <c r="H1012" s="1"/>
  <c r="H1013" s="1"/>
  <c r="H1014" s="1"/>
  <c r="H1015" s="1"/>
  <c r="H1016" s="1"/>
  <c r="H1017" s="1"/>
  <c r="H1018" s="1"/>
  <c r="H1019" s="1"/>
  <c r="H1020" s="1"/>
  <c r="H1021" s="1"/>
  <c r="H1022" s="1"/>
  <c r="H1023" s="1"/>
  <c r="H1024" s="1"/>
  <c r="H1025" s="1"/>
  <c r="H1026" s="1"/>
  <c r="H1027" s="1"/>
  <c r="H1028" s="1"/>
  <c r="H1029" s="1"/>
  <c r="H1030" s="1"/>
  <c r="H1031" s="1"/>
  <c r="H1032" s="1"/>
  <c r="H1033" s="1"/>
  <c r="H1034" s="1"/>
  <c r="H1035" s="1"/>
  <c r="H1036" s="1"/>
  <c r="H1037" s="1"/>
  <c r="H1038" s="1"/>
  <c r="H1039" s="1"/>
  <c r="H1040" s="1"/>
  <c r="H1041" s="1"/>
  <c r="H1042" s="1"/>
  <c r="H1043" s="1"/>
  <c r="H1044" s="1"/>
  <c r="H1045" s="1"/>
  <c r="H1046" s="1"/>
  <c r="H1047" s="1"/>
  <c r="H1048" s="1"/>
  <c r="H1049" s="1"/>
  <c r="H1050" s="1"/>
  <c r="H1051" s="1"/>
  <c r="H1052" s="1"/>
  <c r="H1053" s="1"/>
  <c r="H1054" s="1"/>
  <c r="H1055" s="1"/>
  <c r="H1056" s="1"/>
  <c r="H1057" s="1"/>
  <c r="H1058" s="1"/>
  <c r="H1059" s="1"/>
  <c r="H1060" s="1"/>
  <c r="H1061" s="1"/>
  <c r="H1062" s="1"/>
  <c r="H1063" s="1"/>
  <c r="H1064" s="1"/>
  <c r="H1065" s="1"/>
  <c r="H1066" s="1"/>
  <c r="H1067" s="1"/>
  <c r="H1068" s="1"/>
  <c r="H1069" s="1"/>
  <c r="H1070" s="1"/>
  <c r="H1071" s="1"/>
  <c r="H1072" s="1"/>
  <c r="H1073" s="1"/>
  <c r="H1074" s="1"/>
  <c r="H1075" s="1"/>
  <c r="H1076" s="1"/>
  <c r="H1077" s="1"/>
  <c r="H1078" s="1"/>
  <c r="H1079" s="1"/>
  <c r="H1080" s="1"/>
  <c r="H1081" s="1"/>
  <c r="H1082" s="1"/>
  <c r="H1083" s="1"/>
  <c r="H1084" s="1"/>
  <c r="H1085" s="1"/>
  <c r="H1086" s="1"/>
  <c r="H1087" s="1"/>
  <c r="H1088" s="1"/>
  <c r="H1089" s="1"/>
  <c r="H1090" s="1"/>
  <c r="H1091" s="1"/>
  <c r="H1092" s="1"/>
  <c r="H1093" s="1"/>
  <c r="H1094" s="1"/>
  <c r="H1095" s="1"/>
  <c r="H1096" s="1"/>
  <c r="H1097" s="1"/>
  <c r="H1098" s="1"/>
  <c r="H1099" s="1"/>
  <c r="H1100" s="1"/>
  <c r="H1101" s="1"/>
  <c r="H1102" s="1"/>
  <c r="H1103" s="1"/>
  <c r="H1104" s="1"/>
  <c r="H1105" s="1"/>
  <c r="H1106" s="1"/>
  <c r="H1107" s="1"/>
  <c r="H1108" s="1"/>
  <c r="H1109" s="1"/>
  <c r="H1110" s="1"/>
  <c r="H1111" s="1"/>
  <c r="H1112" s="1"/>
  <c r="H1113" s="1"/>
  <c r="H1114" s="1"/>
  <c r="H1115" s="1"/>
  <c r="H1116" s="1"/>
  <c r="H1117" s="1"/>
  <c r="H1118" s="1"/>
  <c r="H1119" s="1"/>
  <c r="H1120" s="1"/>
  <c r="H1121" s="1"/>
  <c r="H1122" s="1"/>
  <c r="H1123" s="1"/>
  <c r="H1124" s="1"/>
  <c r="H1125" s="1"/>
  <c r="H1126" s="1"/>
  <c r="H1127" s="1"/>
  <c r="H1128" s="1"/>
  <c r="H1129" s="1"/>
  <c r="H1130" s="1"/>
  <c r="H1131" s="1"/>
  <c r="H1132" s="1"/>
  <c r="H1133" s="1"/>
  <c r="H1134" s="1"/>
  <c r="H1135" s="1"/>
  <c r="H1136" s="1"/>
  <c r="H1137" s="1"/>
  <c r="H1138" s="1"/>
  <c r="H1139" s="1"/>
  <c r="H1140" s="1"/>
  <c r="H1141" s="1"/>
  <c r="H1142" s="1"/>
  <c r="H1143" s="1"/>
  <c r="H1144" s="1"/>
  <c r="H1145" s="1"/>
  <c r="H1146" s="1"/>
  <c r="H1147" s="1"/>
  <c r="H1148" s="1"/>
  <c r="H1149" s="1"/>
  <c r="H1150" s="1"/>
  <c r="H1151" s="1"/>
  <c r="H1152" s="1"/>
  <c r="H1153" s="1"/>
  <c r="H1154" s="1"/>
  <c r="H1155" s="1"/>
  <c r="H1156" s="1"/>
  <c r="H1157" s="1"/>
  <c r="H1158" s="1"/>
  <c r="H1159" s="1"/>
  <c r="H1160" s="1"/>
  <c r="H1161" s="1"/>
  <c r="H1162" s="1"/>
  <c r="H1163" s="1"/>
  <c r="H1164" s="1"/>
  <c r="H1165" s="1"/>
  <c r="H1166" s="1"/>
  <c r="H1167" s="1"/>
  <c r="H1168" s="1"/>
  <c r="H1169" s="1"/>
  <c r="H1170" s="1"/>
  <c r="H1171" s="1"/>
  <c r="H1172" s="1"/>
  <c r="H1173" s="1"/>
  <c r="H1174" s="1"/>
  <c r="H1175" s="1"/>
  <c r="H1176" s="1"/>
  <c r="H1177" s="1"/>
  <c r="H1178" s="1"/>
  <c r="H1179" s="1"/>
  <c r="H1180" s="1"/>
  <c r="H1181" s="1"/>
  <c r="H1182" s="1"/>
  <c r="H1183" s="1"/>
  <c r="H1184" s="1"/>
  <c r="H1185" s="1"/>
  <c r="H1186" s="1"/>
  <c r="H1187" s="1"/>
  <c r="H1188" s="1"/>
  <c r="H1189" s="1"/>
  <c r="H1190" s="1"/>
  <c r="H1191" s="1"/>
  <c r="H1192" s="1"/>
  <c r="H1193" s="1"/>
  <c r="H1194" s="1"/>
  <c r="H1195" s="1"/>
  <c r="H1196" s="1"/>
  <c r="H1197" s="1"/>
  <c r="H1198" s="1"/>
  <c r="H1199" s="1"/>
  <c r="H1200" s="1"/>
  <c r="H1201" s="1"/>
  <c r="H1202" s="1"/>
  <c r="H1203" s="1"/>
  <c r="H1204" s="1"/>
  <c r="H1205" s="1"/>
  <c r="H1206" s="1"/>
  <c r="H1207" s="1"/>
  <c r="H1208" s="1"/>
  <c r="H1209" s="1"/>
  <c r="H1210" s="1"/>
  <c r="H1211" s="1"/>
  <c r="H1212" s="1"/>
  <c r="H1213" s="1"/>
  <c r="H1214" s="1"/>
  <c r="H1215" s="1"/>
  <c r="H1216" s="1"/>
  <c r="H1217" s="1"/>
  <c r="H1218" s="1"/>
  <c r="H1219" s="1"/>
  <c r="H1220" s="1"/>
  <c r="H1221" s="1"/>
  <c r="H1222" s="1"/>
  <c r="H1223" s="1"/>
  <c r="H1224" s="1"/>
  <c r="G3"/>
  <c r="F3"/>
  <c r="F6" s="1"/>
  <c r="F9" s="1"/>
  <c r="F12" s="1"/>
  <c r="F15" s="1"/>
  <c r="F18" s="1"/>
  <c r="F21" s="1"/>
  <c r="F24" s="1"/>
  <c r="F27" s="1"/>
  <c r="F30" s="1"/>
  <c r="F33" s="1"/>
  <c r="F36" s="1"/>
  <c r="F39" s="1"/>
  <c r="F42" s="1"/>
  <c r="F45" s="1"/>
  <c r="F48" s="1"/>
  <c r="F51" s="1"/>
  <c r="F54" s="1"/>
  <c r="F57" s="1"/>
  <c r="F60" s="1"/>
  <c r="F63" s="1"/>
  <c r="F66" s="1"/>
  <c r="F69" s="1"/>
  <c r="F72" s="1"/>
  <c r="F75" s="1"/>
  <c r="F78" s="1"/>
  <c r="F81" s="1"/>
  <c r="F84" s="1"/>
  <c r="F87" s="1"/>
  <c r="F90" s="1"/>
  <c r="F93" s="1"/>
  <c r="F96" s="1"/>
  <c r="F99" s="1"/>
  <c r="F102" s="1"/>
  <c r="F105" s="1"/>
  <c r="F108" s="1"/>
  <c r="F111" s="1"/>
  <c r="F114" s="1"/>
  <c r="F117" s="1"/>
  <c r="F120" s="1"/>
  <c r="F123" s="1"/>
  <c r="F126" s="1"/>
  <c r="F129" s="1"/>
  <c r="F132" s="1"/>
  <c r="F135" s="1"/>
  <c r="F138" s="1"/>
  <c r="F141" s="1"/>
  <c r="F144" s="1"/>
  <c r="F147" s="1"/>
  <c r="F150" s="1"/>
  <c r="F153" s="1"/>
  <c r="F156" s="1"/>
  <c r="F159" s="1"/>
  <c r="F162" s="1"/>
  <c r="F165" s="1"/>
  <c r="F168" s="1"/>
  <c r="F171" s="1"/>
  <c r="F174" s="1"/>
  <c r="F177" s="1"/>
  <c r="F180" s="1"/>
  <c r="F183" s="1"/>
  <c r="F186" s="1"/>
  <c r="F189" s="1"/>
  <c r="F192" s="1"/>
  <c r="F195" s="1"/>
  <c r="F198" s="1"/>
  <c r="F201" s="1"/>
  <c r="F204" s="1"/>
  <c r="F207" s="1"/>
  <c r="F210" s="1"/>
  <c r="F213" s="1"/>
  <c r="F216" s="1"/>
  <c r="F219" s="1"/>
  <c r="F222" s="1"/>
  <c r="F225" s="1"/>
  <c r="F228" s="1"/>
  <c r="F231" s="1"/>
  <c r="F234" s="1"/>
  <c r="F237" s="1"/>
  <c r="F240" s="1"/>
  <c r="F243" s="1"/>
  <c r="F246" s="1"/>
  <c r="F249" s="1"/>
  <c r="F252" s="1"/>
  <c r="F255" s="1"/>
  <c r="F258" s="1"/>
  <c r="F261" s="1"/>
  <c r="F264" s="1"/>
  <c r="F267" s="1"/>
  <c r="F270" s="1"/>
  <c r="F273" s="1"/>
  <c r="F276" s="1"/>
  <c r="F279" s="1"/>
  <c r="F282" s="1"/>
  <c r="F285" s="1"/>
  <c r="F288" s="1"/>
  <c r="F291" s="1"/>
  <c r="F294" s="1"/>
  <c r="F297" s="1"/>
  <c r="F300" s="1"/>
  <c r="F303" s="1"/>
  <c r="F306" s="1"/>
  <c r="F309" s="1"/>
  <c r="F312" s="1"/>
  <c r="F315" s="1"/>
  <c r="F318" s="1"/>
  <c r="F321" s="1"/>
  <c r="F324" s="1"/>
  <c r="F327" s="1"/>
  <c r="F330" s="1"/>
  <c r="F333" s="1"/>
  <c r="F336" s="1"/>
  <c r="F339" s="1"/>
  <c r="F342" s="1"/>
  <c r="F345" s="1"/>
  <c r="F348" s="1"/>
  <c r="F351" s="1"/>
  <c r="F354" s="1"/>
  <c r="F357" s="1"/>
  <c r="F360" s="1"/>
  <c r="F363" s="1"/>
  <c r="F366" s="1"/>
  <c r="F369" s="1"/>
  <c r="F372" s="1"/>
  <c r="F375" s="1"/>
  <c r="F378" s="1"/>
  <c r="F381" s="1"/>
  <c r="F384" s="1"/>
  <c r="F387" s="1"/>
  <c r="F390" s="1"/>
  <c r="F393" s="1"/>
  <c r="F396" s="1"/>
  <c r="F399" s="1"/>
  <c r="F402" s="1"/>
  <c r="F405" s="1"/>
  <c r="F408" s="1"/>
  <c r="F411" s="1"/>
  <c r="F414" s="1"/>
  <c r="F417" s="1"/>
  <c r="F420" s="1"/>
  <c r="F423" s="1"/>
  <c r="F426" s="1"/>
  <c r="F429" s="1"/>
  <c r="F432" s="1"/>
  <c r="F435" s="1"/>
  <c r="F438" s="1"/>
  <c r="F441" s="1"/>
  <c r="F444" s="1"/>
  <c r="F447" s="1"/>
  <c r="F450" s="1"/>
  <c r="F453" s="1"/>
  <c r="F456" s="1"/>
  <c r="F459" s="1"/>
  <c r="F462" s="1"/>
  <c r="F465" s="1"/>
  <c r="F468" s="1"/>
  <c r="F471" s="1"/>
  <c r="F474" s="1"/>
  <c r="F477" s="1"/>
  <c r="F480" s="1"/>
  <c r="F483" s="1"/>
  <c r="F486" s="1"/>
  <c r="F489" s="1"/>
  <c r="F492" s="1"/>
  <c r="F495" s="1"/>
  <c r="F498" s="1"/>
  <c r="F501" s="1"/>
  <c r="F504" s="1"/>
  <c r="F507" s="1"/>
  <c r="F510" s="1"/>
  <c r="F513" s="1"/>
  <c r="F516" s="1"/>
  <c r="F519" s="1"/>
  <c r="F522" s="1"/>
  <c r="F525" s="1"/>
  <c r="F528" s="1"/>
  <c r="F531" s="1"/>
  <c r="F534" s="1"/>
  <c r="F537" s="1"/>
  <c r="F540" s="1"/>
  <c r="F543" s="1"/>
  <c r="F546" s="1"/>
  <c r="F549" s="1"/>
  <c r="F552" s="1"/>
  <c r="F555" s="1"/>
  <c r="F558" s="1"/>
  <c r="F561" s="1"/>
  <c r="F564" s="1"/>
  <c r="F567" s="1"/>
  <c r="F570" s="1"/>
  <c r="F573" s="1"/>
  <c r="F576" s="1"/>
  <c r="F579" s="1"/>
  <c r="F582" s="1"/>
  <c r="F585" s="1"/>
  <c r="F588" s="1"/>
  <c r="F591" s="1"/>
  <c r="F594" s="1"/>
  <c r="F597" s="1"/>
  <c r="F600" s="1"/>
  <c r="F603" s="1"/>
  <c r="F606" s="1"/>
  <c r="F609" s="1"/>
  <c r="F612" s="1"/>
  <c r="F615" s="1"/>
  <c r="F618" s="1"/>
  <c r="F621" s="1"/>
  <c r="F624" s="1"/>
  <c r="F627" s="1"/>
  <c r="F630" s="1"/>
  <c r="F633" s="1"/>
  <c r="F636" s="1"/>
  <c r="F639" s="1"/>
  <c r="F642" s="1"/>
  <c r="F645" s="1"/>
  <c r="F648" s="1"/>
  <c r="F651" s="1"/>
  <c r="F654" s="1"/>
  <c r="F657" s="1"/>
  <c r="F660" s="1"/>
  <c r="F663" s="1"/>
  <c r="F666" s="1"/>
  <c r="F669" s="1"/>
  <c r="F672" s="1"/>
  <c r="F675" s="1"/>
  <c r="F678" s="1"/>
  <c r="F681" s="1"/>
  <c r="F684" s="1"/>
  <c r="F687" s="1"/>
  <c r="F690" s="1"/>
  <c r="F693" s="1"/>
  <c r="F696" s="1"/>
  <c r="F699" s="1"/>
  <c r="F702" s="1"/>
  <c r="F705" s="1"/>
  <c r="F708" s="1"/>
  <c r="F711" s="1"/>
  <c r="F714" s="1"/>
  <c r="F717" s="1"/>
  <c r="F720" s="1"/>
  <c r="F723" s="1"/>
  <c r="F726" s="1"/>
  <c r="F729" s="1"/>
  <c r="F732" s="1"/>
  <c r="F735" s="1"/>
  <c r="F738" s="1"/>
  <c r="F741" s="1"/>
  <c r="F744" s="1"/>
  <c r="F747" s="1"/>
  <c r="F750" s="1"/>
  <c r="F753" s="1"/>
  <c r="F756" s="1"/>
  <c r="F759" s="1"/>
  <c r="F762" s="1"/>
  <c r="F765" s="1"/>
  <c r="F768" s="1"/>
  <c r="F771" s="1"/>
  <c r="F774" s="1"/>
  <c r="F777" s="1"/>
  <c r="F780" s="1"/>
  <c r="F783" s="1"/>
  <c r="F786" s="1"/>
  <c r="F789" s="1"/>
  <c r="F792" s="1"/>
  <c r="F795" s="1"/>
  <c r="F798" s="1"/>
  <c r="F801" s="1"/>
  <c r="F804" s="1"/>
  <c r="F807" s="1"/>
  <c r="F810" s="1"/>
  <c r="F813" s="1"/>
  <c r="F816" s="1"/>
  <c r="F819" s="1"/>
  <c r="F822" s="1"/>
  <c r="F825" s="1"/>
  <c r="F828" s="1"/>
  <c r="F831" s="1"/>
  <c r="F834" s="1"/>
  <c r="F837" s="1"/>
  <c r="F840" s="1"/>
  <c r="F843" s="1"/>
  <c r="F846" s="1"/>
  <c r="F849" s="1"/>
  <c r="F852" s="1"/>
  <c r="F855" s="1"/>
  <c r="F858" s="1"/>
  <c r="F861" s="1"/>
  <c r="F864" s="1"/>
  <c r="F867" s="1"/>
  <c r="F870" s="1"/>
  <c r="F873" s="1"/>
  <c r="F876" s="1"/>
  <c r="F879" s="1"/>
  <c r="F882" s="1"/>
  <c r="F885" s="1"/>
  <c r="F888" s="1"/>
  <c r="F891" s="1"/>
  <c r="F894" s="1"/>
  <c r="F897" s="1"/>
  <c r="F900" s="1"/>
  <c r="F903" s="1"/>
  <c r="F906" s="1"/>
  <c r="F909" s="1"/>
  <c r="F912" s="1"/>
  <c r="F915" s="1"/>
  <c r="G2"/>
  <c r="D3"/>
  <c r="D4" s="1"/>
  <c r="D5" s="1"/>
  <c r="D6" s="1"/>
  <c r="D7" s="1"/>
  <c r="D8" s="1"/>
  <c r="D9" s="1"/>
  <c r="D10" s="1"/>
  <c r="D11" s="1"/>
  <c r="D12" s="1"/>
  <c r="D13" s="1"/>
  <c r="D14" s="1"/>
  <c r="D15" s="1"/>
  <c r="D16" s="1"/>
  <c r="D17" s="1"/>
  <c r="D18" s="1"/>
  <c r="D19" s="1"/>
  <c r="D20" s="1"/>
  <c r="D21" s="1"/>
  <c r="D22" s="1"/>
  <c r="D23" s="1"/>
  <c r="D24" s="1"/>
  <c r="D25" s="1"/>
  <c r="D26" s="1"/>
  <c r="D27" s="1"/>
  <c r="D28" s="1"/>
  <c r="D29" s="1"/>
  <c r="D30" s="1"/>
  <c r="D31" s="1"/>
  <c r="D32" s="1"/>
  <c r="D33" s="1"/>
  <c r="D34" s="1"/>
  <c r="D35" s="1"/>
  <c r="D36" s="1"/>
  <c r="D37" s="1"/>
  <c r="D38" s="1"/>
  <c r="D39" s="1"/>
  <c r="D40" s="1"/>
  <c r="D41" s="1"/>
  <c r="D42" s="1"/>
  <c r="D43" s="1"/>
  <c r="D44" s="1"/>
  <c r="D45" s="1"/>
  <c r="D46" s="1"/>
  <c r="D47" s="1"/>
  <c r="D48" s="1"/>
  <c r="D49" s="1"/>
  <c r="D50" s="1"/>
  <c r="D51" s="1"/>
  <c r="D52" s="1"/>
  <c r="D53" s="1"/>
  <c r="D54" s="1"/>
  <c r="D55" s="1"/>
  <c r="D56" s="1"/>
  <c r="D57" s="1"/>
  <c r="D58" s="1"/>
  <c r="D59" s="1"/>
  <c r="D60" s="1"/>
  <c r="D61" s="1"/>
  <c r="D62" s="1"/>
  <c r="D63" s="1"/>
  <c r="D64" s="1"/>
  <c r="D65" s="1"/>
  <c r="D66" s="1"/>
  <c r="D67" s="1"/>
  <c r="D68" s="1"/>
  <c r="D69" s="1"/>
  <c r="D70" s="1"/>
  <c r="D71" s="1"/>
  <c r="D72" s="1"/>
  <c r="D73" s="1"/>
  <c r="D74" s="1"/>
  <c r="D75" s="1"/>
  <c r="D76" s="1"/>
  <c r="D77" s="1"/>
  <c r="D78" s="1"/>
  <c r="D79" s="1"/>
  <c r="D80" s="1"/>
  <c r="D81" s="1"/>
  <c r="D82" s="1"/>
  <c r="D83" s="1"/>
  <c r="D84" s="1"/>
  <c r="D85" s="1"/>
  <c r="D86" s="1"/>
  <c r="D87" s="1"/>
  <c r="D88" s="1"/>
  <c r="D89" s="1"/>
  <c r="D90" s="1"/>
  <c r="D91" s="1"/>
  <c r="D92" s="1"/>
  <c r="D93" s="1"/>
  <c r="D94" s="1"/>
  <c r="D95" s="1"/>
  <c r="D96" s="1"/>
  <c r="D97" s="1"/>
  <c r="D98" s="1"/>
  <c r="D99" s="1"/>
  <c r="D100" s="1"/>
  <c r="D101" s="1"/>
  <c r="D102" s="1"/>
  <c r="D103" s="1"/>
  <c r="D104" s="1"/>
  <c r="D105" s="1"/>
  <c r="D106" s="1"/>
  <c r="D107" s="1"/>
  <c r="D108" s="1"/>
  <c r="D109" s="1"/>
  <c r="D110" s="1"/>
  <c r="D111" s="1"/>
  <c r="D112" s="1"/>
  <c r="D113" s="1"/>
  <c r="D114" s="1"/>
  <c r="D115" s="1"/>
  <c r="D116" s="1"/>
  <c r="D117" s="1"/>
  <c r="D118" s="1"/>
  <c r="D119" s="1"/>
  <c r="D120" s="1"/>
  <c r="D121" s="1"/>
  <c r="D122" s="1"/>
  <c r="D123" s="1"/>
  <c r="D124" s="1"/>
  <c r="D125" s="1"/>
  <c r="D126" s="1"/>
  <c r="D127" s="1"/>
  <c r="D128" s="1"/>
  <c r="D129" s="1"/>
  <c r="D130" s="1"/>
  <c r="D131" s="1"/>
  <c r="D132" s="1"/>
  <c r="D133" s="1"/>
  <c r="D134" s="1"/>
  <c r="D135" s="1"/>
  <c r="D136" s="1"/>
  <c r="D137" s="1"/>
  <c r="D138" s="1"/>
  <c r="D139" s="1"/>
  <c r="D140" s="1"/>
  <c r="D141" s="1"/>
  <c r="D142" s="1"/>
  <c r="D143" s="1"/>
  <c r="D144" s="1"/>
  <c r="D145" s="1"/>
  <c r="D146" s="1"/>
  <c r="D147" s="1"/>
  <c r="D148" s="1"/>
  <c r="D149" s="1"/>
  <c r="D150" s="1"/>
  <c r="D151" s="1"/>
  <c r="D152" s="1"/>
  <c r="D153" s="1"/>
  <c r="D154" s="1"/>
  <c r="D155" s="1"/>
  <c r="D156" s="1"/>
  <c r="D157" s="1"/>
  <c r="D158" s="1"/>
  <c r="D159" s="1"/>
  <c r="D160" s="1"/>
  <c r="D161" s="1"/>
  <c r="D162" s="1"/>
  <c r="D163" s="1"/>
  <c r="D164" s="1"/>
  <c r="D165" s="1"/>
  <c r="D166" s="1"/>
  <c r="D167" s="1"/>
  <c r="D168" s="1"/>
  <c r="D169" s="1"/>
  <c r="D170" s="1"/>
  <c r="D171" s="1"/>
  <c r="D172" s="1"/>
  <c r="D173" s="1"/>
  <c r="D174" s="1"/>
  <c r="D175" s="1"/>
  <c r="D176" s="1"/>
  <c r="D177" s="1"/>
  <c r="D178" s="1"/>
  <c r="D179" s="1"/>
  <c r="D180" s="1"/>
  <c r="D181" s="1"/>
  <c r="D182" s="1"/>
  <c r="D183" s="1"/>
  <c r="D184" s="1"/>
  <c r="D185" s="1"/>
  <c r="D186" s="1"/>
  <c r="D187" s="1"/>
  <c r="D188" s="1"/>
  <c r="D189" s="1"/>
  <c r="D190" s="1"/>
  <c r="D191" s="1"/>
  <c r="D192" s="1"/>
  <c r="D193" s="1"/>
  <c r="D194" s="1"/>
  <c r="D195" s="1"/>
  <c r="D196" s="1"/>
  <c r="D197" s="1"/>
  <c r="D198" s="1"/>
  <c r="D199" s="1"/>
  <c r="D200" s="1"/>
  <c r="D201" s="1"/>
  <c r="D202" s="1"/>
  <c r="D203" s="1"/>
  <c r="D204" s="1"/>
  <c r="D205" s="1"/>
  <c r="D206" s="1"/>
  <c r="D207" s="1"/>
  <c r="D208" s="1"/>
  <c r="D209" s="1"/>
  <c r="D210" s="1"/>
  <c r="D211" s="1"/>
  <c r="D212" s="1"/>
  <c r="D213" s="1"/>
  <c r="D214" s="1"/>
  <c r="D215" s="1"/>
  <c r="D216" s="1"/>
  <c r="D217" s="1"/>
  <c r="D218" s="1"/>
  <c r="D219" s="1"/>
  <c r="D220" s="1"/>
  <c r="D221" s="1"/>
  <c r="D222" s="1"/>
  <c r="D223" s="1"/>
  <c r="D224" s="1"/>
  <c r="D225" s="1"/>
  <c r="D226" s="1"/>
  <c r="D227" s="1"/>
  <c r="D228" s="1"/>
  <c r="D229" s="1"/>
  <c r="D230" s="1"/>
  <c r="D231" s="1"/>
  <c r="D232" s="1"/>
  <c r="D233" s="1"/>
  <c r="D234" s="1"/>
  <c r="D235" s="1"/>
  <c r="D236" s="1"/>
  <c r="D237" s="1"/>
  <c r="D238" s="1"/>
  <c r="D239" s="1"/>
  <c r="D240" s="1"/>
  <c r="D241" s="1"/>
  <c r="D242" s="1"/>
  <c r="D243" s="1"/>
  <c r="D244" s="1"/>
  <c r="D245" s="1"/>
  <c r="D246" s="1"/>
  <c r="D247" s="1"/>
  <c r="D248" s="1"/>
  <c r="D249" s="1"/>
  <c r="D250" s="1"/>
  <c r="D251" s="1"/>
  <c r="D252" s="1"/>
  <c r="D253" s="1"/>
  <c r="D254" s="1"/>
  <c r="D255" s="1"/>
  <c r="D256" s="1"/>
  <c r="D257" s="1"/>
  <c r="D258" s="1"/>
  <c r="D259" s="1"/>
  <c r="D260" s="1"/>
  <c r="D261" s="1"/>
  <c r="D262" s="1"/>
  <c r="D263" s="1"/>
  <c r="D264" s="1"/>
  <c r="D265" s="1"/>
  <c r="D266" s="1"/>
  <c r="D267" s="1"/>
  <c r="D268" s="1"/>
  <c r="D269" s="1"/>
  <c r="D270" s="1"/>
  <c r="D271" s="1"/>
  <c r="D272" s="1"/>
  <c r="D273" s="1"/>
  <c r="D274" s="1"/>
  <c r="D275" s="1"/>
  <c r="D276" s="1"/>
  <c r="D277" s="1"/>
  <c r="D278" s="1"/>
  <c r="D279" s="1"/>
  <c r="D280" s="1"/>
  <c r="D281" s="1"/>
  <c r="D282" s="1"/>
  <c r="D283" s="1"/>
  <c r="D284" s="1"/>
  <c r="D285" s="1"/>
  <c r="D286" s="1"/>
  <c r="D287" s="1"/>
  <c r="D288" s="1"/>
  <c r="D289" s="1"/>
  <c r="D290" s="1"/>
  <c r="D291" s="1"/>
  <c r="D292" s="1"/>
  <c r="D293" s="1"/>
  <c r="D294" s="1"/>
  <c r="D295" s="1"/>
  <c r="D296" s="1"/>
  <c r="D297" s="1"/>
  <c r="D298" s="1"/>
  <c r="D299" s="1"/>
  <c r="D300" s="1"/>
  <c r="D301" s="1"/>
  <c r="D302" s="1"/>
  <c r="D303" s="1"/>
  <c r="D304" s="1"/>
  <c r="D305" s="1"/>
  <c r="D306" s="1"/>
  <c r="D307" s="1"/>
  <c r="D308" s="1"/>
  <c r="D309" s="1"/>
  <c r="D310" s="1"/>
  <c r="D311" s="1"/>
  <c r="D312" s="1"/>
  <c r="D313" s="1"/>
  <c r="D314" s="1"/>
  <c r="D315" s="1"/>
  <c r="D316" s="1"/>
  <c r="D317" s="1"/>
  <c r="D318" s="1"/>
  <c r="D319" s="1"/>
  <c r="D320" s="1"/>
  <c r="D321" s="1"/>
  <c r="D322" s="1"/>
  <c r="D323" s="1"/>
  <c r="D324" s="1"/>
  <c r="D325" s="1"/>
  <c r="D326" s="1"/>
  <c r="D327" s="1"/>
  <c r="D328" s="1"/>
  <c r="D329" s="1"/>
  <c r="D330" s="1"/>
  <c r="D331" s="1"/>
  <c r="D332" s="1"/>
  <c r="D333" s="1"/>
  <c r="D334" s="1"/>
  <c r="D335" s="1"/>
  <c r="D336" s="1"/>
  <c r="D337" s="1"/>
  <c r="D338" s="1"/>
  <c r="D339" s="1"/>
  <c r="D340" s="1"/>
  <c r="D341" s="1"/>
  <c r="D342" s="1"/>
  <c r="D343" s="1"/>
  <c r="D344" s="1"/>
  <c r="D345" s="1"/>
  <c r="D346" s="1"/>
  <c r="D347" s="1"/>
  <c r="D348" s="1"/>
  <c r="D349" s="1"/>
  <c r="D350" s="1"/>
  <c r="D351" s="1"/>
  <c r="D352" s="1"/>
  <c r="D353" s="1"/>
  <c r="D354" s="1"/>
  <c r="D355" s="1"/>
  <c r="D356" s="1"/>
  <c r="D357" s="1"/>
  <c r="D358" s="1"/>
  <c r="D359" s="1"/>
  <c r="D360" s="1"/>
  <c r="D361" s="1"/>
  <c r="D362" s="1"/>
  <c r="D363" s="1"/>
  <c r="D364" s="1"/>
  <c r="D365" s="1"/>
  <c r="D366" s="1"/>
  <c r="D367" s="1"/>
  <c r="D368" s="1"/>
  <c r="D369" s="1"/>
  <c r="D370" s="1"/>
  <c r="D371" s="1"/>
  <c r="D372" s="1"/>
  <c r="D373" s="1"/>
  <c r="D374" s="1"/>
  <c r="D375" s="1"/>
  <c r="D376" s="1"/>
  <c r="D377" s="1"/>
  <c r="D378" s="1"/>
  <c r="D379" s="1"/>
  <c r="D380" s="1"/>
  <c r="D381" s="1"/>
  <c r="D382" s="1"/>
  <c r="D383" s="1"/>
  <c r="D384" s="1"/>
  <c r="D385" s="1"/>
  <c r="D386" s="1"/>
  <c r="D387" s="1"/>
  <c r="D388" s="1"/>
  <c r="D389" s="1"/>
  <c r="D390" s="1"/>
  <c r="D391" s="1"/>
  <c r="D392" s="1"/>
  <c r="D393" s="1"/>
  <c r="D394" s="1"/>
  <c r="D395" s="1"/>
  <c r="D396" s="1"/>
  <c r="D397" s="1"/>
  <c r="D398" s="1"/>
  <c r="D399" s="1"/>
  <c r="D400" s="1"/>
  <c r="D401" s="1"/>
  <c r="D402" s="1"/>
  <c r="D403" s="1"/>
  <c r="D404" s="1"/>
  <c r="D405" s="1"/>
  <c r="D406" s="1"/>
  <c r="D407" s="1"/>
  <c r="D408" s="1"/>
  <c r="D409" s="1"/>
  <c r="D410" s="1"/>
  <c r="D411" s="1"/>
  <c r="D412" s="1"/>
  <c r="D413" s="1"/>
  <c r="D414" s="1"/>
  <c r="D415" s="1"/>
  <c r="D416" s="1"/>
  <c r="D417" s="1"/>
  <c r="D418" s="1"/>
  <c r="D419" s="1"/>
  <c r="D420" s="1"/>
  <c r="D421" s="1"/>
  <c r="D422" s="1"/>
  <c r="D423" s="1"/>
  <c r="D424" s="1"/>
  <c r="D425" s="1"/>
  <c r="D426" s="1"/>
  <c r="D427" s="1"/>
  <c r="D428" s="1"/>
  <c r="D429" s="1"/>
  <c r="D430" s="1"/>
  <c r="D431" s="1"/>
  <c r="D432" s="1"/>
  <c r="D433" s="1"/>
  <c r="D434" s="1"/>
  <c r="D435" s="1"/>
  <c r="D436" s="1"/>
  <c r="D437" s="1"/>
  <c r="D438" s="1"/>
  <c r="D439" s="1"/>
  <c r="D440" s="1"/>
  <c r="D441" s="1"/>
  <c r="D442" s="1"/>
  <c r="D443" s="1"/>
  <c r="D444" s="1"/>
  <c r="D445" s="1"/>
  <c r="D446" s="1"/>
  <c r="D447" s="1"/>
  <c r="D448" s="1"/>
  <c r="D449" s="1"/>
  <c r="D450" s="1"/>
  <c r="D451" s="1"/>
  <c r="D452" s="1"/>
  <c r="D453" s="1"/>
  <c r="D454" s="1"/>
  <c r="D455" s="1"/>
  <c r="D456" s="1"/>
  <c r="D457" s="1"/>
  <c r="D458" s="1"/>
  <c r="D459" s="1"/>
  <c r="D460" s="1"/>
  <c r="D461" s="1"/>
  <c r="D462" s="1"/>
  <c r="D463" s="1"/>
  <c r="D464" s="1"/>
  <c r="D465" s="1"/>
  <c r="D466" s="1"/>
  <c r="D467" s="1"/>
  <c r="D468" s="1"/>
  <c r="D469" s="1"/>
  <c r="D470" s="1"/>
  <c r="D471" s="1"/>
  <c r="D472" s="1"/>
  <c r="D473" s="1"/>
  <c r="D474" s="1"/>
  <c r="D475" s="1"/>
  <c r="D476" s="1"/>
  <c r="D477" s="1"/>
  <c r="D478" s="1"/>
  <c r="D479" s="1"/>
  <c r="D480" s="1"/>
  <c r="D481" s="1"/>
  <c r="D482" s="1"/>
  <c r="D483" s="1"/>
  <c r="D484" s="1"/>
  <c r="D485" s="1"/>
  <c r="D486" s="1"/>
  <c r="D487" s="1"/>
  <c r="D488" s="1"/>
  <c r="D489" s="1"/>
  <c r="D490" s="1"/>
  <c r="D491" s="1"/>
  <c r="D492" s="1"/>
  <c r="D493" s="1"/>
  <c r="D494" s="1"/>
  <c r="D495" s="1"/>
  <c r="D496" s="1"/>
  <c r="D497" s="1"/>
  <c r="D498" s="1"/>
  <c r="D499" s="1"/>
  <c r="D500" s="1"/>
  <c r="D501" s="1"/>
  <c r="D502" s="1"/>
  <c r="D503" s="1"/>
  <c r="D504" s="1"/>
  <c r="D505" s="1"/>
  <c r="D506" s="1"/>
  <c r="D507" s="1"/>
  <c r="D508" s="1"/>
  <c r="D509" s="1"/>
  <c r="D510" s="1"/>
  <c r="D511" s="1"/>
  <c r="D512" s="1"/>
  <c r="D513" s="1"/>
  <c r="D514" s="1"/>
  <c r="D515" s="1"/>
  <c r="D516" s="1"/>
  <c r="D517" s="1"/>
  <c r="D518" s="1"/>
  <c r="D519" s="1"/>
  <c r="D520" s="1"/>
  <c r="D521" s="1"/>
  <c r="D522" s="1"/>
  <c r="D523" s="1"/>
  <c r="D524" s="1"/>
  <c r="D525" s="1"/>
  <c r="D526" s="1"/>
  <c r="D527" s="1"/>
  <c r="D528" s="1"/>
  <c r="D529" s="1"/>
  <c r="D530" s="1"/>
  <c r="D531" s="1"/>
  <c r="D532" s="1"/>
  <c r="D533" s="1"/>
  <c r="D534" s="1"/>
  <c r="D535" s="1"/>
  <c r="D536" s="1"/>
  <c r="D537" s="1"/>
  <c r="D538" s="1"/>
  <c r="D539" s="1"/>
  <c r="D540" s="1"/>
  <c r="D541" s="1"/>
  <c r="D542" s="1"/>
  <c r="D543" s="1"/>
  <c r="D544" s="1"/>
  <c r="D545" s="1"/>
  <c r="D546" s="1"/>
  <c r="D547" s="1"/>
  <c r="D548" s="1"/>
  <c r="D549" s="1"/>
  <c r="D550" s="1"/>
  <c r="D551" s="1"/>
  <c r="D552" s="1"/>
  <c r="D553" s="1"/>
  <c r="D554" s="1"/>
  <c r="D555" s="1"/>
  <c r="D556" s="1"/>
  <c r="D557" s="1"/>
  <c r="D558" s="1"/>
  <c r="D559" s="1"/>
  <c r="D560" s="1"/>
  <c r="D561" s="1"/>
  <c r="D562" s="1"/>
  <c r="D563" s="1"/>
  <c r="D564" s="1"/>
  <c r="D565" s="1"/>
  <c r="D566" s="1"/>
  <c r="D567" s="1"/>
  <c r="D568" s="1"/>
  <c r="D569" s="1"/>
  <c r="D570" s="1"/>
  <c r="D571" s="1"/>
  <c r="D572" s="1"/>
  <c r="D573" s="1"/>
  <c r="D574" s="1"/>
  <c r="D575" s="1"/>
  <c r="D576" s="1"/>
  <c r="D577" s="1"/>
  <c r="D578" s="1"/>
  <c r="D579" s="1"/>
  <c r="D580" s="1"/>
  <c r="D581" s="1"/>
  <c r="D582" s="1"/>
  <c r="D583" s="1"/>
  <c r="D584" s="1"/>
  <c r="D585" s="1"/>
  <c r="D586" s="1"/>
  <c r="D587" s="1"/>
  <c r="D588" s="1"/>
  <c r="D589" s="1"/>
  <c r="D590" s="1"/>
  <c r="D591" s="1"/>
  <c r="D592" s="1"/>
  <c r="D593" s="1"/>
  <c r="D594" s="1"/>
  <c r="D595" s="1"/>
  <c r="D596" s="1"/>
  <c r="D597" s="1"/>
  <c r="D598" s="1"/>
  <c r="D599" s="1"/>
  <c r="D600" s="1"/>
  <c r="D601" s="1"/>
  <c r="D602" s="1"/>
  <c r="D603" s="1"/>
  <c r="D604" s="1"/>
  <c r="D605" s="1"/>
  <c r="D606" s="1"/>
  <c r="D607" s="1"/>
  <c r="D608" s="1"/>
  <c r="D609" s="1"/>
  <c r="D610" s="1"/>
  <c r="D611" s="1"/>
  <c r="D612" s="1"/>
  <c r="D613" s="1"/>
  <c r="D614" s="1"/>
  <c r="D615" s="1"/>
  <c r="D616" s="1"/>
  <c r="D617" s="1"/>
  <c r="D618" s="1"/>
  <c r="D619" s="1"/>
  <c r="D620" s="1"/>
  <c r="D621" s="1"/>
  <c r="D622" s="1"/>
  <c r="D623" s="1"/>
  <c r="D624" s="1"/>
  <c r="D625" s="1"/>
  <c r="D626" s="1"/>
  <c r="D627" s="1"/>
  <c r="D628" s="1"/>
  <c r="D629" s="1"/>
  <c r="D630" s="1"/>
  <c r="D631" s="1"/>
  <c r="D632" s="1"/>
  <c r="D633" s="1"/>
  <c r="D634" s="1"/>
  <c r="D635" s="1"/>
  <c r="D636" s="1"/>
  <c r="D637" s="1"/>
  <c r="D638" s="1"/>
  <c r="D639" s="1"/>
  <c r="D640" s="1"/>
  <c r="D641" s="1"/>
  <c r="D642" s="1"/>
  <c r="D643" s="1"/>
  <c r="D644" s="1"/>
  <c r="D645" s="1"/>
  <c r="D646" s="1"/>
  <c r="D647" s="1"/>
  <c r="D648" s="1"/>
  <c r="D649" s="1"/>
  <c r="D650" s="1"/>
  <c r="D651" s="1"/>
  <c r="D652" s="1"/>
  <c r="D653" s="1"/>
  <c r="D654" s="1"/>
  <c r="D655" s="1"/>
  <c r="D656" s="1"/>
  <c r="D657" s="1"/>
  <c r="D658" s="1"/>
  <c r="D659" s="1"/>
  <c r="D660" s="1"/>
  <c r="D661" s="1"/>
  <c r="D662" s="1"/>
  <c r="D663" s="1"/>
  <c r="D664" s="1"/>
  <c r="D665" s="1"/>
  <c r="D666" s="1"/>
  <c r="D667" s="1"/>
  <c r="D668" s="1"/>
  <c r="D669" s="1"/>
  <c r="D670" s="1"/>
  <c r="D671" s="1"/>
  <c r="D672" s="1"/>
  <c r="D673" s="1"/>
  <c r="D674" s="1"/>
  <c r="D675" s="1"/>
  <c r="D676" s="1"/>
  <c r="D677" s="1"/>
  <c r="D678" s="1"/>
  <c r="D679" s="1"/>
  <c r="D680" s="1"/>
  <c r="D681" s="1"/>
  <c r="D682" s="1"/>
  <c r="D683" s="1"/>
  <c r="D684" s="1"/>
  <c r="D685" s="1"/>
  <c r="D686" s="1"/>
  <c r="D687" s="1"/>
  <c r="D688" s="1"/>
  <c r="D689" s="1"/>
  <c r="D690" s="1"/>
  <c r="D691" s="1"/>
  <c r="D692" s="1"/>
  <c r="D693" s="1"/>
  <c r="D694" s="1"/>
  <c r="D695" s="1"/>
  <c r="D696" s="1"/>
  <c r="D697" s="1"/>
  <c r="D698" s="1"/>
  <c r="D699" s="1"/>
  <c r="D700" s="1"/>
  <c r="D701" s="1"/>
  <c r="D702" s="1"/>
  <c r="D703" s="1"/>
  <c r="D704" s="1"/>
  <c r="D705" s="1"/>
  <c r="D706" s="1"/>
  <c r="D707" s="1"/>
  <c r="D708" s="1"/>
  <c r="D709" s="1"/>
  <c r="D710" s="1"/>
  <c r="D711" s="1"/>
  <c r="D712" s="1"/>
  <c r="D713" s="1"/>
  <c r="D714" s="1"/>
  <c r="D715" s="1"/>
  <c r="D716" s="1"/>
  <c r="D717" s="1"/>
  <c r="D718" s="1"/>
  <c r="D719" s="1"/>
  <c r="D720" s="1"/>
  <c r="D721" s="1"/>
  <c r="D722" s="1"/>
  <c r="D723" s="1"/>
  <c r="D724" s="1"/>
  <c r="D725" s="1"/>
  <c r="D726" s="1"/>
  <c r="D727" s="1"/>
  <c r="D728" s="1"/>
  <c r="D729" s="1"/>
  <c r="D730" s="1"/>
  <c r="D731" s="1"/>
  <c r="D732" s="1"/>
  <c r="D733" s="1"/>
  <c r="D734" s="1"/>
  <c r="D735" s="1"/>
  <c r="D736" s="1"/>
  <c r="D737" s="1"/>
  <c r="D738" s="1"/>
  <c r="D739" s="1"/>
  <c r="D740" s="1"/>
  <c r="D741" s="1"/>
  <c r="D742" s="1"/>
  <c r="D743" s="1"/>
  <c r="D744" s="1"/>
  <c r="D745" s="1"/>
  <c r="D746" s="1"/>
  <c r="D747" s="1"/>
  <c r="D748" s="1"/>
  <c r="D749" s="1"/>
  <c r="D750" s="1"/>
  <c r="D751" s="1"/>
  <c r="D752" s="1"/>
  <c r="D753" s="1"/>
  <c r="D754" s="1"/>
  <c r="D755" s="1"/>
  <c r="D756" s="1"/>
  <c r="D757" s="1"/>
  <c r="D758" s="1"/>
  <c r="D759" s="1"/>
  <c r="D760" s="1"/>
  <c r="D761" s="1"/>
  <c r="D762" s="1"/>
  <c r="D763" s="1"/>
  <c r="D764" s="1"/>
  <c r="D765" s="1"/>
  <c r="D766" s="1"/>
  <c r="D767" s="1"/>
  <c r="D768" s="1"/>
  <c r="D769" s="1"/>
  <c r="D770" s="1"/>
  <c r="D771" s="1"/>
  <c r="D772" s="1"/>
  <c r="D773" s="1"/>
  <c r="D774" s="1"/>
  <c r="D775" s="1"/>
  <c r="D776" s="1"/>
  <c r="D777" s="1"/>
  <c r="D778" s="1"/>
  <c r="D779" s="1"/>
  <c r="D780" s="1"/>
  <c r="D781" s="1"/>
  <c r="D782" s="1"/>
  <c r="D783" s="1"/>
  <c r="D784" s="1"/>
  <c r="D785" s="1"/>
  <c r="D786" s="1"/>
  <c r="D787" s="1"/>
  <c r="D788" s="1"/>
  <c r="D789" s="1"/>
  <c r="D790" s="1"/>
  <c r="D791" s="1"/>
  <c r="D792" s="1"/>
  <c r="D793" s="1"/>
  <c r="D794" s="1"/>
  <c r="D795" s="1"/>
  <c r="D796" s="1"/>
  <c r="D797" s="1"/>
  <c r="D798" s="1"/>
  <c r="D799" s="1"/>
  <c r="D800" s="1"/>
  <c r="D801" s="1"/>
  <c r="D802" s="1"/>
  <c r="D803" s="1"/>
  <c r="D804" s="1"/>
  <c r="D805" s="1"/>
  <c r="D806" s="1"/>
  <c r="D807" s="1"/>
  <c r="D808" s="1"/>
  <c r="D809" s="1"/>
  <c r="D810" s="1"/>
  <c r="D811" s="1"/>
  <c r="D812" s="1"/>
  <c r="D813" s="1"/>
  <c r="D814" s="1"/>
  <c r="D815" s="1"/>
  <c r="D816" s="1"/>
  <c r="D817" s="1"/>
  <c r="D818" s="1"/>
  <c r="D819" s="1"/>
  <c r="D820" s="1"/>
  <c r="D821" s="1"/>
  <c r="D822" s="1"/>
  <c r="D823" s="1"/>
  <c r="D824" s="1"/>
  <c r="D825" s="1"/>
  <c r="D826" s="1"/>
  <c r="D827" s="1"/>
  <c r="D828" s="1"/>
  <c r="D829" s="1"/>
  <c r="D830" s="1"/>
  <c r="D831" s="1"/>
  <c r="D832" s="1"/>
  <c r="D833" s="1"/>
  <c r="D834" s="1"/>
  <c r="D835" s="1"/>
  <c r="D836" s="1"/>
  <c r="D837" s="1"/>
  <c r="D838" s="1"/>
  <c r="D839" s="1"/>
  <c r="D840" s="1"/>
  <c r="D841" s="1"/>
  <c r="D842" s="1"/>
  <c r="D843" s="1"/>
  <c r="D844" s="1"/>
  <c r="D845" s="1"/>
  <c r="D846" s="1"/>
  <c r="D847" s="1"/>
  <c r="D848" s="1"/>
  <c r="D849" s="1"/>
  <c r="D850" s="1"/>
  <c r="D851" s="1"/>
  <c r="D852" s="1"/>
  <c r="D853" s="1"/>
  <c r="D854" s="1"/>
  <c r="D855" s="1"/>
  <c r="D856" s="1"/>
  <c r="D857" s="1"/>
  <c r="D858" s="1"/>
  <c r="D859" s="1"/>
  <c r="D860" s="1"/>
  <c r="D861" s="1"/>
  <c r="D862" s="1"/>
  <c r="D863" s="1"/>
  <c r="D864" s="1"/>
  <c r="D865" s="1"/>
  <c r="D866" s="1"/>
  <c r="D867" s="1"/>
  <c r="D868" s="1"/>
  <c r="D869" s="1"/>
  <c r="D870" s="1"/>
  <c r="D871" s="1"/>
  <c r="D872" s="1"/>
  <c r="D873" s="1"/>
  <c r="D874" s="1"/>
  <c r="D875" s="1"/>
  <c r="D876" s="1"/>
  <c r="D877" s="1"/>
  <c r="D878" s="1"/>
  <c r="D879" s="1"/>
  <c r="D880" s="1"/>
  <c r="D881" s="1"/>
  <c r="D882" s="1"/>
  <c r="D883" s="1"/>
  <c r="D884" s="1"/>
  <c r="D885" s="1"/>
  <c r="D886" s="1"/>
  <c r="D887" s="1"/>
  <c r="D888" s="1"/>
  <c r="D889" s="1"/>
  <c r="D890" s="1"/>
  <c r="D891" s="1"/>
  <c r="D892" s="1"/>
  <c r="D893" s="1"/>
  <c r="D894" s="1"/>
  <c r="D895" s="1"/>
  <c r="D896" s="1"/>
  <c r="D897" s="1"/>
  <c r="D898" s="1"/>
  <c r="D899" s="1"/>
  <c r="D900" s="1"/>
  <c r="D901" s="1"/>
  <c r="D902" s="1"/>
  <c r="D903" s="1"/>
  <c r="D904" s="1"/>
  <c r="D905" s="1"/>
  <c r="D906" s="1"/>
  <c r="D907" s="1"/>
  <c r="D908" s="1"/>
  <c r="D909" s="1"/>
  <c r="D910" s="1"/>
  <c r="D911" s="1"/>
  <c r="D912" s="1"/>
  <c r="D913" s="1"/>
  <c r="D914" s="1"/>
  <c r="D915" s="1"/>
  <c r="D916" s="1"/>
  <c r="D917" s="1"/>
  <c r="D918" s="1"/>
  <c r="D919" s="1"/>
  <c r="D920" s="1"/>
  <c r="D921" s="1"/>
  <c r="D922" s="1"/>
  <c r="D923" s="1"/>
  <c r="D924" s="1"/>
  <c r="D925" s="1"/>
  <c r="D926" s="1"/>
  <c r="D927" s="1"/>
  <c r="D928" s="1"/>
  <c r="D929" s="1"/>
  <c r="D930" s="1"/>
  <c r="D931" s="1"/>
  <c r="D932" s="1"/>
  <c r="D933" s="1"/>
  <c r="D934" s="1"/>
  <c r="D935" s="1"/>
  <c r="D936" s="1"/>
  <c r="D937" s="1"/>
  <c r="D938" s="1"/>
  <c r="D939" s="1"/>
  <c r="D940" s="1"/>
  <c r="D941" s="1"/>
  <c r="D942" s="1"/>
  <c r="D943" s="1"/>
  <c r="D944" s="1"/>
  <c r="D945" s="1"/>
  <c r="D946" s="1"/>
  <c r="D947" s="1"/>
  <c r="D948" s="1"/>
  <c r="D949" s="1"/>
  <c r="D950" s="1"/>
  <c r="D951" s="1"/>
  <c r="D952" s="1"/>
  <c r="D953" s="1"/>
  <c r="D954" s="1"/>
  <c r="D955" s="1"/>
  <c r="D956" s="1"/>
  <c r="D957" s="1"/>
  <c r="D958" s="1"/>
  <c r="D959" s="1"/>
  <c r="D960" s="1"/>
  <c r="D961" s="1"/>
  <c r="D962" s="1"/>
  <c r="D963" s="1"/>
  <c r="D964" s="1"/>
  <c r="D965" s="1"/>
  <c r="D966" s="1"/>
  <c r="D967" s="1"/>
  <c r="D968" s="1"/>
  <c r="D969" s="1"/>
  <c r="D970" s="1"/>
  <c r="D971" s="1"/>
  <c r="D972" s="1"/>
  <c r="D973" s="1"/>
  <c r="D974" s="1"/>
  <c r="D975" s="1"/>
  <c r="D976" s="1"/>
  <c r="D977" s="1"/>
  <c r="D978" s="1"/>
  <c r="D979" s="1"/>
  <c r="D980" s="1"/>
  <c r="D981" s="1"/>
  <c r="D982" s="1"/>
  <c r="D983" s="1"/>
  <c r="D984" s="1"/>
  <c r="D985" s="1"/>
  <c r="D986" s="1"/>
  <c r="D987" s="1"/>
  <c r="D988" s="1"/>
  <c r="D989" s="1"/>
  <c r="D990" s="1"/>
  <c r="D991" s="1"/>
  <c r="D992" s="1"/>
  <c r="D993" s="1"/>
  <c r="D994" s="1"/>
  <c r="D995" s="1"/>
  <c r="D996" s="1"/>
  <c r="D997" s="1"/>
  <c r="D998" s="1"/>
  <c r="D999" s="1"/>
  <c r="D1000" s="1"/>
  <c r="D1001" s="1"/>
  <c r="D1002" s="1"/>
  <c r="D1003" s="1"/>
  <c r="D1004" s="1"/>
  <c r="D1005" s="1"/>
  <c r="D1006" s="1"/>
  <c r="D1007" s="1"/>
  <c r="D1008" s="1"/>
  <c r="D1009" s="1"/>
  <c r="D1010" s="1"/>
  <c r="D1011" s="1"/>
  <c r="D1012" s="1"/>
  <c r="D1013" s="1"/>
  <c r="D1014" s="1"/>
  <c r="D1015" s="1"/>
  <c r="D1016" s="1"/>
  <c r="D1017" s="1"/>
  <c r="D1018" s="1"/>
  <c r="D1019" s="1"/>
  <c r="D1020" s="1"/>
  <c r="D1021" s="1"/>
  <c r="D1022" s="1"/>
  <c r="D1023" s="1"/>
  <c r="D1024" s="1"/>
  <c r="D1025" s="1"/>
  <c r="D1026" s="1"/>
  <c r="D1027" s="1"/>
  <c r="D1028" s="1"/>
  <c r="D1029" s="1"/>
  <c r="D1030" s="1"/>
  <c r="D1031" s="1"/>
  <c r="D1032" s="1"/>
  <c r="D1033" s="1"/>
  <c r="D1034" s="1"/>
  <c r="D1035" s="1"/>
  <c r="D1036" s="1"/>
  <c r="D1037" s="1"/>
  <c r="D1038" s="1"/>
  <c r="D1039" s="1"/>
  <c r="D1040" s="1"/>
  <c r="D1041" s="1"/>
  <c r="D1042" s="1"/>
  <c r="D1043" s="1"/>
  <c r="D1044" s="1"/>
  <c r="D1045" s="1"/>
  <c r="D1046" s="1"/>
  <c r="D1047" s="1"/>
  <c r="D1048" s="1"/>
  <c r="D1049" s="1"/>
  <c r="D1050" s="1"/>
  <c r="D1051" s="1"/>
  <c r="D1052" s="1"/>
  <c r="D1053" s="1"/>
  <c r="D1054" s="1"/>
  <c r="D1055" s="1"/>
  <c r="D1056" s="1"/>
  <c r="D1057" s="1"/>
  <c r="D1058" s="1"/>
  <c r="D1059" s="1"/>
  <c r="D1060" s="1"/>
  <c r="D1061" s="1"/>
  <c r="D1062" s="1"/>
  <c r="D1063" s="1"/>
  <c r="D1064" s="1"/>
  <c r="D1065" s="1"/>
  <c r="D1066" s="1"/>
  <c r="D1067" s="1"/>
  <c r="D1068" s="1"/>
  <c r="D1069" s="1"/>
  <c r="D1070" s="1"/>
  <c r="D1071" s="1"/>
  <c r="D1072" s="1"/>
  <c r="D1073" s="1"/>
  <c r="D1074" s="1"/>
  <c r="D1075" s="1"/>
  <c r="D1076" s="1"/>
  <c r="D1077" s="1"/>
  <c r="D1078" s="1"/>
  <c r="D1079" s="1"/>
  <c r="D1080" s="1"/>
  <c r="D1081" s="1"/>
  <c r="D1082" s="1"/>
  <c r="D1083" s="1"/>
  <c r="D1084" s="1"/>
  <c r="D1085" s="1"/>
  <c r="D1086" s="1"/>
  <c r="D1087" s="1"/>
  <c r="D1088" s="1"/>
  <c r="D1089" s="1"/>
  <c r="D1090" s="1"/>
  <c r="D1091" s="1"/>
  <c r="D1092" s="1"/>
  <c r="D1093" s="1"/>
  <c r="D1094" s="1"/>
  <c r="D1095" s="1"/>
  <c r="D1096" s="1"/>
  <c r="D1097" s="1"/>
  <c r="D1098" s="1"/>
  <c r="D1099" s="1"/>
  <c r="D1100" s="1"/>
  <c r="D1101" s="1"/>
  <c r="D1102" s="1"/>
  <c r="D1103" s="1"/>
  <c r="D1104" s="1"/>
  <c r="D1105" s="1"/>
  <c r="D1106" s="1"/>
  <c r="D1107" s="1"/>
  <c r="D1108" s="1"/>
  <c r="D1109" s="1"/>
  <c r="D1110" s="1"/>
  <c r="D1111" s="1"/>
  <c r="D1112" s="1"/>
  <c r="D1113" s="1"/>
  <c r="D1114" s="1"/>
  <c r="D1115" s="1"/>
  <c r="D1116" s="1"/>
  <c r="D1117" s="1"/>
  <c r="D1118" s="1"/>
  <c r="D1119" s="1"/>
  <c r="D1120" s="1"/>
  <c r="D1121" s="1"/>
  <c r="D1122" s="1"/>
  <c r="D1123" s="1"/>
  <c r="D1124" s="1"/>
  <c r="D1125" s="1"/>
  <c r="D1126" s="1"/>
  <c r="D1127" s="1"/>
  <c r="D1128" s="1"/>
  <c r="D1129" s="1"/>
  <c r="D1130" s="1"/>
  <c r="D1131" s="1"/>
  <c r="D1132" s="1"/>
  <c r="D1133" s="1"/>
  <c r="D1134" s="1"/>
  <c r="D1135" s="1"/>
  <c r="D1136" s="1"/>
  <c r="D1137" s="1"/>
  <c r="D1138" s="1"/>
  <c r="D1139" s="1"/>
  <c r="D1140" s="1"/>
  <c r="D1141" s="1"/>
  <c r="D1142" s="1"/>
  <c r="D1143" s="1"/>
  <c r="D1144" s="1"/>
  <c r="D1145" s="1"/>
  <c r="D1146" s="1"/>
  <c r="D1147" s="1"/>
  <c r="D1148" s="1"/>
  <c r="D1149" s="1"/>
  <c r="D1150" s="1"/>
  <c r="D1151" s="1"/>
  <c r="D1152" s="1"/>
  <c r="D1153" s="1"/>
  <c r="D1154" s="1"/>
  <c r="D1155" s="1"/>
  <c r="D1156" s="1"/>
  <c r="D1157" s="1"/>
  <c r="D1158" s="1"/>
  <c r="D1159" s="1"/>
  <c r="D1160" s="1"/>
  <c r="D1161" s="1"/>
  <c r="D1162" s="1"/>
  <c r="D1163" s="1"/>
  <c r="D1164" s="1"/>
  <c r="D1165" s="1"/>
  <c r="D1166" s="1"/>
  <c r="D1167" s="1"/>
  <c r="D1168" s="1"/>
  <c r="D1169" s="1"/>
  <c r="D1170" s="1"/>
  <c r="D1171" s="1"/>
  <c r="D1172" s="1"/>
  <c r="D1173" s="1"/>
  <c r="D1174" s="1"/>
  <c r="D1175" s="1"/>
  <c r="D1176" s="1"/>
  <c r="D1177" s="1"/>
  <c r="D1178" s="1"/>
  <c r="D1179" s="1"/>
  <c r="D1180" s="1"/>
  <c r="D1181" s="1"/>
  <c r="D1182" s="1"/>
  <c r="D1183" s="1"/>
  <c r="D1184" s="1"/>
  <c r="D1185" s="1"/>
  <c r="D1186" s="1"/>
  <c r="D1187" s="1"/>
  <c r="D1188" s="1"/>
  <c r="D1189" s="1"/>
  <c r="D1190" s="1"/>
  <c r="D1191" s="1"/>
  <c r="D1192" s="1"/>
  <c r="D1193" s="1"/>
  <c r="D1194" s="1"/>
  <c r="D1195" s="1"/>
  <c r="D1196" s="1"/>
  <c r="D1197" s="1"/>
  <c r="D1198" s="1"/>
  <c r="D1199" s="1"/>
  <c r="D1200" s="1"/>
  <c r="D1201" s="1"/>
  <c r="D1202" s="1"/>
  <c r="D1203" s="1"/>
  <c r="D1204" s="1"/>
  <c r="D1205" s="1"/>
  <c r="D1206" s="1"/>
  <c r="D1207" s="1"/>
  <c r="D1208" s="1"/>
  <c r="D1209" s="1"/>
  <c r="D1210" s="1"/>
  <c r="D1211" s="1"/>
  <c r="D1212" s="1"/>
  <c r="D1213" s="1"/>
  <c r="D1214" s="1"/>
  <c r="D1215" s="1"/>
  <c r="D1216" s="1"/>
  <c r="D1217" s="1"/>
  <c r="D1218" s="1"/>
  <c r="D1219" s="1"/>
  <c r="D1220" s="1"/>
  <c r="D1221" s="1"/>
  <c r="D1222" s="1"/>
  <c r="D1223" s="1"/>
  <c r="D1224" s="1"/>
  <c r="C2"/>
  <c r="B5"/>
  <c r="B8" s="1"/>
  <c r="B11" s="1"/>
  <c r="B14" s="1"/>
  <c r="B17" s="1"/>
  <c r="B20" s="1"/>
  <c r="B23" s="1"/>
  <c r="B26" s="1"/>
  <c r="B29" s="1"/>
  <c r="B32" s="1"/>
  <c r="B35" s="1"/>
  <c r="B38" s="1"/>
  <c r="B41" s="1"/>
  <c r="B44" s="1"/>
  <c r="B47" s="1"/>
  <c r="B50" s="1"/>
  <c r="B53" s="1"/>
  <c r="B56" s="1"/>
  <c r="B59" s="1"/>
  <c r="B62" s="1"/>
  <c r="B65" s="1"/>
  <c r="B68" s="1"/>
  <c r="B71" s="1"/>
  <c r="B74" s="1"/>
  <c r="B77" s="1"/>
  <c r="B80" s="1"/>
  <c r="B83" s="1"/>
  <c r="B86" s="1"/>
  <c r="B89" s="1"/>
  <c r="B92" s="1"/>
  <c r="B95" s="1"/>
  <c r="B98" s="1"/>
  <c r="B101" s="1"/>
  <c r="B104" s="1"/>
  <c r="B107" s="1"/>
  <c r="B110" s="1"/>
  <c r="B113" s="1"/>
  <c r="B116" s="1"/>
  <c r="B119" s="1"/>
  <c r="B122" s="1"/>
  <c r="B125" s="1"/>
  <c r="B128" s="1"/>
  <c r="B131" s="1"/>
  <c r="B134" s="1"/>
  <c r="B137" s="1"/>
  <c r="B140" s="1"/>
  <c r="B143" s="1"/>
  <c r="B146" s="1"/>
  <c r="B149" s="1"/>
  <c r="B152" s="1"/>
  <c r="B155" s="1"/>
  <c r="B158" s="1"/>
  <c r="B161" s="1"/>
  <c r="B164" s="1"/>
  <c r="B167" s="1"/>
  <c r="B170" s="1"/>
  <c r="B173" s="1"/>
  <c r="B176" s="1"/>
  <c r="B179" s="1"/>
  <c r="B182" s="1"/>
  <c r="B185" s="1"/>
  <c r="B188" s="1"/>
  <c r="B191" s="1"/>
  <c r="B194" s="1"/>
  <c r="B197" s="1"/>
  <c r="B200" s="1"/>
  <c r="B203" s="1"/>
  <c r="B206" s="1"/>
  <c r="B209" s="1"/>
  <c r="B212" s="1"/>
  <c r="B215" s="1"/>
  <c r="B218" s="1"/>
  <c r="B221" s="1"/>
  <c r="B224" s="1"/>
  <c r="B227" s="1"/>
  <c r="B230" s="1"/>
  <c r="B233" s="1"/>
  <c r="B236" s="1"/>
  <c r="B239" s="1"/>
  <c r="B242" s="1"/>
  <c r="B245" s="1"/>
  <c r="B248" s="1"/>
  <c r="B251" s="1"/>
  <c r="B254" s="1"/>
  <c r="B257" s="1"/>
  <c r="B260" s="1"/>
  <c r="B263" s="1"/>
  <c r="B266" s="1"/>
  <c r="B269" s="1"/>
  <c r="B272" s="1"/>
  <c r="B275" s="1"/>
  <c r="B278" s="1"/>
  <c r="B281" s="1"/>
  <c r="B284" s="1"/>
  <c r="B287" s="1"/>
  <c r="B290" s="1"/>
  <c r="B293" s="1"/>
  <c r="B296" s="1"/>
  <c r="B299" s="1"/>
  <c r="B302" s="1"/>
  <c r="B305" s="1"/>
  <c r="B308" s="1"/>
  <c r="B311" s="1"/>
  <c r="B314" s="1"/>
  <c r="B317" s="1"/>
  <c r="B320" s="1"/>
  <c r="B323" s="1"/>
  <c r="B326" s="1"/>
  <c r="B329" s="1"/>
  <c r="B332" s="1"/>
  <c r="B335" s="1"/>
  <c r="B338" s="1"/>
  <c r="B341" s="1"/>
  <c r="B344" s="1"/>
  <c r="B347" s="1"/>
  <c r="B350" s="1"/>
  <c r="B353" s="1"/>
  <c r="B356" s="1"/>
  <c r="B359" s="1"/>
  <c r="B362" s="1"/>
  <c r="B365" s="1"/>
  <c r="B368" s="1"/>
  <c r="B371" s="1"/>
  <c r="B374" s="1"/>
  <c r="B377" s="1"/>
  <c r="B380" s="1"/>
  <c r="B383" s="1"/>
  <c r="B386" s="1"/>
  <c r="B389" s="1"/>
  <c r="B392" s="1"/>
  <c r="B395" s="1"/>
  <c r="B398" s="1"/>
  <c r="B401" s="1"/>
  <c r="B404" s="1"/>
  <c r="B407" s="1"/>
  <c r="B410" s="1"/>
  <c r="B413" s="1"/>
  <c r="B416" s="1"/>
  <c r="B419" s="1"/>
  <c r="B422" s="1"/>
  <c r="B425" s="1"/>
  <c r="B428" s="1"/>
  <c r="B431" s="1"/>
  <c r="B434" s="1"/>
  <c r="B437" s="1"/>
  <c r="B440" s="1"/>
  <c r="B443" s="1"/>
  <c r="B446" s="1"/>
  <c r="B449" s="1"/>
  <c r="B452" s="1"/>
  <c r="B455" s="1"/>
  <c r="B458" s="1"/>
  <c r="B461" s="1"/>
  <c r="B464" s="1"/>
  <c r="B467" s="1"/>
  <c r="B470" s="1"/>
  <c r="B473" s="1"/>
  <c r="B476" s="1"/>
  <c r="B479" s="1"/>
  <c r="B482" s="1"/>
  <c r="B485" s="1"/>
  <c r="B488" s="1"/>
  <c r="B491" s="1"/>
  <c r="B494" s="1"/>
  <c r="B497" s="1"/>
  <c r="B500" s="1"/>
  <c r="B503" s="1"/>
  <c r="B506" s="1"/>
  <c r="B509" s="1"/>
  <c r="B512" s="1"/>
  <c r="B515" s="1"/>
  <c r="B518" s="1"/>
  <c r="B521" s="1"/>
  <c r="B524" s="1"/>
  <c r="B527" s="1"/>
  <c r="B530" s="1"/>
  <c r="B533" s="1"/>
  <c r="B536" s="1"/>
  <c r="B539" s="1"/>
  <c r="B542" s="1"/>
  <c r="B545" s="1"/>
  <c r="B548" s="1"/>
  <c r="B551" s="1"/>
  <c r="B554" s="1"/>
  <c r="B557" s="1"/>
  <c r="B560" s="1"/>
  <c r="B563" s="1"/>
  <c r="B566" s="1"/>
  <c r="B569" s="1"/>
  <c r="B572" s="1"/>
  <c r="B575" s="1"/>
  <c r="B578" s="1"/>
  <c r="B581" s="1"/>
  <c r="B584" s="1"/>
  <c r="B587" s="1"/>
  <c r="B590" s="1"/>
  <c r="B593" s="1"/>
  <c r="B596" s="1"/>
  <c r="B599" s="1"/>
  <c r="B602" s="1"/>
  <c r="B605" s="1"/>
  <c r="B608" s="1"/>
  <c r="B611" s="1"/>
  <c r="B614" s="1"/>
  <c r="B617" s="1"/>
  <c r="B620" s="1"/>
  <c r="B623" s="1"/>
  <c r="B626" s="1"/>
  <c r="B629" s="1"/>
  <c r="B632" s="1"/>
  <c r="B635" s="1"/>
  <c r="B638" s="1"/>
  <c r="B641" s="1"/>
  <c r="B644" s="1"/>
  <c r="B647" s="1"/>
  <c r="B650" s="1"/>
  <c r="B653" s="1"/>
  <c r="B656" s="1"/>
  <c r="B659" s="1"/>
  <c r="B662" s="1"/>
  <c r="B665" s="1"/>
  <c r="B668" s="1"/>
  <c r="B671" s="1"/>
  <c r="B674" s="1"/>
  <c r="B677" s="1"/>
  <c r="B680" s="1"/>
  <c r="B683" s="1"/>
  <c r="B686" s="1"/>
  <c r="B689" s="1"/>
  <c r="B692" s="1"/>
  <c r="B695" s="1"/>
  <c r="B698" s="1"/>
  <c r="B701" s="1"/>
  <c r="B704" s="1"/>
  <c r="B707" s="1"/>
  <c r="B710" s="1"/>
  <c r="B713" s="1"/>
  <c r="B716" s="1"/>
  <c r="B719" s="1"/>
  <c r="B722" s="1"/>
  <c r="B725" s="1"/>
  <c r="B728" s="1"/>
  <c r="B731" s="1"/>
  <c r="B734" s="1"/>
  <c r="B737" s="1"/>
  <c r="B740" s="1"/>
  <c r="B743" s="1"/>
  <c r="B746" s="1"/>
  <c r="B749" s="1"/>
  <c r="B752" s="1"/>
  <c r="B755" s="1"/>
  <c r="B758" s="1"/>
  <c r="B761" s="1"/>
  <c r="B764" s="1"/>
  <c r="B767" s="1"/>
  <c r="B770" s="1"/>
  <c r="B773" s="1"/>
  <c r="B776" s="1"/>
  <c r="B779" s="1"/>
  <c r="B782" s="1"/>
  <c r="B785" s="1"/>
  <c r="B788" s="1"/>
  <c r="B791" s="1"/>
  <c r="B794" s="1"/>
  <c r="B797" s="1"/>
  <c r="B800" s="1"/>
  <c r="B803" s="1"/>
  <c r="B806" s="1"/>
  <c r="B809" s="1"/>
  <c r="B812" s="1"/>
  <c r="B815" s="1"/>
  <c r="B818" s="1"/>
  <c r="B821" s="1"/>
  <c r="B824" s="1"/>
  <c r="B827" s="1"/>
  <c r="B830" s="1"/>
  <c r="B833" s="1"/>
  <c r="B836" s="1"/>
  <c r="B839" s="1"/>
  <c r="B842" s="1"/>
  <c r="B845" s="1"/>
  <c r="B848" s="1"/>
  <c r="B851" s="1"/>
  <c r="B854" s="1"/>
  <c r="B857" s="1"/>
  <c r="B860" s="1"/>
  <c r="B863" s="1"/>
  <c r="B866" s="1"/>
  <c r="B869" s="1"/>
  <c r="B872" s="1"/>
  <c r="B875" s="1"/>
  <c r="B878" s="1"/>
  <c r="B881" s="1"/>
  <c r="B884" s="1"/>
  <c r="B887" s="1"/>
  <c r="B890" s="1"/>
  <c r="B893" s="1"/>
  <c r="B896" s="1"/>
  <c r="B899" s="1"/>
  <c r="B902" s="1"/>
  <c r="B905" s="1"/>
  <c r="B908" s="1"/>
  <c r="B911" s="1"/>
  <c r="B914" s="1"/>
  <c r="B917" s="1"/>
  <c r="B920" s="1"/>
  <c r="B923" s="1"/>
  <c r="B926" s="1"/>
  <c r="B929" s="1"/>
  <c r="B932" s="1"/>
  <c r="B935" s="1"/>
  <c r="B938" s="1"/>
  <c r="B941" s="1"/>
  <c r="B944" s="1"/>
  <c r="B947" s="1"/>
  <c r="B950" s="1"/>
  <c r="B953" s="1"/>
  <c r="B956" s="1"/>
  <c r="B959" s="1"/>
  <c r="B962" s="1"/>
  <c r="B965" s="1"/>
  <c r="B968" s="1"/>
  <c r="B971" s="1"/>
  <c r="B974" s="1"/>
  <c r="B977" s="1"/>
  <c r="B980" s="1"/>
  <c r="B983" s="1"/>
  <c r="B986" s="1"/>
  <c r="B989" s="1"/>
  <c r="B992" s="1"/>
  <c r="B995" s="1"/>
  <c r="B998" s="1"/>
  <c r="B1001" s="1"/>
  <c r="B1004" s="1"/>
  <c r="B1007" s="1"/>
  <c r="B1010" s="1"/>
  <c r="B1013" s="1"/>
  <c r="B1016" s="1"/>
  <c r="B1019" s="1"/>
  <c r="B1022" s="1"/>
  <c r="B1025" s="1"/>
  <c r="B1028" s="1"/>
  <c r="B1031" s="1"/>
  <c r="B1034" s="1"/>
  <c r="B1037" s="1"/>
  <c r="B1040" s="1"/>
  <c r="B1043" s="1"/>
  <c r="B1046" s="1"/>
  <c r="B1049" s="1"/>
  <c r="B1052" s="1"/>
  <c r="B1055" s="1"/>
  <c r="B1058" s="1"/>
  <c r="B1061" s="1"/>
  <c r="B1064" s="1"/>
  <c r="B1067" s="1"/>
  <c r="B1070" s="1"/>
  <c r="B1073" s="1"/>
  <c r="B1076" s="1"/>
  <c r="B1079" s="1"/>
  <c r="B1082" s="1"/>
  <c r="B1085" s="1"/>
  <c r="B1088" s="1"/>
  <c r="B1091" s="1"/>
  <c r="B1094" s="1"/>
  <c r="B1097" s="1"/>
  <c r="B1100" s="1"/>
  <c r="B1103" s="1"/>
  <c r="B1106" s="1"/>
  <c r="B1109" s="1"/>
  <c r="B1112" s="1"/>
  <c r="B1115" s="1"/>
  <c r="B1118" s="1"/>
  <c r="B1121" s="1"/>
  <c r="B1124" s="1"/>
  <c r="B1127" s="1"/>
  <c r="B1130" s="1"/>
  <c r="B1133" s="1"/>
  <c r="B1136" s="1"/>
  <c r="B1139" s="1"/>
  <c r="B1142" s="1"/>
  <c r="B1145" s="1"/>
  <c r="B1148" s="1"/>
  <c r="B1151" s="1"/>
  <c r="B1154" s="1"/>
  <c r="B1157" s="1"/>
  <c r="B1160" s="1"/>
  <c r="B1163" s="1"/>
  <c r="B1166" s="1"/>
  <c r="B1169" s="1"/>
  <c r="B1172" s="1"/>
  <c r="B1175" s="1"/>
  <c r="B1178" s="1"/>
  <c r="B1181" s="1"/>
  <c r="B1184" s="1"/>
  <c r="B1187" s="1"/>
  <c r="B1190" s="1"/>
  <c r="B1193" s="1"/>
  <c r="B1196" s="1"/>
  <c r="B1199" s="1"/>
  <c r="B1202" s="1"/>
  <c r="B1205" s="1"/>
  <c r="B1208" s="1"/>
  <c r="B1211" s="1"/>
  <c r="B1214" s="1"/>
  <c r="B1217" s="1"/>
  <c r="B1220" s="1"/>
  <c r="B1223" s="1"/>
  <c r="B4"/>
  <c r="B7" s="1"/>
  <c r="B10" s="1"/>
  <c r="B13" s="1"/>
  <c r="B16" s="1"/>
  <c r="B19" s="1"/>
  <c r="B22" s="1"/>
  <c r="B25" s="1"/>
  <c r="B28" s="1"/>
  <c r="B31" s="1"/>
  <c r="B34" s="1"/>
  <c r="B37" s="1"/>
  <c r="B40" s="1"/>
  <c r="B43" s="1"/>
  <c r="B46" s="1"/>
  <c r="B49" s="1"/>
  <c r="B52" s="1"/>
  <c r="B55" s="1"/>
  <c r="B58" s="1"/>
  <c r="B61" s="1"/>
  <c r="B64" s="1"/>
  <c r="B67" s="1"/>
  <c r="B70" s="1"/>
  <c r="B73" s="1"/>
  <c r="B76" s="1"/>
  <c r="B79" s="1"/>
  <c r="B82" s="1"/>
  <c r="B85" s="1"/>
  <c r="B88" s="1"/>
  <c r="B91" s="1"/>
  <c r="B94" s="1"/>
  <c r="B97" s="1"/>
  <c r="B100" s="1"/>
  <c r="B103" s="1"/>
  <c r="B106" s="1"/>
  <c r="B109" s="1"/>
  <c r="B112" s="1"/>
  <c r="B115" s="1"/>
  <c r="B118" s="1"/>
  <c r="B121" s="1"/>
  <c r="B124" s="1"/>
  <c r="B127" s="1"/>
  <c r="B130" s="1"/>
  <c r="B133" s="1"/>
  <c r="B136" s="1"/>
  <c r="B139" s="1"/>
  <c r="B142" s="1"/>
  <c r="B145" s="1"/>
  <c r="B148" s="1"/>
  <c r="B151" s="1"/>
  <c r="B154" s="1"/>
  <c r="B157" s="1"/>
  <c r="B160" s="1"/>
  <c r="B163" s="1"/>
  <c r="B166" s="1"/>
  <c r="B169" s="1"/>
  <c r="B172" s="1"/>
  <c r="B175" s="1"/>
  <c r="B178" s="1"/>
  <c r="B181" s="1"/>
  <c r="B184" s="1"/>
  <c r="B187" s="1"/>
  <c r="B190" s="1"/>
  <c r="B193" s="1"/>
  <c r="B196" s="1"/>
  <c r="B199" s="1"/>
  <c r="B202" s="1"/>
  <c r="B205" s="1"/>
  <c r="B208" s="1"/>
  <c r="B211" s="1"/>
  <c r="B214" s="1"/>
  <c r="B217" s="1"/>
  <c r="B220" s="1"/>
  <c r="B223" s="1"/>
  <c r="B226" s="1"/>
  <c r="B229" s="1"/>
  <c r="B232" s="1"/>
  <c r="B235" s="1"/>
  <c r="B238" s="1"/>
  <c r="B241" s="1"/>
  <c r="B244" s="1"/>
  <c r="B247" s="1"/>
  <c r="B250" s="1"/>
  <c r="B253" s="1"/>
  <c r="B256" s="1"/>
  <c r="B259" s="1"/>
  <c r="B262" s="1"/>
  <c r="B265" s="1"/>
  <c r="B268" s="1"/>
  <c r="B271" s="1"/>
  <c r="B274" s="1"/>
  <c r="B277" s="1"/>
  <c r="B280" s="1"/>
  <c r="B283" s="1"/>
  <c r="B286" s="1"/>
  <c r="B289" s="1"/>
  <c r="B292" s="1"/>
  <c r="B295" s="1"/>
  <c r="B298" s="1"/>
  <c r="B301" s="1"/>
  <c r="B304" s="1"/>
  <c r="B307" s="1"/>
  <c r="B310" s="1"/>
  <c r="B313" s="1"/>
  <c r="B316" s="1"/>
  <c r="B319" s="1"/>
  <c r="B322" s="1"/>
  <c r="B325" s="1"/>
  <c r="B328" s="1"/>
  <c r="B331" s="1"/>
  <c r="B334" s="1"/>
  <c r="B337" s="1"/>
  <c r="B340" s="1"/>
  <c r="B343" s="1"/>
  <c r="B346" s="1"/>
  <c r="B349" s="1"/>
  <c r="B352" s="1"/>
  <c r="B355" s="1"/>
  <c r="B358" s="1"/>
  <c r="B361" s="1"/>
  <c r="B364" s="1"/>
  <c r="B367" s="1"/>
  <c r="B370" s="1"/>
  <c r="B373" s="1"/>
  <c r="B376" s="1"/>
  <c r="B379" s="1"/>
  <c r="B382" s="1"/>
  <c r="B385" s="1"/>
  <c r="B388" s="1"/>
  <c r="B391" s="1"/>
  <c r="B394" s="1"/>
  <c r="B397" s="1"/>
  <c r="B400" s="1"/>
  <c r="B403" s="1"/>
  <c r="B406" s="1"/>
  <c r="B409" s="1"/>
  <c r="B412" s="1"/>
  <c r="B415" s="1"/>
  <c r="B418" s="1"/>
  <c r="B421" s="1"/>
  <c r="B424" s="1"/>
  <c r="B427" s="1"/>
  <c r="B430" s="1"/>
  <c r="B433" s="1"/>
  <c r="B436" s="1"/>
  <c r="B439" s="1"/>
  <c r="B442" s="1"/>
  <c r="B445" s="1"/>
  <c r="B448" s="1"/>
  <c r="B451" s="1"/>
  <c r="B454" s="1"/>
  <c r="B457" s="1"/>
  <c r="B460" s="1"/>
  <c r="B463" s="1"/>
  <c r="B466" s="1"/>
  <c r="B469" s="1"/>
  <c r="B472" s="1"/>
  <c r="B475" s="1"/>
  <c r="B478" s="1"/>
  <c r="B481" s="1"/>
  <c r="B484" s="1"/>
  <c r="B487" s="1"/>
  <c r="B490" s="1"/>
  <c r="B493" s="1"/>
  <c r="B496" s="1"/>
  <c r="B499" s="1"/>
  <c r="B502" s="1"/>
  <c r="B505" s="1"/>
  <c r="B508" s="1"/>
  <c r="B511" s="1"/>
  <c r="B514" s="1"/>
  <c r="B517" s="1"/>
  <c r="B520" s="1"/>
  <c r="B523" s="1"/>
  <c r="B526" s="1"/>
  <c r="B529" s="1"/>
  <c r="B532" s="1"/>
  <c r="B535" s="1"/>
  <c r="B538" s="1"/>
  <c r="B541" s="1"/>
  <c r="B544" s="1"/>
  <c r="B547" s="1"/>
  <c r="B550" s="1"/>
  <c r="B553" s="1"/>
  <c r="B556" s="1"/>
  <c r="B559" s="1"/>
  <c r="B562" s="1"/>
  <c r="B565" s="1"/>
  <c r="B568" s="1"/>
  <c r="B571" s="1"/>
  <c r="B574" s="1"/>
  <c r="B577" s="1"/>
  <c r="B580" s="1"/>
  <c r="B583" s="1"/>
  <c r="B586" s="1"/>
  <c r="B589" s="1"/>
  <c r="B592" s="1"/>
  <c r="B595" s="1"/>
  <c r="B598" s="1"/>
  <c r="B601" s="1"/>
  <c r="B604" s="1"/>
  <c r="B607" s="1"/>
  <c r="B610" s="1"/>
  <c r="B613" s="1"/>
  <c r="B616" s="1"/>
  <c r="B619" s="1"/>
  <c r="B622" s="1"/>
  <c r="B625" s="1"/>
  <c r="B628" s="1"/>
  <c r="B631" s="1"/>
  <c r="B634" s="1"/>
  <c r="B637" s="1"/>
  <c r="B640" s="1"/>
  <c r="B643" s="1"/>
  <c r="B646" s="1"/>
  <c r="B649" s="1"/>
  <c r="B652" s="1"/>
  <c r="B655" s="1"/>
  <c r="B658" s="1"/>
  <c r="B661" s="1"/>
  <c r="B664" s="1"/>
  <c r="B667" s="1"/>
  <c r="B670" s="1"/>
  <c r="B673" s="1"/>
  <c r="B676" s="1"/>
  <c r="B679" s="1"/>
  <c r="B682" s="1"/>
  <c r="B685" s="1"/>
  <c r="B688" s="1"/>
  <c r="B691" s="1"/>
  <c r="B694" s="1"/>
  <c r="B697" s="1"/>
  <c r="B700" s="1"/>
  <c r="B703" s="1"/>
  <c r="B706" s="1"/>
  <c r="B709" s="1"/>
  <c r="B712" s="1"/>
  <c r="B715" s="1"/>
  <c r="B718" s="1"/>
  <c r="B721" s="1"/>
  <c r="B724" s="1"/>
  <c r="B727" s="1"/>
  <c r="B730" s="1"/>
  <c r="B733" s="1"/>
  <c r="B736" s="1"/>
  <c r="B739" s="1"/>
  <c r="B742" s="1"/>
  <c r="B745" s="1"/>
  <c r="B748" s="1"/>
  <c r="B751" s="1"/>
  <c r="B754" s="1"/>
  <c r="B757" s="1"/>
  <c r="B760" s="1"/>
  <c r="B763" s="1"/>
  <c r="B766" s="1"/>
  <c r="B769" s="1"/>
  <c r="B772" s="1"/>
  <c r="B775" s="1"/>
  <c r="B778" s="1"/>
  <c r="B781" s="1"/>
  <c r="B784" s="1"/>
  <c r="B787" s="1"/>
  <c r="B790" s="1"/>
  <c r="B793" s="1"/>
  <c r="B796" s="1"/>
  <c r="B799" s="1"/>
  <c r="B802" s="1"/>
  <c r="B805" s="1"/>
  <c r="B808" s="1"/>
  <c r="B811" s="1"/>
  <c r="B814" s="1"/>
  <c r="B817" s="1"/>
  <c r="B820" s="1"/>
  <c r="B823" s="1"/>
  <c r="B826" s="1"/>
  <c r="B829" s="1"/>
  <c r="B832" s="1"/>
  <c r="B835" s="1"/>
  <c r="B838" s="1"/>
  <c r="B841" s="1"/>
  <c r="B844" s="1"/>
  <c r="B847" s="1"/>
  <c r="B850" s="1"/>
  <c r="B853" s="1"/>
  <c r="B856" s="1"/>
  <c r="B859" s="1"/>
  <c r="B862" s="1"/>
  <c r="B865" s="1"/>
  <c r="B868" s="1"/>
  <c r="B871" s="1"/>
  <c r="B874" s="1"/>
  <c r="B877" s="1"/>
  <c r="B880" s="1"/>
  <c r="B883" s="1"/>
  <c r="B886" s="1"/>
  <c r="B889" s="1"/>
  <c r="B892" s="1"/>
  <c r="B895" s="1"/>
  <c r="B898" s="1"/>
  <c r="B901" s="1"/>
  <c r="B904" s="1"/>
  <c r="B907" s="1"/>
  <c r="B910" s="1"/>
  <c r="B913" s="1"/>
  <c r="B916" s="1"/>
  <c r="B919" s="1"/>
  <c r="B922" s="1"/>
  <c r="B925" s="1"/>
  <c r="B928" s="1"/>
  <c r="B931" s="1"/>
  <c r="B934" s="1"/>
  <c r="B937" s="1"/>
  <c r="B940" s="1"/>
  <c r="B943" s="1"/>
  <c r="B946" s="1"/>
  <c r="B949" s="1"/>
  <c r="B952" s="1"/>
  <c r="B955" s="1"/>
  <c r="B958" s="1"/>
  <c r="B961" s="1"/>
  <c r="B964" s="1"/>
  <c r="B967" s="1"/>
  <c r="B970" s="1"/>
  <c r="B973" s="1"/>
  <c r="B976" s="1"/>
  <c r="B979" s="1"/>
  <c r="B982" s="1"/>
  <c r="B985" s="1"/>
  <c r="B988" s="1"/>
  <c r="B991" s="1"/>
  <c r="B994" s="1"/>
  <c r="B997" s="1"/>
  <c r="B1000" s="1"/>
  <c r="B1003" s="1"/>
  <c r="B1006" s="1"/>
  <c r="B1009" s="1"/>
  <c r="B1012" s="1"/>
  <c r="B1015" s="1"/>
  <c r="B1018" s="1"/>
  <c r="B1021" s="1"/>
  <c r="B1024" s="1"/>
  <c r="B1027" s="1"/>
  <c r="B1030" s="1"/>
  <c r="B1033" s="1"/>
  <c r="B1036" s="1"/>
  <c r="B1039" s="1"/>
  <c r="B1042" s="1"/>
  <c r="B1045" s="1"/>
  <c r="B1048" s="1"/>
  <c r="B1051" s="1"/>
  <c r="B1054" s="1"/>
  <c r="B1057" s="1"/>
  <c r="B1060" s="1"/>
  <c r="B1063" s="1"/>
  <c r="B1066" s="1"/>
  <c r="B1069" s="1"/>
  <c r="B1072" s="1"/>
  <c r="B1075" s="1"/>
  <c r="B1078" s="1"/>
  <c r="B1081" s="1"/>
  <c r="B1084" s="1"/>
  <c r="B1087" s="1"/>
  <c r="B1090" s="1"/>
  <c r="B1093" s="1"/>
  <c r="B1096" s="1"/>
  <c r="B1099" s="1"/>
  <c r="B1102" s="1"/>
  <c r="B1105" s="1"/>
  <c r="B1108" s="1"/>
  <c r="B1111" s="1"/>
  <c r="B1114" s="1"/>
  <c r="B1117" s="1"/>
  <c r="B1120" s="1"/>
  <c r="B1123" s="1"/>
  <c r="B1126" s="1"/>
  <c r="B1129" s="1"/>
  <c r="B1132" s="1"/>
  <c r="B1135" s="1"/>
  <c r="B1138" s="1"/>
  <c r="B1141" s="1"/>
  <c r="B1144" s="1"/>
  <c r="B1147" s="1"/>
  <c r="B1150" s="1"/>
  <c r="B1153" s="1"/>
  <c r="B1156" s="1"/>
  <c r="B1159" s="1"/>
  <c r="B1162" s="1"/>
  <c r="B1165" s="1"/>
  <c r="B1168" s="1"/>
  <c r="B1171" s="1"/>
  <c r="B1174" s="1"/>
  <c r="B1177" s="1"/>
  <c r="B1180" s="1"/>
  <c r="B1183" s="1"/>
  <c r="B1186" s="1"/>
  <c r="B1189" s="1"/>
  <c r="B1192" s="1"/>
  <c r="B1195" s="1"/>
  <c r="B1198" s="1"/>
  <c r="B1201" s="1"/>
  <c r="B1204" s="1"/>
  <c r="B1207" s="1"/>
  <c r="B1210" s="1"/>
  <c r="B1213" s="1"/>
  <c r="B1216" s="1"/>
  <c r="B1219" s="1"/>
  <c r="B1222" s="1"/>
  <c r="B3"/>
  <c r="C3" s="1"/>
  <c r="P11" i="20"/>
  <c r="P7"/>
  <c r="F2"/>
  <c r="AL115" i="21" l="1"/>
  <c r="AL118" s="1"/>
  <c r="AL121" s="1"/>
  <c r="AL124" s="1"/>
  <c r="AL127" s="1"/>
  <c r="AL130" s="1"/>
  <c r="AL133" s="1"/>
  <c r="AL136" s="1"/>
  <c r="AL139" s="1"/>
  <c r="AL142" s="1"/>
  <c r="AL145" s="1"/>
  <c r="AL148" s="1"/>
  <c r="AL151" s="1"/>
  <c r="AL154" s="1"/>
  <c r="AL157" s="1"/>
  <c r="AL160" s="1"/>
  <c r="AL163" s="1"/>
  <c r="AL166" s="1"/>
  <c r="AL169" s="1"/>
  <c r="AL172" s="1"/>
  <c r="AL175" s="1"/>
  <c r="AL178" s="1"/>
  <c r="AL181" s="1"/>
  <c r="AL184" s="1"/>
  <c r="AL187" s="1"/>
  <c r="AL190" s="1"/>
  <c r="AL193" s="1"/>
  <c r="AL196" s="1"/>
  <c r="AL199" s="1"/>
  <c r="AL202" s="1"/>
  <c r="AL205" s="1"/>
  <c r="AL208" s="1"/>
  <c r="AL211" s="1"/>
  <c r="AL214" s="1"/>
  <c r="AL217" s="1"/>
  <c r="AL220" s="1"/>
  <c r="AL223" s="1"/>
  <c r="AL226" s="1"/>
  <c r="AL229" s="1"/>
  <c r="AL232" s="1"/>
  <c r="AL235" s="1"/>
  <c r="AL238" s="1"/>
  <c r="AL241" s="1"/>
  <c r="AL244" s="1"/>
  <c r="AL247" s="1"/>
  <c r="AL250" s="1"/>
  <c r="AL253" s="1"/>
  <c r="AL256" s="1"/>
  <c r="AL259" s="1"/>
  <c r="AL262" s="1"/>
  <c r="AL265" s="1"/>
  <c r="AL268" s="1"/>
  <c r="AL271" s="1"/>
  <c r="AL274" s="1"/>
  <c r="AL277" s="1"/>
  <c r="AL280" s="1"/>
  <c r="AL283" s="1"/>
  <c r="AL286" s="1"/>
  <c r="AL289" s="1"/>
  <c r="AL292" s="1"/>
  <c r="AL295" s="1"/>
  <c r="AL298" s="1"/>
  <c r="AL301" s="1"/>
  <c r="AL304" s="1"/>
  <c r="AL307" s="1"/>
  <c r="AL310" s="1"/>
  <c r="AL313" s="1"/>
  <c r="AL316" s="1"/>
  <c r="AL319" s="1"/>
  <c r="AL322" s="1"/>
  <c r="AL325" s="1"/>
  <c r="AL328" s="1"/>
  <c r="AL331" s="1"/>
  <c r="AL334" s="1"/>
  <c r="AL337" s="1"/>
  <c r="AL340" s="1"/>
  <c r="AL343" s="1"/>
  <c r="AL346" s="1"/>
  <c r="AL349" s="1"/>
  <c r="AL352" s="1"/>
  <c r="AL355" s="1"/>
  <c r="AL358" s="1"/>
  <c r="AL361" s="1"/>
  <c r="AL364" s="1"/>
  <c r="AL367" s="1"/>
  <c r="AL370" s="1"/>
  <c r="AL373" s="1"/>
  <c r="AL376" s="1"/>
  <c r="AL379" s="1"/>
  <c r="AL382" s="1"/>
  <c r="AL385" s="1"/>
  <c r="AL388" s="1"/>
  <c r="AL391" s="1"/>
  <c r="AL394" s="1"/>
  <c r="AL397" s="1"/>
  <c r="AL400" s="1"/>
  <c r="AL403" s="1"/>
  <c r="AL406" s="1"/>
  <c r="AL409" s="1"/>
  <c r="AL412" s="1"/>
  <c r="AL415" s="1"/>
  <c r="AL418" s="1"/>
  <c r="AL421" s="1"/>
  <c r="AL424" s="1"/>
  <c r="AL427" s="1"/>
  <c r="AL430" s="1"/>
  <c r="AL433" s="1"/>
  <c r="AL436" s="1"/>
  <c r="AL439" s="1"/>
  <c r="AL442" s="1"/>
  <c r="AL445" s="1"/>
  <c r="AL448" s="1"/>
  <c r="AL451" s="1"/>
  <c r="AL454" s="1"/>
  <c r="AL457" s="1"/>
  <c r="AL460" s="1"/>
  <c r="AL463" s="1"/>
  <c r="AL466" s="1"/>
  <c r="AL469" s="1"/>
  <c r="AL472" s="1"/>
  <c r="AL475" s="1"/>
  <c r="AL478" s="1"/>
  <c r="AL481" s="1"/>
  <c r="AL484" s="1"/>
  <c r="AL487" s="1"/>
  <c r="AL490" s="1"/>
  <c r="AL493" s="1"/>
  <c r="AL496" s="1"/>
  <c r="AL499" s="1"/>
  <c r="AL502" s="1"/>
  <c r="AL505" s="1"/>
  <c r="AL508" s="1"/>
  <c r="AL511" s="1"/>
  <c r="AL514" s="1"/>
  <c r="AL517" s="1"/>
  <c r="AL520" s="1"/>
  <c r="AL523" s="1"/>
  <c r="AL526" s="1"/>
  <c r="AL529" s="1"/>
  <c r="AL532" s="1"/>
  <c r="AL535" s="1"/>
  <c r="AL538" s="1"/>
  <c r="AL541" s="1"/>
  <c r="AL544" s="1"/>
  <c r="AL547" s="1"/>
  <c r="AL550" s="1"/>
  <c r="AL553" s="1"/>
  <c r="AL556" s="1"/>
  <c r="AL559" s="1"/>
  <c r="AL562" s="1"/>
  <c r="AL565" s="1"/>
  <c r="AL568" s="1"/>
  <c r="AL571" s="1"/>
  <c r="AL574" s="1"/>
  <c r="AL577" s="1"/>
  <c r="AL580" s="1"/>
  <c r="AL583" s="1"/>
  <c r="AL586" s="1"/>
  <c r="AL589" s="1"/>
  <c r="AL592" s="1"/>
  <c r="AL595" s="1"/>
  <c r="AL598" s="1"/>
  <c r="AL601" s="1"/>
  <c r="AL604" s="1"/>
  <c r="AL607" s="1"/>
  <c r="AL610" s="1"/>
  <c r="AL613" s="1"/>
  <c r="AL616" s="1"/>
  <c r="AL619" s="1"/>
  <c r="AL622" s="1"/>
  <c r="AL625" s="1"/>
  <c r="AL628" s="1"/>
  <c r="AL631" s="1"/>
  <c r="AL634" s="1"/>
  <c r="AL637" s="1"/>
  <c r="AL640" s="1"/>
  <c r="AL643" s="1"/>
  <c r="AL646" s="1"/>
  <c r="AL649" s="1"/>
  <c r="AL652" s="1"/>
  <c r="AL655" s="1"/>
  <c r="AL658" s="1"/>
  <c r="AL661" s="1"/>
  <c r="AL664" s="1"/>
  <c r="AL667" s="1"/>
  <c r="AL670" s="1"/>
  <c r="AL673" s="1"/>
  <c r="AL676" s="1"/>
  <c r="AL679" s="1"/>
  <c r="AL682" s="1"/>
  <c r="AL685" s="1"/>
  <c r="AL688" s="1"/>
  <c r="AL691" s="1"/>
  <c r="AL694" s="1"/>
  <c r="AL697" s="1"/>
  <c r="AL700" s="1"/>
  <c r="AL703" s="1"/>
  <c r="AL706" s="1"/>
  <c r="AL709" s="1"/>
  <c r="AL712" s="1"/>
  <c r="AL715" s="1"/>
  <c r="AL718" s="1"/>
  <c r="AL721" s="1"/>
  <c r="AL724" s="1"/>
  <c r="AL727" s="1"/>
  <c r="AL730" s="1"/>
  <c r="AL733" s="1"/>
  <c r="AL736" s="1"/>
  <c r="AL739" s="1"/>
  <c r="AL742" s="1"/>
  <c r="AL745" s="1"/>
  <c r="AL748" s="1"/>
  <c r="AL751" s="1"/>
  <c r="AL754" s="1"/>
  <c r="AL757" s="1"/>
  <c r="AL760" s="1"/>
  <c r="AL763" s="1"/>
  <c r="AL766" s="1"/>
  <c r="AL769" s="1"/>
  <c r="AL772" s="1"/>
  <c r="AL775" s="1"/>
  <c r="AL778" s="1"/>
  <c r="AL781" s="1"/>
  <c r="AL784" s="1"/>
  <c r="AL787" s="1"/>
  <c r="AL790" s="1"/>
  <c r="AL793" s="1"/>
  <c r="AL796" s="1"/>
  <c r="AL799" s="1"/>
  <c r="AL802" s="1"/>
  <c r="AL805" s="1"/>
  <c r="AL808" s="1"/>
  <c r="AL811" s="1"/>
  <c r="AL814" s="1"/>
  <c r="AL817" s="1"/>
  <c r="AL820" s="1"/>
  <c r="AL823" s="1"/>
  <c r="AL826" s="1"/>
  <c r="AL829" s="1"/>
  <c r="AL832" s="1"/>
  <c r="AL835" s="1"/>
  <c r="AL838" s="1"/>
  <c r="AL841" s="1"/>
  <c r="AL844" s="1"/>
  <c r="AL847" s="1"/>
  <c r="AL850" s="1"/>
  <c r="AL853" s="1"/>
  <c r="AL856" s="1"/>
  <c r="AL859" s="1"/>
  <c r="AL862" s="1"/>
  <c r="AL865" s="1"/>
  <c r="AL868" s="1"/>
  <c r="AL871" s="1"/>
  <c r="AL874" s="1"/>
  <c r="AL877" s="1"/>
  <c r="AL880" s="1"/>
  <c r="AL883" s="1"/>
  <c r="AL886" s="1"/>
  <c r="AL889" s="1"/>
  <c r="AL892" s="1"/>
  <c r="AL895" s="1"/>
  <c r="AL898" s="1"/>
  <c r="AL901" s="1"/>
  <c r="AL904" s="1"/>
  <c r="AL907" s="1"/>
  <c r="AL910" s="1"/>
  <c r="AL913" s="1"/>
  <c r="AL916" s="1"/>
  <c r="AL125"/>
  <c r="AL128" s="1"/>
  <c r="AL131" s="1"/>
  <c r="AL134" s="1"/>
  <c r="AL137" s="1"/>
  <c r="AL140" s="1"/>
  <c r="AL143" s="1"/>
  <c r="AL146" s="1"/>
  <c r="AL149" s="1"/>
  <c r="AL152" s="1"/>
  <c r="AL155" s="1"/>
  <c r="AL158" s="1"/>
  <c r="AL161" s="1"/>
  <c r="AL164" s="1"/>
  <c r="AL167" s="1"/>
  <c r="AL170" s="1"/>
  <c r="AL173" s="1"/>
  <c r="AL176" s="1"/>
  <c r="AL179" s="1"/>
  <c r="AL182" s="1"/>
  <c r="AL185" s="1"/>
  <c r="AL188" s="1"/>
  <c r="AL191" s="1"/>
  <c r="AL194" s="1"/>
  <c r="AL197" s="1"/>
  <c r="AL200" s="1"/>
  <c r="AL203" s="1"/>
  <c r="AL206" s="1"/>
  <c r="AL209" s="1"/>
  <c r="AL212" s="1"/>
  <c r="AL215" s="1"/>
  <c r="AL218" s="1"/>
  <c r="AL221" s="1"/>
  <c r="AL224" s="1"/>
  <c r="AL227" s="1"/>
  <c r="AL230" s="1"/>
  <c r="AL233" s="1"/>
  <c r="AL236" s="1"/>
  <c r="AL239" s="1"/>
  <c r="AL242" s="1"/>
  <c r="AL245" s="1"/>
  <c r="AL248" s="1"/>
  <c r="AL251" s="1"/>
  <c r="AL254" s="1"/>
  <c r="AL257" s="1"/>
  <c r="AL260" s="1"/>
  <c r="AL263" s="1"/>
  <c r="AL266" s="1"/>
  <c r="AL269" s="1"/>
  <c r="AL272" s="1"/>
  <c r="AL275" s="1"/>
  <c r="AL278" s="1"/>
  <c r="AL281" s="1"/>
  <c r="AL284" s="1"/>
  <c r="AL287" s="1"/>
  <c r="AL290" s="1"/>
  <c r="AL293" s="1"/>
  <c r="AL296" s="1"/>
  <c r="AL299" s="1"/>
  <c r="AL302" s="1"/>
  <c r="AL305" s="1"/>
  <c r="AL308" s="1"/>
  <c r="AL311" s="1"/>
  <c r="AL314" s="1"/>
  <c r="AL317" s="1"/>
  <c r="AL320" s="1"/>
  <c r="AL323" s="1"/>
  <c r="AL326" s="1"/>
  <c r="AL329" s="1"/>
  <c r="AL332" s="1"/>
  <c r="AL335" s="1"/>
  <c r="AL338" s="1"/>
  <c r="AL341" s="1"/>
  <c r="AL344" s="1"/>
  <c r="AL347" s="1"/>
  <c r="AL350" s="1"/>
  <c r="AL353" s="1"/>
  <c r="AL356" s="1"/>
  <c r="AL359" s="1"/>
  <c r="AL362" s="1"/>
  <c r="AL365" s="1"/>
  <c r="AL368" s="1"/>
  <c r="AL371" s="1"/>
  <c r="AL374" s="1"/>
  <c r="AL377" s="1"/>
  <c r="AL380" s="1"/>
  <c r="AL383" s="1"/>
  <c r="AL386" s="1"/>
  <c r="AL389" s="1"/>
  <c r="AL392" s="1"/>
  <c r="AL395" s="1"/>
  <c r="AL398" s="1"/>
  <c r="AL401" s="1"/>
  <c r="AL404" s="1"/>
  <c r="AL407" s="1"/>
  <c r="AL410" s="1"/>
  <c r="AL413" s="1"/>
  <c r="AL416" s="1"/>
  <c r="AL419" s="1"/>
  <c r="AL422" s="1"/>
  <c r="AL425" s="1"/>
  <c r="AL428" s="1"/>
  <c r="AL431" s="1"/>
  <c r="AL434" s="1"/>
  <c r="AL437" s="1"/>
  <c r="AL440" s="1"/>
  <c r="AL443" s="1"/>
  <c r="AL446" s="1"/>
  <c r="AL449" s="1"/>
  <c r="AL452" s="1"/>
  <c r="AL455" s="1"/>
  <c r="AL458" s="1"/>
  <c r="AL461" s="1"/>
  <c r="AL464" s="1"/>
  <c r="AL467" s="1"/>
  <c r="AL470" s="1"/>
  <c r="AL473" s="1"/>
  <c r="AL476" s="1"/>
  <c r="AL479" s="1"/>
  <c r="AL482" s="1"/>
  <c r="AL485" s="1"/>
  <c r="AL488" s="1"/>
  <c r="AL491" s="1"/>
  <c r="AL494" s="1"/>
  <c r="AL497" s="1"/>
  <c r="AL500" s="1"/>
  <c r="AL503" s="1"/>
  <c r="AL506" s="1"/>
  <c r="AL509" s="1"/>
  <c r="AL512" s="1"/>
  <c r="AL515" s="1"/>
  <c r="AL518" s="1"/>
  <c r="AL521" s="1"/>
  <c r="AL524" s="1"/>
  <c r="AL527" s="1"/>
  <c r="AL530" s="1"/>
  <c r="AL533" s="1"/>
  <c r="AL536" s="1"/>
  <c r="AL539" s="1"/>
  <c r="AL542" s="1"/>
  <c r="AL545" s="1"/>
  <c r="AL548" s="1"/>
  <c r="AL551" s="1"/>
  <c r="AL554" s="1"/>
  <c r="AL557" s="1"/>
  <c r="AL560" s="1"/>
  <c r="AL563" s="1"/>
  <c r="AL566" s="1"/>
  <c r="AL569" s="1"/>
  <c r="AL572" s="1"/>
  <c r="AL575" s="1"/>
  <c r="AL578" s="1"/>
  <c r="AL581" s="1"/>
  <c r="AL584" s="1"/>
  <c r="AL587" s="1"/>
  <c r="AL590" s="1"/>
  <c r="AL593" s="1"/>
  <c r="AL596" s="1"/>
  <c r="AL599" s="1"/>
  <c r="AL602" s="1"/>
  <c r="AL605" s="1"/>
  <c r="AL608" s="1"/>
  <c r="AL611" s="1"/>
  <c r="AL614" s="1"/>
  <c r="AL617" s="1"/>
  <c r="AL620" s="1"/>
  <c r="AL623" s="1"/>
  <c r="AL626" s="1"/>
  <c r="AL629" s="1"/>
  <c r="AL632" s="1"/>
  <c r="AL635" s="1"/>
  <c r="AL638" s="1"/>
  <c r="AL641" s="1"/>
  <c r="AL644" s="1"/>
  <c r="AL647" s="1"/>
  <c r="AL650" s="1"/>
  <c r="AL653" s="1"/>
  <c r="AL656" s="1"/>
  <c r="AL659" s="1"/>
  <c r="AL662" s="1"/>
  <c r="AL665" s="1"/>
  <c r="AL668" s="1"/>
  <c r="AL671" s="1"/>
  <c r="AL674" s="1"/>
  <c r="AL677" s="1"/>
  <c r="AL680" s="1"/>
  <c r="AL683" s="1"/>
  <c r="AL686" s="1"/>
  <c r="AL689" s="1"/>
  <c r="AL692" s="1"/>
  <c r="AL695" s="1"/>
  <c r="AL698" s="1"/>
  <c r="AL701" s="1"/>
  <c r="AL704" s="1"/>
  <c r="AL707" s="1"/>
  <c r="AL710" s="1"/>
  <c r="AL713" s="1"/>
  <c r="AL716" s="1"/>
  <c r="AL719" s="1"/>
  <c r="AL722" s="1"/>
  <c r="AL725" s="1"/>
  <c r="AL728" s="1"/>
  <c r="AL731" s="1"/>
  <c r="AL734" s="1"/>
  <c r="AL737" s="1"/>
  <c r="AL740" s="1"/>
  <c r="AL743" s="1"/>
  <c r="AL746" s="1"/>
  <c r="AL749" s="1"/>
  <c r="AL752" s="1"/>
  <c r="AL755" s="1"/>
  <c r="AL758" s="1"/>
  <c r="AL761" s="1"/>
  <c r="AL764" s="1"/>
  <c r="AL767" s="1"/>
  <c r="AL770" s="1"/>
  <c r="AL773" s="1"/>
  <c r="AL776" s="1"/>
  <c r="AL779" s="1"/>
  <c r="AL782" s="1"/>
  <c r="AL785" s="1"/>
  <c r="AL788" s="1"/>
  <c r="AL791" s="1"/>
  <c r="AL794" s="1"/>
  <c r="AL797" s="1"/>
  <c r="AL800" s="1"/>
  <c r="AL803" s="1"/>
  <c r="AL806" s="1"/>
  <c r="AL809" s="1"/>
  <c r="AL812" s="1"/>
  <c r="AL815" s="1"/>
  <c r="AL818" s="1"/>
  <c r="AL821" s="1"/>
  <c r="AL824" s="1"/>
  <c r="AL827" s="1"/>
  <c r="AL830" s="1"/>
  <c r="AL833" s="1"/>
  <c r="AL836" s="1"/>
  <c r="AL839" s="1"/>
  <c r="AL842" s="1"/>
  <c r="AL845" s="1"/>
  <c r="AL848" s="1"/>
  <c r="AL851" s="1"/>
  <c r="AL854" s="1"/>
  <c r="AL857" s="1"/>
  <c r="AL860" s="1"/>
  <c r="AL863" s="1"/>
  <c r="AL866" s="1"/>
  <c r="AL869" s="1"/>
  <c r="AL872" s="1"/>
  <c r="AL875" s="1"/>
  <c r="AL878" s="1"/>
  <c r="AL881" s="1"/>
  <c r="AL884" s="1"/>
  <c r="AL887" s="1"/>
  <c r="AL890" s="1"/>
  <c r="AL893" s="1"/>
  <c r="AL896" s="1"/>
  <c r="AL899" s="1"/>
  <c r="AL902" s="1"/>
  <c r="AL905" s="1"/>
  <c r="AL908" s="1"/>
  <c r="AL911" s="1"/>
  <c r="AL914" s="1"/>
  <c r="AL917" s="1"/>
  <c r="AL920" s="1"/>
  <c r="AL923" s="1"/>
  <c r="AL926" s="1"/>
  <c r="AL929" s="1"/>
  <c r="AL932" s="1"/>
  <c r="AL935" s="1"/>
  <c r="AL938" s="1"/>
  <c r="AL941" s="1"/>
  <c r="AL944" s="1"/>
  <c r="AL947" s="1"/>
  <c r="AL950" s="1"/>
  <c r="AL953" s="1"/>
  <c r="AL956" s="1"/>
  <c r="AL959" s="1"/>
  <c r="AL962" s="1"/>
  <c r="AL965" s="1"/>
  <c r="AL968" s="1"/>
  <c r="AL971" s="1"/>
  <c r="AL974" s="1"/>
  <c r="AL977" s="1"/>
  <c r="AL980" s="1"/>
  <c r="AL983" s="1"/>
  <c r="AL986" s="1"/>
  <c r="AL989" s="1"/>
  <c r="AL992" s="1"/>
  <c r="AL995" s="1"/>
  <c r="AL998" s="1"/>
  <c r="AL1001" s="1"/>
  <c r="AL1004" s="1"/>
  <c r="AL1007" s="1"/>
  <c r="AL1010" s="1"/>
  <c r="AL1013" s="1"/>
  <c r="AL1016" s="1"/>
  <c r="AL1019" s="1"/>
  <c r="AL1022" s="1"/>
  <c r="AL1025" s="1"/>
  <c r="AL1028" s="1"/>
  <c r="AL1031" s="1"/>
  <c r="AL1034" s="1"/>
  <c r="AL1037" s="1"/>
  <c r="AL1040" s="1"/>
  <c r="AL1043" s="1"/>
  <c r="AL1046" s="1"/>
  <c r="AL1049" s="1"/>
  <c r="AL1052" s="1"/>
  <c r="AL1055" s="1"/>
  <c r="AL1058" s="1"/>
  <c r="AL1061" s="1"/>
  <c r="AL1064" s="1"/>
  <c r="AL1067" s="1"/>
  <c r="AL1070" s="1"/>
  <c r="AL1073" s="1"/>
  <c r="AL1076" s="1"/>
  <c r="AL1079" s="1"/>
  <c r="AL1082" s="1"/>
  <c r="AL1085" s="1"/>
  <c r="AL1088" s="1"/>
  <c r="AL1091" s="1"/>
  <c r="AL1094" s="1"/>
  <c r="AL1097" s="1"/>
  <c r="AL1100" s="1"/>
  <c r="AL1103" s="1"/>
  <c r="AL1106" s="1"/>
  <c r="AL1109" s="1"/>
  <c r="AL1112" s="1"/>
  <c r="AL1115" s="1"/>
  <c r="AL1118" s="1"/>
  <c r="AL1121" s="1"/>
  <c r="AL1124" s="1"/>
  <c r="AL1127" s="1"/>
  <c r="AL1130" s="1"/>
  <c r="AL1133" s="1"/>
  <c r="AL1136" s="1"/>
  <c r="AL1139" s="1"/>
  <c r="AL1142" s="1"/>
  <c r="AL1145" s="1"/>
  <c r="AL1148" s="1"/>
  <c r="AL1151" s="1"/>
  <c r="AL1154" s="1"/>
  <c r="AL1157" s="1"/>
  <c r="AL1160" s="1"/>
  <c r="AL1163" s="1"/>
  <c r="AL1166" s="1"/>
  <c r="AL1169" s="1"/>
  <c r="AL1172" s="1"/>
  <c r="AL1175" s="1"/>
  <c r="AL1178" s="1"/>
  <c r="AL1181" s="1"/>
  <c r="AL1184" s="1"/>
  <c r="AL1187" s="1"/>
  <c r="AL1190" s="1"/>
  <c r="AL1193" s="1"/>
  <c r="AL1196" s="1"/>
  <c r="AL1199" s="1"/>
  <c r="AL1202" s="1"/>
  <c r="AL1205" s="1"/>
  <c r="AL1208" s="1"/>
  <c r="AL1211" s="1"/>
  <c r="AL1214" s="1"/>
  <c r="AL1217" s="1"/>
  <c r="AL1220" s="1"/>
  <c r="AL1223" s="1"/>
  <c r="AD185"/>
  <c r="AD188" s="1"/>
  <c r="AD191" s="1"/>
  <c r="AD194" s="1"/>
  <c r="AD197" s="1"/>
  <c r="AD200" s="1"/>
  <c r="AD203" s="1"/>
  <c r="AD206" s="1"/>
  <c r="AD209" s="1"/>
  <c r="AD212" s="1"/>
  <c r="AD215" s="1"/>
  <c r="AD218" s="1"/>
  <c r="AD221" s="1"/>
  <c r="AD224" s="1"/>
  <c r="AD227" s="1"/>
  <c r="AD230" s="1"/>
  <c r="AD233" s="1"/>
  <c r="AD236" s="1"/>
  <c r="AD239" s="1"/>
  <c r="AD242" s="1"/>
  <c r="AD245" s="1"/>
  <c r="AD248" s="1"/>
  <c r="AD251" s="1"/>
  <c r="AD254" s="1"/>
  <c r="AD257" s="1"/>
  <c r="AD260" s="1"/>
  <c r="AD263" s="1"/>
  <c r="AD266" s="1"/>
  <c r="AD269" s="1"/>
  <c r="AD272" s="1"/>
  <c r="AD275" s="1"/>
  <c r="AD278" s="1"/>
  <c r="AD281" s="1"/>
  <c r="AD284" s="1"/>
  <c r="AD287" s="1"/>
  <c r="AD290" s="1"/>
  <c r="AD293" s="1"/>
  <c r="AD296" s="1"/>
  <c r="AD299" s="1"/>
  <c r="AD302" s="1"/>
  <c r="AD305" s="1"/>
  <c r="AD308" s="1"/>
  <c r="AD311" s="1"/>
  <c r="AD314" s="1"/>
  <c r="AD317" s="1"/>
  <c r="AD320" s="1"/>
  <c r="AD323" s="1"/>
  <c r="AD326" s="1"/>
  <c r="AD329" s="1"/>
  <c r="AD332" s="1"/>
  <c r="AD335" s="1"/>
  <c r="AD338" s="1"/>
  <c r="AD341" s="1"/>
  <c r="AD344" s="1"/>
  <c r="AD347" s="1"/>
  <c r="AD350" s="1"/>
  <c r="AD353" s="1"/>
  <c r="AD356" s="1"/>
  <c r="AD359" s="1"/>
  <c r="AD362" s="1"/>
  <c r="AD365" s="1"/>
  <c r="AD368" s="1"/>
  <c r="AD371" s="1"/>
  <c r="AD374" s="1"/>
  <c r="AD377" s="1"/>
  <c r="AD380" s="1"/>
  <c r="AD383" s="1"/>
  <c r="AD386" s="1"/>
  <c r="AD389" s="1"/>
  <c r="AD392" s="1"/>
  <c r="AD395" s="1"/>
  <c r="AD398" s="1"/>
  <c r="AD401" s="1"/>
  <c r="AD404" s="1"/>
  <c r="AD407" s="1"/>
  <c r="AD410" s="1"/>
  <c r="AD413" s="1"/>
  <c r="AD416" s="1"/>
  <c r="AD419" s="1"/>
  <c r="AD422" s="1"/>
  <c r="AD425" s="1"/>
  <c r="AD428" s="1"/>
  <c r="AD431" s="1"/>
  <c r="AD434" s="1"/>
  <c r="AD437" s="1"/>
  <c r="AD440" s="1"/>
  <c r="AD443" s="1"/>
  <c r="AD446" s="1"/>
  <c r="AD449" s="1"/>
  <c r="AD452" s="1"/>
  <c r="AD455" s="1"/>
  <c r="AD458" s="1"/>
  <c r="AD461" s="1"/>
  <c r="AD464" s="1"/>
  <c r="AD467" s="1"/>
  <c r="AD470" s="1"/>
  <c r="AD473" s="1"/>
  <c r="AD476" s="1"/>
  <c r="AD479" s="1"/>
  <c r="AD482" s="1"/>
  <c r="AD485" s="1"/>
  <c r="AD488" s="1"/>
  <c r="AD491" s="1"/>
  <c r="AD494" s="1"/>
  <c r="AD497" s="1"/>
  <c r="AD500" s="1"/>
  <c r="AD503" s="1"/>
  <c r="AD506" s="1"/>
  <c r="AD509" s="1"/>
  <c r="AD512" s="1"/>
  <c r="AD515" s="1"/>
  <c r="AD518" s="1"/>
  <c r="AD521" s="1"/>
  <c r="AD524" s="1"/>
  <c r="AD527" s="1"/>
  <c r="AD530" s="1"/>
  <c r="AD533" s="1"/>
  <c r="AD536" s="1"/>
  <c r="AD539" s="1"/>
  <c r="AD542" s="1"/>
  <c r="AD545" s="1"/>
  <c r="AD548" s="1"/>
  <c r="AD551" s="1"/>
  <c r="AD554" s="1"/>
  <c r="AD557" s="1"/>
  <c r="AD560" s="1"/>
  <c r="AD563" s="1"/>
  <c r="AD566" s="1"/>
  <c r="AD569" s="1"/>
  <c r="AD572" s="1"/>
  <c r="AD575" s="1"/>
  <c r="AD578" s="1"/>
  <c r="AD581" s="1"/>
  <c r="AD584" s="1"/>
  <c r="AD587" s="1"/>
  <c r="AD590" s="1"/>
  <c r="AD593" s="1"/>
  <c r="AD596" s="1"/>
  <c r="AD599" s="1"/>
  <c r="AD602" s="1"/>
  <c r="AD605" s="1"/>
  <c r="AD608" s="1"/>
  <c r="AD611" s="1"/>
  <c r="AD614" s="1"/>
  <c r="AD617" s="1"/>
  <c r="AD620" s="1"/>
  <c r="AD623" s="1"/>
  <c r="AD626" s="1"/>
  <c r="AD629" s="1"/>
  <c r="AD632" s="1"/>
  <c r="AD635" s="1"/>
  <c r="AD638" s="1"/>
  <c r="AD641" s="1"/>
  <c r="AD644" s="1"/>
  <c r="AD647" s="1"/>
  <c r="AD650" s="1"/>
  <c r="AD653" s="1"/>
  <c r="AD656" s="1"/>
  <c r="AD659" s="1"/>
  <c r="AD662" s="1"/>
  <c r="AD665" s="1"/>
  <c r="AD668" s="1"/>
  <c r="AD671" s="1"/>
  <c r="AD674" s="1"/>
  <c r="AD677" s="1"/>
  <c r="AD680" s="1"/>
  <c r="AD683" s="1"/>
  <c r="AD686" s="1"/>
  <c r="AD689" s="1"/>
  <c r="AD692" s="1"/>
  <c r="AD695" s="1"/>
  <c r="AD698" s="1"/>
  <c r="AD701" s="1"/>
  <c r="AD704" s="1"/>
  <c r="AD707" s="1"/>
  <c r="AD710" s="1"/>
  <c r="AD713" s="1"/>
  <c r="AD716" s="1"/>
  <c r="AD719" s="1"/>
  <c r="AD722" s="1"/>
  <c r="AD725" s="1"/>
  <c r="AD728" s="1"/>
  <c r="AD731" s="1"/>
  <c r="AD734" s="1"/>
  <c r="AD737" s="1"/>
  <c r="AD740" s="1"/>
  <c r="AD743" s="1"/>
  <c r="AD746" s="1"/>
  <c r="AD749" s="1"/>
  <c r="AD752" s="1"/>
  <c r="AD755" s="1"/>
  <c r="AD758" s="1"/>
  <c r="AD761" s="1"/>
  <c r="AD764" s="1"/>
  <c r="AD767" s="1"/>
  <c r="AD770" s="1"/>
  <c r="AD773" s="1"/>
  <c r="AD776" s="1"/>
  <c r="AD779" s="1"/>
  <c r="AD782" s="1"/>
  <c r="AD785" s="1"/>
  <c r="AD788" s="1"/>
  <c r="AD791" s="1"/>
  <c r="AD794" s="1"/>
  <c r="AD797" s="1"/>
  <c r="AD800" s="1"/>
  <c r="AD803" s="1"/>
  <c r="AD806" s="1"/>
  <c r="AD809" s="1"/>
  <c r="AD812" s="1"/>
  <c r="AD815" s="1"/>
  <c r="AD818" s="1"/>
  <c r="AD821" s="1"/>
  <c r="AD824" s="1"/>
  <c r="AD827" s="1"/>
  <c r="AD830" s="1"/>
  <c r="AD833" s="1"/>
  <c r="AD836" s="1"/>
  <c r="AD839" s="1"/>
  <c r="AD842" s="1"/>
  <c r="AD845" s="1"/>
  <c r="AD848" s="1"/>
  <c r="AD851" s="1"/>
  <c r="AD854" s="1"/>
  <c r="AD857" s="1"/>
  <c r="AD860" s="1"/>
  <c r="AD863" s="1"/>
  <c r="AD866" s="1"/>
  <c r="AD869" s="1"/>
  <c r="AD872" s="1"/>
  <c r="AD875" s="1"/>
  <c r="AD878" s="1"/>
  <c r="AD881" s="1"/>
  <c r="AD884" s="1"/>
  <c r="AD887" s="1"/>
  <c r="AD890" s="1"/>
  <c r="AD893" s="1"/>
  <c r="AD896" s="1"/>
  <c r="AD899" s="1"/>
  <c r="AD902" s="1"/>
  <c r="AD905" s="1"/>
  <c r="AD908" s="1"/>
  <c r="AD911" s="1"/>
  <c r="AD914" s="1"/>
  <c r="AD917" s="1"/>
  <c r="AD920" s="1"/>
  <c r="AD923" s="1"/>
  <c r="AD926" s="1"/>
  <c r="AD929" s="1"/>
  <c r="AD932" s="1"/>
  <c r="AD935" s="1"/>
  <c r="AD938" s="1"/>
  <c r="AD941" s="1"/>
  <c r="AD944" s="1"/>
  <c r="AD947" s="1"/>
  <c r="AD950" s="1"/>
  <c r="AD953" s="1"/>
  <c r="AD956" s="1"/>
  <c r="AD959" s="1"/>
  <c r="AD962" s="1"/>
  <c r="AD965" s="1"/>
  <c r="AD968" s="1"/>
  <c r="AD971" s="1"/>
  <c r="AD974" s="1"/>
  <c r="AD977" s="1"/>
  <c r="AD980" s="1"/>
  <c r="AD983" s="1"/>
  <c r="AD986" s="1"/>
  <c r="AD989" s="1"/>
  <c r="AD992" s="1"/>
  <c r="AD995" s="1"/>
  <c r="AD998" s="1"/>
  <c r="AD1001" s="1"/>
  <c r="AD1004" s="1"/>
  <c r="AD1007" s="1"/>
  <c r="AD1010" s="1"/>
  <c r="AD1013" s="1"/>
  <c r="AD1016" s="1"/>
  <c r="AD1019" s="1"/>
  <c r="AD1022" s="1"/>
  <c r="AD1025" s="1"/>
  <c r="AD1028" s="1"/>
  <c r="AD1031" s="1"/>
  <c r="AD1034" s="1"/>
  <c r="AD1037" s="1"/>
  <c r="AD1040" s="1"/>
  <c r="AD1043" s="1"/>
  <c r="AD1046" s="1"/>
  <c r="AD1049" s="1"/>
  <c r="AD1052" s="1"/>
  <c r="AD1055" s="1"/>
  <c r="AD1058" s="1"/>
  <c r="AD1061" s="1"/>
  <c r="AD1064" s="1"/>
  <c r="AD1067" s="1"/>
  <c r="AD1070" s="1"/>
  <c r="AD1073" s="1"/>
  <c r="AD1076" s="1"/>
  <c r="AD1079" s="1"/>
  <c r="AD1082" s="1"/>
  <c r="AD1085" s="1"/>
  <c r="AD1088" s="1"/>
  <c r="AD1091" s="1"/>
  <c r="AD1094" s="1"/>
  <c r="AD1097" s="1"/>
  <c r="AD1100" s="1"/>
  <c r="AD1103" s="1"/>
  <c r="AD1106" s="1"/>
  <c r="AD1109" s="1"/>
  <c r="AD1112" s="1"/>
  <c r="AD1115" s="1"/>
  <c r="AD1118" s="1"/>
  <c r="AD1121" s="1"/>
  <c r="AD1124" s="1"/>
  <c r="AD1127" s="1"/>
  <c r="AD1130" s="1"/>
  <c r="AD1133" s="1"/>
  <c r="AD1136" s="1"/>
  <c r="AD1139" s="1"/>
  <c r="AD1142" s="1"/>
  <c r="AD1145" s="1"/>
  <c r="AD1148" s="1"/>
  <c r="AD1151" s="1"/>
  <c r="AD1154" s="1"/>
  <c r="AD1157" s="1"/>
  <c r="AD1160" s="1"/>
  <c r="AD1163" s="1"/>
  <c r="AD1166" s="1"/>
  <c r="AD1169" s="1"/>
  <c r="AD1172" s="1"/>
  <c r="AD1175" s="1"/>
  <c r="AD1178" s="1"/>
  <c r="AD1181" s="1"/>
  <c r="AD1184" s="1"/>
  <c r="AD1187" s="1"/>
  <c r="AD1190" s="1"/>
  <c r="AD1193" s="1"/>
  <c r="AD1196" s="1"/>
  <c r="AD1199" s="1"/>
  <c r="AD1202" s="1"/>
  <c r="AD1205" s="1"/>
  <c r="AD1208" s="1"/>
  <c r="AD1211" s="1"/>
  <c r="AD1214" s="1"/>
  <c r="AD1217" s="1"/>
  <c r="AD1220" s="1"/>
  <c r="AD1223" s="1"/>
  <c r="AD468"/>
  <c r="AD471" s="1"/>
  <c r="AD474" s="1"/>
  <c r="AD477" s="1"/>
  <c r="AD480" s="1"/>
  <c r="AD483" s="1"/>
  <c r="AD486" s="1"/>
  <c r="AD489" s="1"/>
  <c r="AD492" s="1"/>
  <c r="AD495" s="1"/>
  <c r="AD498" s="1"/>
  <c r="AD501" s="1"/>
  <c r="AD504" s="1"/>
  <c r="AD507" s="1"/>
  <c r="AD510" s="1"/>
  <c r="AD513" s="1"/>
  <c r="AD516" s="1"/>
  <c r="AD519" s="1"/>
  <c r="AD522" s="1"/>
  <c r="AD525" s="1"/>
  <c r="AD528" s="1"/>
  <c r="AD531" s="1"/>
  <c r="AD534" s="1"/>
  <c r="AD537" s="1"/>
  <c r="AD540" s="1"/>
  <c r="AD543" s="1"/>
  <c r="AD546" s="1"/>
  <c r="AD549" s="1"/>
  <c r="AD552" s="1"/>
  <c r="AD555" s="1"/>
  <c r="AD558" s="1"/>
  <c r="AD561" s="1"/>
  <c r="AD564" s="1"/>
  <c r="AD567" s="1"/>
  <c r="AD570" s="1"/>
  <c r="AD573" s="1"/>
  <c r="AD576" s="1"/>
  <c r="AD579" s="1"/>
  <c r="AD582" s="1"/>
  <c r="AD585" s="1"/>
  <c r="AD588" s="1"/>
  <c r="AD591" s="1"/>
  <c r="AD594" s="1"/>
  <c r="AD597" s="1"/>
  <c r="AD600" s="1"/>
  <c r="AD603" s="1"/>
  <c r="AD606" s="1"/>
  <c r="AD609" s="1"/>
  <c r="AD612" s="1"/>
  <c r="AD615" s="1"/>
  <c r="AD618" s="1"/>
  <c r="AD621" s="1"/>
  <c r="AD624" s="1"/>
  <c r="AD627" s="1"/>
  <c r="AD630" s="1"/>
  <c r="AD633" s="1"/>
  <c r="AD636" s="1"/>
  <c r="AD639" s="1"/>
  <c r="AD642" s="1"/>
  <c r="AD645" s="1"/>
  <c r="AD648" s="1"/>
  <c r="AD651" s="1"/>
  <c r="AD654" s="1"/>
  <c r="AD657" s="1"/>
  <c r="AD660" s="1"/>
  <c r="AD663" s="1"/>
  <c r="AD666" s="1"/>
  <c r="AD669" s="1"/>
  <c r="AD672" s="1"/>
  <c r="AD675" s="1"/>
  <c r="AD678" s="1"/>
  <c r="AD681" s="1"/>
  <c r="AD684" s="1"/>
  <c r="AD687" s="1"/>
  <c r="AD690" s="1"/>
  <c r="AD693" s="1"/>
  <c r="AD696" s="1"/>
  <c r="AD699" s="1"/>
  <c r="AD702" s="1"/>
  <c r="AD705" s="1"/>
  <c r="AD708" s="1"/>
  <c r="AD711" s="1"/>
  <c r="AD714" s="1"/>
  <c r="AD717" s="1"/>
  <c r="AD720" s="1"/>
  <c r="AD723" s="1"/>
  <c r="AD726" s="1"/>
  <c r="AD729" s="1"/>
  <c r="AD732" s="1"/>
  <c r="AD735" s="1"/>
  <c r="AD738" s="1"/>
  <c r="AD741" s="1"/>
  <c r="AD744" s="1"/>
  <c r="AD747" s="1"/>
  <c r="AD750" s="1"/>
  <c r="AD753" s="1"/>
  <c r="AD756" s="1"/>
  <c r="AD759" s="1"/>
  <c r="AD762" s="1"/>
  <c r="AD765" s="1"/>
  <c r="AD768" s="1"/>
  <c r="AD771" s="1"/>
  <c r="AD774" s="1"/>
  <c r="AD777" s="1"/>
  <c r="AD780" s="1"/>
  <c r="AD783" s="1"/>
  <c r="AD786" s="1"/>
  <c r="AD789" s="1"/>
  <c r="AD792" s="1"/>
  <c r="AD795" s="1"/>
  <c r="AD798" s="1"/>
  <c r="AD801" s="1"/>
  <c r="AD804" s="1"/>
  <c r="AD807" s="1"/>
  <c r="AD810" s="1"/>
  <c r="AD813" s="1"/>
  <c r="AD816" s="1"/>
  <c r="AD819" s="1"/>
  <c r="AD822" s="1"/>
  <c r="AD825" s="1"/>
  <c r="AD828" s="1"/>
  <c r="AD831" s="1"/>
  <c r="AD834" s="1"/>
  <c r="AD837" s="1"/>
  <c r="AD840" s="1"/>
  <c r="AD843" s="1"/>
  <c r="AD846" s="1"/>
  <c r="AD849" s="1"/>
  <c r="AD852" s="1"/>
  <c r="AD855" s="1"/>
  <c r="AD858" s="1"/>
  <c r="AD861" s="1"/>
  <c r="AD864" s="1"/>
  <c r="AD867" s="1"/>
  <c r="AD870" s="1"/>
  <c r="AD873" s="1"/>
  <c r="AD876" s="1"/>
  <c r="AD879" s="1"/>
  <c r="AD882" s="1"/>
  <c r="AD885" s="1"/>
  <c r="AD888" s="1"/>
  <c r="AD891" s="1"/>
  <c r="AD894" s="1"/>
  <c r="AD897" s="1"/>
  <c r="AD900" s="1"/>
  <c r="AD903" s="1"/>
  <c r="AD906" s="1"/>
  <c r="AD909" s="1"/>
  <c r="AD912" s="1"/>
  <c r="AD915" s="1"/>
  <c r="Z125"/>
  <c r="Z128" s="1"/>
  <c r="Z131" s="1"/>
  <c r="Z134" s="1"/>
  <c r="Z137" s="1"/>
  <c r="Z140" s="1"/>
  <c r="Z143" s="1"/>
  <c r="Z146" s="1"/>
  <c r="Z149" s="1"/>
  <c r="Z152" s="1"/>
  <c r="Z155" s="1"/>
  <c r="Z158" s="1"/>
  <c r="Z161" s="1"/>
  <c r="Z164" s="1"/>
  <c r="Z167" s="1"/>
  <c r="Z170" s="1"/>
  <c r="Z173" s="1"/>
  <c r="Z176" s="1"/>
  <c r="Z179" s="1"/>
  <c r="Z182" s="1"/>
  <c r="Z468"/>
  <c r="Z471" s="1"/>
  <c r="Z474" s="1"/>
  <c r="Z477" s="1"/>
  <c r="Z480" s="1"/>
  <c r="Z483" s="1"/>
  <c r="Z486" s="1"/>
  <c r="Z489" s="1"/>
  <c r="Z492" s="1"/>
  <c r="Z495" s="1"/>
  <c r="Z498" s="1"/>
  <c r="Z501" s="1"/>
  <c r="Z504" s="1"/>
  <c r="Z507" s="1"/>
  <c r="Z510" s="1"/>
  <c r="Z513" s="1"/>
  <c r="Z516" s="1"/>
  <c r="Z519" s="1"/>
  <c r="Z522" s="1"/>
  <c r="Z525" s="1"/>
  <c r="Z528" s="1"/>
  <c r="Z531" s="1"/>
  <c r="Z534" s="1"/>
  <c r="Z537" s="1"/>
  <c r="Z540" s="1"/>
  <c r="Z543" s="1"/>
  <c r="Z546" s="1"/>
  <c r="Z549" s="1"/>
  <c r="Z552" s="1"/>
  <c r="Z555" s="1"/>
  <c r="Z558" s="1"/>
  <c r="Z561" s="1"/>
  <c r="Z564" s="1"/>
  <c r="Z567" s="1"/>
  <c r="Z570" s="1"/>
  <c r="Z573" s="1"/>
  <c r="Z576" s="1"/>
  <c r="Z579" s="1"/>
  <c r="Z582" s="1"/>
  <c r="Z585" s="1"/>
  <c r="Z588" s="1"/>
  <c r="Z591" s="1"/>
  <c r="Z594" s="1"/>
  <c r="Z597" s="1"/>
  <c r="Z600" s="1"/>
  <c r="Z603" s="1"/>
  <c r="Z606" s="1"/>
  <c r="Z609" s="1"/>
  <c r="Z612" s="1"/>
  <c r="Z615" s="1"/>
  <c r="Z618" s="1"/>
  <c r="Z621" s="1"/>
  <c r="Z624" s="1"/>
  <c r="Z627" s="1"/>
  <c r="Z630" s="1"/>
  <c r="Z633" s="1"/>
  <c r="Z636" s="1"/>
  <c r="Z639" s="1"/>
  <c r="Z642" s="1"/>
  <c r="Z645" s="1"/>
  <c r="Z648" s="1"/>
  <c r="Z651" s="1"/>
  <c r="Z654" s="1"/>
  <c r="Z657" s="1"/>
  <c r="Z660" s="1"/>
  <c r="Z663" s="1"/>
  <c r="Z666" s="1"/>
  <c r="Z669" s="1"/>
  <c r="Z672" s="1"/>
  <c r="Z675" s="1"/>
  <c r="Z678" s="1"/>
  <c r="Z681" s="1"/>
  <c r="Z684" s="1"/>
  <c r="Z687" s="1"/>
  <c r="Z690" s="1"/>
  <c r="Z693" s="1"/>
  <c r="Z696" s="1"/>
  <c r="Z699" s="1"/>
  <c r="Z702" s="1"/>
  <c r="Z705" s="1"/>
  <c r="Z708" s="1"/>
  <c r="Z711" s="1"/>
  <c r="Z714" s="1"/>
  <c r="Z717" s="1"/>
  <c r="Z720" s="1"/>
  <c r="Z723" s="1"/>
  <c r="Z726" s="1"/>
  <c r="Z729" s="1"/>
  <c r="Z732" s="1"/>
  <c r="Z735" s="1"/>
  <c r="Z738" s="1"/>
  <c r="Z741" s="1"/>
  <c r="Z744" s="1"/>
  <c r="Z747" s="1"/>
  <c r="Z750" s="1"/>
  <c r="Z753" s="1"/>
  <c r="Z756" s="1"/>
  <c r="Z759" s="1"/>
  <c r="Z762" s="1"/>
  <c r="Z765" s="1"/>
  <c r="Z768" s="1"/>
  <c r="Z771" s="1"/>
  <c r="Z774" s="1"/>
  <c r="Z777" s="1"/>
  <c r="Z780" s="1"/>
  <c r="Z783" s="1"/>
  <c r="Z786" s="1"/>
  <c r="Z789" s="1"/>
  <c r="Z792" s="1"/>
  <c r="Z795" s="1"/>
  <c r="Z798" s="1"/>
  <c r="Z801" s="1"/>
  <c r="Z804" s="1"/>
  <c r="Z807" s="1"/>
  <c r="Z810" s="1"/>
  <c r="Z813" s="1"/>
  <c r="Z816" s="1"/>
  <c r="Z819" s="1"/>
  <c r="Z822" s="1"/>
  <c r="Z825" s="1"/>
  <c r="Z828" s="1"/>
  <c r="Z831" s="1"/>
  <c r="Z834" s="1"/>
  <c r="Z837" s="1"/>
  <c r="Z840" s="1"/>
  <c r="Z843" s="1"/>
  <c r="Z846" s="1"/>
  <c r="Z849" s="1"/>
  <c r="Z852" s="1"/>
  <c r="Z855" s="1"/>
  <c r="Z858" s="1"/>
  <c r="Z861" s="1"/>
  <c r="Z864" s="1"/>
  <c r="Z867" s="1"/>
  <c r="Z870" s="1"/>
  <c r="Z873" s="1"/>
  <c r="Z876" s="1"/>
  <c r="Z879" s="1"/>
  <c r="Z882" s="1"/>
  <c r="Z885" s="1"/>
  <c r="Z888" s="1"/>
  <c r="Z891" s="1"/>
  <c r="Z894" s="1"/>
  <c r="Z897" s="1"/>
  <c r="Z900" s="1"/>
  <c r="Z903" s="1"/>
  <c r="Z906" s="1"/>
  <c r="Z909" s="1"/>
  <c r="Z912" s="1"/>
  <c r="Z915" s="1"/>
  <c r="V469"/>
  <c r="V472" s="1"/>
  <c r="V475" s="1"/>
  <c r="V478" s="1"/>
  <c r="V481" s="1"/>
  <c r="V484" s="1"/>
  <c r="V487" s="1"/>
  <c r="V490" s="1"/>
  <c r="V493" s="1"/>
  <c r="V496" s="1"/>
  <c r="V499" s="1"/>
  <c r="V502" s="1"/>
  <c r="V505" s="1"/>
  <c r="V508" s="1"/>
  <c r="V511" s="1"/>
  <c r="V514" s="1"/>
  <c r="V517" s="1"/>
  <c r="V520" s="1"/>
  <c r="V523" s="1"/>
  <c r="V526" s="1"/>
  <c r="V529" s="1"/>
  <c r="V532" s="1"/>
  <c r="V535" s="1"/>
  <c r="V538" s="1"/>
  <c r="V541" s="1"/>
  <c r="V544" s="1"/>
  <c r="V547" s="1"/>
  <c r="V550" s="1"/>
  <c r="V553" s="1"/>
  <c r="V556" s="1"/>
  <c r="V559" s="1"/>
  <c r="V562" s="1"/>
  <c r="V565" s="1"/>
  <c r="V568" s="1"/>
  <c r="V571" s="1"/>
  <c r="V574" s="1"/>
  <c r="V577" s="1"/>
  <c r="V580" s="1"/>
  <c r="V583" s="1"/>
  <c r="V586" s="1"/>
  <c r="V589" s="1"/>
  <c r="V592" s="1"/>
  <c r="V595" s="1"/>
  <c r="V598" s="1"/>
  <c r="V601" s="1"/>
  <c r="V604" s="1"/>
  <c r="V607" s="1"/>
  <c r="V610" s="1"/>
  <c r="V613" s="1"/>
  <c r="V616" s="1"/>
  <c r="V619" s="1"/>
  <c r="V622" s="1"/>
  <c r="V625" s="1"/>
  <c r="V628" s="1"/>
  <c r="V631" s="1"/>
  <c r="V634" s="1"/>
  <c r="V637" s="1"/>
  <c r="V640" s="1"/>
  <c r="V643" s="1"/>
  <c r="V646" s="1"/>
  <c r="V649" s="1"/>
  <c r="V652" s="1"/>
  <c r="V655" s="1"/>
  <c r="V658" s="1"/>
  <c r="V661" s="1"/>
  <c r="V664" s="1"/>
  <c r="V667" s="1"/>
  <c r="V670" s="1"/>
  <c r="V673" s="1"/>
  <c r="V676" s="1"/>
  <c r="V679" s="1"/>
  <c r="V682" s="1"/>
  <c r="V685" s="1"/>
  <c r="V688" s="1"/>
  <c r="V691" s="1"/>
  <c r="V694" s="1"/>
  <c r="V697" s="1"/>
  <c r="V700" s="1"/>
  <c r="V703" s="1"/>
  <c r="V706" s="1"/>
  <c r="V709" s="1"/>
  <c r="V712" s="1"/>
  <c r="V715" s="1"/>
  <c r="V718" s="1"/>
  <c r="V721" s="1"/>
  <c r="V724" s="1"/>
  <c r="V727" s="1"/>
  <c r="V730" s="1"/>
  <c r="V733" s="1"/>
  <c r="V736" s="1"/>
  <c r="V739" s="1"/>
  <c r="V742" s="1"/>
  <c r="V745" s="1"/>
  <c r="V748" s="1"/>
  <c r="V751" s="1"/>
  <c r="V754" s="1"/>
  <c r="V757" s="1"/>
  <c r="V760" s="1"/>
  <c r="V763" s="1"/>
  <c r="V766" s="1"/>
  <c r="V769" s="1"/>
  <c r="V772" s="1"/>
  <c r="V775" s="1"/>
  <c r="V778" s="1"/>
  <c r="V781" s="1"/>
  <c r="V784" s="1"/>
  <c r="V787" s="1"/>
  <c r="V790" s="1"/>
  <c r="V793" s="1"/>
  <c r="V796" s="1"/>
  <c r="V799" s="1"/>
  <c r="V802" s="1"/>
  <c r="V805" s="1"/>
  <c r="V808" s="1"/>
  <c r="V811" s="1"/>
  <c r="V814" s="1"/>
  <c r="V817" s="1"/>
  <c r="V820" s="1"/>
  <c r="V823" s="1"/>
  <c r="V826" s="1"/>
  <c r="V829" s="1"/>
  <c r="V832" s="1"/>
  <c r="V835" s="1"/>
  <c r="V838" s="1"/>
  <c r="V841" s="1"/>
  <c r="V844" s="1"/>
  <c r="V847" s="1"/>
  <c r="V850" s="1"/>
  <c r="V853" s="1"/>
  <c r="V856" s="1"/>
  <c r="V859" s="1"/>
  <c r="V862" s="1"/>
  <c r="V865" s="1"/>
  <c r="V868" s="1"/>
  <c r="V871" s="1"/>
  <c r="V874" s="1"/>
  <c r="V877" s="1"/>
  <c r="V880" s="1"/>
  <c r="V883" s="1"/>
  <c r="V886" s="1"/>
  <c r="V889" s="1"/>
  <c r="V892" s="1"/>
  <c r="V895" s="1"/>
  <c r="V898" s="1"/>
  <c r="V901" s="1"/>
  <c r="V904" s="1"/>
  <c r="V907" s="1"/>
  <c r="V910" s="1"/>
  <c r="V913" s="1"/>
  <c r="V916" s="1"/>
  <c r="V919" s="1"/>
  <c r="R115"/>
  <c r="R118" s="1"/>
  <c r="R121" s="1"/>
  <c r="R124" s="1"/>
  <c r="R127" s="1"/>
  <c r="R130" s="1"/>
  <c r="R133" s="1"/>
  <c r="R136" s="1"/>
  <c r="R139" s="1"/>
  <c r="R142" s="1"/>
  <c r="R145" s="1"/>
  <c r="R148" s="1"/>
  <c r="R151" s="1"/>
  <c r="R154" s="1"/>
  <c r="R157" s="1"/>
  <c r="R160" s="1"/>
  <c r="R163" s="1"/>
  <c r="R166" s="1"/>
  <c r="R169" s="1"/>
  <c r="R172" s="1"/>
  <c r="R175" s="1"/>
  <c r="R178" s="1"/>
  <c r="R181" s="1"/>
  <c r="R184" s="1"/>
  <c r="R187" s="1"/>
  <c r="R190" s="1"/>
  <c r="R193" s="1"/>
  <c r="R196" s="1"/>
  <c r="R199" s="1"/>
  <c r="R202" s="1"/>
  <c r="R205" s="1"/>
  <c r="R208" s="1"/>
  <c r="R211" s="1"/>
  <c r="R214" s="1"/>
  <c r="R217" s="1"/>
  <c r="R220" s="1"/>
  <c r="R223" s="1"/>
  <c r="R226" s="1"/>
  <c r="R229" s="1"/>
  <c r="R232" s="1"/>
  <c r="R235" s="1"/>
  <c r="R238" s="1"/>
  <c r="R241" s="1"/>
  <c r="R244" s="1"/>
  <c r="R247" s="1"/>
  <c r="R250" s="1"/>
  <c r="R253" s="1"/>
  <c r="R256" s="1"/>
  <c r="R259" s="1"/>
  <c r="R262" s="1"/>
  <c r="R265" s="1"/>
  <c r="R268" s="1"/>
  <c r="R271" s="1"/>
  <c r="R274" s="1"/>
  <c r="R277" s="1"/>
  <c r="R280" s="1"/>
  <c r="R283" s="1"/>
  <c r="R286" s="1"/>
  <c r="R289" s="1"/>
  <c r="R292" s="1"/>
  <c r="R295" s="1"/>
  <c r="R298" s="1"/>
  <c r="R301" s="1"/>
  <c r="R304" s="1"/>
  <c r="R307" s="1"/>
  <c r="R310" s="1"/>
  <c r="R313" s="1"/>
  <c r="R316" s="1"/>
  <c r="R319" s="1"/>
  <c r="R322" s="1"/>
  <c r="R325" s="1"/>
  <c r="R328" s="1"/>
  <c r="R331" s="1"/>
  <c r="R334" s="1"/>
  <c r="R337" s="1"/>
  <c r="R340" s="1"/>
  <c r="R343" s="1"/>
  <c r="R346" s="1"/>
  <c r="R349" s="1"/>
  <c r="R352" s="1"/>
  <c r="R355" s="1"/>
  <c r="R358" s="1"/>
  <c r="R361" s="1"/>
  <c r="R364" s="1"/>
  <c r="R367" s="1"/>
  <c r="R370" s="1"/>
  <c r="R373" s="1"/>
  <c r="R376" s="1"/>
  <c r="R379" s="1"/>
  <c r="R382" s="1"/>
  <c r="R385" s="1"/>
  <c r="R388" s="1"/>
  <c r="R391" s="1"/>
  <c r="R394" s="1"/>
  <c r="R397" s="1"/>
  <c r="R400" s="1"/>
  <c r="R403" s="1"/>
  <c r="R406" s="1"/>
  <c r="R409" s="1"/>
  <c r="R412" s="1"/>
  <c r="R415" s="1"/>
  <c r="R418" s="1"/>
  <c r="R421" s="1"/>
  <c r="R424" s="1"/>
  <c r="R427" s="1"/>
  <c r="R430" s="1"/>
  <c r="R433" s="1"/>
  <c r="R436" s="1"/>
  <c r="R439" s="1"/>
  <c r="R442" s="1"/>
  <c r="R445" s="1"/>
  <c r="R448" s="1"/>
  <c r="R451" s="1"/>
  <c r="R454" s="1"/>
  <c r="R457" s="1"/>
  <c r="R460" s="1"/>
  <c r="R463" s="1"/>
  <c r="R466" s="1"/>
  <c r="R469" s="1"/>
  <c r="R472" s="1"/>
  <c r="R475" s="1"/>
  <c r="R478" s="1"/>
  <c r="R481" s="1"/>
  <c r="R484" s="1"/>
  <c r="R487" s="1"/>
  <c r="R490" s="1"/>
  <c r="R493" s="1"/>
  <c r="R496" s="1"/>
  <c r="R499" s="1"/>
  <c r="R502" s="1"/>
  <c r="R505" s="1"/>
  <c r="R508" s="1"/>
  <c r="R511" s="1"/>
  <c r="R514" s="1"/>
  <c r="R517" s="1"/>
  <c r="R520" s="1"/>
  <c r="R523" s="1"/>
  <c r="R526" s="1"/>
  <c r="R529" s="1"/>
  <c r="R532" s="1"/>
  <c r="R535" s="1"/>
  <c r="R538" s="1"/>
  <c r="R541" s="1"/>
  <c r="R544" s="1"/>
  <c r="R547" s="1"/>
  <c r="R550" s="1"/>
  <c r="R553" s="1"/>
  <c r="R556" s="1"/>
  <c r="R559" s="1"/>
  <c r="R562" s="1"/>
  <c r="R565" s="1"/>
  <c r="R568" s="1"/>
  <c r="R571" s="1"/>
  <c r="R574" s="1"/>
  <c r="R577" s="1"/>
  <c r="R580" s="1"/>
  <c r="R583" s="1"/>
  <c r="R586" s="1"/>
  <c r="R589" s="1"/>
  <c r="R592" s="1"/>
  <c r="R595" s="1"/>
  <c r="R598" s="1"/>
  <c r="R601" s="1"/>
  <c r="R604" s="1"/>
  <c r="R607" s="1"/>
  <c r="R610" s="1"/>
  <c r="R613" s="1"/>
  <c r="R616" s="1"/>
  <c r="R619" s="1"/>
  <c r="R622" s="1"/>
  <c r="R625" s="1"/>
  <c r="R628" s="1"/>
  <c r="R631" s="1"/>
  <c r="R634" s="1"/>
  <c r="R637" s="1"/>
  <c r="R640" s="1"/>
  <c r="R643" s="1"/>
  <c r="R646" s="1"/>
  <c r="R649" s="1"/>
  <c r="R652" s="1"/>
  <c r="R655" s="1"/>
  <c r="R658" s="1"/>
  <c r="R661" s="1"/>
  <c r="R664" s="1"/>
  <c r="R667" s="1"/>
  <c r="R670" s="1"/>
  <c r="R673" s="1"/>
  <c r="R676" s="1"/>
  <c r="R679" s="1"/>
  <c r="R682" s="1"/>
  <c r="R685" s="1"/>
  <c r="R688" s="1"/>
  <c r="R691" s="1"/>
  <c r="R694" s="1"/>
  <c r="R697" s="1"/>
  <c r="R700" s="1"/>
  <c r="R703" s="1"/>
  <c r="R706" s="1"/>
  <c r="R709" s="1"/>
  <c r="R712" s="1"/>
  <c r="R715" s="1"/>
  <c r="R718" s="1"/>
  <c r="R721" s="1"/>
  <c r="R724" s="1"/>
  <c r="R727" s="1"/>
  <c r="R730" s="1"/>
  <c r="R733" s="1"/>
  <c r="R736" s="1"/>
  <c r="R739" s="1"/>
  <c r="R742" s="1"/>
  <c r="R745" s="1"/>
  <c r="R748" s="1"/>
  <c r="R751" s="1"/>
  <c r="R754" s="1"/>
  <c r="R757" s="1"/>
  <c r="R760" s="1"/>
  <c r="R763" s="1"/>
  <c r="R766" s="1"/>
  <c r="R769" s="1"/>
  <c r="R772" s="1"/>
  <c r="R775" s="1"/>
  <c r="R778" s="1"/>
  <c r="R781" s="1"/>
  <c r="R784" s="1"/>
  <c r="R787" s="1"/>
  <c r="R790" s="1"/>
  <c r="R793" s="1"/>
  <c r="R796" s="1"/>
  <c r="R799" s="1"/>
  <c r="R802" s="1"/>
  <c r="R805" s="1"/>
  <c r="R808" s="1"/>
  <c r="R811" s="1"/>
  <c r="R814" s="1"/>
  <c r="R817" s="1"/>
  <c r="R820" s="1"/>
  <c r="R823" s="1"/>
  <c r="R826" s="1"/>
  <c r="R829" s="1"/>
  <c r="R832" s="1"/>
  <c r="R835" s="1"/>
  <c r="R838" s="1"/>
  <c r="R841" s="1"/>
  <c r="R844" s="1"/>
  <c r="R847" s="1"/>
  <c r="R850" s="1"/>
  <c r="R853" s="1"/>
  <c r="R856" s="1"/>
  <c r="R859" s="1"/>
  <c r="R862" s="1"/>
  <c r="R865" s="1"/>
  <c r="R868" s="1"/>
  <c r="R871" s="1"/>
  <c r="R874" s="1"/>
  <c r="R877" s="1"/>
  <c r="R880" s="1"/>
  <c r="R883" s="1"/>
  <c r="R886" s="1"/>
  <c r="R889" s="1"/>
  <c r="R892" s="1"/>
  <c r="R895" s="1"/>
  <c r="R898" s="1"/>
  <c r="R901" s="1"/>
  <c r="R904" s="1"/>
  <c r="R907" s="1"/>
  <c r="R910" s="1"/>
  <c r="R913" s="1"/>
  <c r="R916" s="1"/>
  <c r="R919" s="1"/>
  <c r="R922" s="1"/>
  <c r="R925" s="1"/>
  <c r="R928" s="1"/>
  <c r="R931" s="1"/>
  <c r="R934" s="1"/>
  <c r="R937" s="1"/>
  <c r="R940" s="1"/>
  <c r="R943" s="1"/>
  <c r="R946" s="1"/>
  <c r="R949" s="1"/>
  <c r="R952" s="1"/>
  <c r="R955" s="1"/>
  <c r="R958" s="1"/>
  <c r="R961" s="1"/>
  <c r="R964" s="1"/>
  <c r="R967" s="1"/>
  <c r="R970" s="1"/>
  <c r="R973" s="1"/>
  <c r="R976" s="1"/>
  <c r="R979" s="1"/>
  <c r="R982" s="1"/>
  <c r="R985" s="1"/>
  <c r="R988" s="1"/>
  <c r="R991" s="1"/>
  <c r="R994" s="1"/>
  <c r="R997" s="1"/>
  <c r="R1000" s="1"/>
  <c r="R1003" s="1"/>
  <c r="R1006" s="1"/>
  <c r="R1009" s="1"/>
  <c r="R1012" s="1"/>
  <c r="R1015" s="1"/>
  <c r="R1018" s="1"/>
  <c r="R1021" s="1"/>
  <c r="R1024" s="1"/>
  <c r="R1027" s="1"/>
  <c r="R1030" s="1"/>
  <c r="R1033" s="1"/>
  <c r="R1036" s="1"/>
  <c r="R1039" s="1"/>
  <c r="R1042" s="1"/>
  <c r="R1045" s="1"/>
  <c r="R1048" s="1"/>
  <c r="R1051" s="1"/>
  <c r="R1054" s="1"/>
  <c r="R1057" s="1"/>
  <c r="R1060" s="1"/>
  <c r="R1063" s="1"/>
  <c r="R1066" s="1"/>
  <c r="R1069" s="1"/>
  <c r="R1072" s="1"/>
  <c r="R1075" s="1"/>
  <c r="R1078" s="1"/>
  <c r="R1081" s="1"/>
  <c r="R1084" s="1"/>
  <c r="R1087" s="1"/>
  <c r="R1090" s="1"/>
  <c r="R1093" s="1"/>
  <c r="R1096" s="1"/>
  <c r="R1099" s="1"/>
  <c r="R1102" s="1"/>
  <c r="R1105" s="1"/>
  <c r="R1108" s="1"/>
  <c r="R1111" s="1"/>
  <c r="R1114" s="1"/>
  <c r="R1117" s="1"/>
  <c r="R1120" s="1"/>
  <c r="R1123" s="1"/>
  <c r="R1126" s="1"/>
  <c r="R1129" s="1"/>
  <c r="R1132" s="1"/>
  <c r="R1135" s="1"/>
  <c r="R1138" s="1"/>
  <c r="R1141" s="1"/>
  <c r="R1144" s="1"/>
  <c r="R1147" s="1"/>
  <c r="R1150" s="1"/>
  <c r="R1153" s="1"/>
  <c r="R1156" s="1"/>
  <c r="R1159" s="1"/>
  <c r="R1162" s="1"/>
  <c r="R1165" s="1"/>
  <c r="R1168" s="1"/>
  <c r="R1171" s="1"/>
  <c r="R1174" s="1"/>
  <c r="R1177" s="1"/>
  <c r="R1180" s="1"/>
  <c r="R1183" s="1"/>
  <c r="R1186" s="1"/>
  <c r="R1189" s="1"/>
  <c r="R1192" s="1"/>
  <c r="R1195" s="1"/>
  <c r="R1198" s="1"/>
  <c r="R1201" s="1"/>
  <c r="R1204" s="1"/>
  <c r="R1207" s="1"/>
  <c r="R1210" s="1"/>
  <c r="R1213" s="1"/>
  <c r="R1216" s="1"/>
  <c r="R1219" s="1"/>
  <c r="R1222" s="1"/>
  <c r="N468"/>
  <c r="N471" s="1"/>
  <c r="N474" s="1"/>
  <c r="N477" s="1"/>
  <c r="N480" s="1"/>
  <c r="N483" s="1"/>
  <c r="N486" s="1"/>
  <c r="N489" s="1"/>
  <c r="N492" s="1"/>
  <c r="N495" s="1"/>
  <c r="N498" s="1"/>
  <c r="N501" s="1"/>
  <c r="N504" s="1"/>
  <c r="N507" s="1"/>
  <c r="N510" s="1"/>
  <c r="N513" s="1"/>
  <c r="N516" s="1"/>
  <c r="N519" s="1"/>
  <c r="N522" s="1"/>
  <c r="N525" s="1"/>
  <c r="N528" s="1"/>
  <c r="N531" s="1"/>
  <c r="N534" s="1"/>
  <c r="N537" s="1"/>
  <c r="N540" s="1"/>
  <c r="N543" s="1"/>
  <c r="N546" s="1"/>
  <c r="N549" s="1"/>
  <c r="N552" s="1"/>
  <c r="N555" s="1"/>
  <c r="N558" s="1"/>
  <c r="N561" s="1"/>
  <c r="N564" s="1"/>
  <c r="N567" s="1"/>
  <c r="N570" s="1"/>
  <c r="N573" s="1"/>
  <c r="N576" s="1"/>
  <c r="N579" s="1"/>
  <c r="N582" s="1"/>
  <c r="N585" s="1"/>
  <c r="N588" s="1"/>
  <c r="N591" s="1"/>
  <c r="N594" s="1"/>
  <c r="N597" s="1"/>
  <c r="N600" s="1"/>
  <c r="N603" s="1"/>
  <c r="N606" s="1"/>
  <c r="N609" s="1"/>
  <c r="N612" s="1"/>
  <c r="N615" s="1"/>
  <c r="N618" s="1"/>
  <c r="N621" s="1"/>
  <c r="N624" s="1"/>
  <c r="N627" s="1"/>
  <c r="N630" s="1"/>
  <c r="N633" s="1"/>
  <c r="N636" s="1"/>
  <c r="N639" s="1"/>
  <c r="N642" s="1"/>
  <c r="N645" s="1"/>
  <c r="N648" s="1"/>
  <c r="N651" s="1"/>
  <c r="N654" s="1"/>
  <c r="N657" s="1"/>
  <c r="N660" s="1"/>
  <c r="N663" s="1"/>
  <c r="N666" s="1"/>
  <c r="N669" s="1"/>
  <c r="N672" s="1"/>
  <c r="N675" s="1"/>
  <c r="N678" s="1"/>
  <c r="N681" s="1"/>
  <c r="N684" s="1"/>
  <c r="N687" s="1"/>
  <c r="N690" s="1"/>
  <c r="N693" s="1"/>
  <c r="N696" s="1"/>
  <c r="N699" s="1"/>
  <c r="N702" s="1"/>
  <c r="N705" s="1"/>
  <c r="N708" s="1"/>
  <c r="N711" s="1"/>
  <c r="N714" s="1"/>
  <c r="N717" s="1"/>
  <c r="N720" s="1"/>
  <c r="N723" s="1"/>
  <c r="N726" s="1"/>
  <c r="N729" s="1"/>
  <c r="N732" s="1"/>
  <c r="N735" s="1"/>
  <c r="N738" s="1"/>
  <c r="N741" s="1"/>
  <c r="N744" s="1"/>
  <c r="N747" s="1"/>
  <c r="N750" s="1"/>
  <c r="N753" s="1"/>
  <c r="N756" s="1"/>
  <c r="N759" s="1"/>
  <c r="N762" s="1"/>
  <c r="N765" s="1"/>
  <c r="N768" s="1"/>
  <c r="N771" s="1"/>
  <c r="N774" s="1"/>
  <c r="N777" s="1"/>
  <c r="N780" s="1"/>
  <c r="N783" s="1"/>
  <c r="N786" s="1"/>
  <c r="N789" s="1"/>
  <c r="N792" s="1"/>
  <c r="N795" s="1"/>
  <c r="N798" s="1"/>
  <c r="N801" s="1"/>
  <c r="N804" s="1"/>
  <c r="N807" s="1"/>
  <c r="N810" s="1"/>
  <c r="N813" s="1"/>
  <c r="N816" s="1"/>
  <c r="N819" s="1"/>
  <c r="N822" s="1"/>
  <c r="N825" s="1"/>
  <c r="N828" s="1"/>
  <c r="N831" s="1"/>
  <c r="N834" s="1"/>
  <c r="N837" s="1"/>
  <c r="N840" s="1"/>
  <c r="N843" s="1"/>
  <c r="N846" s="1"/>
  <c r="N849" s="1"/>
  <c r="N852" s="1"/>
  <c r="N855" s="1"/>
  <c r="N858" s="1"/>
  <c r="N861" s="1"/>
  <c r="N864" s="1"/>
  <c r="N867" s="1"/>
  <c r="N870" s="1"/>
  <c r="N873" s="1"/>
  <c r="N876" s="1"/>
  <c r="N879" s="1"/>
  <c r="N882" s="1"/>
  <c r="N885" s="1"/>
  <c r="N888" s="1"/>
  <c r="N891" s="1"/>
  <c r="N894" s="1"/>
  <c r="N897" s="1"/>
  <c r="N900" s="1"/>
  <c r="N903" s="1"/>
  <c r="N906" s="1"/>
  <c r="N909" s="1"/>
  <c r="N912" s="1"/>
  <c r="N915" s="1"/>
  <c r="N125"/>
  <c r="N128" s="1"/>
  <c r="N131" s="1"/>
  <c r="N134" s="1"/>
  <c r="N137" s="1"/>
  <c r="N140" s="1"/>
  <c r="N143" s="1"/>
  <c r="N146" s="1"/>
  <c r="N149" s="1"/>
  <c r="N152" s="1"/>
  <c r="N155" s="1"/>
  <c r="N158" s="1"/>
  <c r="N161" s="1"/>
  <c r="N164" s="1"/>
  <c r="N167" s="1"/>
  <c r="N170" s="1"/>
  <c r="N173" s="1"/>
  <c r="N176" s="1"/>
  <c r="N179" s="1"/>
  <c r="N182" s="1"/>
  <c r="J125"/>
  <c r="J128" s="1"/>
  <c r="J131" s="1"/>
  <c r="J134" s="1"/>
  <c r="J137" s="1"/>
  <c r="J140" s="1"/>
  <c r="J143" s="1"/>
  <c r="J146" s="1"/>
  <c r="J149" s="1"/>
  <c r="J152" s="1"/>
  <c r="J155" s="1"/>
  <c r="J158" s="1"/>
  <c r="J161" s="1"/>
  <c r="J164" s="1"/>
  <c r="J167" s="1"/>
  <c r="J170" s="1"/>
  <c r="J173" s="1"/>
  <c r="J176" s="1"/>
  <c r="J179" s="1"/>
  <c r="J182" s="1"/>
  <c r="J185" s="1"/>
  <c r="J188" s="1"/>
  <c r="J191" s="1"/>
  <c r="J194" s="1"/>
  <c r="J197" s="1"/>
  <c r="J200" s="1"/>
  <c r="J203" s="1"/>
  <c r="J206" s="1"/>
  <c r="J209" s="1"/>
  <c r="J212" s="1"/>
  <c r="J215" s="1"/>
  <c r="J218" s="1"/>
  <c r="J221" s="1"/>
  <c r="J224" s="1"/>
  <c r="J227" s="1"/>
  <c r="J230" s="1"/>
  <c r="J233" s="1"/>
  <c r="J236" s="1"/>
  <c r="J239" s="1"/>
  <c r="J242" s="1"/>
  <c r="J245" s="1"/>
  <c r="J248" s="1"/>
  <c r="J251" s="1"/>
  <c r="J254" s="1"/>
  <c r="J257" s="1"/>
  <c r="J260" s="1"/>
  <c r="J263" s="1"/>
  <c r="J266" s="1"/>
  <c r="J269" s="1"/>
  <c r="J272" s="1"/>
  <c r="J275" s="1"/>
  <c r="J278" s="1"/>
  <c r="J281" s="1"/>
  <c r="J284" s="1"/>
  <c r="J287" s="1"/>
  <c r="J290" s="1"/>
  <c r="J293" s="1"/>
  <c r="J296" s="1"/>
  <c r="J299" s="1"/>
  <c r="J302" s="1"/>
  <c r="J305" s="1"/>
  <c r="J308" s="1"/>
  <c r="J311" s="1"/>
  <c r="J314" s="1"/>
  <c r="J317" s="1"/>
  <c r="J320" s="1"/>
  <c r="J323" s="1"/>
  <c r="J326" s="1"/>
  <c r="J329" s="1"/>
  <c r="J332" s="1"/>
  <c r="J335" s="1"/>
  <c r="J338" s="1"/>
  <c r="J341" s="1"/>
  <c r="J344" s="1"/>
  <c r="J347" s="1"/>
  <c r="J350" s="1"/>
  <c r="J353" s="1"/>
  <c r="J356" s="1"/>
  <c r="J359" s="1"/>
  <c r="J362" s="1"/>
  <c r="J365" s="1"/>
  <c r="J368" s="1"/>
  <c r="J371" s="1"/>
  <c r="J374" s="1"/>
  <c r="J377" s="1"/>
  <c r="J380" s="1"/>
  <c r="J383" s="1"/>
  <c r="J386" s="1"/>
  <c r="J389" s="1"/>
  <c r="J392" s="1"/>
  <c r="J395" s="1"/>
  <c r="J398" s="1"/>
  <c r="J401" s="1"/>
  <c r="J404" s="1"/>
  <c r="J407" s="1"/>
  <c r="J410" s="1"/>
  <c r="J413" s="1"/>
  <c r="J416" s="1"/>
  <c r="J419" s="1"/>
  <c r="J422" s="1"/>
  <c r="J425" s="1"/>
  <c r="J428" s="1"/>
  <c r="J431" s="1"/>
  <c r="J434" s="1"/>
  <c r="J437" s="1"/>
  <c r="J440" s="1"/>
  <c r="J443" s="1"/>
  <c r="J446" s="1"/>
  <c r="J449" s="1"/>
  <c r="J452" s="1"/>
  <c r="J455" s="1"/>
  <c r="J458" s="1"/>
  <c r="J461" s="1"/>
  <c r="J464" s="1"/>
  <c r="J467" s="1"/>
  <c r="J470" s="1"/>
  <c r="J473" s="1"/>
  <c r="J476" s="1"/>
  <c r="J479" s="1"/>
  <c r="J482" s="1"/>
  <c r="J485" s="1"/>
  <c r="J488" s="1"/>
  <c r="J491" s="1"/>
  <c r="J494" s="1"/>
  <c r="J497" s="1"/>
  <c r="J500" s="1"/>
  <c r="J503" s="1"/>
  <c r="J506" s="1"/>
  <c r="J509" s="1"/>
  <c r="J512" s="1"/>
  <c r="J515" s="1"/>
  <c r="J518" s="1"/>
  <c r="J521" s="1"/>
  <c r="J524" s="1"/>
  <c r="J527" s="1"/>
  <c r="J530" s="1"/>
  <c r="J533" s="1"/>
  <c r="J536" s="1"/>
  <c r="J539" s="1"/>
  <c r="J542" s="1"/>
  <c r="J545" s="1"/>
  <c r="J548" s="1"/>
  <c r="J551" s="1"/>
  <c r="J554" s="1"/>
  <c r="J557" s="1"/>
  <c r="J560" s="1"/>
  <c r="J563" s="1"/>
  <c r="J566" s="1"/>
  <c r="J569" s="1"/>
  <c r="J572" s="1"/>
  <c r="J575" s="1"/>
  <c r="J578" s="1"/>
  <c r="J581" s="1"/>
  <c r="J584" s="1"/>
  <c r="J587" s="1"/>
  <c r="J590" s="1"/>
  <c r="J593" s="1"/>
  <c r="J596" s="1"/>
  <c r="J599" s="1"/>
  <c r="J602" s="1"/>
  <c r="J605" s="1"/>
  <c r="J608" s="1"/>
  <c r="J611" s="1"/>
  <c r="J614" s="1"/>
  <c r="J617" s="1"/>
  <c r="J620" s="1"/>
  <c r="J623" s="1"/>
  <c r="J626" s="1"/>
  <c r="J629" s="1"/>
  <c r="J632" s="1"/>
  <c r="J635" s="1"/>
  <c r="J638" s="1"/>
  <c r="J641" s="1"/>
  <c r="J644" s="1"/>
  <c r="J647" s="1"/>
  <c r="J650" s="1"/>
  <c r="J653" s="1"/>
  <c r="J656" s="1"/>
  <c r="J659" s="1"/>
  <c r="J662" s="1"/>
  <c r="J665" s="1"/>
  <c r="J668" s="1"/>
  <c r="J671" s="1"/>
  <c r="J674" s="1"/>
  <c r="J677" s="1"/>
  <c r="J680" s="1"/>
  <c r="J683" s="1"/>
  <c r="J686" s="1"/>
  <c r="J689" s="1"/>
  <c r="J692" s="1"/>
  <c r="J695" s="1"/>
  <c r="J698" s="1"/>
  <c r="J701" s="1"/>
  <c r="J704" s="1"/>
  <c r="J707" s="1"/>
  <c r="J710" s="1"/>
  <c r="J713" s="1"/>
  <c r="J716" s="1"/>
  <c r="J719" s="1"/>
  <c r="J722" s="1"/>
  <c r="J725" s="1"/>
  <c r="J728" s="1"/>
  <c r="J731" s="1"/>
  <c r="J734" s="1"/>
  <c r="J737" s="1"/>
  <c r="J740" s="1"/>
  <c r="J743" s="1"/>
  <c r="J746" s="1"/>
  <c r="J749" s="1"/>
  <c r="J752" s="1"/>
  <c r="J755" s="1"/>
  <c r="J758" s="1"/>
  <c r="J761" s="1"/>
  <c r="J764" s="1"/>
  <c r="J767" s="1"/>
  <c r="J770" s="1"/>
  <c r="J773" s="1"/>
  <c r="J776" s="1"/>
  <c r="J779" s="1"/>
  <c r="J782" s="1"/>
  <c r="J785" s="1"/>
  <c r="J788" s="1"/>
  <c r="J791" s="1"/>
  <c r="J794" s="1"/>
  <c r="J797" s="1"/>
  <c r="J800" s="1"/>
  <c r="J803" s="1"/>
  <c r="J806" s="1"/>
  <c r="J809" s="1"/>
  <c r="J812" s="1"/>
  <c r="J815" s="1"/>
  <c r="J818" s="1"/>
  <c r="J821" s="1"/>
  <c r="J824" s="1"/>
  <c r="J827" s="1"/>
  <c r="J830" s="1"/>
  <c r="J833" s="1"/>
  <c r="J836" s="1"/>
  <c r="J839" s="1"/>
  <c r="J842" s="1"/>
  <c r="J845" s="1"/>
  <c r="J848" s="1"/>
  <c r="J851" s="1"/>
  <c r="J854" s="1"/>
  <c r="J857" s="1"/>
  <c r="J860" s="1"/>
  <c r="J863" s="1"/>
  <c r="J866" s="1"/>
  <c r="J869" s="1"/>
  <c r="J872" s="1"/>
  <c r="J875" s="1"/>
  <c r="J878" s="1"/>
  <c r="J881" s="1"/>
  <c r="J884" s="1"/>
  <c r="J887" s="1"/>
  <c r="J890" s="1"/>
  <c r="J893" s="1"/>
  <c r="J896" s="1"/>
  <c r="J899" s="1"/>
  <c r="J902" s="1"/>
  <c r="J905" s="1"/>
  <c r="J908" s="1"/>
  <c r="J911" s="1"/>
  <c r="J914" s="1"/>
  <c r="J917" s="1"/>
  <c r="J468"/>
  <c r="J471" s="1"/>
  <c r="J474" s="1"/>
  <c r="J477" s="1"/>
  <c r="J480" s="1"/>
  <c r="J483" s="1"/>
  <c r="J486" s="1"/>
  <c r="J489" s="1"/>
  <c r="J492" s="1"/>
  <c r="J495" s="1"/>
  <c r="J498" s="1"/>
  <c r="J501" s="1"/>
  <c r="J504" s="1"/>
  <c r="J507" s="1"/>
  <c r="J510" s="1"/>
  <c r="J513" s="1"/>
  <c r="J516" s="1"/>
  <c r="J519" s="1"/>
  <c r="J522" s="1"/>
  <c r="J525" s="1"/>
  <c r="J528" s="1"/>
  <c r="J531" s="1"/>
  <c r="J534" s="1"/>
  <c r="J537" s="1"/>
  <c r="J540" s="1"/>
  <c r="J543" s="1"/>
  <c r="J546" s="1"/>
  <c r="J549" s="1"/>
  <c r="J552" s="1"/>
  <c r="J555" s="1"/>
  <c r="J558" s="1"/>
  <c r="J561" s="1"/>
  <c r="J564" s="1"/>
  <c r="J567" s="1"/>
  <c r="J570" s="1"/>
  <c r="J573" s="1"/>
  <c r="J576" s="1"/>
  <c r="J579" s="1"/>
  <c r="J582" s="1"/>
  <c r="J585" s="1"/>
  <c r="J588" s="1"/>
  <c r="J591" s="1"/>
  <c r="J594" s="1"/>
  <c r="J597" s="1"/>
  <c r="J600" s="1"/>
  <c r="J603" s="1"/>
  <c r="J606" s="1"/>
  <c r="J609" s="1"/>
  <c r="J612" s="1"/>
  <c r="J615" s="1"/>
  <c r="J618" s="1"/>
  <c r="J621" s="1"/>
  <c r="J624" s="1"/>
  <c r="J627" s="1"/>
  <c r="J630" s="1"/>
  <c r="J633" s="1"/>
  <c r="J636" s="1"/>
  <c r="J639" s="1"/>
  <c r="J642" s="1"/>
  <c r="J645" s="1"/>
  <c r="J648" s="1"/>
  <c r="J651" s="1"/>
  <c r="J654" s="1"/>
  <c r="J657" s="1"/>
  <c r="J660" s="1"/>
  <c r="J663" s="1"/>
  <c r="J666" s="1"/>
  <c r="J669" s="1"/>
  <c r="J672" s="1"/>
  <c r="J675" s="1"/>
  <c r="J678" s="1"/>
  <c r="J681" s="1"/>
  <c r="J684" s="1"/>
  <c r="J687" s="1"/>
  <c r="J690" s="1"/>
  <c r="J693" s="1"/>
  <c r="J696" s="1"/>
  <c r="J699" s="1"/>
  <c r="J702" s="1"/>
  <c r="J705" s="1"/>
  <c r="J708" s="1"/>
  <c r="J711" s="1"/>
  <c r="J714" s="1"/>
  <c r="J717" s="1"/>
  <c r="J720" s="1"/>
  <c r="J723" s="1"/>
  <c r="J726" s="1"/>
  <c r="J729" s="1"/>
  <c r="J732" s="1"/>
  <c r="J735" s="1"/>
  <c r="J738" s="1"/>
  <c r="J741" s="1"/>
  <c r="J744" s="1"/>
  <c r="J747" s="1"/>
  <c r="J750" s="1"/>
  <c r="J753" s="1"/>
  <c r="J756" s="1"/>
  <c r="J759" s="1"/>
  <c r="J762" s="1"/>
  <c r="J765" s="1"/>
  <c r="J768" s="1"/>
  <c r="J771" s="1"/>
  <c r="J774" s="1"/>
  <c r="J777" s="1"/>
  <c r="J780" s="1"/>
  <c r="J783" s="1"/>
  <c r="J786" s="1"/>
  <c r="J789" s="1"/>
  <c r="J792" s="1"/>
  <c r="J795" s="1"/>
  <c r="J798" s="1"/>
  <c r="J801" s="1"/>
  <c r="J804" s="1"/>
  <c r="J807" s="1"/>
  <c r="J810" s="1"/>
  <c r="J813" s="1"/>
  <c r="J816" s="1"/>
  <c r="J819" s="1"/>
  <c r="J822" s="1"/>
  <c r="J825" s="1"/>
  <c r="J828" s="1"/>
  <c r="J831" s="1"/>
  <c r="J834" s="1"/>
  <c r="J837" s="1"/>
  <c r="J840" s="1"/>
  <c r="J843" s="1"/>
  <c r="J846" s="1"/>
  <c r="J849" s="1"/>
  <c r="J852" s="1"/>
  <c r="J855" s="1"/>
  <c r="J858" s="1"/>
  <c r="J861" s="1"/>
  <c r="J864" s="1"/>
  <c r="J867" s="1"/>
  <c r="J870" s="1"/>
  <c r="J873" s="1"/>
  <c r="J876" s="1"/>
  <c r="J879" s="1"/>
  <c r="J882" s="1"/>
  <c r="J885" s="1"/>
  <c r="J888" s="1"/>
  <c r="J891" s="1"/>
  <c r="J894" s="1"/>
  <c r="J897" s="1"/>
  <c r="J900" s="1"/>
  <c r="J903" s="1"/>
  <c r="J906" s="1"/>
  <c r="J909" s="1"/>
  <c r="J912" s="1"/>
  <c r="J915" s="1"/>
  <c r="F125"/>
  <c r="F128" s="1"/>
  <c r="F131" s="1"/>
  <c r="F134" s="1"/>
  <c r="F137" s="1"/>
  <c r="F140" s="1"/>
  <c r="F143" s="1"/>
  <c r="F146" s="1"/>
  <c r="F149" s="1"/>
  <c r="F152" s="1"/>
  <c r="F155" s="1"/>
  <c r="F158" s="1"/>
  <c r="F161" s="1"/>
  <c r="F164" s="1"/>
  <c r="F167" s="1"/>
  <c r="F170" s="1"/>
  <c r="F173" s="1"/>
  <c r="F176" s="1"/>
  <c r="F179" s="1"/>
  <c r="F182" s="1"/>
  <c r="F185" s="1"/>
  <c r="F188" s="1"/>
  <c r="F191" s="1"/>
  <c r="F194" s="1"/>
  <c r="F197" s="1"/>
  <c r="F200" s="1"/>
  <c r="F203" s="1"/>
  <c r="F206" s="1"/>
  <c r="F209" s="1"/>
  <c r="F212" s="1"/>
  <c r="F215" s="1"/>
  <c r="F218" s="1"/>
  <c r="F221" s="1"/>
  <c r="F224" s="1"/>
  <c r="F227" s="1"/>
  <c r="F230" s="1"/>
  <c r="F233" s="1"/>
  <c r="F236" s="1"/>
  <c r="F239" s="1"/>
  <c r="F242" s="1"/>
  <c r="F245" s="1"/>
  <c r="F248" s="1"/>
  <c r="F251" s="1"/>
  <c r="F254" s="1"/>
  <c r="F257" s="1"/>
  <c r="F260" s="1"/>
  <c r="F263" s="1"/>
  <c r="F266" s="1"/>
  <c r="F269" s="1"/>
  <c r="F272" s="1"/>
  <c r="F275" s="1"/>
  <c r="F278" s="1"/>
  <c r="F281" s="1"/>
  <c r="F284" s="1"/>
  <c r="F287" s="1"/>
  <c r="F290" s="1"/>
  <c r="F293" s="1"/>
  <c r="F296" s="1"/>
  <c r="F299" s="1"/>
  <c r="F302" s="1"/>
  <c r="F305" s="1"/>
  <c r="F308" s="1"/>
  <c r="F311" s="1"/>
  <c r="F314" s="1"/>
  <c r="F317" s="1"/>
  <c r="F320" s="1"/>
  <c r="F323" s="1"/>
  <c r="F326" s="1"/>
  <c r="F329" s="1"/>
  <c r="F332" s="1"/>
  <c r="F335" s="1"/>
  <c r="F338" s="1"/>
  <c r="F341" s="1"/>
  <c r="F344" s="1"/>
  <c r="F347" s="1"/>
  <c r="F350" s="1"/>
  <c r="F353" s="1"/>
  <c r="F356" s="1"/>
  <c r="F359" s="1"/>
  <c r="F362" s="1"/>
  <c r="F365" s="1"/>
  <c r="F368" s="1"/>
  <c r="F371" s="1"/>
  <c r="F374" s="1"/>
  <c r="F377" s="1"/>
  <c r="F380" s="1"/>
  <c r="F383" s="1"/>
  <c r="F386" s="1"/>
  <c r="F389" s="1"/>
  <c r="F392" s="1"/>
  <c r="F395" s="1"/>
  <c r="F398" s="1"/>
  <c r="F401" s="1"/>
  <c r="F404" s="1"/>
  <c r="F407" s="1"/>
  <c r="F410" s="1"/>
  <c r="F413" s="1"/>
  <c r="F416" s="1"/>
  <c r="F419" s="1"/>
  <c r="F422" s="1"/>
  <c r="F425" s="1"/>
  <c r="F428" s="1"/>
  <c r="F431" s="1"/>
  <c r="F434" s="1"/>
  <c r="F437" s="1"/>
  <c r="F440" s="1"/>
  <c r="F443" s="1"/>
  <c r="F446" s="1"/>
  <c r="F449" s="1"/>
  <c r="F452" s="1"/>
  <c r="F455" s="1"/>
  <c r="F458" s="1"/>
  <c r="F461" s="1"/>
  <c r="F464" s="1"/>
  <c r="F467" s="1"/>
  <c r="F470" s="1"/>
  <c r="F473" s="1"/>
  <c r="F476" s="1"/>
  <c r="F479" s="1"/>
  <c r="F482" s="1"/>
  <c r="F485" s="1"/>
  <c r="F488" s="1"/>
  <c r="F491" s="1"/>
  <c r="F494" s="1"/>
  <c r="F497" s="1"/>
  <c r="F500" s="1"/>
  <c r="F503" s="1"/>
  <c r="F506" s="1"/>
  <c r="F509" s="1"/>
  <c r="F512" s="1"/>
  <c r="F515" s="1"/>
  <c r="F518" s="1"/>
  <c r="F521" s="1"/>
  <c r="F524" s="1"/>
  <c r="F527" s="1"/>
  <c r="F530" s="1"/>
  <c r="F533" s="1"/>
  <c r="F536" s="1"/>
  <c r="F539" s="1"/>
  <c r="F542" s="1"/>
  <c r="F545" s="1"/>
  <c r="F548" s="1"/>
  <c r="F551" s="1"/>
  <c r="F554" s="1"/>
  <c r="F557" s="1"/>
  <c r="F560" s="1"/>
  <c r="F563" s="1"/>
  <c r="F566" s="1"/>
  <c r="F569" s="1"/>
  <c r="F572" s="1"/>
  <c r="F575" s="1"/>
  <c r="F578" s="1"/>
  <c r="F581" s="1"/>
  <c r="F584" s="1"/>
  <c r="F587" s="1"/>
  <c r="F590" s="1"/>
  <c r="F593" s="1"/>
  <c r="F596" s="1"/>
  <c r="F599" s="1"/>
  <c r="F602" s="1"/>
  <c r="F605" s="1"/>
  <c r="F608" s="1"/>
  <c r="F611" s="1"/>
  <c r="F614" s="1"/>
  <c r="F617" s="1"/>
  <c r="F620" s="1"/>
  <c r="F623" s="1"/>
  <c r="F626" s="1"/>
  <c r="F629" s="1"/>
  <c r="F632" s="1"/>
  <c r="F635" s="1"/>
  <c r="F638" s="1"/>
  <c r="F641" s="1"/>
  <c r="F644" s="1"/>
  <c r="F647" s="1"/>
  <c r="F650" s="1"/>
  <c r="F653" s="1"/>
  <c r="F656" s="1"/>
  <c r="F659" s="1"/>
  <c r="F662" s="1"/>
  <c r="F665" s="1"/>
  <c r="F668" s="1"/>
  <c r="F671" s="1"/>
  <c r="F674" s="1"/>
  <c r="F677" s="1"/>
  <c r="F680" s="1"/>
  <c r="F683" s="1"/>
  <c r="F686" s="1"/>
  <c r="F689" s="1"/>
  <c r="F692" s="1"/>
  <c r="F695" s="1"/>
  <c r="F698" s="1"/>
  <c r="F701" s="1"/>
  <c r="F704" s="1"/>
  <c r="F707" s="1"/>
  <c r="F710" s="1"/>
  <c r="F713" s="1"/>
  <c r="F716" s="1"/>
  <c r="F719" s="1"/>
  <c r="F722" s="1"/>
  <c r="F725" s="1"/>
  <c r="F728" s="1"/>
  <c r="F731" s="1"/>
  <c r="F734" s="1"/>
  <c r="F737" s="1"/>
  <c r="F740" s="1"/>
  <c r="F743" s="1"/>
  <c r="F746" s="1"/>
  <c r="F749" s="1"/>
  <c r="F752" s="1"/>
  <c r="F755" s="1"/>
  <c r="F758" s="1"/>
  <c r="F761" s="1"/>
  <c r="F764" s="1"/>
  <c r="F767" s="1"/>
  <c r="F770" s="1"/>
  <c r="F773" s="1"/>
  <c r="F776" s="1"/>
  <c r="F779" s="1"/>
  <c r="F782" s="1"/>
  <c r="F785" s="1"/>
  <c r="F788" s="1"/>
  <c r="F791" s="1"/>
  <c r="F794" s="1"/>
  <c r="F797" s="1"/>
  <c r="F800" s="1"/>
  <c r="F803" s="1"/>
  <c r="F806" s="1"/>
  <c r="F809" s="1"/>
  <c r="F812" s="1"/>
  <c r="F815" s="1"/>
  <c r="F818" s="1"/>
  <c r="F821" s="1"/>
  <c r="F824" s="1"/>
  <c r="F827" s="1"/>
  <c r="F830" s="1"/>
  <c r="F833" s="1"/>
  <c r="F836" s="1"/>
  <c r="F839" s="1"/>
  <c r="F842" s="1"/>
  <c r="F845" s="1"/>
  <c r="F848" s="1"/>
  <c r="F851" s="1"/>
  <c r="F854" s="1"/>
  <c r="F857" s="1"/>
  <c r="F860" s="1"/>
  <c r="F863" s="1"/>
  <c r="F866" s="1"/>
  <c r="F869" s="1"/>
  <c r="F872" s="1"/>
  <c r="F875" s="1"/>
  <c r="F878" s="1"/>
  <c r="F881" s="1"/>
  <c r="F884" s="1"/>
  <c r="F887" s="1"/>
  <c r="F890" s="1"/>
  <c r="F893" s="1"/>
  <c r="F896" s="1"/>
  <c r="F899" s="1"/>
  <c r="F902" s="1"/>
  <c r="F905" s="1"/>
  <c r="F908" s="1"/>
  <c r="F911" s="1"/>
  <c r="F914" s="1"/>
  <c r="F917" s="1"/>
  <c r="F920" s="1"/>
  <c r="F923" s="1"/>
  <c r="F926" s="1"/>
  <c r="F929" s="1"/>
  <c r="F932" s="1"/>
  <c r="F935" s="1"/>
  <c r="F938" s="1"/>
  <c r="F941" s="1"/>
  <c r="F944" s="1"/>
  <c r="F947" s="1"/>
  <c r="F950" s="1"/>
  <c r="F953" s="1"/>
  <c r="F956" s="1"/>
  <c r="F959" s="1"/>
  <c r="F962" s="1"/>
  <c r="F965" s="1"/>
  <c r="F968" s="1"/>
  <c r="F971" s="1"/>
  <c r="F974" s="1"/>
  <c r="F977" s="1"/>
  <c r="F980" s="1"/>
  <c r="F983" s="1"/>
  <c r="F986" s="1"/>
  <c r="F989" s="1"/>
  <c r="F992" s="1"/>
  <c r="F995" s="1"/>
  <c r="F998" s="1"/>
  <c r="F1001" s="1"/>
  <c r="F1004" s="1"/>
  <c r="F1007" s="1"/>
  <c r="F1010" s="1"/>
  <c r="F1013" s="1"/>
  <c r="F1016" s="1"/>
  <c r="F1019" s="1"/>
  <c r="F1022" s="1"/>
  <c r="F1025" s="1"/>
  <c r="F1028" s="1"/>
  <c r="F1031" s="1"/>
  <c r="F1034" s="1"/>
  <c r="F1037" s="1"/>
  <c r="F1040" s="1"/>
  <c r="F1043" s="1"/>
  <c r="F1046" s="1"/>
  <c r="F1049" s="1"/>
  <c r="F1052" s="1"/>
  <c r="F1055" s="1"/>
  <c r="F1058" s="1"/>
  <c r="F1061" s="1"/>
  <c r="F1064" s="1"/>
  <c r="F1067" s="1"/>
  <c r="F1070" s="1"/>
  <c r="F1073" s="1"/>
  <c r="F1076" s="1"/>
  <c r="F1079" s="1"/>
  <c r="F1082" s="1"/>
  <c r="F1085" s="1"/>
  <c r="F1088" s="1"/>
  <c r="F1091" s="1"/>
  <c r="F1094" s="1"/>
  <c r="F1097" s="1"/>
  <c r="F1100" s="1"/>
  <c r="F1103" s="1"/>
  <c r="F1106" s="1"/>
  <c r="F1109" s="1"/>
  <c r="F1112" s="1"/>
  <c r="F1115" s="1"/>
  <c r="F1118" s="1"/>
  <c r="F1121" s="1"/>
  <c r="F1124" s="1"/>
  <c r="F1127" s="1"/>
  <c r="F1130" s="1"/>
  <c r="F1133" s="1"/>
  <c r="F1136" s="1"/>
  <c r="F1139" s="1"/>
  <c r="F1142" s="1"/>
  <c r="F1145" s="1"/>
  <c r="F1148" s="1"/>
  <c r="F1151" s="1"/>
  <c r="F1154" s="1"/>
  <c r="F1157" s="1"/>
  <c r="F1160" s="1"/>
  <c r="F1163" s="1"/>
  <c r="F1166" s="1"/>
  <c r="F1169" s="1"/>
  <c r="F1172" s="1"/>
  <c r="F1175" s="1"/>
  <c r="F1178" s="1"/>
  <c r="F1181" s="1"/>
  <c r="F1184" s="1"/>
  <c r="F1187" s="1"/>
  <c r="F1190" s="1"/>
  <c r="F1193" s="1"/>
  <c r="F1196" s="1"/>
  <c r="F1199" s="1"/>
  <c r="F1202" s="1"/>
  <c r="F1205" s="1"/>
  <c r="F1208" s="1"/>
  <c r="F1211" s="1"/>
  <c r="F1214" s="1"/>
  <c r="F1217" s="1"/>
  <c r="F1220" s="1"/>
  <c r="F1223" s="1"/>
  <c r="F918"/>
  <c r="F921" s="1"/>
  <c r="F924" s="1"/>
  <c r="F927" s="1"/>
  <c r="F930" s="1"/>
  <c r="F933" s="1"/>
  <c r="F936" s="1"/>
  <c r="F939" s="1"/>
  <c r="F942" s="1"/>
  <c r="F945" s="1"/>
  <c r="F948" s="1"/>
  <c r="F951" s="1"/>
  <c r="F954" s="1"/>
  <c r="F957" s="1"/>
  <c r="F960" s="1"/>
  <c r="F963" s="1"/>
  <c r="F966" s="1"/>
  <c r="F969" s="1"/>
  <c r="F972" s="1"/>
  <c r="F975" s="1"/>
  <c r="F978" s="1"/>
  <c r="F981" s="1"/>
  <c r="F984" s="1"/>
  <c r="F987" s="1"/>
  <c r="F990" s="1"/>
  <c r="F993" s="1"/>
  <c r="F996" s="1"/>
  <c r="F999" s="1"/>
  <c r="F1002" s="1"/>
  <c r="F1005" s="1"/>
  <c r="F1008" s="1"/>
  <c r="F1011" s="1"/>
  <c r="F1014" s="1"/>
  <c r="F1017" s="1"/>
  <c r="F1020" s="1"/>
  <c r="F1023" s="1"/>
  <c r="F1026" s="1"/>
  <c r="F1029" s="1"/>
  <c r="F1032" s="1"/>
  <c r="F1035" s="1"/>
  <c r="F1038" s="1"/>
  <c r="F1041" s="1"/>
  <c r="F1044" s="1"/>
  <c r="F1047" s="1"/>
  <c r="F1050" s="1"/>
  <c r="F1053" s="1"/>
  <c r="F1056" s="1"/>
  <c r="F1059" s="1"/>
  <c r="F1062" s="1"/>
  <c r="F1065" s="1"/>
  <c r="F1068" s="1"/>
  <c r="F1071" s="1"/>
  <c r="F1074" s="1"/>
  <c r="F1077" s="1"/>
  <c r="F1080" s="1"/>
  <c r="F1083" s="1"/>
  <c r="F1086" s="1"/>
  <c r="F1089" s="1"/>
  <c r="F1092" s="1"/>
  <c r="F1095" s="1"/>
  <c r="F1098" s="1"/>
  <c r="F1101" s="1"/>
  <c r="F1104" s="1"/>
  <c r="F1107" s="1"/>
  <c r="F1110" s="1"/>
  <c r="F1113" s="1"/>
  <c r="F1116" s="1"/>
  <c r="F1119" s="1"/>
  <c r="F1122" s="1"/>
  <c r="F1125" s="1"/>
  <c r="F1128" s="1"/>
  <c r="F1131" s="1"/>
  <c r="F1134" s="1"/>
  <c r="F1137" s="1"/>
  <c r="F1140" s="1"/>
  <c r="F1143" s="1"/>
  <c r="F1146" s="1"/>
  <c r="F1149" s="1"/>
  <c r="F1152" s="1"/>
  <c r="F1155" s="1"/>
  <c r="F1158" s="1"/>
  <c r="F1161" s="1"/>
  <c r="F1164" s="1"/>
  <c r="F1167" s="1"/>
  <c r="F1170" s="1"/>
  <c r="F1173" s="1"/>
  <c r="F1176" s="1"/>
  <c r="F1179" s="1"/>
  <c r="F1182" s="1"/>
  <c r="F1185" s="1"/>
  <c r="F1188" s="1"/>
  <c r="F1191" s="1"/>
  <c r="F1194" s="1"/>
  <c r="F1197" s="1"/>
  <c r="F1200" s="1"/>
  <c r="F1203" s="1"/>
  <c r="F1206" s="1"/>
  <c r="F1209" s="1"/>
  <c r="F1212" s="1"/>
  <c r="F1215" s="1"/>
  <c r="F1218" s="1"/>
  <c r="F1221" s="1"/>
  <c r="F1224" s="1"/>
  <c r="C4"/>
  <c r="C5" s="1"/>
  <c r="AJ2" i="20"/>
  <c r="AH2"/>
  <c r="AM3" i="21"/>
  <c r="AM4" s="1"/>
  <c r="AM5" s="1"/>
  <c r="AM6" s="1"/>
  <c r="AM7" s="1"/>
  <c r="AM8" s="1"/>
  <c r="AM9" s="1"/>
  <c r="AM10" s="1"/>
  <c r="AM11" s="1"/>
  <c r="AM12" s="1"/>
  <c r="AM13" s="1"/>
  <c r="AM14" s="1"/>
  <c r="AM15" s="1"/>
  <c r="AM16" s="1"/>
  <c r="AM17" s="1"/>
  <c r="AM18" s="1"/>
  <c r="AM19" s="1"/>
  <c r="AM20" s="1"/>
  <c r="AM21" s="1"/>
  <c r="AM22" s="1"/>
  <c r="AM23" s="1"/>
  <c r="AM24" s="1"/>
  <c r="AM25" s="1"/>
  <c r="AM26" s="1"/>
  <c r="AM27" s="1"/>
  <c r="AM28" s="1"/>
  <c r="AM29" s="1"/>
  <c r="AM30" s="1"/>
  <c r="AM31" s="1"/>
  <c r="AM32" s="1"/>
  <c r="AM33" s="1"/>
  <c r="AM34" s="1"/>
  <c r="AM35" s="1"/>
  <c r="AM36" s="1"/>
  <c r="AM37" s="1"/>
  <c r="AM38" s="1"/>
  <c r="AM39" s="1"/>
  <c r="AM40" s="1"/>
  <c r="AM41" s="1"/>
  <c r="AM42" s="1"/>
  <c r="AM43" s="1"/>
  <c r="AM44" s="1"/>
  <c r="AM45" s="1"/>
  <c r="AM46" s="1"/>
  <c r="AM47" s="1"/>
  <c r="AM48" s="1"/>
  <c r="AM49" s="1"/>
  <c r="AM50" s="1"/>
  <c r="AM51" s="1"/>
  <c r="AM52" s="1"/>
  <c r="AM53" s="1"/>
  <c r="AM54" s="1"/>
  <c r="AM55" s="1"/>
  <c r="AM56" s="1"/>
  <c r="AM57" s="1"/>
  <c r="AM58" s="1"/>
  <c r="AM59" s="1"/>
  <c r="AM60" s="1"/>
  <c r="AM61" s="1"/>
  <c r="AM62" s="1"/>
  <c r="AM63" s="1"/>
  <c r="AM64" s="1"/>
  <c r="AM65" s="1"/>
  <c r="AM66" s="1"/>
  <c r="AM67" s="1"/>
  <c r="AM68" s="1"/>
  <c r="AM69" s="1"/>
  <c r="AM70" s="1"/>
  <c r="AM71" s="1"/>
  <c r="AM72" s="1"/>
  <c r="AM73" s="1"/>
  <c r="AM74" s="1"/>
  <c r="AM75" s="1"/>
  <c r="AM76" s="1"/>
  <c r="AM77" s="1"/>
  <c r="AM78" s="1"/>
  <c r="AM79" s="1"/>
  <c r="AM80" s="1"/>
  <c r="AM81" s="1"/>
  <c r="AM82" s="1"/>
  <c r="AM83" s="1"/>
  <c r="AM84" s="1"/>
  <c r="AM85" s="1"/>
  <c r="AM86" s="1"/>
  <c r="AM87" s="1"/>
  <c r="AM88" s="1"/>
  <c r="AM89" s="1"/>
  <c r="AM90" s="1"/>
  <c r="AM91" s="1"/>
  <c r="AM92" s="1"/>
  <c r="AM93" s="1"/>
  <c r="AM94" s="1"/>
  <c r="AM95" s="1"/>
  <c r="AM96" s="1"/>
  <c r="AM97" s="1"/>
  <c r="AM98" s="1"/>
  <c r="AM99" s="1"/>
  <c r="AM100" s="1"/>
  <c r="AM101" s="1"/>
  <c r="AM102" s="1"/>
  <c r="AM103" s="1"/>
  <c r="AM104" s="1"/>
  <c r="AM105" s="1"/>
  <c r="AM106" s="1"/>
  <c r="AM107" s="1"/>
  <c r="AM108" s="1"/>
  <c r="AM109" s="1"/>
  <c r="AM110" s="1"/>
  <c r="AM111" s="1"/>
  <c r="AM112" s="1"/>
  <c r="AM113" s="1"/>
  <c r="AM114" s="1"/>
  <c r="AM115" s="1"/>
  <c r="AM116" s="1"/>
  <c r="AM117" s="1"/>
  <c r="AM118" s="1"/>
  <c r="AM119" s="1"/>
  <c r="AM120" s="1"/>
  <c r="AM121" s="1"/>
  <c r="AM122" s="1"/>
  <c r="AM123" s="1"/>
  <c r="AM124" s="1"/>
  <c r="AM125" s="1"/>
  <c r="AM126" s="1"/>
  <c r="AM127" s="1"/>
  <c r="AM128" s="1"/>
  <c r="AM129" s="1"/>
  <c r="AM130" s="1"/>
  <c r="AM131" s="1"/>
  <c r="AM132" s="1"/>
  <c r="AM133" s="1"/>
  <c r="AM134" s="1"/>
  <c r="AM135" s="1"/>
  <c r="AM136" s="1"/>
  <c r="AM137" s="1"/>
  <c r="AM138" s="1"/>
  <c r="AM139" s="1"/>
  <c r="AM140" s="1"/>
  <c r="AM141" s="1"/>
  <c r="AM142" s="1"/>
  <c r="AM143" s="1"/>
  <c r="AM144" s="1"/>
  <c r="AM145" s="1"/>
  <c r="AM146" s="1"/>
  <c r="AM147" s="1"/>
  <c r="AM148" s="1"/>
  <c r="AM149" s="1"/>
  <c r="AM150" s="1"/>
  <c r="AM151" s="1"/>
  <c r="AM152" s="1"/>
  <c r="AM153" s="1"/>
  <c r="AM154" s="1"/>
  <c r="AM155" s="1"/>
  <c r="AM156" s="1"/>
  <c r="AM157" s="1"/>
  <c r="AM158" s="1"/>
  <c r="AM159" s="1"/>
  <c r="AM160" s="1"/>
  <c r="AM161" s="1"/>
  <c r="AM162" s="1"/>
  <c r="AM163" s="1"/>
  <c r="AM164" s="1"/>
  <c r="AM165" s="1"/>
  <c r="AM166" s="1"/>
  <c r="AM167" s="1"/>
  <c r="AM168" s="1"/>
  <c r="AM169" s="1"/>
  <c r="AM170" s="1"/>
  <c r="AM171" s="1"/>
  <c r="AM172" s="1"/>
  <c r="AM173" s="1"/>
  <c r="AM174" s="1"/>
  <c r="AM175" s="1"/>
  <c r="AM176" s="1"/>
  <c r="AM177" s="1"/>
  <c r="AM178" s="1"/>
  <c r="AM179" s="1"/>
  <c r="AM180" s="1"/>
  <c r="AM181" s="1"/>
  <c r="AM182" s="1"/>
  <c r="AM183" s="1"/>
  <c r="AM184" s="1"/>
  <c r="AM185" s="1"/>
  <c r="AM186" s="1"/>
  <c r="AM187" s="1"/>
  <c r="AM188" s="1"/>
  <c r="AM189" s="1"/>
  <c r="AM190" s="1"/>
  <c r="AM191" s="1"/>
  <c r="AM192" s="1"/>
  <c r="AM193" s="1"/>
  <c r="AM194" s="1"/>
  <c r="AM195" s="1"/>
  <c r="AM196" s="1"/>
  <c r="AM197" s="1"/>
  <c r="AM198" s="1"/>
  <c r="AM199" s="1"/>
  <c r="AM200" s="1"/>
  <c r="AM201" s="1"/>
  <c r="AM202" s="1"/>
  <c r="AM203" s="1"/>
  <c r="AM204" s="1"/>
  <c r="AM205" s="1"/>
  <c r="AM206" s="1"/>
  <c r="AM207" s="1"/>
  <c r="AM208" s="1"/>
  <c r="AM209" s="1"/>
  <c r="AM210" s="1"/>
  <c r="AM211" s="1"/>
  <c r="AM212" s="1"/>
  <c r="AM213" s="1"/>
  <c r="AM214" s="1"/>
  <c r="AM215" s="1"/>
  <c r="AM216" s="1"/>
  <c r="AM217" s="1"/>
  <c r="AM218" s="1"/>
  <c r="AM219" s="1"/>
  <c r="AM220" s="1"/>
  <c r="AM221" s="1"/>
  <c r="AM222" s="1"/>
  <c r="AM223" s="1"/>
  <c r="AM224" s="1"/>
  <c r="AM225" s="1"/>
  <c r="AM226" s="1"/>
  <c r="AM227" s="1"/>
  <c r="AM228" s="1"/>
  <c r="AM229" s="1"/>
  <c r="AM230" s="1"/>
  <c r="AM231" s="1"/>
  <c r="AM232" s="1"/>
  <c r="AM233" s="1"/>
  <c r="AM234" s="1"/>
  <c r="AM235" s="1"/>
  <c r="AM236" s="1"/>
  <c r="AM237" s="1"/>
  <c r="AM238" s="1"/>
  <c r="AM239" s="1"/>
  <c r="AM240" s="1"/>
  <c r="AM241" s="1"/>
  <c r="AM242" s="1"/>
  <c r="AM243" s="1"/>
  <c r="AM244" s="1"/>
  <c r="AM245" s="1"/>
  <c r="AM246" s="1"/>
  <c r="AM247" s="1"/>
  <c r="AM248" s="1"/>
  <c r="AM249" s="1"/>
  <c r="AM250" s="1"/>
  <c r="AM251" s="1"/>
  <c r="AM252" s="1"/>
  <c r="AM253" s="1"/>
  <c r="AM254" s="1"/>
  <c r="AM255" s="1"/>
  <c r="AM256" s="1"/>
  <c r="AM257" s="1"/>
  <c r="AM258" s="1"/>
  <c r="AM259" s="1"/>
  <c r="AM260" s="1"/>
  <c r="AM261" s="1"/>
  <c r="AM262" s="1"/>
  <c r="AM263" s="1"/>
  <c r="AM264" s="1"/>
  <c r="AM265" s="1"/>
  <c r="AM266" s="1"/>
  <c r="AM267" s="1"/>
  <c r="AM268" s="1"/>
  <c r="AM269" s="1"/>
  <c r="AM270" s="1"/>
  <c r="AM271" s="1"/>
  <c r="AM272" s="1"/>
  <c r="AM273" s="1"/>
  <c r="AM274" s="1"/>
  <c r="AM275" s="1"/>
  <c r="AM276" s="1"/>
  <c r="AM277" s="1"/>
  <c r="AM278" s="1"/>
  <c r="AM279" s="1"/>
  <c r="AM280" s="1"/>
  <c r="AM281" s="1"/>
  <c r="AM282" s="1"/>
  <c r="AM283" s="1"/>
  <c r="AM284" s="1"/>
  <c r="AM285" s="1"/>
  <c r="AM286" s="1"/>
  <c r="AM287" s="1"/>
  <c r="AM288" s="1"/>
  <c r="AM289" s="1"/>
  <c r="AM290" s="1"/>
  <c r="AM291" s="1"/>
  <c r="AM292" s="1"/>
  <c r="AM293" s="1"/>
  <c r="AM294" s="1"/>
  <c r="AM295" s="1"/>
  <c r="AM296" s="1"/>
  <c r="AM297" s="1"/>
  <c r="AM298" s="1"/>
  <c r="AM299" s="1"/>
  <c r="AM300" s="1"/>
  <c r="AM301" s="1"/>
  <c r="AM302" s="1"/>
  <c r="AM303" s="1"/>
  <c r="AM304" s="1"/>
  <c r="AM305" s="1"/>
  <c r="AM306" s="1"/>
  <c r="AM307" s="1"/>
  <c r="AM308" s="1"/>
  <c r="AM309" s="1"/>
  <c r="AM310" s="1"/>
  <c r="AM311" s="1"/>
  <c r="AM312" s="1"/>
  <c r="AM313" s="1"/>
  <c r="AM314" s="1"/>
  <c r="AM315" s="1"/>
  <c r="AM316" s="1"/>
  <c r="AM317" s="1"/>
  <c r="AM318" s="1"/>
  <c r="AM319" s="1"/>
  <c r="AM320" s="1"/>
  <c r="AM321" s="1"/>
  <c r="AM322" s="1"/>
  <c r="AM323" s="1"/>
  <c r="AM324" s="1"/>
  <c r="AM325" s="1"/>
  <c r="AM326" s="1"/>
  <c r="AM327" s="1"/>
  <c r="AM328" s="1"/>
  <c r="AM329" s="1"/>
  <c r="AM330" s="1"/>
  <c r="AM331" s="1"/>
  <c r="AM332" s="1"/>
  <c r="AM333" s="1"/>
  <c r="AM334" s="1"/>
  <c r="AM335" s="1"/>
  <c r="AM336" s="1"/>
  <c r="AM337" s="1"/>
  <c r="AM338" s="1"/>
  <c r="AM339" s="1"/>
  <c r="AM340" s="1"/>
  <c r="AM341" s="1"/>
  <c r="AM342" s="1"/>
  <c r="AM343" s="1"/>
  <c r="AM344" s="1"/>
  <c r="AM345" s="1"/>
  <c r="AM346" s="1"/>
  <c r="AM347" s="1"/>
  <c r="AM348" s="1"/>
  <c r="AM349" s="1"/>
  <c r="AM350" s="1"/>
  <c r="AM351" s="1"/>
  <c r="AM352" s="1"/>
  <c r="AM353" s="1"/>
  <c r="AM354" s="1"/>
  <c r="AM355" s="1"/>
  <c r="AM356" s="1"/>
  <c r="AM357" s="1"/>
  <c r="AM358" s="1"/>
  <c r="AM359" s="1"/>
  <c r="AM360" s="1"/>
  <c r="AM361" s="1"/>
  <c r="AM362" s="1"/>
  <c r="AM363" s="1"/>
  <c r="AM364" s="1"/>
  <c r="AM365" s="1"/>
  <c r="AM366" s="1"/>
  <c r="AM367" s="1"/>
  <c r="AM368" s="1"/>
  <c r="AM369" s="1"/>
  <c r="AM370" s="1"/>
  <c r="AM371" s="1"/>
  <c r="AM372" s="1"/>
  <c r="AM373" s="1"/>
  <c r="AM374" s="1"/>
  <c r="AM375" s="1"/>
  <c r="AM376" s="1"/>
  <c r="AM377" s="1"/>
  <c r="AM378" s="1"/>
  <c r="AM379" s="1"/>
  <c r="AM380" s="1"/>
  <c r="AM381" s="1"/>
  <c r="AM382" s="1"/>
  <c r="AM383" s="1"/>
  <c r="AM384" s="1"/>
  <c r="AM385" s="1"/>
  <c r="AM386" s="1"/>
  <c r="AM387" s="1"/>
  <c r="AM388" s="1"/>
  <c r="AM389" s="1"/>
  <c r="AM390" s="1"/>
  <c r="AM391" s="1"/>
  <c r="AM392" s="1"/>
  <c r="AM393" s="1"/>
  <c r="AM394" s="1"/>
  <c r="AM395" s="1"/>
  <c r="AM396" s="1"/>
  <c r="AM397" s="1"/>
  <c r="AM398" s="1"/>
  <c r="AM399" s="1"/>
  <c r="AM400" s="1"/>
  <c r="AM401" s="1"/>
  <c r="AM402" s="1"/>
  <c r="AM403" s="1"/>
  <c r="AM404" s="1"/>
  <c r="AM405" s="1"/>
  <c r="AM406" s="1"/>
  <c r="AM407" s="1"/>
  <c r="AM408" s="1"/>
  <c r="AM409" s="1"/>
  <c r="AM410" s="1"/>
  <c r="AM411" s="1"/>
  <c r="AM412" s="1"/>
  <c r="AM413" s="1"/>
  <c r="AM414" s="1"/>
  <c r="AM415" s="1"/>
  <c r="AM416" s="1"/>
  <c r="AM417" s="1"/>
  <c r="AM418" s="1"/>
  <c r="AM419" s="1"/>
  <c r="AM420" s="1"/>
  <c r="AM421" s="1"/>
  <c r="AM422" s="1"/>
  <c r="AM423" s="1"/>
  <c r="AM424" s="1"/>
  <c r="AM425" s="1"/>
  <c r="AM426" s="1"/>
  <c r="AM427" s="1"/>
  <c r="AM428" s="1"/>
  <c r="AM429" s="1"/>
  <c r="AM430" s="1"/>
  <c r="AM431" s="1"/>
  <c r="AM432" s="1"/>
  <c r="AM433" s="1"/>
  <c r="AM434" s="1"/>
  <c r="AM435" s="1"/>
  <c r="AM436" s="1"/>
  <c r="AM437" s="1"/>
  <c r="AM438" s="1"/>
  <c r="AM439" s="1"/>
  <c r="AM440" s="1"/>
  <c r="AM441" s="1"/>
  <c r="AM442" s="1"/>
  <c r="AM443" s="1"/>
  <c r="AM444" s="1"/>
  <c r="AM445" s="1"/>
  <c r="AM446" s="1"/>
  <c r="AM447" s="1"/>
  <c r="AM448" s="1"/>
  <c r="AM449" s="1"/>
  <c r="AM450" s="1"/>
  <c r="AM451" s="1"/>
  <c r="AM452" s="1"/>
  <c r="AM453" s="1"/>
  <c r="AM454" s="1"/>
  <c r="AM455" s="1"/>
  <c r="AM456" s="1"/>
  <c r="AM457" s="1"/>
  <c r="AM458" s="1"/>
  <c r="AM459" s="1"/>
  <c r="AM460" s="1"/>
  <c r="AM461" s="1"/>
  <c r="AM462" s="1"/>
  <c r="AM463" s="1"/>
  <c r="AM464" s="1"/>
  <c r="AM465" s="1"/>
  <c r="AM466" s="1"/>
  <c r="AM467" s="1"/>
  <c r="AM468" s="1"/>
  <c r="AM469" s="1"/>
  <c r="AM470" s="1"/>
  <c r="AM471" s="1"/>
  <c r="AM472" s="1"/>
  <c r="AM473" s="1"/>
  <c r="AM474" s="1"/>
  <c r="AM475" s="1"/>
  <c r="AM476" s="1"/>
  <c r="AM477" s="1"/>
  <c r="AM478" s="1"/>
  <c r="AM479" s="1"/>
  <c r="AM480" s="1"/>
  <c r="AM481" s="1"/>
  <c r="AM482" s="1"/>
  <c r="AM483" s="1"/>
  <c r="AM484" s="1"/>
  <c r="AM485" s="1"/>
  <c r="AM486" s="1"/>
  <c r="AM487" s="1"/>
  <c r="AM488" s="1"/>
  <c r="AM489" s="1"/>
  <c r="AM490" s="1"/>
  <c r="AM491" s="1"/>
  <c r="AM492" s="1"/>
  <c r="AM493" s="1"/>
  <c r="AM494" s="1"/>
  <c r="AM495" s="1"/>
  <c r="AM496" s="1"/>
  <c r="AM497" s="1"/>
  <c r="AM498" s="1"/>
  <c r="AM499" s="1"/>
  <c r="AM500" s="1"/>
  <c r="AM501" s="1"/>
  <c r="AM502" s="1"/>
  <c r="AM503" s="1"/>
  <c r="AM504" s="1"/>
  <c r="AM505" s="1"/>
  <c r="AM506" s="1"/>
  <c r="AM507" s="1"/>
  <c r="AM508" s="1"/>
  <c r="AM509" s="1"/>
  <c r="AM510" s="1"/>
  <c r="AM511" s="1"/>
  <c r="AM512" s="1"/>
  <c r="AM513" s="1"/>
  <c r="AM514" s="1"/>
  <c r="AM515" s="1"/>
  <c r="AM516" s="1"/>
  <c r="AM517" s="1"/>
  <c r="AM518" s="1"/>
  <c r="AM519" s="1"/>
  <c r="AM520" s="1"/>
  <c r="AM521" s="1"/>
  <c r="AM522" s="1"/>
  <c r="AM523" s="1"/>
  <c r="AM524" s="1"/>
  <c r="AM525" s="1"/>
  <c r="AM526" s="1"/>
  <c r="AM527" s="1"/>
  <c r="AM528" s="1"/>
  <c r="AM529" s="1"/>
  <c r="AM530" s="1"/>
  <c r="AM531" s="1"/>
  <c r="AM532" s="1"/>
  <c r="AM533" s="1"/>
  <c r="AM534" s="1"/>
  <c r="AM535" s="1"/>
  <c r="AM536" s="1"/>
  <c r="AM537" s="1"/>
  <c r="AM538" s="1"/>
  <c r="AM539" s="1"/>
  <c r="AM540" s="1"/>
  <c r="AM541" s="1"/>
  <c r="AM542" s="1"/>
  <c r="AM543" s="1"/>
  <c r="AM544" s="1"/>
  <c r="AM545" s="1"/>
  <c r="AM546" s="1"/>
  <c r="AM547" s="1"/>
  <c r="AM548" s="1"/>
  <c r="AM549" s="1"/>
  <c r="AM550" s="1"/>
  <c r="AM551" s="1"/>
  <c r="AM552" s="1"/>
  <c r="AM553" s="1"/>
  <c r="AM554" s="1"/>
  <c r="AM555" s="1"/>
  <c r="AM556" s="1"/>
  <c r="AM557" s="1"/>
  <c r="AM558" s="1"/>
  <c r="AM559" s="1"/>
  <c r="AM560" s="1"/>
  <c r="AM561" s="1"/>
  <c r="AM562" s="1"/>
  <c r="AM563" s="1"/>
  <c r="AM564" s="1"/>
  <c r="AM565" s="1"/>
  <c r="AM566" s="1"/>
  <c r="AM567" s="1"/>
  <c r="AM568" s="1"/>
  <c r="AM569" s="1"/>
  <c r="AM570" s="1"/>
  <c r="AM571" s="1"/>
  <c r="AM572" s="1"/>
  <c r="AM573" s="1"/>
  <c r="AM574" s="1"/>
  <c r="AM575" s="1"/>
  <c r="AM576" s="1"/>
  <c r="AM577" s="1"/>
  <c r="AM578" s="1"/>
  <c r="AM579" s="1"/>
  <c r="AM580" s="1"/>
  <c r="AM581" s="1"/>
  <c r="AM582" s="1"/>
  <c r="AM583" s="1"/>
  <c r="AM584" s="1"/>
  <c r="AM585" s="1"/>
  <c r="AM586" s="1"/>
  <c r="AM587" s="1"/>
  <c r="AM588" s="1"/>
  <c r="AM589" s="1"/>
  <c r="AM590" s="1"/>
  <c r="AM591" s="1"/>
  <c r="AM592" s="1"/>
  <c r="AM593" s="1"/>
  <c r="AM594" s="1"/>
  <c r="AM595" s="1"/>
  <c r="AM596" s="1"/>
  <c r="AM597" s="1"/>
  <c r="AM598" s="1"/>
  <c r="AM599" s="1"/>
  <c r="AM600" s="1"/>
  <c r="AM601" s="1"/>
  <c r="AM602" s="1"/>
  <c r="AM603" s="1"/>
  <c r="AM604" s="1"/>
  <c r="AM605" s="1"/>
  <c r="AM606" s="1"/>
  <c r="AM607" s="1"/>
  <c r="AM608" s="1"/>
  <c r="AM609" s="1"/>
  <c r="AM610" s="1"/>
  <c r="AM611" s="1"/>
  <c r="AM612" s="1"/>
  <c r="AM613" s="1"/>
  <c r="AM614" s="1"/>
  <c r="AM615" s="1"/>
  <c r="AM616" s="1"/>
  <c r="AM617" s="1"/>
  <c r="AM618" s="1"/>
  <c r="AM619" s="1"/>
  <c r="AM620" s="1"/>
  <c r="AM621" s="1"/>
  <c r="AM622" s="1"/>
  <c r="AM623" s="1"/>
  <c r="AM624" s="1"/>
  <c r="AM625" s="1"/>
  <c r="AM626" s="1"/>
  <c r="AM627" s="1"/>
  <c r="AM628" s="1"/>
  <c r="AM629" s="1"/>
  <c r="AM630" s="1"/>
  <c r="AM631" s="1"/>
  <c r="AM632" s="1"/>
  <c r="AM633" s="1"/>
  <c r="AM634" s="1"/>
  <c r="AM635" s="1"/>
  <c r="AM636" s="1"/>
  <c r="AM637" s="1"/>
  <c r="AM638" s="1"/>
  <c r="AM639" s="1"/>
  <c r="AM640" s="1"/>
  <c r="AM641" s="1"/>
  <c r="AM642" s="1"/>
  <c r="AM643" s="1"/>
  <c r="AM644" s="1"/>
  <c r="AM645" s="1"/>
  <c r="AM646" s="1"/>
  <c r="AM647" s="1"/>
  <c r="AM648" s="1"/>
  <c r="AM649" s="1"/>
  <c r="AM650" s="1"/>
  <c r="AM651" s="1"/>
  <c r="AM652" s="1"/>
  <c r="AM653" s="1"/>
  <c r="AM654" s="1"/>
  <c r="AM655" s="1"/>
  <c r="AM656" s="1"/>
  <c r="AM657" s="1"/>
  <c r="AM658" s="1"/>
  <c r="AM659" s="1"/>
  <c r="AM660" s="1"/>
  <c r="AM661" s="1"/>
  <c r="AM662" s="1"/>
  <c r="AM663" s="1"/>
  <c r="AM664" s="1"/>
  <c r="AM665" s="1"/>
  <c r="AM666" s="1"/>
  <c r="AM667" s="1"/>
  <c r="AM668" s="1"/>
  <c r="AM669" s="1"/>
  <c r="AM670" s="1"/>
  <c r="AM671" s="1"/>
  <c r="AM672" s="1"/>
  <c r="AM673" s="1"/>
  <c r="AM674" s="1"/>
  <c r="AM675" s="1"/>
  <c r="AM676" s="1"/>
  <c r="AM677" s="1"/>
  <c r="AM678" s="1"/>
  <c r="AM679" s="1"/>
  <c r="AM680" s="1"/>
  <c r="AM681" s="1"/>
  <c r="AM682" s="1"/>
  <c r="AM683" s="1"/>
  <c r="AM684" s="1"/>
  <c r="AM685" s="1"/>
  <c r="AM686" s="1"/>
  <c r="AM687" s="1"/>
  <c r="AM688" s="1"/>
  <c r="AM689" s="1"/>
  <c r="AM690" s="1"/>
  <c r="AM691" s="1"/>
  <c r="AM692" s="1"/>
  <c r="AM693" s="1"/>
  <c r="AM694" s="1"/>
  <c r="AM695" s="1"/>
  <c r="AM696" s="1"/>
  <c r="AM697" s="1"/>
  <c r="AM698" s="1"/>
  <c r="AM699" s="1"/>
  <c r="AM700" s="1"/>
  <c r="AM701" s="1"/>
  <c r="AM702" s="1"/>
  <c r="AM703" s="1"/>
  <c r="AM704" s="1"/>
  <c r="AM705" s="1"/>
  <c r="AM706" s="1"/>
  <c r="AM707" s="1"/>
  <c r="AM708" s="1"/>
  <c r="AM709" s="1"/>
  <c r="AM710" s="1"/>
  <c r="AM711" s="1"/>
  <c r="AM712" s="1"/>
  <c r="AM713" s="1"/>
  <c r="AM714" s="1"/>
  <c r="AM715" s="1"/>
  <c r="AM716" s="1"/>
  <c r="AM717" s="1"/>
  <c r="AM718" s="1"/>
  <c r="AM719" s="1"/>
  <c r="AM720" s="1"/>
  <c r="AM721" s="1"/>
  <c r="AM722" s="1"/>
  <c r="AM723" s="1"/>
  <c r="AM724" s="1"/>
  <c r="AM725" s="1"/>
  <c r="AM726" s="1"/>
  <c r="AM727" s="1"/>
  <c r="AM728" s="1"/>
  <c r="AM729" s="1"/>
  <c r="AM730" s="1"/>
  <c r="AM731" s="1"/>
  <c r="AM732" s="1"/>
  <c r="AM733" s="1"/>
  <c r="AM734" s="1"/>
  <c r="AM735" s="1"/>
  <c r="AM736" s="1"/>
  <c r="AM737" s="1"/>
  <c r="AM738" s="1"/>
  <c r="AM739" s="1"/>
  <c r="AM740" s="1"/>
  <c r="AM741" s="1"/>
  <c r="AM742" s="1"/>
  <c r="AM743" s="1"/>
  <c r="AM744" s="1"/>
  <c r="AM745" s="1"/>
  <c r="AM746" s="1"/>
  <c r="AM747" s="1"/>
  <c r="AM748" s="1"/>
  <c r="AM749" s="1"/>
  <c r="AM750" s="1"/>
  <c r="AM751" s="1"/>
  <c r="AM752" s="1"/>
  <c r="AM753" s="1"/>
  <c r="AM754" s="1"/>
  <c r="AM755" s="1"/>
  <c r="AM756" s="1"/>
  <c r="AM757" s="1"/>
  <c r="AM758" s="1"/>
  <c r="AM759" s="1"/>
  <c r="AM760" s="1"/>
  <c r="AM761" s="1"/>
  <c r="AM762" s="1"/>
  <c r="AM763" s="1"/>
  <c r="AM764" s="1"/>
  <c r="AM765" s="1"/>
  <c r="AM766" s="1"/>
  <c r="AM767" s="1"/>
  <c r="AM768" s="1"/>
  <c r="AM769" s="1"/>
  <c r="AM770" s="1"/>
  <c r="AM771" s="1"/>
  <c r="AM772" s="1"/>
  <c r="AM773" s="1"/>
  <c r="AM774" s="1"/>
  <c r="AM775" s="1"/>
  <c r="AM776" s="1"/>
  <c r="AM777" s="1"/>
  <c r="AM778" s="1"/>
  <c r="AM779" s="1"/>
  <c r="AM780" s="1"/>
  <c r="AM781" s="1"/>
  <c r="AM782" s="1"/>
  <c r="AM783" s="1"/>
  <c r="AM784" s="1"/>
  <c r="AM785" s="1"/>
  <c r="AM786" s="1"/>
  <c r="AM787" s="1"/>
  <c r="AM788" s="1"/>
  <c r="AM789" s="1"/>
  <c r="AM790" s="1"/>
  <c r="AM791" s="1"/>
  <c r="AM792" s="1"/>
  <c r="AM793" s="1"/>
  <c r="AM794" s="1"/>
  <c r="AM795" s="1"/>
  <c r="AM796" s="1"/>
  <c r="AM797" s="1"/>
  <c r="AM798" s="1"/>
  <c r="AM799" s="1"/>
  <c r="AM800" s="1"/>
  <c r="AM801" s="1"/>
  <c r="AM802" s="1"/>
  <c r="AM803" s="1"/>
  <c r="AM804" s="1"/>
  <c r="AM805" s="1"/>
  <c r="AM806" s="1"/>
  <c r="AM807" s="1"/>
  <c r="AM808" s="1"/>
  <c r="AM809" s="1"/>
  <c r="AM810" s="1"/>
  <c r="AM811" s="1"/>
  <c r="AM812" s="1"/>
  <c r="AM813" s="1"/>
  <c r="AM814" s="1"/>
  <c r="AM815" s="1"/>
  <c r="AM816" s="1"/>
  <c r="AM817" s="1"/>
  <c r="AM818" s="1"/>
  <c r="AM819" s="1"/>
  <c r="AM820" s="1"/>
  <c r="AM821" s="1"/>
  <c r="AM822" s="1"/>
  <c r="AM823" s="1"/>
  <c r="AM824" s="1"/>
  <c r="AM825" s="1"/>
  <c r="AM826" s="1"/>
  <c r="AM827" s="1"/>
  <c r="AM828" s="1"/>
  <c r="AM829" s="1"/>
  <c r="AM830" s="1"/>
  <c r="AM831" s="1"/>
  <c r="AM832" s="1"/>
  <c r="AM833" s="1"/>
  <c r="AM834" s="1"/>
  <c r="AM835" s="1"/>
  <c r="AM836" s="1"/>
  <c r="AM837" s="1"/>
  <c r="AM838" s="1"/>
  <c r="AM839" s="1"/>
  <c r="AM840" s="1"/>
  <c r="AM841" s="1"/>
  <c r="AM842" s="1"/>
  <c r="AM843" s="1"/>
  <c r="AM844" s="1"/>
  <c r="AM845" s="1"/>
  <c r="AM846" s="1"/>
  <c r="AM847" s="1"/>
  <c r="AM848" s="1"/>
  <c r="AM849" s="1"/>
  <c r="AM850" s="1"/>
  <c r="AM851" s="1"/>
  <c r="AM852" s="1"/>
  <c r="AM853" s="1"/>
  <c r="AM854" s="1"/>
  <c r="AM855" s="1"/>
  <c r="AM856" s="1"/>
  <c r="AM857" s="1"/>
  <c r="AM858" s="1"/>
  <c r="AM859" s="1"/>
  <c r="AM860" s="1"/>
  <c r="AM861" s="1"/>
  <c r="AM862" s="1"/>
  <c r="AM863" s="1"/>
  <c r="AM864" s="1"/>
  <c r="AM865" s="1"/>
  <c r="AM866" s="1"/>
  <c r="AM867" s="1"/>
  <c r="AM868" s="1"/>
  <c r="AM869" s="1"/>
  <c r="AM870" s="1"/>
  <c r="AM871" s="1"/>
  <c r="AM872" s="1"/>
  <c r="AM873" s="1"/>
  <c r="AM874" s="1"/>
  <c r="AM875" s="1"/>
  <c r="AM876" s="1"/>
  <c r="AM877" s="1"/>
  <c r="AM878" s="1"/>
  <c r="AM879" s="1"/>
  <c r="AM880" s="1"/>
  <c r="AM881" s="1"/>
  <c r="AM882" s="1"/>
  <c r="AM883" s="1"/>
  <c r="AM884" s="1"/>
  <c r="AM885" s="1"/>
  <c r="AM886" s="1"/>
  <c r="AM887" s="1"/>
  <c r="AM888" s="1"/>
  <c r="AM889" s="1"/>
  <c r="AM890" s="1"/>
  <c r="AM891" s="1"/>
  <c r="AM892" s="1"/>
  <c r="AM893" s="1"/>
  <c r="AM894" s="1"/>
  <c r="AM895" s="1"/>
  <c r="AM896" s="1"/>
  <c r="AM897" s="1"/>
  <c r="AM898" s="1"/>
  <c r="AM899" s="1"/>
  <c r="AM900" s="1"/>
  <c r="AM901" s="1"/>
  <c r="AM902" s="1"/>
  <c r="AM903" s="1"/>
  <c r="AM904" s="1"/>
  <c r="AM905" s="1"/>
  <c r="AM906" s="1"/>
  <c r="AM907" s="1"/>
  <c r="AM908" s="1"/>
  <c r="AM909" s="1"/>
  <c r="AM910" s="1"/>
  <c r="AM911" s="1"/>
  <c r="AM912" s="1"/>
  <c r="AM913" s="1"/>
  <c r="AM914" s="1"/>
  <c r="AM915" s="1"/>
  <c r="AE3"/>
  <c r="AE4" s="1"/>
  <c r="AE5" s="1"/>
  <c r="AE6" s="1"/>
  <c r="AE7" s="1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AE32" s="1"/>
  <c r="AE33" s="1"/>
  <c r="AE34" s="1"/>
  <c r="AE35" s="1"/>
  <c r="AE36" s="1"/>
  <c r="AE37" s="1"/>
  <c r="AE38" s="1"/>
  <c r="AE39" s="1"/>
  <c r="AE40" s="1"/>
  <c r="AE41" s="1"/>
  <c r="AE42" s="1"/>
  <c r="AE43" s="1"/>
  <c r="AE44" s="1"/>
  <c r="AE45" s="1"/>
  <c r="AE46" s="1"/>
  <c r="AE47" s="1"/>
  <c r="AE48" s="1"/>
  <c r="AE49" s="1"/>
  <c r="AE50" s="1"/>
  <c r="AE51" s="1"/>
  <c r="AE52" s="1"/>
  <c r="AE53" s="1"/>
  <c r="AE54" s="1"/>
  <c r="AE55" s="1"/>
  <c r="AE56" s="1"/>
  <c r="AE57" s="1"/>
  <c r="AE58" s="1"/>
  <c r="AE59" s="1"/>
  <c r="AE60" s="1"/>
  <c r="AE61" s="1"/>
  <c r="AE62" s="1"/>
  <c r="AE63" s="1"/>
  <c r="AE64" s="1"/>
  <c r="AE65" s="1"/>
  <c r="AE66" s="1"/>
  <c r="AE67" s="1"/>
  <c r="AE68" s="1"/>
  <c r="AE69" s="1"/>
  <c r="AE70" s="1"/>
  <c r="AE71" s="1"/>
  <c r="AE72" s="1"/>
  <c r="AE73" s="1"/>
  <c r="AE74" s="1"/>
  <c r="AE75" s="1"/>
  <c r="AE76" s="1"/>
  <c r="AE77" s="1"/>
  <c r="AE78" s="1"/>
  <c r="AE79" s="1"/>
  <c r="AE80" s="1"/>
  <c r="AE81" s="1"/>
  <c r="AE82" s="1"/>
  <c r="AE83" s="1"/>
  <c r="AE84" s="1"/>
  <c r="AE85" s="1"/>
  <c r="AE86" s="1"/>
  <c r="AE87" s="1"/>
  <c r="AE88" s="1"/>
  <c r="AE89" s="1"/>
  <c r="AE90" s="1"/>
  <c r="AE91" s="1"/>
  <c r="AE92" s="1"/>
  <c r="AE93" s="1"/>
  <c r="AE94" s="1"/>
  <c r="AE95" s="1"/>
  <c r="AE96" s="1"/>
  <c r="AE97" s="1"/>
  <c r="AE98" s="1"/>
  <c r="AE99" s="1"/>
  <c r="AE100" s="1"/>
  <c r="AE101" s="1"/>
  <c r="AE102" s="1"/>
  <c r="AE103" s="1"/>
  <c r="AE104" s="1"/>
  <c r="AE105" s="1"/>
  <c r="AE106" s="1"/>
  <c r="AE107" s="1"/>
  <c r="AE108" s="1"/>
  <c r="AE109" s="1"/>
  <c r="AE110" s="1"/>
  <c r="AE111" s="1"/>
  <c r="AE112" s="1"/>
  <c r="AE113" s="1"/>
  <c r="AE114" s="1"/>
  <c r="AE115" s="1"/>
  <c r="AE116" s="1"/>
  <c r="AE117" s="1"/>
  <c r="AE118" s="1"/>
  <c r="AE119" s="1"/>
  <c r="AE120" s="1"/>
  <c r="AE121" s="1"/>
  <c r="AE122" s="1"/>
  <c r="AE123" s="1"/>
  <c r="AE124" s="1"/>
  <c r="AE125" s="1"/>
  <c r="AE126" s="1"/>
  <c r="AE127" s="1"/>
  <c r="AE128" s="1"/>
  <c r="AE129" s="1"/>
  <c r="AE130" s="1"/>
  <c r="AE131" s="1"/>
  <c r="AE132" s="1"/>
  <c r="AE133" s="1"/>
  <c r="AE134" s="1"/>
  <c r="AE135" s="1"/>
  <c r="AE136" s="1"/>
  <c r="AE137" s="1"/>
  <c r="AE138" s="1"/>
  <c r="AE139" s="1"/>
  <c r="AE140" s="1"/>
  <c r="AE141" s="1"/>
  <c r="AE142" s="1"/>
  <c r="AE143" s="1"/>
  <c r="AE144" s="1"/>
  <c r="AE145" s="1"/>
  <c r="AE146" s="1"/>
  <c r="AE147" s="1"/>
  <c r="AE148" s="1"/>
  <c r="AE149" s="1"/>
  <c r="AE150" s="1"/>
  <c r="AE151" s="1"/>
  <c r="AE152" s="1"/>
  <c r="AE153" s="1"/>
  <c r="AE154" s="1"/>
  <c r="AE155" s="1"/>
  <c r="AE156" s="1"/>
  <c r="AE157" s="1"/>
  <c r="AE158" s="1"/>
  <c r="AE159" s="1"/>
  <c r="AE160" s="1"/>
  <c r="AE161" s="1"/>
  <c r="AE162" s="1"/>
  <c r="AE163" s="1"/>
  <c r="AE164" s="1"/>
  <c r="AE165" s="1"/>
  <c r="AE166" s="1"/>
  <c r="AE167" s="1"/>
  <c r="AE168" s="1"/>
  <c r="AE169" s="1"/>
  <c r="AE170" s="1"/>
  <c r="AE171" s="1"/>
  <c r="AE172" s="1"/>
  <c r="AE173" s="1"/>
  <c r="AE174" s="1"/>
  <c r="AE175" s="1"/>
  <c r="AE176" s="1"/>
  <c r="AE177" s="1"/>
  <c r="AE178" s="1"/>
  <c r="AE179" s="1"/>
  <c r="AE180" s="1"/>
  <c r="AE181" s="1"/>
  <c r="AE182" s="1"/>
  <c r="AE183" s="1"/>
  <c r="AE184" s="1"/>
  <c r="AE185" s="1"/>
  <c r="AE186" s="1"/>
  <c r="AE187" s="1"/>
  <c r="AE188" s="1"/>
  <c r="AE189" s="1"/>
  <c r="AE190" s="1"/>
  <c r="AE191" s="1"/>
  <c r="AE192" s="1"/>
  <c r="AE193" s="1"/>
  <c r="AE194" s="1"/>
  <c r="AE195" s="1"/>
  <c r="AE196" s="1"/>
  <c r="AE197" s="1"/>
  <c r="AE198" s="1"/>
  <c r="AE199" s="1"/>
  <c r="AE200" s="1"/>
  <c r="AE201" s="1"/>
  <c r="AE202" s="1"/>
  <c r="AE203" s="1"/>
  <c r="AE204" s="1"/>
  <c r="AE205" s="1"/>
  <c r="AE206" s="1"/>
  <c r="AE207" s="1"/>
  <c r="AE208" s="1"/>
  <c r="AE209" s="1"/>
  <c r="AE210" s="1"/>
  <c r="AE211" s="1"/>
  <c r="AE212" s="1"/>
  <c r="AE213" s="1"/>
  <c r="AE214" s="1"/>
  <c r="AE215" s="1"/>
  <c r="AE216" s="1"/>
  <c r="AE217" s="1"/>
  <c r="AE218" s="1"/>
  <c r="AE219" s="1"/>
  <c r="AE220" s="1"/>
  <c r="AE221" s="1"/>
  <c r="AE222" s="1"/>
  <c r="AE223" s="1"/>
  <c r="AE224" s="1"/>
  <c r="AE225" s="1"/>
  <c r="AE226" s="1"/>
  <c r="AE227" s="1"/>
  <c r="AE228" s="1"/>
  <c r="AE229" s="1"/>
  <c r="AE230" s="1"/>
  <c r="AE231" s="1"/>
  <c r="AE232" s="1"/>
  <c r="AE233" s="1"/>
  <c r="AE234" s="1"/>
  <c r="AE235" s="1"/>
  <c r="AE236" s="1"/>
  <c r="AE237" s="1"/>
  <c r="AE238" s="1"/>
  <c r="AE239" s="1"/>
  <c r="AE240" s="1"/>
  <c r="AE241" s="1"/>
  <c r="AE242" s="1"/>
  <c r="AE243" s="1"/>
  <c r="AE244" s="1"/>
  <c r="AE245" s="1"/>
  <c r="AE246" s="1"/>
  <c r="AE247" s="1"/>
  <c r="AE248" s="1"/>
  <c r="AE249" s="1"/>
  <c r="AE250" s="1"/>
  <c r="AE251" s="1"/>
  <c r="AE252" s="1"/>
  <c r="AE253" s="1"/>
  <c r="AE254" s="1"/>
  <c r="AE255" s="1"/>
  <c r="AE256" s="1"/>
  <c r="AE257" s="1"/>
  <c r="AE258" s="1"/>
  <c r="AE259" s="1"/>
  <c r="AE260" s="1"/>
  <c r="AE261" s="1"/>
  <c r="AE262" s="1"/>
  <c r="AE263" s="1"/>
  <c r="AE264" s="1"/>
  <c r="AE265" s="1"/>
  <c r="AE266" s="1"/>
  <c r="AE267" s="1"/>
  <c r="AE268" s="1"/>
  <c r="AE269" s="1"/>
  <c r="AE270" s="1"/>
  <c r="AE271" s="1"/>
  <c r="AE272" s="1"/>
  <c r="AE273" s="1"/>
  <c r="AE274" s="1"/>
  <c r="AE275" s="1"/>
  <c r="AE276" s="1"/>
  <c r="AE277" s="1"/>
  <c r="AE278" s="1"/>
  <c r="AE279" s="1"/>
  <c r="AE280" s="1"/>
  <c r="AE281" s="1"/>
  <c r="AE282" s="1"/>
  <c r="AE283" s="1"/>
  <c r="AE284" s="1"/>
  <c r="AE285" s="1"/>
  <c r="AE286" s="1"/>
  <c r="AE287" s="1"/>
  <c r="AE288" s="1"/>
  <c r="AE289" s="1"/>
  <c r="AE290" s="1"/>
  <c r="AE291" s="1"/>
  <c r="AE292" s="1"/>
  <c r="AE293" s="1"/>
  <c r="AE294" s="1"/>
  <c r="AE295" s="1"/>
  <c r="AE296" s="1"/>
  <c r="AE297" s="1"/>
  <c r="AE298" s="1"/>
  <c r="AE299" s="1"/>
  <c r="AE300" s="1"/>
  <c r="AE301" s="1"/>
  <c r="AE302" s="1"/>
  <c r="AE303" s="1"/>
  <c r="AE304" s="1"/>
  <c r="AE305" s="1"/>
  <c r="AE306" s="1"/>
  <c r="AE307" s="1"/>
  <c r="AE308" s="1"/>
  <c r="AE309" s="1"/>
  <c r="AE310" s="1"/>
  <c r="AE311" s="1"/>
  <c r="AE312" s="1"/>
  <c r="AE313" s="1"/>
  <c r="AE314" s="1"/>
  <c r="AE315" s="1"/>
  <c r="AE316" s="1"/>
  <c r="AE317" s="1"/>
  <c r="AE318" s="1"/>
  <c r="AE319" s="1"/>
  <c r="AE320" s="1"/>
  <c r="AE321" s="1"/>
  <c r="AE322" s="1"/>
  <c r="AE323" s="1"/>
  <c r="AE324" s="1"/>
  <c r="AE325" s="1"/>
  <c r="AE326" s="1"/>
  <c r="AE327" s="1"/>
  <c r="AE328" s="1"/>
  <c r="AE329" s="1"/>
  <c r="AE330" s="1"/>
  <c r="AE331" s="1"/>
  <c r="AE332" s="1"/>
  <c r="AE333" s="1"/>
  <c r="AE334" s="1"/>
  <c r="AE335" s="1"/>
  <c r="AE336" s="1"/>
  <c r="AE337" s="1"/>
  <c r="AE338" s="1"/>
  <c r="AE339" s="1"/>
  <c r="AE340" s="1"/>
  <c r="AE341" s="1"/>
  <c r="AE342" s="1"/>
  <c r="AE343" s="1"/>
  <c r="AE344" s="1"/>
  <c r="AE345" s="1"/>
  <c r="AE346" s="1"/>
  <c r="AE347" s="1"/>
  <c r="AE348" s="1"/>
  <c r="AE349" s="1"/>
  <c r="AE350" s="1"/>
  <c r="AE351" s="1"/>
  <c r="AE352" s="1"/>
  <c r="AE353" s="1"/>
  <c r="AE354" s="1"/>
  <c r="AE355" s="1"/>
  <c r="AE356" s="1"/>
  <c r="AE357" s="1"/>
  <c r="AE358" s="1"/>
  <c r="AE359" s="1"/>
  <c r="AE360" s="1"/>
  <c r="AE361" s="1"/>
  <c r="AE362" s="1"/>
  <c r="AE363" s="1"/>
  <c r="AE364" s="1"/>
  <c r="AE365" s="1"/>
  <c r="AE366" s="1"/>
  <c r="AE367" s="1"/>
  <c r="AE368" s="1"/>
  <c r="AE369" s="1"/>
  <c r="AE370" s="1"/>
  <c r="AE371" s="1"/>
  <c r="AE372" s="1"/>
  <c r="AE373" s="1"/>
  <c r="AE374" s="1"/>
  <c r="AE375" s="1"/>
  <c r="AE376" s="1"/>
  <c r="AE377" s="1"/>
  <c r="AE378" s="1"/>
  <c r="AE379" s="1"/>
  <c r="AE380" s="1"/>
  <c r="AE381" s="1"/>
  <c r="AE382" s="1"/>
  <c r="AE383" s="1"/>
  <c r="AE384" s="1"/>
  <c r="AE385" s="1"/>
  <c r="AE386" s="1"/>
  <c r="AE387" s="1"/>
  <c r="AE388" s="1"/>
  <c r="AE389" s="1"/>
  <c r="AE390" s="1"/>
  <c r="AE391" s="1"/>
  <c r="AE392" s="1"/>
  <c r="AE393" s="1"/>
  <c r="AE394" s="1"/>
  <c r="AE395" s="1"/>
  <c r="AE396" s="1"/>
  <c r="AE397" s="1"/>
  <c r="AE398" s="1"/>
  <c r="AE399" s="1"/>
  <c r="AE400" s="1"/>
  <c r="AE401" s="1"/>
  <c r="AE402" s="1"/>
  <c r="AE403" s="1"/>
  <c r="AE404" s="1"/>
  <c r="AE405" s="1"/>
  <c r="AE406" s="1"/>
  <c r="AE407" s="1"/>
  <c r="AE408" s="1"/>
  <c r="AE409" s="1"/>
  <c r="AE410" s="1"/>
  <c r="AE411" s="1"/>
  <c r="AE412" s="1"/>
  <c r="AE413" s="1"/>
  <c r="AE414" s="1"/>
  <c r="AE415" s="1"/>
  <c r="AE416" s="1"/>
  <c r="AE417" s="1"/>
  <c r="AE418" s="1"/>
  <c r="AE419" s="1"/>
  <c r="AE420" s="1"/>
  <c r="AE421" s="1"/>
  <c r="AE422" s="1"/>
  <c r="AE423" s="1"/>
  <c r="AE424" s="1"/>
  <c r="AE425" s="1"/>
  <c r="AE426" s="1"/>
  <c r="AE427" s="1"/>
  <c r="AE428" s="1"/>
  <c r="AE429" s="1"/>
  <c r="AE430" s="1"/>
  <c r="AE431" s="1"/>
  <c r="AE432" s="1"/>
  <c r="AE433" s="1"/>
  <c r="AE434" s="1"/>
  <c r="AE435" s="1"/>
  <c r="AE436" s="1"/>
  <c r="AE437" s="1"/>
  <c r="AE438" s="1"/>
  <c r="AE439" s="1"/>
  <c r="AE440" s="1"/>
  <c r="AE441" s="1"/>
  <c r="AE442" s="1"/>
  <c r="AE443" s="1"/>
  <c r="AE444" s="1"/>
  <c r="AE445" s="1"/>
  <c r="AE446" s="1"/>
  <c r="AE447" s="1"/>
  <c r="AE448" s="1"/>
  <c r="AE449" s="1"/>
  <c r="AE450" s="1"/>
  <c r="AE451" s="1"/>
  <c r="AE452" s="1"/>
  <c r="AE453" s="1"/>
  <c r="AE454" s="1"/>
  <c r="AE455" s="1"/>
  <c r="AE456" s="1"/>
  <c r="AE457" s="1"/>
  <c r="AE458" s="1"/>
  <c r="AE459" s="1"/>
  <c r="AE460" s="1"/>
  <c r="AE461" s="1"/>
  <c r="AE462" s="1"/>
  <c r="AE463" s="1"/>
  <c r="AE464" s="1"/>
  <c r="AE465" s="1"/>
  <c r="AE466" s="1"/>
  <c r="AE467" s="1"/>
  <c r="AE468" s="1"/>
  <c r="AE469" s="1"/>
  <c r="AE470" s="1"/>
  <c r="AE471" s="1"/>
  <c r="AE472" s="1"/>
  <c r="AE473" s="1"/>
  <c r="AE474" s="1"/>
  <c r="AE475" s="1"/>
  <c r="AE476" s="1"/>
  <c r="AE477" s="1"/>
  <c r="AE478" s="1"/>
  <c r="AE479" s="1"/>
  <c r="AE480" s="1"/>
  <c r="AE481" s="1"/>
  <c r="AE482" s="1"/>
  <c r="AE483" s="1"/>
  <c r="AE484" s="1"/>
  <c r="AE485" s="1"/>
  <c r="AE486" s="1"/>
  <c r="AE487" s="1"/>
  <c r="AE488" s="1"/>
  <c r="AE489" s="1"/>
  <c r="AE490" s="1"/>
  <c r="AE491" s="1"/>
  <c r="AE492" s="1"/>
  <c r="AE493" s="1"/>
  <c r="AE494" s="1"/>
  <c r="AE495" s="1"/>
  <c r="AE496" s="1"/>
  <c r="AE497" s="1"/>
  <c r="AE498" s="1"/>
  <c r="AE499" s="1"/>
  <c r="AE500" s="1"/>
  <c r="AE501" s="1"/>
  <c r="AE502" s="1"/>
  <c r="AE503" s="1"/>
  <c r="AE504" s="1"/>
  <c r="AE505" s="1"/>
  <c r="AE506" s="1"/>
  <c r="AE507" s="1"/>
  <c r="AE508" s="1"/>
  <c r="AE509" s="1"/>
  <c r="AE510" s="1"/>
  <c r="AE511" s="1"/>
  <c r="AE512" s="1"/>
  <c r="AE513" s="1"/>
  <c r="AE514" s="1"/>
  <c r="AE515" s="1"/>
  <c r="AE516" s="1"/>
  <c r="AE517" s="1"/>
  <c r="AE518" s="1"/>
  <c r="AE519" s="1"/>
  <c r="AE520" s="1"/>
  <c r="AE521" s="1"/>
  <c r="AE522" s="1"/>
  <c r="AE523" s="1"/>
  <c r="AE524" s="1"/>
  <c r="AE525" s="1"/>
  <c r="AE526" s="1"/>
  <c r="AE527" s="1"/>
  <c r="AE528" s="1"/>
  <c r="AE529" s="1"/>
  <c r="AE530" s="1"/>
  <c r="AE531" s="1"/>
  <c r="AE532" s="1"/>
  <c r="AE533" s="1"/>
  <c r="AE534" s="1"/>
  <c r="AE535" s="1"/>
  <c r="AE536" s="1"/>
  <c r="AE537" s="1"/>
  <c r="AE538" s="1"/>
  <c r="AE539" s="1"/>
  <c r="AE540" s="1"/>
  <c r="AE541" s="1"/>
  <c r="AE542" s="1"/>
  <c r="AE543" s="1"/>
  <c r="AE544" s="1"/>
  <c r="AE545" s="1"/>
  <c r="AE546" s="1"/>
  <c r="AE547" s="1"/>
  <c r="AE548" s="1"/>
  <c r="AE549" s="1"/>
  <c r="AE550" s="1"/>
  <c r="AE551" s="1"/>
  <c r="AE552" s="1"/>
  <c r="AE553" s="1"/>
  <c r="AE554" s="1"/>
  <c r="AE555" s="1"/>
  <c r="AE556" s="1"/>
  <c r="AE557" s="1"/>
  <c r="AE558" s="1"/>
  <c r="AE559" s="1"/>
  <c r="AE560" s="1"/>
  <c r="AE561" s="1"/>
  <c r="AE562" s="1"/>
  <c r="AE563" s="1"/>
  <c r="AE564" s="1"/>
  <c r="AE565" s="1"/>
  <c r="AE566" s="1"/>
  <c r="AE567" s="1"/>
  <c r="AE568" s="1"/>
  <c r="AE569" s="1"/>
  <c r="AE570" s="1"/>
  <c r="AE571" s="1"/>
  <c r="AE572" s="1"/>
  <c r="AE573" s="1"/>
  <c r="AE574" s="1"/>
  <c r="AE575" s="1"/>
  <c r="AE576" s="1"/>
  <c r="AE577" s="1"/>
  <c r="AE578" s="1"/>
  <c r="AE579" s="1"/>
  <c r="AE580" s="1"/>
  <c r="AE581" s="1"/>
  <c r="AE582" s="1"/>
  <c r="AE583" s="1"/>
  <c r="AE584" s="1"/>
  <c r="AE585" s="1"/>
  <c r="AE586" s="1"/>
  <c r="AE587" s="1"/>
  <c r="AE588" s="1"/>
  <c r="AE589" s="1"/>
  <c r="AE590" s="1"/>
  <c r="AE591" s="1"/>
  <c r="AE592" s="1"/>
  <c r="AE593" s="1"/>
  <c r="AE594" s="1"/>
  <c r="AE595" s="1"/>
  <c r="AE596" s="1"/>
  <c r="AE597" s="1"/>
  <c r="AE598" s="1"/>
  <c r="AE599" s="1"/>
  <c r="AE600" s="1"/>
  <c r="AE601" s="1"/>
  <c r="AE602" s="1"/>
  <c r="AE603" s="1"/>
  <c r="AE604" s="1"/>
  <c r="AE605" s="1"/>
  <c r="AE606" s="1"/>
  <c r="AE607" s="1"/>
  <c r="AE608" s="1"/>
  <c r="AE609" s="1"/>
  <c r="AE610" s="1"/>
  <c r="AE611" s="1"/>
  <c r="AE612" s="1"/>
  <c r="AE613" s="1"/>
  <c r="AE614" s="1"/>
  <c r="AE615" s="1"/>
  <c r="AE616" s="1"/>
  <c r="AE617" s="1"/>
  <c r="AE618" s="1"/>
  <c r="AE619" s="1"/>
  <c r="AE620" s="1"/>
  <c r="AE621" s="1"/>
  <c r="AE622" s="1"/>
  <c r="AE623" s="1"/>
  <c r="AE624" s="1"/>
  <c r="AE625" s="1"/>
  <c r="AE626" s="1"/>
  <c r="AE627" s="1"/>
  <c r="AE628" s="1"/>
  <c r="AE629" s="1"/>
  <c r="AE630" s="1"/>
  <c r="AE631" s="1"/>
  <c r="AE632" s="1"/>
  <c r="AE633" s="1"/>
  <c r="AE634" s="1"/>
  <c r="AE635" s="1"/>
  <c r="AE636" s="1"/>
  <c r="AE637" s="1"/>
  <c r="AE638" s="1"/>
  <c r="AE639" s="1"/>
  <c r="AE640" s="1"/>
  <c r="AE641" s="1"/>
  <c r="AE642" s="1"/>
  <c r="AE643" s="1"/>
  <c r="AE644" s="1"/>
  <c r="AE645" s="1"/>
  <c r="AE646" s="1"/>
  <c r="AE647" s="1"/>
  <c r="AE648" s="1"/>
  <c r="AE649" s="1"/>
  <c r="AE650" s="1"/>
  <c r="AE651" s="1"/>
  <c r="AE652" s="1"/>
  <c r="AE653" s="1"/>
  <c r="AE654" s="1"/>
  <c r="AE655" s="1"/>
  <c r="AE656" s="1"/>
  <c r="AE657" s="1"/>
  <c r="AE658" s="1"/>
  <c r="AE659" s="1"/>
  <c r="AE660" s="1"/>
  <c r="AE661" s="1"/>
  <c r="AE662" s="1"/>
  <c r="AE663" s="1"/>
  <c r="AE664" s="1"/>
  <c r="AE665" s="1"/>
  <c r="AE666" s="1"/>
  <c r="AE667" s="1"/>
  <c r="AE668" s="1"/>
  <c r="AE669" s="1"/>
  <c r="AE670" s="1"/>
  <c r="AE671" s="1"/>
  <c r="AE672" s="1"/>
  <c r="AE673" s="1"/>
  <c r="AE674" s="1"/>
  <c r="AE675" s="1"/>
  <c r="AE676" s="1"/>
  <c r="AE677" s="1"/>
  <c r="AE678" s="1"/>
  <c r="AE679" s="1"/>
  <c r="AE680" s="1"/>
  <c r="AE681" s="1"/>
  <c r="AE682" s="1"/>
  <c r="AE683" s="1"/>
  <c r="AE684" s="1"/>
  <c r="AE685" s="1"/>
  <c r="AE686" s="1"/>
  <c r="AE687" s="1"/>
  <c r="AE688" s="1"/>
  <c r="AE689" s="1"/>
  <c r="AE690" s="1"/>
  <c r="AE691" s="1"/>
  <c r="AE692" s="1"/>
  <c r="AE693" s="1"/>
  <c r="AE694" s="1"/>
  <c r="AE695" s="1"/>
  <c r="AE696" s="1"/>
  <c r="AE697" s="1"/>
  <c r="AE698" s="1"/>
  <c r="AE699" s="1"/>
  <c r="AE700" s="1"/>
  <c r="AE701" s="1"/>
  <c r="AE702" s="1"/>
  <c r="AE703" s="1"/>
  <c r="AE704" s="1"/>
  <c r="AE705" s="1"/>
  <c r="AE706" s="1"/>
  <c r="AE707" s="1"/>
  <c r="AE708" s="1"/>
  <c r="AE709" s="1"/>
  <c r="AE710" s="1"/>
  <c r="AE711" s="1"/>
  <c r="AE712" s="1"/>
  <c r="AE713" s="1"/>
  <c r="AE714" s="1"/>
  <c r="AE715" s="1"/>
  <c r="AE716" s="1"/>
  <c r="AE717" s="1"/>
  <c r="AE718" s="1"/>
  <c r="AE719" s="1"/>
  <c r="AE720" s="1"/>
  <c r="AE721" s="1"/>
  <c r="AE722" s="1"/>
  <c r="AE723" s="1"/>
  <c r="AE724" s="1"/>
  <c r="AE725" s="1"/>
  <c r="AE726" s="1"/>
  <c r="AE727" s="1"/>
  <c r="AE728" s="1"/>
  <c r="AE729" s="1"/>
  <c r="AE730" s="1"/>
  <c r="AE731" s="1"/>
  <c r="AE732" s="1"/>
  <c r="AE733" s="1"/>
  <c r="AE734" s="1"/>
  <c r="AE735" s="1"/>
  <c r="AE736" s="1"/>
  <c r="AE737" s="1"/>
  <c r="AE738" s="1"/>
  <c r="AE739" s="1"/>
  <c r="AE740" s="1"/>
  <c r="AE741" s="1"/>
  <c r="AE742" s="1"/>
  <c r="AE743" s="1"/>
  <c r="AE744" s="1"/>
  <c r="AE745" s="1"/>
  <c r="AE746" s="1"/>
  <c r="AE747" s="1"/>
  <c r="AE748" s="1"/>
  <c r="AE749" s="1"/>
  <c r="AE750" s="1"/>
  <c r="AE751" s="1"/>
  <c r="AE752" s="1"/>
  <c r="AE753" s="1"/>
  <c r="AE754" s="1"/>
  <c r="AE755" s="1"/>
  <c r="AE756" s="1"/>
  <c r="AE757" s="1"/>
  <c r="AE758" s="1"/>
  <c r="AE759" s="1"/>
  <c r="AE760" s="1"/>
  <c r="AE761" s="1"/>
  <c r="AE762" s="1"/>
  <c r="AE763" s="1"/>
  <c r="AE764" s="1"/>
  <c r="AE765" s="1"/>
  <c r="AE766" s="1"/>
  <c r="AE767" s="1"/>
  <c r="AE768" s="1"/>
  <c r="AE769" s="1"/>
  <c r="AE770" s="1"/>
  <c r="AE771" s="1"/>
  <c r="AE772" s="1"/>
  <c r="AE773" s="1"/>
  <c r="AE774" s="1"/>
  <c r="AE775" s="1"/>
  <c r="AE776" s="1"/>
  <c r="AE777" s="1"/>
  <c r="AE778" s="1"/>
  <c r="AE779" s="1"/>
  <c r="AE780" s="1"/>
  <c r="AE781" s="1"/>
  <c r="AE782" s="1"/>
  <c r="AE783" s="1"/>
  <c r="AE784" s="1"/>
  <c r="AE785" s="1"/>
  <c r="AE786" s="1"/>
  <c r="AE787" s="1"/>
  <c r="AE788" s="1"/>
  <c r="AE789" s="1"/>
  <c r="AE790" s="1"/>
  <c r="AE791" s="1"/>
  <c r="AE792" s="1"/>
  <c r="AE793" s="1"/>
  <c r="AE794" s="1"/>
  <c r="AE795" s="1"/>
  <c r="AE796" s="1"/>
  <c r="AE797" s="1"/>
  <c r="AE798" s="1"/>
  <c r="AE799" s="1"/>
  <c r="AE800" s="1"/>
  <c r="AE801" s="1"/>
  <c r="AE802" s="1"/>
  <c r="AE803" s="1"/>
  <c r="AE804" s="1"/>
  <c r="AE805" s="1"/>
  <c r="AE806" s="1"/>
  <c r="AE807" s="1"/>
  <c r="AE808" s="1"/>
  <c r="AE809" s="1"/>
  <c r="AE810" s="1"/>
  <c r="AE811" s="1"/>
  <c r="AE812" s="1"/>
  <c r="AE813" s="1"/>
  <c r="AE814" s="1"/>
  <c r="AE815" s="1"/>
  <c r="AE816" s="1"/>
  <c r="AE817" s="1"/>
  <c r="AE818" s="1"/>
  <c r="AE819" s="1"/>
  <c r="AE820" s="1"/>
  <c r="AE821" s="1"/>
  <c r="AE822" s="1"/>
  <c r="AE823" s="1"/>
  <c r="AE824" s="1"/>
  <c r="AE825" s="1"/>
  <c r="AE826" s="1"/>
  <c r="AE827" s="1"/>
  <c r="AE828" s="1"/>
  <c r="AE829" s="1"/>
  <c r="AE830" s="1"/>
  <c r="AE831" s="1"/>
  <c r="AE832" s="1"/>
  <c r="AE833" s="1"/>
  <c r="AE834" s="1"/>
  <c r="AE835" s="1"/>
  <c r="AE836" s="1"/>
  <c r="AE837" s="1"/>
  <c r="AE838" s="1"/>
  <c r="AE839" s="1"/>
  <c r="AE840" s="1"/>
  <c r="AE841" s="1"/>
  <c r="AE842" s="1"/>
  <c r="AE843" s="1"/>
  <c r="AE844" s="1"/>
  <c r="AE845" s="1"/>
  <c r="AE846" s="1"/>
  <c r="AE847" s="1"/>
  <c r="AE848" s="1"/>
  <c r="AE849" s="1"/>
  <c r="AE850" s="1"/>
  <c r="AE851" s="1"/>
  <c r="AE852" s="1"/>
  <c r="AE853" s="1"/>
  <c r="AE854" s="1"/>
  <c r="AE855" s="1"/>
  <c r="AE856" s="1"/>
  <c r="AE857" s="1"/>
  <c r="AE858" s="1"/>
  <c r="AE859" s="1"/>
  <c r="AE860" s="1"/>
  <c r="AE861" s="1"/>
  <c r="AE862" s="1"/>
  <c r="AE863" s="1"/>
  <c r="AE864" s="1"/>
  <c r="AE865" s="1"/>
  <c r="AE866" s="1"/>
  <c r="AE867" s="1"/>
  <c r="AE868" s="1"/>
  <c r="AE869" s="1"/>
  <c r="AE870" s="1"/>
  <c r="AE871" s="1"/>
  <c r="AE872" s="1"/>
  <c r="AE873" s="1"/>
  <c r="AE874" s="1"/>
  <c r="AE875" s="1"/>
  <c r="AE876" s="1"/>
  <c r="AE877" s="1"/>
  <c r="AE878" s="1"/>
  <c r="AE879" s="1"/>
  <c r="AE880" s="1"/>
  <c r="AE881" s="1"/>
  <c r="AE882" s="1"/>
  <c r="AE883" s="1"/>
  <c r="AE884" s="1"/>
  <c r="AE885" s="1"/>
  <c r="AE886" s="1"/>
  <c r="AE887" s="1"/>
  <c r="AE888" s="1"/>
  <c r="AE889" s="1"/>
  <c r="AE890" s="1"/>
  <c r="AE891" s="1"/>
  <c r="AE892" s="1"/>
  <c r="AE893" s="1"/>
  <c r="AE894" s="1"/>
  <c r="AE895" s="1"/>
  <c r="AE896" s="1"/>
  <c r="AE897" s="1"/>
  <c r="AE898" s="1"/>
  <c r="AE899" s="1"/>
  <c r="AE900" s="1"/>
  <c r="AE901" s="1"/>
  <c r="AE902" s="1"/>
  <c r="AE903" s="1"/>
  <c r="AE904" s="1"/>
  <c r="AE905" s="1"/>
  <c r="AE906" s="1"/>
  <c r="AE907" s="1"/>
  <c r="AE908" s="1"/>
  <c r="AE909" s="1"/>
  <c r="AE910" s="1"/>
  <c r="AE911" s="1"/>
  <c r="AE912" s="1"/>
  <c r="AE913" s="1"/>
  <c r="AE914" s="1"/>
  <c r="G4"/>
  <c r="G5" s="1"/>
  <c r="G6" s="1"/>
  <c r="F7"/>
  <c r="F10" s="1"/>
  <c r="F13" s="1"/>
  <c r="F16" s="1"/>
  <c r="F19" s="1"/>
  <c r="F22" s="1"/>
  <c r="F25" s="1"/>
  <c r="F28" s="1"/>
  <c r="F31" s="1"/>
  <c r="F34" s="1"/>
  <c r="F37" s="1"/>
  <c r="F40" s="1"/>
  <c r="F43" s="1"/>
  <c r="F46" s="1"/>
  <c r="F49" s="1"/>
  <c r="F52" s="1"/>
  <c r="F55" s="1"/>
  <c r="F58" s="1"/>
  <c r="F61" s="1"/>
  <c r="F64" s="1"/>
  <c r="F67" s="1"/>
  <c r="F70" s="1"/>
  <c r="F73" s="1"/>
  <c r="F76" s="1"/>
  <c r="F79" s="1"/>
  <c r="F82" s="1"/>
  <c r="F85" s="1"/>
  <c r="F88" s="1"/>
  <c r="F91" s="1"/>
  <c r="F94" s="1"/>
  <c r="F97" s="1"/>
  <c r="F100" s="1"/>
  <c r="F103" s="1"/>
  <c r="F106" s="1"/>
  <c r="F109" s="1"/>
  <c r="F112" s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O32" s="1"/>
  <c r="O33" s="1"/>
  <c r="O34" s="1"/>
  <c r="O35" s="1"/>
  <c r="O36" s="1"/>
  <c r="O37" s="1"/>
  <c r="O38" s="1"/>
  <c r="O39" s="1"/>
  <c r="O40" s="1"/>
  <c r="O41" s="1"/>
  <c r="O42" s="1"/>
  <c r="O43" s="1"/>
  <c r="O44" s="1"/>
  <c r="O45" s="1"/>
  <c r="O46" s="1"/>
  <c r="O47" s="1"/>
  <c r="O48" s="1"/>
  <c r="O49" s="1"/>
  <c r="O50" s="1"/>
  <c r="O51" s="1"/>
  <c r="O52" s="1"/>
  <c r="O53" s="1"/>
  <c r="O54" s="1"/>
  <c r="O55" s="1"/>
  <c r="O56" s="1"/>
  <c r="O57" s="1"/>
  <c r="O58" s="1"/>
  <c r="O59" s="1"/>
  <c r="O60" s="1"/>
  <c r="O61" s="1"/>
  <c r="O62" s="1"/>
  <c r="O63" s="1"/>
  <c r="O64" s="1"/>
  <c r="O65" s="1"/>
  <c r="O66" s="1"/>
  <c r="O67" s="1"/>
  <c r="O68" s="1"/>
  <c r="O69" s="1"/>
  <c r="O70" s="1"/>
  <c r="O71" s="1"/>
  <c r="O72" s="1"/>
  <c r="O73" s="1"/>
  <c r="O74" s="1"/>
  <c r="O75" s="1"/>
  <c r="O76" s="1"/>
  <c r="O77" s="1"/>
  <c r="O78" s="1"/>
  <c r="O79" s="1"/>
  <c r="O80" s="1"/>
  <c r="O81" s="1"/>
  <c r="O82" s="1"/>
  <c r="O83" s="1"/>
  <c r="O84" s="1"/>
  <c r="O85" s="1"/>
  <c r="O86" s="1"/>
  <c r="O87" s="1"/>
  <c r="O88" s="1"/>
  <c r="O89" s="1"/>
  <c r="O90" s="1"/>
  <c r="O91" s="1"/>
  <c r="O92" s="1"/>
  <c r="O93" s="1"/>
  <c r="O94" s="1"/>
  <c r="O95" s="1"/>
  <c r="O96" s="1"/>
  <c r="O97" s="1"/>
  <c r="O98" s="1"/>
  <c r="O99" s="1"/>
  <c r="O100" s="1"/>
  <c r="O101" s="1"/>
  <c r="O102" s="1"/>
  <c r="O103" s="1"/>
  <c r="O104" s="1"/>
  <c r="O105" s="1"/>
  <c r="O106" s="1"/>
  <c r="O107" s="1"/>
  <c r="O108" s="1"/>
  <c r="O109" s="1"/>
  <c r="O110" s="1"/>
  <c r="O111" s="1"/>
  <c r="O112" s="1"/>
  <c r="O113" s="1"/>
  <c r="O114" s="1"/>
  <c r="O115" s="1"/>
  <c r="O116" s="1"/>
  <c r="O117" s="1"/>
  <c r="O118" s="1"/>
  <c r="O119" s="1"/>
  <c r="O120" s="1"/>
  <c r="O121" s="1"/>
  <c r="O122" s="1"/>
  <c r="O123" s="1"/>
  <c r="O124" s="1"/>
  <c r="AA6"/>
  <c r="V6"/>
  <c r="V9" s="1"/>
  <c r="V12" s="1"/>
  <c r="V15" s="1"/>
  <c r="V18" s="1"/>
  <c r="V21" s="1"/>
  <c r="V24" s="1"/>
  <c r="V27" s="1"/>
  <c r="V30" s="1"/>
  <c r="B6"/>
  <c r="B9" s="1"/>
  <c r="B12" s="1"/>
  <c r="B15" s="1"/>
  <c r="B18" s="1"/>
  <c r="B21" s="1"/>
  <c r="B24" s="1"/>
  <c r="B27" s="1"/>
  <c r="B30" s="1"/>
  <c r="B33" s="1"/>
  <c r="B36" s="1"/>
  <c r="B39" s="1"/>
  <c r="B42" s="1"/>
  <c r="B45" s="1"/>
  <c r="B48" s="1"/>
  <c r="B51" s="1"/>
  <c r="B54" s="1"/>
  <c r="B57" s="1"/>
  <c r="B60" s="1"/>
  <c r="B63" s="1"/>
  <c r="B66" s="1"/>
  <c r="B69" s="1"/>
  <c r="B72" s="1"/>
  <c r="B75" s="1"/>
  <c r="B78" s="1"/>
  <c r="B81" s="1"/>
  <c r="B84" s="1"/>
  <c r="B87" s="1"/>
  <c r="B90" s="1"/>
  <c r="B93" s="1"/>
  <c r="B96" s="1"/>
  <c r="B99" s="1"/>
  <c r="B102" s="1"/>
  <c r="B105" s="1"/>
  <c r="B108" s="1"/>
  <c r="B111" s="1"/>
  <c r="B114" s="1"/>
  <c r="B117" s="1"/>
  <c r="B120" s="1"/>
  <c r="B123" s="1"/>
  <c r="B126" s="1"/>
  <c r="B129" s="1"/>
  <c r="B132" s="1"/>
  <c r="B135" s="1"/>
  <c r="B138" s="1"/>
  <c r="B141" s="1"/>
  <c r="B144" s="1"/>
  <c r="B147" s="1"/>
  <c r="B150" s="1"/>
  <c r="B153" s="1"/>
  <c r="B156" s="1"/>
  <c r="B159" s="1"/>
  <c r="B162" s="1"/>
  <c r="B165" s="1"/>
  <c r="B168" s="1"/>
  <c r="B171" s="1"/>
  <c r="B174" s="1"/>
  <c r="B177" s="1"/>
  <c r="B180" s="1"/>
  <c r="B183" s="1"/>
  <c r="B186" s="1"/>
  <c r="B189" s="1"/>
  <c r="B192" s="1"/>
  <c r="B195" s="1"/>
  <c r="B198" s="1"/>
  <c r="B201" s="1"/>
  <c r="B204" s="1"/>
  <c r="B207" s="1"/>
  <c r="B210" s="1"/>
  <c r="B213" s="1"/>
  <c r="B216" s="1"/>
  <c r="B219" s="1"/>
  <c r="B222" s="1"/>
  <c r="B225" s="1"/>
  <c r="B228" s="1"/>
  <c r="B231" s="1"/>
  <c r="B234" s="1"/>
  <c r="B237" s="1"/>
  <c r="B240" s="1"/>
  <c r="B243" s="1"/>
  <c r="B246" s="1"/>
  <c r="B249" s="1"/>
  <c r="B252" s="1"/>
  <c r="B255" s="1"/>
  <c r="B258" s="1"/>
  <c r="B261" s="1"/>
  <c r="B264" s="1"/>
  <c r="B267" s="1"/>
  <c r="B270" s="1"/>
  <c r="B273" s="1"/>
  <c r="B276" s="1"/>
  <c r="B279" s="1"/>
  <c r="B282" s="1"/>
  <c r="B285" s="1"/>
  <c r="B288" s="1"/>
  <c r="B291" s="1"/>
  <c r="B294" s="1"/>
  <c r="B297" s="1"/>
  <c r="B300" s="1"/>
  <c r="B303" s="1"/>
  <c r="B306" s="1"/>
  <c r="B309" s="1"/>
  <c r="B312" s="1"/>
  <c r="B315" s="1"/>
  <c r="B318" s="1"/>
  <c r="B321" s="1"/>
  <c r="B324" s="1"/>
  <c r="B327" s="1"/>
  <c r="B330" s="1"/>
  <c r="B333" s="1"/>
  <c r="B336" s="1"/>
  <c r="B339" s="1"/>
  <c r="B342" s="1"/>
  <c r="B345" s="1"/>
  <c r="B348" s="1"/>
  <c r="B351" s="1"/>
  <c r="B354" s="1"/>
  <c r="B357" s="1"/>
  <c r="B360" s="1"/>
  <c r="B363" s="1"/>
  <c r="B366" s="1"/>
  <c r="B369" s="1"/>
  <c r="B372" s="1"/>
  <c r="B375" s="1"/>
  <c r="B378" s="1"/>
  <c r="B381" s="1"/>
  <c r="B384" s="1"/>
  <c r="B387" s="1"/>
  <c r="B390" s="1"/>
  <c r="B393" s="1"/>
  <c r="B396" s="1"/>
  <c r="B399" s="1"/>
  <c r="B402" s="1"/>
  <c r="B405" s="1"/>
  <c r="B408" s="1"/>
  <c r="B411" s="1"/>
  <c r="B414" s="1"/>
  <c r="B417" s="1"/>
  <c r="B420" s="1"/>
  <c r="B423" s="1"/>
  <c r="B426" s="1"/>
  <c r="B429" s="1"/>
  <c r="B432" s="1"/>
  <c r="B435" s="1"/>
  <c r="B438" s="1"/>
  <c r="B441" s="1"/>
  <c r="B444" s="1"/>
  <c r="B447" s="1"/>
  <c r="B450" s="1"/>
  <c r="B453" s="1"/>
  <c r="B456" s="1"/>
  <c r="B459" s="1"/>
  <c r="B462" s="1"/>
  <c r="B465" s="1"/>
  <c r="B468" s="1"/>
  <c r="B471" s="1"/>
  <c r="B474" s="1"/>
  <c r="B477" s="1"/>
  <c r="B480" s="1"/>
  <c r="B483" s="1"/>
  <c r="B486" s="1"/>
  <c r="B489" s="1"/>
  <c r="B492" s="1"/>
  <c r="B495" s="1"/>
  <c r="B498" s="1"/>
  <c r="B501" s="1"/>
  <c r="B504" s="1"/>
  <c r="B507" s="1"/>
  <c r="B510" s="1"/>
  <c r="B513" s="1"/>
  <c r="B516" s="1"/>
  <c r="B519" s="1"/>
  <c r="B522" s="1"/>
  <c r="B525" s="1"/>
  <c r="B528" s="1"/>
  <c r="B531" s="1"/>
  <c r="B534" s="1"/>
  <c r="B537" s="1"/>
  <c r="B540" s="1"/>
  <c r="B543" s="1"/>
  <c r="B546" s="1"/>
  <c r="B549" s="1"/>
  <c r="B552" s="1"/>
  <c r="B555" s="1"/>
  <c r="B558" s="1"/>
  <c r="B561" s="1"/>
  <c r="B564" s="1"/>
  <c r="B567" s="1"/>
  <c r="B570" s="1"/>
  <c r="B573" s="1"/>
  <c r="B576" s="1"/>
  <c r="B579" s="1"/>
  <c r="B582" s="1"/>
  <c r="B585" s="1"/>
  <c r="B588" s="1"/>
  <c r="B591" s="1"/>
  <c r="B594" s="1"/>
  <c r="B597" s="1"/>
  <c r="B600" s="1"/>
  <c r="B603" s="1"/>
  <c r="B606" s="1"/>
  <c r="B609" s="1"/>
  <c r="B612" s="1"/>
  <c r="B615" s="1"/>
  <c r="B618" s="1"/>
  <c r="B621" s="1"/>
  <c r="B624" s="1"/>
  <c r="B627" s="1"/>
  <c r="B630" s="1"/>
  <c r="B633" s="1"/>
  <c r="B636" s="1"/>
  <c r="B639" s="1"/>
  <c r="B642" s="1"/>
  <c r="B645" s="1"/>
  <c r="B648" s="1"/>
  <c r="B651" s="1"/>
  <c r="B654" s="1"/>
  <c r="B657" s="1"/>
  <c r="B660" s="1"/>
  <c r="B663" s="1"/>
  <c r="B666" s="1"/>
  <c r="B669" s="1"/>
  <c r="B672" s="1"/>
  <c r="B675" s="1"/>
  <c r="B678" s="1"/>
  <c r="B681" s="1"/>
  <c r="B684" s="1"/>
  <c r="B687" s="1"/>
  <c r="B690" s="1"/>
  <c r="B693" s="1"/>
  <c r="B696" s="1"/>
  <c r="B699" s="1"/>
  <c r="B702" s="1"/>
  <c r="B705" s="1"/>
  <c r="B708" s="1"/>
  <c r="B711" s="1"/>
  <c r="B714" s="1"/>
  <c r="B717" s="1"/>
  <c r="B720" s="1"/>
  <c r="B723" s="1"/>
  <c r="B726" s="1"/>
  <c r="B729" s="1"/>
  <c r="B732" s="1"/>
  <c r="B735" s="1"/>
  <c r="B738" s="1"/>
  <c r="B741" s="1"/>
  <c r="B744" s="1"/>
  <c r="B747" s="1"/>
  <c r="B750" s="1"/>
  <c r="B753" s="1"/>
  <c r="B756" s="1"/>
  <c r="B759" s="1"/>
  <c r="B762" s="1"/>
  <c r="B765" s="1"/>
  <c r="B768" s="1"/>
  <c r="B771" s="1"/>
  <c r="B774" s="1"/>
  <c r="B777" s="1"/>
  <c r="B780" s="1"/>
  <c r="B783" s="1"/>
  <c r="B786" s="1"/>
  <c r="B789" s="1"/>
  <c r="B792" s="1"/>
  <c r="B795" s="1"/>
  <c r="B798" s="1"/>
  <c r="B801" s="1"/>
  <c r="B804" s="1"/>
  <c r="B807" s="1"/>
  <c r="B810" s="1"/>
  <c r="B813" s="1"/>
  <c r="B816" s="1"/>
  <c r="B819" s="1"/>
  <c r="B822" s="1"/>
  <c r="B825" s="1"/>
  <c r="B828" s="1"/>
  <c r="B831" s="1"/>
  <c r="B834" s="1"/>
  <c r="B837" s="1"/>
  <c r="B840" s="1"/>
  <c r="B843" s="1"/>
  <c r="B846" s="1"/>
  <c r="B849" s="1"/>
  <c r="B852" s="1"/>
  <c r="B855" s="1"/>
  <c r="B858" s="1"/>
  <c r="B861" s="1"/>
  <c r="B864" s="1"/>
  <c r="B867" s="1"/>
  <c r="B870" s="1"/>
  <c r="B873" s="1"/>
  <c r="B876" s="1"/>
  <c r="B879" s="1"/>
  <c r="B882" s="1"/>
  <c r="B885" s="1"/>
  <c r="B888" s="1"/>
  <c r="B891" s="1"/>
  <c r="B894" s="1"/>
  <c r="B897" s="1"/>
  <c r="B900" s="1"/>
  <c r="B903" s="1"/>
  <c r="B906" s="1"/>
  <c r="B909" s="1"/>
  <c r="B912" s="1"/>
  <c r="B915" s="1"/>
  <c r="S3"/>
  <c r="S4" s="1"/>
  <c r="S5" s="1"/>
  <c r="R6"/>
  <c r="R9" s="1"/>
  <c r="R12" s="1"/>
  <c r="R15" s="1"/>
  <c r="R18" s="1"/>
  <c r="R21" s="1"/>
  <c r="R24" s="1"/>
  <c r="R27" s="1"/>
  <c r="R30" s="1"/>
  <c r="R33" s="1"/>
  <c r="R36" s="1"/>
  <c r="R39" s="1"/>
  <c r="R42" s="1"/>
  <c r="R45" s="1"/>
  <c r="R48" s="1"/>
  <c r="R51" s="1"/>
  <c r="R54" s="1"/>
  <c r="R57" s="1"/>
  <c r="R60" s="1"/>
  <c r="R63" s="1"/>
  <c r="R66" s="1"/>
  <c r="R69" s="1"/>
  <c r="R72" s="1"/>
  <c r="R75" s="1"/>
  <c r="R78" s="1"/>
  <c r="R81" s="1"/>
  <c r="R84" s="1"/>
  <c r="R87" s="1"/>
  <c r="R90" s="1"/>
  <c r="R93" s="1"/>
  <c r="R96" s="1"/>
  <c r="R99" s="1"/>
  <c r="R102" s="1"/>
  <c r="R105" s="1"/>
  <c r="R108" s="1"/>
  <c r="R111" s="1"/>
  <c r="R114" s="1"/>
  <c r="R117" s="1"/>
  <c r="R120" s="1"/>
  <c r="R123" s="1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K32" s="1"/>
  <c r="K33" s="1"/>
  <c r="K34" s="1"/>
  <c r="K35" s="1"/>
  <c r="K36" s="1"/>
  <c r="K37" s="1"/>
  <c r="K38" s="1"/>
  <c r="K39" s="1"/>
  <c r="K40" s="1"/>
  <c r="K41" s="1"/>
  <c r="K42" s="1"/>
  <c r="K43" s="1"/>
  <c r="K44" s="1"/>
  <c r="K45" s="1"/>
  <c r="K46" s="1"/>
  <c r="K47" s="1"/>
  <c r="K48" s="1"/>
  <c r="K49" s="1"/>
  <c r="K50" s="1"/>
  <c r="K51" s="1"/>
  <c r="K52" s="1"/>
  <c r="K53" s="1"/>
  <c r="K54" s="1"/>
  <c r="K55" s="1"/>
  <c r="K56" s="1"/>
  <c r="K57" s="1"/>
  <c r="K58" s="1"/>
  <c r="K59" s="1"/>
  <c r="K60" s="1"/>
  <c r="K61" s="1"/>
  <c r="K62" s="1"/>
  <c r="K63" s="1"/>
  <c r="K64" s="1"/>
  <c r="K65" s="1"/>
  <c r="K66" s="1"/>
  <c r="K67" s="1"/>
  <c r="K68" s="1"/>
  <c r="K69" s="1"/>
  <c r="K70" s="1"/>
  <c r="K71" s="1"/>
  <c r="K72" s="1"/>
  <c r="K73" s="1"/>
  <c r="K74" s="1"/>
  <c r="K75" s="1"/>
  <c r="K76" s="1"/>
  <c r="K77" s="1"/>
  <c r="K78" s="1"/>
  <c r="K79" s="1"/>
  <c r="K80" s="1"/>
  <c r="K81" s="1"/>
  <c r="K82" s="1"/>
  <c r="K83" s="1"/>
  <c r="K84" s="1"/>
  <c r="K85" s="1"/>
  <c r="K86" s="1"/>
  <c r="K87" s="1"/>
  <c r="K88" s="1"/>
  <c r="K89" s="1"/>
  <c r="K90" s="1"/>
  <c r="K91" s="1"/>
  <c r="K92" s="1"/>
  <c r="K93" s="1"/>
  <c r="K94" s="1"/>
  <c r="K95" s="1"/>
  <c r="K96" s="1"/>
  <c r="K97" s="1"/>
  <c r="K98" s="1"/>
  <c r="K99" s="1"/>
  <c r="K100" s="1"/>
  <c r="K101" s="1"/>
  <c r="K102" s="1"/>
  <c r="K103" s="1"/>
  <c r="K104" s="1"/>
  <c r="K105" s="1"/>
  <c r="K106" s="1"/>
  <c r="K107" s="1"/>
  <c r="K108" s="1"/>
  <c r="K109" s="1"/>
  <c r="K110" s="1"/>
  <c r="K111" s="1"/>
  <c r="K112" s="1"/>
  <c r="K113" s="1"/>
  <c r="K114" s="1"/>
  <c r="K115" s="1"/>
  <c r="K116" s="1"/>
  <c r="K117" s="1"/>
  <c r="K118" s="1"/>
  <c r="K119" s="1"/>
  <c r="K120" s="1"/>
  <c r="K121" s="1"/>
  <c r="K122" s="1"/>
  <c r="K123" s="1"/>
  <c r="K124" s="1"/>
  <c r="K125" s="1"/>
  <c r="K126" s="1"/>
  <c r="K127" s="1"/>
  <c r="K128" s="1"/>
  <c r="K129" s="1"/>
  <c r="K130" s="1"/>
  <c r="K131" s="1"/>
  <c r="K132" s="1"/>
  <c r="K133" s="1"/>
  <c r="K134" s="1"/>
  <c r="K135" s="1"/>
  <c r="K136" s="1"/>
  <c r="K137" s="1"/>
  <c r="K138" s="1"/>
  <c r="K139" s="1"/>
  <c r="K140" s="1"/>
  <c r="K141" s="1"/>
  <c r="K142" s="1"/>
  <c r="K143" s="1"/>
  <c r="K144" s="1"/>
  <c r="K145" s="1"/>
  <c r="K146" s="1"/>
  <c r="K147" s="1"/>
  <c r="K148" s="1"/>
  <c r="K149" s="1"/>
  <c r="K150" s="1"/>
  <c r="K151" s="1"/>
  <c r="K152" s="1"/>
  <c r="K153" s="1"/>
  <c r="K154" s="1"/>
  <c r="K155" s="1"/>
  <c r="K156" s="1"/>
  <c r="K157" s="1"/>
  <c r="K158" s="1"/>
  <c r="K159" s="1"/>
  <c r="K160" s="1"/>
  <c r="K161" s="1"/>
  <c r="K162" s="1"/>
  <c r="K163" s="1"/>
  <c r="K164" s="1"/>
  <c r="K165" s="1"/>
  <c r="K166" s="1"/>
  <c r="K167" s="1"/>
  <c r="K168" s="1"/>
  <c r="K169" s="1"/>
  <c r="K170" s="1"/>
  <c r="K171" s="1"/>
  <c r="K172" s="1"/>
  <c r="K173" s="1"/>
  <c r="K174" s="1"/>
  <c r="K175" s="1"/>
  <c r="K176" s="1"/>
  <c r="K177" s="1"/>
  <c r="K178" s="1"/>
  <c r="K179" s="1"/>
  <c r="K180" s="1"/>
  <c r="K181" s="1"/>
  <c r="K182" s="1"/>
  <c r="K183" s="1"/>
  <c r="K184" s="1"/>
  <c r="K185" s="1"/>
  <c r="K186" s="1"/>
  <c r="K187" s="1"/>
  <c r="K188" s="1"/>
  <c r="K189" s="1"/>
  <c r="K190" s="1"/>
  <c r="K191" s="1"/>
  <c r="K192" s="1"/>
  <c r="K193" s="1"/>
  <c r="K194" s="1"/>
  <c r="K195" s="1"/>
  <c r="K196" s="1"/>
  <c r="K197" s="1"/>
  <c r="K198" s="1"/>
  <c r="K199" s="1"/>
  <c r="K200" s="1"/>
  <c r="K201" s="1"/>
  <c r="K202" s="1"/>
  <c r="K203" s="1"/>
  <c r="K204" s="1"/>
  <c r="K205" s="1"/>
  <c r="K206" s="1"/>
  <c r="K207" s="1"/>
  <c r="K208" s="1"/>
  <c r="K209" s="1"/>
  <c r="K210" s="1"/>
  <c r="K211" s="1"/>
  <c r="K212" s="1"/>
  <c r="K213" s="1"/>
  <c r="K214" s="1"/>
  <c r="K215" s="1"/>
  <c r="K216" s="1"/>
  <c r="K217" s="1"/>
  <c r="K218" s="1"/>
  <c r="K219" s="1"/>
  <c r="K220" s="1"/>
  <c r="K221" s="1"/>
  <c r="K222" s="1"/>
  <c r="K223" s="1"/>
  <c r="K224" s="1"/>
  <c r="K225" s="1"/>
  <c r="K226" s="1"/>
  <c r="K227" s="1"/>
  <c r="K228" s="1"/>
  <c r="K229" s="1"/>
  <c r="K230" s="1"/>
  <c r="K231" s="1"/>
  <c r="K232" s="1"/>
  <c r="K233" s="1"/>
  <c r="K234" s="1"/>
  <c r="K235" s="1"/>
  <c r="K236" s="1"/>
  <c r="K237" s="1"/>
  <c r="K238" s="1"/>
  <c r="K239" s="1"/>
  <c r="K240" s="1"/>
  <c r="K241" s="1"/>
  <c r="K242" s="1"/>
  <c r="K243" s="1"/>
  <c r="K244" s="1"/>
  <c r="K245" s="1"/>
  <c r="K246" s="1"/>
  <c r="K247" s="1"/>
  <c r="K248" s="1"/>
  <c r="K249" s="1"/>
  <c r="K250" s="1"/>
  <c r="K251" s="1"/>
  <c r="K252" s="1"/>
  <c r="K253" s="1"/>
  <c r="K254" s="1"/>
  <c r="K255" s="1"/>
  <c r="K256" s="1"/>
  <c r="K257" s="1"/>
  <c r="K258" s="1"/>
  <c r="K259" s="1"/>
  <c r="K260" s="1"/>
  <c r="K261" s="1"/>
  <c r="K262" s="1"/>
  <c r="K263" s="1"/>
  <c r="K264" s="1"/>
  <c r="K265" s="1"/>
  <c r="K266" s="1"/>
  <c r="K267" s="1"/>
  <c r="K268" s="1"/>
  <c r="K269" s="1"/>
  <c r="K270" s="1"/>
  <c r="K271" s="1"/>
  <c r="K272" s="1"/>
  <c r="K273" s="1"/>
  <c r="K274" s="1"/>
  <c r="K275" s="1"/>
  <c r="K276" s="1"/>
  <c r="K277" s="1"/>
  <c r="K278" s="1"/>
  <c r="K279" s="1"/>
  <c r="K280" s="1"/>
  <c r="K281" s="1"/>
  <c r="K282" s="1"/>
  <c r="K283" s="1"/>
  <c r="K284" s="1"/>
  <c r="K285" s="1"/>
  <c r="K286" s="1"/>
  <c r="K287" s="1"/>
  <c r="K288" s="1"/>
  <c r="K289" s="1"/>
  <c r="K290" s="1"/>
  <c r="K291" s="1"/>
  <c r="K292" s="1"/>
  <c r="K293" s="1"/>
  <c r="K294" s="1"/>
  <c r="K295" s="1"/>
  <c r="K296" s="1"/>
  <c r="K297" s="1"/>
  <c r="K298" s="1"/>
  <c r="K299" s="1"/>
  <c r="K300" s="1"/>
  <c r="K301" s="1"/>
  <c r="K302" s="1"/>
  <c r="K303" s="1"/>
  <c r="K304" s="1"/>
  <c r="K305" s="1"/>
  <c r="K306" s="1"/>
  <c r="K307" s="1"/>
  <c r="K308" s="1"/>
  <c r="K309" s="1"/>
  <c r="K310" s="1"/>
  <c r="K311" s="1"/>
  <c r="K312" s="1"/>
  <c r="K313" s="1"/>
  <c r="K314" s="1"/>
  <c r="K315" s="1"/>
  <c r="K316" s="1"/>
  <c r="K317" s="1"/>
  <c r="K318" s="1"/>
  <c r="K319" s="1"/>
  <c r="K320" s="1"/>
  <c r="K321" s="1"/>
  <c r="K322" s="1"/>
  <c r="K323" s="1"/>
  <c r="K324" s="1"/>
  <c r="K325" s="1"/>
  <c r="K326" s="1"/>
  <c r="K327" s="1"/>
  <c r="K328" s="1"/>
  <c r="K329" s="1"/>
  <c r="K330" s="1"/>
  <c r="K331" s="1"/>
  <c r="K332" s="1"/>
  <c r="K333" s="1"/>
  <c r="K334" s="1"/>
  <c r="K335" s="1"/>
  <c r="K336" s="1"/>
  <c r="K337" s="1"/>
  <c r="K338" s="1"/>
  <c r="K339" s="1"/>
  <c r="K340" s="1"/>
  <c r="K341" s="1"/>
  <c r="K342" s="1"/>
  <c r="K343" s="1"/>
  <c r="K344" s="1"/>
  <c r="K345" s="1"/>
  <c r="K346" s="1"/>
  <c r="K347" s="1"/>
  <c r="K348" s="1"/>
  <c r="K349" s="1"/>
  <c r="K350" s="1"/>
  <c r="K351" s="1"/>
  <c r="K352" s="1"/>
  <c r="K353" s="1"/>
  <c r="K354" s="1"/>
  <c r="K355" s="1"/>
  <c r="K356" s="1"/>
  <c r="K357" s="1"/>
  <c r="K358" s="1"/>
  <c r="K359" s="1"/>
  <c r="K360" s="1"/>
  <c r="K361" s="1"/>
  <c r="K362" s="1"/>
  <c r="K363" s="1"/>
  <c r="K364" s="1"/>
  <c r="K365" s="1"/>
  <c r="K366" s="1"/>
  <c r="K367" s="1"/>
  <c r="K368" s="1"/>
  <c r="K369" s="1"/>
  <c r="K370" s="1"/>
  <c r="K371" s="1"/>
  <c r="K372" s="1"/>
  <c r="K373" s="1"/>
  <c r="K374" s="1"/>
  <c r="K375" s="1"/>
  <c r="K376" s="1"/>
  <c r="K377" s="1"/>
  <c r="K378" s="1"/>
  <c r="K379" s="1"/>
  <c r="K380" s="1"/>
  <c r="K381" s="1"/>
  <c r="K382" s="1"/>
  <c r="K383" s="1"/>
  <c r="K384" s="1"/>
  <c r="K385" s="1"/>
  <c r="K386" s="1"/>
  <c r="K387" s="1"/>
  <c r="K388" s="1"/>
  <c r="K389" s="1"/>
  <c r="K390" s="1"/>
  <c r="K391" s="1"/>
  <c r="K392" s="1"/>
  <c r="K393" s="1"/>
  <c r="K394" s="1"/>
  <c r="K395" s="1"/>
  <c r="K396" s="1"/>
  <c r="K397" s="1"/>
  <c r="K398" s="1"/>
  <c r="K399" s="1"/>
  <c r="K400" s="1"/>
  <c r="K401" s="1"/>
  <c r="K402" s="1"/>
  <c r="K403" s="1"/>
  <c r="K404" s="1"/>
  <c r="K405" s="1"/>
  <c r="K406" s="1"/>
  <c r="K407" s="1"/>
  <c r="K408" s="1"/>
  <c r="K409" s="1"/>
  <c r="K410" s="1"/>
  <c r="K411" s="1"/>
  <c r="K412" s="1"/>
  <c r="K413" s="1"/>
  <c r="K414" s="1"/>
  <c r="K415" s="1"/>
  <c r="K416" s="1"/>
  <c r="K417" s="1"/>
  <c r="K418" s="1"/>
  <c r="K419" s="1"/>
  <c r="K420" s="1"/>
  <c r="K421" s="1"/>
  <c r="K422" s="1"/>
  <c r="K423" s="1"/>
  <c r="K424" s="1"/>
  <c r="K425" s="1"/>
  <c r="K426" s="1"/>
  <c r="K427" s="1"/>
  <c r="K428" s="1"/>
  <c r="K429" s="1"/>
  <c r="K430" s="1"/>
  <c r="K431" s="1"/>
  <c r="K432" s="1"/>
  <c r="K433" s="1"/>
  <c r="K434" s="1"/>
  <c r="K435" s="1"/>
  <c r="K436" s="1"/>
  <c r="K437" s="1"/>
  <c r="K438" s="1"/>
  <c r="K439" s="1"/>
  <c r="K440" s="1"/>
  <c r="K441" s="1"/>
  <c r="K442" s="1"/>
  <c r="K443" s="1"/>
  <c r="K444" s="1"/>
  <c r="K445" s="1"/>
  <c r="K446" s="1"/>
  <c r="K447" s="1"/>
  <c r="K448" s="1"/>
  <c r="K449" s="1"/>
  <c r="K450" s="1"/>
  <c r="K451" s="1"/>
  <c r="K452" s="1"/>
  <c r="K453" s="1"/>
  <c r="K454" s="1"/>
  <c r="K455" s="1"/>
  <c r="K456" s="1"/>
  <c r="K457" s="1"/>
  <c r="K458" s="1"/>
  <c r="K459" s="1"/>
  <c r="K460" s="1"/>
  <c r="K461" s="1"/>
  <c r="K462" s="1"/>
  <c r="K463" s="1"/>
  <c r="K464" s="1"/>
  <c r="K465" s="1"/>
  <c r="K466" s="1"/>
  <c r="K467" s="1"/>
  <c r="K468" s="1"/>
  <c r="K469" s="1"/>
  <c r="K470" s="1"/>
  <c r="K471" s="1"/>
  <c r="K472" s="1"/>
  <c r="K473" s="1"/>
  <c r="K474" s="1"/>
  <c r="K475" s="1"/>
  <c r="K476" s="1"/>
  <c r="K477" s="1"/>
  <c r="K478" s="1"/>
  <c r="K479" s="1"/>
  <c r="K480" s="1"/>
  <c r="K481" s="1"/>
  <c r="K482" s="1"/>
  <c r="K483" s="1"/>
  <c r="K484" s="1"/>
  <c r="K485" s="1"/>
  <c r="K486" s="1"/>
  <c r="K487" s="1"/>
  <c r="K488" s="1"/>
  <c r="K489" s="1"/>
  <c r="K490" s="1"/>
  <c r="K491" s="1"/>
  <c r="K492" s="1"/>
  <c r="K493" s="1"/>
  <c r="K494" s="1"/>
  <c r="K495" s="1"/>
  <c r="K496" s="1"/>
  <c r="K497" s="1"/>
  <c r="K498" s="1"/>
  <c r="K499" s="1"/>
  <c r="K500" s="1"/>
  <c r="K501" s="1"/>
  <c r="K502" s="1"/>
  <c r="K503" s="1"/>
  <c r="K504" s="1"/>
  <c r="K505" s="1"/>
  <c r="K506" s="1"/>
  <c r="K507" s="1"/>
  <c r="K508" s="1"/>
  <c r="K509" s="1"/>
  <c r="K510" s="1"/>
  <c r="K511" s="1"/>
  <c r="K512" s="1"/>
  <c r="K513" s="1"/>
  <c r="K514" s="1"/>
  <c r="K515" s="1"/>
  <c r="K516" s="1"/>
  <c r="K517" s="1"/>
  <c r="K518" s="1"/>
  <c r="K519" s="1"/>
  <c r="K520" s="1"/>
  <c r="K521" s="1"/>
  <c r="K522" s="1"/>
  <c r="K523" s="1"/>
  <c r="K524" s="1"/>
  <c r="K525" s="1"/>
  <c r="K526" s="1"/>
  <c r="K527" s="1"/>
  <c r="K528" s="1"/>
  <c r="K529" s="1"/>
  <c r="K530" s="1"/>
  <c r="K531" s="1"/>
  <c r="K532" s="1"/>
  <c r="K533" s="1"/>
  <c r="K534" s="1"/>
  <c r="K535" s="1"/>
  <c r="K536" s="1"/>
  <c r="K537" s="1"/>
  <c r="K538" s="1"/>
  <c r="K539" s="1"/>
  <c r="K540" s="1"/>
  <c r="K541" s="1"/>
  <c r="K542" s="1"/>
  <c r="K543" s="1"/>
  <c r="K544" s="1"/>
  <c r="K545" s="1"/>
  <c r="K546" s="1"/>
  <c r="K547" s="1"/>
  <c r="K548" s="1"/>
  <c r="K549" s="1"/>
  <c r="K550" s="1"/>
  <c r="K551" s="1"/>
  <c r="K552" s="1"/>
  <c r="K553" s="1"/>
  <c r="K554" s="1"/>
  <c r="K555" s="1"/>
  <c r="K556" s="1"/>
  <c r="K557" s="1"/>
  <c r="K558" s="1"/>
  <c r="K559" s="1"/>
  <c r="K560" s="1"/>
  <c r="K561" s="1"/>
  <c r="K562" s="1"/>
  <c r="K563" s="1"/>
  <c r="K564" s="1"/>
  <c r="K565" s="1"/>
  <c r="K566" s="1"/>
  <c r="K567" s="1"/>
  <c r="K568" s="1"/>
  <c r="K569" s="1"/>
  <c r="K570" s="1"/>
  <c r="K571" s="1"/>
  <c r="K572" s="1"/>
  <c r="K573" s="1"/>
  <c r="K574" s="1"/>
  <c r="K575" s="1"/>
  <c r="K576" s="1"/>
  <c r="K577" s="1"/>
  <c r="K578" s="1"/>
  <c r="K579" s="1"/>
  <c r="K580" s="1"/>
  <c r="K581" s="1"/>
  <c r="K582" s="1"/>
  <c r="K583" s="1"/>
  <c r="K584" s="1"/>
  <c r="K585" s="1"/>
  <c r="K586" s="1"/>
  <c r="K587" s="1"/>
  <c r="K588" s="1"/>
  <c r="K589" s="1"/>
  <c r="K590" s="1"/>
  <c r="K591" s="1"/>
  <c r="K592" s="1"/>
  <c r="K593" s="1"/>
  <c r="K594" s="1"/>
  <c r="K595" s="1"/>
  <c r="K596" s="1"/>
  <c r="K597" s="1"/>
  <c r="K598" s="1"/>
  <c r="K599" s="1"/>
  <c r="K600" s="1"/>
  <c r="K601" s="1"/>
  <c r="K602" s="1"/>
  <c r="K603" s="1"/>
  <c r="K604" s="1"/>
  <c r="K605" s="1"/>
  <c r="K606" s="1"/>
  <c r="K607" s="1"/>
  <c r="K608" s="1"/>
  <c r="K609" s="1"/>
  <c r="K610" s="1"/>
  <c r="K611" s="1"/>
  <c r="K612" s="1"/>
  <c r="K613" s="1"/>
  <c r="K614" s="1"/>
  <c r="K615" s="1"/>
  <c r="K616" s="1"/>
  <c r="K617" s="1"/>
  <c r="K618" s="1"/>
  <c r="K619" s="1"/>
  <c r="K620" s="1"/>
  <c r="K621" s="1"/>
  <c r="K622" s="1"/>
  <c r="K623" s="1"/>
  <c r="K624" s="1"/>
  <c r="K625" s="1"/>
  <c r="K626" s="1"/>
  <c r="K627" s="1"/>
  <c r="K628" s="1"/>
  <c r="K629" s="1"/>
  <c r="K630" s="1"/>
  <c r="K631" s="1"/>
  <c r="K632" s="1"/>
  <c r="K633" s="1"/>
  <c r="K634" s="1"/>
  <c r="K635" s="1"/>
  <c r="K636" s="1"/>
  <c r="K637" s="1"/>
  <c r="K638" s="1"/>
  <c r="K639" s="1"/>
  <c r="K640" s="1"/>
  <c r="K641" s="1"/>
  <c r="K642" s="1"/>
  <c r="K643" s="1"/>
  <c r="K644" s="1"/>
  <c r="K645" s="1"/>
  <c r="K646" s="1"/>
  <c r="K647" s="1"/>
  <c r="K648" s="1"/>
  <c r="K649" s="1"/>
  <c r="K650" s="1"/>
  <c r="K651" s="1"/>
  <c r="K652" s="1"/>
  <c r="K653" s="1"/>
  <c r="K654" s="1"/>
  <c r="K655" s="1"/>
  <c r="K656" s="1"/>
  <c r="K657" s="1"/>
  <c r="K658" s="1"/>
  <c r="K659" s="1"/>
  <c r="K660" s="1"/>
  <c r="K661" s="1"/>
  <c r="K662" s="1"/>
  <c r="K663" s="1"/>
  <c r="K664" s="1"/>
  <c r="K665" s="1"/>
  <c r="K666" s="1"/>
  <c r="K667" s="1"/>
  <c r="K668" s="1"/>
  <c r="K669" s="1"/>
  <c r="K670" s="1"/>
  <c r="K671" s="1"/>
  <c r="K672" s="1"/>
  <c r="K673" s="1"/>
  <c r="K674" s="1"/>
  <c r="K675" s="1"/>
  <c r="K676" s="1"/>
  <c r="K677" s="1"/>
  <c r="K678" s="1"/>
  <c r="K679" s="1"/>
  <c r="K680" s="1"/>
  <c r="K681" s="1"/>
  <c r="K682" s="1"/>
  <c r="K683" s="1"/>
  <c r="K684" s="1"/>
  <c r="K685" s="1"/>
  <c r="K686" s="1"/>
  <c r="K687" s="1"/>
  <c r="K688" s="1"/>
  <c r="K689" s="1"/>
  <c r="K690" s="1"/>
  <c r="K691" s="1"/>
  <c r="K692" s="1"/>
  <c r="K693" s="1"/>
  <c r="K694" s="1"/>
  <c r="K695" s="1"/>
  <c r="K696" s="1"/>
  <c r="K697" s="1"/>
  <c r="K698" s="1"/>
  <c r="K699" s="1"/>
  <c r="K700" s="1"/>
  <c r="K701" s="1"/>
  <c r="K702" s="1"/>
  <c r="K703" s="1"/>
  <c r="K704" s="1"/>
  <c r="K705" s="1"/>
  <c r="K706" s="1"/>
  <c r="K707" s="1"/>
  <c r="K708" s="1"/>
  <c r="K709" s="1"/>
  <c r="K710" s="1"/>
  <c r="K711" s="1"/>
  <c r="K712" s="1"/>
  <c r="K713" s="1"/>
  <c r="K714" s="1"/>
  <c r="K715" s="1"/>
  <c r="K716" s="1"/>
  <c r="K717" s="1"/>
  <c r="K718" s="1"/>
  <c r="K719" s="1"/>
  <c r="K720" s="1"/>
  <c r="K721" s="1"/>
  <c r="K722" s="1"/>
  <c r="K723" s="1"/>
  <c r="K724" s="1"/>
  <c r="K725" s="1"/>
  <c r="K726" s="1"/>
  <c r="K727" s="1"/>
  <c r="K728" s="1"/>
  <c r="K729" s="1"/>
  <c r="K730" s="1"/>
  <c r="K731" s="1"/>
  <c r="K732" s="1"/>
  <c r="K733" s="1"/>
  <c r="K734" s="1"/>
  <c r="K735" s="1"/>
  <c r="K736" s="1"/>
  <c r="K737" s="1"/>
  <c r="K738" s="1"/>
  <c r="K739" s="1"/>
  <c r="K740" s="1"/>
  <c r="K741" s="1"/>
  <c r="K742" s="1"/>
  <c r="K743" s="1"/>
  <c r="K744" s="1"/>
  <c r="K745" s="1"/>
  <c r="K746" s="1"/>
  <c r="K747" s="1"/>
  <c r="K748" s="1"/>
  <c r="K749" s="1"/>
  <c r="K750" s="1"/>
  <c r="K751" s="1"/>
  <c r="K752" s="1"/>
  <c r="K753" s="1"/>
  <c r="K754" s="1"/>
  <c r="K755" s="1"/>
  <c r="K756" s="1"/>
  <c r="K757" s="1"/>
  <c r="K758" s="1"/>
  <c r="K759" s="1"/>
  <c r="K760" s="1"/>
  <c r="K761" s="1"/>
  <c r="K762" s="1"/>
  <c r="K763" s="1"/>
  <c r="K764" s="1"/>
  <c r="K765" s="1"/>
  <c r="K766" s="1"/>
  <c r="K767" s="1"/>
  <c r="K768" s="1"/>
  <c r="K769" s="1"/>
  <c r="K770" s="1"/>
  <c r="K771" s="1"/>
  <c r="K772" s="1"/>
  <c r="K773" s="1"/>
  <c r="K774" s="1"/>
  <c r="K775" s="1"/>
  <c r="K776" s="1"/>
  <c r="K777" s="1"/>
  <c r="K778" s="1"/>
  <c r="K779" s="1"/>
  <c r="K780" s="1"/>
  <c r="K781" s="1"/>
  <c r="K782" s="1"/>
  <c r="K783" s="1"/>
  <c r="K784" s="1"/>
  <c r="K785" s="1"/>
  <c r="K786" s="1"/>
  <c r="K787" s="1"/>
  <c r="K788" s="1"/>
  <c r="K789" s="1"/>
  <c r="K790" s="1"/>
  <c r="K791" s="1"/>
  <c r="K792" s="1"/>
  <c r="K793" s="1"/>
  <c r="K794" s="1"/>
  <c r="K795" s="1"/>
  <c r="K796" s="1"/>
  <c r="K797" s="1"/>
  <c r="K798" s="1"/>
  <c r="K799" s="1"/>
  <c r="K800" s="1"/>
  <c r="K801" s="1"/>
  <c r="K802" s="1"/>
  <c r="K803" s="1"/>
  <c r="K804" s="1"/>
  <c r="K805" s="1"/>
  <c r="K806" s="1"/>
  <c r="K807" s="1"/>
  <c r="K808" s="1"/>
  <c r="K809" s="1"/>
  <c r="K810" s="1"/>
  <c r="K811" s="1"/>
  <c r="K812" s="1"/>
  <c r="K813" s="1"/>
  <c r="K814" s="1"/>
  <c r="K815" s="1"/>
  <c r="K816" s="1"/>
  <c r="K817" s="1"/>
  <c r="K818" s="1"/>
  <c r="K819" s="1"/>
  <c r="K820" s="1"/>
  <c r="K821" s="1"/>
  <c r="K822" s="1"/>
  <c r="K823" s="1"/>
  <c r="K824" s="1"/>
  <c r="K825" s="1"/>
  <c r="K826" s="1"/>
  <c r="K827" s="1"/>
  <c r="K828" s="1"/>
  <c r="K829" s="1"/>
  <c r="K830" s="1"/>
  <c r="K831" s="1"/>
  <c r="K832" s="1"/>
  <c r="K833" s="1"/>
  <c r="K834" s="1"/>
  <c r="K835" s="1"/>
  <c r="K836" s="1"/>
  <c r="K837" s="1"/>
  <c r="K838" s="1"/>
  <c r="K839" s="1"/>
  <c r="K840" s="1"/>
  <c r="K841" s="1"/>
  <c r="K842" s="1"/>
  <c r="K843" s="1"/>
  <c r="K844" s="1"/>
  <c r="K845" s="1"/>
  <c r="K846" s="1"/>
  <c r="K847" s="1"/>
  <c r="K848" s="1"/>
  <c r="K849" s="1"/>
  <c r="K850" s="1"/>
  <c r="K851" s="1"/>
  <c r="K852" s="1"/>
  <c r="K853" s="1"/>
  <c r="K854" s="1"/>
  <c r="K855" s="1"/>
  <c r="K856" s="1"/>
  <c r="K857" s="1"/>
  <c r="K858" s="1"/>
  <c r="K859" s="1"/>
  <c r="K860" s="1"/>
  <c r="K861" s="1"/>
  <c r="K862" s="1"/>
  <c r="K863" s="1"/>
  <c r="K864" s="1"/>
  <c r="K865" s="1"/>
  <c r="K866" s="1"/>
  <c r="K867" s="1"/>
  <c r="K868" s="1"/>
  <c r="K869" s="1"/>
  <c r="K870" s="1"/>
  <c r="K871" s="1"/>
  <c r="K872" s="1"/>
  <c r="K873" s="1"/>
  <c r="K874" s="1"/>
  <c r="K875" s="1"/>
  <c r="K876" s="1"/>
  <c r="K877" s="1"/>
  <c r="K878" s="1"/>
  <c r="K879" s="1"/>
  <c r="K880" s="1"/>
  <c r="K881" s="1"/>
  <c r="K882" s="1"/>
  <c r="K883" s="1"/>
  <c r="K884" s="1"/>
  <c r="K885" s="1"/>
  <c r="K886" s="1"/>
  <c r="K887" s="1"/>
  <c r="K888" s="1"/>
  <c r="K889" s="1"/>
  <c r="K890" s="1"/>
  <c r="K891" s="1"/>
  <c r="K892" s="1"/>
  <c r="K893" s="1"/>
  <c r="K894" s="1"/>
  <c r="K895" s="1"/>
  <c r="K896" s="1"/>
  <c r="K897" s="1"/>
  <c r="K898" s="1"/>
  <c r="K899" s="1"/>
  <c r="K900" s="1"/>
  <c r="K901" s="1"/>
  <c r="K902" s="1"/>
  <c r="K903" s="1"/>
  <c r="K904" s="1"/>
  <c r="K905" s="1"/>
  <c r="K906" s="1"/>
  <c r="K907" s="1"/>
  <c r="K908" s="1"/>
  <c r="K909" s="1"/>
  <c r="K910" s="1"/>
  <c r="K911" s="1"/>
  <c r="K912" s="1"/>
  <c r="K913" s="1"/>
  <c r="K914" s="1"/>
  <c r="AA7"/>
  <c r="AA8" s="1"/>
  <c r="AA9" s="1"/>
  <c r="AA10" s="1"/>
  <c r="AA11" s="1"/>
  <c r="AA12" s="1"/>
  <c r="AA13" s="1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AA32" s="1"/>
  <c r="AA33" s="1"/>
  <c r="AA34" s="1"/>
  <c r="AA35" s="1"/>
  <c r="AA36" s="1"/>
  <c r="AA37" s="1"/>
  <c r="AA38" s="1"/>
  <c r="AA39" s="1"/>
  <c r="AA40" s="1"/>
  <c r="AA41" s="1"/>
  <c r="AA42" s="1"/>
  <c r="AA43" s="1"/>
  <c r="AA44" s="1"/>
  <c r="AA45" s="1"/>
  <c r="AA46" s="1"/>
  <c r="AA47" s="1"/>
  <c r="AA48" s="1"/>
  <c r="AA49" s="1"/>
  <c r="AA50" s="1"/>
  <c r="AA51" s="1"/>
  <c r="AA52" s="1"/>
  <c r="AA53" s="1"/>
  <c r="AA54" s="1"/>
  <c r="AA55" s="1"/>
  <c r="AA56" s="1"/>
  <c r="AA57" s="1"/>
  <c r="AA58" s="1"/>
  <c r="AA59" s="1"/>
  <c r="AA60" s="1"/>
  <c r="AA61" s="1"/>
  <c r="AA62" s="1"/>
  <c r="AA63" s="1"/>
  <c r="AA64" s="1"/>
  <c r="AA65" s="1"/>
  <c r="AA66" s="1"/>
  <c r="AA67" s="1"/>
  <c r="AA68" s="1"/>
  <c r="AA69" s="1"/>
  <c r="AA70" s="1"/>
  <c r="AA71" s="1"/>
  <c r="AA72" s="1"/>
  <c r="AA73" s="1"/>
  <c r="AA74" s="1"/>
  <c r="AA75" s="1"/>
  <c r="AA76" s="1"/>
  <c r="AA77" s="1"/>
  <c r="AA78" s="1"/>
  <c r="AA79" s="1"/>
  <c r="AA80" s="1"/>
  <c r="AA81" s="1"/>
  <c r="AA82" s="1"/>
  <c r="AA83" s="1"/>
  <c r="AA84" s="1"/>
  <c r="AA85" s="1"/>
  <c r="AA86" s="1"/>
  <c r="AA87" s="1"/>
  <c r="AA88" s="1"/>
  <c r="AA89" s="1"/>
  <c r="AA90" s="1"/>
  <c r="AA91" s="1"/>
  <c r="AA92" s="1"/>
  <c r="AA93" s="1"/>
  <c r="AA94" s="1"/>
  <c r="AA95" s="1"/>
  <c r="AA96" s="1"/>
  <c r="AA97" s="1"/>
  <c r="AA98" s="1"/>
  <c r="AA99" s="1"/>
  <c r="AA100" s="1"/>
  <c r="AA101" s="1"/>
  <c r="AA102" s="1"/>
  <c r="AA103" s="1"/>
  <c r="AA104" s="1"/>
  <c r="AA105" s="1"/>
  <c r="AA106" s="1"/>
  <c r="AA107" s="1"/>
  <c r="AA108" s="1"/>
  <c r="AA109" s="1"/>
  <c r="AA110" s="1"/>
  <c r="AA111" s="1"/>
  <c r="AA112" s="1"/>
  <c r="AA113" s="1"/>
  <c r="AA114" s="1"/>
  <c r="AA115" s="1"/>
  <c r="AA116" s="1"/>
  <c r="AA117" s="1"/>
  <c r="AA118" s="1"/>
  <c r="AA119" s="1"/>
  <c r="AA120" s="1"/>
  <c r="AA121" s="1"/>
  <c r="AA122" s="1"/>
  <c r="AA123" s="1"/>
  <c r="AA124" s="1"/>
  <c r="AA125" s="1"/>
  <c r="AA126" s="1"/>
  <c r="AA127" s="1"/>
  <c r="AA128" s="1"/>
  <c r="AA129" s="1"/>
  <c r="AA130" s="1"/>
  <c r="AA131" s="1"/>
  <c r="AA132" s="1"/>
  <c r="AA133" s="1"/>
  <c r="AA134" s="1"/>
  <c r="AA135" s="1"/>
  <c r="AA136" s="1"/>
  <c r="AA137" s="1"/>
  <c r="AA138" s="1"/>
  <c r="AA139" s="1"/>
  <c r="AA140" s="1"/>
  <c r="AA141" s="1"/>
  <c r="AA142" s="1"/>
  <c r="AA143" s="1"/>
  <c r="AA144" s="1"/>
  <c r="AA145" s="1"/>
  <c r="AA146" s="1"/>
  <c r="AA147" s="1"/>
  <c r="AA148" s="1"/>
  <c r="AA149" s="1"/>
  <c r="AA150" s="1"/>
  <c r="AA151" s="1"/>
  <c r="AA152" s="1"/>
  <c r="AA153" s="1"/>
  <c r="AA154" s="1"/>
  <c r="AA155" s="1"/>
  <c r="AA156" s="1"/>
  <c r="AA157" s="1"/>
  <c r="AA158" s="1"/>
  <c r="AA159" s="1"/>
  <c r="AA160" s="1"/>
  <c r="AA161" s="1"/>
  <c r="AA162" s="1"/>
  <c r="AA163" s="1"/>
  <c r="AA164" s="1"/>
  <c r="AA165" s="1"/>
  <c r="AA166" s="1"/>
  <c r="AA167" s="1"/>
  <c r="AA168" s="1"/>
  <c r="AA169" s="1"/>
  <c r="AA170" s="1"/>
  <c r="AA171" s="1"/>
  <c r="AA172" s="1"/>
  <c r="AA173" s="1"/>
  <c r="AA174" s="1"/>
  <c r="AA175" s="1"/>
  <c r="AA176" s="1"/>
  <c r="AA177" s="1"/>
  <c r="AA178" s="1"/>
  <c r="AA179" s="1"/>
  <c r="AA180" s="1"/>
  <c r="AA181" s="1"/>
  <c r="AI4"/>
  <c r="AI5" s="1"/>
  <c r="AI6" s="1"/>
  <c r="AH7"/>
  <c r="AH10" s="1"/>
  <c r="AH13" s="1"/>
  <c r="AH16" s="1"/>
  <c r="AH19" s="1"/>
  <c r="AH22" s="1"/>
  <c r="AH25" s="1"/>
  <c r="AH28" s="1"/>
  <c r="AH31" s="1"/>
  <c r="AH34" s="1"/>
  <c r="AH37" s="1"/>
  <c r="AH40" s="1"/>
  <c r="AH43" s="1"/>
  <c r="AH46" s="1"/>
  <c r="AH49" s="1"/>
  <c r="AH52" s="1"/>
  <c r="AH55" s="1"/>
  <c r="AH58" s="1"/>
  <c r="AH61" s="1"/>
  <c r="AH64" s="1"/>
  <c r="AH67" s="1"/>
  <c r="AH70" s="1"/>
  <c r="AH73" s="1"/>
  <c r="AH76" s="1"/>
  <c r="AH79" s="1"/>
  <c r="AH82" s="1"/>
  <c r="AH85" s="1"/>
  <c r="AH88" s="1"/>
  <c r="AH91" s="1"/>
  <c r="AH94" s="1"/>
  <c r="AH97" s="1"/>
  <c r="AH100" s="1"/>
  <c r="AH103" s="1"/>
  <c r="AH106" s="1"/>
  <c r="AH109" s="1"/>
  <c r="AH112" s="1"/>
  <c r="AH115" s="1"/>
  <c r="AH118" s="1"/>
  <c r="AH121" s="1"/>
  <c r="AH124" s="1"/>
  <c r="AH127" s="1"/>
  <c r="AH130" s="1"/>
  <c r="AH133" s="1"/>
  <c r="AH136" s="1"/>
  <c r="AH139" s="1"/>
  <c r="AH142" s="1"/>
  <c r="AH145" s="1"/>
  <c r="AH148" s="1"/>
  <c r="AH151" s="1"/>
  <c r="AH154" s="1"/>
  <c r="AH157" s="1"/>
  <c r="AH160" s="1"/>
  <c r="AH163" s="1"/>
  <c r="AH166" s="1"/>
  <c r="AH169" s="1"/>
  <c r="AH172" s="1"/>
  <c r="AH175" s="1"/>
  <c r="AH178" s="1"/>
  <c r="AH181" s="1"/>
  <c r="AH184" s="1"/>
  <c r="AH187" s="1"/>
  <c r="AH190" s="1"/>
  <c r="AH193" s="1"/>
  <c r="AH196" s="1"/>
  <c r="AH199" s="1"/>
  <c r="AH202" s="1"/>
  <c r="AH205" s="1"/>
  <c r="AH208" s="1"/>
  <c r="AH211" s="1"/>
  <c r="AH214" s="1"/>
  <c r="AH217" s="1"/>
  <c r="AH220" s="1"/>
  <c r="AH223" s="1"/>
  <c r="AH226" s="1"/>
  <c r="AH229" s="1"/>
  <c r="AH232" s="1"/>
  <c r="AH235" s="1"/>
  <c r="AH238" s="1"/>
  <c r="AH241" s="1"/>
  <c r="AH244" s="1"/>
  <c r="AH247" s="1"/>
  <c r="AH250" s="1"/>
  <c r="AH253" s="1"/>
  <c r="AH256" s="1"/>
  <c r="AH259" s="1"/>
  <c r="AH262" s="1"/>
  <c r="AH265" s="1"/>
  <c r="AH268" s="1"/>
  <c r="AH271" s="1"/>
  <c r="AH274" s="1"/>
  <c r="AH277" s="1"/>
  <c r="AH280" s="1"/>
  <c r="AH283" s="1"/>
  <c r="AH286" s="1"/>
  <c r="AH289" s="1"/>
  <c r="AH292" s="1"/>
  <c r="AH295" s="1"/>
  <c r="AH298" s="1"/>
  <c r="AH301" s="1"/>
  <c r="AH304" s="1"/>
  <c r="AH307" s="1"/>
  <c r="AH310" s="1"/>
  <c r="AH313" s="1"/>
  <c r="AH316" s="1"/>
  <c r="AH319" s="1"/>
  <c r="AH322" s="1"/>
  <c r="AH325" s="1"/>
  <c r="AH328" s="1"/>
  <c r="AH331" s="1"/>
  <c r="AH334" s="1"/>
  <c r="AH337" s="1"/>
  <c r="AH340" s="1"/>
  <c r="AH343" s="1"/>
  <c r="AH346" s="1"/>
  <c r="AH349" s="1"/>
  <c r="AH352" s="1"/>
  <c r="AH355" s="1"/>
  <c r="AH358" s="1"/>
  <c r="AH361" s="1"/>
  <c r="AH364" s="1"/>
  <c r="AH367" s="1"/>
  <c r="AH370" s="1"/>
  <c r="AH373" s="1"/>
  <c r="AH376" s="1"/>
  <c r="AH379" s="1"/>
  <c r="AH382" s="1"/>
  <c r="AH385" s="1"/>
  <c r="AH388" s="1"/>
  <c r="AH391" s="1"/>
  <c r="AH394" s="1"/>
  <c r="AH397" s="1"/>
  <c r="AH400" s="1"/>
  <c r="AH403" s="1"/>
  <c r="AH406" s="1"/>
  <c r="AH409" s="1"/>
  <c r="AH412" s="1"/>
  <c r="AH415" s="1"/>
  <c r="AH418" s="1"/>
  <c r="AH421" s="1"/>
  <c r="AH424" s="1"/>
  <c r="AH427" s="1"/>
  <c r="AH430" s="1"/>
  <c r="AH433" s="1"/>
  <c r="AH436" s="1"/>
  <c r="AH439" s="1"/>
  <c r="AH442" s="1"/>
  <c r="AH445" s="1"/>
  <c r="AH448" s="1"/>
  <c r="AH451" s="1"/>
  <c r="AH454" s="1"/>
  <c r="AH457" s="1"/>
  <c r="AH460" s="1"/>
  <c r="AH463" s="1"/>
  <c r="AH466" s="1"/>
  <c r="AH469" s="1"/>
  <c r="AH472" s="1"/>
  <c r="AH475" s="1"/>
  <c r="AH478" s="1"/>
  <c r="AH481" s="1"/>
  <c r="AH484" s="1"/>
  <c r="AH487" s="1"/>
  <c r="AH490" s="1"/>
  <c r="AH493" s="1"/>
  <c r="AH496" s="1"/>
  <c r="AH499" s="1"/>
  <c r="AH502" s="1"/>
  <c r="AH505" s="1"/>
  <c r="AH508" s="1"/>
  <c r="AH511" s="1"/>
  <c r="AH514" s="1"/>
  <c r="AH517" s="1"/>
  <c r="AH520" s="1"/>
  <c r="AH523" s="1"/>
  <c r="AH526" s="1"/>
  <c r="AH529" s="1"/>
  <c r="AH532" s="1"/>
  <c r="AH535" s="1"/>
  <c r="AH538" s="1"/>
  <c r="AH541" s="1"/>
  <c r="AH544" s="1"/>
  <c r="AH547" s="1"/>
  <c r="AH550" s="1"/>
  <c r="AH553" s="1"/>
  <c r="AH556" s="1"/>
  <c r="AH559" s="1"/>
  <c r="AH562" s="1"/>
  <c r="AH565" s="1"/>
  <c r="AH568" s="1"/>
  <c r="AH571" s="1"/>
  <c r="AH574" s="1"/>
  <c r="AH577" s="1"/>
  <c r="AH580" s="1"/>
  <c r="AH583" s="1"/>
  <c r="AH586" s="1"/>
  <c r="AH589" s="1"/>
  <c r="AH592" s="1"/>
  <c r="AH595" s="1"/>
  <c r="AH598" s="1"/>
  <c r="AH601" s="1"/>
  <c r="AH604" s="1"/>
  <c r="AH607" s="1"/>
  <c r="AH610" s="1"/>
  <c r="AH613" s="1"/>
  <c r="AH616" s="1"/>
  <c r="AH619" s="1"/>
  <c r="AH622" s="1"/>
  <c r="AH625" s="1"/>
  <c r="AH628" s="1"/>
  <c r="AH631" s="1"/>
  <c r="AH634" s="1"/>
  <c r="AH637" s="1"/>
  <c r="AH640" s="1"/>
  <c r="AH643" s="1"/>
  <c r="AH646" s="1"/>
  <c r="AH649" s="1"/>
  <c r="AH652" s="1"/>
  <c r="AH655" s="1"/>
  <c r="AH658" s="1"/>
  <c r="AH661" s="1"/>
  <c r="AH664" s="1"/>
  <c r="AH667" s="1"/>
  <c r="AH670" s="1"/>
  <c r="AH673" s="1"/>
  <c r="AH676" s="1"/>
  <c r="AH679" s="1"/>
  <c r="AH682" s="1"/>
  <c r="AH685" s="1"/>
  <c r="AH688" s="1"/>
  <c r="AH691" s="1"/>
  <c r="AH694" s="1"/>
  <c r="AH697" s="1"/>
  <c r="AH700" s="1"/>
  <c r="AH703" s="1"/>
  <c r="AH706" s="1"/>
  <c r="AH709" s="1"/>
  <c r="AH712" s="1"/>
  <c r="AH715" s="1"/>
  <c r="AH718" s="1"/>
  <c r="AH721" s="1"/>
  <c r="AH724" s="1"/>
  <c r="AH727" s="1"/>
  <c r="AH730" s="1"/>
  <c r="AH733" s="1"/>
  <c r="AH736" s="1"/>
  <c r="AH739" s="1"/>
  <c r="AH742" s="1"/>
  <c r="AH745" s="1"/>
  <c r="AH748" s="1"/>
  <c r="AH751" s="1"/>
  <c r="AH754" s="1"/>
  <c r="AH757" s="1"/>
  <c r="AH760" s="1"/>
  <c r="AH763" s="1"/>
  <c r="AH766" s="1"/>
  <c r="AH769" s="1"/>
  <c r="AH772" s="1"/>
  <c r="AH775" s="1"/>
  <c r="AH778" s="1"/>
  <c r="AH781" s="1"/>
  <c r="AH784" s="1"/>
  <c r="AH787" s="1"/>
  <c r="AH790" s="1"/>
  <c r="AH793" s="1"/>
  <c r="AH796" s="1"/>
  <c r="AH799" s="1"/>
  <c r="AH802" s="1"/>
  <c r="AH805" s="1"/>
  <c r="AH808" s="1"/>
  <c r="AH811" s="1"/>
  <c r="AH814" s="1"/>
  <c r="AH817" s="1"/>
  <c r="AH820" s="1"/>
  <c r="AH823" s="1"/>
  <c r="AH826" s="1"/>
  <c r="AH829" s="1"/>
  <c r="AH832" s="1"/>
  <c r="AH835" s="1"/>
  <c r="AH838" s="1"/>
  <c r="AH841" s="1"/>
  <c r="AH844" s="1"/>
  <c r="AH847" s="1"/>
  <c r="AH850" s="1"/>
  <c r="AH853" s="1"/>
  <c r="AH856" s="1"/>
  <c r="AH859" s="1"/>
  <c r="AH862" s="1"/>
  <c r="AH865" s="1"/>
  <c r="AH868" s="1"/>
  <c r="AH871" s="1"/>
  <c r="AH874" s="1"/>
  <c r="AH877" s="1"/>
  <c r="AH880" s="1"/>
  <c r="AH883" s="1"/>
  <c r="AH886" s="1"/>
  <c r="AH889" s="1"/>
  <c r="AH892" s="1"/>
  <c r="AH895" s="1"/>
  <c r="AH898" s="1"/>
  <c r="AH901" s="1"/>
  <c r="AH904" s="1"/>
  <c r="AH907" s="1"/>
  <c r="AH910" s="1"/>
  <c r="AH913" s="1"/>
  <c r="AH916" s="1"/>
  <c r="AH919" s="1"/>
  <c r="AH922" s="1"/>
  <c r="AH925" s="1"/>
  <c r="AH928" s="1"/>
  <c r="AH931" s="1"/>
  <c r="AH934" s="1"/>
  <c r="AH937" s="1"/>
  <c r="AH940" s="1"/>
  <c r="AH943" s="1"/>
  <c r="AH946" s="1"/>
  <c r="AH949" s="1"/>
  <c r="AH952" s="1"/>
  <c r="AH955" s="1"/>
  <c r="AH958" s="1"/>
  <c r="AH961" s="1"/>
  <c r="AH964" s="1"/>
  <c r="AH967" s="1"/>
  <c r="AH970" s="1"/>
  <c r="AH973" s="1"/>
  <c r="AH976" s="1"/>
  <c r="AH979" s="1"/>
  <c r="AH982" s="1"/>
  <c r="AH985" s="1"/>
  <c r="AH988" s="1"/>
  <c r="AH991" s="1"/>
  <c r="AH994" s="1"/>
  <c r="AH997" s="1"/>
  <c r="AH1000" s="1"/>
  <c r="AH1003" s="1"/>
  <c r="AH1006" s="1"/>
  <c r="AH1009" s="1"/>
  <c r="AH1012" s="1"/>
  <c r="AH1015" s="1"/>
  <c r="AH1018" s="1"/>
  <c r="AH1021" s="1"/>
  <c r="AH1024" s="1"/>
  <c r="AH1027" s="1"/>
  <c r="AH1030" s="1"/>
  <c r="AH1033" s="1"/>
  <c r="AH1036" s="1"/>
  <c r="AH1039" s="1"/>
  <c r="AH1042" s="1"/>
  <c r="AH1045" s="1"/>
  <c r="AH1048" s="1"/>
  <c r="AH1051" s="1"/>
  <c r="AH1054" s="1"/>
  <c r="AH1057" s="1"/>
  <c r="AH1060" s="1"/>
  <c r="AH1063" s="1"/>
  <c r="AH1066" s="1"/>
  <c r="AH1069" s="1"/>
  <c r="AH1072" s="1"/>
  <c r="AH1075" s="1"/>
  <c r="AH1078" s="1"/>
  <c r="AH1081" s="1"/>
  <c r="AH1084" s="1"/>
  <c r="AH1087" s="1"/>
  <c r="AH1090" s="1"/>
  <c r="AH1093" s="1"/>
  <c r="AH1096" s="1"/>
  <c r="AH1099" s="1"/>
  <c r="AH1102" s="1"/>
  <c r="AH1105" s="1"/>
  <c r="AH1108" s="1"/>
  <c r="AH1111" s="1"/>
  <c r="AH1114" s="1"/>
  <c r="AH1117" s="1"/>
  <c r="AH1120" s="1"/>
  <c r="AH1123" s="1"/>
  <c r="AH1126" s="1"/>
  <c r="AH1129" s="1"/>
  <c r="AH1132" s="1"/>
  <c r="AH1135" s="1"/>
  <c r="AH1138" s="1"/>
  <c r="AH1141" s="1"/>
  <c r="AH1144" s="1"/>
  <c r="AH1147" s="1"/>
  <c r="AH1150" s="1"/>
  <c r="AH1153" s="1"/>
  <c r="AH1156" s="1"/>
  <c r="AH1159" s="1"/>
  <c r="AH1162" s="1"/>
  <c r="AH1165" s="1"/>
  <c r="AH1168" s="1"/>
  <c r="AH1171" s="1"/>
  <c r="AH1174" s="1"/>
  <c r="AH1177" s="1"/>
  <c r="AH1180" s="1"/>
  <c r="AH1183" s="1"/>
  <c r="AH1186" s="1"/>
  <c r="AH1189" s="1"/>
  <c r="AH1192" s="1"/>
  <c r="AH1195" s="1"/>
  <c r="AH1198" s="1"/>
  <c r="AH1201" s="1"/>
  <c r="AH1204" s="1"/>
  <c r="AH1207" s="1"/>
  <c r="AH1210" s="1"/>
  <c r="AH1213" s="1"/>
  <c r="AH1216" s="1"/>
  <c r="AH1219" s="1"/>
  <c r="AH1222" s="1"/>
  <c r="AF292" i="20"/>
  <c r="AD292"/>
  <c r="AB292"/>
  <c r="Z292"/>
  <c r="X292"/>
  <c r="V292"/>
  <c r="T292"/>
  <c r="R292"/>
  <c r="S3"/>
  <c r="AG3"/>
  <c r="AG292" s="1"/>
  <c r="AE3"/>
  <c r="AE292" s="1"/>
  <c r="AC3"/>
  <c r="AC292" s="1"/>
  <c r="AA3"/>
  <c r="AA292" s="1"/>
  <c r="Y3"/>
  <c r="W292"/>
  <c r="U3"/>
  <c r="U292" s="1"/>
  <c r="S292"/>
  <c r="C16"/>
  <c r="B16"/>
  <c r="J7" i="19"/>
  <c r="J8"/>
  <c r="C2"/>
  <c r="AM916" i="21" l="1"/>
  <c r="AM917" s="1"/>
  <c r="AM918" s="1"/>
  <c r="AL919"/>
  <c r="AE915"/>
  <c r="AE916" s="1"/>
  <c r="AE917" s="1"/>
  <c r="AD918"/>
  <c r="AA182"/>
  <c r="AA183" s="1"/>
  <c r="AA184" s="1"/>
  <c r="Z185"/>
  <c r="Z188" s="1"/>
  <c r="Z191" s="1"/>
  <c r="Z194" s="1"/>
  <c r="Z197" s="1"/>
  <c r="Z200" s="1"/>
  <c r="Z203" s="1"/>
  <c r="Z206" s="1"/>
  <c r="Z209" s="1"/>
  <c r="Z212" s="1"/>
  <c r="Z215" s="1"/>
  <c r="Z218" s="1"/>
  <c r="Z221" s="1"/>
  <c r="Z224" s="1"/>
  <c r="Z227" s="1"/>
  <c r="Z230" s="1"/>
  <c r="Z233" s="1"/>
  <c r="Z236" s="1"/>
  <c r="Z239" s="1"/>
  <c r="Z242" s="1"/>
  <c r="Z245" s="1"/>
  <c r="Z248" s="1"/>
  <c r="Z251" s="1"/>
  <c r="Z254" s="1"/>
  <c r="Z257" s="1"/>
  <c r="Z260" s="1"/>
  <c r="Z263" s="1"/>
  <c r="Z266" s="1"/>
  <c r="Z269" s="1"/>
  <c r="Z272" s="1"/>
  <c r="Z275" s="1"/>
  <c r="Z278" s="1"/>
  <c r="Z281" s="1"/>
  <c r="Z284" s="1"/>
  <c r="Z287" s="1"/>
  <c r="Z290" s="1"/>
  <c r="Z293" s="1"/>
  <c r="Z296" s="1"/>
  <c r="Z299" s="1"/>
  <c r="Z302" s="1"/>
  <c r="Z305" s="1"/>
  <c r="Z308" s="1"/>
  <c r="Z311" s="1"/>
  <c r="Z314" s="1"/>
  <c r="Z317" s="1"/>
  <c r="Z320" s="1"/>
  <c r="Z323" s="1"/>
  <c r="Z326" s="1"/>
  <c r="Z329" s="1"/>
  <c r="Z332" s="1"/>
  <c r="Z335" s="1"/>
  <c r="Z338" s="1"/>
  <c r="Z341" s="1"/>
  <c r="Z344" s="1"/>
  <c r="Z347" s="1"/>
  <c r="Z350" s="1"/>
  <c r="Z353" s="1"/>
  <c r="Z356" s="1"/>
  <c r="Z359" s="1"/>
  <c r="Z362" s="1"/>
  <c r="Z365" s="1"/>
  <c r="Z368" s="1"/>
  <c r="Z371" s="1"/>
  <c r="Z374" s="1"/>
  <c r="Z377" s="1"/>
  <c r="Z380" s="1"/>
  <c r="Z383" s="1"/>
  <c r="Z386" s="1"/>
  <c r="Z389" s="1"/>
  <c r="Z392" s="1"/>
  <c r="Z395" s="1"/>
  <c r="Z398" s="1"/>
  <c r="Z401" s="1"/>
  <c r="Z404" s="1"/>
  <c r="Z407" s="1"/>
  <c r="Z410" s="1"/>
  <c r="Z413" s="1"/>
  <c r="Z416" s="1"/>
  <c r="Z419" s="1"/>
  <c r="Z422" s="1"/>
  <c r="Z425" s="1"/>
  <c r="Z428" s="1"/>
  <c r="Z431" s="1"/>
  <c r="Z434" s="1"/>
  <c r="Z437" s="1"/>
  <c r="Z440" s="1"/>
  <c r="Z443" s="1"/>
  <c r="Z446" s="1"/>
  <c r="Z449" s="1"/>
  <c r="Z452" s="1"/>
  <c r="Z455" s="1"/>
  <c r="Z458" s="1"/>
  <c r="Z461" s="1"/>
  <c r="Z464" s="1"/>
  <c r="Z467" s="1"/>
  <c r="Z470" s="1"/>
  <c r="Z473" s="1"/>
  <c r="Z476" s="1"/>
  <c r="Z479" s="1"/>
  <c r="Z482" s="1"/>
  <c r="Z485" s="1"/>
  <c r="Z488" s="1"/>
  <c r="Z491" s="1"/>
  <c r="Z494" s="1"/>
  <c r="Z497" s="1"/>
  <c r="Z500" s="1"/>
  <c r="Z503" s="1"/>
  <c r="Z506" s="1"/>
  <c r="Z509" s="1"/>
  <c r="Z512" s="1"/>
  <c r="Z515" s="1"/>
  <c r="Z518" s="1"/>
  <c r="Z521" s="1"/>
  <c r="Z524" s="1"/>
  <c r="Z527" s="1"/>
  <c r="Z530" s="1"/>
  <c r="Z533" s="1"/>
  <c r="Z536" s="1"/>
  <c r="Z539" s="1"/>
  <c r="Z542" s="1"/>
  <c r="Z545" s="1"/>
  <c r="Z548" s="1"/>
  <c r="Z551" s="1"/>
  <c r="Z554" s="1"/>
  <c r="Z557" s="1"/>
  <c r="Z560" s="1"/>
  <c r="Z563" s="1"/>
  <c r="Z566" s="1"/>
  <c r="Z569" s="1"/>
  <c r="Z572" s="1"/>
  <c r="Z575" s="1"/>
  <c r="Z578" s="1"/>
  <c r="Z581" s="1"/>
  <c r="Z584" s="1"/>
  <c r="Z587" s="1"/>
  <c r="Z590" s="1"/>
  <c r="Z593" s="1"/>
  <c r="Z596" s="1"/>
  <c r="Z599" s="1"/>
  <c r="Z602" s="1"/>
  <c r="Z605" s="1"/>
  <c r="Z608" s="1"/>
  <c r="Z611" s="1"/>
  <c r="Z614" s="1"/>
  <c r="Z617" s="1"/>
  <c r="Z620" s="1"/>
  <c r="Z623" s="1"/>
  <c r="Z626" s="1"/>
  <c r="Z629" s="1"/>
  <c r="Z632" s="1"/>
  <c r="Z635" s="1"/>
  <c r="Z638" s="1"/>
  <c r="Z641" s="1"/>
  <c r="Z644" s="1"/>
  <c r="Z647" s="1"/>
  <c r="Z650" s="1"/>
  <c r="Z653" s="1"/>
  <c r="Z656" s="1"/>
  <c r="Z659" s="1"/>
  <c r="Z662" s="1"/>
  <c r="Z665" s="1"/>
  <c r="Z668" s="1"/>
  <c r="Z671" s="1"/>
  <c r="Z674" s="1"/>
  <c r="Z677" s="1"/>
  <c r="Z680" s="1"/>
  <c r="Z683" s="1"/>
  <c r="Z686" s="1"/>
  <c r="Z689" s="1"/>
  <c r="Z692" s="1"/>
  <c r="Z695" s="1"/>
  <c r="Z698" s="1"/>
  <c r="Z701" s="1"/>
  <c r="Z704" s="1"/>
  <c r="Z707" s="1"/>
  <c r="Z710" s="1"/>
  <c r="Z713" s="1"/>
  <c r="Z716" s="1"/>
  <c r="Z719" s="1"/>
  <c r="Z722" s="1"/>
  <c r="Z725" s="1"/>
  <c r="Z728" s="1"/>
  <c r="Z731" s="1"/>
  <c r="Z734" s="1"/>
  <c r="Z737" s="1"/>
  <c r="Z740" s="1"/>
  <c r="Z743" s="1"/>
  <c r="Z746" s="1"/>
  <c r="Z749" s="1"/>
  <c r="Z752" s="1"/>
  <c r="Z755" s="1"/>
  <c r="Z758" s="1"/>
  <c r="Z761" s="1"/>
  <c r="Z764" s="1"/>
  <c r="Z767" s="1"/>
  <c r="Z770" s="1"/>
  <c r="Z773" s="1"/>
  <c r="Z776" s="1"/>
  <c r="Z779" s="1"/>
  <c r="Z782" s="1"/>
  <c r="Z785" s="1"/>
  <c r="Z788" s="1"/>
  <c r="Z791" s="1"/>
  <c r="Z794" s="1"/>
  <c r="Z797" s="1"/>
  <c r="Z800" s="1"/>
  <c r="Z803" s="1"/>
  <c r="Z806" s="1"/>
  <c r="Z809" s="1"/>
  <c r="Z812" s="1"/>
  <c r="Z815" s="1"/>
  <c r="Z818" s="1"/>
  <c r="Z821" s="1"/>
  <c r="Z824" s="1"/>
  <c r="Z827" s="1"/>
  <c r="Z830" s="1"/>
  <c r="Z833" s="1"/>
  <c r="Z836" s="1"/>
  <c r="Z839" s="1"/>
  <c r="Z842" s="1"/>
  <c r="Z845" s="1"/>
  <c r="Z848" s="1"/>
  <c r="Z851" s="1"/>
  <c r="Z854" s="1"/>
  <c r="Z857" s="1"/>
  <c r="Z860" s="1"/>
  <c r="Z863" s="1"/>
  <c r="Z866" s="1"/>
  <c r="Z869" s="1"/>
  <c r="Z872" s="1"/>
  <c r="Z875" s="1"/>
  <c r="Z878" s="1"/>
  <c r="Z881" s="1"/>
  <c r="Z884" s="1"/>
  <c r="Z887" s="1"/>
  <c r="Z890" s="1"/>
  <c r="Z893" s="1"/>
  <c r="Z896" s="1"/>
  <c r="Z899" s="1"/>
  <c r="Z902" s="1"/>
  <c r="Z905" s="1"/>
  <c r="Z908" s="1"/>
  <c r="Z911" s="1"/>
  <c r="Z914" s="1"/>
  <c r="Z917" s="1"/>
  <c r="Z918"/>
  <c r="V922"/>
  <c r="V925" s="1"/>
  <c r="V928" s="1"/>
  <c r="V931" s="1"/>
  <c r="V934" s="1"/>
  <c r="V937" s="1"/>
  <c r="V940" s="1"/>
  <c r="V943" s="1"/>
  <c r="V946" s="1"/>
  <c r="V949" s="1"/>
  <c r="V952" s="1"/>
  <c r="V955" s="1"/>
  <c r="V958" s="1"/>
  <c r="V961" s="1"/>
  <c r="V964" s="1"/>
  <c r="V967" s="1"/>
  <c r="V970" s="1"/>
  <c r="V973" s="1"/>
  <c r="V976" s="1"/>
  <c r="V979" s="1"/>
  <c r="V982" s="1"/>
  <c r="V985" s="1"/>
  <c r="V988" s="1"/>
  <c r="V991" s="1"/>
  <c r="V994" s="1"/>
  <c r="V997" s="1"/>
  <c r="V1000" s="1"/>
  <c r="V1003" s="1"/>
  <c r="V1006" s="1"/>
  <c r="V1009" s="1"/>
  <c r="V1012" s="1"/>
  <c r="V1015" s="1"/>
  <c r="V1018" s="1"/>
  <c r="V1021" s="1"/>
  <c r="V1024" s="1"/>
  <c r="V1027" s="1"/>
  <c r="V1030" s="1"/>
  <c r="V1033" s="1"/>
  <c r="V1036" s="1"/>
  <c r="V1039" s="1"/>
  <c r="V1042" s="1"/>
  <c r="V1045" s="1"/>
  <c r="V1048" s="1"/>
  <c r="V1051" s="1"/>
  <c r="V1054" s="1"/>
  <c r="V1057" s="1"/>
  <c r="V1060" s="1"/>
  <c r="V1063" s="1"/>
  <c r="V1066" s="1"/>
  <c r="V1069" s="1"/>
  <c r="V1072" s="1"/>
  <c r="V1075" s="1"/>
  <c r="V1078" s="1"/>
  <c r="V1081" s="1"/>
  <c r="V1084" s="1"/>
  <c r="V1087" s="1"/>
  <c r="V1090" s="1"/>
  <c r="V1093" s="1"/>
  <c r="V1096" s="1"/>
  <c r="V1099" s="1"/>
  <c r="V1102" s="1"/>
  <c r="V1105" s="1"/>
  <c r="V1108" s="1"/>
  <c r="V1111" s="1"/>
  <c r="V1114" s="1"/>
  <c r="V1117" s="1"/>
  <c r="V1120" s="1"/>
  <c r="V1123" s="1"/>
  <c r="V1126" s="1"/>
  <c r="V1129" s="1"/>
  <c r="V1132" s="1"/>
  <c r="V1135" s="1"/>
  <c r="V1138" s="1"/>
  <c r="V1141" s="1"/>
  <c r="V1144" s="1"/>
  <c r="V1147" s="1"/>
  <c r="V1150" s="1"/>
  <c r="V1153" s="1"/>
  <c r="V1156" s="1"/>
  <c r="V1159" s="1"/>
  <c r="V1162" s="1"/>
  <c r="V1165" s="1"/>
  <c r="V1168" s="1"/>
  <c r="V1171" s="1"/>
  <c r="V1174" s="1"/>
  <c r="V1177" s="1"/>
  <c r="V1180" s="1"/>
  <c r="V1183" s="1"/>
  <c r="V1186" s="1"/>
  <c r="V1189" s="1"/>
  <c r="V1192" s="1"/>
  <c r="V1195" s="1"/>
  <c r="V1198" s="1"/>
  <c r="V1201" s="1"/>
  <c r="V1204" s="1"/>
  <c r="V1207" s="1"/>
  <c r="V1210" s="1"/>
  <c r="V1213" s="1"/>
  <c r="V1216" s="1"/>
  <c r="V1219" s="1"/>
  <c r="V1222" s="1"/>
  <c r="V36"/>
  <c r="V39" s="1"/>
  <c r="V42" s="1"/>
  <c r="V45" s="1"/>
  <c r="V48" s="1"/>
  <c r="V51" s="1"/>
  <c r="V54" s="1"/>
  <c r="V57" s="1"/>
  <c r="V60" s="1"/>
  <c r="V63" s="1"/>
  <c r="V66" s="1"/>
  <c r="V69" s="1"/>
  <c r="V72" s="1"/>
  <c r="V75" s="1"/>
  <c r="V78" s="1"/>
  <c r="V81" s="1"/>
  <c r="V84" s="1"/>
  <c r="V87" s="1"/>
  <c r="V90" s="1"/>
  <c r="V93" s="1"/>
  <c r="V96" s="1"/>
  <c r="V99" s="1"/>
  <c r="V102" s="1"/>
  <c r="V105" s="1"/>
  <c r="V108" s="1"/>
  <c r="V111" s="1"/>
  <c r="V114" s="1"/>
  <c r="V117" s="1"/>
  <c r="V120" s="1"/>
  <c r="V123" s="1"/>
  <c r="V126" s="1"/>
  <c r="V129" s="1"/>
  <c r="V132" s="1"/>
  <c r="V135" s="1"/>
  <c r="V138" s="1"/>
  <c r="V141" s="1"/>
  <c r="V144" s="1"/>
  <c r="V147" s="1"/>
  <c r="V150" s="1"/>
  <c r="V153" s="1"/>
  <c r="V156" s="1"/>
  <c r="V159" s="1"/>
  <c r="V162" s="1"/>
  <c r="V165" s="1"/>
  <c r="V168" s="1"/>
  <c r="V171" s="1"/>
  <c r="V174" s="1"/>
  <c r="V177" s="1"/>
  <c r="V180" s="1"/>
  <c r="V183" s="1"/>
  <c r="V186" s="1"/>
  <c r="V189" s="1"/>
  <c r="V192" s="1"/>
  <c r="V195" s="1"/>
  <c r="V198" s="1"/>
  <c r="V201" s="1"/>
  <c r="V204" s="1"/>
  <c r="V207" s="1"/>
  <c r="V210" s="1"/>
  <c r="V213" s="1"/>
  <c r="V216" s="1"/>
  <c r="V219" s="1"/>
  <c r="V222" s="1"/>
  <c r="V225" s="1"/>
  <c r="V228" s="1"/>
  <c r="V231" s="1"/>
  <c r="V234" s="1"/>
  <c r="V237" s="1"/>
  <c r="V240" s="1"/>
  <c r="V243" s="1"/>
  <c r="V246" s="1"/>
  <c r="V249" s="1"/>
  <c r="V252" s="1"/>
  <c r="V255" s="1"/>
  <c r="V258" s="1"/>
  <c r="V261" s="1"/>
  <c r="V264" s="1"/>
  <c r="V267" s="1"/>
  <c r="V270" s="1"/>
  <c r="V273" s="1"/>
  <c r="V276" s="1"/>
  <c r="V279" s="1"/>
  <c r="V282" s="1"/>
  <c r="V285" s="1"/>
  <c r="V288" s="1"/>
  <c r="V291" s="1"/>
  <c r="V294" s="1"/>
  <c r="V297" s="1"/>
  <c r="V300" s="1"/>
  <c r="V303" s="1"/>
  <c r="V306" s="1"/>
  <c r="V309" s="1"/>
  <c r="V312" s="1"/>
  <c r="V315" s="1"/>
  <c r="V318" s="1"/>
  <c r="V321" s="1"/>
  <c r="V324" s="1"/>
  <c r="V327" s="1"/>
  <c r="V330" s="1"/>
  <c r="V333" s="1"/>
  <c r="V336" s="1"/>
  <c r="V339" s="1"/>
  <c r="V342" s="1"/>
  <c r="V345" s="1"/>
  <c r="V348" s="1"/>
  <c r="V351" s="1"/>
  <c r="V354" s="1"/>
  <c r="V357" s="1"/>
  <c r="V360" s="1"/>
  <c r="V363" s="1"/>
  <c r="V366" s="1"/>
  <c r="V369" s="1"/>
  <c r="V372" s="1"/>
  <c r="V375" s="1"/>
  <c r="V378" s="1"/>
  <c r="V381" s="1"/>
  <c r="V384" s="1"/>
  <c r="V387" s="1"/>
  <c r="V390" s="1"/>
  <c r="V393" s="1"/>
  <c r="V396" s="1"/>
  <c r="V399" s="1"/>
  <c r="V402" s="1"/>
  <c r="V405" s="1"/>
  <c r="V408" s="1"/>
  <c r="V411" s="1"/>
  <c r="V414" s="1"/>
  <c r="V417" s="1"/>
  <c r="V420" s="1"/>
  <c r="V423" s="1"/>
  <c r="V426" s="1"/>
  <c r="V429" s="1"/>
  <c r="V432" s="1"/>
  <c r="V435" s="1"/>
  <c r="V438" s="1"/>
  <c r="V441" s="1"/>
  <c r="V444" s="1"/>
  <c r="V447" s="1"/>
  <c r="V450" s="1"/>
  <c r="V453" s="1"/>
  <c r="V456" s="1"/>
  <c r="V459" s="1"/>
  <c r="V462" s="1"/>
  <c r="V465" s="1"/>
  <c r="V468" s="1"/>
  <c r="V471" s="1"/>
  <c r="V474" s="1"/>
  <c r="V477" s="1"/>
  <c r="V480" s="1"/>
  <c r="V483" s="1"/>
  <c r="V486" s="1"/>
  <c r="V489" s="1"/>
  <c r="V492" s="1"/>
  <c r="V495" s="1"/>
  <c r="V498" s="1"/>
  <c r="V501" s="1"/>
  <c r="V504" s="1"/>
  <c r="V507" s="1"/>
  <c r="V510" s="1"/>
  <c r="V513" s="1"/>
  <c r="V516" s="1"/>
  <c r="V519" s="1"/>
  <c r="V522" s="1"/>
  <c r="V525" s="1"/>
  <c r="V528" s="1"/>
  <c r="V531" s="1"/>
  <c r="V534" s="1"/>
  <c r="V537" s="1"/>
  <c r="V540" s="1"/>
  <c r="V543" s="1"/>
  <c r="V546" s="1"/>
  <c r="V549" s="1"/>
  <c r="V552" s="1"/>
  <c r="V555" s="1"/>
  <c r="V558" s="1"/>
  <c r="V561" s="1"/>
  <c r="V564" s="1"/>
  <c r="V567" s="1"/>
  <c r="V570" s="1"/>
  <c r="V573" s="1"/>
  <c r="V576" s="1"/>
  <c r="V579" s="1"/>
  <c r="V582" s="1"/>
  <c r="V585" s="1"/>
  <c r="V588" s="1"/>
  <c r="V591" s="1"/>
  <c r="V594" s="1"/>
  <c r="V597" s="1"/>
  <c r="V600" s="1"/>
  <c r="V603" s="1"/>
  <c r="V606" s="1"/>
  <c r="V609" s="1"/>
  <c r="V612" s="1"/>
  <c r="V615" s="1"/>
  <c r="V618" s="1"/>
  <c r="V621" s="1"/>
  <c r="V624" s="1"/>
  <c r="V627" s="1"/>
  <c r="V630" s="1"/>
  <c r="V633" s="1"/>
  <c r="V636" s="1"/>
  <c r="V639" s="1"/>
  <c r="V642" s="1"/>
  <c r="V645" s="1"/>
  <c r="V648" s="1"/>
  <c r="V651" s="1"/>
  <c r="V654" s="1"/>
  <c r="V657" s="1"/>
  <c r="V660" s="1"/>
  <c r="V663" s="1"/>
  <c r="V666" s="1"/>
  <c r="V669" s="1"/>
  <c r="V672" s="1"/>
  <c r="V675" s="1"/>
  <c r="V678" s="1"/>
  <c r="V681" s="1"/>
  <c r="V684" s="1"/>
  <c r="V687" s="1"/>
  <c r="V690" s="1"/>
  <c r="V693" s="1"/>
  <c r="V696" s="1"/>
  <c r="V699" s="1"/>
  <c r="V702" s="1"/>
  <c r="V705" s="1"/>
  <c r="V708" s="1"/>
  <c r="V711" s="1"/>
  <c r="V714" s="1"/>
  <c r="V717" s="1"/>
  <c r="V720" s="1"/>
  <c r="V723" s="1"/>
  <c r="V726" s="1"/>
  <c r="V729" s="1"/>
  <c r="V732" s="1"/>
  <c r="V735" s="1"/>
  <c r="V738" s="1"/>
  <c r="V741" s="1"/>
  <c r="V744" s="1"/>
  <c r="V747" s="1"/>
  <c r="V750" s="1"/>
  <c r="V753" s="1"/>
  <c r="V756" s="1"/>
  <c r="V759" s="1"/>
  <c r="V762" s="1"/>
  <c r="V765" s="1"/>
  <c r="V768" s="1"/>
  <c r="V771" s="1"/>
  <c r="V774" s="1"/>
  <c r="V777" s="1"/>
  <c r="V780" s="1"/>
  <c r="V783" s="1"/>
  <c r="V786" s="1"/>
  <c r="V789" s="1"/>
  <c r="V792" s="1"/>
  <c r="V795" s="1"/>
  <c r="V798" s="1"/>
  <c r="V801" s="1"/>
  <c r="V804" s="1"/>
  <c r="V807" s="1"/>
  <c r="V810" s="1"/>
  <c r="V813" s="1"/>
  <c r="V816" s="1"/>
  <c r="V819" s="1"/>
  <c r="V822" s="1"/>
  <c r="V825" s="1"/>
  <c r="V828" s="1"/>
  <c r="V831" s="1"/>
  <c r="V834" s="1"/>
  <c r="V837" s="1"/>
  <c r="V840" s="1"/>
  <c r="V843" s="1"/>
  <c r="V846" s="1"/>
  <c r="V849" s="1"/>
  <c r="V852" s="1"/>
  <c r="V855" s="1"/>
  <c r="V858" s="1"/>
  <c r="V861" s="1"/>
  <c r="V864" s="1"/>
  <c r="V867" s="1"/>
  <c r="V870" s="1"/>
  <c r="V873" s="1"/>
  <c r="V876" s="1"/>
  <c r="V879" s="1"/>
  <c r="V882" s="1"/>
  <c r="V885" s="1"/>
  <c r="V888" s="1"/>
  <c r="V891" s="1"/>
  <c r="V894" s="1"/>
  <c r="V897" s="1"/>
  <c r="V900" s="1"/>
  <c r="V903" s="1"/>
  <c r="V906" s="1"/>
  <c r="V909" s="1"/>
  <c r="V912" s="1"/>
  <c r="V915" s="1"/>
  <c r="V918" s="1"/>
  <c r="V921" s="1"/>
  <c r="V924" s="1"/>
  <c r="V927" s="1"/>
  <c r="V930" s="1"/>
  <c r="V933" s="1"/>
  <c r="V936" s="1"/>
  <c r="V939" s="1"/>
  <c r="V942" s="1"/>
  <c r="V945" s="1"/>
  <c r="V948" s="1"/>
  <c r="V951" s="1"/>
  <c r="V954" s="1"/>
  <c r="V957" s="1"/>
  <c r="V960" s="1"/>
  <c r="V963" s="1"/>
  <c r="V966" s="1"/>
  <c r="V969" s="1"/>
  <c r="V972" s="1"/>
  <c r="V975" s="1"/>
  <c r="V978" s="1"/>
  <c r="V981" s="1"/>
  <c r="V984" s="1"/>
  <c r="V987" s="1"/>
  <c r="V990" s="1"/>
  <c r="V993" s="1"/>
  <c r="V996" s="1"/>
  <c r="V999" s="1"/>
  <c r="V1002" s="1"/>
  <c r="V1005" s="1"/>
  <c r="V1008" s="1"/>
  <c r="V1011" s="1"/>
  <c r="V1014" s="1"/>
  <c r="V1017" s="1"/>
  <c r="V1020" s="1"/>
  <c r="V1023" s="1"/>
  <c r="V1026" s="1"/>
  <c r="V1029" s="1"/>
  <c r="V1032" s="1"/>
  <c r="V1035" s="1"/>
  <c r="V1038" s="1"/>
  <c r="V1041" s="1"/>
  <c r="V1044" s="1"/>
  <c r="V1047" s="1"/>
  <c r="V1050" s="1"/>
  <c r="V1053" s="1"/>
  <c r="V1056" s="1"/>
  <c r="V1059" s="1"/>
  <c r="V1062" s="1"/>
  <c r="V1065" s="1"/>
  <c r="V1068" s="1"/>
  <c r="V1071" s="1"/>
  <c r="V1074" s="1"/>
  <c r="V1077" s="1"/>
  <c r="V1080" s="1"/>
  <c r="V1083" s="1"/>
  <c r="V1086" s="1"/>
  <c r="V1089" s="1"/>
  <c r="V1092" s="1"/>
  <c r="V1095" s="1"/>
  <c r="V1098" s="1"/>
  <c r="V1101" s="1"/>
  <c r="V1104" s="1"/>
  <c r="V1107" s="1"/>
  <c r="V1110" s="1"/>
  <c r="V1113" s="1"/>
  <c r="V1116" s="1"/>
  <c r="V1119" s="1"/>
  <c r="V1122" s="1"/>
  <c r="V1125" s="1"/>
  <c r="V1128" s="1"/>
  <c r="V1131" s="1"/>
  <c r="V1134" s="1"/>
  <c r="V1137" s="1"/>
  <c r="V1140" s="1"/>
  <c r="V1143" s="1"/>
  <c r="V1146" s="1"/>
  <c r="V1149" s="1"/>
  <c r="V1152" s="1"/>
  <c r="V1155" s="1"/>
  <c r="V1158" s="1"/>
  <c r="V1161" s="1"/>
  <c r="V1164" s="1"/>
  <c r="V1167" s="1"/>
  <c r="V1170" s="1"/>
  <c r="V1173" s="1"/>
  <c r="V1176" s="1"/>
  <c r="V1179" s="1"/>
  <c r="V1182" s="1"/>
  <c r="V1185" s="1"/>
  <c r="V1188" s="1"/>
  <c r="V1191" s="1"/>
  <c r="V1194" s="1"/>
  <c r="V1197" s="1"/>
  <c r="V1200" s="1"/>
  <c r="V1203" s="1"/>
  <c r="V1206" s="1"/>
  <c r="V1209" s="1"/>
  <c r="V1212" s="1"/>
  <c r="V1215" s="1"/>
  <c r="V1218" s="1"/>
  <c r="V1221" s="1"/>
  <c r="V1224" s="1"/>
  <c r="V33"/>
  <c r="R126"/>
  <c r="R129" s="1"/>
  <c r="R132" s="1"/>
  <c r="R135" s="1"/>
  <c r="R138" s="1"/>
  <c r="R141" s="1"/>
  <c r="R144" s="1"/>
  <c r="R147" s="1"/>
  <c r="R150" s="1"/>
  <c r="R153" s="1"/>
  <c r="R156" s="1"/>
  <c r="R159" s="1"/>
  <c r="R162" s="1"/>
  <c r="R165" s="1"/>
  <c r="R168" s="1"/>
  <c r="R171" s="1"/>
  <c r="R174" s="1"/>
  <c r="R177" s="1"/>
  <c r="R180" s="1"/>
  <c r="R183" s="1"/>
  <c r="R186" s="1"/>
  <c r="R189" s="1"/>
  <c r="R192" s="1"/>
  <c r="R195" s="1"/>
  <c r="R198" s="1"/>
  <c r="R201" s="1"/>
  <c r="R204" s="1"/>
  <c r="R207" s="1"/>
  <c r="R210" s="1"/>
  <c r="R213" s="1"/>
  <c r="R216" s="1"/>
  <c r="R219" s="1"/>
  <c r="R222" s="1"/>
  <c r="R225" s="1"/>
  <c r="R228" s="1"/>
  <c r="R231" s="1"/>
  <c r="R234" s="1"/>
  <c r="R237" s="1"/>
  <c r="R240" s="1"/>
  <c r="R243" s="1"/>
  <c r="R246" s="1"/>
  <c r="R249" s="1"/>
  <c r="R252" s="1"/>
  <c r="R255" s="1"/>
  <c r="R258" s="1"/>
  <c r="R261" s="1"/>
  <c r="R264" s="1"/>
  <c r="R267" s="1"/>
  <c r="R270" s="1"/>
  <c r="R273" s="1"/>
  <c r="R276" s="1"/>
  <c r="R279" s="1"/>
  <c r="R282" s="1"/>
  <c r="R285" s="1"/>
  <c r="R288" s="1"/>
  <c r="R291" s="1"/>
  <c r="R294" s="1"/>
  <c r="R297" s="1"/>
  <c r="R300" s="1"/>
  <c r="R303" s="1"/>
  <c r="R306" s="1"/>
  <c r="R309" s="1"/>
  <c r="R312" s="1"/>
  <c r="R315" s="1"/>
  <c r="R318" s="1"/>
  <c r="R321" s="1"/>
  <c r="R324" s="1"/>
  <c r="R327" s="1"/>
  <c r="R330" s="1"/>
  <c r="R333" s="1"/>
  <c r="R336" s="1"/>
  <c r="R339" s="1"/>
  <c r="R342" s="1"/>
  <c r="R345" s="1"/>
  <c r="R348" s="1"/>
  <c r="R351" s="1"/>
  <c r="R354" s="1"/>
  <c r="R357" s="1"/>
  <c r="R360" s="1"/>
  <c r="R363" s="1"/>
  <c r="R366" s="1"/>
  <c r="R369" s="1"/>
  <c r="R372" s="1"/>
  <c r="R375" s="1"/>
  <c r="R378" s="1"/>
  <c r="R381" s="1"/>
  <c r="R384" s="1"/>
  <c r="R387" s="1"/>
  <c r="R390" s="1"/>
  <c r="R393" s="1"/>
  <c r="R396" s="1"/>
  <c r="R399" s="1"/>
  <c r="R402" s="1"/>
  <c r="R405" s="1"/>
  <c r="R408" s="1"/>
  <c r="R411" s="1"/>
  <c r="R414" s="1"/>
  <c r="R417" s="1"/>
  <c r="R420" s="1"/>
  <c r="R423" s="1"/>
  <c r="R426" s="1"/>
  <c r="R429" s="1"/>
  <c r="R432" s="1"/>
  <c r="R435" s="1"/>
  <c r="R438" s="1"/>
  <c r="R441" s="1"/>
  <c r="R444" s="1"/>
  <c r="R447" s="1"/>
  <c r="R450" s="1"/>
  <c r="R453" s="1"/>
  <c r="R456" s="1"/>
  <c r="R459" s="1"/>
  <c r="R462" s="1"/>
  <c r="R465" s="1"/>
  <c r="R468" s="1"/>
  <c r="R471" s="1"/>
  <c r="R474" s="1"/>
  <c r="R477" s="1"/>
  <c r="R480" s="1"/>
  <c r="R483" s="1"/>
  <c r="R486" s="1"/>
  <c r="R489" s="1"/>
  <c r="R492" s="1"/>
  <c r="R495" s="1"/>
  <c r="R498" s="1"/>
  <c r="R501" s="1"/>
  <c r="R504" s="1"/>
  <c r="R507" s="1"/>
  <c r="R510" s="1"/>
  <c r="R513" s="1"/>
  <c r="R516" s="1"/>
  <c r="R519" s="1"/>
  <c r="R522" s="1"/>
  <c r="R525" s="1"/>
  <c r="R528" s="1"/>
  <c r="R531" s="1"/>
  <c r="R534" s="1"/>
  <c r="R537" s="1"/>
  <c r="R540" s="1"/>
  <c r="R543" s="1"/>
  <c r="R546" s="1"/>
  <c r="R549" s="1"/>
  <c r="R552" s="1"/>
  <c r="R555" s="1"/>
  <c r="R558" s="1"/>
  <c r="R561" s="1"/>
  <c r="R564" s="1"/>
  <c r="R567" s="1"/>
  <c r="R570" s="1"/>
  <c r="R573" s="1"/>
  <c r="R576" s="1"/>
  <c r="R579" s="1"/>
  <c r="R582" s="1"/>
  <c r="R585" s="1"/>
  <c r="R588" s="1"/>
  <c r="R591" s="1"/>
  <c r="R594" s="1"/>
  <c r="R597" s="1"/>
  <c r="R600" s="1"/>
  <c r="R603" s="1"/>
  <c r="R606" s="1"/>
  <c r="R609" s="1"/>
  <c r="R612" s="1"/>
  <c r="R615" s="1"/>
  <c r="R618" s="1"/>
  <c r="R621" s="1"/>
  <c r="R624" s="1"/>
  <c r="R627" s="1"/>
  <c r="R630" s="1"/>
  <c r="R633" s="1"/>
  <c r="R636" s="1"/>
  <c r="R639" s="1"/>
  <c r="R642" s="1"/>
  <c r="R645" s="1"/>
  <c r="R648" s="1"/>
  <c r="R651" s="1"/>
  <c r="R654" s="1"/>
  <c r="R657" s="1"/>
  <c r="R660" s="1"/>
  <c r="R663" s="1"/>
  <c r="R666" s="1"/>
  <c r="R669" s="1"/>
  <c r="R672" s="1"/>
  <c r="R675" s="1"/>
  <c r="R678" s="1"/>
  <c r="R681" s="1"/>
  <c r="R684" s="1"/>
  <c r="R687" s="1"/>
  <c r="R690" s="1"/>
  <c r="R693" s="1"/>
  <c r="R696" s="1"/>
  <c r="R699" s="1"/>
  <c r="R702" s="1"/>
  <c r="R705" s="1"/>
  <c r="R708" s="1"/>
  <c r="R711" s="1"/>
  <c r="R714" s="1"/>
  <c r="R717" s="1"/>
  <c r="R720" s="1"/>
  <c r="R723" s="1"/>
  <c r="R726" s="1"/>
  <c r="R729" s="1"/>
  <c r="R732" s="1"/>
  <c r="R735" s="1"/>
  <c r="R738" s="1"/>
  <c r="R741" s="1"/>
  <c r="R744" s="1"/>
  <c r="R747" s="1"/>
  <c r="R750" s="1"/>
  <c r="R753" s="1"/>
  <c r="R756" s="1"/>
  <c r="R759" s="1"/>
  <c r="R762" s="1"/>
  <c r="R765" s="1"/>
  <c r="R768" s="1"/>
  <c r="R771" s="1"/>
  <c r="R774" s="1"/>
  <c r="R777" s="1"/>
  <c r="R780" s="1"/>
  <c r="R783" s="1"/>
  <c r="R786" s="1"/>
  <c r="R789" s="1"/>
  <c r="R792" s="1"/>
  <c r="R795" s="1"/>
  <c r="R798" s="1"/>
  <c r="R801" s="1"/>
  <c r="R804" s="1"/>
  <c r="R807" s="1"/>
  <c r="R810" s="1"/>
  <c r="R813" s="1"/>
  <c r="R816" s="1"/>
  <c r="R819" s="1"/>
  <c r="R822" s="1"/>
  <c r="R825" s="1"/>
  <c r="R828" s="1"/>
  <c r="R831" s="1"/>
  <c r="R834" s="1"/>
  <c r="R837" s="1"/>
  <c r="R840" s="1"/>
  <c r="R843" s="1"/>
  <c r="R846" s="1"/>
  <c r="R849" s="1"/>
  <c r="R852" s="1"/>
  <c r="R855" s="1"/>
  <c r="R858" s="1"/>
  <c r="R861" s="1"/>
  <c r="R864" s="1"/>
  <c r="R867" s="1"/>
  <c r="R870" s="1"/>
  <c r="R873" s="1"/>
  <c r="R876" s="1"/>
  <c r="R879" s="1"/>
  <c r="R882" s="1"/>
  <c r="R885" s="1"/>
  <c r="R888" s="1"/>
  <c r="R891" s="1"/>
  <c r="R894" s="1"/>
  <c r="R897" s="1"/>
  <c r="R900" s="1"/>
  <c r="R903" s="1"/>
  <c r="R906" s="1"/>
  <c r="R909" s="1"/>
  <c r="R912" s="1"/>
  <c r="R915" s="1"/>
  <c r="O125"/>
  <c r="O126" s="1"/>
  <c r="O127" s="1"/>
  <c r="O128" s="1"/>
  <c r="O129" s="1"/>
  <c r="O130" s="1"/>
  <c r="O131" s="1"/>
  <c r="O132" s="1"/>
  <c r="O133" s="1"/>
  <c r="O134" s="1"/>
  <c r="O135" s="1"/>
  <c r="O136" s="1"/>
  <c r="O137" s="1"/>
  <c r="O138" s="1"/>
  <c r="O139" s="1"/>
  <c r="O140" s="1"/>
  <c r="O141" s="1"/>
  <c r="O142" s="1"/>
  <c r="O143" s="1"/>
  <c r="O144" s="1"/>
  <c r="O145" s="1"/>
  <c r="O146" s="1"/>
  <c r="O147" s="1"/>
  <c r="O148" s="1"/>
  <c r="O149" s="1"/>
  <c r="O150" s="1"/>
  <c r="O151" s="1"/>
  <c r="O152" s="1"/>
  <c r="O153" s="1"/>
  <c r="O154" s="1"/>
  <c r="O155" s="1"/>
  <c r="O156" s="1"/>
  <c r="O157" s="1"/>
  <c r="O158" s="1"/>
  <c r="O159" s="1"/>
  <c r="O160" s="1"/>
  <c r="O161" s="1"/>
  <c r="O162" s="1"/>
  <c r="O163" s="1"/>
  <c r="O164" s="1"/>
  <c r="O165" s="1"/>
  <c r="O166" s="1"/>
  <c r="O167" s="1"/>
  <c r="O168" s="1"/>
  <c r="O169" s="1"/>
  <c r="O170" s="1"/>
  <c r="O171" s="1"/>
  <c r="O172" s="1"/>
  <c r="O173" s="1"/>
  <c r="O174" s="1"/>
  <c r="O175" s="1"/>
  <c r="O176" s="1"/>
  <c r="O177" s="1"/>
  <c r="O178" s="1"/>
  <c r="O179" s="1"/>
  <c r="O180" s="1"/>
  <c r="O181" s="1"/>
  <c r="N918"/>
  <c r="O182"/>
  <c r="O183" s="1"/>
  <c r="O184" s="1"/>
  <c r="N185"/>
  <c r="N188" s="1"/>
  <c r="N191" s="1"/>
  <c r="N194" s="1"/>
  <c r="N197" s="1"/>
  <c r="N200" s="1"/>
  <c r="N203" s="1"/>
  <c r="N206" s="1"/>
  <c r="N209" s="1"/>
  <c r="N212" s="1"/>
  <c r="N215" s="1"/>
  <c r="N218" s="1"/>
  <c r="N221" s="1"/>
  <c r="N224" s="1"/>
  <c r="N227" s="1"/>
  <c r="N230" s="1"/>
  <c r="N233" s="1"/>
  <c r="N236" s="1"/>
  <c r="N239" s="1"/>
  <c r="N242" s="1"/>
  <c r="N245" s="1"/>
  <c r="N248" s="1"/>
  <c r="N251" s="1"/>
  <c r="N254" s="1"/>
  <c r="N257" s="1"/>
  <c r="N260" s="1"/>
  <c r="N263" s="1"/>
  <c r="N266" s="1"/>
  <c r="N269" s="1"/>
  <c r="N272" s="1"/>
  <c r="N275" s="1"/>
  <c r="N278" s="1"/>
  <c r="N281" s="1"/>
  <c r="N284" s="1"/>
  <c r="N287" s="1"/>
  <c r="N290" s="1"/>
  <c r="N293" s="1"/>
  <c r="N296" s="1"/>
  <c r="N299" s="1"/>
  <c r="N302" s="1"/>
  <c r="N305" s="1"/>
  <c r="N308" s="1"/>
  <c r="N311" s="1"/>
  <c r="N314" s="1"/>
  <c r="N317" s="1"/>
  <c r="N320" s="1"/>
  <c r="N323" s="1"/>
  <c r="N326" s="1"/>
  <c r="N329" s="1"/>
  <c r="N332" s="1"/>
  <c r="N335" s="1"/>
  <c r="N338" s="1"/>
  <c r="N341" s="1"/>
  <c r="N344" s="1"/>
  <c r="N347" s="1"/>
  <c r="N350" s="1"/>
  <c r="N353" s="1"/>
  <c r="N356" s="1"/>
  <c r="N359" s="1"/>
  <c r="N362" s="1"/>
  <c r="N365" s="1"/>
  <c r="N368" s="1"/>
  <c r="N371" s="1"/>
  <c r="N374" s="1"/>
  <c r="N377" s="1"/>
  <c r="N380" s="1"/>
  <c r="N383" s="1"/>
  <c r="N386" s="1"/>
  <c r="N389" s="1"/>
  <c r="N392" s="1"/>
  <c r="N395" s="1"/>
  <c r="N398" s="1"/>
  <c r="N401" s="1"/>
  <c r="N404" s="1"/>
  <c r="N407" s="1"/>
  <c r="N410" s="1"/>
  <c r="N413" s="1"/>
  <c r="N416" s="1"/>
  <c r="N419" s="1"/>
  <c r="N422" s="1"/>
  <c r="N425" s="1"/>
  <c r="N428" s="1"/>
  <c r="N431" s="1"/>
  <c r="N434" s="1"/>
  <c r="N437" s="1"/>
  <c r="N440" s="1"/>
  <c r="N443" s="1"/>
  <c r="N446" s="1"/>
  <c r="N449" s="1"/>
  <c r="N452" s="1"/>
  <c r="N455" s="1"/>
  <c r="N458" s="1"/>
  <c r="N461" s="1"/>
  <c r="N464" s="1"/>
  <c r="N467" s="1"/>
  <c r="N470" s="1"/>
  <c r="N473" s="1"/>
  <c r="N476" s="1"/>
  <c r="N479" s="1"/>
  <c r="N482" s="1"/>
  <c r="N485" s="1"/>
  <c r="N488" s="1"/>
  <c r="N491" s="1"/>
  <c r="N494" s="1"/>
  <c r="N497" s="1"/>
  <c r="N500" s="1"/>
  <c r="N503" s="1"/>
  <c r="N506" s="1"/>
  <c r="N509" s="1"/>
  <c r="N512" s="1"/>
  <c r="N515" s="1"/>
  <c r="N518" s="1"/>
  <c r="N521" s="1"/>
  <c r="N524" s="1"/>
  <c r="N527" s="1"/>
  <c r="N530" s="1"/>
  <c r="N533" s="1"/>
  <c r="N536" s="1"/>
  <c r="N539" s="1"/>
  <c r="N542" s="1"/>
  <c r="N545" s="1"/>
  <c r="N548" s="1"/>
  <c r="N551" s="1"/>
  <c r="N554" s="1"/>
  <c r="N557" s="1"/>
  <c r="N560" s="1"/>
  <c r="N563" s="1"/>
  <c r="N566" s="1"/>
  <c r="N569" s="1"/>
  <c r="N572" s="1"/>
  <c r="N575" s="1"/>
  <c r="N578" s="1"/>
  <c r="N581" s="1"/>
  <c r="N584" s="1"/>
  <c r="N587" s="1"/>
  <c r="N590" s="1"/>
  <c r="N593" s="1"/>
  <c r="N596" s="1"/>
  <c r="N599" s="1"/>
  <c r="N602" s="1"/>
  <c r="N605" s="1"/>
  <c r="N608" s="1"/>
  <c r="N611" s="1"/>
  <c r="N614" s="1"/>
  <c r="N617" s="1"/>
  <c r="N620" s="1"/>
  <c r="N623" s="1"/>
  <c r="N626" s="1"/>
  <c r="N629" s="1"/>
  <c r="N632" s="1"/>
  <c r="N635" s="1"/>
  <c r="N638" s="1"/>
  <c r="N641" s="1"/>
  <c r="N644" s="1"/>
  <c r="N647" s="1"/>
  <c r="N650" s="1"/>
  <c r="N653" s="1"/>
  <c r="N656" s="1"/>
  <c r="N659" s="1"/>
  <c r="N662" s="1"/>
  <c r="N665" s="1"/>
  <c r="N668" s="1"/>
  <c r="N671" s="1"/>
  <c r="N674" s="1"/>
  <c r="N677" s="1"/>
  <c r="N680" s="1"/>
  <c r="N683" s="1"/>
  <c r="N686" s="1"/>
  <c r="N689" s="1"/>
  <c r="N692" s="1"/>
  <c r="N695" s="1"/>
  <c r="N698" s="1"/>
  <c r="N701" s="1"/>
  <c r="N704" s="1"/>
  <c r="N707" s="1"/>
  <c r="N710" s="1"/>
  <c r="N713" s="1"/>
  <c r="N716" s="1"/>
  <c r="N719" s="1"/>
  <c r="N722" s="1"/>
  <c r="N725" s="1"/>
  <c r="N728" s="1"/>
  <c r="N731" s="1"/>
  <c r="N734" s="1"/>
  <c r="N737" s="1"/>
  <c r="N740" s="1"/>
  <c r="N743" s="1"/>
  <c r="N746" s="1"/>
  <c r="N749" s="1"/>
  <c r="N752" s="1"/>
  <c r="N755" s="1"/>
  <c r="N758" s="1"/>
  <c r="N761" s="1"/>
  <c r="N764" s="1"/>
  <c r="N767" s="1"/>
  <c r="N770" s="1"/>
  <c r="N773" s="1"/>
  <c r="N776" s="1"/>
  <c r="N779" s="1"/>
  <c r="N782" s="1"/>
  <c r="N785" s="1"/>
  <c r="N788" s="1"/>
  <c r="N791" s="1"/>
  <c r="N794" s="1"/>
  <c r="N797" s="1"/>
  <c r="N800" s="1"/>
  <c r="N803" s="1"/>
  <c r="N806" s="1"/>
  <c r="N809" s="1"/>
  <c r="N812" s="1"/>
  <c r="N815" s="1"/>
  <c r="N818" s="1"/>
  <c r="N821" s="1"/>
  <c r="N824" s="1"/>
  <c r="N827" s="1"/>
  <c r="N830" s="1"/>
  <c r="N833" s="1"/>
  <c r="N836" s="1"/>
  <c r="N839" s="1"/>
  <c r="N842" s="1"/>
  <c r="N845" s="1"/>
  <c r="N848" s="1"/>
  <c r="N851" s="1"/>
  <c r="N854" s="1"/>
  <c r="N857" s="1"/>
  <c r="N860" s="1"/>
  <c r="N863" s="1"/>
  <c r="N866" s="1"/>
  <c r="N869" s="1"/>
  <c r="N872" s="1"/>
  <c r="N875" s="1"/>
  <c r="N878" s="1"/>
  <c r="N881" s="1"/>
  <c r="N884" s="1"/>
  <c r="N887" s="1"/>
  <c r="N890" s="1"/>
  <c r="N893" s="1"/>
  <c r="N896" s="1"/>
  <c r="N899" s="1"/>
  <c r="N902" s="1"/>
  <c r="N905" s="1"/>
  <c r="N908" s="1"/>
  <c r="N911" s="1"/>
  <c r="N914" s="1"/>
  <c r="N917" s="1"/>
  <c r="N920" s="1"/>
  <c r="N923" s="1"/>
  <c r="N926" s="1"/>
  <c r="N929" s="1"/>
  <c r="N932" s="1"/>
  <c r="N935" s="1"/>
  <c r="N938" s="1"/>
  <c r="N941" s="1"/>
  <c r="N944" s="1"/>
  <c r="N947" s="1"/>
  <c r="N950" s="1"/>
  <c r="N953" s="1"/>
  <c r="N956" s="1"/>
  <c r="N959" s="1"/>
  <c r="N962" s="1"/>
  <c r="N965" s="1"/>
  <c r="N968" s="1"/>
  <c r="N971" s="1"/>
  <c r="N974" s="1"/>
  <c r="N977" s="1"/>
  <c r="N980" s="1"/>
  <c r="N983" s="1"/>
  <c r="N986" s="1"/>
  <c r="N989" s="1"/>
  <c r="N992" s="1"/>
  <c r="N995" s="1"/>
  <c r="N998" s="1"/>
  <c r="N1001" s="1"/>
  <c r="N1004" s="1"/>
  <c r="N1007" s="1"/>
  <c r="N1010" s="1"/>
  <c r="N1013" s="1"/>
  <c r="N1016" s="1"/>
  <c r="N1019" s="1"/>
  <c r="N1022" s="1"/>
  <c r="N1025" s="1"/>
  <c r="N1028" s="1"/>
  <c r="N1031" s="1"/>
  <c r="N1034" s="1"/>
  <c r="N1037" s="1"/>
  <c r="N1040" s="1"/>
  <c r="N1043" s="1"/>
  <c r="N1046" s="1"/>
  <c r="N1049" s="1"/>
  <c r="N1052" s="1"/>
  <c r="N1055" s="1"/>
  <c r="N1058" s="1"/>
  <c r="N1061" s="1"/>
  <c r="N1064" s="1"/>
  <c r="N1067" s="1"/>
  <c r="N1070" s="1"/>
  <c r="N1073" s="1"/>
  <c r="N1076" s="1"/>
  <c r="N1079" s="1"/>
  <c r="N1082" s="1"/>
  <c r="N1085" s="1"/>
  <c r="N1088" s="1"/>
  <c r="N1091" s="1"/>
  <c r="N1094" s="1"/>
  <c r="N1097" s="1"/>
  <c r="N1100" s="1"/>
  <c r="N1103" s="1"/>
  <c r="N1106" s="1"/>
  <c r="N1109" s="1"/>
  <c r="N1112" s="1"/>
  <c r="N1115" s="1"/>
  <c r="N1118" s="1"/>
  <c r="N1121" s="1"/>
  <c r="N1124" s="1"/>
  <c r="N1127" s="1"/>
  <c r="N1130" s="1"/>
  <c r="N1133" s="1"/>
  <c r="N1136" s="1"/>
  <c r="N1139" s="1"/>
  <c r="N1142" s="1"/>
  <c r="N1145" s="1"/>
  <c r="N1148" s="1"/>
  <c r="N1151" s="1"/>
  <c r="N1154" s="1"/>
  <c r="N1157" s="1"/>
  <c r="N1160" s="1"/>
  <c r="N1163" s="1"/>
  <c r="N1166" s="1"/>
  <c r="N1169" s="1"/>
  <c r="N1172" s="1"/>
  <c r="N1175" s="1"/>
  <c r="N1178" s="1"/>
  <c r="N1181" s="1"/>
  <c r="N1184" s="1"/>
  <c r="N1187" s="1"/>
  <c r="N1190" s="1"/>
  <c r="N1193" s="1"/>
  <c r="N1196" s="1"/>
  <c r="N1199" s="1"/>
  <c r="N1202" s="1"/>
  <c r="N1205" s="1"/>
  <c r="N1208" s="1"/>
  <c r="N1211" s="1"/>
  <c r="N1214" s="1"/>
  <c r="N1217" s="1"/>
  <c r="N1220" s="1"/>
  <c r="N1223" s="1"/>
  <c r="J920"/>
  <c r="J923" s="1"/>
  <c r="J926" s="1"/>
  <c r="J929" s="1"/>
  <c r="J932" s="1"/>
  <c r="J935" s="1"/>
  <c r="J938" s="1"/>
  <c r="J941" s="1"/>
  <c r="J944" s="1"/>
  <c r="J947" s="1"/>
  <c r="J950" s="1"/>
  <c r="J953" s="1"/>
  <c r="J956" s="1"/>
  <c r="J959" s="1"/>
  <c r="J962" s="1"/>
  <c r="J965" s="1"/>
  <c r="J968" s="1"/>
  <c r="J971" s="1"/>
  <c r="J974" s="1"/>
  <c r="J977" s="1"/>
  <c r="J980" s="1"/>
  <c r="J983" s="1"/>
  <c r="J986" s="1"/>
  <c r="J989" s="1"/>
  <c r="J992" s="1"/>
  <c r="J995" s="1"/>
  <c r="J998" s="1"/>
  <c r="J1001" s="1"/>
  <c r="J1004" s="1"/>
  <c r="J1007" s="1"/>
  <c r="J1010" s="1"/>
  <c r="J1013" s="1"/>
  <c r="J1016" s="1"/>
  <c r="J1019" s="1"/>
  <c r="J1022" s="1"/>
  <c r="J1025" s="1"/>
  <c r="J1028" s="1"/>
  <c r="J1031" s="1"/>
  <c r="J1034" s="1"/>
  <c r="J1037" s="1"/>
  <c r="J1040" s="1"/>
  <c r="J1043" s="1"/>
  <c r="J1046" s="1"/>
  <c r="J1049" s="1"/>
  <c r="J1052" s="1"/>
  <c r="J1055" s="1"/>
  <c r="J1058" s="1"/>
  <c r="J1061" s="1"/>
  <c r="J1064" s="1"/>
  <c r="J1067" s="1"/>
  <c r="J1070" s="1"/>
  <c r="J1073" s="1"/>
  <c r="J1076" s="1"/>
  <c r="J1079" s="1"/>
  <c r="J1082" s="1"/>
  <c r="J1085" s="1"/>
  <c r="J1088" s="1"/>
  <c r="J1091" s="1"/>
  <c r="J1094" s="1"/>
  <c r="J1097" s="1"/>
  <c r="J1100" s="1"/>
  <c r="J1103" s="1"/>
  <c r="J1106" s="1"/>
  <c r="J1109" s="1"/>
  <c r="J1112" s="1"/>
  <c r="J1115" s="1"/>
  <c r="J1118" s="1"/>
  <c r="J1121" s="1"/>
  <c r="J1124" s="1"/>
  <c r="J1127" s="1"/>
  <c r="J1130" s="1"/>
  <c r="J1133" s="1"/>
  <c r="J1136" s="1"/>
  <c r="J1139" s="1"/>
  <c r="J1142" s="1"/>
  <c r="J1145" s="1"/>
  <c r="J1148" s="1"/>
  <c r="J1151" s="1"/>
  <c r="J1154" s="1"/>
  <c r="J1157" s="1"/>
  <c r="J1160" s="1"/>
  <c r="J1163" s="1"/>
  <c r="J1166" s="1"/>
  <c r="J1169" s="1"/>
  <c r="J1172" s="1"/>
  <c r="J1175" s="1"/>
  <c r="J1178" s="1"/>
  <c r="J1181" s="1"/>
  <c r="J1184" s="1"/>
  <c r="J1187" s="1"/>
  <c r="J1190" s="1"/>
  <c r="J1193" s="1"/>
  <c r="J1196" s="1"/>
  <c r="J1199" s="1"/>
  <c r="J1202" s="1"/>
  <c r="J1205" s="1"/>
  <c r="J1208" s="1"/>
  <c r="J1211" s="1"/>
  <c r="J1214" s="1"/>
  <c r="J1217" s="1"/>
  <c r="J1220" s="1"/>
  <c r="J1223" s="1"/>
  <c r="K915"/>
  <c r="K916" s="1"/>
  <c r="K917" s="1"/>
  <c r="J918"/>
  <c r="F115"/>
  <c r="F118" s="1"/>
  <c r="F121" s="1"/>
  <c r="F124" s="1"/>
  <c r="F127" s="1"/>
  <c r="F130" s="1"/>
  <c r="F133" s="1"/>
  <c r="F136" s="1"/>
  <c r="F139" s="1"/>
  <c r="F142" s="1"/>
  <c r="F145" s="1"/>
  <c r="F148" s="1"/>
  <c r="F151" s="1"/>
  <c r="F154" s="1"/>
  <c r="F157" s="1"/>
  <c r="F160" s="1"/>
  <c r="F163" s="1"/>
  <c r="F166" s="1"/>
  <c r="F169" s="1"/>
  <c r="F172" s="1"/>
  <c r="F175" s="1"/>
  <c r="F178" s="1"/>
  <c r="F181" s="1"/>
  <c r="F184" s="1"/>
  <c r="F187" s="1"/>
  <c r="F190" s="1"/>
  <c r="F193" s="1"/>
  <c r="F196" s="1"/>
  <c r="F199" s="1"/>
  <c r="F202" s="1"/>
  <c r="F205" s="1"/>
  <c r="F208" s="1"/>
  <c r="F211" s="1"/>
  <c r="F214" s="1"/>
  <c r="F217" s="1"/>
  <c r="F220" s="1"/>
  <c r="F223" s="1"/>
  <c r="F226" s="1"/>
  <c r="F229" s="1"/>
  <c r="F232" s="1"/>
  <c r="F235" s="1"/>
  <c r="F238" s="1"/>
  <c r="F241" s="1"/>
  <c r="F244" s="1"/>
  <c r="F247" s="1"/>
  <c r="F250" s="1"/>
  <c r="F253" s="1"/>
  <c r="F256" s="1"/>
  <c r="F259" s="1"/>
  <c r="F262" s="1"/>
  <c r="F265" s="1"/>
  <c r="F268" s="1"/>
  <c r="F271" s="1"/>
  <c r="F274" s="1"/>
  <c r="F277" s="1"/>
  <c r="F280" s="1"/>
  <c r="F283" s="1"/>
  <c r="F286" s="1"/>
  <c r="F289" s="1"/>
  <c r="F292" s="1"/>
  <c r="F295" s="1"/>
  <c r="F298" s="1"/>
  <c r="F301" s="1"/>
  <c r="F304" s="1"/>
  <c r="F307" s="1"/>
  <c r="F310" s="1"/>
  <c r="F313" s="1"/>
  <c r="F316" s="1"/>
  <c r="F319" s="1"/>
  <c r="F322" s="1"/>
  <c r="F325" s="1"/>
  <c r="F328" s="1"/>
  <c r="F331" s="1"/>
  <c r="F334" s="1"/>
  <c r="F337" s="1"/>
  <c r="F340" s="1"/>
  <c r="F343" s="1"/>
  <c r="F346" s="1"/>
  <c r="F349" s="1"/>
  <c r="F352" s="1"/>
  <c r="F355" s="1"/>
  <c r="F358" s="1"/>
  <c r="F361" s="1"/>
  <c r="F364" s="1"/>
  <c r="F367" s="1"/>
  <c r="F370" s="1"/>
  <c r="F373" s="1"/>
  <c r="F376" s="1"/>
  <c r="F379" s="1"/>
  <c r="F382" s="1"/>
  <c r="F385" s="1"/>
  <c r="F388" s="1"/>
  <c r="F391" s="1"/>
  <c r="F394" s="1"/>
  <c r="F397" s="1"/>
  <c r="F400" s="1"/>
  <c r="F403" s="1"/>
  <c r="F406" s="1"/>
  <c r="F409" s="1"/>
  <c r="F412" s="1"/>
  <c r="F415" s="1"/>
  <c r="F418" s="1"/>
  <c r="F421" s="1"/>
  <c r="F424" s="1"/>
  <c r="F427" s="1"/>
  <c r="F430" s="1"/>
  <c r="F433" s="1"/>
  <c r="F436" s="1"/>
  <c r="F439" s="1"/>
  <c r="F442" s="1"/>
  <c r="F445" s="1"/>
  <c r="F448" s="1"/>
  <c r="F451" s="1"/>
  <c r="F454" s="1"/>
  <c r="F457" s="1"/>
  <c r="F460" s="1"/>
  <c r="F463" s="1"/>
  <c r="F466" s="1"/>
  <c r="F469" s="1"/>
  <c r="F472" s="1"/>
  <c r="F475" s="1"/>
  <c r="F478" s="1"/>
  <c r="F481" s="1"/>
  <c r="F484" s="1"/>
  <c r="F487" s="1"/>
  <c r="F490" s="1"/>
  <c r="F493" s="1"/>
  <c r="F496" s="1"/>
  <c r="F499" s="1"/>
  <c r="F502" s="1"/>
  <c r="F505" s="1"/>
  <c r="F508" s="1"/>
  <c r="F511" s="1"/>
  <c r="F514" s="1"/>
  <c r="F517" s="1"/>
  <c r="F520" s="1"/>
  <c r="F523" s="1"/>
  <c r="F526" s="1"/>
  <c r="F529" s="1"/>
  <c r="F532" s="1"/>
  <c r="F535" s="1"/>
  <c r="F538" s="1"/>
  <c r="F541" s="1"/>
  <c r="F544" s="1"/>
  <c r="F547" s="1"/>
  <c r="F550" s="1"/>
  <c r="F553" s="1"/>
  <c r="F556" s="1"/>
  <c r="F559" s="1"/>
  <c r="F562" s="1"/>
  <c r="F565" s="1"/>
  <c r="F568" s="1"/>
  <c r="F571" s="1"/>
  <c r="F574" s="1"/>
  <c r="F577" s="1"/>
  <c r="F580" s="1"/>
  <c r="F583" s="1"/>
  <c r="F586" s="1"/>
  <c r="F589" s="1"/>
  <c r="F592" s="1"/>
  <c r="F595" s="1"/>
  <c r="F598" s="1"/>
  <c r="F601" s="1"/>
  <c r="F604" s="1"/>
  <c r="F607" s="1"/>
  <c r="F610" s="1"/>
  <c r="F613" s="1"/>
  <c r="F616" s="1"/>
  <c r="F619" s="1"/>
  <c r="F622" s="1"/>
  <c r="F625" s="1"/>
  <c r="F628" s="1"/>
  <c r="F631" s="1"/>
  <c r="F634" s="1"/>
  <c r="F637" s="1"/>
  <c r="F640" s="1"/>
  <c r="F643" s="1"/>
  <c r="F646" s="1"/>
  <c r="F649" s="1"/>
  <c r="F652" s="1"/>
  <c r="F655" s="1"/>
  <c r="F658" s="1"/>
  <c r="F661" s="1"/>
  <c r="F664" s="1"/>
  <c r="F667" s="1"/>
  <c r="F670" s="1"/>
  <c r="F673" s="1"/>
  <c r="F676" s="1"/>
  <c r="F679" s="1"/>
  <c r="F682" s="1"/>
  <c r="F685" s="1"/>
  <c r="F688" s="1"/>
  <c r="F691" s="1"/>
  <c r="F694" s="1"/>
  <c r="F697" s="1"/>
  <c r="F700" s="1"/>
  <c r="F703" s="1"/>
  <c r="F706" s="1"/>
  <c r="F709" s="1"/>
  <c r="F712" s="1"/>
  <c r="F715" s="1"/>
  <c r="F718" s="1"/>
  <c r="F721" s="1"/>
  <c r="F724" s="1"/>
  <c r="F727" s="1"/>
  <c r="F730" s="1"/>
  <c r="F733" s="1"/>
  <c r="F736" s="1"/>
  <c r="F739" s="1"/>
  <c r="F742" s="1"/>
  <c r="F745" s="1"/>
  <c r="F748" s="1"/>
  <c r="F751" s="1"/>
  <c r="F754" s="1"/>
  <c r="F757" s="1"/>
  <c r="F760" s="1"/>
  <c r="F763" s="1"/>
  <c r="F766" s="1"/>
  <c r="F769" s="1"/>
  <c r="F772" s="1"/>
  <c r="F775" s="1"/>
  <c r="F778" s="1"/>
  <c r="F781" s="1"/>
  <c r="F784" s="1"/>
  <c r="F787" s="1"/>
  <c r="F790" s="1"/>
  <c r="F793" s="1"/>
  <c r="F796" s="1"/>
  <c r="F799" s="1"/>
  <c r="F802" s="1"/>
  <c r="F805" s="1"/>
  <c r="F808" s="1"/>
  <c r="F811" s="1"/>
  <c r="F814" s="1"/>
  <c r="F817" s="1"/>
  <c r="F820" s="1"/>
  <c r="F823" s="1"/>
  <c r="F826" s="1"/>
  <c r="F829" s="1"/>
  <c r="F832" s="1"/>
  <c r="F835" s="1"/>
  <c r="F838" s="1"/>
  <c r="F841" s="1"/>
  <c r="F844" s="1"/>
  <c r="F847" s="1"/>
  <c r="F850" s="1"/>
  <c r="F853" s="1"/>
  <c r="F856" s="1"/>
  <c r="F859" s="1"/>
  <c r="F862" s="1"/>
  <c r="F865" s="1"/>
  <c r="F868" s="1"/>
  <c r="F871" s="1"/>
  <c r="F874" s="1"/>
  <c r="F877" s="1"/>
  <c r="F880" s="1"/>
  <c r="F883" s="1"/>
  <c r="F886" s="1"/>
  <c r="F889" s="1"/>
  <c r="F892" s="1"/>
  <c r="F895" s="1"/>
  <c r="F898" s="1"/>
  <c r="F901" s="1"/>
  <c r="F904" s="1"/>
  <c r="F907" s="1"/>
  <c r="F910" s="1"/>
  <c r="F913" s="1"/>
  <c r="F916" s="1"/>
  <c r="F919" s="1"/>
  <c r="B918"/>
  <c r="B921" s="1"/>
  <c r="B924" s="1"/>
  <c r="B927" s="1"/>
  <c r="B930" s="1"/>
  <c r="B933" s="1"/>
  <c r="B936" s="1"/>
  <c r="B939" s="1"/>
  <c r="B942" s="1"/>
  <c r="B945" s="1"/>
  <c r="B948" s="1"/>
  <c r="B951" s="1"/>
  <c r="B954" s="1"/>
  <c r="B957" s="1"/>
  <c r="B960" s="1"/>
  <c r="B963" s="1"/>
  <c r="B966" s="1"/>
  <c r="B969" s="1"/>
  <c r="B972" s="1"/>
  <c r="B975" s="1"/>
  <c r="B978" s="1"/>
  <c r="B981" s="1"/>
  <c r="B984" s="1"/>
  <c r="B987" s="1"/>
  <c r="B990" s="1"/>
  <c r="B993" s="1"/>
  <c r="B996" s="1"/>
  <c r="B999" s="1"/>
  <c r="B1002" s="1"/>
  <c r="B1005" s="1"/>
  <c r="B1008" s="1"/>
  <c r="B1011" s="1"/>
  <c r="B1014" s="1"/>
  <c r="B1017" s="1"/>
  <c r="B1020" s="1"/>
  <c r="B1023" s="1"/>
  <c r="B1026" s="1"/>
  <c r="B1029" s="1"/>
  <c r="B1032" s="1"/>
  <c r="B1035" s="1"/>
  <c r="B1038" s="1"/>
  <c r="B1041" s="1"/>
  <c r="B1044" s="1"/>
  <c r="B1047" s="1"/>
  <c r="B1050" s="1"/>
  <c r="B1053" s="1"/>
  <c r="B1056" s="1"/>
  <c r="B1059" s="1"/>
  <c r="B1062" s="1"/>
  <c r="B1065" s="1"/>
  <c r="B1068" s="1"/>
  <c r="B1071" s="1"/>
  <c r="B1074" s="1"/>
  <c r="B1077" s="1"/>
  <c r="B1080" s="1"/>
  <c r="B1083" s="1"/>
  <c r="B1086" s="1"/>
  <c r="B1089" s="1"/>
  <c r="B1092" s="1"/>
  <c r="B1095" s="1"/>
  <c r="B1098" s="1"/>
  <c r="B1101" s="1"/>
  <c r="B1104" s="1"/>
  <c r="B1107" s="1"/>
  <c r="B1110" s="1"/>
  <c r="B1113" s="1"/>
  <c r="B1116" s="1"/>
  <c r="B1119" s="1"/>
  <c r="B1122" s="1"/>
  <c r="B1125" s="1"/>
  <c r="B1128" s="1"/>
  <c r="B1131" s="1"/>
  <c r="B1134" s="1"/>
  <c r="B1137" s="1"/>
  <c r="B1140" s="1"/>
  <c r="B1143" s="1"/>
  <c r="B1146" s="1"/>
  <c r="B1149" s="1"/>
  <c r="B1152" s="1"/>
  <c r="B1155" s="1"/>
  <c r="B1158" s="1"/>
  <c r="B1161" s="1"/>
  <c r="B1164" s="1"/>
  <c r="B1167" s="1"/>
  <c r="B1170" s="1"/>
  <c r="B1173" s="1"/>
  <c r="B1176" s="1"/>
  <c r="B1179" s="1"/>
  <c r="B1182" s="1"/>
  <c r="B1185" s="1"/>
  <c r="B1188" s="1"/>
  <c r="B1191" s="1"/>
  <c r="B1194" s="1"/>
  <c r="B1197" s="1"/>
  <c r="B1200" s="1"/>
  <c r="B1203" s="1"/>
  <c r="B1206" s="1"/>
  <c r="B1209" s="1"/>
  <c r="B1212" s="1"/>
  <c r="B1215" s="1"/>
  <c r="B1218" s="1"/>
  <c r="B1221" s="1"/>
  <c r="B1224" s="1"/>
  <c r="G7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2" s="1"/>
  <c r="G33" s="1"/>
  <c r="G34" s="1"/>
  <c r="G35" s="1"/>
  <c r="G36" s="1"/>
  <c r="G37" s="1"/>
  <c r="G38" s="1"/>
  <c r="G39" s="1"/>
  <c r="G40" s="1"/>
  <c r="G41" s="1"/>
  <c r="G42" s="1"/>
  <c r="G43" s="1"/>
  <c r="G44" s="1"/>
  <c r="G45" s="1"/>
  <c r="G46" s="1"/>
  <c r="G47" s="1"/>
  <c r="G48" s="1"/>
  <c r="G49" s="1"/>
  <c r="G50" s="1"/>
  <c r="G51" s="1"/>
  <c r="G52" s="1"/>
  <c r="G53" s="1"/>
  <c r="G54" s="1"/>
  <c r="G55" s="1"/>
  <c r="G56" s="1"/>
  <c r="G57" s="1"/>
  <c r="G58" s="1"/>
  <c r="G59" s="1"/>
  <c r="G60" s="1"/>
  <c r="G61" s="1"/>
  <c r="G62" s="1"/>
  <c r="G63" s="1"/>
  <c r="G64" s="1"/>
  <c r="G65" s="1"/>
  <c r="G66" s="1"/>
  <c r="G67" s="1"/>
  <c r="G68" s="1"/>
  <c r="G69" s="1"/>
  <c r="G70" s="1"/>
  <c r="G71" s="1"/>
  <c r="G72" s="1"/>
  <c r="G73" s="1"/>
  <c r="G74" s="1"/>
  <c r="G75" s="1"/>
  <c r="G76" s="1"/>
  <c r="G77" s="1"/>
  <c r="G78" s="1"/>
  <c r="G79" s="1"/>
  <c r="G80" s="1"/>
  <c r="G81" s="1"/>
  <c r="G82" s="1"/>
  <c r="G83" s="1"/>
  <c r="G84" s="1"/>
  <c r="G85" s="1"/>
  <c r="G86" s="1"/>
  <c r="G87" s="1"/>
  <c r="G88" s="1"/>
  <c r="G89" s="1"/>
  <c r="G90" s="1"/>
  <c r="G91" s="1"/>
  <c r="G92" s="1"/>
  <c r="G93" s="1"/>
  <c r="G94" s="1"/>
  <c r="G95" s="1"/>
  <c r="G96" s="1"/>
  <c r="G97" s="1"/>
  <c r="G98" s="1"/>
  <c r="G99" s="1"/>
  <c r="G100" s="1"/>
  <c r="G101" s="1"/>
  <c r="G102" s="1"/>
  <c r="G103" s="1"/>
  <c r="G104" s="1"/>
  <c r="G105" s="1"/>
  <c r="G106" s="1"/>
  <c r="G107" s="1"/>
  <c r="G108" s="1"/>
  <c r="G109" s="1"/>
  <c r="G110" s="1"/>
  <c r="G111" s="1"/>
  <c r="G112" s="1"/>
  <c r="G113" s="1"/>
  <c r="G114" s="1"/>
  <c r="G115" s="1"/>
  <c r="G116" s="1"/>
  <c r="G117" s="1"/>
  <c r="G118" s="1"/>
  <c r="G119" s="1"/>
  <c r="G120" s="1"/>
  <c r="G121" s="1"/>
  <c r="G122" s="1"/>
  <c r="G123" s="1"/>
  <c r="G124" s="1"/>
  <c r="G125" s="1"/>
  <c r="G126" s="1"/>
  <c r="G127" s="1"/>
  <c r="G128" s="1"/>
  <c r="G129" s="1"/>
  <c r="G130" s="1"/>
  <c r="G131" s="1"/>
  <c r="G132" s="1"/>
  <c r="G133" s="1"/>
  <c r="G134" s="1"/>
  <c r="G135" s="1"/>
  <c r="G136" s="1"/>
  <c r="G137" s="1"/>
  <c r="G138" s="1"/>
  <c r="G139" s="1"/>
  <c r="G140" s="1"/>
  <c r="G141" s="1"/>
  <c r="G142" s="1"/>
  <c r="G143" s="1"/>
  <c r="G144" s="1"/>
  <c r="G145" s="1"/>
  <c r="G146" s="1"/>
  <c r="G147" s="1"/>
  <c r="G148" s="1"/>
  <c r="G149" s="1"/>
  <c r="G150" s="1"/>
  <c r="G151" s="1"/>
  <c r="G152" s="1"/>
  <c r="G153" s="1"/>
  <c r="G154" s="1"/>
  <c r="G155" s="1"/>
  <c r="G156" s="1"/>
  <c r="G157" s="1"/>
  <c r="G158" s="1"/>
  <c r="G159" s="1"/>
  <c r="G160" s="1"/>
  <c r="G161" s="1"/>
  <c r="G162" s="1"/>
  <c r="G163" s="1"/>
  <c r="G164" s="1"/>
  <c r="G165" s="1"/>
  <c r="G166" s="1"/>
  <c r="G167" s="1"/>
  <c r="G168" s="1"/>
  <c r="G169" s="1"/>
  <c r="G170" s="1"/>
  <c r="G171" s="1"/>
  <c r="G172" s="1"/>
  <c r="G173" s="1"/>
  <c r="G174" s="1"/>
  <c r="G175" s="1"/>
  <c r="G176" s="1"/>
  <c r="G177" s="1"/>
  <c r="G178" s="1"/>
  <c r="G179" s="1"/>
  <c r="G180" s="1"/>
  <c r="G181" s="1"/>
  <c r="G182" s="1"/>
  <c r="G183" s="1"/>
  <c r="G184" s="1"/>
  <c r="G185" s="1"/>
  <c r="G186" s="1"/>
  <c r="G187" s="1"/>
  <c r="G188" s="1"/>
  <c r="G189" s="1"/>
  <c r="G190" s="1"/>
  <c r="G191" s="1"/>
  <c r="G192" s="1"/>
  <c r="G193" s="1"/>
  <c r="G194" s="1"/>
  <c r="G195" s="1"/>
  <c r="G196" s="1"/>
  <c r="G197" s="1"/>
  <c r="G198" s="1"/>
  <c r="G199" s="1"/>
  <c r="G200" s="1"/>
  <c r="G201" s="1"/>
  <c r="G202" s="1"/>
  <c r="G203" s="1"/>
  <c r="G204" s="1"/>
  <c r="G205" s="1"/>
  <c r="G206" s="1"/>
  <c r="G207" s="1"/>
  <c r="G208" s="1"/>
  <c r="G209" s="1"/>
  <c r="G210" s="1"/>
  <c r="G211" s="1"/>
  <c r="G212" s="1"/>
  <c r="G213" s="1"/>
  <c r="G214" s="1"/>
  <c r="G215" s="1"/>
  <c r="G216" s="1"/>
  <c r="G217" s="1"/>
  <c r="G218" s="1"/>
  <c r="G219" s="1"/>
  <c r="G220" s="1"/>
  <c r="G221" s="1"/>
  <c r="G222" s="1"/>
  <c r="G223" s="1"/>
  <c r="G224" s="1"/>
  <c r="G225" s="1"/>
  <c r="G226" s="1"/>
  <c r="G227" s="1"/>
  <c r="G228" s="1"/>
  <c r="G229" s="1"/>
  <c r="G230" s="1"/>
  <c r="G231" s="1"/>
  <c r="G232" s="1"/>
  <c r="G233" s="1"/>
  <c r="G234" s="1"/>
  <c r="G235" s="1"/>
  <c r="G236" s="1"/>
  <c r="G237" s="1"/>
  <c r="G238" s="1"/>
  <c r="G239" s="1"/>
  <c r="G240" s="1"/>
  <c r="G241" s="1"/>
  <c r="G242" s="1"/>
  <c r="G243" s="1"/>
  <c r="G244" s="1"/>
  <c r="G245" s="1"/>
  <c r="G246" s="1"/>
  <c r="G247" s="1"/>
  <c r="G248" s="1"/>
  <c r="G249" s="1"/>
  <c r="G250" s="1"/>
  <c r="G251" s="1"/>
  <c r="G252" s="1"/>
  <c r="G253" s="1"/>
  <c r="G254" s="1"/>
  <c r="G255" s="1"/>
  <c r="G256" s="1"/>
  <c r="G257" s="1"/>
  <c r="G258" s="1"/>
  <c r="G259" s="1"/>
  <c r="G260" s="1"/>
  <c r="G261" s="1"/>
  <c r="G262" s="1"/>
  <c r="G263" s="1"/>
  <c r="G264" s="1"/>
  <c r="G265" s="1"/>
  <c r="G266" s="1"/>
  <c r="G267" s="1"/>
  <c r="G268" s="1"/>
  <c r="G269" s="1"/>
  <c r="G270" s="1"/>
  <c r="G271" s="1"/>
  <c r="G272" s="1"/>
  <c r="G273" s="1"/>
  <c r="G274" s="1"/>
  <c r="G275" s="1"/>
  <c r="G276" s="1"/>
  <c r="G277" s="1"/>
  <c r="G278" s="1"/>
  <c r="G279" s="1"/>
  <c r="G280" s="1"/>
  <c r="G281" s="1"/>
  <c r="G282" s="1"/>
  <c r="G283" s="1"/>
  <c r="G284" s="1"/>
  <c r="G285" s="1"/>
  <c r="G286" s="1"/>
  <c r="G287" s="1"/>
  <c r="G288" s="1"/>
  <c r="G289" s="1"/>
  <c r="G290" s="1"/>
  <c r="G291" s="1"/>
  <c r="G292" s="1"/>
  <c r="G293" s="1"/>
  <c r="G294" s="1"/>
  <c r="G295" s="1"/>
  <c r="G296" s="1"/>
  <c r="G297" s="1"/>
  <c r="G298" s="1"/>
  <c r="G299" s="1"/>
  <c r="G300" s="1"/>
  <c r="G301" s="1"/>
  <c r="G302" s="1"/>
  <c r="G303" s="1"/>
  <c r="G304" s="1"/>
  <c r="G305" s="1"/>
  <c r="G306" s="1"/>
  <c r="G307" s="1"/>
  <c r="G308" s="1"/>
  <c r="G309" s="1"/>
  <c r="G310" s="1"/>
  <c r="G311" s="1"/>
  <c r="G312" s="1"/>
  <c r="G313" s="1"/>
  <c r="G314" s="1"/>
  <c r="G315" s="1"/>
  <c r="G316" s="1"/>
  <c r="G317" s="1"/>
  <c r="G318" s="1"/>
  <c r="G319" s="1"/>
  <c r="G320" s="1"/>
  <c r="G321" s="1"/>
  <c r="G322" s="1"/>
  <c r="G323" s="1"/>
  <c r="G324" s="1"/>
  <c r="G325" s="1"/>
  <c r="G326" s="1"/>
  <c r="G327" s="1"/>
  <c r="G328" s="1"/>
  <c r="G329" s="1"/>
  <c r="G330" s="1"/>
  <c r="G331" s="1"/>
  <c r="G332" s="1"/>
  <c r="G333" s="1"/>
  <c r="G334" s="1"/>
  <c r="G335" s="1"/>
  <c r="G336" s="1"/>
  <c r="G337" s="1"/>
  <c r="G338" s="1"/>
  <c r="G339" s="1"/>
  <c r="G340" s="1"/>
  <c r="G341" s="1"/>
  <c r="G342" s="1"/>
  <c r="G343" s="1"/>
  <c r="G344" s="1"/>
  <c r="G345" s="1"/>
  <c r="G346" s="1"/>
  <c r="G347" s="1"/>
  <c r="G348" s="1"/>
  <c r="G349" s="1"/>
  <c r="G350" s="1"/>
  <c r="G351" s="1"/>
  <c r="G352" s="1"/>
  <c r="G353" s="1"/>
  <c r="G354" s="1"/>
  <c r="G355" s="1"/>
  <c r="G356" s="1"/>
  <c r="G357" s="1"/>
  <c r="G358" s="1"/>
  <c r="G359" s="1"/>
  <c r="G360" s="1"/>
  <c r="G361" s="1"/>
  <c r="G362" s="1"/>
  <c r="G363" s="1"/>
  <c r="G364" s="1"/>
  <c r="G365" s="1"/>
  <c r="G366" s="1"/>
  <c r="G367" s="1"/>
  <c r="G368" s="1"/>
  <c r="G369" s="1"/>
  <c r="G370" s="1"/>
  <c r="G371" s="1"/>
  <c r="G372" s="1"/>
  <c r="G373" s="1"/>
  <c r="G374" s="1"/>
  <c r="G375" s="1"/>
  <c r="G376" s="1"/>
  <c r="G377" s="1"/>
  <c r="G378" s="1"/>
  <c r="G379" s="1"/>
  <c r="G380" s="1"/>
  <c r="G381" s="1"/>
  <c r="G382" s="1"/>
  <c r="G383" s="1"/>
  <c r="G384" s="1"/>
  <c r="G385" s="1"/>
  <c r="G386" s="1"/>
  <c r="G387" s="1"/>
  <c r="G388" s="1"/>
  <c r="G389" s="1"/>
  <c r="G390" s="1"/>
  <c r="G391" s="1"/>
  <c r="G392" s="1"/>
  <c r="G393" s="1"/>
  <c r="G394" s="1"/>
  <c r="G395" s="1"/>
  <c r="G396" s="1"/>
  <c r="G397" s="1"/>
  <c r="G398" s="1"/>
  <c r="G399" s="1"/>
  <c r="G400" s="1"/>
  <c r="G401" s="1"/>
  <c r="G402" s="1"/>
  <c r="G403" s="1"/>
  <c r="G404" s="1"/>
  <c r="G405" s="1"/>
  <c r="G406" s="1"/>
  <c r="G407" s="1"/>
  <c r="G408" s="1"/>
  <c r="G409" s="1"/>
  <c r="G410" s="1"/>
  <c r="G411" s="1"/>
  <c r="G412" s="1"/>
  <c r="G413" s="1"/>
  <c r="G414" s="1"/>
  <c r="G415" s="1"/>
  <c r="G416" s="1"/>
  <c r="G417" s="1"/>
  <c r="G418" s="1"/>
  <c r="G419" s="1"/>
  <c r="G420" s="1"/>
  <c r="G421" s="1"/>
  <c r="G422" s="1"/>
  <c r="G423" s="1"/>
  <c r="G424" s="1"/>
  <c r="G425" s="1"/>
  <c r="G426" s="1"/>
  <c r="G427" s="1"/>
  <c r="G428" s="1"/>
  <c r="G429" s="1"/>
  <c r="G430" s="1"/>
  <c r="G431" s="1"/>
  <c r="G432" s="1"/>
  <c r="G433" s="1"/>
  <c r="G434" s="1"/>
  <c r="G435" s="1"/>
  <c r="G436" s="1"/>
  <c r="G437" s="1"/>
  <c r="G438" s="1"/>
  <c r="G439" s="1"/>
  <c r="G440" s="1"/>
  <c r="G441" s="1"/>
  <c r="G442" s="1"/>
  <c r="G443" s="1"/>
  <c r="G444" s="1"/>
  <c r="G445" s="1"/>
  <c r="G446" s="1"/>
  <c r="G447" s="1"/>
  <c r="G448" s="1"/>
  <c r="G449" s="1"/>
  <c r="G450" s="1"/>
  <c r="G451" s="1"/>
  <c r="G452" s="1"/>
  <c r="G453" s="1"/>
  <c r="G454" s="1"/>
  <c r="G455" s="1"/>
  <c r="G456" s="1"/>
  <c r="G457" s="1"/>
  <c r="G458" s="1"/>
  <c r="G459" s="1"/>
  <c r="G460" s="1"/>
  <c r="G461" s="1"/>
  <c r="G462" s="1"/>
  <c r="G463" s="1"/>
  <c r="G464" s="1"/>
  <c r="G465" s="1"/>
  <c r="G466" s="1"/>
  <c r="G467" s="1"/>
  <c r="G468" s="1"/>
  <c r="G469" s="1"/>
  <c r="G470" s="1"/>
  <c r="G471" s="1"/>
  <c r="G472" s="1"/>
  <c r="G473" s="1"/>
  <c r="G474" s="1"/>
  <c r="G475" s="1"/>
  <c r="G476" s="1"/>
  <c r="G477" s="1"/>
  <c r="G478" s="1"/>
  <c r="G479" s="1"/>
  <c r="G480" s="1"/>
  <c r="G481" s="1"/>
  <c r="G482" s="1"/>
  <c r="G483" s="1"/>
  <c r="G484" s="1"/>
  <c r="G485" s="1"/>
  <c r="G486" s="1"/>
  <c r="G487" s="1"/>
  <c r="G488" s="1"/>
  <c r="G489" s="1"/>
  <c r="G490" s="1"/>
  <c r="G491" s="1"/>
  <c r="G492" s="1"/>
  <c r="G493" s="1"/>
  <c r="G494" s="1"/>
  <c r="G495" s="1"/>
  <c r="G496" s="1"/>
  <c r="G497" s="1"/>
  <c r="G498" s="1"/>
  <c r="G499" s="1"/>
  <c r="G500" s="1"/>
  <c r="G501" s="1"/>
  <c r="G502" s="1"/>
  <c r="G503" s="1"/>
  <c r="G504" s="1"/>
  <c r="G505" s="1"/>
  <c r="G506" s="1"/>
  <c r="G507" s="1"/>
  <c r="G508" s="1"/>
  <c r="G509" s="1"/>
  <c r="G510" s="1"/>
  <c r="G511" s="1"/>
  <c r="G512" s="1"/>
  <c r="G513" s="1"/>
  <c r="G514" s="1"/>
  <c r="G515" s="1"/>
  <c r="G516" s="1"/>
  <c r="G517" s="1"/>
  <c r="G518" s="1"/>
  <c r="G519" s="1"/>
  <c r="G520" s="1"/>
  <c r="G521" s="1"/>
  <c r="G522" s="1"/>
  <c r="G523" s="1"/>
  <c r="G524" s="1"/>
  <c r="G525" s="1"/>
  <c r="G526" s="1"/>
  <c r="G527" s="1"/>
  <c r="G528" s="1"/>
  <c r="G529" s="1"/>
  <c r="G530" s="1"/>
  <c r="G531" s="1"/>
  <c r="G532" s="1"/>
  <c r="G533" s="1"/>
  <c r="G534" s="1"/>
  <c r="G535" s="1"/>
  <c r="G536" s="1"/>
  <c r="G537" s="1"/>
  <c r="G538" s="1"/>
  <c r="G539" s="1"/>
  <c r="G540" s="1"/>
  <c r="G541" s="1"/>
  <c r="G542" s="1"/>
  <c r="G543" s="1"/>
  <c r="G544" s="1"/>
  <c r="G545" s="1"/>
  <c r="G546" s="1"/>
  <c r="G547" s="1"/>
  <c r="G548" s="1"/>
  <c r="G549" s="1"/>
  <c r="G550" s="1"/>
  <c r="G551" s="1"/>
  <c r="G552" s="1"/>
  <c r="G553" s="1"/>
  <c r="G554" s="1"/>
  <c r="G555" s="1"/>
  <c r="G556" s="1"/>
  <c r="G557" s="1"/>
  <c r="G558" s="1"/>
  <c r="G559" s="1"/>
  <c r="G560" s="1"/>
  <c r="G561" s="1"/>
  <c r="G562" s="1"/>
  <c r="G563" s="1"/>
  <c r="G564" s="1"/>
  <c r="G565" s="1"/>
  <c r="G566" s="1"/>
  <c r="G567" s="1"/>
  <c r="G568" s="1"/>
  <c r="G569" s="1"/>
  <c r="G570" s="1"/>
  <c r="G571" s="1"/>
  <c r="G572" s="1"/>
  <c r="G573" s="1"/>
  <c r="G574" s="1"/>
  <c r="G575" s="1"/>
  <c r="G576" s="1"/>
  <c r="G577" s="1"/>
  <c r="G578" s="1"/>
  <c r="G579" s="1"/>
  <c r="G580" s="1"/>
  <c r="G581" s="1"/>
  <c r="G582" s="1"/>
  <c r="G583" s="1"/>
  <c r="G584" s="1"/>
  <c r="G585" s="1"/>
  <c r="G586" s="1"/>
  <c r="G587" s="1"/>
  <c r="G588" s="1"/>
  <c r="G589" s="1"/>
  <c r="G590" s="1"/>
  <c r="G591" s="1"/>
  <c r="G592" s="1"/>
  <c r="G593" s="1"/>
  <c r="G594" s="1"/>
  <c r="G595" s="1"/>
  <c r="G596" s="1"/>
  <c r="G597" s="1"/>
  <c r="G598" s="1"/>
  <c r="G599" s="1"/>
  <c r="G600" s="1"/>
  <c r="G601" s="1"/>
  <c r="G602" s="1"/>
  <c r="G603" s="1"/>
  <c r="G604" s="1"/>
  <c r="G605" s="1"/>
  <c r="G606" s="1"/>
  <c r="G607" s="1"/>
  <c r="G608" s="1"/>
  <c r="G609" s="1"/>
  <c r="G610" s="1"/>
  <c r="G611" s="1"/>
  <c r="G612" s="1"/>
  <c r="G613" s="1"/>
  <c r="G614" s="1"/>
  <c r="G615" s="1"/>
  <c r="G616" s="1"/>
  <c r="G617" s="1"/>
  <c r="G618" s="1"/>
  <c r="G619" s="1"/>
  <c r="G620" s="1"/>
  <c r="G621" s="1"/>
  <c r="G622" s="1"/>
  <c r="G623" s="1"/>
  <c r="G624" s="1"/>
  <c r="G625" s="1"/>
  <c r="G626" s="1"/>
  <c r="G627" s="1"/>
  <c r="G628" s="1"/>
  <c r="G629" s="1"/>
  <c r="G630" s="1"/>
  <c r="G631" s="1"/>
  <c r="G632" s="1"/>
  <c r="G633" s="1"/>
  <c r="G634" s="1"/>
  <c r="G635" s="1"/>
  <c r="G636" s="1"/>
  <c r="G637" s="1"/>
  <c r="G638" s="1"/>
  <c r="G639" s="1"/>
  <c r="G640" s="1"/>
  <c r="G641" s="1"/>
  <c r="G642" s="1"/>
  <c r="G643" s="1"/>
  <c r="G644" s="1"/>
  <c r="G645" s="1"/>
  <c r="G646" s="1"/>
  <c r="G647" s="1"/>
  <c r="G648" s="1"/>
  <c r="G649" s="1"/>
  <c r="G650" s="1"/>
  <c r="G651" s="1"/>
  <c r="G652" s="1"/>
  <c r="G653" s="1"/>
  <c r="G654" s="1"/>
  <c r="G655" s="1"/>
  <c r="G656" s="1"/>
  <c r="G657" s="1"/>
  <c r="G658" s="1"/>
  <c r="G659" s="1"/>
  <c r="G660" s="1"/>
  <c r="G661" s="1"/>
  <c r="G662" s="1"/>
  <c r="G663" s="1"/>
  <c r="G664" s="1"/>
  <c r="G665" s="1"/>
  <c r="G666" s="1"/>
  <c r="G667" s="1"/>
  <c r="G668" s="1"/>
  <c r="G669" s="1"/>
  <c r="G670" s="1"/>
  <c r="G671" s="1"/>
  <c r="G672" s="1"/>
  <c r="G673" s="1"/>
  <c r="G674" s="1"/>
  <c r="G675" s="1"/>
  <c r="G676" s="1"/>
  <c r="G677" s="1"/>
  <c r="G678" s="1"/>
  <c r="G679" s="1"/>
  <c r="G680" s="1"/>
  <c r="G681" s="1"/>
  <c r="G682" s="1"/>
  <c r="G683" s="1"/>
  <c r="G684" s="1"/>
  <c r="G685" s="1"/>
  <c r="G686" s="1"/>
  <c r="G687" s="1"/>
  <c r="G688" s="1"/>
  <c r="G689" s="1"/>
  <c r="G690" s="1"/>
  <c r="G691" s="1"/>
  <c r="G692" s="1"/>
  <c r="G693" s="1"/>
  <c r="G694" s="1"/>
  <c r="G695" s="1"/>
  <c r="G696" s="1"/>
  <c r="G697" s="1"/>
  <c r="G698" s="1"/>
  <c r="G699" s="1"/>
  <c r="G700" s="1"/>
  <c r="G701" s="1"/>
  <c r="G702" s="1"/>
  <c r="G703" s="1"/>
  <c r="G704" s="1"/>
  <c r="G705" s="1"/>
  <c r="G706" s="1"/>
  <c r="G707" s="1"/>
  <c r="G708" s="1"/>
  <c r="G709" s="1"/>
  <c r="G710" s="1"/>
  <c r="G711" s="1"/>
  <c r="G712" s="1"/>
  <c r="G713" s="1"/>
  <c r="G714" s="1"/>
  <c r="G715" s="1"/>
  <c r="G716" s="1"/>
  <c r="G717" s="1"/>
  <c r="G718" s="1"/>
  <c r="G719" s="1"/>
  <c r="G720" s="1"/>
  <c r="G721" s="1"/>
  <c r="G722" s="1"/>
  <c r="G723" s="1"/>
  <c r="G724" s="1"/>
  <c r="G725" s="1"/>
  <c r="G726" s="1"/>
  <c r="G727" s="1"/>
  <c r="G728" s="1"/>
  <c r="G729" s="1"/>
  <c r="G730" s="1"/>
  <c r="G731" s="1"/>
  <c r="G732" s="1"/>
  <c r="G733" s="1"/>
  <c r="G734" s="1"/>
  <c r="G735" s="1"/>
  <c r="G736" s="1"/>
  <c r="G737" s="1"/>
  <c r="G738" s="1"/>
  <c r="G739" s="1"/>
  <c r="G740" s="1"/>
  <c r="G741" s="1"/>
  <c r="G742" s="1"/>
  <c r="G743" s="1"/>
  <c r="G744" s="1"/>
  <c r="G745" s="1"/>
  <c r="G746" s="1"/>
  <c r="G747" s="1"/>
  <c r="G748" s="1"/>
  <c r="G749" s="1"/>
  <c r="G750" s="1"/>
  <c r="G751" s="1"/>
  <c r="G752" s="1"/>
  <c r="G753" s="1"/>
  <c r="G754" s="1"/>
  <c r="G755" s="1"/>
  <c r="G756" s="1"/>
  <c r="G757" s="1"/>
  <c r="G758" s="1"/>
  <c r="G759" s="1"/>
  <c r="G760" s="1"/>
  <c r="G761" s="1"/>
  <c r="G762" s="1"/>
  <c r="G763" s="1"/>
  <c r="G764" s="1"/>
  <c r="G765" s="1"/>
  <c r="G766" s="1"/>
  <c r="G767" s="1"/>
  <c r="G768" s="1"/>
  <c r="G769" s="1"/>
  <c r="G770" s="1"/>
  <c r="G771" s="1"/>
  <c r="G772" s="1"/>
  <c r="G773" s="1"/>
  <c r="G774" s="1"/>
  <c r="G775" s="1"/>
  <c r="G776" s="1"/>
  <c r="G777" s="1"/>
  <c r="G778" s="1"/>
  <c r="G779" s="1"/>
  <c r="G780" s="1"/>
  <c r="G781" s="1"/>
  <c r="G782" s="1"/>
  <c r="G783" s="1"/>
  <c r="G784" s="1"/>
  <c r="G785" s="1"/>
  <c r="G786" s="1"/>
  <c r="G787" s="1"/>
  <c r="G788" s="1"/>
  <c r="G789" s="1"/>
  <c r="G790" s="1"/>
  <c r="G791" s="1"/>
  <c r="G792" s="1"/>
  <c r="G793" s="1"/>
  <c r="G794" s="1"/>
  <c r="G795" s="1"/>
  <c r="G796" s="1"/>
  <c r="G797" s="1"/>
  <c r="G798" s="1"/>
  <c r="G799" s="1"/>
  <c r="G800" s="1"/>
  <c r="G801" s="1"/>
  <c r="G802" s="1"/>
  <c r="G803" s="1"/>
  <c r="G804" s="1"/>
  <c r="G805" s="1"/>
  <c r="G806" s="1"/>
  <c r="G807" s="1"/>
  <c r="G808" s="1"/>
  <c r="G809" s="1"/>
  <c r="G810" s="1"/>
  <c r="G811" s="1"/>
  <c r="G812" s="1"/>
  <c r="G813" s="1"/>
  <c r="G814" s="1"/>
  <c r="G815" s="1"/>
  <c r="G816" s="1"/>
  <c r="G817" s="1"/>
  <c r="G818" s="1"/>
  <c r="G819" s="1"/>
  <c r="G820" s="1"/>
  <c r="G821" s="1"/>
  <c r="G822" s="1"/>
  <c r="G823" s="1"/>
  <c r="G824" s="1"/>
  <c r="G825" s="1"/>
  <c r="G826" s="1"/>
  <c r="G827" s="1"/>
  <c r="G828" s="1"/>
  <c r="G829" s="1"/>
  <c r="G830" s="1"/>
  <c r="G831" s="1"/>
  <c r="G832" s="1"/>
  <c r="G833" s="1"/>
  <c r="G834" s="1"/>
  <c r="G835" s="1"/>
  <c r="G836" s="1"/>
  <c r="G837" s="1"/>
  <c r="G838" s="1"/>
  <c r="G839" s="1"/>
  <c r="G840" s="1"/>
  <c r="G841" s="1"/>
  <c r="G842" s="1"/>
  <c r="G843" s="1"/>
  <c r="G844" s="1"/>
  <c r="G845" s="1"/>
  <c r="G846" s="1"/>
  <c r="G847" s="1"/>
  <c r="G848" s="1"/>
  <c r="G849" s="1"/>
  <c r="G850" s="1"/>
  <c r="G851" s="1"/>
  <c r="G852" s="1"/>
  <c r="G853" s="1"/>
  <c r="G854" s="1"/>
  <c r="G855" s="1"/>
  <c r="G856" s="1"/>
  <c r="G857" s="1"/>
  <c r="G858" s="1"/>
  <c r="G859" s="1"/>
  <c r="G860" s="1"/>
  <c r="G861" s="1"/>
  <c r="G862" s="1"/>
  <c r="G863" s="1"/>
  <c r="G864" s="1"/>
  <c r="G865" s="1"/>
  <c r="G866" s="1"/>
  <c r="G867" s="1"/>
  <c r="G868" s="1"/>
  <c r="G869" s="1"/>
  <c r="G870" s="1"/>
  <c r="G871" s="1"/>
  <c r="G872" s="1"/>
  <c r="G873" s="1"/>
  <c r="G874" s="1"/>
  <c r="G875" s="1"/>
  <c r="G876" s="1"/>
  <c r="G877" s="1"/>
  <c r="G878" s="1"/>
  <c r="G879" s="1"/>
  <c r="G880" s="1"/>
  <c r="G881" s="1"/>
  <c r="G882" s="1"/>
  <c r="G883" s="1"/>
  <c r="G884" s="1"/>
  <c r="G885" s="1"/>
  <c r="G886" s="1"/>
  <c r="G887" s="1"/>
  <c r="G888" s="1"/>
  <c r="G889" s="1"/>
  <c r="G890" s="1"/>
  <c r="G891" s="1"/>
  <c r="G892" s="1"/>
  <c r="G893" s="1"/>
  <c r="G894" s="1"/>
  <c r="G895" s="1"/>
  <c r="G896" s="1"/>
  <c r="G897" s="1"/>
  <c r="G898" s="1"/>
  <c r="G899" s="1"/>
  <c r="G900" s="1"/>
  <c r="G901" s="1"/>
  <c r="G902" s="1"/>
  <c r="G903" s="1"/>
  <c r="G904" s="1"/>
  <c r="G905" s="1"/>
  <c r="G906" s="1"/>
  <c r="G907" s="1"/>
  <c r="G908" s="1"/>
  <c r="G909" s="1"/>
  <c r="G910" s="1"/>
  <c r="G911" s="1"/>
  <c r="G912" s="1"/>
  <c r="G913" s="1"/>
  <c r="G914" s="1"/>
  <c r="G915" s="1"/>
  <c r="G916" s="1"/>
  <c r="G917" s="1"/>
  <c r="G918" s="1"/>
  <c r="W6"/>
  <c r="W7" s="1"/>
  <c r="W8" s="1"/>
  <c r="W9" s="1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W32" s="1"/>
  <c r="W33" s="1"/>
  <c r="W34" s="1"/>
  <c r="W35" s="1"/>
  <c r="C6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C32" s="1"/>
  <c r="C33" s="1"/>
  <c r="C34" s="1"/>
  <c r="C35" s="1"/>
  <c r="C36" s="1"/>
  <c r="C37" s="1"/>
  <c r="C38" s="1"/>
  <c r="C39" s="1"/>
  <c r="C40" s="1"/>
  <c r="C41" s="1"/>
  <c r="C42" s="1"/>
  <c r="C43" s="1"/>
  <c r="C44" s="1"/>
  <c r="C45" s="1"/>
  <c r="C46" s="1"/>
  <c r="C47" s="1"/>
  <c r="C48" s="1"/>
  <c r="C49" s="1"/>
  <c r="C50" s="1"/>
  <c r="C51" s="1"/>
  <c r="C52" s="1"/>
  <c r="C53" s="1"/>
  <c r="C54" s="1"/>
  <c r="C55" s="1"/>
  <c r="C56" s="1"/>
  <c r="C57" s="1"/>
  <c r="C58" s="1"/>
  <c r="C59" s="1"/>
  <c r="C60" s="1"/>
  <c r="C61" s="1"/>
  <c r="C62" s="1"/>
  <c r="C63" s="1"/>
  <c r="C64" s="1"/>
  <c r="C65" s="1"/>
  <c r="C66" s="1"/>
  <c r="C67" s="1"/>
  <c r="C68" s="1"/>
  <c r="C69" s="1"/>
  <c r="C70" s="1"/>
  <c r="C71" s="1"/>
  <c r="C72" s="1"/>
  <c r="C73" s="1"/>
  <c r="C74" s="1"/>
  <c r="C75" s="1"/>
  <c r="C76" s="1"/>
  <c r="C77" s="1"/>
  <c r="C78" s="1"/>
  <c r="C79" s="1"/>
  <c r="C80" s="1"/>
  <c r="C81" s="1"/>
  <c r="C82" s="1"/>
  <c r="C83" s="1"/>
  <c r="C84" s="1"/>
  <c r="C85" s="1"/>
  <c r="C86" s="1"/>
  <c r="C87" s="1"/>
  <c r="C88" s="1"/>
  <c r="C89" s="1"/>
  <c r="C90" s="1"/>
  <c r="C91" s="1"/>
  <c r="C92" s="1"/>
  <c r="C93" s="1"/>
  <c r="C94" s="1"/>
  <c r="C95" s="1"/>
  <c r="C96" s="1"/>
  <c r="C97" s="1"/>
  <c r="C98" s="1"/>
  <c r="C99" s="1"/>
  <c r="C100" s="1"/>
  <c r="C101" s="1"/>
  <c r="C102" s="1"/>
  <c r="C103" s="1"/>
  <c r="C104" s="1"/>
  <c r="C105" s="1"/>
  <c r="C106" s="1"/>
  <c r="C107" s="1"/>
  <c r="C108" s="1"/>
  <c r="C109" s="1"/>
  <c r="C110" s="1"/>
  <c r="C111" s="1"/>
  <c r="C112" s="1"/>
  <c r="C113" s="1"/>
  <c r="C114" s="1"/>
  <c r="C115" s="1"/>
  <c r="C116" s="1"/>
  <c r="C117" s="1"/>
  <c r="C118" s="1"/>
  <c r="C119" s="1"/>
  <c r="C120" s="1"/>
  <c r="C121" s="1"/>
  <c r="C122" s="1"/>
  <c r="C123" s="1"/>
  <c r="C124" s="1"/>
  <c r="C125" s="1"/>
  <c r="C126" s="1"/>
  <c r="C127" s="1"/>
  <c r="C128" s="1"/>
  <c r="C129" s="1"/>
  <c r="C130" s="1"/>
  <c r="C131" s="1"/>
  <c r="C132" s="1"/>
  <c r="C133" s="1"/>
  <c r="C134" s="1"/>
  <c r="C135" s="1"/>
  <c r="C136" s="1"/>
  <c r="C137" s="1"/>
  <c r="C138" s="1"/>
  <c r="C139" s="1"/>
  <c r="C140" s="1"/>
  <c r="C141" s="1"/>
  <c r="C142" s="1"/>
  <c r="C143" s="1"/>
  <c r="C144" s="1"/>
  <c r="C145" s="1"/>
  <c r="C146" s="1"/>
  <c r="C147" s="1"/>
  <c r="C148" s="1"/>
  <c r="C149" s="1"/>
  <c r="C150" s="1"/>
  <c r="C151" s="1"/>
  <c r="C152" s="1"/>
  <c r="C153" s="1"/>
  <c r="C154" s="1"/>
  <c r="C155" s="1"/>
  <c r="C156" s="1"/>
  <c r="C157" s="1"/>
  <c r="C158" s="1"/>
  <c r="C159" s="1"/>
  <c r="C160" s="1"/>
  <c r="C161" s="1"/>
  <c r="C162" s="1"/>
  <c r="C163" s="1"/>
  <c r="C164" s="1"/>
  <c r="C165" s="1"/>
  <c r="C166" s="1"/>
  <c r="C167" s="1"/>
  <c r="C168" s="1"/>
  <c r="C169" s="1"/>
  <c r="C170" s="1"/>
  <c r="C171" s="1"/>
  <c r="C172" s="1"/>
  <c r="C173" s="1"/>
  <c r="C174" s="1"/>
  <c r="C175" s="1"/>
  <c r="C176" s="1"/>
  <c r="C177" s="1"/>
  <c r="C178" s="1"/>
  <c r="C179" s="1"/>
  <c r="C180" s="1"/>
  <c r="C181" s="1"/>
  <c r="C182" s="1"/>
  <c r="C183" s="1"/>
  <c r="C184" s="1"/>
  <c r="C185" s="1"/>
  <c r="C186" s="1"/>
  <c r="C187" s="1"/>
  <c r="C188" s="1"/>
  <c r="C189" s="1"/>
  <c r="C190" s="1"/>
  <c r="C191" s="1"/>
  <c r="C192" s="1"/>
  <c r="C193" s="1"/>
  <c r="C194" s="1"/>
  <c r="C195" s="1"/>
  <c r="C196" s="1"/>
  <c r="C197" s="1"/>
  <c r="C198" s="1"/>
  <c r="C199" s="1"/>
  <c r="C200" s="1"/>
  <c r="C201" s="1"/>
  <c r="C202" s="1"/>
  <c r="C203" s="1"/>
  <c r="C204" s="1"/>
  <c r="C205" s="1"/>
  <c r="C206" s="1"/>
  <c r="C207" s="1"/>
  <c r="C208" s="1"/>
  <c r="C209" s="1"/>
  <c r="C210" s="1"/>
  <c r="C211" s="1"/>
  <c r="C212" s="1"/>
  <c r="C213" s="1"/>
  <c r="C214" s="1"/>
  <c r="C215" s="1"/>
  <c r="C216" s="1"/>
  <c r="C217" s="1"/>
  <c r="C218" s="1"/>
  <c r="C219" s="1"/>
  <c r="C220" s="1"/>
  <c r="C221" s="1"/>
  <c r="C222" s="1"/>
  <c r="C223" s="1"/>
  <c r="C224" s="1"/>
  <c r="C225" s="1"/>
  <c r="C226" s="1"/>
  <c r="C227" s="1"/>
  <c r="C228" s="1"/>
  <c r="C229" s="1"/>
  <c r="C230" s="1"/>
  <c r="C231" s="1"/>
  <c r="C232" s="1"/>
  <c r="C233" s="1"/>
  <c r="C234" s="1"/>
  <c r="C235" s="1"/>
  <c r="C236" s="1"/>
  <c r="C237" s="1"/>
  <c r="C238" s="1"/>
  <c r="C239" s="1"/>
  <c r="C240" s="1"/>
  <c r="C241" s="1"/>
  <c r="C242" s="1"/>
  <c r="C243" s="1"/>
  <c r="C244" s="1"/>
  <c r="C245" s="1"/>
  <c r="C246" s="1"/>
  <c r="C247" s="1"/>
  <c r="C248" s="1"/>
  <c r="C249" s="1"/>
  <c r="C250" s="1"/>
  <c r="C251" s="1"/>
  <c r="C252" s="1"/>
  <c r="C253" s="1"/>
  <c r="C254" s="1"/>
  <c r="C255" s="1"/>
  <c r="C256" s="1"/>
  <c r="C257" s="1"/>
  <c r="C258" s="1"/>
  <c r="C259" s="1"/>
  <c r="C260" s="1"/>
  <c r="C261" s="1"/>
  <c r="C262" s="1"/>
  <c r="C263" s="1"/>
  <c r="C264" s="1"/>
  <c r="C265" s="1"/>
  <c r="C266" s="1"/>
  <c r="C267" s="1"/>
  <c r="C268" s="1"/>
  <c r="C269" s="1"/>
  <c r="C270" s="1"/>
  <c r="C271" s="1"/>
  <c r="C272" s="1"/>
  <c r="C273" s="1"/>
  <c r="C274" s="1"/>
  <c r="C275" s="1"/>
  <c r="C276" s="1"/>
  <c r="C277" s="1"/>
  <c r="C278" s="1"/>
  <c r="C279" s="1"/>
  <c r="C280" s="1"/>
  <c r="C281" s="1"/>
  <c r="C282" s="1"/>
  <c r="C283" s="1"/>
  <c r="C284" s="1"/>
  <c r="C285" s="1"/>
  <c r="C286" s="1"/>
  <c r="C287" s="1"/>
  <c r="C288" s="1"/>
  <c r="C289" s="1"/>
  <c r="C290" s="1"/>
  <c r="C291" s="1"/>
  <c r="C292" s="1"/>
  <c r="C293" s="1"/>
  <c r="C294" s="1"/>
  <c r="C295" s="1"/>
  <c r="C296" s="1"/>
  <c r="C297" s="1"/>
  <c r="C298" s="1"/>
  <c r="C299" s="1"/>
  <c r="C300" s="1"/>
  <c r="C301" s="1"/>
  <c r="C302" s="1"/>
  <c r="C303" s="1"/>
  <c r="C304" s="1"/>
  <c r="C305" s="1"/>
  <c r="C306" s="1"/>
  <c r="C307" s="1"/>
  <c r="C308" s="1"/>
  <c r="C309" s="1"/>
  <c r="C310" s="1"/>
  <c r="C311" s="1"/>
  <c r="C312" s="1"/>
  <c r="C313" s="1"/>
  <c r="C314" s="1"/>
  <c r="C315" s="1"/>
  <c r="C316" s="1"/>
  <c r="C317" s="1"/>
  <c r="C318" s="1"/>
  <c r="C319" s="1"/>
  <c r="C320" s="1"/>
  <c r="C321" s="1"/>
  <c r="C322" s="1"/>
  <c r="C323" s="1"/>
  <c r="C324" s="1"/>
  <c r="C325" s="1"/>
  <c r="C326" s="1"/>
  <c r="C327" s="1"/>
  <c r="C328" s="1"/>
  <c r="C329" s="1"/>
  <c r="C330" s="1"/>
  <c r="C331" s="1"/>
  <c r="C332" s="1"/>
  <c r="C333" s="1"/>
  <c r="C334" s="1"/>
  <c r="C335" s="1"/>
  <c r="C336" s="1"/>
  <c r="C337" s="1"/>
  <c r="C338" s="1"/>
  <c r="C339" s="1"/>
  <c r="C340" s="1"/>
  <c r="C341" s="1"/>
  <c r="C342" s="1"/>
  <c r="C343" s="1"/>
  <c r="C344" s="1"/>
  <c r="C345" s="1"/>
  <c r="C346" s="1"/>
  <c r="C347" s="1"/>
  <c r="C348" s="1"/>
  <c r="C349" s="1"/>
  <c r="C350" s="1"/>
  <c r="C351" s="1"/>
  <c r="C352" s="1"/>
  <c r="C353" s="1"/>
  <c r="C354" s="1"/>
  <c r="C355" s="1"/>
  <c r="C356" s="1"/>
  <c r="C357" s="1"/>
  <c r="C358" s="1"/>
  <c r="C359" s="1"/>
  <c r="C360" s="1"/>
  <c r="C361" s="1"/>
  <c r="C362" s="1"/>
  <c r="C363" s="1"/>
  <c r="C364" s="1"/>
  <c r="C365" s="1"/>
  <c r="C366" s="1"/>
  <c r="C367" s="1"/>
  <c r="C368" s="1"/>
  <c r="C369" s="1"/>
  <c r="C370" s="1"/>
  <c r="C371" s="1"/>
  <c r="C372" s="1"/>
  <c r="C373" s="1"/>
  <c r="C374" s="1"/>
  <c r="C375" s="1"/>
  <c r="C376" s="1"/>
  <c r="C377" s="1"/>
  <c r="C378" s="1"/>
  <c r="C379" s="1"/>
  <c r="C380" s="1"/>
  <c r="C381" s="1"/>
  <c r="C382" s="1"/>
  <c r="C383" s="1"/>
  <c r="C384" s="1"/>
  <c r="C385" s="1"/>
  <c r="C386" s="1"/>
  <c r="C387" s="1"/>
  <c r="C388" s="1"/>
  <c r="C389" s="1"/>
  <c r="C390" s="1"/>
  <c r="C391" s="1"/>
  <c r="C392" s="1"/>
  <c r="C393" s="1"/>
  <c r="C394" s="1"/>
  <c r="C395" s="1"/>
  <c r="C396" s="1"/>
  <c r="C397" s="1"/>
  <c r="C398" s="1"/>
  <c r="C399" s="1"/>
  <c r="C400" s="1"/>
  <c r="C401" s="1"/>
  <c r="C402" s="1"/>
  <c r="C403" s="1"/>
  <c r="C404" s="1"/>
  <c r="C405" s="1"/>
  <c r="C406" s="1"/>
  <c r="C407" s="1"/>
  <c r="C408" s="1"/>
  <c r="C409" s="1"/>
  <c r="C410" s="1"/>
  <c r="C411" s="1"/>
  <c r="C412" s="1"/>
  <c r="C413" s="1"/>
  <c r="C414" s="1"/>
  <c r="C415" s="1"/>
  <c r="C416" s="1"/>
  <c r="C417" s="1"/>
  <c r="C418" s="1"/>
  <c r="C419" s="1"/>
  <c r="C420" s="1"/>
  <c r="C421" s="1"/>
  <c r="C422" s="1"/>
  <c r="C423" s="1"/>
  <c r="C424" s="1"/>
  <c r="C425" s="1"/>
  <c r="C426" s="1"/>
  <c r="C427" s="1"/>
  <c r="C428" s="1"/>
  <c r="C429" s="1"/>
  <c r="C430" s="1"/>
  <c r="C431" s="1"/>
  <c r="C432" s="1"/>
  <c r="C433" s="1"/>
  <c r="C434" s="1"/>
  <c r="C435" s="1"/>
  <c r="C436" s="1"/>
  <c r="C437" s="1"/>
  <c r="C438" s="1"/>
  <c r="C439" s="1"/>
  <c r="C440" s="1"/>
  <c r="C441" s="1"/>
  <c r="C442" s="1"/>
  <c r="C443" s="1"/>
  <c r="C444" s="1"/>
  <c r="C445" s="1"/>
  <c r="C446" s="1"/>
  <c r="C447" s="1"/>
  <c r="C448" s="1"/>
  <c r="C449" s="1"/>
  <c r="C450" s="1"/>
  <c r="C451" s="1"/>
  <c r="C452" s="1"/>
  <c r="C453" s="1"/>
  <c r="C454" s="1"/>
  <c r="C455" s="1"/>
  <c r="C456" s="1"/>
  <c r="C457" s="1"/>
  <c r="C458" s="1"/>
  <c r="C459" s="1"/>
  <c r="C460" s="1"/>
  <c r="C461" s="1"/>
  <c r="C462" s="1"/>
  <c r="C463" s="1"/>
  <c r="C464" s="1"/>
  <c r="C465" s="1"/>
  <c r="C466" s="1"/>
  <c r="C467" s="1"/>
  <c r="C468" s="1"/>
  <c r="C469" s="1"/>
  <c r="C470" s="1"/>
  <c r="C471" s="1"/>
  <c r="C472" s="1"/>
  <c r="C473" s="1"/>
  <c r="C474" s="1"/>
  <c r="C475" s="1"/>
  <c r="C476" s="1"/>
  <c r="C477" s="1"/>
  <c r="C478" s="1"/>
  <c r="C479" s="1"/>
  <c r="C480" s="1"/>
  <c r="C481" s="1"/>
  <c r="C482" s="1"/>
  <c r="C483" s="1"/>
  <c r="C484" s="1"/>
  <c r="C485" s="1"/>
  <c r="C486" s="1"/>
  <c r="C487" s="1"/>
  <c r="C488" s="1"/>
  <c r="C489" s="1"/>
  <c r="C490" s="1"/>
  <c r="C491" s="1"/>
  <c r="C492" s="1"/>
  <c r="C493" s="1"/>
  <c r="C494" s="1"/>
  <c r="C495" s="1"/>
  <c r="C496" s="1"/>
  <c r="C497" s="1"/>
  <c r="C498" s="1"/>
  <c r="C499" s="1"/>
  <c r="C500" s="1"/>
  <c r="C501" s="1"/>
  <c r="C502" s="1"/>
  <c r="C503" s="1"/>
  <c r="C504" s="1"/>
  <c r="C505" s="1"/>
  <c r="C506" s="1"/>
  <c r="C507" s="1"/>
  <c r="C508" s="1"/>
  <c r="C509" s="1"/>
  <c r="C510" s="1"/>
  <c r="C511" s="1"/>
  <c r="C512" s="1"/>
  <c r="C513" s="1"/>
  <c r="C514" s="1"/>
  <c r="C515" s="1"/>
  <c r="C516" s="1"/>
  <c r="C517" s="1"/>
  <c r="C518" s="1"/>
  <c r="C519" s="1"/>
  <c r="C520" s="1"/>
  <c r="C521" s="1"/>
  <c r="C522" s="1"/>
  <c r="C523" s="1"/>
  <c r="C524" s="1"/>
  <c r="C525" s="1"/>
  <c r="C526" s="1"/>
  <c r="C527" s="1"/>
  <c r="C528" s="1"/>
  <c r="C529" s="1"/>
  <c r="C530" s="1"/>
  <c r="C531" s="1"/>
  <c r="C532" s="1"/>
  <c r="C533" s="1"/>
  <c r="C534" s="1"/>
  <c r="C535" s="1"/>
  <c r="C536" s="1"/>
  <c r="C537" s="1"/>
  <c r="C538" s="1"/>
  <c r="C539" s="1"/>
  <c r="C540" s="1"/>
  <c r="C541" s="1"/>
  <c r="C542" s="1"/>
  <c r="C543" s="1"/>
  <c r="C544" s="1"/>
  <c r="C545" s="1"/>
  <c r="C546" s="1"/>
  <c r="C547" s="1"/>
  <c r="C548" s="1"/>
  <c r="C549" s="1"/>
  <c r="C550" s="1"/>
  <c r="C551" s="1"/>
  <c r="C552" s="1"/>
  <c r="C553" s="1"/>
  <c r="C554" s="1"/>
  <c r="C555" s="1"/>
  <c r="C556" s="1"/>
  <c r="C557" s="1"/>
  <c r="C558" s="1"/>
  <c r="C559" s="1"/>
  <c r="C560" s="1"/>
  <c r="C561" s="1"/>
  <c r="C562" s="1"/>
  <c r="C563" s="1"/>
  <c r="C564" s="1"/>
  <c r="C565" s="1"/>
  <c r="C566" s="1"/>
  <c r="C567" s="1"/>
  <c r="C568" s="1"/>
  <c r="C569" s="1"/>
  <c r="C570" s="1"/>
  <c r="C571" s="1"/>
  <c r="C572" s="1"/>
  <c r="C573" s="1"/>
  <c r="C574" s="1"/>
  <c r="C575" s="1"/>
  <c r="C576" s="1"/>
  <c r="C577" s="1"/>
  <c r="C578" s="1"/>
  <c r="C579" s="1"/>
  <c r="C580" s="1"/>
  <c r="C581" s="1"/>
  <c r="C582" s="1"/>
  <c r="C583" s="1"/>
  <c r="C584" s="1"/>
  <c r="C585" s="1"/>
  <c r="C586" s="1"/>
  <c r="C587" s="1"/>
  <c r="C588" s="1"/>
  <c r="C589" s="1"/>
  <c r="C590" s="1"/>
  <c r="C591" s="1"/>
  <c r="C592" s="1"/>
  <c r="C593" s="1"/>
  <c r="C594" s="1"/>
  <c r="C595" s="1"/>
  <c r="C596" s="1"/>
  <c r="C597" s="1"/>
  <c r="C598" s="1"/>
  <c r="C599" s="1"/>
  <c r="C600" s="1"/>
  <c r="C601" s="1"/>
  <c r="C602" s="1"/>
  <c r="C603" s="1"/>
  <c r="C604" s="1"/>
  <c r="C605" s="1"/>
  <c r="C606" s="1"/>
  <c r="C607" s="1"/>
  <c r="C608" s="1"/>
  <c r="C609" s="1"/>
  <c r="C610" s="1"/>
  <c r="C611" s="1"/>
  <c r="C612" s="1"/>
  <c r="C613" s="1"/>
  <c r="C614" s="1"/>
  <c r="C615" s="1"/>
  <c r="C616" s="1"/>
  <c r="C617" s="1"/>
  <c r="C618" s="1"/>
  <c r="C619" s="1"/>
  <c r="C620" s="1"/>
  <c r="C621" s="1"/>
  <c r="C622" s="1"/>
  <c r="C623" s="1"/>
  <c r="C624" s="1"/>
  <c r="C625" s="1"/>
  <c r="C626" s="1"/>
  <c r="C627" s="1"/>
  <c r="C628" s="1"/>
  <c r="C629" s="1"/>
  <c r="C630" s="1"/>
  <c r="C631" s="1"/>
  <c r="C632" s="1"/>
  <c r="C633" s="1"/>
  <c r="C634" s="1"/>
  <c r="C635" s="1"/>
  <c r="C636" s="1"/>
  <c r="C637" s="1"/>
  <c r="C638" s="1"/>
  <c r="C639" s="1"/>
  <c r="C640" s="1"/>
  <c r="C641" s="1"/>
  <c r="C642" s="1"/>
  <c r="C643" s="1"/>
  <c r="C644" s="1"/>
  <c r="C645" s="1"/>
  <c r="C646" s="1"/>
  <c r="C647" s="1"/>
  <c r="C648" s="1"/>
  <c r="C649" s="1"/>
  <c r="C650" s="1"/>
  <c r="C651" s="1"/>
  <c r="C652" s="1"/>
  <c r="C653" s="1"/>
  <c r="C654" s="1"/>
  <c r="C655" s="1"/>
  <c r="C656" s="1"/>
  <c r="C657" s="1"/>
  <c r="C658" s="1"/>
  <c r="C659" s="1"/>
  <c r="C660" s="1"/>
  <c r="C661" s="1"/>
  <c r="C662" s="1"/>
  <c r="C663" s="1"/>
  <c r="C664" s="1"/>
  <c r="C665" s="1"/>
  <c r="C666" s="1"/>
  <c r="C667" s="1"/>
  <c r="C668" s="1"/>
  <c r="C669" s="1"/>
  <c r="C670" s="1"/>
  <c r="C671" s="1"/>
  <c r="C672" s="1"/>
  <c r="C673" s="1"/>
  <c r="C674" s="1"/>
  <c r="C675" s="1"/>
  <c r="C676" s="1"/>
  <c r="C677" s="1"/>
  <c r="C678" s="1"/>
  <c r="C679" s="1"/>
  <c r="C680" s="1"/>
  <c r="C681" s="1"/>
  <c r="C682" s="1"/>
  <c r="C683" s="1"/>
  <c r="C684" s="1"/>
  <c r="C685" s="1"/>
  <c r="C686" s="1"/>
  <c r="C687" s="1"/>
  <c r="C688" s="1"/>
  <c r="C689" s="1"/>
  <c r="C690" s="1"/>
  <c r="C691" s="1"/>
  <c r="C692" s="1"/>
  <c r="C693" s="1"/>
  <c r="C694" s="1"/>
  <c r="C695" s="1"/>
  <c r="C696" s="1"/>
  <c r="C697" s="1"/>
  <c r="C698" s="1"/>
  <c r="C699" s="1"/>
  <c r="C700" s="1"/>
  <c r="C701" s="1"/>
  <c r="C702" s="1"/>
  <c r="C703" s="1"/>
  <c r="C704" s="1"/>
  <c r="C705" s="1"/>
  <c r="C706" s="1"/>
  <c r="C707" s="1"/>
  <c r="C708" s="1"/>
  <c r="C709" s="1"/>
  <c r="C710" s="1"/>
  <c r="C711" s="1"/>
  <c r="C712" s="1"/>
  <c r="C713" s="1"/>
  <c r="C714" s="1"/>
  <c r="C715" s="1"/>
  <c r="C716" s="1"/>
  <c r="C717" s="1"/>
  <c r="C718" s="1"/>
  <c r="C719" s="1"/>
  <c r="C720" s="1"/>
  <c r="C721" s="1"/>
  <c r="C722" s="1"/>
  <c r="C723" s="1"/>
  <c r="C724" s="1"/>
  <c r="C725" s="1"/>
  <c r="C726" s="1"/>
  <c r="C727" s="1"/>
  <c r="C728" s="1"/>
  <c r="C729" s="1"/>
  <c r="C730" s="1"/>
  <c r="C731" s="1"/>
  <c r="C732" s="1"/>
  <c r="C733" s="1"/>
  <c r="C734" s="1"/>
  <c r="C735" s="1"/>
  <c r="C736" s="1"/>
  <c r="C737" s="1"/>
  <c r="C738" s="1"/>
  <c r="C739" s="1"/>
  <c r="C740" s="1"/>
  <c r="C741" s="1"/>
  <c r="C742" s="1"/>
  <c r="C743" s="1"/>
  <c r="C744" s="1"/>
  <c r="C745" s="1"/>
  <c r="C746" s="1"/>
  <c r="C747" s="1"/>
  <c r="C748" s="1"/>
  <c r="C749" s="1"/>
  <c r="C750" s="1"/>
  <c r="C751" s="1"/>
  <c r="C752" s="1"/>
  <c r="C753" s="1"/>
  <c r="C754" s="1"/>
  <c r="C755" s="1"/>
  <c r="C756" s="1"/>
  <c r="C757" s="1"/>
  <c r="C758" s="1"/>
  <c r="C759" s="1"/>
  <c r="C760" s="1"/>
  <c r="C761" s="1"/>
  <c r="C762" s="1"/>
  <c r="C763" s="1"/>
  <c r="C764" s="1"/>
  <c r="C765" s="1"/>
  <c r="C766" s="1"/>
  <c r="C767" s="1"/>
  <c r="C768" s="1"/>
  <c r="C769" s="1"/>
  <c r="C770" s="1"/>
  <c r="C771" s="1"/>
  <c r="C772" s="1"/>
  <c r="C773" s="1"/>
  <c r="C774" s="1"/>
  <c r="C775" s="1"/>
  <c r="C776" s="1"/>
  <c r="C777" s="1"/>
  <c r="C778" s="1"/>
  <c r="C779" s="1"/>
  <c r="C780" s="1"/>
  <c r="C781" s="1"/>
  <c r="C782" s="1"/>
  <c r="C783" s="1"/>
  <c r="C784" s="1"/>
  <c r="C785" s="1"/>
  <c r="C786" s="1"/>
  <c r="C787" s="1"/>
  <c r="C788" s="1"/>
  <c r="C789" s="1"/>
  <c r="C790" s="1"/>
  <c r="C791" s="1"/>
  <c r="C792" s="1"/>
  <c r="C793" s="1"/>
  <c r="C794" s="1"/>
  <c r="C795" s="1"/>
  <c r="C796" s="1"/>
  <c r="C797" s="1"/>
  <c r="C798" s="1"/>
  <c r="C799" s="1"/>
  <c r="C800" s="1"/>
  <c r="C801" s="1"/>
  <c r="C802" s="1"/>
  <c r="C803" s="1"/>
  <c r="C804" s="1"/>
  <c r="C805" s="1"/>
  <c r="C806" s="1"/>
  <c r="C807" s="1"/>
  <c r="C808" s="1"/>
  <c r="C809" s="1"/>
  <c r="C810" s="1"/>
  <c r="C811" s="1"/>
  <c r="C812" s="1"/>
  <c r="C813" s="1"/>
  <c r="C814" s="1"/>
  <c r="C815" s="1"/>
  <c r="C816" s="1"/>
  <c r="C817" s="1"/>
  <c r="C818" s="1"/>
  <c r="C819" s="1"/>
  <c r="C820" s="1"/>
  <c r="C821" s="1"/>
  <c r="C822" s="1"/>
  <c r="C823" s="1"/>
  <c r="C824" s="1"/>
  <c r="C825" s="1"/>
  <c r="C826" s="1"/>
  <c r="C827" s="1"/>
  <c r="C828" s="1"/>
  <c r="C829" s="1"/>
  <c r="C830" s="1"/>
  <c r="C831" s="1"/>
  <c r="C832" s="1"/>
  <c r="C833" s="1"/>
  <c r="C834" s="1"/>
  <c r="C835" s="1"/>
  <c r="C836" s="1"/>
  <c r="C837" s="1"/>
  <c r="C838" s="1"/>
  <c r="C839" s="1"/>
  <c r="C840" s="1"/>
  <c r="C841" s="1"/>
  <c r="C842" s="1"/>
  <c r="C843" s="1"/>
  <c r="C844" s="1"/>
  <c r="C845" s="1"/>
  <c r="C846" s="1"/>
  <c r="C847" s="1"/>
  <c r="C848" s="1"/>
  <c r="C849" s="1"/>
  <c r="C850" s="1"/>
  <c r="C851" s="1"/>
  <c r="C852" s="1"/>
  <c r="C853" s="1"/>
  <c r="C854" s="1"/>
  <c r="C855" s="1"/>
  <c r="C856" s="1"/>
  <c r="C857" s="1"/>
  <c r="C858" s="1"/>
  <c r="C859" s="1"/>
  <c r="C860" s="1"/>
  <c r="C861" s="1"/>
  <c r="C862" s="1"/>
  <c r="C863" s="1"/>
  <c r="C864" s="1"/>
  <c r="C865" s="1"/>
  <c r="C866" s="1"/>
  <c r="C867" s="1"/>
  <c r="C868" s="1"/>
  <c r="C869" s="1"/>
  <c r="C870" s="1"/>
  <c r="C871" s="1"/>
  <c r="C872" s="1"/>
  <c r="C873" s="1"/>
  <c r="C874" s="1"/>
  <c r="C875" s="1"/>
  <c r="C876" s="1"/>
  <c r="C877" s="1"/>
  <c r="C878" s="1"/>
  <c r="C879" s="1"/>
  <c r="C880" s="1"/>
  <c r="C881" s="1"/>
  <c r="C882" s="1"/>
  <c r="C883" s="1"/>
  <c r="C884" s="1"/>
  <c r="C885" s="1"/>
  <c r="C886" s="1"/>
  <c r="C887" s="1"/>
  <c r="C888" s="1"/>
  <c r="C889" s="1"/>
  <c r="C890" s="1"/>
  <c r="C891" s="1"/>
  <c r="C892" s="1"/>
  <c r="C893" s="1"/>
  <c r="C894" s="1"/>
  <c r="C895" s="1"/>
  <c r="C896" s="1"/>
  <c r="C897" s="1"/>
  <c r="C898" s="1"/>
  <c r="C899" s="1"/>
  <c r="C900" s="1"/>
  <c r="C901" s="1"/>
  <c r="C902" s="1"/>
  <c r="C903" s="1"/>
  <c r="C904" s="1"/>
  <c r="C905" s="1"/>
  <c r="C906" s="1"/>
  <c r="C907" s="1"/>
  <c r="C908" s="1"/>
  <c r="C909" s="1"/>
  <c r="C910" s="1"/>
  <c r="C911" s="1"/>
  <c r="C912" s="1"/>
  <c r="C913" s="1"/>
  <c r="C914" s="1"/>
  <c r="C915" s="1"/>
  <c r="C916" s="1"/>
  <c r="C917" s="1"/>
  <c r="C918" s="1"/>
  <c r="C919" s="1"/>
  <c r="C920" s="1"/>
  <c r="C921" s="1"/>
  <c r="C922" s="1"/>
  <c r="C923" s="1"/>
  <c r="C924" s="1"/>
  <c r="C925" s="1"/>
  <c r="C926" s="1"/>
  <c r="C927" s="1"/>
  <c r="C928" s="1"/>
  <c r="C929" s="1"/>
  <c r="C930" s="1"/>
  <c r="C931" s="1"/>
  <c r="C932" s="1"/>
  <c r="C933" s="1"/>
  <c r="C934" s="1"/>
  <c r="C935" s="1"/>
  <c r="C936" s="1"/>
  <c r="C937" s="1"/>
  <c r="C938" s="1"/>
  <c r="C939" s="1"/>
  <c r="C940" s="1"/>
  <c r="C941" s="1"/>
  <c r="C942" s="1"/>
  <c r="C943" s="1"/>
  <c r="C944" s="1"/>
  <c r="C945" s="1"/>
  <c r="C946" s="1"/>
  <c r="C947" s="1"/>
  <c r="C948" s="1"/>
  <c r="C949" s="1"/>
  <c r="C950" s="1"/>
  <c r="C951" s="1"/>
  <c r="C952" s="1"/>
  <c r="C953" s="1"/>
  <c r="C954" s="1"/>
  <c r="C955" s="1"/>
  <c r="C956" s="1"/>
  <c r="C957" s="1"/>
  <c r="C958" s="1"/>
  <c r="C959" s="1"/>
  <c r="C960" s="1"/>
  <c r="C961" s="1"/>
  <c r="C962" s="1"/>
  <c r="C963" s="1"/>
  <c r="C964" s="1"/>
  <c r="C965" s="1"/>
  <c r="C966" s="1"/>
  <c r="C967" s="1"/>
  <c r="C968" s="1"/>
  <c r="C969" s="1"/>
  <c r="C970" s="1"/>
  <c r="C971" s="1"/>
  <c r="C972" s="1"/>
  <c r="C973" s="1"/>
  <c r="C974" s="1"/>
  <c r="C975" s="1"/>
  <c r="C976" s="1"/>
  <c r="C977" s="1"/>
  <c r="C978" s="1"/>
  <c r="C979" s="1"/>
  <c r="C980" s="1"/>
  <c r="C981" s="1"/>
  <c r="C982" s="1"/>
  <c r="C983" s="1"/>
  <c r="C984" s="1"/>
  <c r="C985" s="1"/>
  <c r="C986" s="1"/>
  <c r="C987" s="1"/>
  <c r="C988" s="1"/>
  <c r="C989" s="1"/>
  <c r="C990" s="1"/>
  <c r="C991" s="1"/>
  <c r="C992" s="1"/>
  <c r="C993" s="1"/>
  <c r="C994" s="1"/>
  <c r="C995" s="1"/>
  <c r="C996" s="1"/>
  <c r="C997" s="1"/>
  <c r="C998" s="1"/>
  <c r="C999" s="1"/>
  <c r="C1000" s="1"/>
  <c r="C1001" s="1"/>
  <c r="C1002" s="1"/>
  <c r="C1003" s="1"/>
  <c r="C1004" s="1"/>
  <c r="C1005" s="1"/>
  <c r="C1006" s="1"/>
  <c r="C1007" s="1"/>
  <c r="C1008" s="1"/>
  <c r="C1009" s="1"/>
  <c r="C1010" s="1"/>
  <c r="C1011" s="1"/>
  <c r="C1012" s="1"/>
  <c r="C1013" s="1"/>
  <c r="C1014" s="1"/>
  <c r="C1015" s="1"/>
  <c r="C1016" s="1"/>
  <c r="C1017" s="1"/>
  <c r="C1018" s="1"/>
  <c r="C1019" s="1"/>
  <c r="C1020" s="1"/>
  <c r="C1021" s="1"/>
  <c r="C1022" s="1"/>
  <c r="C1023" s="1"/>
  <c r="C1024" s="1"/>
  <c r="C1025" s="1"/>
  <c r="C1026" s="1"/>
  <c r="C1027" s="1"/>
  <c r="C1028" s="1"/>
  <c r="C1029" s="1"/>
  <c r="C1030" s="1"/>
  <c r="C1031" s="1"/>
  <c r="C1032" s="1"/>
  <c r="C1033" s="1"/>
  <c r="C1034" s="1"/>
  <c r="C1035" s="1"/>
  <c r="C1036" s="1"/>
  <c r="C1037" s="1"/>
  <c r="C1038" s="1"/>
  <c r="C1039" s="1"/>
  <c r="C1040" s="1"/>
  <c r="C1041" s="1"/>
  <c r="C1042" s="1"/>
  <c r="C1043" s="1"/>
  <c r="C1044" s="1"/>
  <c r="C1045" s="1"/>
  <c r="C1046" s="1"/>
  <c r="C1047" s="1"/>
  <c r="C1048" s="1"/>
  <c r="C1049" s="1"/>
  <c r="C1050" s="1"/>
  <c r="C1051" s="1"/>
  <c r="C1052" s="1"/>
  <c r="C1053" s="1"/>
  <c r="C1054" s="1"/>
  <c r="C1055" s="1"/>
  <c r="C1056" s="1"/>
  <c r="C1057" s="1"/>
  <c r="C1058" s="1"/>
  <c r="C1059" s="1"/>
  <c r="C1060" s="1"/>
  <c r="C1061" s="1"/>
  <c r="C1062" s="1"/>
  <c r="C1063" s="1"/>
  <c r="C1064" s="1"/>
  <c r="C1065" s="1"/>
  <c r="C1066" s="1"/>
  <c r="C1067" s="1"/>
  <c r="C1068" s="1"/>
  <c r="C1069" s="1"/>
  <c r="C1070" s="1"/>
  <c r="C1071" s="1"/>
  <c r="C1072" s="1"/>
  <c r="C1073" s="1"/>
  <c r="C1074" s="1"/>
  <c r="C1075" s="1"/>
  <c r="C1076" s="1"/>
  <c r="C1077" s="1"/>
  <c r="C1078" s="1"/>
  <c r="C1079" s="1"/>
  <c r="C1080" s="1"/>
  <c r="C1081" s="1"/>
  <c r="C1082" s="1"/>
  <c r="C1083" s="1"/>
  <c r="C1084" s="1"/>
  <c r="C1085" s="1"/>
  <c r="C1086" s="1"/>
  <c r="C1087" s="1"/>
  <c r="C1088" s="1"/>
  <c r="C1089" s="1"/>
  <c r="C1090" s="1"/>
  <c r="C1091" s="1"/>
  <c r="C1092" s="1"/>
  <c r="C1093" s="1"/>
  <c r="C1094" s="1"/>
  <c r="C1095" s="1"/>
  <c r="C1096" s="1"/>
  <c r="C1097" s="1"/>
  <c r="C1098" s="1"/>
  <c r="C1099" s="1"/>
  <c r="C1100" s="1"/>
  <c r="C1101" s="1"/>
  <c r="C1102" s="1"/>
  <c r="C1103" s="1"/>
  <c r="C1104" s="1"/>
  <c r="C1105" s="1"/>
  <c r="C1106" s="1"/>
  <c r="C1107" s="1"/>
  <c r="C1108" s="1"/>
  <c r="C1109" s="1"/>
  <c r="C1110" s="1"/>
  <c r="C1111" s="1"/>
  <c r="C1112" s="1"/>
  <c r="C1113" s="1"/>
  <c r="C1114" s="1"/>
  <c r="C1115" s="1"/>
  <c r="C1116" s="1"/>
  <c r="C1117" s="1"/>
  <c r="C1118" s="1"/>
  <c r="C1119" s="1"/>
  <c r="C1120" s="1"/>
  <c r="C1121" s="1"/>
  <c r="C1122" s="1"/>
  <c r="C1123" s="1"/>
  <c r="C1124" s="1"/>
  <c r="C1125" s="1"/>
  <c r="C1126" s="1"/>
  <c r="C1127" s="1"/>
  <c r="C1128" s="1"/>
  <c r="C1129" s="1"/>
  <c r="C1130" s="1"/>
  <c r="C1131" s="1"/>
  <c r="C1132" s="1"/>
  <c r="C1133" s="1"/>
  <c r="C1134" s="1"/>
  <c r="C1135" s="1"/>
  <c r="C1136" s="1"/>
  <c r="C1137" s="1"/>
  <c r="C1138" s="1"/>
  <c r="C1139" s="1"/>
  <c r="C1140" s="1"/>
  <c r="C1141" s="1"/>
  <c r="C1142" s="1"/>
  <c r="C1143" s="1"/>
  <c r="C1144" s="1"/>
  <c r="C1145" s="1"/>
  <c r="C1146" s="1"/>
  <c r="C1147" s="1"/>
  <c r="C1148" s="1"/>
  <c r="C1149" s="1"/>
  <c r="C1150" s="1"/>
  <c r="C1151" s="1"/>
  <c r="C1152" s="1"/>
  <c r="C1153" s="1"/>
  <c r="C1154" s="1"/>
  <c r="C1155" s="1"/>
  <c r="C1156" s="1"/>
  <c r="C1157" s="1"/>
  <c r="C1158" s="1"/>
  <c r="C1159" s="1"/>
  <c r="C1160" s="1"/>
  <c r="C1161" s="1"/>
  <c r="C1162" s="1"/>
  <c r="C1163" s="1"/>
  <c r="C1164" s="1"/>
  <c r="C1165" s="1"/>
  <c r="C1166" s="1"/>
  <c r="C1167" s="1"/>
  <c r="C1168" s="1"/>
  <c r="C1169" s="1"/>
  <c r="C1170" s="1"/>
  <c r="C1171" s="1"/>
  <c r="C1172" s="1"/>
  <c r="C1173" s="1"/>
  <c r="C1174" s="1"/>
  <c r="C1175" s="1"/>
  <c r="C1176" s="1"/>
  <c r="C1177" s="1"/>
  <c r="C1178" s="1"/>
  <c r="C1179" s="1"/>
  <c r="C1180" s="1"/>
  <c r="C1181" s="1"/>
  <c r="C1182" s="1"/>
  <c r="C1183" s="1"/>
  <c r="C1184" s="1"/>
  <c r="C1185" s="1"/>
  <c r="C1186" s="1"/>
  <c r="C1187" s="1"/>
  <c r="C1188" s="1"/>
  <c r="C1189" s="1"/>
  <c r="C1190" s="1"/>
  <c r="C1191" s="1"/>
  <c r="C1192" s="1"/>
  <c r="C1193" s="1"/>
  <c r="C1194" s="1"/>
  <c r="C1195" s="1"/>
  <c r="C1196" s="1"/>
  <c r="C1197" s="1"/>
  <c r="C1198" s="1"/>
  <c r="C1199" s="1"/>
  <c r="C1200" s="1"/>
  <c r="C1201" s="1"/>
  <c r="C1202" s="1"/>
  <c r="C1203" s="1"/>
  <c r="C1204" s="1"/>
  <c r="C1205" s="1"/>
  <c r="C1206" s="1"/>
  <c r="C1207" s="1"/>
  <c r="C1208" s="1"/>
  <c r="C1209" s="1"/>
  <c r="C1210" s="1"/>
  <c r="C1211" s="1"/>
  <c r="C1212" s="1"/>
  <c r="C1213" s="1"/>
  <c r="C1214" s="1"/>
  <c r="C1215" s="1"/>
  <c r="C1216" s="1"/>
  <c r="C1217" s="1"/>
  <c r="C1218" s="1"/>
  <c r="C1219" s="1"/>
  <c r="C1220" s="1"/>
  <c r="C1221" s="1"/>
  <c r="C1222" s="1"/>
  <c r="C1223" s="1"/>
  <c r="C1224" s="1"/>
  <c r="AI7"/>
  <c r="AI8" s="1"/>
  <c r="AI9" s="1"/>
  <c r="AI10" s="1"/>
  <c r="AI11" s="1"/>
  <c r="AI12" s="1"/>
  <c r="AI13" s="1"/>
  <c r="AI14" s="1"/>
  <c r="AI15" s="1"/>
  <c r="AI16" s="1"/>
  <c r="AI17" s="1"/>
  <c r="AI18" s="1"/>
  <c r="AI19" s="1"/>
  <c r="AI20" s="1"/>
  <c r="AI21" s="1"/>
  <c r="AI22" s="1"/>
  <c r="AI23" s="1"/>
  <c r="AI24" s="1"/>
  <c r="AI25" s="1"/>
  <c r="AI26" s="1"/>
  <c r="AI27" s="1"/>
  <c r="AI28" s="1"/>
  <c r="AI29" s="1"/>
  <c r="AI30" s="1"/>
  <c r="AI31" s="1"/>
  <c r="AI32" s="1"/>
  <c r="AI33" s="1"/>
  <c r="AI34" s="1"/>
  <c r="AI35" s="1"/>
  <c r="AI36" s="1"/>
  <c r="AI37" s="1"/>
  <c r="AI38" s="1"/>
  <c r="AI39" s="1"/>
  <c r="AI40" s="1"/>
  <c r="AI41" s="1"/>
  <c r="AI42" s="1"/>
  <c r="AI43" s="1"/>
  <c r="AI44" s="1"/>
  <c r="AI45" s="1"/>
  <c r="AI46" s="1"/>
  <c r="AI47" s="1"/>
  <c r="AI48" s="1"/>
  <c r="AI49" s="1"/>
  <c r="AI50" s="1"/>
  <c r="AI51" s="1"/>
  <c r="AI52" s="1"/>
  <c r="AI53" s="1"/>
  <c r="AI54" s="1"/>
  <c r="AI55" s="1"/>
  <c r="AI56" s="1"/>
  <c r="AI57" s="1"/>
  <c r="AI58" s="1"/>
  <c r="AI59" s="1"/>
  <c r="AI60" s="1"/>
  <c r="AI61" s="1"/>
  <c r="AI62" s="1"/>
  <c r="AI63" s="1"/>
  <c r="AI64" s="1"/>
  <c r="AI65" s="1"/>
  <c r="AI66" s="1"/>
  <c r="AI67" s="1"/>
  <c r="AI68" s="1"/>
  <c r="AI69" s="1"/>
  <c r="AI70" s="1"/>
  <c r="AI71" s="1"/>
  <c r="AI72" s="1"/>
  <c r="AI73" s="1"/>
  <c r="AI74" s="1"/>
  <c r="AI75" s="1"/>
  <c r="AI76" s="1"/>
  <c r="AI77" s="1"/>
  <c r="AI78" s="1"/>
  <c r="AI79" s="1"/>
  <c r="AI80" s="1"/>
  <c r="AI81" s="1"/>
  <c r="AI82" s="1"/>
  <c r="AI83" s="1"/>
  <c r="AI84" s="1"/>
  <c r="AI85" s="1"/>
  <c r="AI86" s="1"/>
  <c r="AI87" s="1"/>
  <c r="AI88" s="1"/>
  <c r="AI89" s="1"/>
  <c r="AI90" s="1"/>
  <c r="AI91" s="1"/>
  <c r="AI92" s="1"/>
  <c r="AI93" s="1"/>
  <c r="AI94" s="1"/>
  <c r="AI95" s="1"/>
  <c r="AI96" s="1"/>
  <c r="AI97" s="1"/>
  <c r="AI98" s="1"/>
  <c r="AI99" s="1"/>
  <c r="AI100" s="1"/>
  <c r="AI101" s="1"/>
  <c r="AI102" s="1"/>
  <c r="AI103" s="1"/>
  <c r="AI104" s="1"/>
  <c r="AI105" s="1"/>
  <c r="AI106" s="1"/>
  <c r="AI107" s="1"/>
  <c r="AI108" s="1"/>
  <c r="AI109" s="1"/>
  <c r="AI110" s="1"/>
  <c r="AI111" s="1"/>
  <c r="AI112" s="1"/>
  <c r="AI113" s="1"/>
  <c r="AI114" s="1"/>
  <c r="AI115" s="1"/>
  <c r="AI116" s="1"/>
  <c r="AI117" s="1"/>
  <c r="AI118" s="1"/>
  <c r="AI119" s="1"/>
  <c r="AI120" s="1"/>
  <c r="AI121" s="1"/>
  <c r="AI122" s="1"/>
  <c r="AI123" s="1"/>
  <c r="AI124" s="1"/>
  <c r="AI125" s="1"/>
  <c r="AI126" s="1"/>
  <c r="AI127" s="1"/>
  <c r="AI128" s="1"/>
  <c r="AI129" s="1"/>
  <c r="AI130" s="1"/>
  <c r="AI131" s="1"/>
  <c r="AI132" s="1"/>
  <c r="AI133" s="1"/>
  <c r="AI134" s="1"/>
  <c r="AI135" s="1"/>
  <c r="AI136" s="1"/>
  <c r="AI137" s="1"/>
  <c r="AI138" s="1"/>
  <c r="AI139" s="1"/>
  <c r="AI140" s="1"/>
  <c r="AI141" s="1"/>
  <c r="AI142" s="1"/>
  <c r="AI143" s="1"/>
  <c r="AI144" s="1"/>
  <c r="AI145" s="1"/>
  <c r="AI146" s="1"/>
  <c r="AI147" s="1"/>
  <c r="AI148" s="1"/>
  <c r="AI149" s="1"/>
  <c r="AI150" s="1"/>
  <c r="AI151" s="1"/>
  <c r="AI152" s="1"/>
  <c r="AI153" s="1"/>
  <c r="AI154" s="1"/>
  <c r="AI155" s="1"/>
  <c r="AI156" s="1"/>
  <c r="AI157" s="1"/>
  <c r="AI158" s="1"/>
  <c r="AI159" s="1"/>
  <c r="AI160" s="1"/>
  <c r="AI161" s="1"/>
  <c r="AI162" s="1"/>
  <c r="AI163" s="1"/>
  <c r="AI164" s="1"/>
  <c r="AI165" s="1"/>
  <c r="AI166" s="1"/>
  <c r="AI167" s="1"/>
  <c r="AI168" s="1"/>
  <c r="AI169" s="1"/>
  <c r="AI170" s="1"/>
  <c r="AI171" s="1"/>
  <c r="AI172" s="1"/>
  <c r="AI173" s="1"/>
  <c r="AI174" s="1"/>
  <c r="AI175" s="1"/>
  <c r="AI176" s="1"/>
  <c r="AI177" s="1"/>
  <c r="AI178" s="1"/>
  <c r="AI179" s="1"/>
  <c r="AI180" s="1"/>
  <c r="AI181" s="1"/>
  <c r="AI182" s="1"/>
  <c r="AI183" s="1"/>
  <c r="AI184" s="1"/>
  <c r="AI185" s="1"/>
  <c r="AI186" s="1"/>
  <c r="AI187" s="1"/>
  <c r="AI188" s="1"/>
  <c r="AI189" s="1"/>
  <c r="AI190" s="1"/>
  <c r="AI191" s="1"/>
  <c r="AI192" s="1"/>
  <c r="AI193" s="1"/>
  <c r="AI194" s="1"/>
  <c r="AI195" s="1"/>
  <c r="AI196" s="1"/>
  <c r="AI197" s="1"/>
  <c r="AI198" s="1"/>
  <c r="AI199" s="1"/>
  <c r="AI200" s="1"/>
  <c r="AI201" s="1"/>
  <c r="AI202" s="1"/>
  <c r="AI203" s="1"/>
  <c r="AI204" s="1"/>
  <c r="AI205" s="1"/>
  <c r="AI206" s="1"/>
  <c r="AI207" s="1"/>
  <c r="AI208" s="1"/>
  <c r="AI209" s="1"/>
  <c r="AI210" s="1"/>
  <c r="AI211" s="1"/>
  <c r="AI212" s="1"/>
  <c r="AI213" s="1"/>
  <c r="AI214" s="1"/>
  <c r="AI215" s="1"/>
  <c r="AI216" s="1"/>
  <c r="AI217" s="1"/>
  <c r="AI218" s="1"/>
  <c r="AI219" s="1"/>
  <c r="AI220" s="1"/>
  <c r="AI221" s="1"/>
  <c r="AI222" s="1"/>
  <c r="AI223" s="1"/>
  <c r="AI224" s="1"/>
  <c r="AI225" s="1"/>
  <c r="AI226" s="1"/>
  <c r="AI227" s="1"/>
  <c r="AI228" s="1"/>
  <c r="AI229" s="1"/>
  <c r="AI230" s="1"/>
  <c r="AI231" s="1"/>
  <c r="AI232" s="1"/>
  <c r="AI233" s="1"/>
  <c r="AI234" s="1"/>
  <c r="AI235" s="1"/>
  <c r="AI236" s="1"/>
  <c r="AI237" s="1"/>
  <c r="AI238" s="1"/>
  <c r="AI239" s="1"/>
  <c r="AI240" s="1"/>
  <c r="AI241" s="1"/>
  <c r="AI242" s="1"/>
  <c r="AI243" s="1"/>
  <c r="AI244" s="1"/>
  <c r="AI245" s="1"/>
  <c r="AI246" s="1"/>
  <c r="AI247" s="1"/>
  <c r="AI248" s="1"/>
  <c r="AI249" s="1"/>
  <c r="AI250" s="1"/>
  <c r="AI251" s="1"/>
  <c r="AI252" s="1"/>
  <c r="AI253" s="1"/>
  <c r="AI254" s="1"/>
  <c r="AI255" s="1"/>
  <c r="AI256" s="1"/>
  <c r="AI257" s="1"/>
  <c r="AI258" s="1"/>
  <c r="AI259" s="1"/>
  <c r="AI260" s="1"/>
  <c r="AI261" s="1"/>
  <c r="AI262" s="1"/>
  <c r="AI263" s="1"/>
  <c r="AI264" s="1"/>
  <c r="AI265" s="1"/>
  <c r="AI266" s="1"/>
  <c r="AI267" s="1"/>
  <c r="AI268" s="1"/>
  <c r="AI269" s="1"/>
  <c r="AI270" s="1"/>
  <c r="AI271" s="1"/>
  <c r="AI272" s="1"/>
  <c r="AI273" s="1"/>
  <c r="AI274" s="1"/>
  <c r="AI275" s="1"/>
  <c r="AI276" s="1"/>
  <c r="AI277" s="1"/>
  <c r="AI278" s="1"/>
  <c r="AI279" s="1"/>
  <c r="AI280" s="1"/>
  <c r="AI281" s="1"/>
  <c r="AI282" s="1"/>
  <c r="AI283" s="1"/>
  <c r="AI284" s="1"/>
  <c r="AI285" s="1"/>
  <c r="AI286" s="1"/>
  <c r="AI287" s="1"/>
  <c r="AI288" s="1"/>
  <c r="AI289" s="1"/>
  <c r="AI290" s="1"/>
  <c r="AI291" s="1"/>
  <c r="AI292" s="1"/>
  <c r="AI293" s="1"/>
  <c r="AI294" s="1"/>
  <c r="AI295" s="1"/>
  <c r="AI296" s="1"/>
  <c r="AI297" s="1"/>
  <c r="AI298" s="1"/>
  <c r="AI299" s="1"/>
  <c r="AI300" s="1"/>
  <c r="AI301" s="1"/>
  <c r="AI302" s="1"/>
  <c r="AI303" s="1"/>
  <c r="AI304" s="1"/>
  <c r="AI305" s="1"/>
  <c r="AI306" s="1"/>
  <c r="AI307" s="1"/>
  <c r="AI308" s="1"/>
  <c r="AI309" s="1"/>
  <c r="AI310" s="1"/>
  <c r="AI311" s="1"/>
  <c r="AI312" s="1"/>
  <c r="AI313" s="1"/>
  <c r="AI314" s="1"/>
  <c r="AI315" s="1"/>
  <c r="AI316" s="1"/>
  <c r="AI317" s="1"/>
  <c r="AI318" s="1"/>
  <c r="AI319" s="1"/>
  <c r="AI320" s="1"/>
  <c r="AI321" s="1"/>
  <c r="AI322" s="1"/>
  <c r="AI323" s="1"/>
  <c r="AI324" s="1"/>
  <c r="AI325" s="1"/>
  <c r="AI326" s="1"/>
  <c r="AI327" s="1"/>
  <c r="AI328" s="1"/>
  <c r="AI329" s="1"/>
  <c r="AI330" s="1"/>
  <c r="AI331" s="1"/>
  <c r="AI332" s="1"/>
  <c r="AI333" s="1"/>
  <c r="AI334" s="1"/>
  <c r="AI335" s="1"/>
  <c r="AI336" s="1"/>
  <c r="AI337" s="1"/>
  <c r="AI338" s="1"/>
  <c r="AI339" s="1"/>
  <c r="AI340" s="1"/>
  <c r="AI341" s="1"/>
  <c r="AI342" s="1"/>
  <c r="AI343" s="1"/>
  <c r="AI344" s="1"/>
  <c r="AI345" s="1"/>
  <c r="AI346" s="1"/>
  <c r="AI347" s="1"/>
  <c r="AI348" s="1"/>
  <c r="AI349" s="1"/>
  <c r="AI350" s="1"/>
  <c r="AI351" s="1"/>
  <c r="AI352" s="1"/>
  <c r="AI353" s="1"/>
  <c r="AI354" s="1"/>
  <c r="AI355" s="1"/>
  <c r="AI356" s="1"/>
  <c r="AI357" s="1"/>
  <c r="AI358" s="1"/>
  <c r="AI359" s="1"/>
  <c r="AI360" s="1"/>
  <c r="AI361" s="1"/>
  <c r="AI362" s="1"/>
  <c r="AI363" s="1"/>
  <c r="AI364" s="1"/>
  <c r="AI365" s="1"/>
  <c r="AI366" s="1"/>
  <c r="AI367" s="1"/>
  <c r="AI368" s="1"/>
  <c r="AI369" s="1"/>
  <c r="AI370" s="1"/>
  <c r="AI371" s="1"/>
  <c r="AI372" s="1"/>
  <c r="AI373" s="1"/>
  <c r="AI374" s="1"/>
  <c r="AI375" s="1"/>
  <c r="AI376" s="1"/>
  <c r="AI377" s="1"/>
  <c r="AI378" s="1"/>
  <c r="AI379" s="1"/>
  <c r="AI380" s="1"/>
  <c r="AI381" s="1"/>
  <c r="AI382" s="1"/>
  <c r="AI383" s="1"/>
  <c r="AI384" s="1"/>
  <c r="AI385" s="1"/>
  <c r="AI386" s="1"/>
  <c r="AI387" s="1"/>
  <c r="AI388" s="1"/>
  <c r="AI389" s="1"/>
  <c r="AI390" s="1"/>
  <c r="AI391" s="1"/>
  <c r="AI392" s="1"/>
  <c r="AI393" s="1"/>
  <c r="AI394" s="1"/>
  <c r="AI395" s="1"/>
  <c r="AI396" s="1"/>
  <c r="AI397" s="1"/>
  <c r="AI398" s="1"/>
  <c r="AI399" s="1"/>
  <c r="AI400" s="1"/>
  <c r="AI401" s="1"/>
  <c r="AI402" s="1"/>
  <c r="AI403" s="1"/>
  <c r="AI404" s="1"/>
  <c r="AI405" s="1"/>
  <c r="AI406" s="1"/>
  <c r="AI407" s="1"/>
  <c r="AI408" s="1"/>
  <c r="AI409" s="1"/>
  <c r="AI410" s="1"/>
  <c r="AI411" s="1"/>
  <c r="AI412" s="1"/>
  <c r="AI413" s="1"/>
  <c r="AI414" s="1"/>
  <c r="AI415" s="1"/>
  <c r="AI416" s="1"/>
  <c r="AI417" s="1"/>
  <c r="AI418" s="1"/>
  <c r="AI419" s="1"/>
  <c r="AI420" s="1"/>
  <c r="AI421" s="1"/>
  <c r="AI422" s="1"/>
  <c r="AI423" s="1"/>
  <c r="AI424" s="1"/>
  <c r="AI425" s="1"/>
  <c r="AI426" s="1"/>
  <c r="AI427" s="1"/>
  <c r="AI428" s="1"/>
  <c r="AI429" s="1"/>
  <c r="AI430" s="1"/>
  <c r="AI431" s="1"/>
  <c r="AI432" s="1"/>
  <c r="AI433" s="1"/>
  <c r="AI434" s="1"/>
  <c r="AI435" s="1"/>
  <c r="AI436" s="1"/>
  <c r="AI437" s="1"/>
  <c r="AI438" s="1"/>
  <c r="AI439" s="1"/>
  <c r="AI440" s="1"/>
  <c r="AI441" s="1"/>
  <c r="AI442" s="1"/>
  <c r="AI443" s="1"/>
  <c r="AI444" s="1"/>
  <c r="AI445" s="1"/>
  <c r="AI446" s="1"/>
  <c r="AI447" s="1"/>
  <c r="AI448" s="1"/>
  <c r="AI449" s="1"/>
  <c r="AI450" s="1"/>
  <c r="AI451" s="1"/>
  <c r="AI452" s="1"/>
  <c r="AI453" s="1"/>
  <c r="AI454" s="1"/>
  <c r="AI455" s="1"/>
  <c r="AI456" s="1"/>
  <c r="AI457" s="1"/>
  <c r="AI458" s="1"/>
  <c r="AI459" s="1"/>
  <c r="AI460" s="1"/>
  <c r="AI461" s="1"/>
  <c r="AI462" s="1"/>
  <c r="AI463" s="1"/>
  <c r="AI464" s="1"/>
  <c r="AI465" s="1"/>
  <c r="AI466" s="1"/>
  <c r="AI467" s="1"/>
  <c r="AI468" s="1"/>
  <c r="AI469" s="1"/>
  <c r="AI470" s="1"/>
  <c r="AI471" s="1"/>
  <c r="AI472" s="1"/>
  <c r="AI473" s="1"/>
  <c r="AI474" s="1"/>
  <c r="AI475" s="1"/>
  <c r="AI476" s="1"/>
  <c r="AI477" s="1"/>
  <c r="AI478" s="1"/>
  <c r="AI479" s="1"/>
  <c r="AI480" s="1"/>
  <c r="AI481" s="1"/>
  <c r="AI482" s="1"/>
  <c r="AI483" s="1"/>
  <c r="AI484" s="1"/>
  <c r="AI485" s="1"/>
  <c r="AI486" s="1"/>
  <c r="AI487" s="1"/>
  <c r="AI488" s="1"/>
  <c r="AI489" s="1"/>
  <c r="AI490" s="1"/>
  <c r="AI491" s="1"/>
  <c r="AI492" s="1"/>
  <c r="AI493" s="1"/>
  <c r="AI494" s="1"/>
  <c r="AI495" s="1"/>
  <c r="AI496" s="1"/>
  <c r="AI497" s="1"/>
  <c r="AI498" s="1"/>
  <c r="AI499" s="1"/>
  <c r="AI500" s="1"/>
  <c r="AI501" s="1"/>
  <c r="AI502" s="1"/>
  <c r="AI503" s="1"/>
  <c r="AI504" s="1"/>
  <c r="AI505" s="1"/>
  <c r="AI506" s="1"/>
  <c r="AI507" s="1"/>
  <c r="AI508" s="1"/>
  <c r="AI509" s="1"/>
  <c r="AI510" s="1"/>
  <c r="AI511" s="1"/>
  <c r="AI512" s="1"/>
  <c r="AI513" s="1"/>
  <c r="AI514" s="1"/>
  <c r="AI515" s="1"/>
  <c r="AI516" s="1"/>
  <c r="AI517" s="1"/>
  <c r="AI518" s="1"/>
  <c r="AI519" s="1"/>
  <c r="AI520" s="1"/>
  <c r="AI521" s="1"/>
  <c r="AI522" s="1"/>
  <c r="AI523" s="1"/>
  <c r="AI524" s="1"/>
  <c r="AI525" s="1"/>
  <c r="AI526" s="1"/>
  <c r="AI527" s="1"/>
  <c r="AI528" s="1"/>
  <c r="AI529" s="1"/>
  <c r="AI530" s="1"/>
  <c r="AI531" s="1"/>
  <c r="AI532" s="1"/>
  <c r="AI533" s="1"/>
  <c r="AI534" s="1"/>
  <c r="AI535" s="1"/>
  <c r="AI536" s="1"/>
  <c r="AI537" s="1"/>
  <c r="AI538" s="1"/>
  <c r="AI539" s="1"/>
  <c r="AI540" s="1"/>
  <c r="AI541" s="1"/>
  <c r="AI542" s="1"/>
  <c r="AI543" s="1"/>
  <c r="AI544" s="1"/>
  <c r="AI545" s="1"/>
  <c r="AI546" s="1"/>
  <c r="AI547" s="1"/>
  <c r="AI548" s="1"/>
  <c r="AI549" s="1"/>
  <c r="AI550" s="1"/>
  <c r="AI551" s="1"/>
  <c r="AI552" s="1"/>
  <c r="AI553" s="1"/>
  <c r="AI554" s="1"/>
  <c r="AI555" s="1"/>
  <c r="AI556" s="1"/>
  <c r="AI557" s="1"/>
  <c r="AI558" s="1"/>
  <c r="AI559" s="1"/>
  <c r="AI560" s="1"/>
  <c r="AI561" s="1"/>
  <c r="AI562" s="1"/>
  <c r="AI563" s="1"/>
  <c r="AI564" s="1"/>
  <c r="AI565" s="1"/>
  <c r="AI566" s="1"/>
  <c r="AI567" s="1"/>
  <c r="AI568" s="1"/>
  <c r="AI569" s="1"/>
  <c r="AI570" s="1"/>
  <c r="AI571" s="1"/>
  <c r="AI572" s="1"/>
  <c r="AI573" s="1"/>
  <c r="AI574" s="1"/>
  <c r="AI575" s="1"/>
  <c r="AI576" s="1"/>
  <c r="AI577" s="1"/>
  <c r="AI578" s="1"/>
  <c r="AI579" s="1"/>
  <c r="AI580" s="1"/>
  <c r="AI581" s="1"/>
  <c r="AI582" s="1"/>
  <c r="AI583" s="1"/>
  <c r="AI584" s="1"/>
  <c r="AI585" s="1"/>
  <c r="AI586" s="1"/>
  <c r="AI587" s="1"/>
  <c r="AI588" s="1"/>
  <c r="AI589" s="1"/>
  <c r="AI590" s="1"/>
  <c r="AI591" s="1"/>
  <c r="AI592" s="1"/>
  <c r="AI593" s="1"/>
  <c r="AI594" s="1"/>
  <c r="AI595" s="1"/>
  <c r="AI596" s="1"/>
  <c r="AI597" s="1"/>
  <c r="AI598" s="1"/>
  <c r="AI599" s="1"/>
  <c r="AI600" s="1"/>
  <c r="AI601" s="1"/>
  <c r="AI602" s="1"/>
  <c r="AI603" s="1"/>
  <c r="AI604" s="1"/>
  <c r="AI605" s="1"/>
  <c r="AI606" s="1"/>
  <c r="AI607" s="1"/>
  <c r="AI608" s="1"/>
  <c r="AI609" s="1"/>
  <c r="AI610" s="1"/>
  <c r="AI611" s="1"/>
  <c r="AI612" s="1"/>
  <c r="AI613" s="1"/>
  <c r="AI614" s="1"/>
  <c r="AI615" s="1"/>
  <c r="AI616" s="1"/>
  <c r="AI617" s="1"/>
  <c r="AI618" s="1"/>
  <c r="AI619" s="1"/>
  <c r="AI620" s="1"/>
  <c r="AI621" s="1"/>
  <c r="AI622" s="1"/>
  <c r="AI623" s="1"/>
  <c r="AI624" s="1"/>
  <c r="AI625" s="1"/>
  <c r="AI626" s="1"/>
  <c r="AI627" s="1"/>
  <c r="AI628" s="1"/>
  <c r="AI629" s="1"/>
  <c r="AI630" s="1"/>
  <c r="AI631" s="1"/>
  <c r="AI632" s="1"/>
  <c r="AI633" s="1"/>
  <c r="AI634" s="1"/>
  <c r="AI635" s="1"/>
  <c r="AI636" s="1"/>
  <c r="AI637" s="1"/>
  <c r="AI638" s="1"/>
  <c r="AI639" s="1"/>
  <c r="AI640" s="1"/>
  <c r="AI641" s="1"/>
  <c r="AI642" s="1"/>
  <c r="AI643" s="1"/>
  <c r="AI644" s="1"/>
  <c r="AI645" s="1"/>
  <c r="AI646" s="1"/>
  <c r="AI647" s="1"/>
  <c r="AI648" s="1"/>
  <c r="AI649" s="1"/>
  <c r="AI650" s="1"/>
  <c r="AI651" s="1"/>
  <c r="AI652" s="1"/>
  <c r="AI653" s="1"/>
  <c r="AI654" s="1"/>
  <c r="AI655" s="1"/>
  <c r="AI656" s="1"/>
  <c r="AI657" s="1"/>
  <c r="AI658" s="1"/>
  <c r="AI659" s="1"/>
  <c r="AI660" s="1"/>
  <c r="AI661" s="1"/>
  <c r="AI662" s="1"/>
  <c r="AI663" s="1"/>
  <c r="AI664" s="1"/>
  <c r="AI665" s="1"/>
  <c r="AI666" s="1"/>
  <c r="AI667" s="1"/>
  <c r="AI668" s="1"/>
  <c r="AI669" s="1"/>
  <c r="AI670" s="1"/>
  <c r="AI671" s="1"/>
  <c r="AI672" s="1"/>
  <c r="AI673" s="1"/>
  <c r="AI674" s="1"/>
  <c r="AI675" s="1"/>
  <c r="AI676" s="1"/>
  <c r="AI677" s="1"/>
  <c r="AI678" s="1"/>
  <c r="AI679" s="1"/>
  <c r="AI680" s="1"/>
  <c r="AI681" s="1"/>
  <c r="AI682" s="1"/>
  <c r="AI683" s="1"/>
  <c r="AI684" s="1"/>
  <c r="AI685" s="1"/>
  <c r="AI686" s="1"/>
  <c r="AI687" s="1"/>
  <c r="AI688" s="1"/>
  <c r="AI689" s="1"/>
  <c r="AI690" s="1"/>
  <c r="AI691" s="1"/>
  <c r="AI692" s="1"/>
  <c r="AI693" s="1"/>
  <c r="AI694" s="1"/>
  <c r="AI695" s="1"/>
  <c r="AI696" s="1"/>
  <c r="AI697" s="1"/>
  <c r="AI698" s="1"/>
  <c r="AI699" s="1"/>
  <c r="AI700" s="1"/>
  <c r="AI701" s="1"/>
  <c r="AI702" s="1"/>
  <c r="AI703" s="1"/>
  <c r="AI704" s="1"/>
  <c r="AI705" s="1"/>
  <c r="AI706" s="1"/>
  <c r="AI707" s="1"/>
  <c r="AI708" s="1"/>
  <c r="AI709" s="1"/>
  <c r="AI710" s="1"/>
  <c r="AI711" s="1"/>
  <c r="AI712" s="1"/>
  <c r="AI713" s="1"/>
  <c r="AI714" s="1"/>
  <c r="AI715" s="1"/>
  <c r="AI716" s="1"/>
  <c r="AI717" s="1"/>
  <c r="AI718" s="1"/>
  <c r="AI719" s="1"/>
  <c r="AI720" s="1"/>
  <c r="AI721" s="1"/>
  <c r="AI722" s="1"/>
  <c r="AI723" s="1"/>
  <c r="AI724" s="1"/>
  <c r="AI725" s="1"/>
  <c r="AI726" s="1"/>
  <c r="AI727" s="1"/>
  <c r="AI728" s="1"/>
  <c r="AI729" s="1"/>
  <c r="AI730" s="1"/>
  <c r="AI731" s="1"/>
  <c r="AI732" s="1"/>
  <c r="AI733" s="1"/>
  <c r="AI734" s="1"/>
  <c r="AI735" s="1"/>
  <c r="AI736" s="1"/>
  <c r="AI737" s="1"/>
  <c r="AI738" s="1"/>
  <c r="AI739" s="1"/>
  <c r="AI740" s="1"/>
  <c r="AI741" s="1"/>
  <c r="AI742" s="1"/>
  <c r="AI743" s="1"/>
  <c r="AI744" s="1"/>
  <c r="AI745" s="1"/>
  <c r="AI746" s="1"/>
  <c r="AI747" s="1"/>
  <c r="AI748" s="1"/>
  <c r="AI749" s="1"/>
  <c r="AI750" s="1"/>
  <c r="AI751" s="1"/>
  <c r="AI752" s="1"/>
  <c r="AI753" s="1"/>
  <c r="AI754" s="1"/>
  <c r="AI755" s="1"/>
  <c r="AI756" s="1"/>
  <c r="AI757" s="1"/>
  <c r="AI758" s="1"/>
  <c r="AI759" s="1"/>
  <c r="AI760" s="1"/>
  <c r="AI761" s="1"/>
  <c r="AI762" s="1"/>
  <c r="AI763" s="1"/>
  <c r="AI764" s="1"/>
  <c r="AI765" s="1"/>
  <c r="AI766" s="1"/>
  <c r="AI767" s="1"/>
  <c r="AI768" s="1"/>
  <c r="AI769" s="1"/>
  <c r="AI770" s="1"/>
  <c r="AI771" s="1"/>
  <c r="AI772" s="1"/>
  <c r="AI773" s="1"/>
  <c r="AI774" s="1"/>
  <c r="AI775" s="1"/>
  <c r="AI776" s="1"/>
  <c r="AI777" s="1"/>
  <c r="AI778" s="1"/>
  <c r="AI779" s="1"/>
  <c r="AI780" s="1"/>
  <c r="AI781" s="1"/>
  <c r="AI782" s="1"/>
  <c r="AI783" s="1"/>
  <c r="AI784" s="1"/>
  <c r="AI785" s="1"/>
  <c r="AI786" s="1"/>
  <c r="AI787" s="1"/>
  <c r="AI788" s="1"/>
  <c r="AI789" s="1"/>
  <c r="AI790" s="1"/>
  <c r="AI791" s="1"/>
  <c r="AI792" s="1"/>
  <c r="AI793" s="1"/>
  <c r="AI794" s="1"/>
  <c r="AI795" s="1"/>
  <c r="AI796" s="1"/>
  <c r="AI797" s="1"/>
  <c r="AI798" s="1"/>
  <c r="AI799" s="1"/>
  <c r="AI800" s="1"/>
  <c r="AI801" s="1"/>
  <c r="AI802" s="1"/>
  <c r="AI803" s="1"/>
  <c r="AI804" s="1"/>
  <c r="AI805" s="1"/>
  <c r="AI806" s="1"/>
  <c r="AI807" s="1"/>
  <c r="AI808" s="1"/>
  <c r="AI809" s="1"/>
  <c r="AI810" s="1"/>
  <c r="AI811" s="1"/>
  <c r="AI812" s="1"/>
  <c r="AI813" s="1"/>
  <c r="AI814" s="1"/>
  <c r="AI815" s="1"/>
  <c r="AI816" s="1"/>
  <c r="AI817" s="1"/>
  <c r="AI818" s="1"/>
  <c r="AI819" s="1"/>
  <c r="AI820" s="1"/>
  <c r="AI821" s="1"/>
  <c r="AI822" s="1"/>
  <c r="AI823" s="1"/>
  <c r="AI824" s="1"/>
  <c r="AI825" s="1"/>
  <c r="AI826" s="1"/>
  <c r="AI827" s="1"/>
  <c r="AI828" s="1"/>
  <c r="AI829" s="1"/>
  <c r="AI830" s="1"/>
  <c r="AI831" s="1"/>
  <c r="AI832" s="1"/>
  <c r="AI833" s="1"/>
  <c r="AI834" s="1"/>
  <c r="AI835" s="1"/>
  <c r="AI836" s="1"/>
  <c r="AI837" s="1"/>
  <c r="AI838" s="1"/>
  <c r="AI839" s="1"/>
  <c r="AI840" s="1"/>
  <c r="AI841" s="1"/>
  <c r="AI842" s="1"/>
  <c r="AI843" s="1"/>
  <c r="AI844" s="1"/>
  <c r="AI845" s="1"/>
  <c r="AI846" s="1"/>
  <c r="AI847" s="1"/>
  <c r="AI848" s="1"/>
  <c r="AI849" s="1"/>
  <c r="AI850" s="1"/>
  <c r="AI851" s="1"/>
  <c r="AI852" s="1"/>
  <c r="AI853" s="1"/>
  <c r="AI854" s="1"/>
  <c r="AI855" s="1"/>
  <c r="AI856" s="1"/>
  <c r="AI857" s="1"/>
  <c r="AI858" s="1"/>
  <c r="AI859" s="1"/>
  <c r="AI860" s="1"/>
  <c r="AI861" s="1"/>
  <c r="AI862" s="1"/>
  <c r="AI863" s="1"/>
  <c r="AI864" s="1"/>
  <c r="AI865" s="1"/>
  <c r="AI866" s="1"/>
  <c r="AI867" s="1"/>
  <c r="AI868" s="1"/>
  <c r="AI869" s="1"/>
  <c r="AI870" s="1"/>
  <c r="AI871" s="1"/>
  <c r="AI872" s="1"/>
  <c r="AI873" s="1"/>
  <c r="AI874" s="1"/>
  <c r="AI875" s="1"/>
  <c r="AI876" s="1"/>
  <c r="AI877" s="1"/>
  <c r="AI878" s="1"/>
  <c r="AI879" s="1"/>
  <c r="AI880" s="1"/>
  <c r="AI881" s="1"/>
  <c r="AI882" s="1"/>
  <c r="AI883" s="1"/>
  <c r="AI884" s="1"/>
  <c r="AI885" s="1"/>
  <c r="AI886" s="1"/>
  <c r="AI887" s="1"/>
  <c r="AI888" s="1"/>
  <c r="AI889" s="1"/>
  <c r="AI890" s="1"/>
  <c r="AI891" s="1"/>
  <c r="AI892" s="1"/>
  <c r="AI893" s="1"/>
  <c r="AI894" s="1"/>
  <c r="AI895" s="1"/>
  <c r="AI896" s="1"/>
  <c r="AI897" s="1"/>
  <c r="AI898" s="1"/>
  <c r="AI899" s="1"/>
  <c r="AI900" s="1"/>
  <c r="AI901" s="1"/>
  <c r="AI902" s="1"/>
  <c r="AI903" s="1"/>
  <c r="AI904" s="1"/>
  <c r="AI905" s="1"/>
  <c r="AI906" s="1"/>
  <c r="AI907" s="1"/>
  <c r="AI908" s="1"/>
  <c r="AI909" s="1"/>
  <c r="AI910" s="1"/>
  <c r="AI911" s="1"/>
  <c r="AI912" s="1"/>
  <c r="AI913" s="1"/>
  <c r="AI914" s="1"/>
  <c r="AI915" s="1"/>
  <c r="AI916" s="1"/>
  <c r="AI917" s="1"/>
  <c r="AI918" s="1"/>
  <c r="AI919" s="1"/>
  <c r="AI920" s="1"/>
  <c r="AI921" s="1"/>
  <c r="AI922" s="1"/>
  <c r="AI923" s="1"/>
  <c r="AI924" s="1"/>
  <c r="AI925" s="1"/>
  <c r="AI926" s="1"/>
  <c r="AI927" s="1"/>
  <c r="AI928" s="1"/>
  <c r="AI929" s="1"/>
  <c r="AI930" s="1"/>
  <c r="AI931" s="1"/>
  <c r="AI932" s="1"/>
  <c r="AI933" s="1"/>
  <c r="AI934" s="1"/>
  <c r="AI935" s="1"/>
  <c r="AI936" s="1"/>
  <c r="AI937" s="1"/>
  <c r="AI938" s="1"/>
  <c r="AI939" s="1"/>
  <c r="AI940" s="1"/>
  <c r="AI941" s="1"/>
  <c r="AI942" s="1"/>
  <c r="AI943" s="1"/>
  <c r="AI944" s="1"/>
  <c r="AI945" s="1"/>
  <c r="AI946" s="1"/>
  <c r="AI947" s="1"/>
  <c r="AI948" s="1"/>
  <c r="AI949" s="1"/>
  <c r="AI950" s="1"/>
  <c r="AI951" s="1"/>
  <c r="AI952" s="1"/>
  <c r="AI953" s="1"/>
  <c r="AI954" s="1"/>
  <c r="AI955" s="1"/>
  <c r="AI956" s="1"/>
  <c r="AI957" s="1"/>
  <c r="AI958" s="1"/>
  <c r="AI959" s="1"/>
  <c r="AI960" s="1"/>
  <c r="AI961" s="1"/>
  <c r="AI962" s="1"/>
  <c r="AI963" s="1"/>
  <c r="AI964" s="1"/>
  <c r="AI965" s="1"/>
  <c r="AI966" s="1"/>
  <c r="AI967" s="1"/>
  <c r="AI968" s="1"/>
  <c r="AI969" s="1"/>
  <c r="AI970" s="1"/>
  <c r="AI971" s="1"/>
  <c r="AI972" s="1"/>
  <c r="AI973" s="1"/>
  <c r="AI974" s="1"/>
  <c r="AI975" s="1"/>
  <c r="AI976" s="1"/>
  <c r="AI977" s="1"/>
  <c r="AI978" s="1"/>
  <c r="AI979" s="1"/>
  <c r="AI980" s="1"/>
  <c r="AI981" s="1"/>
  <c r="AI982" s="1"/>
  <c r="AI983" s="1"/>
  <c r="AI984" s="1"/>
  <c r="AI985" s="1"/>
  <c r="AI986" s="1"/>
  <c r="AI987" s="1"/>
  <c r="AI988" s="1"/>
  <c r="AI989" s="1"/>
  <c r="AI990" s="1"/>
  <c r="AI991" s="1"/>
  <c r="AI992" s="1"/>
  <c r="AI993" s="1"/>
  <c r="AI994" s="1"/>
  <c r="AI995" s="1"/>
  <c r="AI996" s="1"/>
  <c r="AI997" s="1"/>
  <c r="AI998" s="1"/>
  <c r="AI999" s="1"/>
  <c r="AI1000" s="1"/>
  <c r="AI1001" s="1"/>
  <c r="AI1002" s="1"/>
  <c r="AI1003" s="1"/>
  <c r="AI1004" s="1"/>
  <c r="AI1005" s="1"/>
  <c r="AI1006" s="1"/>
  <c r="AI1007" s="1"/>
  <c r="AI1008" s="1"/>
  <c r="AI1009" s="1"/>
  <c r="AI1010" s="1"/>
  <c r="AI1011" s="1"/>
  <c r="AI1012" s="1"/>
  <c r="AI1013" s="1"/>
  <c r="AI1014" s="1"/>
  <c r="AI1015" s="1"/>
  <c r="AI1016" s="1"/>
  <c r="AI1017" s="1"/>
  <c r="AI1018" s="1"/>
  <c r="AI1019" s="1"/>
  <c r="AI1020" s="1"/>
  <c r="AI1021" s="1"/>
  <c r="AI1022" s="1"/>
  <c r="AI1023" s="1"/>
  <c r="AI1024" s="1"/>
  <c r="AI1025" s="1"/>
  <c r="AI1026" s="1"/>
  <c r="AI1027" s="1"/>
  <c r="AI1028" s="1"/>
  <c r="AI1029" s="1"/>
  <c r="AI1030" s="1"/>
  <c r="AI1031" s="1"/>
  <c r="AI1032" s="1"/>
  <c r="AI1033" s="1"/>
  <c r="AI1034" s="1"/>
  <c r="AI1035" s="1"/>
  <c r="AI1036" s="1"/>
  <c r="AI1037" s="1"/>
  <c r="AI1038" s="1"/>
  <c r="AI1039" s="1"/>
  <c r="AI1040" s="1"/>
  <c r="AI1041" s="1"/>
  <c r="AI1042" s="1"/>
  <c r="AI1043" s="1"/>
  <c r="AI1044" s="1"/>
  <c r="AI1045" s="1"/>
  <c r="AI1046" s="1"/>
  <c r="AI1047" s="1"/>
  <c r="AI1048" s="1"/>
  <c r="AI1049" s="1"/>
  <c r="AI1050" s="1"/>
  <c r="AI1051" s="1"/>
  <c r="AI1052" s="1"/>
  <c r="AI1053" s="1"/>
  <c r="AI1054" s="1"/>
  <c r="AI1055" s="1"/>
  <c r="AI1056" s="1"/>
  <c r="AI1057" s="1"/>
  <c r="AI1058" s="1"/>
  <c r="AI1059" s="1"/>
  <c r="AI1060" s="1"/>
  <c r="AI1061" s="1"/>
  <c r="AI1062" s="1"/>
  <c r="AI1063" s="1"/>
  <c r="AI1064" s="1"/>
  <c r="AI1065" s="1"/>
  <c r="AI1066" s="1"/>
  <c r="AI1067" s="1"/>
  <c r="AI1068" s="1"/>
  <c r="AI1069" s="1"/>
  <c r="AI1070" s="1"/>
  <c r="AI1071" s="1"/>
  <c r="AI1072" s="1"/>
  <c r="AI1073" s="1"/>
  <c r="AI1074" s="1"/>
  <c r="AI1075" s="1"/>
  <c r="AI1076" s="1"/>
  <c r="AI1077" s="1"/>
  <c r="AI1078" s="1"/>
  <c r="AI1079" s="1"/>
  <c r="AI1080" s="1"/>
  <c r="AI1081" s="1"/>
  <c r="AI1082" s="1"/>
  <c r="AI1083" s="1"/>
  <c r="AI1084" s="1"/>
  <c r="AI1085" s="1"/>
  <c r="AI1086" s="1"/>
  <c r="AI1087" s="1"/>
  <c r="AI1088" s="1"/>
  <c r="AI1089" s="1"/>
  <c r="AI1090" s="1"/>
  <c r="AI1091" s="1"/>
  <c r="AI1092" s="1"/>
  <c r="AI1093" s="1"/>
  <c r="AI1094" s="1"/>
  <c r="AI1095" s="1"/>
  <c r="AI1096" s="1"/>
  <c r="AI1097" s="1"/>
  <c r="AI1098" s="1"/>
  <c r="AI1099" s="1"/>
  <c r="AI1100" s="1"/>
  <c r="AI1101" s="1"/>
  <c r="AI1102" s="1"/>
  <c r="AI1103" s="1"/>
  <c r="AI1104" s="1"/>
  <c r="AI1105" s="1"/>
  <c r="AI1106" s="1"/>
  <c r="AI1107" s="1"/>
  <c r="AI1108" s="1"/>
  <c r="AI1109" s="1"/>
  <c r="AI1110" s="1"/>
  <c r="AI1111" s="1"/>
  <c r="AI1112" s="1"/>
  <c r="AI1113" s="1"/>
  <c r="AI1114" s="1"/>
  <c r="AI1115" s="1"/>
  <c r="AI1116" s="1"/>
  <c r="AI1117" s="1"/>
  <c r="AI1118" s="1"/>
  <c r="AI1119" s="1"/>
  <c r="AI1120" s="1"/>
  <c r="AI1121" s="1"/>
  <c r="AI1122" s="1"/>
  <c r="AI1123" s="1"/>
  <c r="AI1124" s="1"/>
  <c r="AI1125" s="1"/>
  <c r="AI1126" s="1"/>
  <c r="AI1127" s="1"/>
  <c r="AI1128" s="1"/>
  <c r="AI1129" s="1"/>
  <c r="AI1130" s="1"/>
  <c r="AI1131" s="1"/>
  <c r="AI1132" s="1"/>
  <c r="AI1133" s="1"/>
  <c r="AI1134" s="1"/>
  <c r="AI1135" s="1"/>
  <c r="AI1136" s="1"/>
  <c r="AI1137" s="1"/>
  <c r="AI1138" s="1"/>
  <c r="AI1139" s="1"/>
  <c r="AI1140" s="1"/>
  <c r="AI1141" s="1"/>
  <c r="AI1142" s="1"/>
  <c r="AI1143" s="1"/>
  <c r="AI1144" s="1"/>
  <c r="AI1145" s="1"/>
  <c r="AI1146" s="1"/>
  <c r="AI1147" s="1"/>
  <c r="AI1148" s="1"/>
  <c r="AI1149" s="1"/>
  <c r="AI1150" s="1"/>
  <c r="AI1151" s="1"/>
  <c r="AI1152" s="1"/>
  <c r="AI1153" s="1"/>
  <c r="AI1154" s="1"/>
  <c r="AI1155" s="1"/>
  <c r="AI1156" s="1"/>
  <c r="AI1157" s="1"/>
  <c r="AI1158" s="1"/>
  <c r="AI1159" s="1"/>
  <c r="AI1160" s="1"/>
  <c r="AI1161" s="1"/>
  <c r="AI1162" s="1"/>
  <c r="AI1163" s="1"/>
  <c r="AI1164" s="1"/>
  <c r="AI1165" s="1"/>
  <c r="AI1166" s="1"/>
  <c r="AI1167" s="1"/>
  <c r="AI1168" s="1"/>
  <c r="AI1169" s="1"/>
  <c r="AI1170" s="1"/>
  <c r="AI1171" s="1"/>
  <c r="AI1172" s="1"/>
  <c r="AI1173" s="1"/>
  <c r="AI1174" s="1"/>
  <c r="AI1175" s="1"/>
  <c r="AI1176" s="1"/>
  <c r="AI1177" s="1"/>
  <c r="AI1178" s="1"/>
  <c r="AI1179" s="1"/>
  <c r="AI1180" s="1"/>
  <c r="AI1181" s="1"/>
  <c r="AI1182" s="1"/>
  <c r="AI1183" s="1"/>
  <c r="AI1184" s="1"/>
  <c r="AI1185" s="1"/>
  <c r="AI1186" s="1"/>
  <c r="AI1187" s="1"/>
  <c r="AI1188" s="1"/>
  <c r="AI1189" s="1"/>
  <c r="AI1190" s="1"/>
  <c r="AI1191" s="1"/>
  <c r="AI1192" s="1"/>
  <c r="AI1193" s="1"/>
  <c r="AI1194" s="1"/>
  <c r="AI1195" s="1"/>
  <c r="AI1196" s="1"/>
  <c r="AI1197" s="1"/>
  <c r="AI1198" s="1"/>
  <c r="AI1199" s="1"/>
  <c r="AI1200" s="1"/>
  <c r="AI1201" s="1"/>
  <c r="AI1202" s="1"/>
  <c r="AI1203" s="1"/>
  <c r="AI1204" s="1"/>
  <c r="AI1205" s="1"/>
  <c r="AI1206" s="1"/>
  <c r="AI1207" s="1"/>
  <c r="AI1208" s="1"/>
  <c r="AI1209" s="1"/>
  <c r="AI1210" s="1"/>
  <c r="AI1211" s="1"/>
  <c r="AI1212" s="1"/>
  <c r="AI1213" s="1"/>
  <c r="AI1214" s="1"/>
  <c r="AI1215" s="1"/>
  <c r="AI1216" s="1"/>
  <c r="AI1217" s="1"/>
  <c r="AI1218" s="1"/>
  <c r="AI1219" s="1"/>
  <c r="AI1220" s="1"/>
  <c r="AI1221" s="1"/>
  <c r="AI1222" s="1"/>
  <c r="AI1223" s="1"/>
  <c r="AI1224" s="1"/>
  <c r="S6"/>
  <c r="S7" s="1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S32" s="1"/>
  <c r="S33" s="1"/>
  <c r="S34" s="1"/>
  <c r="S35" s="1"/>
  <c r="S36" s="1"/>
  <c r="S37" s="1"/>
  <c r="S38" s="1"/>
  <c r="S39" s="1"/>
  <c r="S40" s="1"/>
  <c r="S41" s="1"/>
  <c r="S42" s="1"/>
  <c r="S43" s="1"/>
  <c r="S44" s="1"/>
  <c r="S45" s="1"/>
  <c r="S46" s="1"/>
  <c r="S47" s="1"/>
  <c r="S48" s="1"/>
  <c r="S49" s="1"/>
  <c r="S50" s="1"/>
  <c r="S51" s="1"/>
  <c r="S52" s="1"/>
  <c r="S53" s="1"/>
  <c r="S54" s="1"/>
  <c r="S55" s="1"/>
  <c r="S56" s="1"/>
  <c r="S57" s="1"/>
  <c r="S58" s="1"/>
  <c r="S59" s="1"/>
  <c r="S60" s="1"/>
  <c r="S61" s="1"/>
  <c r="S62" s="1"/>
  <c r="S63" s="1"/>
  <c r="S64" s="1"/>
  <c r="S65" s="1"/>
  <c r="S66" s="1"/>
  <c r="S67" s="1"/>
  <c r="S68" s="1"/>
  <c r="S69" s="1"/>
  <c r="S70" s="1"/>
  <c r="S71" s="1"/>
  <c r="S72" s="1"/>
  <c r="S73" s="1"/>
  <c r="S74" s="1"/>
  <c r="S75" s="1"/>
  <c r="S76" s="1"/>
  <c r="S77" s="1"/>
  <c r="S78" s="1"/>
  <c r="S79" s="1"/>
  <c r="S80" s="1"/>
  <c r="S81" s="1"/>
  <c r="S82" s="1"/>
  <c r="S83" s="1"/>
  <c r="S84" s="1"/>
  <c r="S85" s="1"/>
  <c r="S86" s="1"/>
  <c r="S87" s="1"/>
  <c r="S88" s="1"/>
  <c r="S89" s="1"/>
  <c r="S90" s="1"/>
  <c r="S91" s="1"/>
  <c r="S92" s="1"/>
  <c r="S93" s="1"/>
  <c r="S94" s="1"/>
  <c r="S95" s="1"/>
  <c r="S96" s="1"/>
  <c r="S97" s="1"/>
  <c r="S98" s="1"/>
  <c r="S99" s="1"/>
  <c r="S100" s="1"/>
  <c r="S101" s="1"/>
  <c r="S102" s="1"/>
  <c r="S103" s="1"/>
  <c r="S104" s="1"/>
  <c r="S105" s="1"/>
  <c r="S106" s="1"/>
  <c r="S107" s="1"/>
  <c r="S108" s="1"/>
  <c r="S109" s="1"/>
  <c r="S110" s="1"/>
  <c r="S111" s="1"/>
  <c r="S112" s="1"/>
  <c r="S113" s="1"/>
  <c r="S114" s="1"/>
  <c r="S115" s="1"/>
  <c r="S116" s="1"/>
  <c r="S117" s="1"/>
  <c r="S118" s="1"/>
  <c r="S119" s="1"/>
  <c r="S120" s="1"/>
  <c r="S121" s="1"/>
  <c r="S122" s="1"/>
  <c r="S123" s="1"/>
  <c r="S124" s="1"/>
  <c r="S125" s="1"/>
  <c r="S126" s="1"/>
  <c r="S127" s="1"/>
  <c r="S128" s="1"/>
  <c r="S129" s="1"/>
  <c r="S130" s="1"/>
  <c r="S131" s="1"/>
  <c r="S132" s="1"/>
  <c r="S133" s="1"/>
  <c r="S134" s="1"/>
  <c r="S135" s="1"/>
  <c r="S136" s="1"/>
  <c r="S137" s="1"/>
  <c r="S138" s="1"/>
  <c r="S139" s="1"/>
  <c r="S140" s="1"/>
  <c r="S141" s="1"/>
  <c r="S142" s="1"/>
  <c r="S143" s="1"/>
  <c r="S144" s="1"/>
  <c r="S145" s="1"/>
  <c r="S146" s="1"/>
  <c r="S147" s="1"/>
  <c r="S148" s="1"/>
  <c r="S149" s="1"/>
  <c r="S150" s="1"/>
  <c r="S151" s="1"/>
  <c r="S152" s="1"/>
  <c r="S153" s="1"/>
  <c r="S154" s="1"/>
  <c r="S155" s="1"/>
  <c r="S156" s="1"/>
  <c r="S157" s="1"/>
  <c r="S158" s="1"/>
  <c r="S159" s="1"/>
  <c r="S160" s="1"/>
  <c r="S161" s="1"/>
  <c r="S162" s="1"/>
  <c r="S163" s="1"/>
  <c r="S164" s="1"/>
  <c r="S165" s="1"/>
  <c r="S166" s="1"/>
  <c r="S167" s="1"/>
  <c r="S168" s="1"/>
  <c r="S169" s="1"/>
  <c r="S170" s="1"/>
  <c r="S171" s="1"/>
  <c r="S172" s="1"/>
  <c r="S173" s="1"/>
  <c r="S174" s="1"/>
  <c r="S175" s="1"/>
  <c r="S176" s="1"/>
  <c r="S177" s="1"/>
  <c r="S178" s="1"/>
  <c r="S179" s="1"/>
  <c r="S180" s="1"/>
  <c r="S181" s="1"/>
  <c r="S182" s="1"/>
  <c r="S183" s="1"/>
  <c r="S184" s="1"/>
  <c r="S185" s="1"/>
  <c r="S186" s="1"/>
  <c r="S187" s="1"/>
  <c r="S188" s="1"/>
  <c r="S189" s="1"/>
  <c r="S190" s="1"/>
  <c r="S191" s="1"/>
  <c r="S192" s="1"/>
  <c r="S193" s="1"/>
  <c r="S194" s="1"/>
  <c r="S195" s="1"/>
  <c r="S196" s="1"/>
  <c r="S197" s="1"/>
  <c r="S198" s="1"/>
  <c r="S199" s="1"/>
  <c r="S200" s="1"/>
  <c r="S201" s="1"/>
  <c r="S202" s="1"/>
  <c r="S203" s="1"/>
  <c r="S204" s="1"/>
  <c r="S205" s="1"/>
  <c r="S206" s="1"/>
  <c r="S207" s="1"/>
  <c r="S208" s="1"/>
  <c r="S209" s="1"/>
  <c r="S210" s="1"/>
  <c r="S211" s="1"/>
  <c r="S212" s="1"/>
  <c r="S213" s="1"/>
  <c r="S214" s="1"/>
  <c r="S215" s="1"/>
  <c r="S216" s="1"/>
  <c r="S217" s="1"/>
  <c r="S218" s="1"/>
  <c r="S219" s="1"/>
  <c r="S220" s="1"/>
  <c r="S221" s="1"/>
  <c r="S222" s="1"/>
  <c r="S223" s="1"/>
  <c r="S224" s="1"/>
  <c r="S225" s="1"/>
  <c r="S226" s="1"/>
  <c r="S227" s="1"/>
  <c r="S228" s="1"/>
  <c r="S229" s="1"/>
  <c r="S230" s="1"/>
  <c r="S231" s="1"/>
  <c r="S232" s="1"/>
  <c r="S233" s="1"/>
  <c r="S234" s="1"/>
  <c r="S235" s="1"/>
  <c r="S236" s="1"/>
  <c r="S237" s="1"/>
  <c r="S238" s="1"/>
  <c r="S239" s="1"/>
  <c r="S240" s="1"/>
  <c r="S241" s="1"/>
  <c r="S242" s="1"/>
  <c r="S243" s="1"/>
  <c r="S244" s="1"/>
  <c r="S245" s="1"/>
  <c r="S246" s="1"/>
  <c r="S247" s="1"/>
  <c r="S248" s="1"/>
  <c r="S249" s="1"/>
  <c r="S250" s="1"/>
  <c r="S251" s="1"/>
  <c r="S252" s="1"/>
  <c r="S253" s="1"/>
  <c r="S254" s="1"/>
  <c r="S255" s="1"/>
  <c r="S256" s="1"/>
  <c r="S257" s="1"/>
  <c r="S258" s="1"/>
  <c r="S259" s="1"/>
  <c r="S260" s="1"/>
  <c r="S261" s="1"/>
  <c r="S262" s="1"/>
  <c r="S263" s="1"/>
  <c r="S264" s="1"/>
  <c r="S265" s="1"/>
  <c r="S266" s="1"/>
  <c r="S267" s="1"/>
  <c r="S268" s="1"/>
  <c r="S269" s="1"/>
  <c r="S270" s="1"/>
  <c r="S271" s="1"/>
  <c r="S272" s="1"/>
  <c r="S273" s="1"/>
  <c r="S274" s="1"/>
  <c r="S275" s="1"/>
  <c r="S276" s="1"/>
  <c r="S277" s="1"/>
  <c r="S278" s="1"/>
  <c r="S279" s="1"/>
  <c r="S280" s="1"/>
  <c r="S281" s="1"/>
  <c r="S282" s="1"/>
  <c r="S283" s="1"/>
  <c r="S284" s="1"/>
  <c r="S285" s="1"/>
  <c r="S286" s="1"/>
  <c r="S287" s="1"/>
  <c r="S288" s="1"/>
  <c r="S289" s="1"/>
  <c r="S290" s="1"/>
  <c r="S291" s="1"/>
  <c r="S292" s="1"/>
  <c r="S293" s="1"/>
  <c r="S294" s="1"/>
  <c r="S295" s="1"/>
  <c r="S296" s="1"/>
  <c r="S297" s="1"/>
  <c r="S298" s="1"/>
  <c r="S299" s="1"/>
  <c r="S300" s="1"/>
  <c r="S301" s="1"/>
  <c r="S302" s="1"/>
  <c r="S303" s="1"/>
  <c r="S304" s="1"/>
  <c r="S305" s="1"/>
  <c r="S306" s="1"/>
  <c r="S307" s="1"/>
  <c r="S308" s="1"/>
  <c r="S309" s="1"/>
  <c r="S310" s="1"/>
  <c r="S311" s="1"/>
  <c r="S312" s="1"/>
  <c r="S313" s="1"/>
  <c r="S314" s="1"/>
  <c r="S315" s="1"/>
  <c r="S316" s="1"/>
  <c r="S317" s="1"/>
  <c r="S318" s="1"/>
  <c r="S319" s="1"/>
  <c r="S320" s="1"/>
  <c r="S321" s="1"/>
  <c r="S322" s="1"/>
  <c r="S323" s="1"/>
  <c r="S324" s="1"/>
  <c r="S325" s="1"/>
  <c r="S326" s="1"/>
  <c r="S327" s="1"/>
  <c r="S328" s="1"/>
  <c r="S329" s="1"/>
  <c r="S330" s="1"/>
  <c r="S331" s="1"/>
  <c r="S332" s="1"/>
  <c r="S333" s="1"/>
  <c r="S334" s="1"/>
  <c r="S335" s="1"/>
  <c r="S336" s="1"/>
  <c r="S337" s="1"/>
  <c r="S338" s="1"/>
  <c r="S339" s="1"/>
  <c r="S340" s="1"/>
  <c r="S341" s="1"/>
  <c r="S342" s="1"/>
  <c r="S343" s="1"/>
  <c r="S344" s="1"/>
  <c r="S345" s="1"/>
  <c r="S346" s="1"/>
  <c r="S347" s="1"/>
  <c r="S348" s="1"/>
  <c r="S349" s="1"/>
  <c r="S350" s="1"/>
  <c r="S351" s="1"/>
  <c r="S352" s="1"/>
  <c r="S353" s="1"/>
  <c r="S354" s="1"/>
  <c r="S355" s="1"/>
  <c r="S356" s="1"/>
  <c r="S357" s="1"/>
  <c r="S358" s="1"/>
  <c r="S359" s="1"/>
  <c r="S360" s="1"/>
  <c r="S361" s="1"/>
  <c r="S362" s="1"/>
  <c r="S363" s="1"/>
  <c r="S364" s="1"/>
  <c r="S365" s="1"/>
  <c r="S366" s="1"/>
  <c r="S367" s="1"/>
  <c r="S368" s="1"/>
  <c r="S369" s="1"/>
  <c r="S370" s="1"/>
  <c r="S371" s="1"/>
  <c r="S372" s="1"/>
  <c r="S373" s="1"/>
  <c r="S374" s="1"/>
  <c r="S375" s="1"/>
  <c r="S376" s="1"/>
  <c r="S377" s="1"/>
  <c r="S378" s="1"/>
  <c r="S379" s="1"/>
  <c r="S380" s="1"/>
  <c r="S381" s="1"/>
  <c r="S382" s="1"/>
  <c r="S383" s="1"/>
  <c r="S384" s="1"/>
  <c r="S385" s="1"/>
  <c r="S386" s="1"/>
  <c r="S387" s="1"/>
  <c r="S388" s="1"/>
  <c r="S389" s="1"/>
  <c r="S390" s="1"/>
  <c r="S391" s="1"/>
  <c r="S392" s="1"/>
  <c r="S393" s="1"/>
  <c r="S394" s="1"/>
  <c r="S395" s="1"/>
  <c r="S396" s="1"/>
  <c r="S397" s="1"/>
  <c r="S398" s="1"/>
  <c r="S399" s="1"/>
  <c r="S400" s="1"/>
  <c r="S401" s="1"/>
  <c r="S402" s="1"/>
  <c r="S403" s="1"/>
  <c r="S404" s="1"/>
  <c r="S405" s="1"/>
  <c r="S406" s="1"/>
  <c r="S407" s="1"/>
  <c r="S408" s="1"/>
  <c r="S409" s="1"/>
  <c r="S410" s="1"/>
  <c r="S411" s="1"/>
  <c r="S412" s="1"/>
  <c r="S413" s="1"/>
  <c r="S414" s="1"/>
  <c r="S415" s="1"/>
  <c r="S416" s="1"/>
  <c r="S417" s="1"/>
  <c r="S418" s="1"/>
  <c r="S419" s="1"/>
  <c r="S420" s="1"/>
  <c r="S421" s="1"/>
  <c r="S422" s="1"/>
  <c r="S423" s="1"/>
  <c r="S424" s="1"/>
  <c r="S425" s="1"/>
  <c r="S426" s="1"/>
  <c r="S427" s="1"/>
  <c r="S428" s="1"/>
  <c r="S429" s="1"/>
  <c r="S430" s="1"/>
  <c r="S431" s="1"/>
  <c r="S432" s="1"/>
  <c r="S433" s="1"/>
  <c r="S434" s="1"/>
  <c r="S435" s="1"/>
  <c r="S436" s="1"/>
  <c r="S437" s="1"/>
  <c r="S438" s="1"/>
  <c r="S439" s="1"/>
  <c r="S440" s="1"/>
  <c r="S441" s="1"/>
  <c r="S442" s="1"/>
  <c r="S443" s="1"/>
  <c r="S444" s="1"/>
  <c r="S445" s="1"/>
  <c r="S446" s="1"/>
  <c r="S447" s="1"/>
  <c r="S448" s="1"/>
  <c r="S449" s="1"/>
  <c r="S450" s="1"/>
  <c r="S451" s="1"/>
  <c r="S452" s="1"/>
  <c r="S453" s="1"/>
  <c r="S454" s="1"/>
  <c r="S455" s="1"/>
  <c r="S456" s="1"/>
  <c r="S457" s="1"/>
  <c r="S458" s="1"/>
  <c r="S459" s="1"/>
  <c r="S460" s="1"/>
  <c r="S461" s="1"/>
  <c r="S462" s="1"/>
  <c r="S463" s="1"/>
  <c r="S464" s="1"/>
  <c r="S465" s="1"/>
  <c r="S466" s="1"/>
  <c r="S467" s="1"/>
  <c r="S468" s="1"/>
  <c r="S469" s="1"/>
  <c r="S470" s="1"/>
  <c r="S471" s="1"/>
  <c r="S472" s="1"/>
  <c r="S473" s="1"/>
  <c r="S474" s="1"/>
  <c r="S475" s="1"/>
  <c r="S476" s="1"/>
  <c r="S477" s="1"/>
  <c r="S478" s="1"/>
  <c r="S479" s="1"/>
  <c r="S480" s="1"/>
  <c r="S481" s="1"/>
  <c r="S482" s="1"/>
  <c r="S483" s="1"/>
  <c r="S484" s="1"/>
  <c r="S485" s="1"/>
  <c r="S486" s="1"/>
  <c r="S487" s="1"/>
  <c r="S488" s="1"/>
  <c r="S489" s="1"/>
  <c r="S490" s="1"/>
  <c r="S491" s="1"/>
  <c r="S492" s="1"/>
  <c r="S493" s="1"/>
  <c r="S494" s="1"/>
  <c r="S495" s="1"/>
  <c r="S496" s="1"/>
  <c r="S497" s="1"/>
  <c r="S498" s="1"/>
  <c r="S499" s="1"/>
  <c r="S500" s="1"/>
  <c r="S501" s="1"/>
  <c r="S502" s="1"/>
  <c r="S503" s="1"/>
  <c r="S504" s="1"/>
  <c r="S505" s="1"/>
  <c r="S506" s="1"/>
  <c r="S507" s="1"/>
  <c r="S508" s="1"/>
  <c r="S509" s="1"/>
  <c r="S510" s="1"/>
  <c r="S511" s="1"/>
  <c r="S512" s="1"/>
  <c r="S513" s="1"/>
  <c r="S514" s="1"/>
  <c r="S515" s="1"/>
  <c r="S516" s="1"/>
  <c r="S517" s="1"/>
  <c r="S518" s="1"/>
  <c r="S519" s="1"/>
  <c r="S520" s="1"/>
  <c r="S521" s="1"/>
  <c r="S522" s="1"/>
  <c r="S523" s="1"/>
  <c r="S524" s="1"/>
  <c r="S525" s="1"/>
  <c r="S526" s="1"/>
  <c r="S527" s="1"/>
  <c r="S528" s="1"/>
  <c r="S529" s="1"/>
  <c r="S530" s="1"/>
  <c r="S531" s="1"/>
  <c r="S532" s="1"/>
  <c r="S533" s="1"/>
  <c r="S534" s="1"/>
  <c r="S535" s="1"/>
  <c r="S536" s="1"/>
  <c r="S537" s="1"/>
  <c r="S538" s="1"/>
  <c r="S539" s="1"/>
  <c r="S540" s="1"/>
  <c r="S541" s="1"/>
  <c r="S542" s="1"/>
  <c r="S543" s="1"/>
  <c r="S544" s="1"/>
  <c r="S545" s="1"/>
  <c r="S546" s="1"/>
  <c r="S547" s="1"/>
  <c r="S548" s="1"/>
  <c r="S549" s="1"/>
  <c r="S550" s="1"/>
  <c r="S551" s="1"/>
  <c r="S552" s="1"/>
  <c r="S553" s="1"/>
  <c r="S554" s="1"/>
  <c r="S555" s="1"/>
  <c r="S556" s="1"/>
  <c r="S557" s="1"/>
  <c r="S558" s="1"/>
  <c r="S559" s="1"/>
  <c r="S560" s="1"/>
  <c r="S561" s="1"/>
  <c r="S562" s="1"/>
  <c r="S563" s="1"/>
  <c r="S564" s="1"/>
  <c r="S565" s="1"/>
  <c r="S566" s="1"/>
  <c r="S567" s="1"/>
  <c r="S568" s="1"/>
  <c r="S569" s="1"/>
  <c r="S570" s="1"/>
  <c r="S571" s="1"/>
  <c r="S572" s="1"/>
  <c r="S573" s="1"/>
  <c r="S574" s="1"/>
  <c r="S575" s="1"/>
  <c r="S576" s="1"/>
  <c r="S577" s="1"/>
  <c r="S578" s="1"/>
  <c r="S579" s="1"/>
  <c r="S580" s="1"/>
  <c r="S581" s="1"/>
  <c r="S582" s="1"/>
  <c r="S583" s="1"/>
  <c r="S584" s="1"/>
  <c r="S585" s="1"/>
  <c r="S586" s="1"/>
  <c r="S587" s="1"/>
  <c r="S588" s="1"/>
  <c r="S589" s="1"/>
  <c r="S590" s="1"/>
  <c r="S591" s="1"/>
  <c r="S592" s="1"/>
  <c r="S593" s="1"/>
  <c r="S594" s="1"/>
  <c r="S595" s="1"/>
  <c r="S596" s="1"/>
  <c r="S597" s="1"/>
  <c r="S598" s="1"/>
  <c r="S599" s="1"/>
  <c r="S600" s="1"/>
  <c r="S601" s="1"/>
  <c r="S602" s="1"/>
  <c r="S603" s="1"/>
  <c r="S604" s="1"/>
  <c r="S605" s="1"/>
  <c r="S606" s="1"/>
  <c r="S607" s="1"/>
  <c r="S608" s="1"/>
  <c r="S609" s="1"/>
  <c r="S610" s="1"/>
  <c r="S611" s="1"/>
  <c r="S612" s="1"/>
  <c r="S613" s="1"/>
  <c r="S614" s="1"/>
  <c r="S615" s="1"/>
  <c r="S616" s="1"/>
  <c r="S617" s="1"/>
  <c r="S618" s="1"/>
  <c r="S619" s="1"/>
  <c r="S620" s="1"/>
  <c r="S621" s="1"/>
  <c r="S622" s="1"/>
  <c r="S623" s="1"/>
  <c r="S624" s="1"/>
  <c r="S625" s="1"/>
  <c r="S626" s="1"/>
  <c r="S627" s="1"/>
  <c r="S628" s="1"/>
  <c r="S629" s="1"/>
  <c r="S630" s="1"/>
  <c r="S631" s="1"/>
  <c r="S632" s="1"/>
  <c r="S633" s="1"/>
  <c r="S634" s="1"/>
  <c r="S635" s="1"/>
  <c r="S636" s="1"/>
  <c r="S637" s="1"/>
  <c r="S638" s="1"/>
  <c r="S639" s="1"/>
  <c r="S640" s="1"/>
  <c r="S641" s="1"/>
  <c r="S642" s="1"/>
  <c r="S643" s="1"/>
  <c r="S644" s="1"/>
  <c r="S645" s="1"/>
  <c r="S646" s="1"/>
  <c r="S647" s="1"/>
  <c r="S648" s="1"/>
  <c r="S649" s="1"/>
  <c r="S650" s="1"/>
  <c r="S651" s="1"/>
  <c r="S652" s="1"/>
  <c r="S653" s="1"/>
  <c r="S654" s="1"/>
  <c r="S655" s="1"/>
  <c r="S656" s="1"/>
  <c r="S657" s="1"/>
  <c r="S658" s="1"/>
  <c r="S659" s="1"/>
  <c r="S660" s="1"/>
  <c r="S661" s="1"/>
  <c r="S662" s="1"/>
  <c r="S663" s="1"/>
  <c r="S664" s="1"/>
  <c r="S665" s="1"/>
  <c r="S666" s="1"/>
  <c r="S667" s="1"/>
  <c r="S668" s="1"/>
  <c r="S669" s="1"/>
  <c r="S670" s="1"/>
  <c r="S671" s="1"/>
  <c r="S672" s="1"/>
  <c r="S673" s="1"/>
  <c r="S674" s="1"/>
  <c r="S675" s="1"/>
  <c r="S676" s="1"/>
  <c r="S677" s="1"/>
  <c r="S678" s="1"/>
  <c r="S679" s="1"/>
  <c r="S680" s="1"/>
  <c r="S681" s="1"/>
  <c r="S682" s="1"/>
  <c r="S683" s="1"/>
  <c r="S684" s="1"/>
  <c r="S685" s="1"/>
  <c r="S686" s="1"/>
  <c r="S687" s="1"/>
  <c r="S688" s="1"/>
  <c r="S689" s="1"/>
  <c r="S690" s="1"/>
  <c r="S691" s="1"/>
  <c r="S692" s="1"/>
  <c r="S693" s="1"/>
  <c r="S694" s="1"/>
  <c r="S695" s="1"/>
  <c r="S696" s="1"/>
  <c r="S697" s="1"/>
  <c r="S698" s="1"/>
  <c r="S699" s="1"/>
  <c r="S700" s="1"/>
  <c r="S701" s="1"/>
  <c r="S702" s="1"/>
  <c r="S703" s="1"/>
  <c r="S704" s="1"/>
  <c r="S705" s="1"/>
  <c r="S706" s="1"/>
  <c r="S707" s="1"/>
  <c r="S708" s="1"/>
  <c r="S709" s="1"/>
  <c r="S710" s="1"/>
  <c r="S711" s="1"/>
  <c r="S712" s="1"/>
  <c r="S713" s="1"/>
  <c r="S714" s="1"/>
  <c r="S715" s="1"/>
  <c r="S716" s="1"/>
  <c r="S717" s="1"/>
  <c r="S718" s="1"/>
  <c r="S719" s="1"/>
  <c r="S720" s="1"/>
  <c r="S721" s="1"/>
  <c r="S722" s="1"/>
  <c r="S723" s="1"/>
  <c r="S724" s="1"/>
  <c r="S725" s="1"/>
  <c r="S726" s="1"/>
  <c r="S727" s="1"/>
  <c r="S728" s="1"/>
  <c r="S729" s="1"/>
  <c r="S730" s="1"/>
  <c r="S731" s="1"/>
  <c r="S732" s="1"/>
  <c r="S733" s="1"/>
  <c r="S734" s="1"/>
  <c r="S735" s="1"/>
  <c r="S736" s="1"/>
  <c r="S737" s="1"/>
  <c r="S738" s="1"/>
  <c r="S739" s="1"/>
  <c r="S740" s="1"/>
  <c r="S741" s="1"/>
  <c r="S742" s="1"/>
  <c r="S743" s="1"/>
  <c r="S744" s="1"/>
  <c r="S745" s="1"/>
  <c r="S746" s="1"/>
  <c r="S747" s="1"/>
  <c r="S748" s="1"/>
  <c r="S749" s="1"/>
  <c r="S750" s="1"/>
  <c r="S751" s="1"/>
  <c r="S752" s="1"/>
  <c r="S753" s="1"/>
  <c r="S754" s="1"/>
  <c r="S755" s="1"/>
  <c r="S756" s="1"/>
  <c r="S757" s="1"/>
  <c r="S758" s="1"/>
  <c r="S759" s="1"/>
  <c r="S760" s="1"/>
  <c r="S761" s="1"/>
  <c r="S762" s="1"/>
  <c r="S763" s="1"/>
  <c r="S764" s="1"/>
  <c r="S765" s="1"/>
  <c r="S766" s="1"/>
  <c r="S767" s="1"/>
  <c r="S768" s="1"/>
  <c r="S769" s="1"/>
  <c r="S770" s="1"/>
  <c r="S771" s="1"/>
  <c r="S772" s="1"/>
  <c r="S773" s="1"/>
  <c r="S774" s="1"/>
  <c r="S775" s="1"/>
  <c r="S776" s="1"/>
  <c r="S777" s="1"/>
  <c r="S778" s="1"/>
  <c r="S779" s="1"/>
  <c r="S780" s="1"/>
  <c r="S781" s="1"/>
  <c r="S782" s="1"/>
  <c r="S783" s="1"/>
  <c r="S784" s="1"/>
  <c r="S785" s="1"/>
  <c r="S786" s="1"/>
  <c r="S787" s="1"/>
  <c r="S788" s="1"/>
  <c r="S789" s="1"/>
  <c r="S790" s="1"/>
  <c r="S791" s="1"/>
  <c r="S792" s="1"/>
  <c r="S793" s="1"/>
  <c r="S794" s="1"/>
  <c r="S795" s="1"/>
  <c r="S796" s="1"/>
  <c r="S797" s="1"/>
  <c r="S798" s="1"/>
  <c r="S799" s="1"/>
  <c r="S800" s="1"/>
  <c r="S801" s="1"/>
  <c r="S802" s="1"/>
  <c r="S803" s="1"/>
  <c r="S804" s="1"/>
  <c r="S805" s="1"/>
  <c r="S806" s="1"/>
  <c r="S807" s="1"/>
  <c r="S808" s="1"/>
  <c r="S809" s="1"/>
  <c r="S810" s="1"/>
  <c r="S811" s="1"/>
  <c r="S812" s="1"/>
  <c r="S813" s="1"/>
  <c r="S814" s="1"/>
  <c r="S815" s="1"/>
  <c r="S816" s="1"/>
  <c r="S817" s="1"/>
  <c r="S818" s="1"/>
  <c r="S819" s="1"/>
  <c r="S820" s="1"/>
  <c r="S821" s="1"/>
  <c r="S822" s="1"/>
  <c r="S823" s="1"/>
  <c r="S824" s="1"/>
  <c r="S825" s="1"/>
  <c r="S826" s="1"/>
  <c r="S827" s="1"/>
  <c r="S828" s="1"/>
  <c r="S829" s="1"/>
  <c r="S830" s="1"/>
  <c r="S831" s="1"/>
  <c r="S832" s="1"/>
  <c r="S833" s="1"/>
  <c r="S834" s="1"/>
  <c r="S835" s="1"/>
  <c r="S836" s="1"/>
  <c r="S837" s="1"/>
  <c r="S838" s="1"/>
  <c r="S839" s="1"/>
  <c r="S840" s="1"/>
  <c r="S841" s="1"/>
  <c r="S842" s="1"/>
  <c r="S843" s="1"/>
  <c r="S844" s="1"/>
  <c r="S845" s="1"/>
  <c r="S846" s="1"/>
  <c r="S847" s="1"/>
  <c r="S848" s="1"/>
  <c r="S849" s="1"/>
  <c r="S850" s="1"/>
  <c r="S851" s="1"/>
  <c r="S852" s="1"/>
  <c r="S853" s="1"/>
  <c r="S854" s="1"/>
  <c r="S855" s="1"/>
  <c r="S856" s="1"/>
  <c r="S857" s="1"/>
  <c r="S858" s="1"/>
  <c r="S859" s="1"/>
  <c r="S860" s="1"/>
  <c r="S861" s="1"/>
  <c r="S862" s="1"/>
  <c r="S863" s="1"/>
  <c r="S864" s="1"/>
  <c r="S865" s="1"/>
  <c r="S866" s="1"/>
  <c r="S867" s="1"/>
  <c r="S868" s="1"/>
  <c r="S869" s="1"/>
  <c r="S870" s="1"/>
  <c r="S871" s="1"/>
  <c r="S872" s="1"/>
  <c r="S873" s="1"/>
  <c r="S874" s="1"/>
  <c r="S875" s="1"/>
  <c r="S876" s="1"/>
  <c r="S877" s="1"/>
  <c r="S878" s="1"/>
  <c r="S879" s="1"/>
  <c r="S880" s="1"/>
  <c r="S881" s="1"/>
  <c r="S882" s="1"/>
  <c r="S883" s="1"/>
  <c r="S884" s="1"/>
  <c r="S885" s="1"/>
  <c r="S886" s="1"/>
  <c r="S887" s="1"/>
  <c r="S888" s="1"/>
  <c r="S889" s="1"/>
  <c r="S890" s="1"/>
  <c r="S891" s="1"/>
  <c r="S892" s="1"/>
  <c r="S893" s="1"/>
  <c r="S894" s="1"/>
  <c r="S895" s="1"/>
  <c r="S896" s="1"/>
  <c r="S897" s="1"/>
  <c r="S898" s="1"/>
  <c r="S899" s="1"/>
  <c r="S900" s="1"/>
  <c r="S901" s="1"/>
  <c r="S902" s="1"/>
  <c r="S903" s="1"/>
  <c r="S904" s="1"/>
  <c r="S905" s="1"/>
  <c r="S906" s="1"/>
  <c r="S907" s="1"/>
  <c r="S908" s="1"/>
  <c r="S909" s="1"/>
  <c r="S910" s="1"/>
  <c r="S911" s="1"/>
  <c r="S912" s="1"/>
  <c r="S913" s="1"/>
  <c r="S914" s="1"/>
  <c r="Y292" i="20"/>
  <c r="X2" s="1"/>
  <c r="Z2"/>
  <c r="V2"/>
  <c r="T2"/>
  <c r="R2"/>
  <c r="AB2"/>
  <c r="AD2"/>
  <c r="AF2"/>
  <c r="P4" i="16"/>
  <c r="AH8" i="19"/>
  <c r="AH13" s="1"/>
  <c r="AH18" s="1"/>
  <c r="AH23" s="1"/>
  <c r="AH28" s="1"/>
  <c r="AH9"/>
  <c r="AH14" s="1"/>
  <c r="AH19" s="1"/>
  <c r="AH24" s="1"/>
  <c r="AH29" s="1"/>
  <c r="AJ29" s="1"/>
  <c r="AH10"/>
  <c r="AH11"/>
  <c r="AH16" s="1"/>
  <c r="AH21" s="1"/>
  <c r="AH26" s="1"/>
  <c r="AH31" s="1"/>
  <c r="AJ31" s="1"/>
  <c r="AH12"/>
  <c r="AH15"/>
  <c r="AH20" s="1"/>
  <c r="AH25" s="1"/>
  <c r="AH30" s="1"/>
  <c r="AH17"/>
  <c r="AH22" s="1"/>
  <c r="AH27" s="1"/>
  <c r="AH7"/>
  <c r="AJ7" s="1"/>
  <c r="AK2"/>
  <c r="AJ3"/>
  <c r="AJ4"/>
  <c r="AJ5"/>
  <c r="AJ6"/>
  <c r="AJ2"/>
  <c r="AI3"/>
  <c r="AI4" s="1"/>
  <c r="AJ10"/>
  <c r="AD8"/>
  <c r="AD9"/>
  <c r="AD14" s="1"/>
  <c r="AD19" s="1"/>
  <c r="AD24" s="1"/>
  <c r="AD29" s="1"/>
  <c r="AD10"/>
  <c r="AD11"/>
  <c r="AD16" s="1"/>
  <c r="AD21" s="1"/>
  <c r="AD26" s="1"/>
  <c r="AD31" s="1"/>
  <c r="AD12"/>
  <c r="AD13"/>
  <c r="AD18" s="1"/>
  <c r="AD23" s="1"/>
  <c r="AD28" s="1"/>
  <c r="AD15"/>
  <c r="AD17"/>
  <c r="AD22" s="1"/>
  <c r="AD27" s="1"/>
  <c r="AD20"/>
  <c r="AD25"/>
  <c r="AD30" s="1"/>
  <c r="AD7"/>
  <c r="V16"/>
  <c r="V21" s="1"/>
  <c r="V26" s="1"/>
  <c r="V31" s="1"/>
  <c r="V14"/>
  <c r="V19" s="1"/>
  <c r="V24" s="1"/>
  <c r="V29" s="1"/>
  <c r="V12"/>
  <c r="V17" s="1"/>
  <c r="V22" s="1"/>
  <c r="V27" s="1"/>
  <c r="V11"/>
  <c r="V10"/>
  <c r="V15" s="1"/>
  <c r="V20" s="1"/>
  <c r="V25" s="1"/>
  <c r="V30" s="1"/>
  <c r="V9"/>
  <c r="V8"/>
  <c r="V13" s="1"/>
  <c r="V18" s="1"/>
  <c r="V23" s="1"/>
  <c r="V28" s="1"/>
  <c r="V7"/>
  <c r="R8"/>
  <c r="R13" s="1"/>
  <c r="R18" s="1"/>
  <c r="R23" s="1"/>
  <c r="R28" s="1"/>
  <c r="R9"/>
  <c r="R10"/>
  <c r="R11"/>
  <c r="R12"/>
  <c r="R17" s="1"/>
  <c r="R22" s="1"/>
  <c r="R27" s="1"/>
  <c r="R14"/>
  <c r="R19" s="1"/>
  <c r="R24" s="1"/>
  <c r="R29" s="1"/>
  <c r="R15"/>
  <c r="R20" s="1"/>
  <c r="R25" s="1"/>
  <c r="R30" s="1"/>
  <c r="R16"/>
  <c r="R21" s="1"/>
  <c r="R26" s="1"/>
  <c r="R31" s="1"/>
  <c r="R7"/>
  <c r="Z14"/>
  <c r="Z19" s="1"/>
  <c r="Z24" s="1"/>
  <c r="Z29" s="1"/>
  <c r="Z12"/>
  <c r="Z17" s="1"/>
  <c r="Z22" s="1"/>
  <c r="Z27" s="1"/>
  <c r="Z11"/>
  <c r="Z16" s="1"/>
  <c r="Z21" s="1"/>
  <c r="Z26" s="1"/>
  <c r="Z31" s="1"/>
  <c r="Z10"/>
  <c r="Z15" s="1"/>
  <c r="Z20" s="1"/>
  <c r="Z25" s="1"/>
  <c r="Z30" s="1"/>
  <c r="Z9"/>
  <c r="Z8"/>
  <c r="Z13" s="1"/>
  <c r="Z18" s="1"/>
  <c r="Z23" s="1"/>
  <c r="Z28" s="1"/>
  <c r="Z7"/>
  <c r="AE3"/>
  <c r="AE4" s="1"/>
  <c r="AE5" s="1"/>
  <c r="AE6" s="1"/>
  <c r="AA3"/>
  <c r="AA4" s="1"/>
  <c r="AA5" s="1"/>
  <c r="AA6" s="1"/>
  <c r="AA7" s="1"/>
  <c r="AA8" s="1"/>
  <c r="AA9" s="1"/>
  <c r="AA10" s="1"/>
  <c r="AA11" s="1"/>
  <c r="AA12" s="1"/>
  <c r="W3"/>
  <c r="W4" s="1"/>
  <c r="W5" s="1"/>
  <c r="W6" s="1"/>
  <c r="W7" s="1"/>
  <c r="W8" s="1"/>
  <c r="S3"/>
  <c r="S4" s="1"/>
  <c r="S5" s="1"/>
  <c r="S6" s="1"/>
  <c r="O3"/>
  <c r="O4" s="1"/>
  <c r="O5" s="1"/>
  <c r="O6" s="1"/>
  <c r="O7" s="1"/>
  <c r="O8" s="1"/>
  <c r="O9" s="1"/>
  <c r="O10" s="1"/>
  <c r="O11" s="1"/>
  <c r="O12" s="1"/>
  <c r="O13" s="1"/>
  <c r="O14" s="1"/>
  <c r="O15" s="1"/>
  <c r="O16" s="1"/>
  <c r="O17" s="1"/>
  <c r="O18" s="1"/>
  <c r="O19" s="1"/>
  <c r="O20" s="1"/>
  <c r="O21" s="1"/>
  <c r="O22" s="1"/>
  <c r="O23" s="1"/>
  <c r="O24" s="1"/>
  <c r="O25" s="1"/>
  <c r="O26" s="1"/>
  <c r="O27" s="1"/>
  <c r="O28" s="1"/>
  <c r="O29" s="1"/>
  <c r="O30" s="1"/>
  <c r="O31" s="1"/>
  <c r="N8"/>
  <c r="N13" s="1"/>
  <c r="N18" s="1"/>
  <c r="N23" s="1"/>
  <c r="N28" s="1"/>
  <c r="N9"/>
  <c r="N14" s="1"/>
  <c r="N19" s="1"/>
  <c r="N24" s="1"/>
  <c r="N29" s="1"/>
  <c r="N10"/>
  <c r="N15" s="1"/>
  <c r="N20" s="1"/>
  <c r="N25" s="1"/>
  <c r="N30" s="1"/>
  <c r="N11"/>
  <c r="N16" s="1"/>
  <c r="N21" s="1"/>
  <c r="N26" s="1"/>
  <c r="N31" s="1"/>
  <c r="N12"/>
  <c r="N17"/>
  <c r="N22" s="1"/>
  <c r="N27" s="1"/>
  <c r="N7"/>
  <c r="K3"/>
  <c r="K4" s="1"/>
  <c r="K5" s="1"/>
  <c r="K6" s="1"/>
  <c r="K7" s="1"/>
  <c r="K8" s="1"/>
  <c r="K9" s="1"/>
  <c r="K10" s="1"/>
  <c r="K11" s="1"/>
  <c r="K12" s="1"/>
  <c r="K13" s="1"/>
  <c r="K14" s="1"/>
  <c r="K15" s="1"/>
  <c r="K16" s="1"/>
  <c r="K17" s="1"/>
  <c r="K18" s="1"/>
  <c r="K19" s="1"/>
  <c r="K20" s="1"/>
  <c r="K21" s="1"/>
  <c r="K22" s="1"/>
  <c r="K23" s="1"/>
  <c r="K24" s="1"/>
  <c r="K25" s="1"/>
  <c r="K26" s="1"/>
  <c r="K27" s="1"/>
  <c r="K28" s="1"/>
  <c r="K29" s="1"/>
  <c r="K30" s="1"/>
  <c r="K31" s="1"/>
  <c r="J13"/>
  <c r="J18" s="1"/>
  <c r="J23" s="1"/>
  <c r="J28" s="1"/>
  <c r="J9"/>
  <c r="J14" s="1"/>
  <c r="J19" s="1"/>
  <c r="J24" s="1"/>
  <c r="J29" s="1"/>
  <c r="J10"/>
  <c r="J11"/>
  <c r="J16" s="1"/>
  <c r="J21" s="1"/>
  <c r="J26" s="1"/>
  <c r="J31" s="1"/>
  <c r="J12"/>
  <c r="J15"/>
  <c r="J17"/>
  <c r="J22" s="1"/>
  <c r="J27" s="1"/>
  <c r="J20"/>
  <c r="J25"/>
  <c r="J30" s="1"/>
  <c r="F31"/>
  <c r="G4"/>
  <c r="G5" s="1"/>
  <c r="G6" s="1"/>
  <c r="G7" s="1"/>
  <c r="G8" s="1"/>
  <c r="G9" s="1"/>
  <c r="G10" s="1"/>
  <c r="G11" s="1"/>
  <c r="G12" s="1"/>
  <c r="G13" s="1"/>
  <c r="G14" s="1"/>
  <c r="G15" s="1"/>
  <c r="G16" s="1"/>
  <c r="G17" s="1"/>
  <c r="G18" s="1"/>
  <c r="G19" s="1"/>
  <c r="G20" s="1"/>
  <c r="G21" s="1"/>
  <c r="G22" s="1"/>
  <c r="G23" s="1"/>
  <c r="G24" s="1"/>
  <c r="G25" s="1"/>
  <c r="G26" s="1"/>
  <c r="G27" s="1"/>
  <c r="G28" s="1"/>
  <c r="G29" s="1"/>
  <c r="G30" s="1"/>
  <c r="G31" s="1"/>
  <c r="G3"/>
  <c r="F12"/>
  <c r="F17" s="1"/>
  <c r="F22" s="1"/>
  <c r="F27" s="1"/>
  <c r="F8"/>
  <c r="F13" s="1"/>
  <c r="F18" s="1"/>
  <c r="F23" s="1"/>
  <c r="F28" s="1"/>
  <c r="F9"/>
  <c r="F14" s="1"/>
  <c r="F19" s="1"/>
  <c r="F24" s="1"/>
  <c r="F29" s="1"/>
  <c r="F10"/>
  <c r="F15" s="1"/>
  <c r="F20" s="1"/>
  <c r="F25" s="1"/>
  <c r="F30" s="1"/>
  <c r="F11"/>
  <c r="F16" s="1"/>
  <c r="F21" s="1"/>
  <c r="F26" s="1"/>
  <c r="F7"/>
  <c r="C3"/>
  <c r="C4" s="1"/>
  <c r="C5" s="1"/>
  <c r="C6" s="1"/>
  <c r="C7" s="1"/>
  <c r="C8" s="1"/>
  <c r="C9" s="1"/>
  <c r="C10" s="1"/>
  <c r="C11" s="1"/>
  <c r="C12" s="1"/>
  <c r="C13" s="1"/>
  <c r="C14" s="1"/>
  <c r="C15" s="1"/>
  <c r="C16" s="1"/>
  <c r="C17" s="1"/>
  <c r="C18" s="1"/>
  <c r="C19" s="1"/>
  <c r="C20" s="1"/>
  <c r="C21" s="1"/>
  <c r="C22" s="1"/>
  <c r="C23" s="1"/>
  <c r="C24" s="1"/>
  <c r="C25" s="1"/>
  <c r="C26" s="1"/>
  <c r="C27" s="1"/>
  <c r="C28" s="1"/>
  <c r="C29" s="1"/>
  <c r="C30" s="1"/>
  <c r="C31" s="1"/>
  <c r="AM919" i="21" l="1"/>
  <c r="AM920" s="1"/>
  <c r="AM921" s="1"/>
  <c r="AM922" s="1"/>
  <c r="AM923" s="1"/>
  <c r="AM924" s="1"/>
  <c r="AM925" s="1"/>
  <c r="AM926" s="1"/>
  <c r="AM927" s="1"/>
  <c r="AM928" s="1"/>
  <c r="AM929" s="1"/>
  <c r="AM930" s="1"/>
  <c r="AM931" s="1"/>
  <c r="AM932" s="1"/>
  <c r="AM933" s="1"/>
  <c r="AM934" s="1"/>
  <c r="AM935" s="1"/>
  <c r="AM936" s="1"/>
  <c r="AM937" s="1"/>
  <c r="AM938" s="1"/>
  <c r="AM939" s="1"/>
  <c r="AM940" s="1"/>
  <c r="AM941" s="1"/>
  <c r="AM942" s="1"/>
  <c r="AM943" s="1"/>
  <c r="AM944" s="1"/>
  <c r="AM945" s="1"/>
  <c r="AM946" s="1"/>
  <c r="AM947" s="1"/>
  <c r="AM948" s="1"/>
  <c r="AM949" s="1"/>
  <c r="AM950" s="1"/>
  <c r="AM951" s="1"/>
  <c r="AM952" s="1"/>
  <c r="AM953" s="1"/>
  <c r="AM954" s="1"/>
  <c r="AM955" s="1"/>
  <c r="AM956" s="1"/>
  <c r="AM957" s="1"/>
  <c r="AM958" s="1"/>
  <c r="AM959" s="1"/>
  <c r="AM960" s="1"/>
  <c r="AM961" s="1"/>
  <c r="AM962" s="1"/>
  <c r="AM963" s="1"/>
  <c r="AM964" s="1"/>
  <c r="AM965" s="1"/>
  <c r="AM966" s="1"/>
  <c r="AM967" s="1"/>
  <c r="AM968" s="1"/>
  <c r="AM969" s="1"/>
  <c r="AM970" s="1"/>
  <c r="AM971" s="1"/>
  <c r="AM972" s="1"/>
  <c r="AM973" s="1"/>
  <c r="AM974" s="1"/>
  <c r="AM975" s="1"/>
  <c r="AM976" s="1"/>
  <c r="AM977" s="1"/>
  <c r="AM978" s="1"/>
  <c r="AM979" s="1"/>
  <c r="AM980" s="1"/>
  <c r="AM981" s="1"/>
  <c r="AM982" s="1"/>
  <c r="AM983" s="1"/>
  <c r="AM984" s="1"/>
  <c r="AM985" s="1"/>
  <c r="AM986" s="1"/>
  <c r="AM987" s="1"/>
  <c r="AM988" s="1"/>
  <c r="AM989" s="1"/>
  <c r="AM990" s="1"/>
  <c r="AM991" s="1"/>
  <c r="AM992" s="1"/>
  <c r="AM993" s="1"/>
  <c r="AM994" s="1"/>
  <c r="AM995" s="1"/>
  <c r="AM996" s="1"/>
  <c r="AM997" s="1"/>
  <c r="AM998" s="1"/>
  <c r="AM999" s="1"/>
  <c r="AM1000" s="1"/>
  <c r="AM1001" s="1"/>
  <c r="AM1002" s="1"/>
  <c r="AM1003" s="1"/>
  <c r="AM1004" s="1"/>
  <c r="AM1005" s="1"/>
  <c r="AM1006" s="1"/>
  <c r="AM1007" s="1"/>
  <c r="AM1008" s="1"/>
  <c r="AM1009" s="1"/>
  <c r="AM1010" s="1"/>
  <c r="AM1011" s="1"/>
  <c r="AM1012" s="1"/>
  <c r="AM1013" s="1"/>
  <c r="AM1014" s="1"/>
  <c r="AM1015" s="1"/>
  <c r="AM1016" s="1"/>
  <c r="AM1017" s="1"/>
  <c r="AM1018" s="1"/>
  <c r="AM1019" s="1"/>
  <c r="AM1020" s="1"/>
  <c r="AM1021" s="1"/>
  <c r="AM1022" s="1"/>
  <c r="AM1023" s="1"/>
  <c r="AM1024" s="1"/>
  <c r="AM1025" s="1"/>
  <c r="AM1026" s="1"/>
  <c r="AM1027" s="1"/>
  <c r="AM1028" s="1"/>
  <c r="AM1029" s="1"/>
  <c r="AM1030" s="1"/>
  <c r="AM1031" s="1"/>
  <c r="AM1032" s="1"/>
  <c r="AM1033" s="1"/>
  <c r="AM1034" s="1"/>
  <c r="AM1035" s="1"/>
  <c r="AM1036" s="1"/>
  <c r="AM1037" s="1"/>
  <c r="AM1038" s="1"/>
  <c r="AM1039" s="1"/>
  <c r="AM1040" s="1"/>
  <c r="AM1041" s="1"/>
  <c r="AM1042" s="1"/>
  <c r="AM1043" s="1"/>
  <c r="AM1044" s="1"/>
  <c r="AM1045" s="1"/>
  <c r="AM1046" s="1"/>
  <c r="AM1047" s="1"/>
  <c r="AM1048" s="1"/>
  <c r="AM1049" s="1"/>
  <c r="AM1050" s="1"/>
  <c r="AM1051" s="1"/>
  <c r="AM1052" s="1"/>
  <c r="AM1053" s="1"/>
  <c r="AM1054" s="1"/>
  <c r="AM1055" s="1"/>
  <c r="AM1056" s="1"/>
  <c r="AM1057" s="1"/>
  <c r="AM1058" s="1"/>
  <c r="AM1059" s="1"/>
  <c r="AM1060" s="1"/>
  <c r="AM1061" s="1"/>
  <c r="AM1062" s="1"/>
  <c r="AM1063" s="1"/>
  <c r="AM1064" s="1"/>
  <c r="AM1065" s="1"/>
  <c r="AM1066" s="1"/>
  <c r="AM1067" s="1"/>
  <c r="AM1068" s="1"/>
  <c r="AM1069" s="1"/>
  <c r="AM1070" s="1"/>
  <c r="AM1071" s="1"/>
  <c r="AM1072" s="1"/>
  <c r="AM1073" s="1"/>
  <c r="AM1074" s="1"/>
  <c r="AM1075" s="1"/>
  <c r="AM1076" s="1"/>
  <c r="AM1077" s="1"/>
  <c r="AM1078" s="1"/>
  <c r="AM1079" s="1"/>
  <c r="AM1080" s="1"/>
  <c r="AM1081" s="1"/>
  <c r="AM1082" s="1"/>
  <c r="AM1083" s="1"/>
  <c r="AM1084" s="1"/>
  <c r="AM1085" s="1"/>
  <c r="AM1086" s="1"/>
  <c r="AM1087" s="1"/>
  <c r="AM1088" s="1"/>
  <c r="AM1089" s="1"/>
  <c r="AM1090" s="1"/>
  <c r="AM1091" s="1"/>
  <c r="AM1092" s="1"/>
  <c r="AM1093" s="1"/>
  <c r="AM1094" s="1"/>
  <c r="AM1095" s="1"/>
  <c r="AM1096" s="1"/>
  <c r="AM1097" s="1"/>
  <c r="AM1098" s="1"/>
  <c r="AM1099" s="1"/>
  <c r="AM1100" s="1"/>
  <c r="AM1101" s="1"/>
  <c r="AM1102" s="1"/>
  <c r="AM1103" s="1"/>
  <c r="AM1104" s="1"/>
  <c r="AM1105" s="1"/>
  <c r="AM1106" s="1"/>
  <c r="AM1107" s="1"/>
  <c r="AM1108" s="1"/>
  <c r="AM1109" s="1"/>
  <c r="AM1110" s="1"/>
  <c r="AM1111" s="1"/>
  <c r="AM1112" s="1"/>
  <c r="AM1113" s="1"/>
  <c r="AM1114" s="1"/>
  <c r="AM1115" s="1"/>
  <c r="AM1116" s="1"/>
  <c r="AM1117" s="1"/>
  <c r="AM1118" s="1"/>
  <c r="AM1119" s="1"/>
  <c r="AM1120" s="1"/>
  <c r="AM1121" s="1"/>
  <c r="AM1122" s="1"/>
  <c r="AM1123" s="1"/>
  <c r="AM1124" s="1"/>
  <c r="AM1125" s="1"/>
  <c r="AM1126" s="1"/>
  <c r="AM1127" s="1"/>
  <c r="AM1128" s="1"/>
  <c r="AM1129" s="1"/>
  <c r="AM1130" s="1"/>
  <c r="AM1131" s="1"/>
  <c r="AM1132" s="1"/>
  <c r="AM1133" s="1"/>
  <c r="AM1134" s="1"/>
  <c r="AM1135" s="1"/>
  <c r="AM1136" s="1"/>
  <c r="AM1137" s="1"/>
  <c r="AM1138" s="1"/>
  <c r="AM1139" s="1"/>
  <c r="AM1140" s="1"/>
  <c r="AM1141" s="1"/>
  <c r="AM1142" s="1"/>
  <c r="AM1143" s="1"/>
  <c r="AM1144" s="1"/>
  <c r="AM1145" s="1"/>
  <c r="AM1146" s="1"/>
  <c r="AM1147" s="1"/>
  <c r="AM1148" s="1"/>
  <c r="AM1149" s="1"/>
  <c r="AM1150" s="1"/>
  <c r="AM1151" s="1"/>
  <c r="AM1152" s="1"/>
  <c r="AM1153" s="1"/>
  <c r="AM1154" s="1"/>
  <c r="AM1155" s="1"/>
  <c r="AM1156" s="1"/>
  <c r="AM1157" s="1"/>
  <c r="AM1158" s="1"/>
  <c r="AM1159" s="1"/>
  <c r="AM1160" s="1"/>
  <c r="AM1161" s="1"/>
  <c r="AM1162" s="1"/>
  <c r="AM1163" s="1"/>
  <c r="AM1164" s="1"/>
  <c r="AM1165" s="1"/>
  <c r="AM1166" s="1"/>
  <c r="AM1167" s="1"/>
  <c r="AM1168" s="1"/>
  <c r="AM1169" s="1"/>
  <c r="AM1170" s="1"/>
  <c r="AM1171" s="1"/>
  <c r="AM1172" s="1"/>
  <c r="AM1173" s="1"/>
  <c r="AM1174" s="1"/>
  <c r="AM1175" s="1"/>
  <c r="AM1176" s="1"/>
  <c r="AM1177" s="1"/>
  <c r="AM1178" s="1"/>
  <c r="AM1179" s="1"/>
  <c r="AM1180" s="1"/>
  <c r="AM1181" s="1"/>
  <c r="AM1182" s="1"/>
  <c r="AM1183" s="1"/>
  <c r="AM1184" s="1"/>
  <c r="AM1185" s="1"/>
  <c r="AM1186" s="1"/>
  <c r="AM1187" s="1"/>
  <c r="AM1188" s="1"/>
  <c r="AM1189" s="1"/>
  <c r="AM1190" s="1"/>
  <c r="AM1191" s="1"/>
  <c r="AM1192" s="1"/>
  <c r="AM1193" s="1"/>
  <c r="AM1194" s="1"/>
  <c r="AM1195" s="1"/>
  <c r="AM1196" s="1"/>
  <c r="AM1197" s="1"/>
  <c r="AM1198" s="1"/>
  <c r="AM1199" s="1"/>
  <c r="AM1200" s="1"/>
  <c r="AM1201" s="1"/>
  <c r="AM1202" s="1"/>
  <c r="AM1203" s="1"/>
  <c r="AM1204" s="1"/>
  <c r="AM1205" s="1"/>
  <c r="AM1206" s="1"/>
  <c r="AM1207" s="1"/>
  <c r="AM1208" s="1"/>
  <c r="AM1209" s="1"/>
  <c r="AM1210" s="1"/>
  <c r="AM1211" s="1"/>
  <c r="AM1212" s="1"/>
  <c r="AM1213" s="1"/>
  <c r="AM1214" s="1"/>
  <c r="AM1215" s="1"/>
  <c r="AM1216" s="1"/>
  <c r="AM1217" s="1"/>
  <c r="AM1218" s="1"/>
  <c r="AM1219" s="1"/>
  <c r="AM1220" s="1"/>
  <c r="AM1221" s="1"/>
  <c r="AM1222" s="1"/>
  <c r="AM1223" s="1"/>
  <c r="AM1224" s="1"/>
  <c r="AL922"/>
  <c r="AL925" s="1"/>
  <c r="AL928" s="1"/>
  <c r="AL931" s="1"/>
  <c r="AL934" s="1"/>
  <c r="AL937" s="1"/>
  <c r="AL940" s="1"/>
  <c r="AL943" s="1"/>
  <c r="AL946" s="1"/>
  <c r="AL949" s="1"/>
  <c r="AL952" s="1"/>
  <c r="AL955" s="1"/>
  <c r="AL958" s="1"/>
  <c r="AL961" s="1"/>
  <c r="AL964" s="1"/>
  <c r="AL967" s="1"/>
  <c r="AL970" s="1"/>
  <c r="AL973" s="1"/>
  <c r="AL976" s="1"/>
  <c r="AL979" s="1"/>
  <c r="AL982" s="1"/>
  <c r="AL985" s="1"/>
  <c r="AL988" s="1"/>
  <c r="AL991" s="1"/>
  <c r="AL994" s="1"/>
  <c r="AL997" s="1"/>
  <c r="AL1000" s="1"/>
  <c r="AL1003" s="1"/>
  <c r="AL1006" s="1"/>
  <c r="AL1009" s="1"/>
  <c r="AL1012" s="1"/>
  <c r="AL1015" s="1"/>
  <c r="AL1018" s="1"/>
  <c r="AL1021" s="1"/>
  <c r="AL1024" s="1"/>
  <c r="AL1027" s="1"/>
  <c r="AL1030" s="1"/>
  <c r="AL1033" s="1"/>
  <c r="AL1036" s="1"/>
  <c r="AL1039" s="1"/>
  <c r="AL1042" s="1"/>
  <c r="AL1045" s="1"/>
  <c r="AL1048" s="1"/>
  <c r="AL1051" s="1"/>
  <c r="AL1054" s="1"/>
  <c r="AL1057" s="1"/>
  <c r="AL1060" s="1"/>
  <c r="AL1063" s="1"/>
  <c r="AL1066" s="1"/>
  <c r="AL1069" s="1"/>
  <c r="AL1072" s="1"/>
  <c r="AL1075" s="1"/>
  <c r="AL1078" s="1"/>
  <c r="AL1081" s="1"/>
  <c r="AL1084" s="1"/>
  <c r="AL1087" s="1"/>
  <c r="AL1090" s="1"/>
  <c r="AL1093" s="1"/>
  <c r="AL1096" s="1"/>
  <c r="AL1099" s="1"/>
  <c r="AL1102" s="1"/>
  <c r="AL1105" s="1"/>
  <c r="AL1108" s="1"/>
  <c r="AL1111" s="1"/>
  <c r="AL1114" s="1"/>
  <c r="AL1117" s="1"/>
  <c r="AL1120" s="1"/>
  <c r="AL1123" s="1"/>
  <c r="AL1126" s="1"/>
  <c r="AL1129" s="1"/>
  <c r="AL1132" s="1"/>
  <c r="AL1135" s="1"/>
  <c r="AL1138" s="1"/>
  <c r="AL1141" s="1"/>
  <c r="AL1144" s="1"/>
  <c r="AL1147" s="1"/>
  <c r="AL1150" s="1"/>
  <c r="AL1153" s="1"/>
  <c r="AL1156" s="1"/>
  <c r="AL1159" s="1"/>
  <c r="AL1162" s="1"/>
  <c r="AL1165" s="1"/>
  <c r="AL1168" s="1"/>
  <c r="AL1171" s="1"/>
  <c r="AL1174" s="1"/>
  <c r="AL1177" s="1"/>
  <c r="AL1180" s="1"/>
  <c r="AL1183" s="1"/>
  <c r="AL1186" s="1"/>
  <c r="AL1189" s="1"/>
  <c r="AL1192" s="1"/>
  <c r="AL1195" s="1"/>
  <c r="AL1198" s="1"/>
  <c r="AL1201" s="1"/>
  <c r="AL1204" s="1"/>
  <c r="AL1207" s="1"/>
  <c r="AL1210" s="1"/>
  <c r="AL1213" s="1"/>
  <c r="AL1216" s="1"/>
  <c r="AL1219" s="1"/>
  <c r="AL1222" s="1"/>
  <c r="AE918"/>
  <c r="AE919" s="1"/>
  <c r="AE920" s="1"/>
  <c r="AE921" s="1"/>
  <c r="AE922" s="1"/>
  <c r="AE923" s="1"/>
  <c r="AE924" s="1"/>
  <c r="AE925" s="1"/>
  <c r="AE926" s="1"/>
  <c r="AE927" s="1"/>
  <c r="AE928" s="1"/>
  <c r="AE929" s="1"/>
  <c r="AE930" s="1"/>
  <c r="AE931" s="1"/>
  <c r="AE932" s="1"/>
  <c r="AE933" s="1"/>
  <c r="AE934" s="1"/>
  <c r="AE935" s="1"/>
  <c r="AE936" s="1"/>
  <c r="AE937" s="1"/>
  <c r="AE938" s="1"/>
  <c r="AE939" s="1"/>
  <c r="AE940" s="1"/>
  <c r="AE941" s="1"/>
  <c r="AE942" s="1"/>
  <c r="AE943" s="1"/>
  <c r="AE944" s="1"/>
  <c r="AE945" s="1"/>
  <c r="AE946" s="1"/>
  <c r="AE947" s="1"/>
  <c r="AE948" s="1"/>
  <c r="AE949" s="1"/>
  <c r="AE950" s="1"/>
  <c r="AE951" s="1"/>
  <c r="AE952" s="1"/>
  <c r="AE953" s="1"/>
  <c r="AE954" s="1"/>
  <c r="AE955" s="1"/>
  <c r="AE956" s="1"/>
  <c r="AE957" s="1"/>
  <c r="AE958" s="1"/>
  <c r="AE959" s="1"/>
  <c r="AE960" s="1"/>
  <c r="AE961" s="1"/>
  <c r="AE962" s="1"/>
  <c r="AE963" s="1"/>
  <c r="AE964" s="1"/>
  <c r="AE965" s="1"/>
  <c r="AE966" s="1"/>
  <c r="AE967" s="1"/>
  <c r="AE968" s="1"/>
  <c r="AE969" s="1"/>
  <c r="AE970" s="1"/>
  <c r="AE971" s="1"/>
  <c r="AE972" s="1"/>
  <c r="AE973" s="1"/>
  <c r="AE974" s="1"/>
  <c r="AE975" s="1"/>
  <c r="AE976" s="1"/>
  <c r="AE977" s="1"/>
  <c r="AE978" s="1"/>
  <c r="AE979" s="1"/>
  <c r="AE980" s="1"/>
  <c r="AE981" s="1"/>
  <c r="AE982" s="1"/>
  <c r="AE983" s="1"/>
  <c r="AE984" s="1"/>
  <c r="AE985" s="1"/>
  <c r="AE986" s="1"/>
  <c r="AE987" s="1"/>
  <c r="AE988" s="1"/>
  <c r="AE989" s="1"/>
  <c r="AE990" s="1"/>
  <c r="AE991" s="1"/>
  <c r="AE992" s="1"/>
  <c r="AE993" s="1"/>
  <c r="AE994" s="1"/>
  <c r="AE995" s="1"/>
  <c r="AE996" s="1"/>
  <c r="AE997" s="1"/>
  <c r="AE998" s="1"/>
  <c r="AE999" s="1"/>
  <c r="AE1000" s="1"/>
  <c r="AE1001" s="1"/>
  <c r="AE1002" s="1"/>
  <c r="AE1003" s="1"/>
  <c r="AE1004" s="1"/>
  <c r="AE1005" s="1"/>
  <c r="AE1006" s="1"/>
  <c r="AE1007" s="1"/>
  <c r="AE1008" s="1"/>
  <c r="AE1009" s="1"/>
  <c r="AE1010" s="1"/>
  <c r="AE1011" s="1"/>
  <c r="AE1012" s="1"/>
  <c r="AE1013" s="1"/>
  <c r="AE1014" s="1"/>
  <c r="AE1015" s="1"/>
  <c r="AE1016" s="1"/>
  <c r="AE1017" s="1"/>
  <c r="AE1018" s="1"/>
  <c r="AE1019" s="1"/>
  <c r="AE1020" s="1"/>
  <c r="AE1021" s="1"/>
  <c r="AE1022" s="1"/>
  <c r="AE1023" s="1"/>
  <c r="AE1024" s="1"/>
  <c r="AE1025" s="1"/>
  <c r="AE1026" s="1"/>
  <c r="AE1027" s="1"/>
  <c r="AE1028" s="1"/>
  <c r="AE1029" s="1"/>
  <c r="AE1030" s="1"/>
  <c r="AE1031" s="1"/>
  <c r="AE1032" s="1"/>
  <c r="AE1033" s="1"/>
  <c r="AE1034" s="1"/>
  <c r="AE1035" s="1"/>
  <c r="AE1036" s="1"/>
  <c r="AE1037" s="1"/>
  <c r="AE1038" s="1"/>
  <c r="AE1039" s="1"/>
  <c r="AE1040" s="1"/>
  <c r="AE1041" s="1"/>
  <c r="AE1042" s="1"/>
  <c r="AE1043" s="1"/>
  <c r="AE1044" s="1"/>
  <c r="AE1045" s="1"/>
  <c r="AE1046" s="1"/>
  <c r="AE1047" s="1"/>
  <c r="AE1048" s="1"/>
  <c r="AE1049" s="1"/>
  <c r="AE1050" s="1"/>
  <c r="AE1051" s="1"/>
  <c r="AE1052" s="1"/>
  <c r="AE1053" s="1"/>
  <c r="AE1054" s="1"/>
  <c r="AE1055" s="1"/>
  <c r="AE1056" s="1"/>
  <c r="AE1057" s="1"/>
  <c r="AE1058" s="1"/>
  <c r="AE1059" s="1"/>
  <c r="AE1060" s="1"/>
  <c r="AE1061" s="1"/>
  <c r="AE1062" s="1"/>
  <c r="AE1063" s="1"/>
  <c r="AE1064" s="1"/>
  <c r="AE1065" s="1"/>
  <c r="AE1066" s="1"/>
  <c r="AE1067" s="1"/>
  <c r="AE1068" s="1"/>
  <c r="AE1069" s="1"/>
  <c r="AE1070" s="1"/>
  <c r="AE1071" s="1"/>
  <c r="AE1072" s="1"/>
  <c r="AE1073" s="1"/>
  <c r="AE1074" s="1"/>
  <c r="AE1075" s="1"/>
  <c r="AE1076" s="1"/>
  <c r="AE1077" s="1"/>
  <c r="AE1078" s="1"/>
  <c r="AE1079" s="1"/>
  <c r="AE1080" s="1"/>
  <c r="AE1081" s="1"/>
  <c r="AE1082" s="1"/>
  <c r="AE1083" s="1"/>
  <c r="AE1084" s="1"/>
  <c r="AE1085" s="1"/>
  <c r="AE1086" s="1"/>
  <c r="AE1087" s="1"/>
  <c r="AE1088" s="1"/>
  <c r="AE1089" s="1"/>
  <c r="AE1090" s="1"/>
  <c r="AE1091" s="1"/>
  <c r="AE1092" s="1"/>
  <c r="AE1093" s="1"/>
  <c r="AE1094" s="1"/>
  <c r="AE1095" s="1"/>
  <c r="AE1096" s="1"/>
  <c r="AE1097" s="1"/>
  <c r="AE1098" s="1"/>
  <c r="AE1099" s="1"/>
  <c r="AE1100" s="1"/>
  <c r="AE1101" s="1"/>
  <c r="AE1102" s="1"/>
  <c r="AE1103" s="1"/>
  <c r="AE1104" s="1"/>
  <c r="AE1105" s="1"/>
  <c r="AE1106" s="1"/>
  <c r="AE1107" s="1"/>
  <c r="AE1108" s="1"/>
  <c r="AE1109" s="1"/>
  <c r="AE1110" s="1"/>
  <c r="AE1111" s="1"/>
  <c r="AE1112" s="1"/>
  <c r="AE1113" s="1"/>
  <c r="AE1114" s="1"/>
  <c r="AE1115" s="1"/>
  <c r="AE1116" s="1"/>
  <c r="AE1117" s="1"/>
  <c r="AE1118" s="1"/>
  <c r="AE1119" s="1"/>
  <c r="AE1120" s="1"/>
  <c r="AE1121" s="1"/>
  <c r="AE1122" s="1"/>
  <c r="AE1123" s="1"/>
  <c r="AE1124" s="1"/>
  <c r="AE1125" s="1"/>
  <c r="AE1126" s="1"/>
  <c r="AE1127" s="1"/>
  <c r="AE1128" s="1"/>
  <c r="AE1129" s="1"/>
  <c r="AE1130" s="1"/>
  <c r="AE1131" s="1"/>
  <c r="AE1132" s="1"/>
  <c r="AE1133" s="1"/>
  <c r="AE1134" s="1"/>
  <c r="AE1135" s="1"/>
  <c r="AE1136" s="1"/>
  <c r="AE1137" s="1"/>
  <c r="AE1138" s="1"/>
  <c r="AE1139" s="1"/>
  <c r="AE1140" s="1"/>
  <c r="AE1141" s="1"/>
  <c r="AE1142" s="1"/>
  <c r="AE1143" s="1"/>
  <c r="AE1144" s="1"/>
  <c r="AE1145" s="1"/>
  <c r="AE1146" s="1"/>
  <c r="AE1147" s="1"/>
  <c r="AE1148" s="1"/>
  <c r="AE1149" s="1"/>
  <c r="AE1150" s="1"/>
  <c r="AE1151" s="1"/>
  <c r="AE1152" s="1"/>
  <c r="AE1153" s="1"/>
  <c r="AE1154" s="1"/>
  <c r="AE1155" s="1"/>
  <c r="AE1156" s="1"/>
  <c r="AE1157" s="1"/>
  <c r="AE1158" s="1"/>
  <c r="AE1159" s="1"/>
  <c r="AE1160" s="1"/>
  <c r="AE1161" s="1"/>
  <c r="AE1162" s="1"/>
  <c r="AE1163" s="1"/>
  <c r="AE1164" s="1"/>
  <c r="AE1165" s="1"/>
  <c r="AE1166" s="1"/>
  <c r="AE1167" s="1"/>
  <c r="AE1168" s="1"/>
  <c r="AE1169" s="1"/>
  <c r="AE1170" s="1"/>
  <c r="AE1171" s="1"/>
  <c r="AE1172" s="1"/>
  <c r="AE1173" s="1"/>
  <c r="AE1174" s="1"/>
  <c r="AE1175" s="1"/>
  <c r="AE1176" s="1"/>
  <c r="AE1177" s="1"/>
  <c r="AE1178" s="1"/>
  <c r="AE1179" s="1"/>
  <c r="AE1180" s="1"/>
  <c r="AE1181" s="1"/>
  <c r="AE1182" s="1"/>
  <c r="AE1183" s="1"/>
  <c r="AE1184" s="1"/>
  <c r="AE1185" s="1"/>
  <c r="AE1186" s="1"/>
  <c r="AE1187" s="1"/>
  <c r="AE1188" s="1"/>
  <c r="AE1189" s="1"/>
  <c r="AE1190" s="1"/>
  <c r="AE1191" s="1"/>
  <c r="AE1192" s="1"/>
  <c r="AE1193" s="1"/>
  <c r="AE1194" s="1"/>
  <c r="AE1195" s="1"/>
  <c r="AE1196" s="1"/>
  <c r="AE1197" s="1"/>
  <c r="AE1198" s="1"/>
  <c r="AE1199" s="1"/>
  <c r="AE1200" s="1"/>
  <c r="AE1201" s="1"/>
  <c r="AE1202" s="1"/>
  <c r="AE1203" s="1"/>
  <c r="AE1204" s="1"/>
  <c r="AE1205" s="1"/>
  <c r="AE1206" s="1"/>
  <c r="AE1207" s="1"/>
  <c r="AE1208" s="1"/>
  <c r="AE1209" s="1"/>
  <c r="AE1210" s="1"/>
  <c r="AE1211" s="1"/>
  <c r="AE1212" s="1"/>
  <c r="AE1213" s="1"/>
  <c r="AE1214" s="1"/>
  <c r="AE1215" s="1"/>
  <c r="AE1216" s="1"/>
  <c r="AE1217" s="1"/>
  <c r="AE1218" s="1"/>
  <c r="AE1219" s="1"/>
  <c r="AE1220" s="1"/>
  <c r="AE1221" s="1"/>
  <c r="AE1222" s="1"/>
  <c r="AE1223" s="1"/>
  <c r="AE1224" s="1"/>
  <c r="AD921"/>
  <c r="AD924" s="1"/>
  <c r="AD927" s="1"/>
  <c r="AD930" s="1"/>
  <c r="AD933" s="1"/>
  <c r="AD936" s="1"/>
  <c r="AD939" s="1"/>
  <c r="AD942" s="1"/>
  <c r="AD945" s="1"/>
  <c r="AD948" s="1"/>
  <c r="AD951" s="1"/>
  <c r="AD954" s="1"/>
  <c r="AD957" s="1"/>
  <c r="AD960" s="1"/>
  <c r="AD963" s="1"/>
  <c r="AD966" s="1"/>
  <c r="AD969" s="1"/>
  <c r="AD972" s="1"/>
  <c r="AD975" s="1"/>
  <c r="AD978" s="1"/>
  <c r="AD981" s="1"/>
  <c r="AD984" s="1"/>
  <c r="AD987" s="1"/>
  <c r="AD990" s="1"/>
  <c r="AD993" s="1"/>
  <c r="AD996" s="1"/>
  <c r="AD999" s="1"/>
  <c r="AD1002" s="1"/>
  <c r="AD1005" s="1"/>
  <c r="AD1008" s="1"/>
  <c r="AD1011" s="1"/>
  <c r="AD1014" s="1"/>
  <c r="AD1017" s="1"/>
  <c r="AD1020" s="1"/>
  <c r="AD1023" s="1"/>
  <c r="AD1026" s="1"/>
  <c r="AD1029" s="1"/>
  <c r="AD1032" s="1"/>
  <c r="AD1035" s="1"/>
  <c r="AD1038" s="1"/>
  <c r="AD1041" s="1"/>
  <c r="AD1044" s="1"/>
  <c r="AD1047" s="1"/>
  <c r="AD1050" s="1"/>
  <c r="AD1053" s="1"/>
  <c r="AD1056" s="1"/>
  <c r="AD1059" s="1"/>
  <c r="AD1062" s="1"/>
  <c r="AD1065" s="1"/>
  <c r="AD1068" s="1"/>
  <c r="AD1071" s="1"/>
  <c r="AD1074" s="1"/>
  <c r="AD1077" s="1"/>
  <c r="AD1080" s="1"/>
  <c r="AD1083" s="1"/>
  <c r="AD1086" s="1"/>
  <c r="AD1089" s="1"/>
  <c r="AD1092" s="1"/>
  <c r="AD1095" s="1"/>
  <c r="AD1098" s="1"/>
  <c r="AD1101" s="1"/>
  <c r="AD1104" s="1"/>
  <c r="AD1107" s="1"/>
  <c r="AD1110" s="1"/>
  <c r="AD1113" s="1"/>
  <c r="AD1116" s="1"/>
  <c r="AD1119" s="1"/>
  <c r="AD1122" s="1"/>
  <c r="AD1125" s="1"/>
  <c r="AD1128" s="1"/>
  <c r="AD1131" s="1"/>
  <c r="AD1134" s="1"/>
  <c r="AD1137" s="1"/>
  <c r="AD1140" s="1"/>
  <c r="AD1143" s="1"/>
  <c r="AD1146" s="1"/>
  <c r="AD1149" s="1"/>
  <c r="AD1152" s="1"/>
  <c r="AD1155" s="1"/>
  <c r="AD1158" s="1"/>
  <c r="AD1161" s="1"/>
  <c r="AD1164" s="1"/>
  <c r="AD1167" s="1"/>
  <c r="AD1170" s="1"/>
  <c r="AD1173" s="1"/>
  <c r="AD1176" s="1"/>
  <c r="AD1179" s="1"/>
  <c r="AD1182" s="1"/>
  <c r="AD1185" s="1"/>
  <c r="AD1188" s="1"/>
  <c r="AD1191" s="1"/>
  <c r="AD1194" s="1"/>
  <c r="AD1197" s="1"/>
  <c r="AD1200" s="1"/>
  <c r="AD1203" s="1"/>
  <c r="AD1206" s="1"/>
  <c r="AD1209" s="1"/>
  <c r="AD1212" s="1"/>
  <c r="AD1215" s="1"/>
  <c r="AD1218" s="1"/>
  <c r="AD1221" s="1"/>
  <c r="AD1224" s="1"/>
  <c r="AA185"/>
  <c r="AA186" s="1"/>
  <c r="AA187" s="1"/>
  <c r="AA188" s="1"/>
  <c r="AA189" s="1"/>
  <c r="AA190" s="1"/>
  <c r="AA191" s="1"/>
  <c r="AA192" s="1"/>
  <c r="AA193" s="1"/>
  <c r="AA194" s="1"/>
  <c r="AA195" s="1"/>
  <c r="AA196" s="1"/>
  <c r="AA197" s="1"/>
  <c r="AA198" s="1"/>
  <c r="AA199" s="1"/>
  <c r="AA200" s="1"/>
  <c r="AA201" s="1"/>
  <c r="AA202" s="1"/>
  <c r="AA203" s="1"/>
  <c r="AA204" s="1"/>
  <c r="AA205" s="1"/>
  <c r="AA206" s="1"/>
  <c r="AA207" s="1"/>
  <c r="AA208" s="1"/>
  <c r="AA209" s="1"/>
  <c r="AA210" s="1"/>
  <c r="AA211" s="1"/>
  <c r="AA212" s="1"/>
  <c r="AA213" s="1"/>
  <c r="AA214" s="1"/>
  <c r="AA215" s="1"/>
  <c r="AA216" s="1"/>
  <c r="AA217" s="1"/>
  <c r="AA218" s="1"/>
  <c r="AA219" s="1"/>
  <c r="AA220" s="1"/>
  <c r="AA221" s="1"/>
  <c r="AA222" s="1"/>
  <c r="AA223" s="1"/>
  <c r="AA224" s="1"/>
  <c r="AA225" s="1"/>
  <c r="AA226" s="1"/>
  <c r="AA227" s="1"/>
  <c r="AA228" s="1"/>
  <c r="AA229" s="1"/>
  <c r="AA230" s="1"/>
  <c r="AA231" s="1"/>
  <c r="AA232" s="1"/>
  <c r="AA233" s="1"/>
  <c r="AA234" s="1"/>
  <c r="AA235" s="1"/>
  <c r="AA236" s="1"/>
  <c r="AA237" s="1"/>
  <c r="AA238" s="1"/>
  <c r="AA239" s="1"/>
  <c r="AA240" s="1"/>
  <c r="AA241" s="1"/>
  <c r="AA242" s="1"/>
  <c r="AA243" s="1"/>
  <c r="AA244" s="1"/>
  <c r="AA245" s="1"/>
  <c r="AA246" s="1"/>
  <c r="AA247" s="1"/>
  <c r="AA248" s="1"/>
  <c r="AA249" s="1"/>
  <c r="AA250" s="1"/>
  <c r="AA251" s="1"/>
  <c r="AA252" s="1"/>
  <c r="AA253" s="1"/>
  <c r="AA254" s="1"/>
  <c r="AA255" s="1"/>
  <c r="AA256" s="1"/>
  <c r="AA257" s="1"/>
  <c r="AA258" s="1"/>
  <c r="AA259" s="1"/>
  <c r="AA260" s="1"/>
  <c r="AA261" s="1"/>
  <c r="AA262" s="1"/>
  <c r="AA263" s="1"/>
  <c r="AA264" s="1"/>
  <c r="AA265" s="1"/>
  <c r="AA266" s="1"/>
  <c r="AA267" s="1"/>
  <c r="AA268" s="1"/>
  <c r="AA269" s="1"/>
  <c r="AA270" s="1"/>
  <c r="AA271" s="1"/>
  <c r="AA272" s="1"/>
  <c r="AA273" s="1"/>
  <c r="AA274" s="1"/>
  <c r="AA275" s="1"/>
  <c r="AA276" s="1"/>
  <c r="AA277" s="1"/>
  <c r="AA278" s="1"/>
  <c r="AA279" s="1"/>
  <c r="AA280" s="1"/>
  <c r="AA281" s="1"/>
  <c r="AA282" s="1"/>
  <c r="AA283" s="1"/>
  <c r="AA284" s="1"/>
  <c r="AA285" s="1"/>
  <c r="AA286" s="1"/>
  <c r="AA287" s="1"/>
  <c r="AA288" s="1"/>
  <c r="AA289" s="1"/>
  <c r="AA290" s="1"/>
  <c r="AA291" s="1"/>
  <c r="AA292" s="1"/>
  <c r="AA293" s="1"/>
  <c r="AA294" s="1"/>
  <c r="AA295" s="1"/>
  <c r="AA296" s="1"/>
  <c r="AA297" s="1"/>
  <c r="AA298" s="1"/>
  <c r="AA299" s="1"/>
  <c r="AA300" s="1"/>
  <c r="AA301" s="1"/>
  <c r="AA302" s="1"/>
  <c r="AA303" s="1"/>
  <c r="AA304" s="1"/>
  <c r="AA305" s="1"/>
  <c r="AA306" s="1"/>
  <c r="AA307" s="1"/>
  <c r="AA308" s="1"/>
  <c r="AA309" s="1"/>
  <c r="AA310" s="1"/>
  <c r="AA311" s="1"/>
  <c r="AA312" s="1"/>
  <c r="AA313" s="1"/>
  <c r="AA314" s="1"/>
  <c r="AA315" s="1"/>
  <c r="AA316" s="1"/>
  <c r="AA317" s="1"/>
  <c r="AA318" s="1"/>
  <c r="AA319" s="1"/>
  <c r="AA320" s="1"/>
  <c r="AA321" s="1"/>
  <c r="AA322" s="1"/>
  <c r="AA323" s="1"/>
  <c r="AA324" s="1"/>
  <c r="AA325" s="1"/>
  <c r="AA326" s="1"/>
  <c r="AA327" s="1"/>
  <c r="AA328" s="1"/>
  <c r="AA329" s="1"/>
  <c r="AA330" s="1"/>
  <c r="AA331" s="1"/>
  <c r="AA332" s="1"/>
  <c r="AA333" s="1"/>
  <c r="AA334" s="1"/>
  <c r="AA335" s="1"/>
  <c r="AA336" s="1"/>
  <c r="AA337" s="1"/>
  <c r="AA338" s="1"/>
  <c r="AA339" s="1"/>
  <c r="AA340" s="1"/>
  <c r="AA341" s="1"/>
  <c r="AA342" s="1"/>
  <c r="AA343" s="1"/>
  <c r="AA344" s="1"/>
  <c r="AA345" s="1"/>
  <c r="AA346" s="1"/>
  <c r="AA347" s="1"/>
  <c r="AA348" s="1"/>
  <c r="AA349" s="1"/>
  <c r="AA350" s="1"/>
  <c r="AA351" s="1"/>
  <c r="AA352" s="1"/>
  <c r="AA353" s="1"/>
  <c r="AA354" s="1"/>
  <c r="AA355" s="1"/>
  <c r="AA356" s="1"/>
  <c r="AA357" s="1"/>
  <c r="AA358" s="1"/>
  <c r="AA359" s="1"/>
  <c r="AA360" s="1"/>
  <c r="AA361" s="1"/>
  <c r="AA362" s="1"/>
  <c r="AA363" s="1"/>
  <c r="AA364" s="1"/>
  <c r="AA365" s="1"/>
  <c r="AA366" s="1"/>
  <c r="AA367" s="1"/>
  <c r="AA368" s="1"/>
  <c r="AA369" s="1"/>
  <c r="AA370" s="1"/>
  <c r="AA371" s="1"/>
  <c r="AA372" s="1"/>
  <c r="AA373" s="1"/>
  <c r="AA374" s="1"/>
  <c r="AA375" s="1"/>
  <c r="AA376" s="1"/>
  <c r="AA377" s="1"/>
  <c r="AA378" s="1"/>
  <c r="AA379" s="1"/>
  <c r="AA380" s="1"/>
  <c r="AA381" s="1"/>
  <c r="AA382" s="1"/>
  <c r="AA383" s="1"/>
  <c r="AA384" s="1"/>
  <c r="AA385" s="1"/>
  <c r="AA386" s="1"/>
  <c r="AA387" s="1"/>
  <c r="AA388" s="1"/>
  <c r="AA389" s="1"/>
  <c r="AA390" s="1"/>
  <c r="AA391" s="1"/>
  <c r="AA392" s="1"/>
  <c r="AA393" s="1"/>
  <c r="AA394" s="1"/>
  <c r="AA395" s="1"/>
  <c r="AA396" s="1"/>
  <c r="AA397" s="1"/>
  <c r="AA398" s="1"/>
  <c r="AA399" s="1"/>
  <c r="AA400" s="1"/>
  <c r="AA401" s="1"/>
  <c r="AA402" s="1"/>
  <c r="AA403" s="1"/>
  <c r="AA404" s="1"/>
  <c r="AA405" s="1"/>
  <c r="AA406" s="1"/>
  <c r="AA407" s="1"/>
  <c r="AA408" s="1"/>
  <c r="AA409" s="1"/>
  <c r="AA410" s="1"/>
  <c r="AA411" s="1"/>
  <c r="AA412" s="1"/>
  <c r="AA413" s="1"/>
  <c r="AA414" s="1"/>
  <c r="AA415" s="1"/>
  <c r="AA416" s="1"/>
  <c r="AA417" s="1"/>
  <c r="AA418" s="1"/>
  <c r="AA419" s="1"/>
  <c r="AA420" s="1"/>
  <c r="AA421" s="1"/>
  <c r="AA422" s="1"/>
  <c r="AA423" s="1"/>
  <c r="AA424" s="1"/>
  <c r="AA425" s="1"/>
  <c r="AA426" s="1"/>
  <c r="AA427" s="1"/>
  <c r="AA428" s="1"/>
  <c r="AA429" s="1"/>
  <c r="AA430" s="1"/>
  <c r="AA431" s="1"/>
  <c r="AA432" s="1"/>
  <c r="AA433" s="1"/>
  <c r="AA434" s="1"/>
  <c r="AA435" s="1"/>
  <c r="AA436" s="1"/>
  <c r="AA437" s="1"/>
  <c r="AA438" s="1"/>
  <c r="AA439" s="1"/>
  <c r="AA440" s="1"/>
  <c r="AA441" s="1"/>
  <c r="AA442" s="1"/>
  <c r="AA443" s="1"/>
  <c r="AA444" s="1"/>
  <c r="AA445" s="1"/>
  <c r="AA446" s="1"/>
  <c r="AA447" s="1"/>
  <c r="AA448" s="1"/>
  <c r="AA449" s="1"/>
  <c r="AA450" s="1"/>
  <c r="AA451" s="1"/>
  <c r="AA452" s="1"/>
  <c r="AA453" s="1"/>
  <c r="AA454" s="1"/>
  <c r="AA455" s="1"/>
  <c r="AA456" s="1"/>
  <c r="AA457" s="1"/>
  <c r="AA458" s="1"/>
  <c r="AA459" s="1"/>
  <c r="AA460" s="1"/>
  <c r="AA461" s="1"/>
  <c r="AA462" s="1"/>
  <c r="AA463" s="1"/>
  <c r="AA464" s="1"/>
  <c r="AA465" s="1"/>
  <c r="AA466" s="1"/>
  <c r="AA467" s="1"/>
  <c r="AA468" s="1"/>
  <c r="AA469" s="1"/>
  <c r="AA470" s="1"/>
  <c r="AA471" s="1"/>
  <c r="AA472" s="1"/>
  <c r="AA473" s="1"/>
  <c r="AA474" s="1"/>
  <c r="AA475" s="1"/>
  <c r="AA476" s="1"/>
  <c r="AA477" s="1"/>
  <c r="AA478" s="1"/>
  <c r="AA479" s="1"/>
  <c r="AA480" s="1"/>
  <c r="AA481" s="1"/>
  <c r="AA482" s="1"/>
  <c r="AA483" s="1"/>
  <c r="AA484" s="1"/>
  <c r="AA485" s="1"/>
  <c r="AA486" s="1"/>
  <c r="AA487" s="1"/>
  <c r="AA488" s="1"/>
  <c r="AA489" s="1"/>
  <c r="AA490" s="1"/>
  <c r="AA491" s="1"/>
  <c r="AA492" s="1"/>
  <c r="AA493" s="1"/>
  <c r="AA494" s="1"/>
  <c r="AA495" s="1"/>
  <c r="AA496" s="1"/>
  <c r="AA497" s="1"/>
  <c r="AA498" s="1"/>
  <c r="AA499" s="1"/>
  <c r="AA500" s="1"/>
  <c r="AA501" s="1"/>
  <c r="AA502" s="1"/>
  <c r="AA503" s="1"/>
  <c r="AA504" s="1"/>
  <c r="AA505" s="1"/>
  <c r="AA506" s="1"/>
  <c r="AA507" s="1"/>
  <c r="AA508" s="1"/>
  <c r="AA509" s="1"/>
  <c r="AA510" s="1"/>
  <c r="AA511" s="1"/>
  <c r="AA512" s="1"/>
  <c r="AA513" s="1"/>
  <c r="AA514" s="1"/>
  <c r="AA515" s="1"/>
  <c r="AA516" s="1"/>
  <c r="AA517" s="1"/>
  <c r="AA518" s="1"/>
  <c r="AA519" s="1"/>
  <c r="AA520" s="1"/>
  <c r="AA521" s="1"/>
  <c r="AA522" s="1"/>
  <c r="AA523" s="1"/>
  <c r="AA524" s="1"/>
  <c r="AA525" s="1"/>
  <c r="AA526" s="1"/>
  <c r="AA527" s="1"/>
  <c r="AA528" s="1"/>
  <c r="AA529" s="1"/>
  <c r="AA530" s="1"/>
  <c r="AA531" s="1"/>
  <c r="AA532" s="1"/>
  <c r="AA533" s="1"/>
  <c r="AA534" s="1"/>
  <c r="AA535" s="1"/>
  <c r="AA536" s="1"/>
  <c r="AA537" s="1"/>
  <c r="AA538" s="1"/>
  <c r="AA539" s="1"/>
  <c r="AA540" s="1"/>
  <c r="AA541" s="1"/>
  <c r="AA542" s="1"/>
  <c r="AA543" s="1"/>
  <c r="AA544" s="1"/>
  <c r="AA545" s="1"/>
  <c r="AA546" s="1"/>
  <c r="AA547" s="1"/>
  <c r="AA548" s="1"/>
  <c r="AA549" s="1"/>
  <c r="AA550" s="1"/>
  <c r="AA551" s="1"/>
  <c r="AA552" s="1"/>
  <c r="AA553" s="1"/>
  <c r="AA554" s="1"/>
  <c r="AA555" s="1"/>
  <c r="AA556" s="1"/>
  <c r="AA557" s="1"/>
  <c r="AA558" s="1"/>
  <c r="AA559" s="1"/>
  <c r="AA560" s="1"/>
  <c r="AA561" s="1"/>
  <c r="AA562" s="1"/>
  <c r="AA563" s="1"/>
  <c r="AA564" s="1"/>
  <c r="AA565" s="1"/>
  <c r="AA566" s="1"/>
  <c r="AA567" s="1"/>
  <c r="AA568" s="1"/>
  <c r="AA569" s="1"/>
  <c r="AA570" s="1"/>
  <c r="AA571" s="1"/>
  <c r="AA572" s="1"/>
  <c r="AA573" s="1"/>
  <c r="AA574" s="1"/>
  <c r="AA575" s="1"/>
  <c r="AA576" s="1"/>
  <c r="AA577" s="1"/>
  <c r="AA578" s="1"/>
  <c r="AA579" s="1"/>
  <c r="AA580" s="1"/>
  <c r="AA581" s="1"/>
  <c r="AA582" s="1"/>
  <c r="AA583" s="1"/>
  <c r="AA584" s="1"/>
  <c r="AA585" s="1"/>
  <c r="AA586" s="1"/>
  <c r="AA587" s="1"/>
  <c r="AA588" s="1"/>
  <c r="AA589" s="1"/>
  <c r="AA590" s="1"/>
  <c r="AA591" s="1"/>
  <c r="AA592" s="1"/>
  <c r="AA593" s="1"/>
  <c r="AA594" s="1"/>
  <c r="AA595" s="1"/>
  <c r="AA596" s="1"/>
  <c r="AA597" s="1"/>
  <c r="AA598" s="1"/>
  <c r="AA599" s="1"/>
  <c r="AA600" s="1"/>
  <c r="AA601" s="1"/>
  <c r="AA602" s="1"/>
  <c r="AA603" s="1"/>
  <c r="AA604" s="1"/>
  <c r="AA605" s="1"/>
  <c r="AA606" s="1"/>
  <c r="AA607" s="1"/>
  <c r="AA608" s="1"/>
  <c r="AA609" s="1"/>
  <c r="AA610" s="1"/>
  <c r="AA611" s="1"/>
  <c r="AA612" s="1"/>
  <c r="AA613" s="1"/>
  <c r="AA614" s="1"/>
  <c r="AA615" s="1"/>
  <c r="AA616" s="1"/>
  <c r="AA617" s="1"/>
  <c r="AA618" s="1"/>
  <c r="AA619" s="1"/>
  <c r="AA620" s="1"/>
  <c r="AA621" s="1"/>
  <c r="AA622" s="1"/>
  <c r="AA623" s="1"/>
  <c r="AA624" s="1"/>
  <c r="AA625" s="1"/>
  <c r="AA626" s="1"/>
  <c r="AA627" s="1"/>
  <c r="AA628" s="1"/>
  <c r="AA629" s="1"/>
  <c r="AA630" s="1"/>
  <c r="AA631" s="1"/>
  <c r="AA632" s="1"/>
  <c r="AA633" s="1"/>
  <c r="AA634" s="1"/>
  <c r="AA635" s="1"/>
  <c r="AA636" s="1"/>
  <c r="AA637" s="1"/>
  <c r="AA638" s="1"/>
  <c r="AA639" s="1"/>
  <c r="AA640" s="1"/>
  <c r="AA641" s="1"/>
  <c r="AA642" s="1"/>
  <c r="AA643" s="1"/>
  <c r="AA644" s="1"/>
  <c r="AA645" s="1"/>
  <c r="AA646" s="1"/>
  <c r="AA647" s="1"/>
  <c r="AA648" s="1"/>
  <c r="AA649" s="1"/>
  <c r="AA650" s="1"/>
  <c r="AA651" s="1"/>
  <c r="AA652" s="1"/>
  <c r="AA653" s="1"/>
  <c r="AA654" s="1"/>
  <c r="AA655" s="1"/>
  <c r="AA656" s="1"/>
  <c r="AA657" s="1"/>
  <c r="AA658" s="1"/>
  <c r="AA659" s="1"/>
  <c r="AA660" s="1"/>
  <c r="AA661" s="1"/>
  <c r="AA662" s="1"/>
  <c r="AA663" s="1"/>
  <c r="AA664" s="1"/>
  <c r="AA665" s="1"/>
  <c r="AA666" s="1"/>
  <c r="AA667" s="1"/>
  <c r="AA668" s="1"/>
  <c r="AA669" s="1"/>
  <c r="AA670" s="1"/>
  <c r="AA671" s="1"/>
  <c r="AA672" s="1"/>
  <c r="AA673" s="1"/>
  <c r="AA674" s="1"/>
  <c r="AA675" s="1"/>
  <c r="AA676" s="1"/>
  <c r="AA677" s="1"/>
  <c r="AA678" s="1"/>
  <c r="AA679" s="1"/>
  <c r="AA680" s="1"/>
  <c r="AA681" s="1"/>
  <c r="AA682" s="1"/>
  <c r="AA683" s="1"/>
  <c r="AA684" s="1"/>
  <c r="AA685" s="1"/>
  <c r="AA686" s="1"/>
  <c r="AA687" s="1"/>
  <c r="AA688" s="1"/>
  <c r="AA689" s="1"/>
  <c r="AA690" s="1"/>
  <c r="AA691" s="1"/>
  <c r="AA692" s="1"/>
  <c r="AA693" s="1"/>
  <c r="AA694" s="1"/>
  <c r="AA695" s="1"/>
  <c r="AA696" s="1"/>
  <c r="AA697" s="1"/>
  <c r="AA698" s="1"/>
  <c r="AA699" s="1"/>
  <c r="AA700" s="1"/>
  <c r="AA701" s="1"/>
  <c r="AA702" s="1"/>
  <c r="AA703" s="1"/>
  <c r="AA704" s="1"/>
  <c r="AA705" s="1"/>
  <c r="AA706" s="1"/>
  <c r="AA707" s="1"/>
  <c r="AA708" s="1"/>
  <c r="AA709" s="1"/>
  <c r="AA710" s="1"/>
  <c r="AA711" s="1"/>
  <c r="AA712" s="1"/>
  <c r="AA713" s="1"/>
  <c r="AA714" s="1"/>
  <c r="AA715" s="1"/>
  <c r="AA716" s="1"/>
  <c r="AA717" s="1"/>
  <c r="AA718" s="1"/>
  <c r="AA719" s="1"/>
  <c r="AA720" s="1"/>
  <c r="AA721" s="1"/>
  <c r="AA722" s="1"/>
  <c r="AA723" s="1"/>
  <c r="AA724" s="1"/>
  <c r="AA725" s="1"/>
  <c r="AA726" s="1"/>
  <c r="AA727" s="1"/>
  <c r="AA728" s="1"/>
  <c r="AA729" s="1"/>
  <c r="AA730" s="1"/>
  <c r="AA731" s="1"/>
  <c r="AA732" s="1"/>
  <c r="AA733" s="1"/>
  <c r="AA734" s="1"/>
  <c r="AA735" s="1"/>
  <c r="AA736" s="1"/>
  <c r="AA737" s="1"/>
  <c r="AA738" s="1"/>
  <c r="AA739" s="1"/>
  <c r="AA740" s="1"/>
  <c r="AA741" s="1"/>
  <c r="AA742" s="1"/>
  <c r="AA743" s="1"/>
  <c r="AA744" s="1"/>
  <c r="AA745" s="1"/>
  <c r="AA746" s="1"/>
  <c r="AA747" s="1"/>
  <c r="AA748" s="1"/>
  <c r="AA749" s="1"/>
  <c r="AA750" s="1"/>
  <c r="AA751" s="1"/>
  <c r="AA752" s="1"/>
  <c r="AA753" s="1"/>
  <c r="AA754" s="1"/>
  <c r="AA755" s="1"/>
  <c r="AA756" s="1"/>
  <c r="AA757" s="1"/>
  <c r="AA758" s="1"/>
  <c r="AA759" s="1"/>
  <c r="AA760" s="1"/>
  <c r="AA761" s="1"/>
  <c r="AA762" s="1"/>
  <c r="AA763" s="1"/>
  <c r="AA764" s="1"/>
  <c r="AA765" s="1"/>
  <c r="AA766" s="1"/>
  <c r="AA767" s="1"/>
  <c r="AA768" s="1"/>
  <c r="AA769" s="1"/>
  <c r="AA770" s="1"/>
  <c r="AA771" s="1"/>
  <c r="AA772" s="1"/>
  <c r="AA773" s="1"/>
  <c r="AA774" s="1"/>
  <c r="AA775" s="1"/>
  <c r="AA776" s="1"/>
  <c r="AA777" s="1"/>
  <c r="AA778" s="1"/>
  <c r="AA779" s="1"/>
  <c r="AA780" s="1"/>
  <c r="AA781" s="1"/>
  <c r="AA782" s="1"/>
  <c r="AA783" s="1"/>
  <c r="AA784" s="1"/>
  <c r="AA785" s="1"/>
  <c r="AA786" s="1"/>
  <c r="AA787" s="1"/>
  <c r="AA788" s="1"/>
  <c r="AA789" s="1"/>
  <c r="AA790" s="1"/>
  <c r="AA791" s="1"/>
  <c r="AA792" s="1"/>
  <c r="AA793" s="1"/>
  <c r="AA794" s="1"/>
  <c r="AA795" s="1"/>
  <c r="AA796" s="1"/>
  <c r="AA797" s="1"/>
  <c r="AA798" s="1"/>
  <c r="AA799" s="1"/>
  <c r="AA800" s="1"/>
  <c r="AA801" s="1"/>
  <c r="AA802" s="1"/>
  <c r="AA803" s="1"/>
  <c r="AA804" s="1"/>
  <c r="AA805" s="1"/>
  <c r="AA806" s="1"/>
  <c r="AA807" s="1"/>
  <c r="AA808" s="1"/>
  <c r="AA809" s="1"/>
  <c r="AA810" s="1"/>
  <c r="AA811" s="1"/>
  <c r="AA812" s="1"/>
  <c r="AA813" s="1"/>
  <c r="AA814" s="1"/>
  <c r="AA815" s="1"/>
  <c r="AA816" s="1"/>
  <c r="AA817" s="1"/>
  <c r="AA818" s="1"/>
  <c r="AA819" s="1"/>
  <c r="AA820" s="1"/>
  <c r="AA821" s="1"/>
  <c r="AA822" s="1"/>
  <c r="AA823" s="1"/>
  <c r="AA824" s="1"/>
  <c r="AA825" s="1"/>
  <c r="AA826" s="1"/>
  <c r="AA827" s="1"/>
  <c r="AA828" s="1"/>
  <c r="AA829" s="1"/>
  <c r="AA830" s="1"/>
  <c r="AA831" s="1"/>
  <c r="AA832" s="1"/>
  <c r="AA833" s="1"/>
  <c r="AA834" s="1"/>
  <c r="AA835" s="1"/>
  <c r="AA836" s="1"/>
  <c r="AA837" s="1"/>
  <c r="AA838" s="1"/>
  <c r="AA839" s="1"/>
  <c r="AA840" s="1"/>
  <c r="AA841" s="1"/>
  <c r="AA842" s="1"/>
  <c r="AA843" s="1"/>
  <c r="AA844" s="1"/>
  <c r="AA845" s="1"/>
  <c r="AA846" s="1"/>
  <c r="AA847" s="1"/>
  <c r="AA848" s="1"/>
  <c r="AA849" s="1"/>
  <c r="AA850" s="1"/>
  <c r="AA851" s="1"/>
  <c r="AA852" s="1"/>
  <c r="AA853" s="1"/>
  <c r="AA854" s="1"/>
  <c r="AA855" s="1"/>
  <c r="AA856" s="1"/>
  <c r="AA857" s="1"/>
  <c r="AA858" s="1"/>
  <c r="AA859" s="1"/>
  <c r="AA860" s="1"/>
  <c r="AA861" s="1"/>
  <c r="AA862" s="1"/>
  <c r="AA863" s="1"/>
  <c r="AA864" s="1"/>
  <c r="AA865" s="1"/>
  <c r="AA866" s="1"/>
  <c r="AA867" s="1"/>
  <c r="AA868" s="1"/>
  <c r="AA869" s="1"/>
  <c r="AA870" s="1"/>
  <c r="AA871" s="1"/>
  <c r="AA872" s="1"/>
  <c r="AA873" s="1"/>
  <c r="AA874" s="1"/>
  <c r="AA875" s="1"/>
  <c r="AA876" s="1"/>
  <c r="AA877" s="1"/>
  <c r="AA878" s="1"/>
  <c r="AA879" s="1"/>
  <c r="AA880" s="1"/>
  <c r="AA881" s="1"/>
  <c r="AA882" s="1"/>
  <c r="AA883" s="1"/>
  <c r="AA884" s="1"/>
  <c r="AA885" s="1"/>
  <c r="AA886" s="1"/>
  <c r="AA887" s="1"/>
  <c r="AA888" s="1"/>
  <c r="AA889" s="1"/>
  <c r="AA890" s="1"/>
  <c r="AA891" s="1"/>
  <c r="AA892" s="1"/>
  <c r="AA893" s="1"/>
  <c r="AA894" s="1"/>
  <c r="AA895" s="1"/>
  <c r="AA896" s="1"/>
  <c r="AA897" s="1"/>
  <c r="AA898" s="1"/>
  <c r="AA899" s="1"/>
  <c r="AA900" s="1"/>
  <c r="AA901" s="1"/>
  <c r="AA902" s="1"/>
  <c r="AA903" s="1"/>
  <c r="AA904" s="1"/>
  <c r="AA905" s="1"/>
  <c r="AA906" s="1"/>
  <c r="AA907" s="1"/>
  <c r="AA908" s="1"/>
  <c r="AA909" s="1"/>
  <c r="AA910" s="1"/>
  <c r="AA911" s="1"/>
  <c r="AA912" s="1"/>
  <c r="AA913" s="1"/>
  <c r="AA914" s="1"/>
  <c r="AA915" s="1"/>
  <c r="AA916" s="1"/>
  <c r="AA917" s="1"/>
  <c r="AA918" s="1"/>
  <c r="AA919" s="1"/>
  <c r="AA920" s="1"/>
  <c r="AA921" s="1"/>
  <c r="AA922" s="1"/>
  <c r="AA923" s="1"/>
  <c r="AA924" s="1"/>
  <c r="AA925" s="1"/>
  <c r="AA926" s="1"/>
  <c r="AA927" s="1"/>
  <c r="AA928" s="1"/>
  <c r="AA929" s="1"/>
  <c r="AA930" s="1"/>
  <c r="AA931" s="1"/>
  <c r="AA932" s="1"/>
  <c r="AA933" s="1"/>
  <c r="AA934" s="1"/>
  <c r="AA935" s="1"/>
  <c r="AA936" s="1"/>
  <c r="AA937" s="1"/>
  <c r="AA938" s="1"/>
  <c r="AA939" s="1"/>
  <c r="AA940" s="1"/>
  <c r="AA941" s="1"/>
  <c r="AA942" s="1"/>
  <c r="AA943" s="1"/>
  <c r="AA944" s="1"/>
  <c r="AA945" s="1"/>
  <c r="AA946" s="1"/>
  <c r="AA947" s="1"/>
  <c r="AA948" s="1"/>
  <c r="AA949" s="1"/>
  <c r="AA950" s="1"/>
  <c r="AA951" s="1"/>
  <c r="AA952" s="1"/>
  <c r="AA953" s="1"/>
  <c r="AA954" s="1"/>
  <c r="AA955" s="1"/>
  <c r="AA956" s="1"/>
  <c r="AA957" s="1"/>
  <c r="AA958" s="1"/>
  <c r="AA959" s="1"/>
  <c r="AA960" s="1"/>
  <c r="AA961" s="1"/>
  <c r="AA962" s="1"/>
  <c r="AA963" s="1"/>
  <c r="AA964" s="1"/>
  <c r="AA965" s="1"/>
  <c r="AA966" s="1"/>
  <c r="AA967" s="1"/>
  <c r="AA968" s="1"/>
  <c r="AA969" s="1"/>
  <c r="AA970" s="1"/>
  <c r="AA971" s="1"/>
  <c r="AA972" s="1"/>
  <c r="AA973" s="1"/>
  <c r="AA974" s="1"/>
  <c r="AA975" s="1"/>
  <c r="AA976" s="1"/>
  <c r="AA977" s="1"/>
  <c r="AA978" s="1"/>
  <c r="AA979" s="1"/>
  <c r="AA980" s="1"/>
  <c r="AA981" s="1"/>
  <c r="AA982" s="1"/>
  <c r="AA983" s="1"/>
  <c r="AA984" s="1"/>
  <c r="AA985" s="1"/>
  <c r="AA986" s="1"/>
  <c r="AA987" s="1"/>
  <c r="AA988" s="1"/>
  <c r="AA989" s="1"/>
  <c r="AA990" s="1"/>
  <c r="AA991" s="1"/>
  <c r="AA992" s="1"/>
  <c r="AA993" s="1"/>
  <c r="AA994" s="1"/>
  <c r="AA995" s="1"/>
  <c r="AA996" s="1"/>
  <c r="AA997" s="1"/>
  <c r="AA998" s="1"/>
  <c r="AA999" s="1"/>
  <c r="AA1000" s="1"/>
  <c r="AA1001" s="1"/>
  <c r="AA1002" s="1"/>
  <c r="AA1003" s="1"/>
  <c r="AA1004" s="1"/>
  <c r="AA1005" s="1"/>
  <c r="AA1006" s="1"/>
  <c r="AA1007" s="1"/>
  <c r="AA1008" s="1"/>
  <c r="AA1009" s="1"/>
  <c r="AA1010" s="1"/>
  <c r="AA1011" s="1"/>
  <c r="AA1012" s="1"/>
  <c r="AA1013" s="1"/>
  <c r="AA1014" s="1"/>
  <c r="AA1015" s="1"/>
  <c r="AA1016" s="1"/>
  <c r="AA1017" s="1"/>
  <c r="AA1018" s="1"/>
  <c r="AA1019" s="1"/>
  <c r="AA1020" s="1"/>
  <c r="AA1021" s="1"/>
  <c r="AA1022" s="1"/>
  <c r="AA1023" s="1"/>
  <c r="AA1024" s="1"/>
  <c r="AA1025" s="1"/>
  <c r="AA1026" s="1"/>
  <c r="AA1027" s="1"/>
  <c r="AA1028" s="1"/>
  <c r="AA1029" s="1"/>
  <c r="AA1030" s="1"/>
  <c r="AA1031" s="1"/>
  <c r="AA1032" s="1"/>
  <c r="AA1033" s="1"/>
  <c r="AA1034" s="1"/>
  <c r="AA1035" s="1"/>
  <c r="AA1036" s="1"/>
  <c r="AA1037" s="1"/>
  <c r="AA1038" s="1"/>
  <c r="AA1039" s="1"/>
  <c r="AA1040" s="1"/>
  <c r="AA1041" s="1"/>
  <c r="AA1042" s="1"/>
  <c r="AA1043" s="1"/>
  <c r="AA1044" s="1"/>
  <c r="AA1045" s="1"/>
  <c r="AA1046" s="1"/>
  <c r="AA1047" s="1"/>
  <c r="AA1048" s="1"/>
  <c r="AA1049" s="1"/>
  <c r="AA1050" s="1"/>
  <c r="AA1051" s="1"/>
  <c r="AA1052" s="1"/>
  <c r="AA1053" s="1"/>
  <c r="AA1054" s="1"/>
  <c r="AA1055" s="1"/>
  <c r="AA1056" s="1"/>
  <c r="AA1057" s="1"/>
  <c r="AA1058" s="1"/>
  <c r="AA1059" s="1"/>
  <c r="AA1060" s="1"/>
  <c r="AA1061" s="1"/>
  <c r="AA1062" s="1"/>
  <c r="AA1063" s="1"/>
  <c r="AA1064" s="1"/>
  <c r="AA1065" s="1"/>
  <c r="AA1066" s="1"/>
  <c r="AA1067" s="1"/>
  <c r="AA1068" s="1"/>
  <c r="AA1069" s="1"/>
  <c r="AA1070" s="1"/>
  <c r="AA1071" s="1"/>
  <c r="AA1072" s="1"/>
  <c r="AA1073" s="1"/>
  <c r="AA1074" s="1"/>
  <c r="AA1075" s="1"/>
  <c r="AA1076" s="1"/>
  <c r="AA1077" s="1"/>
  <c r="AA1078" s="1"/>
  <c r="AA1079" s="1"/>
  <c r="AA1080" s="1"/>
  <c r="AA1081" s="1"/>
  <c r="AA1082" s="1"/>
  <c r="AA1083" s="1"/>
  <c r="AA1084" s="1"/>
  <c r="AA1085" s="1"/>
  <c r="AA1086" s="1"/>
  <c r="AA1087" s="1"/>
  <c r="AA1088" s="1"/>
  <c r="AA1089" s="1"/>
  <c r="AA1090" s="1"/>
  <c r="AA1091" s="1"/>
  <c r="AA1092" s="1"/>
  <c r="AA1093" s="1"/>
  <c r="AA1094" s="1"/>
  <c r="AA1095" s="1"/>
  <c r="AA1096" s="1"/>
  <c r="AA1097" s="1"/>
  <c r="AA1098" s="1"/>
  <c r="AA1099" s="1"/>
  <c r="AA1100" s="1"/>
  <c r="AA1101" s="1"/>
  <c r="AA1102" s="1"/>
  <c r="AA1103" s="1"/>
  <c r="AA1104" s="1"/>
  <c r="AA1105" s="1"/>
  <c r="AA1106" s="1"/>
  <c r="AA1107" s="1"/>
  <c r="AA1108" s="1"/>
  <c r="AA1109" s="1"/>
  <c r="AA1110" s="1"/>
  <c r="AA1111" s="1"/>
  <c r="AA1112" s="1"/>
  <c r="AA1113" s="1"/>
  <c r="AA1114" s="1"/>
  <c r="AA1115" s="1"/>
  <c r="AA1116" s="1"/>
  <c r="AA1117" s="1"/>
  <c r="AA1118" s="1"/>
  <c r="AA1119" s="1"/>
  <c r="AA1120" s="1"/>
  <c r="AA1121" s="1"/>
  <c r="AA1122" s="1"/>
  <c r="AA1123" s="1"/>
  <c r="AA1124" s="1"/>
  <c r="AA1125" s="1"/>
  <c r="AA1126" s="1"/>
  <c r="AA1127" s="1"/>
  <c r="AA1128" s="1"/>
  <c r="AA1129" s="1"/>
  <c r="AA1130" s="1"/>
  <c r="AA1131" s="1"/>
  <c r="AA1132" s="1"/>
  <c r="AA1133" s="1"/>
  <c r="AA1134" s="1"/>
  <c r="AA1135" s="1"/>
  <c r="AA1136" s="1"/>
  <c r="AA1137" s="1"/>
  <c r="AA1138" s="1"/>
  <c r="AA1139" s="1"/>
  <c r="AA1140" s="1"/>
  <c r="AA1141" s="1"/>
  <c r="AA1142" s="1"/>
  <c r="AA1143" s="1"/>
  <c r="AA1144" s="1"/>
  <c r="AA1145" s="1"/>
  <c r="AA1146" s="1"/>
  <c r="AA1147" s="1"/>
  <c r="AA1148" s="1"/>
  <c r="AA1149" s="1"/>
  <c r="AA1150" s="1"/>
  <c r="AA1151" s="1"/>
  <c r="AA1152" s="1"/>
  <c r="AA1153" s="1"/>
  <c r="AA1154" s="1"/>
  <c r="AA1155" s="1"/>
  <c r="AA1156" s="1"/>
  <c r="AA1157" s="1"/>
  <c r="AA1158" s="1"/>
  <c r="AA1159" s="1"/>
  <c r="AA1160" s="1"/>
  <c r="AA1161" s="1"/>
  <c r="AA1162" s="1"/>
  <c r="AA1163" s="1"/>
  <c r="AA1164" s="1"/>
  <c r="AA1165" s="1"/>
  <c r="AA1166" s="1"/>
  <c r="AA1167" s="1"/>
  <c r="AA1168" s="1"/>
  <c r="AA1169" s="1"/>
  <c r="AA1170" s="1"/>
  <c r="AA1171" s="1"/>
  <c r="AA1172" s="1"/>
  <c r="AA1173" s="1"/>
  <c r="AA1174" s="1"/>
  <c r="AA1175" s="1"/>
  <c r="AA1176" s="1"/>
  <c r="AA1177" s="1"/>
  <c r="AA1178" s="1"/>
  <c r="AA1179" s="1"/>
  <c r="AA1180" s="1"/>
  <c r="AA1181" s="1"/>
  <c r="AA1182" s="1"/>
  <c r="AA1183" s="1"/>
  <c r="AA1184" s="1"/>
  <c r="AA1185" s="1"/>
  <c r="AA1186" s="1"/>
  <c r="AA1187" s="1"/>
  <c r="AA1188" s="1"/>
  <c r="AA1189" s="1"/>
  <c r="AA1190" s="1"/>
  <c r="AA1191" s="1"/>
  <c r="AA1192" s="1"/>
  <c r="AA1193" s="1"/>
  <c r="AA1194" s="1"/>
  <c r="AA1195" s="1"/>
  <c r="AA1196" s="1"/>
  <c r="AA1197" s="1"/>
  <c r="AA1198" s="1"/>
  <c r="AA1199" s="1"/>
  <c r="AA1200" s="1"/>
  <c r="AA1201" s="1"/>
  <c r="AA1202" s="1"/>
  <c r="AA1203" s="1"/>
  <c r="AA1204" s="1"/>
  <c r="AA1205" s="1"/>
  <c r="AA1206" s="1"/>
  <c r="AA1207" s="1"/>
  <c r="AA1208" s="1"/>
  <c r="AA1209" s="1"/>
  <c r="AA1210" s="1"/>
  <c r="AA1211" s="1"/>
  <c r="AA1212" s="1"/>
  <c r="AA1213" s="1"/>
  <c r="AA1214" s="1"/>
  <c r="AA1215" s="1"/>
  <c r="AA1216" s="1"/>
  <c r="AA1217" s="1"/>
  <c r="AA1218" s="1"/>
  <c r="AA1219" s="1"/>
  <c r="AA1220" s="1"/>
  <c r="AA1221" s="1"/>
  <c r="AA1222" s="1"/>
  <c r="AA1223" s="1"/>
  <c r="AA1224" s="1"/>
  <c r="Z920"/>
  <c r="Z923" s="1"/>
  <c r="Z926" s="1"/>
  <c r="Z929" s="1"/>
  <c r="Z932" s="1"/>
  <c r="Z935" s="1"/>
  <c r="Z938" s="1"/>
  <c r="Z941" s="1"/>
  <c r="Z944" s="1"/>
  <c r="Z947" s="1"/>
  <c r="Z950" s="1"/>
  <c r="Z953" s="1"/>
  <c r="Z956" s="1"/>
  <c r="Z959" s="1"/>
  <c r="Z962" s="1"/>
  <c r="Z965" s="1"/>
  <c r="Z968" s="1"/>
  <c r="Z971" s="1"/>
  <c r="Z974" s="1"/>
  <c r="Z977" s="1"/>
  <c r="Z980" s="1"/>
  <c r="Z983" s="1"/>
  <c r="Z986" s="1"/>
  <c r="Z989" s="1"/>
  <c r="Z992" s="1"/>
  <c r="Z995" s="1"/>
  <c r="Z998" s="1"/>
  <c r="Z1001" s="1"/>
  <c r="Z1004" s="1"/>
  <c r="Z1007" s="1"/>
  <c r="Z1010" s="1"/>
  <c r="Z1013" s="1"/>
  <c r="Z1016" s="1"/>
  <c r="Z1019" s="1"/>
  <c r="Z1022" s="1"/>
  <c r="Z1025" s="1"/>
  <c r="Z1028" s="1"/>
  <c r="Z1031" s="1"/>
  <c r="Z1034" s="1"/>
  <c r="Z1037" s="1"/>
  <c r="Z1040" s="1"/>
  <c r="Z1043" s="1"/>
  <c r="Z1046" s="1"/>
  <c r="Z1049" s="1"/>
  <c r="Z1052" s="1"/>
  <c r="Z1055" s="1"/>
  <c r="Z1058" s="1"/>
  <c r="Z1061" s="1"/>
  <c r="Z1064" s="1"/>
  <c r="Z1067" s="1"/>
  <c r="Z1070" s="1"/>
  <c r="Z1073" s="1"/>
  <c r="Z1076" s="1"/>
  <c r="Z1079" s="1"/>
  <c r="Z1082" s="1"/>
  <c r="Z1085" s="1"/>
  <c r="Z1088" s="1"/>
  <c r="Z1091" s="1"/>
  <c r="Z1094" s="1"/>
  <c r="Z1097" s="1"/>
  <c r="Z1100" s="1"/>
  <c r="Z1103" s="1"/>
  <c r="Z1106" s="1"/>
  <c r="Z1109" s="1"/>
  <c r="Z1112" s="1"/>
  <c r="Z1115" s="1"/>
  <c r="Z1118" s="1"/>
  <c r="Z1121" s="1"/>
  <c r="Z1124" s="1"/>
  <c r="Z1127" s="1"/>
  <c r="Z1130" s="1"/>
  <c r="Z1133" s="1"/>
  <c r="Z1136" s="1"/>
  <c r="Z1139" s="1"/>
  <c r="Z1142" s="1"/>
  <c r="Z1145" s="1"/>
  <c r="Z1148" s="1"/>
  <c r="Z1151" s="1"/>
  <c r="Z1154" s="1"/>
  <c r="Z1157" s="1"/>
  <c r="Z1160" s="1"/>
  <c r="Z1163" s="1"/>
  <c r="Z1166" s="1"/>
  <c r="Z1169" s="1"/>
  <c r="Z1172" s="1"/>
  <c r="Z1175" s="1"/>
  <c r="Z1178" s="1"/>
  <c r="Z1181" s="1"/>
  <c r="Z1184" s="1"/>
  <c r="Z1187" s="1"/>
  <c r="Z1190" s="1"/>
  <c r="Z1193" s="1"/>
  <c r="Z1196" s="1"/>
  <c r="Z1199" s="1"/>
  <c r="Z1202" s="1"/>
  <c r="Z1205" s="1"/>
  <c r="Z1208" s="1"/>
  <c r="Z1211" s="1"/>
  <c r="Z1214" s="1"/>
  <c r="Z1217" s="1"/>
  <c r="Z1220" s="1"/>
  <c r="Z1223" s="1"/>
  <c r="Z921"/>
  <c r="Z924" s="1"/>
  <c r="Z927" s="1"/>
  <c r="Z930" s="1"/>
  <c r="Z933" s="1"/>
  <c r="Z936" s="1"/>
  <c r="Z939" s="1"/>
  <c r="Z942" s="1"/>
  <c r="Z945" s="1"/>
  <c r="Z948" s="1"/>
  <c r="Z951" s="1"/>
  <c r="Z954" s="1"/>
  <c r="Z957" s="1"/>
  <c r="Z960" s="1"/>
  <c r="Z963" s="1"/>
  <c r="Z966" s="1"/>
  <c r="Z969" s="1"/>
  <c r="Z972" s="1"/>
  <c r="Z975" s="1"/>
  <c r="Z978" s="1"/>
  <c r="Z981" s="1"/>
  <c r="Z984" s="1"/>
  <c r="Z987" s="1"/>
  <c r="Z990" s="1"/>
  <c r="Z993" s="1"/>
  <c r="Z996" s="1"/>
  <c r="Z999" s="1"/>
  <c r="Z1002" s="1"/>
  <c r="Z1005" s="1"/>
  <c r="Z1008" s="1"/>
  <c r="Z1011" s="1"/>
  <c r="Z1014" s="1"/>
  <c r="Z1017" s="1"/>
  <c r="Z1020" s="1"/>
  <c r="Z1023" s="1"/>
  <c r="Z1026" s="1"/>
  <c r="Z1029" s="1"/>
  <c r="Z1032" s="1"/>
  <c r="Z1035" s="1"/>
  <c r="Z1038" s="1"/>
  <c r="Z1041" s="1"/>
  <c r="Z1044" s="1"/>
  <c r="Z1047" s="1"/>
  <c r="Z1050" s="1"/>
  <c r="Z1053" s="1"/>
  <c r="Z1056" s="1"/>
  <c r="Z1059" s="1"/>
  <c r="Z1062" s="1"/>
  <c r="Z1065" s="1"/>
  <c r="Z1068" s="1"/>
  <c r="Z1071" s="1"/>
  <c r="Z1074" s="1"/>
  <c r="Z1077" s="1"/>
  <c r="Z1080" s="1"/>
  <c r="Z1083" s="1"/>
  <c r="Z1086" s="1"/>
  <c r="Z1089" s="1"/>
  <c r="Z1092" s="1"/>
  <c r="Z1095" s="1"/>
  <c r="Z1098" s="1"/>
  <c r="Z1101" s="1"/>
  <c r="Z1104" s="1"/>
  <c r="Z1107" s="1"/>
  <c r="Z1110" s="1"/>
  <c r="Z1113" s="1"/>
  <c r="Z1116" s="1"/>
  <c r="Z1119" s="1"/>
  <c r="Z1122" s="1"/>
  <c r="Z1125" s="1"/>
  <c r="Z1128" s="1"/>
  <c r="Z1131" s="1"/>
  <c r="Z1134" s="1"/>
  <c r="Z1137" s="1"/>
  <c r="Z1140" s="1"/>
  <c r="Z1143" s="1"/>
  <c r="Z1146" s="1"/>
  <c r="Z1149" s="1"/>
  <c r="Z1152" s="1"/>
  <c r="Z1155" s="1"/>
  <c r="Z1158" s="1"/>
  <c r="Z1161" s="1"/>
  <c r="Z1164" s="1"/>
  <c r="Z1167" s="1"/>
  <c r="Z1170" s="1"/>
  <c r="Z1173" s="1"/>
  <c r="Z1176" s="1"/>
  <c r="Z1179" s="1"/>
  <c r="Z1182" s="1"/>
  <c r="Z1185" s="1"/>
  <c r="Z1188" s="1"/>
  <c r="Z1191" s="1"/>
  <c r="Z1194" s="1"/>
  <c r="Z1197" s="1"/>
  <c r="Z1200" s="1"/>
  <c r="Z1203" s="1"/>
  <c r="Z1206" s="1"/>
  <c r="Z1209" s="1"/>
  <c r="Z1212" s="1"/>
  <c r="Z1215" s="1"/>
  <c r="Z1218" s="1"/>
  <c r="Z1221" s="1"/>
  <c r="Z1224" s="1"/>
  <c r="W36"/>
  <c r="W37" s="1"/>
  <c r="W38" s="1"/>
  <c r="W39" s="1"/>
  <c r="W40" s="1"/>
  <c r="W41" s="1"/>
  <c r="W42" s="1"/>
  <c r="W43" s="1"/>
  <c r="W44" s="1"/>
  <c r="W45" s="1"/>
  <c r="W46" s="1"/>
  <c r="W47" s="1"/>
  <c r="W48" s="1"/>
  <c r="W49" s="1"/>
  <c r="W50" s="1"/>
  <c r="W51" s="1"/>
  <c r="W52" s="1"/>
  <c r="W53" s="1"/>
  <c r="W54" s="1"/>
  <c r="W55" s="1"/>
  <c r="W56" s="1"/>
  <c r="W57" s="1"/>
  <c r="W58" s="1"/>
  <c r="W59" s="1"/>
  <c r="W60" s="1"/>
  <c r="W61" s="1"/>
  <c r="W62" s="1"/>
  <c r="W63" s="1"/>
  <c r="W64" s="1"/>
  <c r="W65" s="1"/>
  <c r="W66" s="1"/>
  <c r="W67" s="1"/>
  <c r="W68" s="1"/>
  <c r="W69" s="1"/>
  <c r="W70" s="1"/>
  <c r="W71" s="1"/>
  <c r="W72" s="1"/>
  <c r="W73" s="1"/>
  <c r="W74" s="1"/>
  <c r="W75" s="1"/>
  <c r="W76" s="1"/>
  <c r="W77" s="1"/>
  <c r="W78" s="1"/>
  <c r="W79" s="1"/>
  <c r="W80" s="1"/>
  <c r="W81" s="1"/>
  <c r="W82" s="1"/>
  <c r="W83" s="1"/>
  <c r="W84" s="1"/>
  <c r="W85" s="1"/>
  <c r="W86" s="1"/>
  <c r="W87" s="1"/>
  <c r="W88" s="1"/>
  <c r="W89" s="1"/>
  <c r="W90" s="1"/>
  <c r="W91" s="1"/>
  <c r="W92" s="1"/>
  <c r="W93" s="1"/>
  <c r="W94" s="1"/>
  <c r="W95" s="1"/>
  <c r="W96" s="1"/>
  <c r="W97" s="1"/>
  <c r="W98" s="1"/>
  <c r="W99" s="1"/>
  <c r="W100" s="1"/>
  <c r="W101" s="1"/>
  <c r="W102" s="1"/>
  <c r="W103" s="1"/>
  <c r="W104" s="1"/>
  <c r="W105" s="1"/>
  <c r="W106" s="1"/>
  <c r="W107" s="1"/>
  <c r="W108" s="1"/>
  <c r="W109" s="1"/>
  <c r="W110" s="1"/>
  <c r="W111" s="1"/>
  <c r="W112" s="1"/>
  <c r="W113" s="1"/>
  <c r="W114" s="1"/>
  <c r="W115" s="1"/>
  <c r="W116" s="1"/>
  <c r="W117" s="1"/>
  <c r="W118" s="1"/>
  <c r="W119" s="1"/>
  <c r="W120" s="1"/>
  <c r="W121" s="1"/>
  <c r="W122" s="1"/>
  <c r="W123" s="1"/>
  <c r="W124" s="1"/>
  <c r="W125" s="1"/>
  <c r="W126" s="1"/>
  <c r="W127" s="1"/>
  <c r="W128" s="1"/>
  <c r="W129" s="1"/>
  <c r="W130" s="1"/>
  <c r="W131" s="1"/>
  <c r="W132" s="1"/>
  <c r="W133" s="1"/>
  <c r="W134" s="1"/>
  <c r="W135" s="1"/>
  <c r="W136" s="1"/>
  <c r="W137" s="1"/>
  <c r="W138" s="1"/>
  <c r="W139" s="1"/>
  <c r="W140" s="1"/>
  <c r="W141" s="1"/>
  <c r="W142" s="1"/>
  <c r="W143" s="1"/>
  <c r="W144" s="1"/>
  <c r="W145" s="1"/>
  <c r="W146" s="1"/>
  <c r="W147" s="1"/>
  <c r="W148" s="1"/>
  <c r="W149" s="1"/>
  <c r="W150" s="1"/>
  <c r="W151" s="1"/>
  <c r="W152" s="1"/>
  <c r="W153" s="1"/>
  <c r="W154" s="1"/>
  <c r="W155" s="1"/>
  <c r="W156" s="1"/>
  <c r="W157" s="1"/>
  <c r="W158" s="1"/>
  <c r="W159" s="1"/>
  <c r="W160" s="1"/>
  <c r="W161" s="1"/>
  <c r="W162" s="1"/>
  <c r="W163" s="1"/>
  <c r="W164" s="1"/>
  <c r="W165" s="1"/>
  <c r="W166" s="1"/>
  <c r="W167" s="1"/>
  <c r="W168" s="1"/>
  <c r="W169" s="1"/>
  <c r="W170" s="1"/>
  <c r="W171" s="1"/>
  <c r="W172" s="1"/>
  <c r="W173" s="1"/>
  <c r="W174" s="1"/>
  <c r="W175" s="1"/>
  <c r="W176" s="1"/>
  <c r="W177" s="1"/>
  <c r="W178" s="1"/>
  <c r="W179" s="1"/>
  <c r="W180" s="1"/>
  <c r="W181" s="1"/>
  <c r="W182" s="1"/>
  <c r="W183" s="1"/>
  <c r="W184" s="1"/>
  <c r="W185" s="1"/>
  <c r="W186" s="1"/>
  <c r="W187" s="1"/>
  <c r="W188" s="1"/>
  <c r="W189" s="1"/>
  <c r="W190" s="1"/>
  <c r="W191" s="1"/>
  <c r="W192" s="1"/>
  <c r="W193" s="1"/>
  <c r="W194" s="1"/>
  <c r="W195" s="1"/>
  <c r="W196" s="1"/>
  <c r="W197" s="1"/>
  <c r="W198" s="1"/>
  <c r="W199" s="1"/>
  <c r="W200" s="1"/>
  <c r="W201" s="1"/>
  <c r="W202" s="1"/>
  <c r="W203" s="1"/>
  <c r="W204" s="1"/>
  <c r="W205" s="1"/>
  <c r="W206" s="1"/>
  <c r="W207" s="1"/>
  <c r="W208" s="1"/>
  <c r="W209" s="1"/>
  <c r="W210" s="1"/>
  <c r="W211" s="1"/>
  <c r="W212" s="1"/>
  <c r="W213" s="1"/>
  <c r="W214" s="1"/>
  <c r="W215" s="1"/>
  <c r="W216" s="1"/>
  <c r="W217" s="1"/>
  <c r="W218" s="1"/>
  <c r="W219" s="1"/>
  <c r="W220" s="1"/>
  <c r="W221" s="1"/>
  <c r="W222" s="1"/>
  <c r="W223" s="1"/>
  <c r="W224" s="1"/>
  <c r="W225" s="1"/>
  <c r="W226" s="1"/>
  <c r="W227" s="1"/>
  <c r="W228" s="1"/>
  <c r="W229" s="1"/>
  <c r="W230" s="1"/>
  <c r="W231" s="1"/>
  <c r="W232" s="1"/>
  <c r="W233" s="1"/>
  <c r="W234" s="1"/>
  <c r="W235" s="1"/>
  <c r="W236" s="1"/>
  <c r="W237" s="1"/>
  <c r="W238" s="1"/>
  <c r="W239" s="1"/>
  <c r="W240" s="1"/>
  <c r="W241" s="1"/>
  <c r="W242" s="1"/>
  <c r="W243" s="1"/>
  <c r="W244" s="1"/>
  <c r="W245" s="1"/>
  <c r="W246" s="1"/>
  <c r="W247" s="1"/>
  <c r="W248" s="1"/>
  <c r="W249" s="1"/>
  <c r="W250" s="1"/>
  <c r="W251" s="1"/>
  <c r="W252" s="1"/>
  <c r="W253" s="1"/>
  <c r="W254" s="1"/>
  <c r="W255" s="1"/>
  <c r="W256" s="1"/>
  <c r="W257" s="1"/>
  <c r="W258" s="1"/>
  <c r="W259" s="1"/>
  <c r="W260" s="1"/>
  <c r="W261" s="1"/>
  <c r="W262" s="1"/>
  <c r="W263" s="1"/>
  <c r="W264" s="1"/>
  <c r="W265" s="1"/>
  <c r="W266" s="1"/>
  <c r="W267" s="1"/>
  <c r="W268" s="1"/>
  <c r="W269" s="1"/>
  <c r="W270" s="1"/>
  <c r="W271" s="1"/>
  <c r="W272" s="1"/>
  <c r="W273" s="1"/>
  <c r="W274" s="1"/>
  <c r="W275" s="1"/>
  <c r="W276" s="1"/>
  <c r="W277" s="1"/>
  <c r="W278" s="1"/>
  <c r="W279" s="1"/>
  <c r="W280" s="1"/>
  <c r="W281" s="1"/>
  <c r="W282" s="1"/>
  <c r="W283" s="1"/>
  <c r="W284" s="1"/>
  <c r="W285" s="1"/>
  <c r="W286" s="1"/>
  <c r="W287" s="1"/>
  <c r="W288" s="1"/>
  <c r="W289" s="1"/>
  <c r="W290" s="1"/>
  <c r="W291" s="1"/>
  <c r="W292" s="1"/>
  <c r="W293" s="1"/>
  <c r="W294" s="1"/>
  <c r="W295" s="1"/>
  <c r="W296" s="1"/>
  <c r="W297" s="1"/>
  <c r="W298" s="1"/>
  <c r="W299" s="1"/>
  <c r="W300" s="1"/>
  <c r="W301" s="1"/>
  <c r="W302" s="1"/>
  <c r="W303" s="1"/>
  <c r="W304" s="1"/>
  <c r="W305" s="1"/>
  <c r="W306" s="1"/>
  <c r="W307" s="1"/>
  <c r="W308" s="1"/>
  <c r="W309" s="1"/>
  <c r="W310" s="1"/>
  <c r="W311" s="1"/>
  <c r="W312" s="1"/>
  <c r="W313" s="1"/>
  <c r="W314" s="1"/>
  <c r="W315" s="1"/>
  <c r="W316" s="1"/>
  <c r="W317" s="1"/>
  <c r="W318" s="1"/>
  <c r="W319" s="1"/>
  <c r="W320" s="1"/>
  <c r="W321" s="1"/>
  <c r="W322" s="1"/>
  <c r="W323" s="1"/>
  <c r="W324" s="1"/>
  <c r="W325" s="1"/>
  <c r="W326" s="1"/>
  <c r="W327" s="1"/>
  <c r="W328" s="1"/>
  <c r="W329" s="1"/>
  <c r="W330" s="1"/>
  <c r="W331" s="1"/>
  <c r="W332" s="1"/>
  <c r="W333" s="1"/>
  <c r="W334" s="1"/>
  <c r="W335" s="1"/>
  <c r="W336" s="1"/>
  <c r="W337" s="1"/>
  <c r="W338" s="1"/>
  <c r="W339" s="1"/>
  <c r="W340" s="1"/>
  <c r="W341" s="1"/>
  <c r="W342" s="1"/>
  <c r="W343" s="1"/>
  <c r="W344" s="1"/>
  <c r="W345" s="1"/>
  <c r="W346" s="1"/>
  <c r="W347" s="1"/>
  <c r="W348" s="1"/>
  <c r="W349" s="1"/>
  <c r="W350" s="1"/>
  <c r="W351" s="1"/>
  <c r="W352" s="1"/>
  <c r="W353" s="1"/>
  <c r="W354" s="1"/>
  <c r="W355" s="1"/>
  <c r="W356" s="1"/>
  <c r="W357" s="1"/>
  <c r="W358" s="1"/>
  <c r="W359" s="1"/>
  <c r="W360" s="1"/>
  <c r="W361" s="1"/>
  <c r="W362" s="1"/>
  <c r="W363" s="1"/>
  <c r="W364" s="1"/>
  <c r="W365" s="1"/>
  <c r="W366" s="1"/>
  <c r="W367" s="1"/>
  <c r="W368" s="1"/>
  <c r="W369" s="1"/>
  <c r="W370" s="1"/>
  <c r="W371" s="1"/>
  <c r="W372" s="1"/>
  <c r="W373" s="1"/>
  <c r="W374" s="1"/>
  <c r="W375" s="1"/>
  <c r="W376" s="1"/>
  <c r="W377" s="1"/>
  <c r="W378" s="1"/>
  <c r="W379" s="1"/>
  <c r="W380" s="1"/>
  <c r="W381" s="1"/>
  <c r="W382" s="1"/>
  <c r="W383" s="1"/>
  <c r="W384" s="1"/>
  <c r="W385" s="1"/>
  <c r="W386" s="1"/>
  <c r="W387" s="1"/>
  <c r="W388" s="1"/>
  <c r="W389" s="1"/>
  <c r="W390" s="1"/>
  <c r="W391" s="1"/>
  <c r="W392" s="1"/>
  <c r="W393" s="1"/>
  <c r="W394" s="1"/>
  <c r="W395" s="1"/>
  <c r="W396" s="1"/>
  <c r="W397" s="1"/>
  <c r="W398" s="1"/>
  <c r="W399" s="1"/>
  <c r="W400" s="1"/>
  <c r="W401" s="1"/>
  <c r="W402" s="1"/>
  <c r="W403" s="1"/>
  <c r="W404" s="1"/>
  <c r="W405" s="1"/>
  <c r="W406" s="1"/>
  <c r="W407" s="1"/>
  <c r="W408" s="1"/>
  <c r="W409" s="1"/>
  <c r="W410" s="1"/>
  <c r="W411" s="1"/>
  <c r="W412" s="1"/>
  <c r="W413" s="1"/>
  <c r="W414" s="1"/>
  <c r="W415" s="1"/>
  <c r="W416" s="1"/>
  <c r="W417" s="1"/>
  <c r="W418" s="1"/>
  <c r="W419" s="1"/>
  <c r="W420" s="1"/>
  <c r="W421" s="1"/>
  <c r="W422" s="1"/>
  <c r="W423" s="1"/>
  <c r="W424" s="1"/>
  <c r="W425" s="1"/>
  <c r="W426" s="1"/>
  <c r="W427" s="1"/>
  <c r="W428" s="1"/>
  <c r="W429" s="1"/>
  <c r="W430" s="1"/>
  <c r="W431" s="1"/>
  <c r="W432" s="1"/>
  <c r="W433" s="1"/>
  <c r="W434" s="1"/>
  <c r="W435" s="1"/>
  <c r="W436" s="1"/>
  <c r="W437" s="1"/>
  <c r="W438" s="1"/>
  <c r="W439" s="1"/>
  <c r="W440" s="1"/>
  <c r="W441" s="1"/>
  <c r="W442" s="1"/>
  <c r="W443" s="1"/>
  <c r="W444" s="1"/>
  <c r="W445" s="1"/>
  <c r="W446" s="1"/>
  <c r="W447" s="1"/>
  <c r="W448" s="1"/>
  <c r="W449" s="1"/>
  <c r="W450" s="1"/>
  <c r="W451" s="1"/>
  <c r="W452" s="1"/>
  <c r="W453" s="1"/>
  <c r="W454" s="1"/>
  <c r="W455" s="1"/>
  <c r="W456" s="1"/>
  <c r="W457" s="1"/>
  <c r="W458" s="1"/>
  <c r="W459" s="1"/>
  <c r="W460" s="1"/>
  <c r="W461" s="1"/>
  <c r="W462" s="1"/>
  <c r="W463" s="1"/>
  <c r="W464" s="1"/>
  <c r="W465" s="1"/>
  <c r="W466" s="1"/>
  <c r="W467" s="1"/>
  <c r="W468" s="1"/>
  <c r="W469" s="1"/>
  <c r="W470" s="1"/>
  <c r="W471" s="1"/>
  <c r="W472" s="1"/>
  <c r="W473" s="1"/>
  <c r="W474" s="1"/>
  <c r="W475" s="1"/>
  <c r="W476" s="1"/>
  <c r="W477" s="1"/>
  <c r="W478" s="1"/>
  <c r="W479" s="1"/>
  <c r="W480" s="1"/>
  <c r="W481" s="1"/>
  <c r="W482" s="1"/>
  <c r="W483" s="1"/>
  <c r="W484" s="1"/>
  <c r="W485" s="1"/>
  <c r="W486" s="1"/>
  <c r="W487" s="1"/>
  <c r="W488" s="1"/>
  <c r="W489" s="1"/>
  <c r="W490" s="1"/>
  <c r="W491" s="1"/>
  <c r="W492" s="1"/>
  <c r="W493" s="1"/>
  <c r="W494" s="1"/>
  <c r="W495" s="1"/>
  <c r="W496" s="1"/>
  <c r="W497" s="1"/>
  <c r="W498" s="1"/>
  <c r="W499" s="1"/>
  <c r="W500" s="1"/>
  <c r="W501" s="1"/>
  <c r="W502" s="1"/>
  <c r="W503" s="1"/>
  <c r="W504" s="1"/>
  <c r="W505" s="1"/>
  <c r="W506" s="1"/>
  <c r="W507" s="1"/>
  <c r="W508" s="1"/>
  <c r="W509" s="1"/>
  <c r="W510" s="1"/>
  <c r="W511" s="1"/>
  <c r="W512" s="1"/>
  <c r="W513" s="1"/>
  <c r="W514" s="1"/>
  <c r="W515" s="1"/>
  <c r="W516" s="1"/>
  <c r="W517" s="1"/>
  <c r="W518" s="1"/>
  <c r="W519" s="1"/>
  <c r="W520" s="1"/>
  <c r="W521" s="1"/>
  <c r="W522" s="1"/>
  <c r="W523" s="1"/>
  <c r="W524" s="1"/>
  <c r="W525" s="1"/>
  <c r="W526" s="1"/>
  <c r="W527" s="1"/>
  <c r="W528" s="1"/>
  <c r="W529" s="1"/>
  <c r="W530" s="1"/>
  <c r="W531" s="1"/>
  <c r="W532" s="1"/>
  <c r="W533" s="1"/>
  <c r="W534" s="1"/>
  <c r="W535" s="1"/>
  <c r="W536" s="1"/>
  <c r="W537" s="1"/>
  <c r="W538" s="1"/>
  <c r="W539" s="1"/>
  <c r="W540" s="1"/>
  <c r="W541" s="1"/>
  <c r="W542" s="1"/>
  <c r="W543" s="1"/>
  <c r="W544" s="1"/>
  <c r="W545" s="1"/>
  <c r="W546" s="1"/>
  <c r="W547" s="1"/>
  <c r="W548" s="1"/>
  <c r="W549" s="1"/>
  <c r="W550" s="1"/>
  <c r="W551" s="1"/>
  <c r="W552" s="1"/>
  <c r="W553" s="1"/>
  <c r="W554" s="1"/>
  <c r="W555" s="1"/>
  <c r="W556" s="1"/>
  <c r="W557" s="1"/>
  <c r="W558" s="1"/>
  <c r="W559" s="1"/>
  <c r="W560" s="1"/>
  <c r="W561" s="1"/>
  <c r="W562" s="1"/>
  <c r="W563" s="1"/>
  <c r="W564" s="1"/>
  <c r="W565" s="1"/>
  <c r="W566" s="1"/>
  <c r="W567" s="1"/>
  <c r="W568" s="1"/>
  <c r="W569" s="1"/>
  <c r="W570" s="1"/>
  <c r="W571" s="1"/>
  <c r="W572" s="1"/>
  <c r="W573" s="1"/>
  <c r="W574" s="1"/>
  <c r="W575" s="1"/>
  <c r="W576" s="1"/>
  <c r="W577" s="1"/>
  <c r="W578" s="1"/>
  <c r="W579" s="1"/>
  <c r="W580" s="1"/>
  <c r="W581" s="1"/>
  <c r="W582" s="1"/>
  <c r="W583" s="1"/>
  <c r="W584" s="1"/>
  <c r="W585" s="1"/>
  <c r="W586" s="1"/>
  <c r="W587" s="1"/>
  <c r="W588" s="1"/>
  <c r="W589" s="1"/>
  <c r="W590" s="1"/>
  <c r="W591" s="1"/>
  <c r="W592" s="1"/>
  <c r="W593" s="1"/>
  <c r="W594" s="1"/>
  <c r="W595" s="1"/>
  <c r="W596" s="1"/>
  <c r="W597" s="1"/>
  <c r="W598" s="1"/>
  <c r="W599" s="1"/>
  <c r="W600" s="1"/>
  <c r="W601" s="1"/>
  <c r="W602" s="1"/>
  <c r="W603" s="1"/>
  <c r="W604" s="1"/>
  <c r="W605" s="1"/>
  <c r="W606" s="1"/>
  <c r="W607" s="1"/>
  <c r="W608" s="1"/>
  <c r="W609" s="1"/>
  <c r="W610" s="1"/>
  <c r="W611" s="1"/>
  <c r="W612" s="1"/>
  <c r="W613" s="1"/>
  <c r="W614" s="1"/>
  <c r="W615" s="1"/>
  <c r="W616" s="1"/>
  <c r="W617" s="1"/>
  <c r="W618" s="1"/>
  <c r="W619" s="1"/>
  <c r="W620" s="1"/>
  <c r="W621" s="1"/>
  <c r="W622" s="1"/>
  <c r="W623" s="1"/>
  <c r="W624" s="1"/>
  <c r="W625" s="1"/>
  <c r="W626" s="1"/>
  <c r="W627" s="1"/>
  <c r="W628" s="1"/>
  <c r="W629" s="1"/>
  <c r="W630" s="1"/>
  <c r="W631" s="1"/>
  <c r="W632" s="1"/>
  <c r="W633" s="1"/>
  <c r="W634" s="1"/>
  <c r="W635" s="1"/>
  <c r="W636" s="1"/>
  <c r="W637" s="1"/>
  <c r="W638" s="1"/>
  <c r="W639" s="1"/>
  <c r="W640" s="1"/>
  <c r="W641" s="1"/>
  <c r="W642" s="1"/>
  <c r="W643" s="1"/>
  <c r="W644" s="1"/>
  <c r="W645" s="1"/>
  <c r="W646" s="1"/>
  <c r="W647" s="1"/>
  <c r="W648" s="1"/>
  <c r="W649" s="1"/>
  <c r="W650" s="1"/>
  <c r="W651" s="1"/>
  <c r="W652" s="1"/>
  <c r="W653" s="1"/>
  <c r="W654" s="1"/>
  <c r="W655" s="1"/>
  <c r="W656" s="1"/>
  <c r="W657" s="1"/>
  <c r="W658" s="1"/>
  <c r="W659" s="1"/>
  <c r="W660" s="1"/>
  <c r="W661" s="1"/>
  <c r="W662" s="1"/>
  <c r="W663" s="1"/>
  <c r="W664" s="1"/>
  <c r="W665" s="1"/>
  <c r="W666" s="1"/>
  <c r="W667" s="1"/>
  <c r="W668" s="1"/>
  <c r="W669" s="1"/>
  <c r="W670" s="1"/>
  <c r="W671" s="1"/>
  <c r="W672" s="1"/>
  <c r="W673" s="1"/>
  <c r="W674" s="1"/>
  <c r="W675" s="1"/>
  <c r="W676" s="1"/>
  <c r="W677" s="1"/>
  <c r="W678" s="1"/>
  <c r="W679" s="1"/>
  <c r="W680" s="1"/>
  <c r="W681" s="1"/>
  <c r="W682" s="1"/>
  <c r="W683" s="1"/>
  <c r="W684" s="1"/>
  <c r="W685" s="1"/>
  <c r="W686" s="1"/>
  <c r="W687" s="1"/>
  <c r="W688" s="1"/>
  <c r="W689" s="1"/>
  <c r="W690" s="1"/>
  <c r="W691" s="1"/>
  <c r="W692" s="1"/>
  <c r="W693" s="1"/>
  <c r="W694" s="1"/>
  <c r="W695" s="1"/>
  <c r="W696" s="1"/>
  <c r="W697" s="1"/>
  <c r="W698" s="1"/>
  <c r="W699" s="1"/>
  <c r="W700" s="1"/>
  <c r="W701" s="1"/>
  <c r="W702" s="1"/>
  <c r="W703" s="1"/>
  <c r="W704" s="1"/>
  <c r="W705" s="1"/>
  <c r="W706" s="1"/>
  <c r="W707" s="1"/>
  <c r="W708" s="1"/>
  <c r="W709" s="1"/>
  <c r="W710" s="1"/>
  <c r="W711" s="1"/>
  <c r="W712" s="1"/>
  <c r="W713" s="1"/>
  <c r="W714" s="1"/>
  <c r="W715" s="1"/>
  <c r="W716" s="1"/>
  <c r="W717" s="1"/>
  <c r="W718" s="1"/>
  <c r="W719" s="1"/>
  <c r="W720" s="1"/>
  <c r="W721" s="1"/>
  <c r="W722" s="1"/>
  <c r="W723" s="1"/>
  <c r="W724" s="1"/>
  <c r="W725" s="1"/>
  <c r="W726" s="1"/>
  <c r="W727" s="1"/>
  <c r="W728" s="1"/>
  <c r="W729" s="1"/>
  <c r="W730" s="1"/>
  <c r="W731" s="1"/>
  <c r="W732" s="1"/>
  <c r="W733" s="1"/>
  <c r="W734" s="1"/>
  <c r="W735" s="1"/>
  <c r="W736" s="1"/>
  <c r="W737" s="1"/>
  <c r="W738" s="1"/>
  <c r="W739" s="1"/>
  <c r="W740" s="1"/>
  <c r="W741" s="1"/>
  <c r="W742" s="1"/>
  <c r="W743" s="1"/>
  <c r="W744" s="1"/>
  <c r="W745" s="1"/>
  <c r="W746" s="1"/>
  <c r="W747" s="1"/>
  <c r="W748" s="1"/>
  <c r="W749" s="1"/>
  <c r="W750" s="1"/>
  <c r="W751" s="1"/>
  <c r="W752" s="1"/>
  <c r="W753" s="1"/>
  <c r="W754" s="1"/>
  <c r="W755" s="1"/>
  <c r="W756" s="1"/>
  <c r="W757" s="1"/>
  <c r="W758" s="1"/>
  <c r="W759" s="1"/>
  <c r="W760" s="1"/>
  <c r="W761" s="1"/>
  <c r="W762" s="1"/>
  <c r="W763" s="1"/>
  <c r="W764" s="1"/>
  <c r="W765" s="1"/>
  <c r="W766" s="1"/>
  <c r="W767" s="1"/>
  <c r="W768" s="1"/>
  <c r="W769" s="1"/>
  <c r="W770" s="1"/>
  <c r="W771" s="1"/>
  <c r="W772" s="1"/>
  <c r="W773" s="1"/>
  <c r="W774" s="1"/>
  <c r="W775" s="1"/>
  <c r="W776" s="1"/>
  <c r="W777" s="1"/>
  <c r="W778" s="1"/>
  <c r="W779" s="1"/>
  <c r="W780" s="1"/>
  <c r="W781" s="1"/>
  <c r="W782" s="1"/>
  <c r="W783" s="1"/>
  <c r="W784" s="1"/>
  <c r="W785" s="1"/>
  <c r="W786" s="1"/>
  <c r="W787" s="1"/>
  <c r="W788" s="1"/>
  <c r="W789" s="1"/>
  <c r="W790" s="1"/>
  <c r="W791" s="1"/>
  <c r="W792" s="1"/>
  <c r="W793" s="1"/>
  <c r="W794" s="1"/>
  <c r="W795" s="1"/>
  <c r="W796" s="1"/>
  <c r="W797" s="1"/>
  <c r="W798" s="1"/>
  <c r="W799" s="1"/>
  <c r="W800" s="1"/>
  <c r="W801" s="1"/>
  <c r="W802" s="1"/>
  <c r="W803" s="1"/>
  <c r="W804" s="1"/>
  <c r="W805" s="1"/>
  <c r="W806" s="1"/>
  <c r="W807" s="1"/>
  <c r="W808" s="1"/>
  <c r="W809" s="1"/>
  <c r="W810" s="1"/>
  <c r="W811" s="1"/>
  <c r="W812" s="1"/>
  <c r="W813" s="1"/>
  <c r="W814" s="1"/>
  <c r="W815" s="1"/>
  <c r="W816" s="1"/>
  <c r="W817" s="1"/>
  <c r="W818" s="1"/>
  <c r="W819" s="1"/>
  <c r="W820" s="1"/>
  <c r="W821" s="1"/>
  <c r="W822" s="1"/>
  <c r="W823" s="1"/>
  <c r="W824" s="1"/>
  <c r="W825" s="1"/>
  <c r="W826" s="1"/>
  <c r="W827" s="1"/>
  <c r="W828" s="1"/>
  <c r="W829" s="1"/>
  <c r="W830" s="1"/>
  <c r="W831" s="1"/>
  <c r="W832" s="1"/>
  <c r="W833" s="1"/>
  <c r="W834" s="1"/>
  <c r="W835" s="1"/>
  <c r="W836" s="1"/>
  <c r="W837" s="1"/>
  <c r="W838" s="1"/>
  <c r="W839" s="1"/>
  <c r="W840" s="1"/>
  <c r="W841" s="1"/>
  <c r="W842" s="1"/>
  <c r="W843" s="1"/>
  <c r="W844" s="1"/>
  <c r="W845" s="1"/>
  <c r="W846" s="1"/>
  <c r="W847" s="1"/>
  <c r="W848" s="1"/>
  <c r="W849" s="1"/>
  <c r="W850" s="1"/>
  <c r="W851" s="1"/>
  <c r="W852" s="1"/>
  <c r="W853" s="1"/>
  <c r="W854" s="1"/>
  <c r="W855" s="1"/>
  <c r="W856" s="1"/>
  <c r="W857" s="1"/>
  <c r="W858" s="1"/>
  <c r="W859" s="1"/>
  <c r="W860" s="1"/>
  <c r="W861" s="1"/>
  <c r="W862" s="1"/>
  <c r="W863" s="1"/>
  <c r="W864" s="1"/>
  <c r="W865" s="1"/>
  <c r="W866" s="1"/>
  <c r="W867" s="1"/>
  <c r="W868" s="1"/>
  <c r="W869" s="1"/>
  <c r="W870" s="1"/>
  <c r="W871" s="1"/>
  <c r="W872" s="1"/>
  <c r="W873" s="1"/>
  <c r="W874" s="1"/>
  <c r="W875" s="1"/>
  <c r="W876" s="1"/>
  <c r="W877" s="1"/>
  <c r="W878" s="1"/>
  <c r="W879" s="1"/>
  <c r="W880" s="1"/>
  <c r="W881" s="1"/>
  <c r="W882" s="1"/>
  <c r="W883" s="1"/>
  <c r="W884" s="1"/>
  <c r="W885" s="1"/>
  <c r="W886" s="1"/>
  <c r="W887" s="1"/>
  <c r="W888" s="1"/>
  <c r="W889" s="1"/>
  <c r="W890" s="1"/>
  <c r="W891" s="1"/>
  <c r="W892" s="1"/>
  <c r="W893" s="1"/>
  <c r="W894" s="1"/>
  <c r="W895" s="1"/>
  <c r="W896" s="1"/>
  <c r="W897" s="1"/>
  <c r="W898" s="1"/>
  <c r="W899" s="1"/>
  <c r="W900" s="1"/>
  <c r="W901" s="1"/>
  <c r="W902" s="1"/>
  <c r="W903" s="1"/>
  <c r="W904" s="1"/>
  <c r="W905" s="1"/>
  <c r="W906" s="1"/>
  <c r="W907" s="1"/>
  <c r="W908" s="1"/>
  <c r="W909" s="1"/>
  <c r="W910" s="1"/>
  <c r="W911" s="1"/>
  <c r="W912" s="1"/>
  <c r="W913" s="1"/>
  <c r="W914" s="1"/>
  <c r="W915" s="1"/>
  <c r="W916" s="1"/>
  <c r="W917" s="1"/>
  <c r="W918" s="1"/>
  <c r="W919" s="1"/>
  <c r="W920" s="1"/>
  <c r="W921" s="1"/>
  <c r="W922" s="1"/>
  <c r="W923" s="1"/>
  <c r="W924" s="1"/>
  <c r="W925" s="1"/>
  <c r="W926" s="1"/>
  <c r="W927" s="1"/>
  <c r="W928" s="1"/>
  <c r="W929" s="1"/>
  <c r="W930" s="1"/>
  <c r="W931" s="1"/>
  <c r="W932" s="1"/>
  <c r="W933" s="1"/>
  <c r="W934" s="1"/>
  <c r="W935" s="1"/>
  <c r="W936" s="1"/>
  <c r="W937" s="1"/>
  <c r="W938" s="1"/>
  <c r="W939" s="1"/>
  <c r="W940" s="1"/>
  <c r="W941" s="1"/>
  <c r="W942" s="1"/>
  <c r="W943" s="1"/>
  <c r="W944" s="1"/>
  <c r="W945" s="1"/>
  <c r="W946" s="1"/>
  <c r="W947" s="1"/>
  <c r="W948" s="1"/>
  <c r="W949" s="1"/>
  <c r="W950" s="1"/>
  <c r="W951" s="1"/>
  <c r="W952" s="1"/>
  <c r="W953" s="1"/>
  <c r="W954" s="1"/>
  <c r="W955" s="1"/>
  <c r="W956" s="1"/>
  <c r="W957" s="1"/>
  <c r="W958" s="1"/>
  <c r="W959" s="1"/>
  <c r="W960" s="1"/>
  <c r="W961" s="1"/>
  <c r="W962" s="1"/>
  <c r="W963" s="1"/>
  <c r="W964" s="1"/>
  <c r="W965" s="1"/>
  <c r="W966" s="1"/>
  <c r="W967" s="1"/>
  <c r="W968" s="1"/>
  <c r="W969" s="1"/>
  <c r="W970" s="1"/>
  <c r="W971" s="1"/>
  <c r="W972" s="1"/>
  <c r="W973" s="1"/>
  <c r="W974" s="1"/>
  <c r="W975" s="1"/>
  <c r="W976" s="1"/>
  <c r="W977" s="1"/>
  <c r="W978" s="1"/>
  <c r="W979" s="1"/>
  <c r="W980" s="1"/>
  <c r="W981" s="1"/>
  <c r="W982" s="1"/>
  <c r="W983" s="1"/>
  <c r="W984" s="1"/>
  <c r="W985" s="1"/>
  <c r="W986" s="1"/>
  <c r="W987" s="1"/>
  <c r="W988" s="1"/>
  <c r="W989" s="1"/>
  <c r="W990" s="1"/>
  <c r="W991" s="1"/>
  <c r="W992" s="1"/>
  <c r="W993" s="1"/>
  <c r="W994" s="1"/>
  <c r="W995" s="1"/>
  <c r="W996" s="1"/>
  <c r="W997" s="1"/>
  <c r="W998" s="1"/>
  <c r="W999" s="1"/>
  <c r="W1000" s="1"/>
  <c r="W1001" s="1"/>
  <c r="W1002" s="1"/>
  <c r="W1003" s="1"/>
  <c r="W1004" s="1"/>
  <c r="W1005" s="1"/>
  <c r="W1006" s="1"/>
  <c r="W1007" s="1"/>
  <c r="W1008" s="1"/>
  <c r="W1009" s="1"/>
  <c r="W1010" s="1"/>
  <c r="W1011" s="1"/>
  <c r="W1012" s="1"/>
  <c r="W1013" s="1"/>
  <c r="W1014" s="1"/>
  <c r="W1015" s="1"/>
  <c r="W1016" s="1"/>
  <c r="W1017" s="1"/>
  <c r="W1018" s="1"/>
  <c r="W1019" s="1"/>
  <c r="W1020" s="1"/>
  <c r="W1021" s="1"/>
  <c r="W1022" s="1"/>
  <c r="W1023" s="1"/>
  <c r="W1024" s="1"/>
  <c r="W1025" s="1"/>
  <c r="W1026" s="1"/>
  <c r="W1027" s="1"/>
  <c r="W1028" s="1"/>
  <c r="W1029" s="1"/>
  <c r="W1030" s="1"/>
  <c r="W1031" s="1"/>
  <c r="W1032" s="1"/>
  <c r="W1033" s="1"/>
  <c r="W1034" s="1"/>
  <c r="W1035" s="1"/>
  <c r="W1036" s="1"/>
  <c r="W1037" s="1"/>
  <c r="W1038" s="1"/>
  <c r="W1039" s="1"/>
  <c r="W1040" s="1"/>
  <c r="W1041" s="1"/>
  <c r="W1042" s="1"/>
  <c r="W1043" s="1"/>
  <c r="W1044" s="1"/>
  <c r="W1045" s="1"/>
  <c r="W1046" s="1"/>
  <c r="W1047" s="1"/>
  <c r="W1048" s="1"/>
  <c r="W1049" s="1"/>
  <c r="W1050" s="1"/>
  <c r="W1051" s="1"/>
  <c r="W1052" s="1"/>
  <c r="W1053" s="1"/>
  <c r="W1054" s="1"/>
  <c r="W1055" s="1"/>
  <c r="W1056" s="1"/>
  <c r="W1057" s="1"/>
  <c r="W1058" s="1"/>
  <c r="W1059" s="1"/>
  <c r="W1060" s="1"/>
  <c r="W1061" s="1"/>
  <c r="W1062" s="1"/>
  <c r="W1063" s="1"/>
  <c r="W1064" s="1"/>
  <c r="W1065" s="1"/>
  <c r="W1066" s="1"/>
  <c r="W1067" s="1"/>
  <c r="W1068" s="1"/>
  <c r="W1069" s="1"/>
  <c r="W1070" s="1"/>
  <c r="W1071" s="1"/>
  <c r="W1072" s="1"/>
  <c r="W1073" s="1"/>
  <c r="W1074" s="1"/>
  <c r="W1075" s="1"/>
  <c r="W1076" s="1"/>
  <c r="W1077" s="1"/>
  <c r="W1078" s="1"/>
  <c r="W1079" s="1"/>
  <c r="W1080" s="1"/>
  <c r="W1081" s="1"/>
  <c r="W1082" s="1"/>
  <c r="W1083" s="1"/>
  <c r="W1084" s="1"/>
  <c r="W1085" s="1"/>
  <c r="W1086" s="1"/>
  <c r="W1087" s="1"/>
  <c r="W1088" s="1"/>
  <c r="W1089" s="1"/>
  <c r="W1090" s="1"/>
  <c r="W1091" s="1"/>
  <c r="W1092" s="1"/>
  <c r="W1093" s="1"/>
  <c r="W1094" s="1"/>
  <c r="W1095" s="1"/>
  <c r="W1096" s="1"/>
  <c r="W1097" s="1"/>
  <c r="W1098" s="1"/>
  <c r="W1099" s="1"/>
  <c r="W1100" s="1"/>
  <c r="W1101" s="1"/>
  <c r="W1102" s="1"/>
  <c r="W1103" s="1"/>
  <c r="W1104" s="1"/>
  <c r="W1105" s="1"/>
  <c r="W1106" s="1"/>
  <c r="W1107" s="1"/>
  <c r="W1108" s="1"/>
  <c r="W1109" s="1"/>
  <c r="W1110" s="1"/>
  <c r="W1111" s="1"/>
  <c r="W1112" s="1"/>
  <c r="W1113" s="1"/>
  <c r="W1114" s="1"/>
  <c r="W1115" s="1"/>
  <c r="W1116" s="1"/>
  <c r="W1117" s="1"/>
  <c r="W1118" s="1"/>
  <c r="W1119" s="1"/>
  <c r="W1120" s="1"/>
  <c r="W1121" s="1"/>
  <c r="W1122" s="1"/>
  <c r="W1123" s="1"/>
  <c r="W1124" s="1"/>
  <c r="W1125" s="1"/>
  <c r="W1126" s="1"/>
  <c r="W1127" s="1"/>
  <c r="W1128" s="1"/>
  <c r="W1129" s="1"/>
  <c r="W1130" s="1"/>
  <c r="W1131" s="1"/>
  <c r="W1132" s="1"/>
  <c r="W1133" s="1"/>
  <c r="W1134" s="1"/>
  <c r="W1135" s="1"/>
  <c r="W1136" s="1"/>
  <c r="W1137" s="1"/>
  <c r="W1138" s="1"/>
  <c r="W1139" s="1"/>
  <c r="W1140" s="1"/>
  <c r="W1141" s="1"/>
  <c r="W1142" s="1"/>
  <c r="W1143" s="1"/>
  <c r="W1144" s="1"/>
  <c r="W1145" s="1"/>
  <c r="W1146" s="1"/>
  <c r="W1147" s="1"/>
  <c r="W1148" s="1"/>
  <c r="W1149" s="1"/>
  <c r="W1150" s="1"/>
  <c r="W1151" s="1"/>
  <c r="W1152" s="1"/>
  <c r="W1153" s="1"/>
  <c r="W1154" s="1"/>
  <c r="W1155" s="1"/>
  <c r="W1156" s="1"/>
  <c r="W1157" s="1"/>
  <c r="W1158" s="1"/>
  <c r="W1159" s="1"/>
  <c r="W1160" s="1"/>
  <c r="W1161" s="1"/>
  <c r="W1162" s="1"/>
  <c r="W1163" s="1"/>
  <c r="W1164" s="1"/>
  <c r="W1165" s="1"/>
  <c r="W1166" s="1"/>
  <c r="W1167" s="1"/>
  <c r="W1168" s="1"/>
  <c r="W1169" s="1"/>
  <c r="W1170" s="1"/>
  <c r="W1171" s="1"/>
  <c r="W1172" s="1"/>
  <c r="W1173" s="1"/>
  <c r="W1174" s="1"/>
  <c r="W1175" s="1"/>
  <c r="W1176" s="1"/>
  <c r="W1177" s="1"/>
  <c r="W1178" s="1"/>
  <c r="W1179" s="1"/>
  <c r="W1180" s="1"/>
  <c r="W1181" s="1"/>
  <c r="W1182" s="1"/>
  <c r="W1183" s="1"/>
  <c r="W1184" s="1"/>
  <c r="W1185" s="1"/>
  <c r="W1186" s="1"/>
  <c r="W1187" s="1"/>
  <c r="W1188" s="1"/>
  <c r="W1189" s="1"/>
  <c r="W1190" s="1"/>
  <c r="W1191" s="1"/>
  <c r="W1192" s="1"/>
  <c r="W1193" s="1"/>
  <c r="W1194" s="1"/>
  <c r="W1195" s="1"/>
  <c r="W1196" s="1"/>
  <c r="W1197" s="1"/>
  <c r="W1198" s="1"/>
  <c r="W1199" s="1"/>
  <c r="W1200" s="1"/>
  <c r="W1201" s="1"/>
  <c r="W1202" s="1"/>
  <c r="W1203" s="1"/>
  <c r="W1204" s="1"/>
  <c r="W1205" s="1"/>
  <c r="W1206" s="1"/>
  <c r="W1207" s="1"/>
  <c r="W1208" s="1"/>
  <c r="W1209" s="1"/>
  <c r="W1210" s="1"/>
  <c r="W1211" s="1"/>
  <c r="W1212" s="1"/>
  <c r="W1213" s="1"/>
  <c r="W1214" s="1"/>
  <c r="W1215" s="1"/>
  <c r="W1216" s="1"/>
  <c r="W1217" s="1"/>
  <c r="W1218" s="1"/>
  <c r="W1219" s="1"/>
  <c r="W1220" s="1"/>
  <c r="W1221" s="1"/>
  <c r="W1222" s="1"/>
  <c r="W1223" s="1"/>
  <c r="W1224" s="1"/>
  <c r="S915"/>
  <c r="S916" s="1"/>
  <c r="S917" s="1"/>
  <c r="R918"/>
  <c r="R921" s="1"/>
  <c r="R924" s="1"/>
  <c r="R927" s="1"/>
  <c r="R930" s="1"/>
  <c r="R933" s="1"/>
  <c r="R936" s="1"/>
  <c r="R939" s="1"/>
  <c r="R942" s="1"/>
  <c r="R945" s="1"/>
  <c r="R948" s="1"/>
  <c r="R951" s="1"/>
  <c r="R954" s="1"/>
  <c r="R957" s="1"/>
  <c r="R960" s="1"/>
  <c r="R963" s="1"/>
  <c r="R966" s="1"/>
  <c r="R969" s="1"/>
  <c r="R972" s="1"/>
  <c r="R975" s="1"/>
  <c r="R978" s="1"/>
  <c r="R981" s="1"/>
  <c r="R984" s="1"/>
  <c r="R987" s="1"/>
  <c r="R990" s="1"/>
  <c r="R993" s="1"/>
  <c r="R996" s="1"/>
  <c r="R999" s="1"/>
  <c r="R1002" s="1"/>
  <c r="R1005" s="1"/>
  <c r="R1008" s="1"/>
  <c r="R1011" s="1"/>
  <c r="R1014" s="1"/>
  <c r="R1017" s="1"/>
  <c r="R1020" s="1"/>
  <c r="R1023" s="1"/>
  <c r="R1026" s="1"/>
  <c r="R1029" s="1"/>
  <c r="R1032" s="1"/>
  <c r="R1035" s="1"/>
  <c r="R1038" s="1"/>
  <c r="R1041" s="1"/>
  <c r="R1044" s="1"/>
  <c r="R1047" s="1"/>
  <c r="R1050" s="1"/>
  <c r="R1053" s="1"/>
  <c r="R1056" s="1"/>
  <c r="R1059" s="1"/>
  <c r="R1062" s="1"/>
  <c r="R1065" s="1"/>
  <c r="R1068" s="1"/>
  <c r="R1071" s="1"/>
  <c r="R1074" s="1"/>
  <c r="R1077" s="1"/>
  <c r="R1080" s="1"/>
  <c r="R1083" s="1"/>
  <c r="R1086" s="1"/>
  <c r="R1089" s="1"/>
  <c r="R1092" s="1"/>
  <c r="R1095" s="1"/>
  <c r="R1098" s="1"/>
  <c r="R1101" s="1"/>
  <c r="R1104" s="1"/>
  <c r="R1107" s="1"/>
  <c r="R1110" s="1"/>
  <c r="R1113" s="1"/>
  <c r="R1116" s="1"/>
  <c r="R1119" s="1"/>
  <c r="R1122" s="1"/>
  <c r="R1125" s="1"/>
  <c r="R1128" s="1"/>
  <c r="R1131" s="1"/>
  <c r="R1134" s="1"/>
  <c r="R1137" s="1"/>
  <c r="R1140" s="1"/>
  <c r="R1143" s="1"/>
  <c r="R1146" s="1"/>
  <c r="R1149" s="1"/>
  <c r="R1152" s="1"/>
  <c r="R1155" s="1"/>
  <c r="R1158" s="1"/>
  <c r="R1161" s="1"/>
  <c r="R1164" s="1"/>
  <c r="R1167" s="1"/>
  <c r="R1170" s="1"/>
  <c r="R1173" s="1"/>
  <c r="R1176" s="1"/>
  <c r="R1179" s="1"/>
  <c r="R1182" s="1"/>
  <c r="R1185" s="1"/>
  <c r="R1188" s="1"/>
  <c r="R1191" s="1"/>
  <c r="R1194" s="1"/>
  <c r="R1197" s="1"/>
  <c r="R1200" s="1"/>
  <c r="R1203" s="1"/>
  <c r="R1206" s="1"/>
  <c r="R1209" s="1"/>
  <c r="R1212" s="1"/>
  <c r="R1215" s="1"/>
  <c r="R1218" s="1"/>
  <c r="R1221" s="1"/>
  <c r="R1224" s="1"/>
  <c r="O185"/>
  <c r="O186" s="1"/>
  <c r="O187" s="1"/>
  <c r="O188" s="1"/>
  <c r="O189" s="1"/>
  <c r="O190" s="1"/>
  <c r="O191" s="1"/>
  <c r="O192" s="1"/>
  <c r="O193" s="1"/>
  <c r="O194" s="1"/>
  <c r="O195" s="1"/>
  <c r="O196" s="1"/>
  <c r="O197" s="1"/>
  <c r="O198" s="1"/>
  <c r="O199" s="1"/>
  <c r="O200" s="1"/>
  <c r="O201" s="1"/>
  <c r="O202" s="1"/>
  <c r="O203" s="1"/>
  <c r="O204" s="1"/>
  <c r="O205" s="1"/>
  <c r="O206" s="1"/>
  <c r="O207" s="1"/>
  <c r="O208" s="1"/>
  <c r="O209" s="1"/>
  <c r="O210" s="1"/>
  <c r="O211" s="1"/>
  <c r="O212" s="1"/>
  <c r="O213" s="1"/>
  <c r="O214" s="1"/>
  <c r="O215" s="1"/>
  <c r="O216" s="1"/>
  <c r="O217" s="1"/>
  <c r="O218" s="1"/>
  <c r="O219" s="1"/>
  <c r="O220" s="1"/>
  <c r="O221" s="1"/>
  <c r="O222" s="1"/>
  <c r="O223" s="1"/>
  <c r="O224" s="1"/>
  <c r="O225" s="1"/>
  <c r="O226" s="1"/>
  <c r="O227" s="1"/>
  <c r="O228" s="1"/>
  <c r="O229" s="1"/>
  <c r="O230" s="1"/>
  <c r="O231" s="1"/>
  <c r="O232" s="1"/>
  <c r="O233" s="1"/>
  <c r="O234" s="1"/>
  <c r="O235" s="1"/>
  <c r="O236" s="1"/>
  <c r="O237" s="1"/>
  <c r="O238" s="1"/>
  <c r="O239" s="1"/>
  <c r="O240" s="1"/>
  <c r="O241" s="1"/>
  <c r="O242" s="1"/>
  <c r="O243" s="1"/>
  <c r="O244" s="1"/>
  <c r="O245" s="1"/>
  <c r="O246" s="1"/>
  <c r="O247" s="1"/>
  <c r="O248" s="1"/>
  <c r="O249" s="1"/>
  <c r="O250" s="1"/>
  <c r="O251" s="1"/>
  <c r="O252" s="1"/>
  <c r="O253" s="1"/>
  <c r="O254" s="1"/>
  <c r="O255" s="1"/>
  <c r="O256" s="1"/>
  <c r="O257" s="1"/>
  <c r="O258" s="1"/>
  <c r="O259" s="1"/>
  <c r="O260" s="1"/>
  <c r="O261" s="1"/>
  <c r="O262" s="1"/>
  <c r="O263" s="1"/>
  <c r="O264" s="1"/>
  <c r="O265" s="1"/>
  <c r="O266" s="1"/>
  <c r="O267" s="1"/>
  <c r="O268" s="1"/>
  <c r="O269" s="1"/>
  <c r="O270" s="1"/>
  <c r="O271" s="1"/>
  <c r="O272" s="1"/>
  <c r="O273" s="1"/>
  <c r="O274" s="1"/>
  <c r="O275" s="1"/>
  <c r="O276" s="1"/>
  <c r="O277" s="1"/>
  <c r="O278" s="1"/>
  <c r="O279" s="1"/>
  <c r="O280" s="1"/>
  <c r="O281" s="1"/>
  <c r="O282" s="1"/>
  <c r="O283" s="1"/>
  <c r="O284" s="1"/>
  <c r="O285" s="1"/>
  <c r="O286" s="1"/>
  <c r="O287" s="1"/>
  <c r="O288" s="1"/>
  <c r="O289" s="1"/>
  <c r="O290" s="1"/>
  <c r="O291" s="1"/>
  <c r="O292" s="1"/>
  <c r="O293" s="1"/>
  <c r="O294" s="1"/>
  <c r="O295" s="1"/>
  <c r="O296" s="1"/>
  <c r="O297" s="1"/>
  <c r="O298" s="1"/>
  <c r="O299" s="1"/>
  <c r="O300" s="1"/>
  <c r="O301" s="1"/>
  <c r="O302" s="1"/>
  <c r="O303" s="1"/>
  <c r="O304" s="1"/>
  <c r="O305" s="1"/>
  <c r="O306" s="1"/>
  <c r="O307" s="1"/>
  <c r="O308" s="1"/>
  <c r="O309" s="1"/>
  <c r="O310" s="1"/>
  <c r="O311" s="1"/>
  <c r="O312" s="1"/>
  <c r="O313" s="1"/>
  <c r="O314" s="1"/>
  <c r="O315" s="1"/>
  <c r="O316" s="1"/>
  <c r="O317" s="1"/>
  <c r="O318" s="1"/>
  <c r="O319" s="1"/>
  <c r="O320" s="1"/>
  <c r="O321" s="1"/>
  <c r="O322" s="1"/>
  <c r="O323" s="1"/>
  <c r="O324" s="1"/>
  <c r="O325" s="1"/>
  <c r="O326" s="1"/>
  <c r="O327" s="1"/>
  <c r="O328" s="1"/>
  <c r="O329" s="1"/>
  <c r="O330" s="1"/>
  <c r="O331" s="1"/>
  <c r="O332" s="1"/>
  <c r="O333" s="1"/>
  <c r="O334" s="1"/>
  <c r="O335" s="1"/>
  <c r="O336" s="1"/>
  <c r="O337" s="1"/>
  <c r="O338" s="1"/>
  <c r="O339" s="1"/>
  <c r="O340" s="1"/>
  <c r="O341" s="1"/>
  <c r="O342" s="1"/>
  <c r="O343" s="1"/>
  <c r="O344" s="1"/>
  <c r="O345" s="1"/>
  <c r="O346" s="1"/>
  <c r="O347" s="1"/>
  <c r="O348" s="1"/>
  <c r="O349" s="1"/>
  <c r="O350" s="1"/>
  <c r="O351" s="1"/>
  <c r="O352" s="1"/>
  <c r="O353" s="1"/>
  <c r="O354" s="1"/>
  <c r="O355" s="1"/>
  <c r="O356" s="1"/>
  <c r="O357" s="1"/>
  <c r="O358" s="1"/>
  <c r="O359" s="1"/>
  <c r="O360" s="1"/>
  <c r="O361" s="1"/>
  <c r="O362" s="1"/>
  <c r="O363" s="1"/>
  <c r="O364" s="1"/>
  <c r="O365" s="1"/>
  <c r="O366" s="1"/>
  <c r="O367" s="1"/>
  <c r="O368" s="1"/>
  <c r="O369" s="1"/>
  <c r="O370" s="1"/>
  <c r="O371" s="1"/>
  <c r="O372" s="1"/>
  <c r="O373" s="1"/>
  <c r="O374" s="1"/>
  <c r="O375" s="1"/>
  <c r="O376" s="1"/>
  <c r="O377" s="1"/>
  <c r="O378" s="1"/>
  <c r="O379" s="1"/>
  <c r="O380" s="1"/>
  <c r="O381" s="1"/>
  <c r="O382" s="1"/>
  <c r="O383" s="1"/>
  <c r="O384" s="1"/>
  <c r="O385" s="1"/>
  <c r="O386" s="1"/>
  <c r="O387" s="1"/>
  <c r="O388" s="1"/>
  <c r="O389" s="1"/>
  <c r="O390" s="1"/>
  <c r="O391" s="1"/>
  <c r="O392" s="1"/>
  <c r="O393" s="1"/>
  <c r="O394" s="1"/>
  <c r="O395" s="1"/>
  <c r="O396" s="1"/>
  <c r="O397" s="1"/>
  <c r="O398" s="1"/>
  <c r="O399" s="1"/>
  <c r="O400" s="1"/>
  <c r="O401" s="1"/>
  <c r="O402" s="1"/>
  <c r="O403" s="1"/>
  <c r="O404" s="1"/>
  <c r="O405" s="1"/>
  <c r="O406" s="1"/>
  <c r="O407" s="1"/>
  <c r="O408" s="1"/>
  <c r="O409" s="1"/>
  <c r="O410" s="1"/>
  <c r="O411" s="1"/>
  <c r="O412" s="1"/>
  <c r="O413" s="1"/>
  <c r="O414" s="1"/>
  <c r="O415" s="1"/>
  <c r="O416" s="1"/>
  <c r="O417" s="1"/>
  <c r="O418" s="1"/>
  <c r="O419" s="1"/>
  <c r="O420" s="1"/>
  <c r="O421" s="1"/>
  <c r="O422" s="1"/>
  <c r="O423" s="1"/>
  <c r="O424" s="1"/>
  <c r="O425" s="1"/>
  <c r="O426" s="1"/>
  <c r="O427" s="1"/>
  <c r="O428" s="1"/>
  <c r="O429" s="1"/>
  <c r="O430" s="1"/>
  <c r="O431" s="1"/>
  <c r="O432" s="1"/>
  <c r="O433" s="1"/>
  <c r="O434" s="1"/>
  <c r="O435" s="1"/>
  <c r="O436" s="1"/>
  <c r="O437" s="1"/>
  <c r="O438" s="1"/>
  <c r="O439" s="1"/>
  <c r="O440" s="1"/>
  <c r="O441" s="1"/>
  <c r="O442" s="1"/>
  <c r="O443" s="1"/>
  <c r="O444" s="1"/>
  <c r="O445" s="1"/>
  <c r="O446" s="1"/>
  <c r="O447" s="1"/>
  <c r="O448" s="1"/>
  <c r="O449" s="1"/>
  <c r="O450" s="1"/>
  <c r="O451" s="1"/>
  <c r="O452" s="1"/>
  <c r="O453" s="1"/>
  <c r="O454" s="1"/>
  <c r="O455" s="1"/>
  <c r="O456" s="1"/>
  <c r="O457" s="1"/>
  <c r="O458" s="1"/>
  <c r="O459" s="1"/>
  <c r="O460" s="1"/>
  <c r="O461" s="1"/>
  <c r="O462" s="1"/>
  <c r="O463" s="1"/>
  <c r="O464" s="1"/>
  <c r="O465" s="1"/>
  <c r="O466" s="1"/>
  <c r="O467" s="1"/>
  <c r="O468" s="1"/>
  <c r="O469" s="1"/>
  <c r="O470" s="1"/>
  <c r="O471" s="1"/>
  <c r="O472" s="1"/>
  <c r="O473" s="1"/>
  <c r="O474" s="1"/>
  <c r="O475" s="1"/>
  <c r="O476" s="1"/>
  <c r="O477" s="1"/>
  <c r="O478" s="1"/>
  <c r="O479" s="1"/>
  <c r="O480" s="1"/>
  <c r="O481" s="1"/>
  <c r="O482" s="1"/>
  <c r="O483" s="1"/>
  <c r="O484" s="1"/>
  <c r="O485" s="1"/>
  <c r="O486" s="1"/>
  <c r="O487" s="1"/>
  <c r="O488" s="1"/>
  <c r="O489" s="1"/>
  <c r="O490" s="1"/>
  <c r="O491" s="1"/>
  <c r="O492" s="1"/>
  <c r="O493" s="1"/>
  <c r="O494" s="1"/>
  <c r="O495" s="1"/>
  <c r="O496" s="1"/>
  <c r="O497" s="1"/>
  <c r="O498" s="1"/>
  <c r="O499" s="1"/>
  <c r="O500" s="1"/>
  <c r="O501" s="1"/>
  <c r="O502" s="1"/>
  <c r="O503" s="1"/>
  <c r="O504" s="1"/>
  <c r="O505" s="1"/>
  <c r="O506" s="1"/>
  <c r="O507" s="1"/>
  <c r="O508" s="1"/>
  <c r="O509" s="1"/>
  <c r="O510" s="1"/>
  <c r="O511" s="1"/>
  <c r="O512" s="1"/>
  <c r="O513" s="1"/>
  <c r="O514" s="1"/>
  <c r="O515" s="1"/>
  <c r="O516" s="1"/>
  <c r="O517" s="1"/>
  <c r="O518" s="1"/>
  <c r="O519" s="1"/>
  <c r="O520" s="1"/>
  <c r="O521" s="1"/>
  <c r="O522" s="1"/>
  <c r="O523" s="1"/>
  <c r="O524" s="1"/>
  <c r="O525" s="1"/>
  <c r="O526" s="1"/>
  <c r="O527" s="1"/>
  <c r="O528" s="1"/>
  <c r="O529" s="1"/>
  <c r="O530" s="1"/>
  <c r="O531" s="1"/>
  <c r="O532" s="1"/>
  <c r="O533" s="1"/>
  <c r="O534" s="1"/>
  <c r="O535" s="1"/>
  <c r="O536" s="1"/>
  <c r="O537" s="1"/>
  <c r="O538" s="1"/>
  <c r="O539" s="1"/>
  <c r="O540" s="1"/>
  <c r="O541" s="1"/>
  <c r="O542" s="1"/>
  <c r="O543" s="1"/>
  <c r="O544" s="1"/>
  <c r="O545" s="1"/>
  <c r="O546" s="1"/>
  <c r="O547" s="1"/>
  <c r="O548" s="1"/>
  <c r="O549" s="1"/>
  <c r="O550" s="1"/>
  <c r="O551" s="1"/>
  <c r="O552" s="1"/>
  <c r="O553" s="1"/>
  <c r="O554" s="1"/>
  <c r="O555" s="1"/>
  <c r="O556" s="1"/>
  <c r="O557" s="1"/>
  <c r="O558" s="1"/>
  <c r="O559" s="1"/>
  <c r="O560" s="1"/>
  <c r="O561" s="1"/>
  <c r="O562" s="1"/>
  <c r="O563" s="1"/>
  <c r="O564" s="1"/>
  <c r="O565" s="1"/>
  <c r="O566" s="1"/>
  <c r="O567" s="1"/>
  <c r="O568" s="1"/>
  <c r="O569" s="1"/>
  <c r="O570" s="1"/>
  <c r="O571" s="1"/>
  <c r="O572" s="1"/>
  <c r="O573" s="1"/>
  <c r="O574" s="1"/>
  <c r="O575" s="1"/>
  <c r="O576" s="1"/>
  <c r="O577" s="1"/>
  <c r="O578" s="1"/>
  <c r="O579" s="1"/>
  <c r="O580" s="1"/>
  <c r="O581" s="1"/>
  <c r="O582" s="1"/>
  <c r="O583" s="1"/>
  <c r="O584" s="1"/>
  <c r="O585" s="1"/>
  <c r="O586" s="1"/>
  <c r="O587" s="1"/>
  <c r="O588" s="1"/>
  <c r="O589" s="1"/>
  <c r="O590" s="1"/>
  <c r="O591" s="1"/>
  <c r="O592" s="1"/>
  <c r="O593" s="1"/>
  <c r="O594" s="1"/>
  <c r="O595" s="1"/>
  <c r="O596" s="1"/>
  <c r="O597" s="1"/>
  <c r="O598" s="1"/>
  <c r="O599" s="1"/>
  <c r="O600" s="1"/>
  <c r="O601" s="1"/>
  <c r="O602" s="1"/>
  <c r="O603" s="1"/>
  <c r="O604" s="1"/>
  <c r="O605" s="1"/>
  <c r="O606" s="1"/>
  <c r="O607" s="1"/>
  <c r="O608" s="1"/>
  <c r="O609" s="1"/>
  <c r="O610" s="1"/>
  <c r="O611" s="1"/>
  <c r="O612" s="1"/>
  <c r="O613" s="1"/>
  <c r="O614" s="1"/>
  <c r="O615" s="1"/>
  <c r="O616" s="1"/>
  <c r="O617" s="1"/>
  <c r="O618" s="1"/>
  <c r="O619" s="1"/>
  <c r="O620" s="1"/>
  <c r="O621" s="1"/>
  <c r="O622" s="1"/>
  <c r="O623" s="1"/>
  <c r="O624" s="1"/>
  <c r="O625" s="1"/>
  <c r="O626" s="1"/>
  <c r="O627" s="1"/>
  <c r="O628" s="1"/>
  <c r="O629" s="1"/>
  <c r="O630" s="1"/>
  <c r="O631" s="1"/>
  <c r="O632" s="1"/>
  <c r="O633" s="1"/>
  <c r="O634" s="1"/>
  <c r="O635" s="1"/>
  <c r="O636" s="1"/>
  <c r="O637" s="1"/>
  <c r="O638" s="1"/>
  <c r="O639" s="1"/>
  <c r="O640" s="1"/>
  <c r="O641" s="1"/>
  <c r="O642" s="1"/>
  <c r="O643" s="1"/>
  <c r="O644" s="1"/>
  <c r="O645" s="1"/>
  <c r="O646" s="1"/>
  <c r="O647" s="1"/>
  <c r="O648" s="1"/>
  <c r="O649" s="1"/>
  <c r="O650" s="1"/>
  <c r="O651" s="1"/>
  <c r="O652" s="1"/>
  <c r="O653" s="1"/>
  <c r="O654" s="1"/>
  <c r="O655" s="1"/>
  <c r="O656" s="1"/>
  <c r="O657" s="1"/>
  <c r="O658" s="1"/>
  <c r="O659" s="1"/>
  <c r="O660" s="1"/>
  <c r="O661" s="1"/>
  <c r="O662" s="1"/>
  <c r="O663" s="1"/>
  <c r="O664" s="1"/>
  <c r="O665" s="1"/>
  <c r="O666" s="1"/>
  <c r="O667" s="1"/>
  <c r="O668" s="1"/>
  <c r="O669" s="1"/>
  <c r="O670" s="1"/>
  <c r="O671" s="1"/>
  <c r="O672" s="1"/>
  <c r="O673" s="1"/>
  <c r="O674" s="1"/>
  <c r="O675" s="1"/>
  <c r="O676" s="1"/>
  <c r="O677" s="1"/>
  <c r="O678" s="1"/>
  <c r="O679" s="1"/>
  <c r="O680" s="1"/>
  <c r="O681" s="1"/>
  <c r="O682" s="1"/>
  <c r="O683" s="1"/>
  <c r="O684" s="1"/>
  <c r="O685" s="1"/>
  <c r="O686" s="1"/>
  <c r="O687" s="1"/>
  <c r="O688" s="1"/>
  <c r="O689" s="1"/>
  <c r="O690" s="1"/>
  <c r="O691" s="1"/>
  <c r="O692" s="1"/>
  <c r="O693" s="1"/>
  <c r="O694" s="1"/>
  <c r="O695" s="1"/>
  <c r="O696" s="1"/>
  <c r="O697" s="1"/>
  <c r="O698" s="1"/>
  <c r="O699" s="1"/>
  <c r="O700" s="1"/>
  <c r="O701" s="1"/>
  <c r="O702" s="1"/>
  <c r="O703" s="1"/>
  <c r="O704" s="1"/>
  <c r="O705" s="1"/>
  <c r="O706" s="1"/>
  <c r="O707" s="1"/>
  <c r="O708" s="1"/>
  <c r="O709" s="1"/>
  <c r="O710" s="1"/>
  <c r="O711" s="1"/>
  <c r="O712" s="1"/>
  <c r="O713" s="1"/>
  <c r="O714" s="1"/>
  <c r="O715" s="1"/>
  <c r="O716" s="1"/>
  <c r="O717" s="1"/>
  <c r="O718" s="1"/>
  <c r="O719" s="1"/>
  <c r="O720" s="1"/>
  <c r="O721" s="1"/>
  <c r="O722" s="1"/>
  <c r="O723" s="1"/>
  <c r="O724" s="1"/>
  <c r="O725" s="1"/>
  <c r="O726" s="1"/>
  <c r="O727" s="1"/>
  <c r="O728" s="1"/>
  <c r="O729" s="1"/>
  <c r="O730" s="1"/>
  <c r="O731" s="1"/>
  <c r="O732" s="1"/>
  <c r="O733" s="1"/>
  <c r="O734" s="1"/>
  <c r="O735" s="1"/>
  <c r="O736" s="1"/>
  <c r="O737" s="1"/>
  <c r="O738" s="1"/>
  <c r="O739" s="1"/>
  <c r="O740" s="1"/>
  <c r="O741" s="1"/>
  <c r="O742" s="1"/>
  <c r="O743" s="1"/>
  <c r="O744" s="1"/>
  <c r="O745" s="1"/>
  <c r="O746" s="1"/>
  <c r="O747" s="1"/>
  <c r="O748" s="1"/>
  <c r="O749" s="1"/>
  <c r="O750" s="1"/>
  <c r="O751" s="1"/>
  <c r="O752" s="1"/>
  <c r="O753" s="1"/>
  <c r="O754" s="1"/>
  <c r="O755" s="1"/>
  <c r="O756" s="1"/>
  <c r="O757" s="1"/>
  <c r="O758" s="1"/>
  <c r="O759" s="1"/>
  <c r="O760" s="1"/>
  <c r="O761" s="1"/>
  <c r="O762" s="1"/>
  <c r="O763" s="1"/>
  <c r="O764" s="1"/>
  <c r="O765" s="1"/>
  <c r="O766" s="1"/>
  <c r="O767" s="1"/>
  <c r="O768" s="1"/>
  <c r="O769" s="1"/>
  <c r="O770" s="1"/>
  <c r="O771" s="1"/>
  <c r="O772" s="1"/>
  <c r="O773" s="1"/>
  <c r="O774" s="1"/>
  <c r="O775" s="1"/>
  <c r="O776" s="1"/>
  <c r="O777" s="1"/>
  <c r="O778" s="1"/>
  <c r="O779" s="1"/>
  <c r="O780" s="1"/>
  <c r="O781" s="1"/>
  <c r="O782" s="1"/>
  <c r="O783" s="1"/>
  <c r="O784" s="1"/>
  <c r="O785" s="1"/>
  <c r="O786" s="1"/>
  <c r="O787" s="1"/>
  <c r="O788" s="1"/>
  <c r="O789" s="1"/>
  <c r="O790" s="1"/>
  <c r="O791" s="1"/>
  <c r="O792" s="1"/>
  <c r="O793" s="1"/>
  <c r="O794" s="1"/>
  <c r="O795" s="1"/>
  <c r="O796" s="1"/>
  <c r="O797" s="1"/>
  <c r="O798" s="1"/>
  <c r="O799" s="1"/>
  <c r="O800" s="1"/>
  <c r="O801" s="1"/>
  <c r="O802" s="1"/>
  <c r="O803" s="1"/>
  <c r="O804" s="1"/>
  <c r="O805" s="1"/>
  <c r="O806" s="1"/>
  <c r="O807" s="1"/>
  <c r="O808" s="1"/>
  <c r="O809" s="1"/>
  <c r="O810" s="1"/>
  <c r="O811" s="1"/>
  <c r="O812" s="1"/>
  <c r="O813" s="1"/>
  <c r="O814" s="1"/>
  <c r="O815" s="1"/>
  <c r="O816" s="1"/>
  <c r="O817" s="1"/>
  <c r="O818" s="1"/>
  <c r="O819" s="1"/>
  <c r="O820" s="1"/>
  <c r="O821" s="1"/>
  <c r="O822" s="1"/>
  <c r="O823" s="1"/>
  <c r="O824" s="1"/>
  <c r="O825" s="1"/>
  <c r="O826" s="1"/>
  <c r="O827" s="1"/>
  <c r="O828" s="1"/>
  <c r="O829" s="1"/>
  <c r="O830" s="1"/>
  <c r="O831" s="1"/>
  <c r="O832" s="1"/>
  <c r="O833" s="1"/>
  <c r="O834" s="1"/>
  <c r="O835" s="1"/>
  <c r="O836" s="1"/>
  <c r="O837" s="1"/>
  <c r="O838" s="1"/>
  <c r="O839" s="1"/>
  <c r="O840" s="1"/>
  <c r="O841" s="1"/>
  <c r="O842" s="1"/>
  <c r="O843" s="1"/>
  <c r="O844" s="1"/>
  <c r="O845" s="1"/>
  <c r="O846" s="1"/>
  <c r="O847" s="1"/>
  <c r="O848" s="1"/>
  <c r="O849" s="1"/>
  <c r="O850" s="1"/>
  <c r="O851" s="1"/>
  <c r="O852" s="1"/>
  <c r="O853" s="1"/>
  <c r="O854" s="1"/>
  <c r="O855" s="1"/>
  <c r="O856" s="1"/>
  <c r="O857" s="1"/>
  <c r="O858" s="1"/>
  <c r="O859" s="1"/>
  <c r="O860" s="1"/>
  <c r="O861" s="1"/>
  <c r="O862" s="1"/>
  <c r="O863" s="1"/>
  <c r="O864" s="1"/>
  <c r="O865" s="1"/>
  <c r="O866" s="1"/>
  <c r="O867" s="1"/>
  <c r="O868" s="1"/>
  <c r="O869" s="1"/>
  <c r="O870" s="1"/>
  <c r="O871" s="1"/>
  <c r="O872" s="1"/>
  <c r="O873" s="1"/>
  <c r="O874" s="1"/>
  <c r="O875" s="1"/>
  <c r="O876" s="1"/>
  <c r="O877" s="1"/>
  <c r="O878" s="1"/>
  <c r="O879" s="1"/>
  <c r="O880" s="1"/>
  <c r="O881" s="1"/>
  <c r="O882" s="1"/>
  <c r="O883" s="1"/>
  <c r="O884" s="1"/>
  <c r="O885" s="1"/>
  <c r="O886" s="1"/>
  <c r="O887" s="1"/>
  <c r="O888" s="1"/>
  <c r="O889" s="1"/>
  <c r="O890" s="1"/>
  <c r="O891" s="1"/>
  <c r="O892" s="1"/>
  <c r="O893" s="1"/>
  <c r="O894" s="1"/>
  <c r="O895" s="1"/>
  <c r="O896" s="1"/>
  <c r="O897" s="1"/>
  <c r="O898" s="1"/>
  <c r="O899" s="1"/>
  <c r="O900" s="1"/>
  <c r="O901" s="1"/>
  <c r="O902" s="1"/>
  <c r="O903" s="1"/>
  <c r="O904" s="1"/>
  <c r="O905" s="1"/>
  <c r="O906" s="1"/>
  <c r="O907" s="1"/>
  <c r="O908" s="1"/>
  <c r="O909" s="1"/>
  <c r="O910" s="1"/>
  <c r="O911" s="1"/>
  <c r="O912" s="1"/>
  <c r="O913" s="1"/>
  <c r="O914" s="1"/>
  <c r="O915" s="1"/>
  <c r="O916" s="1"/>
  <c r="O917" s="1"/>
  <c r="O918" s="1"/>
  <c r="O919" s="1"/>
  <c r="O920" s="1"/>
  <c r="O921" s="1"/>
  <c r="O922" s="1"/>
  <c r="O923" s="1"/>
  <c r="O924" s="1"/>
  <c r="O925" s="1"/>
  <c r="O926" s="1"/>
  <c r="O927" s="1"/>
  <c r="O928" s="1"/>
  <c r="O929" s="1"/>
  <c r="O930" s="1"/>
  <c r="O931" s="1"/>
  <c r="O932" s="1"/>
  <c r="O933" s="1"/>
  <c r="O934" s="1"/>
  <c r="O935" s="1"/>
  <c r="O936" s="1"/>
  <c r="O937" s="1"/>
  <c r="O938" s="1"/>
  <c r="O939" s="1"/>
  <c r="O940" s="1"/>
  <c r="O941" s="1"/>
  <c r="O942" s="1"/>
  <c r="O943" s="1"/>
  <c r="O944" s="1"/>
  <c r="O945" s="1"/>
  <c r="O946" s="1"/>
  <c r="O947" s="1"/>
  <c r="O948" s="1"/>
  <c r="O949" s="1"/>
  <c r="O950" s="1"/>
  <c r="O951" s="1"/>
  <c r="O952" s="1"/>
  <c r="O953" s="1"/>
  <c r="O954" s="1"/>
  <c r="O955" s="1"/>
  <c r="O956" s="1"/>
  <c r="O957" s="1"/>
  <c r="O958" s="1"/>
  <c r="O959" s="1"/>
  <c r="O960" s="1"/>
  <c r="O961" s="1"/>
  <c r="O962" s="1"/>
  <c r="O963" s="1"/>
  <c r="O964" s="1"/>
  <c r="O965" s="1"/>
  <c r="O966" s="1"/>
  <c r="O967" s="1"/>
  <c r="O968" s="1"/>
  <c r="O969" s="1"/>
  <c r="O970" s="1"/>
  <c r="O971" s="1"/>
  <c r="O972" s="1"/>
  <c r="O973" s="1"/>
  <c r="O974" s="1"/>
  <c r="O975" s="1"/>
  <c r="O976" s="1"/>
  <c r="O977" s="1"/>
  <c r="O978" s="1"/>
  <c r="O979" s="1"/>
  <c r="O980" s="1"/>
  <c r="O981" s="1"/>
  <c r="O982" s="1"/>
  <c r="O983" s="1"/>
  <c r="O984" s="1"/>
  <c r="O985" s="1"/>
  <c r="O986" s="1"/>
  <c r="O987" s="1"/>
  <c r="O988" s="1"/>
  <c r="O989" s="1"/>
  <c r="O990" s="1"/>
  <c r="O991" s="1"/>
  <c r="O992" s="1"/>
  <c r="O993" s="1"/>
  <c r="O994" s="1"/>
  <c r="O995" s="1"/>
  <c r="O996" s="1"/>
  <c r="O997" s="1"/>
  <c r="O998" s="1"/>
  <c r="O999" s="1"/>
  <c r="O1000" s="1"/>
  <c r="O1001" s="1"/>
  <c r="O1002" s="1"/>
  <c r="O1003" s="1"/>
  <c r="O1004" s="1"/>
  <c r="O1005" s="1"/>
  <c r="O1006" s="1"/>
  <c r="O1007" s="1"/>
  <c r="O1008" s="1"/>
  <c r="O1009" s="1"/>
  <c r="O1010" s="1"/>
  <c r="O1011" s="1"/>
  <c r="O1012" s="1"/>
  <c r="O1013" s="1"/>
  <c r="O1014" s="1"/>
  <c r="O1015" s="1"/>
  <c r="O1016" s="1"/>
  <c r="O1017" s="1"/>
  <c r="O1018" s="1"/>
  <c r="O1019" s="1"/>
  <c r="O1020" s="1"/>
  <c r="O1021" s="1"/>
  <c r="O1022" s="1"/>
  <c r="O1023" s="1"/>
  <c r="O1024" s="1"/>
  <c r="O1025" s="1"/>
  <c r="O1026" s="1"/>
  <c r="O1027" s="1"/>
  <c r="O1028" s="1"/>
  <c r="O1029" s="1"/>
  <c r="O1030" s="1"/>
  <c r="O1031" s="1"/>
  <c r="O1032" s="1"/>
  <c r="O1033" s="1"/>
  <c r="O1034" s="1"/>
  <c r="O1035" s="1"/>
  <c r="O1036" s="1"/>
  <c r="O1037" s="1"/>
  <c r="O1038" s="1"/>
  <c r="O1039" s="1"/>
  <c r="O1040" s="1"/>
  <c r="O1041" s="1"/>
  <c r="O1042" s="1"/>
  <c r="O1043" s="1"/>
  <c r="O1044" s="1"/>
  <c r="O1045" s="1"/>
  <c r="O1046" s="1"/>
  <c r="O1047" s="1"/>
  <c r="O1048" s="1"/>
  <c r="O1049" s="1"/>
  <c r="O1050" s="1"/>
  <c r="O1051" s="1"/>
  <c r="O1052" s="1"/>
  <c r="O1053" s="1"/>
  <c r="O1054" s="1"/>
  <c r="O1055" s="1"/>
  <c r="O1056" s="1"/>
  <c r="O1057" s="1"/>
  <c r="O1058" s="1"/>
  <c r="O1059" s="1"/>
  <c r="O1060" s="1"/>
  <c r="O1061" s="1"/>
  <c r="O1062" s="1"/>
  <c r="O1063" s="1"/>
  <c r="O1064" s="1"/>
  <c r="O1065" s="1"/>
  <c r="O1066" s="1"/>
  <c r="O1067" s="1"/>
  <c r="O1068" s="1"/>
  <c r="O1069" s="1"/>
  <c r="O1070" s="1"/>
  <c r="O1071" s="1"/>
  <c r="O1072" s="1"/>
  <c r="O1073" s="1"/>
  <c r="O1074" s="1"/>
  <c r="O1075" s="1"/>
  <c r="O1076" s="1"/>
  <c r="O1077" s="1"/>
  <c r="O1078" s="1"/>
  <c r="O1079" s="1"/>
  <c r="O1080" s="1"/>
  <c r="O1081" s="1"/>
  <c r="O1082" s="1"/>
  <c r="O1083" s="1"/>
  <c r="O1084" s="1"/>
  <c r="O1085" s="1"/>
  <c r="O1086" s="1"/>
  <c r="O1087" s="1"/>
  <c r="O1088" s="1"/>
  <c r="N921"/>
  <c r="N924" s="1"/>
  <c r="N927" s="1"/>
  <c r="N930" s="1"/>
  <c r="N933" s="1"/>
  <c r="N936" s="1"/>
  <c r="N939" s="1"/>
  <c r="N942" s="1"/>
  <c r="N945" s="1"/>
  <c r="N948" s="1"/>
  <c r="N951" s="1"/>
  <c r="N954" s="1"/>
  <c r="N957" s="1"/>
  <c r="N960" s="1"/>
  <c r="N963" s="1"/>
  <c r="N966" s="1"/>
  <c r="N969" s="1"/>
  <c r="N972" s="1"/>
  <c r="N975" s="1"/>
  <c r="N978" s="1"/>
  <c r="N981" s="1"/>
  <c r="N984" s="1"/>
  <c r="N987" s="1"/>
  <c r="N990" s="1"/>
  <c r="N993" s="1"/>
  <c r="N996" s="1"/>
  <c r="N999" s="1"/>
  <c r="N1002" s="1"/>
  <c r="N1005" s="1"/>
  <c r="N1008" s="1"/>
  <c r="N1011" s="1"/>
  <c r="N1014" s="1"/>
  <c r="N1017" s="1"/>
  <c r="N1020" s="1"/>
  <c r="N1023" s="1"/>
  <c r="N1026" s="1"/>
  <c r="N1029" s="1"/>
  <c r="N1032" s="1"/>
  <c r="N1035" s="1"/>
  <c r="N1038" s="1"/>
  <c r="N1041" s="1"/>
  <c r="N1044" s="1"/>
  <c r="N1047" s="1"/>
  <c r="N1050" s="1"/>
  <c r="N1053" s="1"/>
  <c r="N1056" s="1"/>
  <c r="N1059" s="1"/>
  <c r="N1062" s="1"/>
  <c r="N1065" s="1"/>
  <c r="N1068" s="1"/>
  <c r="N1071" s="1"/>
  <c r="N1074" s="1"/>
  <c r="N1077" s="1"/>
  <c r="N1080" s="1"/>
  <c r="N1083" s="1"/>
  <c r="N1086" s="1"/>
  <c r="N1089" s="1"/>
  <c r="K918"/>
  <c r="K919" s="1"/>
  <c r="K920" s="1"/>
  <c r="J921"/>
  <c r="J924" s="1"/>
  <c r="J927" s="1"/>
  <c r="J930" s="1"/>
  <c r="J933" s="1"/>
  <c r="J936" s="1"/>
  <c r="J939" s="1"/>
  <c r="J942" s="1"/>
  <c r="J945" s="1"/>
  <c r="J948" s="1"/>
  <c r="J951" s="1"/>
  <c r="J954" s="1"/>
  <c r="J957" s="1"/>
  <c r="J960" s="1"/>
  <c r="J963" s="1"/>
  <c r="J966" s="1"/>
  <c r="J969" s="1"/>
  <c r="J972" s="1"/>
  <c r="J975" s="1"/>
  <c r="J978" s="1"/>
  <c r="J981" s="1"/>
  <c r="J984" s="1"/>
  <c r="J987" s="1"/>
  <c r="J990" s="1"/>
  <c r="J993" s="1"/>
  <c r="J996" s="1"/>
  <c r="J999" s="1"/>
  <c r="J1002" s="1"/>
  <c r="J1005" s="1"/>
  <c r="J1008" s="1"/>
  <c r="J1011" s="1"/>
  <c r="J1014" s="1"/>
  <c r="J1017" s="1"/>
  <c r="J1020" s="1"/>
  <c r="J1023" s="1"/>
  <c r="J1026" s="1"/>
  <c r="J1029" s="1"/>
  <c r="J1032" s="1"/>
  <c r="J1035" s="1"/>
  <c r="J1038" s="1"/>
  <c r="J1041" s="1"/>
  <c r="J1044" s="1"/>
  <c r="J1047" s="1"/>
  <c r="J1050" s="1"/>
  <c r="J1053" s="1"/>
  <c r="J1056" s="1"/>
  <c r="J1059" s="1"/>
  <c r="J1062" s="1"/>
  <c r="J1065" s="1"/>
  <c r="J1068" s="1"/>
  <c r="J1071" s="1"/>
  <c r="J1074" s="1"/>
  <c r="J1077" s="1"/>
  <c r="J1080" s="1"/>
  <c r="J1083" s="1"/>
  <c r="J1086" s="1"/>
  <c r="J1089" s="1"/>
  <c r="J1092" s="1"/>
  <c r="J1095" s="1"/>
  <c r="J1098" s="1"/>
  <c r="J1101" s="1"/>
  <c r="J1104" s="1"/>
  <c r="J1107" s="1"/>
  <c r="J1110" s="1"/>
  <c r="J1113" s="1"/>
  <c r="J1116" s="1"/>
  <c r="J1119" s="1"/>
  <c r="J1122" s="1"/>
  <c r="J1125" s="1"/>
  <c r="J1128" s="1"/>
  <c r="J1131" s="1"/>
  <c r="J1134" s="1"/>
  <c r="J1137" s="1"/>
  <c r="J1140" s="1"/>
  <c r="J1143" s="1"/>
  <c r="J1146" s="1"/>
  <c r="J1149" s="1"/>
  <c r="J1152" s="1"/>
  <c r="J1155" s="1"/>
  <c r="J1158" s="1"/>
  <c r="J1161" s="1"/>
  <c r="J1164" s="1"/>
  <c r="J1167" s="1"/>
  <c r="J1170" s="1"/>
  <c r="J1173" s="1"/>
  <c r="J1176" s="1"/>
  <c r="J1179" s="1"/>
  <c r="J1182" s="1"/>
  <c r="J1185" s="1"/>
  <c r="J1188" s="1"/>
  <c r="J1191" s="1"/>
  <c r="J1194" s="1"/>
  <c r="J1197" s="1"/>
  <c r="J1200" s="1"/>
  <c r="J1203" s="1"/>
  <c r="J1206" s="1"/>
  <c r="J1209" s="1"/>
  <c r="J1212" s="1"/>
  <c r="J1215" s="1"/>
  <c r="J1218" s="1"/>
  <c r="J1221" s="1"/>
  <c r="J1224" s="1"/>
  <c r="G919"/>
  <c r="G920" s="1"/>
  <c r="G921" s="1"/>
  <c r="G922" s="1"/>
  <c r="G923" s="1"/>
  <c r="G924" s="1"/>
  <c r="G925" s="1"/>
  <c r="G926" s="1"/>
  <c r="G927" s="1"/>
  <c r="G928" s="1"/>
  <c r="G929" s="1"/>
  <c r="G930" s="1"/>
  <c r="G931" s="1"/>
  <c r="G932" s="1"/>
  <c r="G933" s="1"/>
  <c r="G934" s="1"/>
  <c r="G935" s="1"/>
  <c r="G936" s="1"/>
  <c r="G937" s="1"/>
  <c r="G938" s="1"/>
  <c r="G939" s="1"/>
  <c r="G940" s="1"/>
  <c r="G941" s="1"/>
  <c r="G942" s="1"/>
  <c r="G943" s="1"/>
  <c r="G944" s="1"/>
  <c r="G945" s="1"/>
  <c r="G946" s="1"/>
  <c r="G947" s="1"/>
  <c r="G948" s="1"/>
  <c r="G949" s="1"/>
  <c r="G950" s="1"/>
  <c r="G951" s="1"/>
  <c r="G952" s="1"/>
  <c r="G953" s="1"/>
  <c r="G954" s="1"/>
  <c r="G955" s="1"/>
  <c r="G956" s="1"/>
  <c r="G957" s="1"/>
  <c r="G958" s="1"/>
  <c r="G959" s="1"/>
  <c r="G960" s="1"/>
  <c r="G961" s="1"/>
  <c r="G962" s="1"/>
  <c r="G963" s="1"/>
  <c r="G964" s="1"/>
  <c r="G965" s="1"/>
  <c r="G966" s="1"/>
  <c r="G967" s="1"/>
  <c r="G968" s="1"/>
  <c r="G969" s="1"/>
  <c r="G970" s="1"/>
  <c r="G971" s="1"/>
  <c r="G972" s="1"/>
  <c r="G973" s="1"/>
  <c r="G974" s="1"/>
  <c r="G975" s="1"/>
  <c r="G976" s="1"/>
  <c r="G977" s="1"/>
  <c r="G978" s="1"/>
  <c r="G979" s="1"/>
  <c r="G980" s="1"/>
  <c r="G981" s="1"/>
  <c r="G982" s="1"/>
  <c r="G983" s="1"/>
  <c r="G984" s="1"/>
  <c r="G985" s="1"/>
  <c r="G986" s="1"/>
  <c r="G987" s="1"/>
  <c r="G988" s="1"/>
  <c r="G989" s="1"/>
  <c r="G990" s="1"/>
  <c r="G991" s="1"/>
  <c r="G992" s="1"/>
  <c r="G993" s="1"/>
  <c r="G994" s="1"/>
  <c r="G995" s="1"/>
  <c r="G996" s="1"/>
  <c r="G997" s="1"/>
  <c r="G998" s="1"/>
  <c r="G999" s="1"/>
  <c r="G1000" s="1"/>
  <c r="G1001" s="1"/>
  <c r="G1002" s="1"/>
  <c r="G1003" s="1"/>
  <c r="G1004" s="1"/>
  <c r="G1005" s="1"/>
  <c r="G1006" s="1"/>
  <c r="G1007" s="1"/>
  <c r="G1008" s="1"/>
  <c r="G1009" s="1"/>
  <c r="G1010" s="1"/>
  <c r="G1011" s="1"/>
  <c r="G1012" s="1"/>
  <c r="G1013" s="1"/>
  <c r="G1014" s="1"/>
  <c r="G1015" s="1"/>
  <c r="G1016" s="1"/>
  <c r="G1017" s="1"/>
  <c r="G1018" s="1"/>
  <c r="G1019" s="1"/>
  <c r="G1020" s="1"/>
  <c r="G1021" s="1"/>
  <c r="G1022" s="1"/>
  <c r="G1023" s="1"/>
  <c r="G1024" s="1"/>
  <c r="G1025" s="1"/>
  <c r="G1026" s="1"/>
  <c r="G1027" s="1"/>
  <c r="G1028" s="1"/>
  <c r="G1029" s="1"/>
  <c r="G1030" s="1"/>
  <c r="G1031" s="1"/>
  <c r="G1032" s="1"/>
  <c r="G1033" s="1"/>
  <c r="G1034" s="1"/>
  <c r="G1035" s="1"/>
  <c r="G1036" s="1"/>
  <c r="G1037" s="1"/>
  <c r="G1038" s="1"/>
  <c r="G1039" s="1"/>
  <c r="G1040" s="1"/>
  <c r="G1041" s="1"/>
  <c r="G1042" s="1"/>
  <c r="G1043" s="1"/>
  <c r="G1044" s="1"/>
  <c r="G1045" s="1"/>
  <c r="G1046" s="1"/>
  <c r="G1047" s="1"/>
  <c r="G1048" s="1"/>
  <c r="G1049" s="1"/>
  <c r="G1050" s="1"/>
  <c r="G1051" s="1"/>
  <c r="G1052" s="1"/>
  <c r="G1053" s="1"/>
  <c r="G1054" s="1"/>
  <c r="G1055" s="1"/>
  <c r="G1056" s="1"/>
  <c r="G1057" s="1"/>
  <c r="G1058" s="1"/>
  <c r="G1059" s="1"/>
  <c r="G1060" s="1"/>
  <c r="G1061" s="1"/>
  <c r="G1062" s="1"/>
  <c r="G1063" s="1"/>
  <c r="G1064" s="1"/>
  <c r="G1065" s="1"/>
  <c r="G1066" s="1"/>
  <c r="G1067" s="1"/>
  <c r="G1068" s="1"/>
  <c r="G1069" s="1"/>
  <c r="G1070" s="1"/>
  <c r="G1071" s="1"/>
  <c r="G1072" s="1"/>
  <c r="G1073" s="1"/>
  <c r="G1074" s="1"/>
  <c r="G1075" s="1"/>
  <c r="G1076" s="1"/>
  <c r="G1077" s="1"/>
  <c r="G1078" s="1"/>
  <c r="G1079" s="1"/>
  <c r="G1080" s="1"/>
  <c r="G1081" s="1"/>
  <c r="G1082" s="1"/>
  <c r="G1083" s="1"/>
  <c r="G1084" s="1"/>
  <c r="G1085" s="1"/>
  <c r="G1086" s="1"/>
  <c r="G1087" s="1"/>
  <c r="G1088" s="1"/>
  <c r="G1089" s="1"/>
  <c r="G1090" s="1"/>
  <c r="G1091" s="1"/>
  <c r="G1092" s="1"/>
  <c r="G1093" s="1"/>
  <c r="G1094" s="1"/>
  <c r="G1095" s="1"/>
  <c r="G1096" s="1"/>
  <c r="G1097" s="1"/>
  <c r="G1098" s="1"/>
  <c r="G1099" s="1"/>
  <c r="G1100" s="1"/>
  <c r="G1101" s="1"/>
  <c r="G1102" s="1"/>
  <c r="G1103" s="1"/>
  <c r="G1104" s="1"/>
  <c r="G1105" s="1"/>
  <c r="G1106" s="1"/>
  <c r="G1107" s="1"/>
  <c r="G1108" s="1"/>
  <c r="G1109" s="1"/>
  <c r="G1110" s="1"/>
  <c r="G1111" s="1"/>
  <c r="G1112" s="1"/>
  <c r="G1113" s="1"/>
  <c r="G1114" s="1"/>
  <c r="G1115" s="1"/>
  <c r="G1116" s="1"/>
  <c r="G1117" s="1"/>
  <c r="G1118" s="1"/>
  <c r="G1119" s="1"/>
  <c r="G1120" s="1"/>
  <c r="G1121" s="1"/>
  <c r="G1122" s="1"/>
  <c r="G1123" s="1"/>
  <c r="G1124" s="1"/>
  <c r="G1125" s="1"/>
  <c r="G1126" s="1"/>
  <c r="G1127" s="1"/>
  <c r="G1128" s="1"/>
  <c r="G1129" s="1"/>
  <c r="G1130" s="1"/>
  <c r="G1131" s="1"/>
  <c r="G1132" s="1"/>
  <c r="G1133" s="1"/>
  <c r="G1134" s="1"/>
  <c r="G1135" s="1"/>
  <c r="G1136" s="1"/>
  <c r="G1137" s="1"/>
  <c r="G1138" s="1"/>
  <c r="G1139" s="1"/>
  <c r="G1140" s="1"/>
  <c r="G1141" s="1"/>
  <c r="G1142" s="1"/>
  <c r="G1143" s="1"/>
  <c r="G1144" s="1"/>
  <c r="G1145" s="1"/>
  <c r="G1146" s="1"/>
  <c r="G1147" s="1"/>
  <c r="G1148" s="1"/>
  <c r="G1149" s="1"/>
  <c r="G1150" s="1"/>
  <c r="G1151" s="1"/>
  <c r="G1152" s="1"/>
  <c r="G1153" s="1"/>
  <c r="G1154" s="1"/>
  <c r="G1155" s="1"/>
  <c r="G1156" s="1"/>
  <c r="G1157" s="1"/>
  <c r="G1158" s="1"/>
  <c r="G1159" s="1"/>
  <c r="G1160" s="1"/>
  <c r="G1161" s="1"/>
  <c r="G1162" s="1"/>
  <c r="G1163" s="1"/>
  <c r="G1164" s="1"/>
  <c r="G1165" s="1"/>
  <c r="G1166" s="1"/>
  <c r="G1167" s="1"/>
  <c r="G1168" s="1"/>
  <c r="G1169" s="1"/>
  <c r="G1170" s="1"/>
  <c r="G1171" s="1"/>
  <c r="G1172" s="1"/>
  <c r="G1173" s="1"/>
  <c r="G1174" s="1"/>
  <c r="G1175" s="1"/>
  <c r="G1176" s="1"/>
  <c r="G1177" s="1"/>
  <c r="G1178" s="1"/>
  <c r="G1179" s="1"/>
  <c r="G1180" s="1"/>
  <c r="G1181" s="1"/>
  <c r="G1182" s="1"/>
  <c r="G1183" s="1"/>
  <c r="G1184" s="1"/>
  <c r="G1185" s="1"/>
  <c r="G1186" s="1"/>
  <c r="G1187" s="1"/>
  <c r="G1188" s="1"/>
  <c r="G1189" s="1"/>
  <c r="G1190" s="1"/>
  <c r="G1191" s="1"/>
  <c r="G1192" s="1"/>
  <c r="G1193" s="1"/>
  <c r="G1194" s="1"/>
  <c r="G1195" s="1"/>
  <c r="G1196" s="1"/>
  <c r="G1197" s="1"/>
  <c r="G1198" s="1"/>
  <c r="G1199" s="1"/>
  <c r="G1200" s="1"/>
  <c r="G1201" s="1"/>
  <c r="G1202" s="1"/>
  <c r="G1203" s="1"/>
  <c r="G1204" s="1"/>
  <c r="G1205" s="1"/>
  <c r="G1206" s="1"/>
  <c r="G1207" s="1"/>
  <c r="G1208" s="1"/>
  <c r="G1209" s="1"/>
  <c r="G1210" s="1"/>
  <c r="G1211" s="1"/>
  <c r="G1212" s="1"/>
  <c r="G1213" s="1"/>
  <c r="G1214" s="1"/>
  <c r="G1215" s="1"/>
  <c r="G1216" s="1"/>
  <c r="G1217" s="1"/>
  <c r="G1218" s="1"/>
  <c r="G1219" s="1"/>
  <c r="G1220" s="1"/>
  <c r="G1221" s="1"/>
  <c r="G1222" s="1"/>
  <c r="G1223" s="1"/>
  <c r="G1224" s="1"/>
  <c r="F922"/>
  <c r="F925" s="1"/>
  <c r="F928" s="1"/>
  <c r="F931" s="1"/>
  <c r="F934" s="1"/>
  <c r="F937" s="1"/>
  <c r="F940" s="1"/>
  <c r="F943" s="1"/>
  <c r="F946" s="1"/>
  <c r="F949" s="1"/>
  <c r="F952" s="1"/>
  <c r="F955" s="1"/>
  <c r="F958" s="1"/>
  <c r="F961" s="1"/>
  <c r="F964" s="1"/>
  <c r="F967" s="1"/>
  <c r="F970" s="1"/>
  <c r="F973" s="1"/>
  <c r="F976" s="1"/>
  <c r="F979" s="1"/>
  <c r="F982" s="1"/>
  <c r="F985" s="1"/>
  <c r="F988" s="1"/>
  <c r="F991" s="1"/>
  <c r="F994" s="1"/>
  <c r="F997" s="1"/>
  <c r="F1000" s="1"/>
  <c r="F1003" s="1"/>
  <c r="F1006" s="1"/>
  <c r="F1009" s="1"/>
  <c r="F1012" s="1"/>
  <c r="F1015" s="1"/>
  <c r="F1018" s="1"/>
  <c r="F1021" s="1"/>
  <c r="F1024" s="1"/>
  <c r="F1027" s="1"/>
  <c r="F1030" s="1"/>
  <c r="F1033" s="1"/>
  <c r="F1036" s="1"/>
  <c r="F1039" s="1"/>
  <c r="F1042" s="1"/>
  <c r="F1045" s="1"/>
  <c r="F1048" s="1"/>
  <c r="F1051" s="1"/>
  <c r="F1054" s="1"/>
  <c r="F1057" s="1"/>
  <c r="F1060" s="1"/>
  <c r="F1063" s="1"/>
  <c r="F1066" s="1"/>
  <c r="F1069" s="1"/>
  <c r="F1072" s="1"/>
  <c r="F1075" s="1"/>
  <c r="F1078" s="1"/>
  <c r="F1081" s="1"/>
  <c r="F1084" s="1"/>
  <c r="F1087" s="1"/>
  <c r="F1090" s="1"/>
  <c r="F1093" s="1"/>
  <c r="F1096" s="1"/>
  <c r="F1099" s="1"/>
  <c r="F1102" s="1"/>
  <c r="F1105" s="1"/>
  <c r="F1108" s="1"/>
  <c r="F1111" s="1"/>
  <c r="F1114" s="1"/>
  <c r="F1117" s="1"/>
  <c r="F1120" s="1"/>
  <c r="F1123" s="1"/>
  <c r="F1126" s="1"/>
  <c r="F1129" s="1"/>
  <c r="F1132" s="1"/>
  <c r="F1135" s="1"/>
  <c r="F1138" s="1"/>
  <c r="F1141" s="1"/>
  <c r="F1144" s="1"/>
  <c r="F1147" s="1"/>
  <c r="F1150" s="1"/>
  <c r="F1153" s="1"/>
  <c r="F1156" s="1"/>
  <c r="F1159" s="1"/>
  <c r="F1162" s="1"/>
  <c r="F1165" s="1"/>
  <c r="F1168" s="1"/>
  <c r="F1171" s="1"/>
  <c r="F1174" s="1"/>
  <c r="F1177" s="1"/>
  <c r="F1180" s="1"/>
  <c r="F1183" s="1"/>
  <c r="F1186" s="1"/>
  <c r="F1189" s="1"/>
  <c r="F1192" s="1"/>
  <c r="F1195" s="1"/>
  <c r="F1198" s="1"/>
  <c r="F1201" s="1"/>
  <c r="F1204" s="1"/>
  <c r="F1207" s="1"/>
  <c r="F1210" s="1"/>
  <c r="F1213" s="1"/>
  <c r="F1216" s="1"/>
  <c r="F1219" s="1"/>
  <c r="F1222" s="1"/>
  <c r="AJ8" i="19"/>
  <c r="AJ18"/>
  <c r="AJ28"/>
  <c r="AJ15"/>
  <c r="AJ12"/>
  <c r="AI5"/>
  <c r="AK4"/>
  <c r="AJ13"/>
  <c r="AJ21"/>
  <c r="AJ11"/>
  <c r="AJ19"/>
  <c r="AJ9"/>
  <c r="AK3"/>
  <c r="AJ26"/>
  <c r="AJ16"/>
  <c r="AJ24"/>
  <c r="AJ14"/>
  <c r="AJ17"/>
  <c r="AE7"/>
  <c r="AE8" s="1"/>
  <c r="AE9" s="1"/>
  <c r="AE10" s="1"/>
  <c r="AE11" s="1"/>
  <c r="AE12" s="1"/>
  <c r="AE13" s="1"/>
  <c r="AE14" s="1"/>
  <c r="AE15" s="1"/>
  <c r="AE16" s="1"/>
  <c r="AE17" s="1"/>
  <c r="AE18" s="1"/>
  <c r="AE19" s="1"/>
  <c r="AE20" s="1"/>
  <c r="AE21" s="1"/>
  <c r="AE22" s="1"/>
  <c r="AE23" s="1"/>
  <c r="AE24" s="1"/>
  <c r="AE25" s="1"/>
  <c r="AE26" s="1"/>
  <c r="AE27" s="1"/>
  <c r="AE28" s="1"/>
  <c r="AE29" s="1"/>
  <c r="AE30" s="1"/>
  <c r="AE31" s="1"/>
  <c r="W9"/>
  <c r="W10" s="1"/>
  <c r="W11" s="1"/>
  <c r="W12" s="1"/>
  <c r="W13" s="1"/>
  <c r="W14" s="1"/>
  <c r="W15" s="1"/>
  <c r="W16" s="1"/>
  <c r="W17" s="1"/>
  <c r="W18" s="1"/>
  <c r="W19" s="1"/>
  <c r="W20" s="1"/>
  <c r="W21" s="1"/>
  <c r="W22" s="1"/>
  <c r="W23" s="1"/>
  <c r="W24" s="1"/>
  <c r="W25" s="1"/>
  <c r="W26" s="1"/>
  <c r="W27" s="1"/>
  <c r="W28" s="1"/>
  <c r="W29" s="1"/>
  <c r="W30" s="1"/>
  <c r="W31" s="1"/>
  <c r="S7"/>
  <c r="S8" s="1"/>
  <c r="S9" s="1"/>
  <c r="S10" s="1"/>
  <c r="S11" s="1"/>
  <c r="S12" s="1"/>
  <c r="S13" s="1"/>
  <c r="S14" s="1"/>
  <c r="S15" s="1"/>
  <c r="S16" s="1"/>
  <c r="S17" s="1"/>
  <c r="S18" s="1"/>
  <c r="S19" s="1"/>
  <c r="S20" s="1"/>
  <c r="S21" s="1"/>
  <c r="S22" s="1"/>
  <c r="S23" s="1"/>
  <c r="S24" s="1"/>
  <c r="S25" s="1"/>
  <c r="S26" s="1"/>
  <c r="S27" s="1"/>
  <c r="S28" s="1"/>
  <c r="S29" s="1"/>
  <c r="S30" s="1"/>
  <c r="S31" s="1"/>
  <c r="AA13"/>
  <c r="AA14" s="1"/>
  <c r="AA15" s="1"/>
  <c r="AA16" s="1"/>
  <c r="AA17" s="1"/>
  <c r="AA18" s="1"/>
  <c r="AA19" s="1"/>
  <c r="AA20" s="1"/>
  <c r="AA21" s="1"/>
  <c r="AA22" s="1"/>
  <c r="AA23" s="1"/>
  <c r="AA24" s="1"/>
  <c r="AA25" s="1"/>
  <c r="AA26" s="1"/>
  <c r="AA27" s="1"/>
  <c r="AA28" s="1"/>
  <c r="AA29" s="1"/>
  <c r="AA30" s="1"/>
  <c r="AA31" s="1"/>
  <c r="H8" i="16"/>
  <c r="H1"/>
  <c r="O4" i="15"/>
  <c r="O5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"/>
  <c r="O2"/>
  <c r="B1" i="16"/>
  <c r="A1"/>
  <c r="P291"/>
  <c r="R4"/>
  <c r="R291" s="1"/>
  <c r="T4"/>
  <c r="T291" s="1"/>
  <c r="V4"/>
  <c r="V291" s="1"/>
  <c r="X4"/>
  <c r="X291" s="1"/>
  <c r="Z4"/>
  <c r="Z291" s="1"/>
  <c r="AB4"/>
  <c r="AB291" s="1"/>
  <c r="AD4"/>
  <c r="AD291" s="1"/>
  <c r="F53" i="18"/>
  <c r="E53"/>
  <c r="F52"/>
  <c r="E52"/>
  <c r="F51"/>
  <c r="G51" s="1"/>
  <c r="E51"/>
  <c r="F50"/>
  <c r="E50"/>
  <c r="F46"/>
  <c r="E46"/>
  <c r="F45"/>
  <c r="E45"/>
  <c r="F44"/>
  <c r="G44" s="1"/>
  <c r="E44"/>
  <c r="F43"/>
  <c r="E43"/>
  <c r="G43" s="1"/>
  <c r="F39"/>
  <c r="E39"/>
  <c r="F38"/>
  <c r="E38"/>
  <c r="F37"/>
  <c r="G37" s="1"/>
  <c r="E37"/>
  <c r="F36"/>
  <c r="E36"/>
  <c r="F32"/>
  <c r="E32"/>
  <c r="F31"/>
  <c r="E31"/>
  <c r="F30"/>
  <c r="E30"/>
  <c r="F29"/>
  <c r="E29"/>
  <c r="G29" s="1"/>
  <c r="F25"/>
  <c r="E25"/>
  <c r="F24"/>
  <c r="E24"/>
  <c r="F23"/>
  <c r="E23"/>
  <c r="F22"/>
  <c r="E22"/>
  <c r="F18"/>
  <c r="E18"/>
  <c r="F17"/>
  <c r="E17"/>
  <c r="F16"/>
  <c r="E16"/>
  <c r="F15"/>
  <c r="E15"/>
  <c r="G15" s="1"/>
  <c r="F11"/>
  <c r="E11"/>
  <c r="F10"/>
  <c r="E10"/>
  <c r="F9"/>
  <c r="E9"/>
  <c r="F8"/>
  <c r="E8"/>
  <c r="F4"/>
  <c r="E4"/>
  <c r="F3"/>
  <c r="E3"/>
  <c r="F2"/>
  <c r="E2"/>
  <c r="F1"/>
  <c r="E1"/>
  <c r="M55"/>
  <c r="J55"/>
  <c r="M54"/>
  <c r="J54"/>
  <c r="M53"/>
  <c r="J53"/>
  <c r="M52"/>
  <c r="J52"/>
  <c r="M51"/>
  <c r="J51"/>
  <c r="M50"/>
  <c r="J50"/>
  <c r="M48"/>
  <c r="J48"/>
  <c r="M47"/>
  <c r="J47"/>
  <c r="M46"/>
  <c r="J46"/>
  <c r="M45"/>
  <c r="J45"/>
  <c r="M44"/>
  <c r="J44"/>
  <c r="M43"/>
  <c r="J43"/>
  <c r="M41"/>
  <c r="J41"/>
  <c r="M40"/>
  <c r="J40"/>
  <c r="M39"/>
  <c r="J39"/>
  <c r="M38"/>
  <c r="J38"/>
  <c r="M37"/>
  <c r="J37"/>
  <c r="M36"/>
  <c r="J36"/>
  <c r="M34"/>
  <c r="J34"/>
  <c r="M33"/>
  <c r="J33"/>
  <c r="M32"/>
  <c r="J32"/>
  <c r="M31"/>
  <c r="J31"/>
  <c r="M30"/>
  <c r="J30"/>
  <c r="M29"/>
  <c r="J29"/>
  <c r="M27"/>
  <c r="J27"/>
  <c r="M26"/>
  <c r="J26"/>
  <c r="M25"/>
  <c r="J25"/>
  <c r="M24"/>
  <c r="J24"/>
  <c r="M23"/>
  <c r="J23"/>
  <c r="M22"/>
  <c r="J22"/>
  <c r="M20"/>
  <c r="J20"/>
  <c r="M19"/>
  <c r="J19"/>
  <c r="M18"/>
  <c r="J18"/>
  <c r="M17"/>
  <c r="J17"/>
  <c r="M16"/>
  <c r="J16"/>
  <c r="M15"/>
  <c r="J15"/>
  <c r="M13"/>
  <c r="J13"/>
  <c r="M12"/>
  <c r="J12"/>
  <c r="M11"/>
  <c r="J11"/>
  <c r="M10"/>
  <c r="J10"/>
  <c r="M9"/>
  <c r="J9"/>
  <c r="M8"/>
  <c r="J8"/>
  <c r="J5"/>
  <c r="J4"/>
  <c r="M2"/>
  <c r="M6"/>
  <c r="M3"/>
  <c r="J2"/>
  <c r="J6"/>
  <c r="M4"/>
  <c r="M1"/>
  <c r="M5"/>
  <c r="J3"/>
  <c r="J1"/>
  <c r="H53"/>
  <c r="G53"/>
  <c r="D53"/>
  <c r="H52"/>
  <c r="G52"/>
  <c r="D52"/>
  <c r="H51"/>
  <c r="D51"/>
  <c r="H50"/>
  <c r="G50"/>
  <c r="D50"/>
  <c r="H46"/>
  <c r="G46"/>
  <c r="D46"/>
  <c r="H45"/>
  <c r="G45"/>
  <c r="D45"/>
  <c r="H44"/>
  <c r="D44"/>
  <c r="H43"/>
  <c r="D43"/>
  <c r="H39"/>
  <c r="G39"/>
  <c r="D39"/>
  <c r="H38"/>
  <c r="G38"/>
  <c r="D38"/>
  <c r="H37"/>
  <c r="D37"/>
  <c r="H36"/>
  <c r="G36"/>
  <c r="D36"/>
  <c r="H32"/>
  <c r="G32"/>
  <c r="D32"/>
  <c r="H31"/>
  <c r="G31"/>
  <c r="D31"/>
  <c r="H30"/>
  <c r="G30"/>
  <c r="D30"/>
  <c r="H29"/>
  <c r="D29"/>
  <c r="H25"/>
  <c r="G25"/>
  <c r="D25"/>
  <c r="H24"/>
  <c r="D24"/>
  <c r="H23"/>
  <c r="D23"/>
  <c r="H22"/>
  <c r="D22"/>
  <c r="H18"/>
  <c r="D18"/>
  <c r="H17"/>
  <c r="G17"/>
  <c r="D17"/>
  <c r="H16"/>
  <c r="G16"/>
  <c r="D16"/>
  <c r="H15"/>
  <c r="D15"/>
  <c r="H11"/>
  <c r="D11"/>
  <c r="H10"/>
  <c r="D10"/>
  <c r="H9"/>
  <c r="G9"/>
  <c r="D9"/>
  <c r="H8"/>
  <c r="G8"/>
  <c r="D8"/>
  <c r="H4"/>
  <c r="D4"/>
  <c r="H3"/>
  <c r="D3"/>
  <c r="H2"/>
  <c r="D2"/>
  <c r="H1"/>
  <c r="D1"/>
  <c r="F15" i="16"/>
  <c r="C82" i="15"/>
  <c r="G82"/>
  <c r="K82"/>
  <c r="O82"/>
  <c r="S82"/>
  <c r="W82"/>
  <c r="AA82"/>
  <c r="AE82"/>
  <c r="AI82"/>
  <c r="C83"/>
  <c r="G83"/>
  <c r="K83"/>
  <c r="O83"/>
  <c r="S83"/>
  <c r="W83"/>
  <c r="AA83"/>
  <c r="AE83"/>
  <c r="AI83"/>
  <c r="C84"/>
  <c r="G84"/>
  <c r="K84"/>
  <c r="O84"/>
  <c r="S84"/>
  <c r="W84"/>
  <c r="AA84"/>
  <c r="AE84"/>
  <c r="AI84"/>
  <c r="C85"/>
  <c r="G85"/>
  <c r="K85"/>
  <c r="O85"/>
  <c r="S85"/>
  <c r="W85"/>
  <c r="AA85"/>
  <c r="AE85"/>
  <c r="AI85"/>
  <c r="C86"/>
  <c r="G86"/>
  <c r="K86"/>
  <c r="O86"/>
  <c r="S86"/>
  <c r="W86"/>
  <c r="AA86"/>
  <c r="AE86"/>
  <c r="AI86"/>
  <c r="C87"/>
  <c r="G87"/>
  <c r="K87"/>
  <c r="O87"/>
  <c r="S87"/>
  <c r="W87"/>
  <c r="AA87"/>
  <c r="AE87"/>
  <c r="AI87"/>
  <c r="C88"/>
  <c r="G88"/>
  <c r="K88"/>
  <c r="O88"/>
  <c r="S88"/>
  <c r="W88"/>
  <c r="AA88"/>
  <c r="AE88"/>
  <c r="AI88"/>
  <c r="C89"/>
  <c r="G89"/>
  <c r="K89"/>
  <c r="O89"/>
  <c r="S89"/>
  <c r="W89"/>
  <c r="AA89"/>
  <c r="AE89"/>
  <c r="AI89"/>
  <c r="C90"/>
  <c r="G90"/>
  <c r="K90"/>
  <c r="O90"/>
  <c r="S90"/>
  <c r="W90"/>
  <c r="AA90"/>
  <c r="AE90"/>
  <c r="AI90"/>
  <c r="C91"/>
  <c r="G91"/>
  <c r="K91"/>
  <c r="O91"/>
  <c r="S91"/>
  <c r="W91"/>
  <c r="AA91"/>
  <c r="AE91"/>
  <c r="AI91"/>
  <c r="C92"/>
  <c r="G92"/>
  <c r="K92"/>
  <c r="O92"/>
  <c r="S92"/>
  <c r="W92"/>
  <c r="AA92"/>
  <c r="AE92"/>
  <c r="AI92"/>
  <c r="C93"/>
  <c r="G93"/>
  <c r="K93"/>
  <c r="O93"/>
  <c r="S93"/>
  <c r="W93"/>
  <c r="AA93"/>
  <c r="AE93"/>
  <c r="AI93"/>
  <c r="C94"/>
  <c r="G94"/>
  <c r="K94"/>
  <c r="O94"/>
  <c r="S94"/>
  <c r="W94"/>
  <c r="AA94"/>
  <c r="AE94"/>
  <c r="AI94"/>
  <c r="C95"/>
  <c r="G95"/>
  <c r="K95"/>
  <c r="O95"/>
  <c r="S95"/>
  <c r="W95"/>
  <c r="AA95"/>
  <c r="AE95"/>
  <c r="AI95"/>
  <c r="C96"/>
  <c r="G96"/>
  <c r="K96"/>
  <c r="O96"/>
  <c r="S96"/>
  <c r="W96"/>
  <c r="AA96"/>
  <c r="AE96"/>
  <c r="AI96"/>
  <c r="C97"/>
  <c r="G97"/>
  <c r="K97"/>
  <c r="O97"/>
  <c r="S97"/>
  <c r="W97"/>
  <c r="AA97"/>
  <c r="AE97"/>
  <c r="AI97"/>
  <c r="C98"/>
  <c r="G98"/>
  <c r="K98"/>
  <c r="O98"/>
  <c r="S98"/>
  <c r="W98"/>
  <c r="AA98"/>
  <c r="AE98"/>
  <c r="AI98"/>
  <c r="C99"/>
  <c r="G99"/>
  <c r="K99"/>
  <c r="O99"/>
  <c r="S99"/>
  <c r="W99"/>
  <c r="AA99"/>
  <c r="AE99"/>
  <c r="AI99"/>
  <c r="C100"/>
  <c r="G100"/>
  <c r="K100"/>
  <c r="O100"/>
  <c r="S100"/>
  <c r="W100"/>
  <c r="AA100"/>
  <c r="AE100"/>
  <c r="AI100"/>
  <c r="C101"/>
  <c r="G101"/>
  <c r="K101"/>
  <c r="O101"/>
  <c r="S101"/>
  <c r="W101"/>
  <c r="AA101"/>
  <c r="AE101"/>
  <c r="AI101"/>
  <c r="C102"/>
  <c r="G102"/>
  <c r="K102"/>
  <c r="O102"/>
  <c r="S102"/>
  <c r="W102"/>
  <c r="AA102"/>
  <c r="AE102"/>
  <c r="AI102"/>
  <c r="C103"/>
  <c r="G103"/>
  <c r="K103"/>
  <c r="O103"/>
  <c r="S103"/>
  <c r="W103"/>
  <c r="AA103"/>
  <c r="AE103"/>
  <c r="AI103"/>
  <c r="C104"/>
  <c r="G104"/>
  <c r="K104"/>
  <c r="O104"/>
  <c r="S104"/>
  <c r="W104"/>
  <c r="AA104"/>
  <c r="AE104"/>
  <c r="AI104"/>
  <c r="C105"/>
  <c r="G105"/>
  <c r="K105"/>
  <c r="O105"/>
  <c r="S105"/>
  <c r="W105"/>
  <c r="AA105"/>
  <c r="AE105"/>
  <c r="AI105"/>
  <c r="C106"/>
  <c r="G106"/>
  <c r="K106"/>
  <c r="O106"/>
  <c r="S106"/>
  <c r="W106"/>
  <c r="AA106"/>
  <c r="AE106"/>
  <c r="AI106"/>
  <c r="C107"/>
  <c r="G107"/>
  <c r="K107"/>
  <c r="O107"/>
  <c r="S107"/>
  <c r="W107"/>
  <c r="AA107"/>
  <c r="AE107"/>
  <c r="AI107"/>
  <c r="C108"/>
  <c r="G108"/>
  <c r="K108"/>
  <c r="O108"/>
  <c r="S108"/>
  <c r="W108"/>
  <c r="AA108"/>
  <c r="AE108"/>
  <c r="AI108"/>
  <c r="C109"/>
  <c r="G109"/>
  <c r="K109"/>
  <c r="O109"/>
  <c r="S109"/>
  <c r="W109"/>
  <c r="AA109"/>
  <c r="AE109"/>
  <c r="AI109"/>
  <c r="C110"/>
  <c r="G110"/>
  <c r="K110"/>
  <c r="O110"/>
  <c r="S110"/>
  <c r="W110"/>
  <c r="AA110"/>
  <c r="AE110"/>
  <c r="AI110"/>
  <c r="C111"/>
  <c r="G111"/>
  <c r="K111"/>
  <c r="O111"/>
  <c r="S111"/>
  <c r="W111"/>
  <c r="AA111"/>
  <c r="AE111"/>
  <c r="AI111"/>
  <c r="C112"/>
  <c r="G112"/>
  <c r="K112"/>
  <c r="O112"/>
  <c r="S112"/>
  <c r="W112"/>
  <c r="AA112"/>
  <c r="AE112"/>
  <c r="AI112"/>
  <c r="C113"/>
  <c r="G113"/>
  <c r="K113"/>
  <c r="O113"/>
  <c r="S113"/>
  <c r="W113"/>
  <c r="AA113"/>
  <c r="AE113"/>
  <c r="AI113"/>
  <c r="C114"/>
  <c r="G114"/>
  <c r="K114"/>
  <c r="O114"/>
  <c r="S114"/>
  <c r="W114"/>
  <c r="AA114"/>
  <c r="AE114"/>
  <c r="AI114"/>
  <c r="C115"/>
  <c r="G115"/>
  <c r="K115"/>
  <c r="O115"/>
  <c r="S115"/>
  <c r="W115"/>
  <c r="AA115"/>
  <c r="AE115"/>
  <c r="AI115"/>
  <c r="C116"/>
  <c r="G116"/>
  <c r="K116"/>
  <c r="O116"/>
  <c r="S116"/>
  <c r="W116"/>
  <c r="AA116"/>
  <c r="AE116"/>
  <c r="AI116"/>
  <c r="C117"/>
  <c r="G117"/>
  <c r="K117"/>
  <c r="O117"/>
  <c r="S117"/>
  <c r="W117"/>
  <c r="AA117"/>
  <c r="AE117"/>
  <c r="AI117"/>
  <c r="C118"/>
  <c r="G118"/>
  <c r="K118"/>
  <c r="O118"/>
  <c r="S118"/>
  <c r="W118"/>
  <c r="AA118"/>
  <c r="AE118"/>
  <c r="AI118"/>
  <c r="C119"/>
  <c r="G119"/>
  <c r="K119"/>
  <c r="O119"/>
  <c r="S119"/>
  <c r="W119"/>
  <c r="AA119"/>
  <c r="AE119"/>
  <c r="AI119"/>
  <c r="C120"/>
  <c r="G120"/>
  <c r="K120"/>
  <c r="O120"/>
  <c r="S120"/>
  <c r="W120"/>
  <c r="AA120"/>
  <c r="AE120"/>
  <c r="AI120"/>
  <c r="C121"/>
  <c r="G121"/>
  <c r="K121"/>
  <c r="O121"/>
  <c r="S121"/>
  <c r="W121"/>
  <c r="AA121"/>
  <c r="AE121"/>
  <c r="AI121"/>
  <c r="C122"/>
  <c r="G122"/>
  <c r="K122"/>
  <c r="O122"/>
  <c r="S122"/>
  <c r="W122"/>
  <c r="AA122"/>
  <c r="AE122"/>
  <c r="AI122"/>
  <c r="C123"/>
  <c r="G123"/>
  <c r="K123"/>
  <c r="O123"/>
  <c r="S123"/>
  <c r="W123"/>
  <c r="AA123"/>
  <c r="AE123"/>
  <c r="AI123"/>
  <c r="C124"/>
  <c r="G124"/>
  <c r="K124"/>
  <c r="O124"/>
  <c r="S124"/>
  <c r="W124"/>
  <c r="AA124"/>
  <c r="AE124"/>
  <c r="AI124"/>
  <c r="C125"/>
  <c r="G125"/>
  <c r="K125"/>
  <c r="O125"/>
  <c r="S125"/>
  <c r="W125"/>
  <c r="AA125"/>
  <c r="AE125"/>
  <c r="AI125"/>
  <c r="C126"/>
  <c r="G126"/>
  <c r="K126"/>
  <c r="O126"/>
  <c r="S126"/>
  <c r="W126"/>
  <c r="AA126"/>
  <c r="AE126"/>
  <c r="AI126"/>
  <c r="C127"/>
  <c r="G127"/>
  <c r="K127"/>
  <c r="O127"/>
  <c r="S127"/>
  <c r="W127"/>
  <c r="AA127"/>
  <c r="AE127"/>
  <c r="AI127"/>
  <c r="C128"/>
  <c r="G128"/>
  <c r="K128"/>
  <c r="O128"/>
  <c r="S128"/>
  <c r="W128"/>
  <c r="AA128"/>
  <c r="AE128"/>
  <c r="AI128"/>
  <c r="C129"/>
  <c r="G129"/>
  <c r="K129"/>
  <c r="O129"/>
  <c r="S129"/>
  <c r="W129"/>
  <c r="AA129"/>
  <c r="AE129"/>
  <c r="AI129"/>
  <c r="C130"/>
  <c r="G130"/>
  <c r="K130"/>
  <c r="O130"/>
  <c r="S130"/>
  <c r="W130"/>
  <c r="AA130"/>
  <c r="AE130"/>
  <c r="AI130"/>
  <c r="C131"/>
  <c r="G131"/>
  <c r="K131"/>
  <c r="O131"/>
  <c r="S131"/>
  <c r="W131"/>
  <c r="AA131"/>
  <c r="AE131"/>
  <c r="AI131"/>
  <c r="C132"/>
  <c r="G132"/>
  <c r="K132"/>
  <c r="O132"/>
  <c r="S132"/>
  <c r="W132"/>
  <c r="AA132"/>
  <c r="AE132"/>
  <c r="AI132"/>
  <c r="C133"/>
  <c r="G133"/>
  <c r="K133"/>
  <c r="O133"/>
  <c r="S133"/>
  <c r="W133"/>
  <c r="AA133"/>
  <c r="AE133"/>
  <c r="AI133"/>
  <c r="C134"/>
  <c r="G134"/>
  <c r="K134"/>
  <c r="O134"/>
  <c r="S134"/>
  <c r="W134"/>
  <c r="AA134"/>
  <c r="AE134"/>
  <c r="AI134"/>
  <c r="C135"/>
  <c r="G135"/>
  <c r="K135"/>
  <c r="O135"/>
  <c r="S135"/>
  <c r="W135"/>
  <c r="AA135"/>
  <c r="AE135"/>
  <c r="AI135"/>
  <c r="C136"/>
  <c r="G136"/>
  <c r="K136"/>
  <c r="O136"/>
  <c r="S136"/>
  <c r="W136"/>
  <c r="AA136"/>
  <c r="AE136"/>
  <c r="AI136"/>
  <c r="C137"/>
  <c r="G137"/>
  <c r="K137"/>
  <c r="O137"/>
  <c r="S137"/>
  <c r="W137"/>
  <c r="AA137"/>
  <c r="AE137"/>
  <c r="AI137"/>
  <c r="C138"/>
  <c r="G138"/>
  <c r="K138"/>
  <c r="O138"/>
  <c r="S138"/>
  <c r="W138"/>
  <c r="AA138"/>
  <c r="AE138"/>
  <c r="AI138"/>
  <c r="C139"/>
  <c r="G139"/>
  <c r="K139"/>
  <c r="O139"/>
  <c r="S139"/>
  <c r="W139"/>
  <c r="AA139"/>
  <c r="AE139"/>
  <c r="AI139"/>
  <c r="C140"/>
  <c r="G140"/>
  <c r="K140"/>
  <c r="O140"/>
  <c r="S140"/>
  <c r="W140"/>
  <c r="AA140"/>
  <c r="AE140"/>
  <c r="AI140"/>
  <c r="C141"/>
  <c r="G141"/>
  <c r="K141"/>
  <c r="O141"/>
  <c r="S141"/>
  <c r="W141"/>
  <c r="AA141"/>
  <c r="AE141"/>
  <c r="AI141"/>
  <c r="C142"/>
  <c r="G142"/>
  <c r="K142"/>
  <c r="O142"/>
  <c r="S142"/>
  <c r="W142"/>
  <c r="AA142"/>
  <c r="AE142"/>
  <c r="AI142"/>
  <c r="C143"/>
  <c r="G143"/>
  <c r="K143"/>
  <c r="O143"/>
  <c r="S143"/>
  <c r="W143"/>
  <c r="AA143"/>
  <c r="AE143"/>
  <c r="AI143"/>
  <c r="C144"/>
  <c r="G144"/>
  <c r="K144"/>
  <c r="O144"/>
  <c r="S144"/>
  <c r="W144"/>
  <c r="AA144"/>
  <c r="AE144"/>
  <c r="AI144"/>
  <c r="C145"/>
  <c r="G145"/>
  <c r="K145"/>
  <c r="O145"/>
  <c r="S145"/>
  <c r="W145"/>
  <c r="AA145"/>
  <c r="AE145"/>
  <c r="AI145"/>
  <c r="C146"/>
  <c r="G146"/>
  <c r="K146"/>
  <c r="O146"/>
  <c r="S146"/>
  <c r="W146"/>
  <c r="AA146"/>
  <c r="AE146"/>
  <c r="AI146"/>
  <c r="C147"/>
  <c r="G147"/>
  <c r="K147"/>
  <c r="O147"/>
  <c r="S147"/>
  <c r="W147"/>
  <c r="AA147"/>
  <c r="AE147"/>
  <c r="AI147"/>
  <c r="C148"/>
  <c r="G148"/>
  <c r="K148"/>
  <c r="O148"/>
  <c r="S148"/>
  <c r="W148"/>
  <c r="AA148"/>
  <c r="AE148"/>
  <c r="AI148"/>
  <c r="C149"/>
  <c r="G149"/>
  <c r="K149"/>
  <c r="O149"/>
  <c r="S149"/>
  <c r="W149"/>
  <c r="AA149"/>
  <c r="AE149"/>
  <c r="AI149"/>
  <c r="C150"/>
  <c r="G150"/>
  <c r="K150"/>
  <c r="O150"/>
  <c r="S150"/>
  <c r="W150"/>
  <c r="AA150"/>
  <c r="AE150"/>
  <c r="AI150"/>
  <c r="C151"/>
  <c r="G151"/>
  <c r="K151"/>
  <c r="O151"/>
  <c r="S151"/>
  <c r="W151"/>
  <c r="AA151"/>
  <c r="AE151"/>
  <c r="AI151"/>
  <c r="C152"/>
  <c r="G152"/>
  <c r="K152"/>
  <c r="O152"/>
  <c r="S152"/>
  <c r="W152"/>
  <c r="AA152"/>
  <c r="AE152"/>
  <c r="AI152"/>
  <c r="C153"/>
  <c r="G153"/>
  <c r="K153"/>
  <c r="O153"/>
  <c r="S153"/>
  <c r="W153"/>
  <c r="AA153"/>
  <c r="AE153"/>
  <c r="AI153"/>
  <c r="C154"/>
  <c r="G154"/>
  <c r="K154"/>
  <c r="O154"/>
  <c r="S154"/>
  <c r="W154"/>
  <c r="AA154"/>
  <c r="AE154"/>
  <c r="AI154"/>
  <c r="C155"/>
  <c r="G155"/>
  <c r="K155"/>
  <c r="O155"/>
  <c r="S155"/>
  <c r="W155"/>
  <c r="AA155"/>
  <c r="AE155"/>
  <c r="AI155"/>
  <c r="C156"/>
  <c r="G156"/>
  <c r="K156"/>
  <c r="O156"/>
  <c r="S156"/>
  <c r="W156"/>
  <c r="AA156"/>
  <c r="AE156"/>
  <c r="AI156"/>
  <c r="C157"/>
  <c r="G157"/>
  <c r="K157"/>
  <c r="O157"/>
  <c r="S157"/>
  <c r="W157"/>
  <c r="AA157"/>
  <c r="AE157"/>
  <c r="AI157"/>
  <c r="C158"/>
  <c r="G158"/>
  <c r="K158"/>
  <c r="O158"/>
  <c r="S158"/>
  <c r="W158"/>
  <c r="AA158"/>
  <c r="AE158"/>
  <c r="AI158"/>
  <c r="C159"/>
  <c r="G159"/>
  <c r="K159"/>
  <c r="O159"/>
  <c r="S159"/>
  <c r="W159"/>
  <c r="AA159"/>
  <c r="AE159"/>
  <c r="AI159"/>
  <c r="C160"/>
  <c r="G160"/>
  <c r="K160"/>
  <c r="O160"/>
  <c r="S160"/>
  <c r="W160"/>
  <c r="AA160"/>
  <c r="AE160"/>
  <c r="AI160"/>
  <c r="C161"/>
  <c r="G161"/>
  <c r="K161"/>
  <c r="O161"/>
  <c r="S161"/>
  <c r="W161"/>
  <c r="AA161"/>
  <c r="AE161"/>
  <c r="AI161"/>
  <c r="C162"/>
  <c r="G162"/>
  <c r="K162"/>
  <c r="O162"/>
  <c r="S162"/>
  <c r="W162"/>
  <c r="AA162"/>
  <c r="AE162"/>
  <c r="AI162"/>
  <c r="C163"/>
  <c r="G163"/>
  <c r="K163"/>
  <c r="O163"/>
  <c r="S163"/>
  <c r="W163"/>
  <c r="AA163"/>
  <c r="AE163"/>
  <c r="AI163"/>
  <c r="C164"/>
  <c r="G164"/>
  <c r="K164"/>
  <c r="O164"/>
  <c r="S164"/>
  <c r="W164"/>
  <c r="AA164"/>
  <c r="AE164"/>
  <c r="AI164"/>
  <c r="C165"/>
  <c r="G165"/>
  <c r="K165"/>
  <c r="O165"/>
  <c r="S165"/>
  <c r="W165"/>
  <c r="AA165"/>
  <c r="AE165"/>
  <c r="AI165"/>
  <c r="C166"/>
  <c r="G166"/>
  <c r="K166"/>
  <c r="O166"/>
  <c r="S166"/>
  <c r="W166"/>
  <c r="AA166"/>
  <c r="AE166"/>
  <c r="AI166"/>
  <c r="C167"/>
  <c r="G167"/>
  <c r="K167"/>
  <c r="O167"/>
  <c r="S167"/>
  <c r="W167"/>
  <c r="AA167"/>
  <c r="AE167"/>
  <c r="AI167"/>
  <c r="C168"/>
  <c r="G168"/>
  <c r="K168"/>
  <c r="O168"/>
  <c r="S168"/>
  <c r="W168"/>
  <c r="AA168"/>
  <c r="AE168"/>
  <c r="AI168"/>
  <c r="C169"/>
  <c r="G169"/>
  <c r="K169"/>
  <c r="O169"/>
  <c r="S169"/>
  <c r="W169"/>
  <c r="AA169"/>
  <c r="AE169"/>
  <c r="AI169"/>
  <c r="C170"/>
  <c r="G170"/>
  <c r="K170"/>
  <c r="O170"/>
  <c r="S170"/>
  <c r="W170"/>
  <c r="AA170"/>
  <c r="AE170"/>
  <c r="AI170"/>
  <c r="C171"/>
  <c r="G171"/>
  <c r="K171"/>
  <c r="O171"/>
  <c r="S171"/>
  <c r="W171"/>
  <c r="AA171"/>
  <c r="AE171"/>
  <c r="AI171"/>
  <c r="C172"/>
  <c r="G172"/>
  <c r="K172"/>
  <c r="O172"/>
  <c r="S172"/>
  <c r="W172"/>
  <c r="AA172"/>
  <c r="AE172"/>
  <c r="AI172"/>
  <c r="C173"/>
  <c r="G173"/>
  <c r="K173"/>
  <c r="O173"/>
  <c r="S173"/>
  <c r="W173"/>
  <c r="AA173"/>
  <c r="AE173"/>
  <c r="AI173"/>
  <c r="C174"/>
  <c r="G174"/>
  <c r="K174"/>
  <c r="O174"/>
  <c r="S174"/>
  <c r="W174"/>
  <c r="AA174"/>
  <c r="AE174"/>
  <c r="AI174"/>
  <c r="C175"/>
  <c r="G175"/>
  <c r="K175"/>
  <c r="O175"/>
  <c r="S175"/>
  <c r="W175"/>
  <c r="AA175"/>
  <c r="AE175"/>
  <c r="AI175"/>
  <c r="C176"/>
  <c r="G176"/>
  <c r="K176"/>
  <c r="O176"/>
  <c r="S176"/>
  <c r="W176"/>
  <c r="AA176"/>
  <c r="AE176"/>
  <c r="AI176"/>
  <c r="C177"/>
  <c r="G177"/>
  <c r="K177"/>
  <c r="O177"/>
  <c r="S177"/>
  <c r="W177"/>
  <c r="AA177"/>
  <c r="AE177"/>
  <c r="AI177"/>
  <c r="C178"/>
  <c r="G178"/>
  <c r="K178"/>
  <c r="O178"/>
  <c r="S178"/>
  <c r="W178"/>
  <c r="AA178"/>
  <c r="AE178"/>
  <c r="AI178"/>
  <c r="C179"/>
  <c r="G179"/>
  <c r="K179"/>
  <c r="O179"/>
  <c r="S179"/>
  <c r="W179"/>
  <c r="AA179"/>
  <c r="AE179"/>
  <c r="AI179"/>
  <c r="C180"/>
  <c r="G180"/>
  <c r="K180"/>
  <c r="O180"/>
  <c r="S180"/>
  <c r="W180"/>
  <c r="AA180"/>
  <c r="AE180"/>
  <c r="AI180"/>
  <c r="C181"/>
  <c r="G181"/>
  <c r="K181"/>
  <c r="O181"/>
  <c r="S181"/>
  <c r="W181"/>
  <c r="AA181"/>
  <c r="AE181"/>
  <c r="AI181"/>
  <c r="C182"/>
  <c r="G182"/>
  <c r="K182"/>
  <c r="O182"/>
  <c r="S182"/>
  <c r="W182"/>
  <c r="AA182"/>
  <c r="AE182"/>
  <c r="AI182"/>
  <c r="C183"/>
  <c r="G183"/>
  <c r="K183"/>
  <c r="O183"/>
  <c r="S183"/>
  <c r="W183"/>
  <c r="AA183"/>
  <c r="AE183"/>
  <c r="AI183"/>
  <c r="C184"/>
  <c r="G184"/>
  <c r="K184"/>
  <c r="O184"/>
  <c r="S184"/>
  <c r="W184"/>
  <c r="AA184"/>
  <c r="AE184"/>
  <c r="AI184"/>
  <c r="C185"/>
  <c r="G185"/>
  <c r="K185"/>
  <c r="O185"/>
  <c r="S185"/>
  <c r="W185"/>
  <c r="AA185"/>
  <c r="AE185"/>
  <c r="AI185"/>
  <c r="C186"/>
  <c r="G186"/>
  <c r="K186"/>
  <c r="O186"/>
  <c r="S186"/>
  <c r="W186"/>
  <c r="AA186"/>
  <c r="AE186"/>
  <c r="AI186"/>
  <c r="C187"/>
  <c r="G187"/>
  <c r="K187"/>
  <c r="O187"/>
  <c r="S187"/>
  <c r="W187"/>
  <c r="AA187"/>
  <c r="AE187"/>
  <c r="AI187"/>
  <c r="C188"/>
  <c r="G188"/>
  <c r="K188"/>
  <c r="O188"/>
  <c r="S188"/>
  <c r="W188"/>
  <c r="AA188"/>
  <c r="AE188"/>
  <c r="AI188"/>
  <c r="C189"/>
  <c r="G189"/>
  <c r="K189"/>
  <c r="O189"/>
  <c r="S189"/>
  <c r="W189"/>
  <c r="AA189"/>
  <c r="AE189"/>
  <c r="AI189"/>
  <c r="C190"/>
  <c r="G190"/>
  <c r="K190"/>
  <c r="O190"/>
  <c r="S190"/>
  <c r="W190"/>
  <c r="AA190"/>
  <c r="AE190"/>
  <c r="AI190"/>
  <c r="C191"/>
  <c r="G191"/>
  <c r="K191"/>
  <c r="O191"/>
  <c r="S191"/>
  <c r="W191"/>
  <c r="AA191"/>
  <c r="AE191"/>
  <c r="AI191"/>
  <c r="C192"/>
  <c r="G192"/>
  <c r="K192"/>
  <c r="O192"/>
  <c r="S192"/>
  <c r="W192"/>
  <c r="AA192"/>
  <c r="AE192"/>
  <c r="AI192"/>
  <c r="C193"/>
  <c r="G193"/>
  <c r="K193"/>
  <c r="O193"/>
  <c r="S193"/>
  <c r="W193"/>
  <c r="AA193"/>
  <c r="AE193"/>
  <c r="AI193"/>
  <c r="C194"/>
  <c r="G194"/>
  <c r="K194"/>
  <c r="O194"/>
  <c r="S194"/>
  <c r="W194"/>
  <c r="AA194"/>
  <c r="AE194"/>
  <c r="AI194"/>
  <c r="C195"/>
  <c r="G195"/>
  <c r="K195"/>
  <c r="O195"/>
  <c r="S195"/>
  <c r="W195"/>
  <c r="AA195"/>
  <c r="AE195"/>
  <c r="AI195"/>
  <c r="C196"/>
  <c r="G196"/>
  <c r="K196"/>
  <c r="O196"/>
  <c r="S196"/>
  <c r="W196"/>
  <c r="AA196"/>
  <c r="AE196"/>
  <c r="AI196"/>
  <c r="C197"/>
  <c r="G197"/>
  <c r="K197"/>
  <c r="O197"/>
  <c r="S197"/>
  <c r="W197"/>
  <c r="AA197"/>
  <c r="AE197"/>
  <c r="AI197"/>
  <c r="C198"/>
  <c r="G198"/>
  <c r="K198"/>
  <c r="O198"/>
  <c r="S198"/>
  <c r="W198"/>
  <c r="AA198"/>
  <c r="AE198"/>
  <c r="AI198"/>
  <c r="C199"/>
  <c r="G199"/>
  <c r="K199"/>
  <c r="O199"/>
  <c r="S199"/>
  <c r="W199"/>
  <c r="AA199"/>
  <c r="AE199"/>
  <c r="AI199"/>
  <c r="C200"/>
  <c r="G200"/>
  <c r="K200"/>
  <c r="O200"/>
  <c r="S200"/>
  <c r="W200"/>
  <c r="AA200"/>
  <c r="AE200"/>
  <c r="AI200"/>
  <c r="C201"/>
  <c r="G201"/>
  <c r="K201"/>
  <c r="O201"/>
  <c r="S201"/>
  <c r="W201"/>
  <c r="AA201"/>
  <c r="AE201"/>
  <c r="AI201"/>
  <c r="C202"/>
  <c r="G202"/>
  <c r="K202"/>
  <c r="O202"/>
  <c r="S202"/>
  <c r="W202"/>
  <c r="AA202"/>
  <c r="AE202"/>
  <c r="AI202"/>
  <c r="C203"/>
  <c r="G203"/>
  <c r="K203"/>
  <c r="O203"/>
  <c r="S203"/>
  <c r="W203"/>
  <c r="AA203"/>
  <c r="AE203"/>
  <c r="AI203"/>
  <c r="C204"/>
  <c r="G204"/>
  <c r="K204"/>
  <c r="O204"/>
  <c r="S204"/>
  <c r="W204"/>
  <c r="AA204"/>
  <c r="AE204"/>
  <c r="AI204"/>
  <c r="C205"/>
  <c r="G205"/>
  <c r="K205"/>
  <c r="O205"/>
  <c r="S205"/>
  <c r="W205"/>
  <c r="AA205"/>
  <c r="AE205"/>
  <c r="AI205"/>
  <c r="C206"/>
  <c r="G206"/>
  <c r="K206"/>
  <c r="O206"/>
  <c r="S206"/>
  <c r="W206"/>
  <c r="AA206"/>
  <c r="AE206"/>
  <c r="AI206"/>
  <c r="C207"/>
  <c r="G207"/>
  <c r="K207"/>
  <c r="O207"/>
  <c r="S207"/>
  <c r="W207"/>
  <c r="AA207"/>
  <c r="AE207"/>
  <c r="AI207"/>
  <c r="C208"/>
  <c r="G208"/>
  <c r="K208"/>
  <c r="O208"/>
  <c r="S208"/>
  <c r="W208"/>
  <c r="AA208"/>
  <c r="AE208"/>
  <c r="AI208"/>
  <c r="C209"/>
  <c r="G209"/>
  <c r="K209"/>
  <c r="O209"/>
  <c r="S209"/>
  <c r="W209"/>
  <c r="AA209"/>
  <c r="AE209"/>
  <c r="AI209"/>
  <c r="C210"/>
  <c r="G210"/>
  <c r="K210"/>
  <c r="O210"/>
  <c r="S210"/>
  <c r="W210"/>
  <c r="AA210"/>
  <c r="AE210"/>
  <c r="AI210"/>
  <c r="C211"/>
  <c r="G211"/>
  <c r="K211"/>
  <c r="O211"/>
  <c r="S211"/>
  <c r="W211"/>
  <c r="AA211"/>
  <c r="AE211"/>
  <c r="AI211"/>
  <c r="C212"/>
  <c r="G212"/>
  <c r="K212"/>
  <c r="O212"/>
  <c r="S212"/>
  <c r="W212"/>
  <c r="AA212"/>
  <c r="AE212"/>
  <c r="AI212"/>
  <c r="C213"/>
  <c r="G213"/>
  <c r="K213"/>
  <c r="O213"/>
  <c r="S213"/>
  <c r="W213"/>
  <c r="AA213"/>
  <c r="AE213"/>
  <c r="AI213"/>
  <c r="C214"/>
  <c r="G214"/>
  <c r="K214"/>
  <c r="O214"/>
  <c r="S214"/>
  <c r="W214"/>
  <c r="AA214"/>
  <c r="AE214"/>
  <c r="AI214"/>
  <c r="C215"/>
  <c r="G215"/>
  <c r="K215"/>
  <c r="O215"/>
  <c r="S215"/>
  <c r="W215"/>
  <c r="AA215"/>
  <c r="AE215"/>
  <c r="AI215"/>
  <c r="C216"/>
  <c r="G216"/>
  <c r="K216"/>
  <c r="O216"/>
  <c r="S216"/>
  <c r="W216"/>
  <c r="AA216"/>
  <c r="AE216"/>
  <c r="AI216"/>
  <c r="C217"/>
  <c r="G217"/>
  <c r="K217"/>
  <c r="O217"/>
  <c r="S217"/>
  <c r="W217"/>
  <c r="AA217"/>
  <c r="AE217"/>
  <c r="AI217"/>
  <c r="C218"/>
  <c r="G218"/>
  <c r="K218"/>
  <c r="O218"/>
  <c r="S218"/>
  <c r="W218"/>
  <c r="AA218"/>
  <c r="AE218"/>
  <c r="AI218"/>
  <c r="C219"/>
  <c r="G219"/>
  <c r="K219"/>
  <c r="O219"/>
  <c r="S219"/>
  <c r="W219"/>
  <c r="AA219"/>
  <c r="AE219"/>
  <c r="AI219"/>
  <c r="C220"/>
  <c r="G220"/>
  <c r="K220"/>
  <c r="O220"/>
  <c r="S220"/>
  <c r="W220"/>
  <c r="AA220"/>
  <c r="AE220"/>
  <c r="AI220"/>
  <c r="C221"/>
  <c r="G221"/>
  <c r="K221"/>
  <c r="O221"/>
  <c r="S221"/>
  <c r="W221"/>
  <c r="AA221"/>
  <c r="AE221"/>
  <c r="AI221"/>
  <c r="C222"/>
  <c r="G222"/>
  <c r="K222"/>
  <c r="O222"/>
  <c r="S222"/>
  <c r="W222"/>
  <c r="AA222"/>
  <c r="AE222"/>
  <c r="AI222"/>
  <c r="C223"/>
  <c r="G223"/>
  <c r="K223"/>
  <c r="O223"/>
  <c r="S223"/>
  <c r="W223"/>
  <c r="AA223"/>
  <c r="AE223"/>
  <c r="AI223"/>
  <c r="C224"/>
  <c r="G224"/>
  <c r="K224"/>
  <c r="O224"/>
  <c r="S224"/>
  <c r="W224"/>
  <c r="AA224"/>
  <c r="AE224"/>
  <c r="AI224"/>
  <c r="C225"/>
  <c r="G225"/>
  <c r="K225"/>
  <c r="O225"/>
  <c r="S225"/>
  <c r="W225"/>
  <c r="AA225"/>
  <c r="AE225"/>
  <c r="AI225"/>
  <c r="C226"/>
  <c r="G226"/>
  <c r="K226"/>
  <c r="O226"/>
  <c r="S226"/>
  <c r="W226"/>
  <c r="AA226"/>
  <c r="AE226"/>
  <c r="AI226"/>
  <c r="C227"/>
  <c r="G227"/>
  <c r="K227"/>
  <c r="O227"/>
  <c r="S227"/>
  <c r="W227"/>
  <c r="AA227"/>
  <c r="AE227"/>
  <c r="AI227"/>
  <c r="C228"/>
  <c r="G228"/>
  <c r="K228"/>
  <c r="O228"/>
  <c r="S228"/>
  <c r="W228"/>
  <c r="AA228"/>
  <c r="AE228"/>
  <c r="AI228"/>
  <c r="C229"/>
  <c r="G229"/>
  <c r="K229"/>
  <c r="O229"/>
  <c r="S229"/>
  <c r="W229"/>
  <c r="AA229"/>
  <c r="AE229"/>
  <c r="AI229"/>
  <c r="C230"/>
  <c r="G230"/>
  <c r="K230"/>
  <c r="O230"/>
  <c r="S230"/>
  <c r="W230"/>
  <c r="AA230"/>
  <c r="AE230"/>
  <c r="AI230"/>
  <c r="C231"/>
  <c r="G231"/>
  <c r="K231"/>
  <c r="O231"/>
  <c r="S231"/>
  <c r="W231"/>
  <c r="AA231"/>
  <c r="AE231"/>
  <c r="AI231"/>
  <c r="C232"/>
  <c r="G232"/>
  <c r="K232"/>
  <c r="O232"/>
  <c r="S232"/>
  <c r="W232"/>
  <c r="AA232"/>
  <c r="AE232"/>
  <c r="AI232"/>
  <c r="C233"/>
  <c r="G233"/>
  <c r="K233"/>
  <c r="O233"/>
  <c r="S233"/>
  <c r="W233"/>
  <c r="AA233"/>
  <c r="AE233"/>
  <c r="AI233"/>
  <c r="C234"/>
  <c r="G234"/>
  <c r="K234"/>
  <c r="O234"/>
  <c r="S234"/>
  <c r="W234"/>
  <c r="AA234"/>
  <c r="AE234"/>
  <c r="AI234"/>
  <c r="C235"/>
  <c r="G235"/>
  <c r="K235"/>
  <c r="O235"/>
  <c r="S235"/>
  <c r="W235"/>
  <c r="AA235"/>
  <c r="AE235"/>
  <c r="AI235"/>
  <c r="C236"/>
  <c r="G236"/>
  <c r="K236"/>
  <c r="O236"/>
  <c r="S236"/>
  <c r="W236"/>
  <c r="AA236"/>
  <c r="AE236"/>
  <c r="AI236"/>
  <c r="C237"/>
  <c r="G237"/>
  <c r="K237"/>
  <c r="O237"/>
  <c r="S237"/>
  <c r="W237"/>
  <c r="AA237"/>
  <c r="AE237"/>
  <c r="AI237"/>
  <c r="C238"/>
  <c r="G238"/>
  <c r="K238"/>
  <c r="O238"/>
  <c r="S238"/>
  <c r="W238"/>
  <c r="AA238"/>
  <c r="AE238"/>
  <c r="AI238"/>
  <c r="C239"/>
  <c r="G239"/>
  <c r="K239"/>
  <c r="O239"/>
  <c r="S239"/>
  <c r="W239"/>
  <c r="AA239"/>
  <c r="AE239"/>
  <c r="AI239"/>
  <c r="C240"/>
  <c r="G240"/>
  <c r="K240"/>
  <c r="O240"/>
  <c r="S240"/>
  <c r="W240"/>
  <c r="AA240"/>
  <c r="AE240"/>
  <c r="AI240"/>
  <c r="C241"/>
  <c r="G241"/>
  <c r="K241"/>
  <c r="O241"/>
  <c r="S241"/>
  <c r="W241"/>
  <c r="AA241"/>
  <c r="AE241"/>
  <c r="AI241"/>
  <c r="C242"/>
  <c r="G242"/>
  <c r="K242"/>
  <c r="O242"/>
  <c r="S242"/>
  <c r="W242"/>
  <c r="AA242"/>
  <c r="AE242"/>
  <c r="AI242"/>
  <c r="C243"/>
  <c r="G243"/>
  <c r="K243"/>
  <c r="O243"/>
  <c r="S243"/>
  <c r="W243"/>
  <c r="AA243"/>
  <c r="AE243"/>
  <c r="AI243"/>
  <c r="C244"/>
  <c r="G244"/>
  <c r="K244"/>
  <c r="O244"/>
  <c r="S244"/>
  <c r="W244"/>
  <c r="AA244"/>
  <c r="AE244"/>
  <c r="AI244"/>
  <c r="C245"/>
  <c r="G245"/>
  <c r="K245"/>
  <c r="O245"/>
  <c r="S245"/>
  <c r="W245"/>
  <c r="AA245"/>
  <c r="AE245"/>
  <c r="AI245"/>
  <c r="C246"/>
  <c r="G246"/>
  <c r="K246"/>
  <c r="O246"/>
  <c r="S246"/>
  <c r="W246"/>
  <c r="AA246"/>
  <c r="AE246"/>
  <c r="AI246"/>
  <c r="C247"/>
  <c r="G247"/>
  <c r="K247"/>
  <c r="O247"/>
  <c r="S247"/>
  <c r="W247"/>
  <c r="AA247"/>
  <c r="AE247"/>
  <c r="AI247"/>
  <c r="C248"/>
  <c r="G248"/>
  <c r="K248"/>
  <c r="O248"/>
  <c r="S248"/>
  <c r="W248"/>
  <c r="AA248"/>
  <c r="AE248"/>
  <c r="AI248"/>
  <c r="C249"/>
  <c r="G249"/>
  <c r="K249"/>
  <c r="O249"/>
  <c r="S249"/>
  <c r="W249"/>
  <c r="AA249"/>
  <c r="AE249"/>
  <c r="AI249"/>
  <c r="C250"/>
  <c r="G250"/>
  <c r="K250"/>
  <c r="O250"/>
  <c r="S250"/>
  <c r="W250"/>
  <c r="AA250"/>
  <c r="AE250"/>
  <c r="AI250"/>
  <c r="C251"/>
  <c r="G251"/>
  <c r="K251"/>
  <c r="O251"/>
  <c r="S251"/>
  <c r="W251"/>
  <c r="AA251"/>
  <c r="AE251"/>
  <c r="AI251"/>
  <c r="C252"/>
  <c r="G252"/>
  <c r="K252"/>
  <c r="O252"/>
  <c r="S252"/>
  <c r="W252"/>
  <c r="AA252"/>
  <c r="AE252"/>
  <c r="AI252"/>
  <c r="C253"/>
  <c r="G253"/>
  <c r="K253"/>
  <c r="O253"/>
  <c r="S253"/>
  <c r="W253"/>
  <c r="AA253"/>
  <c r="AE253"/>
  <c r="AI253"/>
  <c r="C254"/>
  <c r="G254"/>
  <c r="K254"/>
  <c r="O254"/>
  <c r="S254"/>
  <c r="W254"/>
  <c r="AA254"/>
  <c r="AE254"/>
  <c r="AI254"/>
  <c r="C255"/>
  <c r="G255"/>
  <c r="K255"/>
  <c r="O255"/>
  <c r="S255"/>
  <c r="W255"/>
  <c r="AA255"/>
  <c r="AE255"/>
  <c r="AI255"/>
  <c r="C256"/>
  <c r="G256"/>
  <c r="K256"/>
  <c r="O256"/>
  <c r="S256"/>
  <c r="W256"/>
  <c r="AA256"/>
  <c r="AE256"/>
  <c r="AI256"/>
  <c r="C257"/>
  <c r="G257"/>
  <c r="K257"/>
  <c r="O257"/>
  <c r="S257"/>
  <c r="W257"/>
  <c r="AA257"/>
  <c r="AE257"/>
  <c r="AI257"/>
  <c r="C258"/>
  <c r="G258"/>
  <c r="K258"/>
  <c r="O258"/>
  <c r="S258"/>
  <c r="W258"/>
  <c r="AA258"/>
  <c r="AE258"/>
  <c r="AI258"/>
  <c r="C259"/>
  <c r="G259"/>
  <c r="K259"/>
  <c r="O259"/>
  <c r="S259"/>
  <c r="W259"/>
  <c r="AA259"/>
  <c r="AE259"/>
  <c r="AI259"/>
  <c r="C260"/>
  <c r="G260"/>
  <c r="K260"/>
  <c r="O260"/>
  <c r="S260"/>
  <c r="W260"/>
  <c r="AA260"/>
  <c r="AE260"/>
  <c r="AI260"/>
  <c r="C261"/>
  <c r="G261"/>
  <c r="K261"/>
  <c r="O261"/>
  <c r="S261"/>
  <c r="W261"/>
  <c r="AA261"/>
  <c r="AE261"/>
  <c r="AI261"/>
  <c r="C262"/>
  <c r="G262"/>
  <c r="K262"/>
  <c r="O262"/>
  <c r="S262"/>
  <c r="W262"/>
  <c r="AA262"/>
  <c r="AE262"/>
  <c r="AI262"/>
  <c r="C263"/>
  <c r="G263"/>
  <c r="K263"/>
  <c r="O263"/>
  <c r="S263"/>
  <c r="W263"/>
  <c r="AA263"/>
  <c r="AE263"/>
  <c r="AI263"/>
  <c r="C264"/>
  <c r="G264"/>
  <c r="K264"/>
  <c r="O264"/>
  <c r="S264"/>
  <c r="W264"/>
  <c r="AA264"/>
  <c r="AE264"/>
  <c r="AI264"/>
  <c r="C265"/>
  <c r="G265"/>
  <c r="K265"/>
  <c r="O265"/>
  <c r="S265"/>
  <c r="W265"/>
  <c r="AA265"/>
  <c r="AE265"/>
  <c r="AI265"/>
  <c r="C266"/>
  <c r="G266"/>
  <c r="K266"/>
  <c r="O266"/>
  <c r="S266"/>
  <c r="W266"/>
  <c r="AA266"/>
  <c r="AE266"/>
  <c r="AI266"/>
  <c r="C267"/>
  <c r="G267"/>
  <c r="K267"/>
  <c r="O267"/>
  <c r="S267"/>
  <c r="W267"/>
  <c r="AA267"/>
  <c r="AE267"/>
  <c r="AI267"/>
  <c r="C268"/>
  <c r="G268"/>
  <c r="K268"/>
  <c r="O268"/>
  <c r="S268"/>
  <c r="W268"/>
  <c r="AA268"/>
  <c r="AE268"/>
  <c r="AI268"/>
  <c r="C269"/>
  <c r="G269"/>
  <c r="K269"/>
  <c r="O269"/>
  <c r="S269"/>
  <c r="W269"/>
  <c r="AA269"/>
  <c r="AE269"/>
  <c r="AI269"/>
  <c r="C270"/>
  <c r="G270"/>
  <c r="K270"/>
  <c r="O270"/>
  <c r="S270"/>
  <c r="W270"/>
  <c r="AA270"/>
  <c r="AE270"/>
  <c r="AI270"/>
  <c r="C271"/>
  <c r="G271"/>
  <c r="K271"/>
  <c r="O271"/>
  <c r="S271"/>
  <c r="W271"/>
  <c r="AA271"/>
  <c r="AE271"/>
  <c r="AI271"/>
  <c r="C272"/>
  <c r="G272"/>
  <c r="K272"/>
  <c r="O272"/>
  <c r="S272"/>
  <c r="W272"/>
  <c r="AA272"/>
  <c r="AE272"/>
  <c r="AI272"/>
  <c r="C273"/>
  <c r="G273"/>
  <c r="K273"/>
  <c r="O273"/>
  <c r="S273"/>
  <c r="W273"/>
  <c r="AA273"/>
  <c r="AE273"/>
  <c r="AI273"/>
  <c r="C274"/>
  <c r="G274"/>
  <c r="K274"/>
  <c r="O274"/>
  <c r="S274"/>
  <c r="W274"/>
  <c r="AA274"/>
  <c r="AE274"/>
  <c r="AI274"/>
  <c r="C275"/>
  <c r="G275"/>
  <c r="K275"/>
  <c r="O275"/>
  <c r="S275"/>
  <c r="W275"/>
  <c r="AA275"/>
  <c r="AE275"/>
  <c r="AI275"/>
  <c r="C276"/>
  <c r="G276"/>
  <c r="K276"/>
  <c r="O276"/>
  <c r="S276"/>
  <c r="W276"/>
  <c r="AA276"/>
  <c r="AE276"/>
  <c r="AI276"/>
  <c r="C277"/>
  <c r="G277"/>
  <c r="K277"/>
  <c r="O277"/>
  <c r="S277"/>
  <c r="W277"/>
  <c r="AA277"/>
  <c r="AE277"/>
  <c r="AI277"/>
  <c r="C278"/>
  <c r="G278"/>
  <c r="K278"/>
  <c r="O278"/>
  <c r="S278"/>
  <c r="W278"/>
  <c r="AA278"/>
  <c r="AE278"/>
  <c r="AI278"/>
  <c r="C279"/>
  <c r="G279"/>
  <c r="K279"/>
  <c r="O279"/>
  <c r="S279"/>
  <c r="W279"/>
  <c r="AA279"/>
  <c r="AE279"/>
  <c r="AI279"/>
  <c r="C280"/>
  <c r="G280"/>
  <c r="K280"/>
  <c r="O280"/>
  <c r="S280"/>
  <c r="W280"/>
  <c r="AA280"/>
  <c r="AE280"/>
  <c r="AI280"/>
  <c r="C281"/>
  <c r="G281"/>
  <c r="K281"/>
  <c r="O281"/>
  <c r="S281"/>
  <c r="W281"/>
  <c r="AA281"/>
  <c r="AE281"/>
  <c r="AI281"/>
  <c r="C282"/>
  <c r="G282"/>
  <c r="K282"/>
  <c r="O282"/>
  <c r="S282"/>
  <c r="W282"/>
  <c r="AA282"/>
  <c r="AE282"/>
  <c r="AI282"/>
  <c r="C283"/>
  <c r="G283"/>
  <c r="K283"/>
  <c r="O283"/>
  <c r="S283"/>
  <c r="W283"/>
  <c r="AA283"/>
  <c r="AE283"/>
  <c r="AI283"/>
  <c r="C284"/>
  <c r="G284"/>
  <c r="K284"/>
  <c r="O284"/>
  <c r="S284"/>
  <c r="W284"/>
  <c r="AA284"/>
  <c r="AE284"/>
  <c r="AI284"/>
  <c r="C285"/>
  <c r="G285"/>
  <c r="K285"/>
  <c r="O285"/>
  <c r="S285"/>
  <c r="W285"/>
  <c r="AA285"/>
  <c r="AE285"/>
  <c r="AI285"/>
  <c r="C286"/>
  <c r="G286"/>
  <c r="K286"/>
  <c r="O286"/>
  <c r="S286"/>
  <c r="W286"/>
  <c r="AA286"/>
  <c r="AE286"/>
  <c r="AI286"/>
  <c r="C287"/>
  <c r="G287"/>
  <c r="K287"/>
  <c r="O287"/>
  <c r="S287"/>
  <c r="W287"/>
  <c r="AA287"/>
  <c r="AE287"/>
  <c r="AI287"/>
  <c r="C288"/>
  <c r="G288"/>
  <c r="K288"/>
  <c r="O288"/>
  <c r="S288"/>
  <c r="W288"/>
  <c r="AA288"/>
  <c r="AE288"/>
  <c r="AI288"/>
  <c r="C289"/>
  <c r="G289"/>
  <c r="K289"/>
  <c r="O289"/>
  <c r="S289"/>
  <c r="W289"/>
  <c r="AA289"/>
  <c r="AE289"/>
  <c r="AI289"/>
  <c r="C290"/>
  <c r="G290"/>
  <c r="K290"/>
  <c r="O290"/>
  <c r="S290"/>
  <c r="W290"/>
  <c r="AA290"/>
  <c r="AE290"/>
  <c r="AI290"/>
  <c r="C291"/>
  <c r="G291"/>
  <c r="K291"/>
  <c r="O291"/>
  <c r="S291"/>
  <c r="W291"/>
  <c r="AA291"/>
  <c r="AE291"/>
  <c r="AI291"/>
  <c r="C292"/>
  <c r="G292"/>
  <c r="K292"/>
  <c r="O292"/>
  <c r="S292"/>
  <c r="W292"/>
  <c r="AA292"/>
  <c r="AE292"/>
  <c r="AI292"/>
  <c r="C293"/>
  <c r="G293"/>
  <c r="K293"/>
  <c r="O293"/>
  <c r="S293"/>
  <c r="W293"/>
  <c r="AA293"/>
  <c r="AE293"/>
  <c r="AI293"/>
  <c r="C294"/>
  <c r="G294"/>
  <c r="K294"/>
  <c r="O294"/>
  <c r="S294"/>
  <c r="W294"/>
  <c r="AA294"/>
  <c r="AE294"/>
  <c r="AI294"/>
  <c r="C295"/>
  <c r="G295"/>
  <c r="K295"/>
  <c r="O295"/>
  <c r="S295"/>
  <c r="W295"/>
  <c r="AA295"/>
  <c r="AE295"/>
  <c r="AI295"/>
  <c r="C296"/>
  <c r="G296"/>
  <c r="K296"/>
  <c r="O296"/>
  <c r="S296"/>
  <c r="W296"/>
  <c r="AA296"/>
  <c r="AE296"/>
  <c r="AI296"/>
  <c r="C297"/>
  <c r="G297"/>
  <c r="K297"/>
  <c r="O297"/>
  <c r="S297"/>
  <c r="W297"/>
  <c r="AA297"/>
  <c r="AE297"/>
  <c r="AI297"/>
  <c r="C298"/>
  <c r="G298"/>
  <c r="K298"/>
  <c r="O298"/>
  <c r="S298"/>
  <c r="W298"/>
  <c r="AA298"/>
  <c r="AE298"/>
  <c r="AI298"/>
  <c r="C299"/>
  <c r="G299"/>
  <c r="K299"/>
  <c r="O299"/>
  <c r="S299"/>
  <c r="W299"/>
  <c r="AA299"/>
  <c r="AE299"/>
  <c r="AI299"/>
  <c r="C300"/>
  <c r="G300"/>
  <c r="K300"/>
  <c r="O300"/>
  <c r="S300"/>
  <c r="W300"/>
  <c r="AA300"/>
  <c r="AE300"/>
  <c r="AI300"/>
  <c r="C301"/>
  <c r="G301"/>
  <c r="K301"/>
  <c r="O301"/>
  <c r="S301"/>
  <c r="W301"/>
  <c r="AA301"/>
  <c r="AE301"/>
  <c r="AI301"/>
  <c r="C302"/>
  <c r="G302"/>
  <c r="K302"/>
  <c r="O302"/>
  <c r="S302"/>
  <c r="W302"/>
  <c r="AA302"/>
  <c r="AE302"/>
  <c r="AI302"/>
  <c r="C303"/>
  <c r="G303"/>
  <c r="K303"/>
  <c r="O303"/>
  <c r="S303"/>
  <c r="W303"/>
  <c r="AA303"/>
  <c r="AE303"/>
  <c r="AI303"/>
  <c r="C304"/>
  <c r="G304"/>
  <c r="K304"/>
  <c r="O304"/>
  <c r="S304"/>
  <c r="W304"/>
  <c r="AA304"/>
  <c r="AE304"/>
  <c r="AI304"/>
  <c r="C305"/>
  <c r="G305"/>
  <c r="K305"/>
  <c r="O305"/>
  <c r="S305"/>
  <c r="W305"/>
  <c r="AA305"/>
  <c r="AE305"/>
  <c r="AI305"/>
  <c r="C306"/>
  <c r="G306"/>
  <c r="K306"/>
  <c r="O306"/>
  <c r="S306"/>
  <c r="W306"/>
  <c r="AA306"/>
  <c r="AE306"/>
  <c r="AI306"/>
  <c r="C307"/>
  <c r="G307"/>
  <c r="K307"/>
  <c r="O307"/>
  <c r="S307"/>
  <c r="W307"/>
  <c r="AA307"/>
  <c r="AE307"/>
  <c r="AI307"/>
  <c r="C308"/>
  <c r="G308"/>
  <c r="K308"/>
  <c r="O308"/>
  <c r="S308"/>
  <c r="W308"/>
  <c r="AA308"/>
  <c r="AE308"/>
  <c r="AI308"/>
  <c r="C309"/>
  <c r="G309"/>
  <c r="K309"/>
  <c r="O309"/>
  <c r="S309"/>
  <c r="W309"/>
  <c r="AA309"/>
  <c r="AE309"/>
  <c r="AI309"/>
  <c r="C310"/>
  <c r="G310"/>
  <c r="K310"/>
  <c r="O310"/>
  <c r="S310"/>
  <c r="W310"/>
  <c r="AA310"/>
  <c r="AE310"/>
  <c r="AI310"/>
  <c r="C311"/>
  <c r="G311"/>
  <c r="K311"/>
  <c r="O311"/>
  <c r="S311"/>
  <c r="W311"/>
  <c r="AA311"/>
  <c r="AE311"/>
  <c r="AI311"/>
  <c r="C312"/>
  <c r="G312"/>
  <c r="K312"/>
  <c r="O312"/>
  <c r="S312"/>
  <c r="W312"/>
  <c r="AA312"/>
  <c r="AE312"/>
  <c r="AI312"/>
  <c r="C313"/>
  <c r="G313"/>
  <c r="K313"/>
  <c r="O313"/>
  <c r="S313"/>
  <c r="W313"/>
  <c r="AA313"/>
  <c r="AE313"/>
  <c r="AI313"/>
  <c r="C314"/>
  <c r="G314"/>
  <c r="K314"/>
  <c r="O314"/>
  <c r="S314"/>
  <c r="W314"/>
  <c r="AA314"/>
  <c r="AE314"/>
  <c r="AI314"/>
  <c r="C315"/>
  <c r="G315"/>
  <c r="K315"/>
  <c r="O315"/>
  <c r="S315"/>
  <c r="W315"/>
  <c r="AA315"/>
  <c r="AE315"/>
  <c r="AI315"/>
  <c r="C316"/>
  <c r="G316"/>
  <c r="K316"/>
  <c r="O316"/>
  <c r="S316"/>
  <c r="W316"/>
  <c r="AA316"/>
  <c r="AE316"/>
  <c r="AI316"/>
  <c r="C317"/>
  <c r="G317"/>
  <c r="K317"/>
  <c r="O317"/>
  <c r="S317"/>
  <c r="W317"/>
  <c r="AA317"/>
  <c r="AE317"/>
  <c r="AI317"/>
  <c r="C318"/>
  <c r="G318"/>
  <c r="K318"/>
  <c r="O318"/>
  <c r="S318"/>
  <c r="W318"/>
  <c r="AA318"/>
  <c r="AE318"/>
  <c r="AI318"/>
  <c r="C319"/>
  <c r="G319"/>
  <c r="K319"/>
  <c r="O319"/>
  <c r="S319"/>
  <c r="W319"/>
  <c r="AA319"/>
  <c r="AE319"/>
  <c r="AI319"/>
  <c r="C320"/>
  <c r="G320"/>
  <c r="K320"/>
  <c r="O320"/>
  <c r="S320"/>
  <c r="W320"/>
  <c r="AA320"/>
  <c r="AE320"/>
  <c r="AI320"/>
  <c r="C321"/>
  <c r="G321"/>
  <c r="K321"/>
  <c r="O321"/>
  <c r="S321"/>
  <c r="W321"/>
  <c r="AA321"/>
  <c r="AE321"/>
  <c r="AI321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71"/>
  <c r="O72"/>
  <c r="O73"/>
  <c r="O74"/>
  <c r="O75"/>
  <c r="O76"/>
  <c r="O77"/>
  <c r="O78"/>
  <c r="O79"/>
  <c r="O80"/>
  <c r="O81"/>
  <c r="O34"/>
  <c r="O35"/>
  <c r="O32"/>
  <c r="O33"/>
  <c r="C40" i="16"/>
  <c r="C66" i="15"/>
  <c r="G66"/>
  <c r="K66"/>
  <c r="S66"/>
  <c r="W66"/>
  <c r="AA66"/>
  <c r="AE66"/>
  <c r="AI66"/>
  <c r="C67"/>
  <c r="G67"/>
  <c r="K67"/>
  <c r="S67"/>
  <c r="W67"/>
  <c r="AA67"/>
  <c r="AE67"/>
  <c r="AI67"/>
  <c r="C68"/>
  <c r="G68"/>
  <c r="K68"/>
  <c r="S68"/>
  <c r="W68"/>
  <c r="AA68"/>
  <c r="AE68"/>
  <c r="AI68"/>
  <c r="C69"/>
  <c r="G69"/>
  <c r="K69"/>
  <c r="S69"/>
  <c r="W69"/>
  <c r="AA69"/>
  <c r="AE69"/>
  <c r="AI69"/>
  <c r="C70"/>
  <c r="G70"/>
  <c r="K70"/>
  <c r="S70"/>
  <c r="W70"/>
  <c r="AA70"/>
  <c r="AE70"/>
  <c r="AI70"/>
  <c r="C71"/>
  <c r="G71"/>
  <c r="K71"/>
  <c r="S71"/>
  <c r="W71"/>
  <c r="AA71"/>
  <c r="AE71"/>
  <c r="AI71"/>
  <c r="C72"/>
  <c r="G72"/>
  <c r="K72"/>
  <c r="S72"/>
  <c r="W72"/>
  <c r="AA72"/>
  <c r="AE72"/>
  <c r="AI72"/>
  <c r="C73"/>
  <c r="G73"/>
  <c r="K73"/>
  <c r="S73"/>
  <c r="W73"/>
  <c r="AA73"/>
  <c r="AE73"/>
  <c r="AI73"/>
  <c r="C74"/>
  <c r="G74"/>
  <c r="K74"/>
  <c r="S74"/>
  <c r="W74"/>
  <c r="AA74"/>
  <c r="AE74"/>
  <c r="AI74"/>
  <c r="C75"/>
  <c r="G75"/>
  <c r="K75"/>
  <c r="S75"/>
  <c r="W75"/>
  <c r="AA75"/>
  <c r="AE75"/>
  <c r="AI75"/>
  <c r="C76"/>
  <c r="G76"/>
  <c r="K76"/>
  <c r="S76"/>
  <c r="W76"/>
  <c r="AA76"/>
  <c r="AE76"/>
  <c r="AI76"/>
  <c r="C77"/>
  <c r="G77"/>
  <c r="K77"/>
  <c r="S77"/>
  <c r="W77"/>
  <c r="AA77"/>
  <c r="AE77"/>
  <c r="AI77"/>
  <c r="C78"/>
  <c r="G78"/>
  <c r="K78"/>
  <c r="S78"/>
  <c r="W78"/>
  <c r="AA78"/>
  <c r="AE78"/>
  <c r="AI78"/>
  <c r="C79"/>
  <c r="G79"/>
  <c r="K79"/>
  <c r="S79"/>
  <c r="W79"/>
  <c r="AA79"/>
  <c r="AE79"/>
  <c r="AI79"/>
  <c r="C80"/>
  <c r="G80"/>
  <c r="K80"/>
  <c r="S80"/>
  <c r="W80"/>
  <c r="AA80"/>
  <c r="AE80"/>
  <c r="AI80"/>
  <c r="C81"/>
  <c r="G81"/>
  <c r="K81"/>
  <c r="S81"/>
  <c r="W81"/>
  <c r="AA81"/>
  <c r="AE81"/>
  <c r="AI81"/>
  <c r="C64"/>
  <c r="G64"/>
  <c r="K64"/>
  <c r="S64"/>
  <c r="W64"/>
  <c r="AA64"/>
  <c r="AE64"/>
  <c r="AI64"/>
  <c r="C65"/>
  <c r="G65"/>
  <c r="K65"/>
  <c r="S65"/>
  <c r="W65"/>
  <c r="AA65"/>
  <c r="AE65"/>
  <c r="AI65"/>
  <c r="C62"/>
  <c r="G62"/>
  <c r="K62"/>
  <c r="S62"/>
  <c r="W62"/>
  <c r="AA62"/>
  <c r="AE62"/>
  <c r="AI62"/>
  <c r="C63"/>
  <c r="G63"/>
  <c r="K63"/>
  <c r="S63"/>
  <c r="W63"/>
  <c r="AA63"/>
  <c r="AE63"/>
  <c r="AI63"/>
  <c r="C32"/>
  <c r="G32"/>
  <c r="K32"/>
  <c r="S32"/>
  <c r="W32"/>
  <c r="AA32"/>
  <c r="AE32"/>
  <c r="AI32"/>
  <c r="C33"/>
  <c r="G33"/>
  <c r="K33"/>
  <c r="S33"/>
  <c r="W33"/>
  <c r="AA33"/>
  <c r="AE33"/>
  <c r="AI33"/>
  <c r="C34"/>
  <c r="G34"/>
  <c r="K34"/>
  <c r="S34"/>
  <c r="W34"/>
  <c r="AA34"/>
  <c r="AE34"/>
  <c r="AI34"/>
  <c r="C35"/>
  <c r="G35"/>
  <c r="K35"/>
  <c r="S35"/>
  <c r="W35"/>
  <c r="AA35"/>
  <c r="AE35"/>
  <c r="AI35"/>
  <c r="C36"/>
  <c r="G36"/>
  <c r="K36"/>
  <c r="S36"/>
  <c r="W36"/>
  <c r="AA36"/>
  <c r="AE36"/>
  <c r="AI36"/>
  <c r="C37"/>
  <c r="G37"/>
  <c r="K37"/>
  <c r="S37"/>
  <c r="W37"/>
  <c r="AA37"/>
  <c r="AE37"/>
  <c r="AI37"/>
  <c r="C38"/>
  <c r="G38"/>
  <c r="K38"/>
  <c r="S38"/>
  <c r="W38"/>
  <c r="AA38"/>
  <c r="AE38"/>
  <c r="AI38"/>
  <c r="C39"/>
  <c r="G39"/>
  <c r="K39"/>
  <c r="S39"/>
  <c r="W39"/>
  <c r="AA39"/>
  <c r="AE39"/>
  <c r="AI39"/>
  <c r="C40"/>
  <c r="G40"/>
  <c r="K40"/>
  <c r="S40"/>
  <c r="W40"/>
  <c r="AA40"/>
  <c r="AE40"/>
  <c r="AI40"/>
  <c r="C41"/>
  <c r="G41"/>
  <c r="K41"/>
  <c r="S41"/>
  <c r="W41"/>
  <c r="AA41"/>
  <c r="AE41"/>
  <c r="AI41"/>
  <c r="C42"/>
  <c r="G42"/>
  <c r="K42"/>
  <c r="S42"/>
  <c r="W42"/>
  <c r="AA42"/>
  <c r="AE42"/>
  <c r="AI42"/>
  <c r="C43"/>
  <c r="G43"/>
  <c r="K43"/>
  <c r="S43"/>
  <c r="W43"/>
  <c r="AA43"/>
  <c r="AE43"/>
  <c r="AI43"/>
  <c r="C44"/>
  <c r="G44"/>
  <c r="K44"/>
  <c r="S44"/>
  <c r="W44"/>
  <c r="AA44"/>
  <c r="AE44"/>
  <c r="AI44"/>
  <c r="C45"/>
  <c r="G45"/>
  <c r="K45"/>
  <c r="S45"/>
  <c r="W45"/>
  <c r="AA45"/>
  <c r="AE45"/>
  <c r="AI45"/>
  <c r="C46"/>
  <c r="G46"/>
  <c r="K46"/>
  <c r="S46"/>
  <c r="W46"/>
  <c r="AA46"/>
  <c r="AE46"/>
  <c r="AI46"/>
  <c r="C47"/>
  <c r="G47"/>
  <c r="K47"/>
  <c r="S47"/>
  <c r="W47"/>
  <c r="AA47"/>
  <c r="AE47"/>
  <c r="AI47"/>
  <c r="C48"/>
  <c r="G48"/>
  <c r="K48"/>
  <c r="S48"/>
  <c r="W48"/>
  <c r="AA48"/>
  <c r="AE48"/>
  <c r="AI48"/>
  <c r="C49"/>
  <c r="G49"/>
  <c r="K49"/>
  <c r="S49"/>
  <c r="W49"/>
  <c r="AA49"/>
  <c r="AE49"/>
  <c r="AI49"/>
  <c r="C50"/>
  <c r="G50"/>
  <c r="K50"/>
  <c r="S50"/>
  <c r="W50"/>
  <c r="AA50"/>
  <c r="AE50"/>
  <c r="AI50"/>
  <c r="C51"/>
  <c r="G51"/>
  <c r="K51"/>
  <c r="S51"/>
  <c r="W51"/>
  <c r="AA51"/>
  <c r="AE51"/>
  <c r="AI51"/>
  <c r="C52"/>
  <c r="G52"/>
  <c r="K52"/>
  <c r="S52"/>
  <c r="W52"/>
  <c r="AA52"/>
  <c r="AE52"/>
  <c r="AI52"/>
  <c r="C53"/>
  <c r="G53"/>
  <c r="K53"/>
  <c r="S53"/>
  <c r="W53"/>
  <c r="AA53"/>
  <c r="AE53"/>
  <c r="AI53"/>
  <c r="C54"/>
  <c r="G54"/>
  <c r="K54"/>
  <c r="S54"/>
  <c r="W54"/>
  <c r="AA54"/>
  <c r="AE54"/>
  <c r="AI54"/>
  <c r="C55"/>
  <c r="G55"/>
  <c r="K55"/>
  <c r="S55"/>
  <c r="W55"/>
  <c r="AA55"/>
  <c r="AE55"/>
  <c r="AI55"/>
  <c r="C56"/>
  <c r="G56"/>
  <c r="K56"/>
  <c r="S56"/>
  <c r="W56"/>
  <c r="AA56"/>
  <c r="AE56"/>
  <c r="AI56"/>
  <c r="C57"/>
  <c r="G57"/>
  <c r="K57"/>
  <c r="S57"/>
  <c r="W57"/>
  <c r="AA57"/>
  <c r="AE57"/>
  <c r="AI57"/>
  <c r="C58"/>
  <c r="G58"/>
  <c r="K58"/>
  <c r="S58"/>
  <c r="W58"/>
  <c r="AA58"/>
  <c r="AE58"/>
  <c r="AI58"/>
  <c r="C59"/>
  <c r="G59"/>
  <c r="K59"/>
  <c r="S59"/>
  <c r="W59"/>
  <c r="AA59"/>
  <c r="AE59"/>
  <c r="AI59"/>
  <c r="C60"/>
  <c r="G60"/>
  <c r="K60"/>
  <c r="S60"/>
  <c r="W60"/>
  <c r="AA60"/>
  <c r="AE60"/>
  <c r="AI60"/>
  <c r="C61"/>
  <c r="G61"/>
  <c r="K61"/>
  <c r="S61"/>
  <c r="W61"/>
  <c r="AA61"/>
  <c r="AE61"/>
  <c r="AI61"/>
  <c r="K15" i="16"/>
  <c r="O6"/>
  <c r="J1"/>
  <c r="E1"/>
  <c r="A5"/>
  <c r="A11"/>
  <c r="O10"/>
  <c r="AE3"/>
  <c r="AE291" s="1"/>
  <c r="AC3"/>
  <c r="AC291" s="1"/>
  <c r="AA3"/>
  <c r="AA291" s="1"/>
  <c r="Y3"/>
  <c r="Y291" s="1"/>
  <c r="AI24" i="15"/>
  <c r="AI25"/>
  <c r="AI26"/>
  <c r="AI27"/>
  <c r="AI28"/>
  <c r="AI29"/>
  <c r="AI30"/>
  <c r="AI31"/>
  <c r="AI3"/>
  <c r="AI4"/>
  <c r="AI5"/>
  <c r="AI6"/>
  <c r="AI7"/>
  <c r="AI8"/>
  <c r="AI9"/>
  <c r="AI10"/>
  <c r="AI11"/>
  <c r="AI12"/>
  <c r="AI13"/>
  <c r="AI14"/>
  <c r="AI15"/>
  <c r="AI16"/>
  <c r="AI17"/>
  <c r="AI18"/>
  <c r="AI19"/>
  <c r="AI20"/>
  <c r="AI21"/>
  <c r="AI22"/>
  <c r="AI23"/>
  <c r="AI2"/>
  <c r="G3"/>
  <c r="G4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2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"/>
  <c r="C2"/>
  <c r="K4"/>
  <c r="S4"/>
  <c r="W4"/>
  <c r="AA4"/>
  <c r="AE4"/>
  <c r="K5"/>
  <c r="S5"/>
  <c r="W5"/>
  <c r="AA5"/>
  <c r="AE5"/>
  <c r="K6"/>
  <c r="S6"/>
  <c r="W6"/>
  <c r="AA6"/>
  <c r="AE6"/>
  <c r="K7"/>
  <c r="S7"/>
  <c r="W7"/>
  <c r="AA7"/>
  <c r="AE7"/>
  <c r="K8"/>
  <c r="S8"/>
  <c r="W8"/>
  <c r="AA8"/>
  <c r="AE8"/>
  <c r="K9"/>
  <c r="S9"/>
  <c r="W9"/>
  <c r="AA9"/>
  <c r="AE9"/>
  <c r="K10"/>
  <c r="S10"/>
  <c r="W10"/>
  <c r="AA10"/>
  <c r="AE10"/>
  <c r="K11"/>
  <c r="S11"/>
  <c r="W11"/>
  <c r="AA11"/>
  <c r="AE11"/>
  <c r="K12"/>
  <c r="S12"/>
  <c r="W12"/>
  <c r="AA12"/>
  <c r="AE12"/>
  <c r="K13"/>
  <c r="S13"/>
  <c r="W13"/>
  <c r="AA13"/>
  <c r="AE13"/>
  <c r="K14"/>
  <c r="S14"/>
  <c r="W14"/>
  <c r="AA14"/>
  <c r="AE14"/>
  <c r="K15"/>
  <c r="S15"/>
  <c r="W15"/>
  <c r="AA15"/>
  <c r="AE15"/>
  <c r="K16"/>
  <c r="S16"/>
  <c r="W16"/>
  <c r="AA16"/>
  <c r="AE16"/>
  <c r="K17"/>
  <c r="S17"/>
  <c r="W17"/>
  <c r="AA17"/>
  <c r="AE17"/>
  <c r="K18"/>
  <c r="S18"/>
  <c r="W18"/>
  <c r="AA18"/>
  <c r="AE18"/>
  <c r="K19"/>
  <c r="S19"/>
  <c r="W19"/>
  <c r="AA19"/>
  <c r="AE19"/>
  <c r="K20"/>
  <c r="S20"/>
  <c r="W20"/>
  <c r="AA20"/>
  <c r="AE20"/>
  <c r="K21"/>
  <c r="S21"/>
  <c r="W21"/>
  <c r="AA21"/>
  <c r="AE21"/>
  <c r="K22"/>
  <c r="S22"/>
  <c r="W22"/>
  <c r="AA22"/>
  <c r="AE22"/>
  <c r="K23"/>
  <c r="S23"/>
  <c r="W23"/>
  <c r="AA23"/>
  <c r="AE23"/>
  <c r="K24"/>
  <c r="S24"/>
  <c r="W24"/>
  <c r="AA24"/>
  <c r="AE24"/>
  <c r="K25"/>
  <c r="S25"/>
  <c r="W25"/>
  <c r="AA25"/>
  <c r="AE25"/>
  <c r="K26"/>
  <c r="S26"/>
  <c r="W26"/>
  <c r="AA26"/>
  <c r="AE26"/>
  <c r="K27"/>
  <c r="S27"/>
  <c r="W27"/>
  <c r="AA27"/>
  <c r="AE27"/>
  <c r="K28"/>
  <c r="S28"/>
  <c r="W28"/>
  <c r="AA28"/>
  <c r="AE28"/>
  <c r="K29"/>
  <c r="S29"/>
  <c r="W29"/>
  <c r="AA29"/>
  <c r="AE29"/>
  <c r="K30"/>
  <c r="S30"/>
  <c r="W30"/>
  <c r="AA30"/>
  <c r="AE30"/>
  <c r="K31"/>
  <c r="S31"/>
  <c r="W31"/>
  <c r="AA31"/>
  <c r="AE31"/>
  <c r="AE3"/>
  <c r="AE2"/>
  <c r="AA3"/>
  <c r="AA2"/>
  <c r="W3"/>
  <c r="W2"/>
  <c r="S3"/>
  <c r="S2"/>
  <c r="K3"/>
  <c r="K2"/>
  <c r="AB20" i="13"/>
  <c r="W3" i="16"/>
  <c r="U3"/>
  <c r="U291" s="1"/>
  <c r="S3"/>
  <c r="S291" s="1"/>
  <c r="Q3"/>
  <c r="Q291" s="1"/>
  <c r="W15" i="14"/>
  <c r="Q13"/>
  <c r="U18"/>
  <c r="V12"/>
  <c r="S16"/>
  <c r="Q11"/>
  <c r="C26"/>
  <c r="Q7"/>
  <c r="S7"/>
  <c r="U7"/>
  <c r="P5"/>
  <c r="P291" s="1"/>
  <c r="R5"/>
  <c r="R291" s="1"/>
  <c r="T5"/>
  <c r="V5"/>
  <c r="T291"/>
  <c r="V291"/>
  <c r="W3"/>
  <c r="U3"/>
  <c r="S3"/>
  <c r="Q3"/>
  <c r="V2" i="13"/>
  <c r="AC2" s="1"/>
  <c r="AD2" s="1"/>
  <c r="AE2" s="1"/>
  <c r="AF2" s="1"/>
  <c r="V3"/>
  <c r="AC3" s="1"/>
  <c r="AD3" s="1"/>
  <c r="AE3" s="1"/>
  <c r="AF3" s="1"/>
  <c r="V4"/>
  <c r="AC4" s="1"/>
  <c r="AD4" s="1"/>
  <c r="AE4" s="1"/>
  <c r="AF4" s="1"/>
  <c r="V5"/>
  <c r="AC5" s="1"/>
  <c r="AD5" s="1"/>
  <c r="AE5" s="1"/>
  <c r="AF5" s="1"/>
  <c r="V6"/>
  <c r="W6" s="1"/>
  <c r="X6" s="1"/>
  <c r="Y6" s="1"/>
  <c r="V7"/>
  <c r="AC7" s="1"/>
  <c r="AD7" s="1"/>
  <c r="AE7" s="1"/>
  <c r="AF7" s="1"/>
  <c r="V8"/>
  <c r="AC8" s="1"/>
  <c r="AD8" s="1"/>
  <c r="AE8" s="1"/>
  <c r="AF8" s="1"/>
  <c r="V9"/>
  <c r="AC9" s="1"/>
  <c r="AD9" s="1"/>
  <c r="AE9" s="1"/>
  <c r="AF9" s="1"/>
  <c r="V10"/>
  <c r="AC10" s="1"/>
  <c r="AD10" s="1"/>
  <c r="AE10" s="1"/>
  <c r="AF10" s="1"/>
  <c r="V11"/>
  <c r="AC11" s="1"/>
  <c r="AD11" s="1"/>
  <c r="AE11" s="1"/>
  <c r="AF11" s="1"/>
  <c r="V12"/>
  <c r="AC12" s="1"/>
  <c r="AD12" s="1"/>
  <c r="AE12" s="1"/>
  <c r="AF12" s="1"/>
  <c r="V13"/>
  <c r="AC13" s="1"/>
  <c r="AD13" s="1"/>
  <c r="AE13" s="1"/>
  <c r="AF13" s="1"/>
  <c r="V1"/>
  <c r="AC1" s="1"/>
  <c r="AD1" s="1"/>
  <c r="AE1" s="1"/>
  <c r="AF1" s="1"/>
  <c r="W12"/>
  <c r="X12" s="1"/>
  <c r="Y12" s="1"/>
  <c r="W10"/>
  <c r="X10" s="1"/>
  <c r="Y10" s="1"/>
  <c r="W9"/>
  <c r="X9" s="1"/>
  <c r="Y9" s="1"/>
  <c r="W8"/>
  <c r="X8" s="1"/>
  <c r="Y8" s="1"/>
  <c r="X4"/>
  <c r="Y4" s="1"/>
  <c r="W4"/>
  <c r="W3"/>
  <c r="X3" s="1"/>
  <c r="Y3" s="1"/>
  <c r="W2"/>
  <c r="X2" s="1"/>
  <c r="Y2" s="1"/>
  <c r="P1"/>
  <c r="Q1" s="1"/>
  <c r="R1" s="1"/>
  <c r="L40"/>
  <c r="M40"/>
  <c r="N40"/>
  <c r="P40"/>
  <c r="Q40"/>
  <c r="R40"/>
  <c r="T40"/>
  <c r="U40"/>
  <c r="V40"/>
  <c r="X40"/>
  <c r="Y40"/>
  <c r="Z40"/>
  <c r="AB40"/>
  <c r="AC40"/>
  <c r="AD40"/>
  <c r="AF40"/>
  <c r="AG40"/>
  <c r="AH40"/>
  <c r="AJ40"/>
  <c r="AK40"/>
  <c r="AL40"/>
  <c r="AN40"/>
  <c r="AO40"/>
  <c r="AP40"/>
  <c r="L41"/>
  <c r="M41"/>
  <c r="N41"/>
  <c r="P41"/>
  <c r="Q41"/>
  <c r="R41"/>
  <c r="T41"/>
  <c r="U41"/>
  <c r="V41"/>
  <c r="X41"/>
  <c r="Y41"/>
  <c r="Z41"/>
  <c r="AB41"/>
  <c r="AC41"/>
  <c r="AD41"/>
  <c r="AF41"/>
  <c r="AG41"/>
  <c r="AH41"/>
  <c r="AJ41"/>
  <c r="AK41"/>
  <c r="AL41"/>
  <c r="AN41"/>
  <c r="AO41"/>
  <c r="AP41"/>
  <c r="L42"/>
  <c r="M42"/>
  <c r="N42"/>
  <c r="P42"/>
  <c r="Q42"/>
  <c r="R42"/>
  <c r="T42"/>
  <c r="U42"/>
  <c r="V42"/>
  <c r="X42"/>
  <c r="Y42"/>
  <c r="Z42"/>
  <c r="AB42"/>
  <c r="AC42"/>
  <c r="AD42"/>
  <c r="AF42"/>
  <c r="AG42"/>
  <c r="AH42"/>
  <c r="AJ42"/>
  <c r="AK42"/>
  <c r="AL42"/>
  <c r="AN42"/>
  <c r="AO42"/>
  <c r="AP42"/>
  <c r="L43"/>
  <c r="M43"/>
  <c r="N43"/>
  <c r="P43"/>
  <c r="Q43"/>
  <c r="R43"/>
  <c r="T43"/>
  <c r="U43"/>
  <c r="V43"/>
  <c r="X43"/>
  <c r="Y43"/>
  <c r="Z43"/>
  <c r="AB43"/>
  <c r="AC43"/>
  <c r="AD43"/>
  <c r="AF43"/>
  <c r="AG43"/>
  <c r="AH43"/>
  <c r="AJ43"/>
  <c r="AK43"/>
  <c r="AL43"/>
  <c r="AN43"/>
  <c r="AO43"/>
  <c r="AP43"/>
  <c r="L44"/>
  <c r="M44"/>
  <c r="N44"/>
  <c r="P44"/>
  <c r="Q44"/>
  <c r="R44"/>
  <c r="T44"/>
  <c r="U44"/>
  <c r="V44"/>
  <c r="X44"/>
  <c r="Y44"/>
  <c r="Z44"/>
  <c r="AB44"/>
  <c r="AC44"/>
  <c r="AD44"/>
  <c r="AF44"/>
  <c r="AG44"/>
  <c r="AH44"/>
  <c r="AJ44"/>
  <c r="AK44"/>
  <c r="AL44"/>
  <c r="AN44"/>
  <c r="AO44"/>
  <c r="AP44"/>
  <c r="L45"/>
  <c r="M45"/>
  <c r="N45"/>
  <c r="P45"/>
  <c r="Q45"/>
  <c r="R45"/>
  <c r="T45"/>
  <c r="U45"/>
  <c r="V45"/>
  <c r="X45"/>
  <c r="Y45"/>
  <c r="Z45"/>
  <c r="AB45"/>
  <c r="AC45"/>
  <c r="AD45"/>
  <c r="AF45"/>
  <c r="AG45"/>
  <c r="AH45"/>
  <c r="AJ45"/>
  <c r="AK45"/>
  <c r="AL45"/>
  <c r="AN45"/>
  <c r="AO45"/>
  <c r="AP45"/>
  <c r="L46"/>
  <c r="M46"/>
  <c r="N46"/>
  <c r="P46"/>
  <c r="Q46"/>
  <c r="R46"/>
  <c r="T46"/>
  <c r="U46"/>
  <c r="V46"/>
  <c r="X46"/>
  <c r="Y46"/>
  <c r="Z46"/>
  <c r="AB46"/>
  <c r="AC46"/>
  <c r="AD46"/>
  <c r="AF46"/>
  <c r="AG46"/>
  <c r="AH46"/>
  <c r="AJ46"/>
  <c r="AK46"/>
  <c r="AL46"/>
  <c r="AN46"/>
  <c r="AO46"/>
  <c r="AP46"/>
  <c r="L47"/>
  <c r="M47"/>
  <c r="N47"/>
  <c r="P47"/>
  <c r="Q47"/>
  <c r="R47"/>
  <c r="T47"/>
  <c r="U47"/>
  <c r="V47"/>
  <c r="X47"/>
  <c r="Y47"/>
  <c r="Z47"/>
  <c r="AB47"/>
  <c r="AC47"/>
  <c r="AD47"/>
  <c r="AF47"/>
  <c r="AG47"/>
  <c r="AH47"/>
  <c r="AJ47"/>
  <c r="AK47"/>
  <c r="AL47"/>
  <c r="AN47"/>
  <c r="AO47"/>
  <c r="AP47"/>
  <c r="L48"/>
  <c r="M48"/>
  <c r="N48"/>
  <c r="P48"/>
  <c r="Q48"/>
  <c r="R48"/>
  <c r="T48"/>
  <c r="U48"/>
  <c r="V48"/>
  <c r="X48"/>
  <c r="Y48"/>
  <c r="Z48"/>
  <c r="AB48"/>
  <c r="AC48"/>
  <c r="AD48"/>
  <c r="AF48"/>
  <c r="AG48"/>
  <c r="AH48"/>
  <c r="AJ48"/>
  <c r="AK48"/>
  <c r="AL48"/>
  <c r="AN48"/>
  <c r="AO48"/>
  <c r="AP48"/>
  <c r="L49"/>
  <c r="M49"/>
  <c r="N49"/>
  <c r="P49"/>
  <c r="Q49"/>
  <c r="R49"/>
  <c r="T49"/>
  <c r="U49"/>
  <c r="V49"/>
  <c r="X49"/>
  <c r="Y49"/>
  <c r="Z49"/>
  <c r="AB49"/>
  <c r="AC49"/>
  <c r="AD49"/>
  <c r="AF49"/>
  <c r="AG49"/>
  <c r="AH49"/>
  <c r="AJ49"/>
  <c r="AK49"/>
  <c r="AL49"/>
  <c r="AN49"/>
  <c r="AO49"/>
  <c r="AP49"/>
  <c r="AN21"/>
  <c r="AO21"/>
  <c r="AP21"/>
  <c r="AN22"/>
  <c r="AO22"/>
  <c r="AP22"/>
  <c r="AN23"/>
  <c r="AO23"/>
  <c r="AP23"/>
  <c r="AN24"/>
  <c r="AO24"/>
  <c r="AP24"/>
  <c r="AN25"/>
  <c r="AO25"/>
  <c r="AP25"/>
  <c r="AN26"/>
  <c r="AO26"/>
  <c r="AP26"/>
  <c r="AN27"/>
  <c r="AO27"/>
  <c r="AP27"/>
  <c r="AN28"/>
  <c r="AO28"/>
  <c r="AP28"/>
  <c r="AN29"/>
  <c r="AO29"/>
  <c r="AP29"/>
  <c r="AN30"/>
  <c r="AO30"/>
  <c r="AP30"/>
  <c r="AN31"/>
  <c r="AO31"/>
  <c r="AP31"/>
  <c r="AN32"/>
  <c r="AO32"/>
  <c r="AP32"/>
  <c r="AN33"/>
  <c r="AO33"/>
  <c r="AP33"/>
  <c r="AN34"/>
  <c r="AO34"/>
  <c r="AP34"/>
  <c r="AN35"/>
  <c r="AO35"/>
  <c r="AP35"/>
  <c r="AN36"/>
  <c r="AO36"/>
  <c r="AP36"/>
  <c r="AN37"/>
  <c r="AO37"/>
  <c r="AP37"/>
  <c r="AN38"/>
  <c r="AO38"/>
  <c r="AP38"/>
  <c r="AN39"/>
  <c r="AO39"/>
  <c r="AP39"/>
  <c r="AP20"/>
  <c r="AO20"/>
  <c r="AN20"/>
  <c r="AJ21"/>
  <c r="AK21"/>
  <c r="AL21"/>
  <c r="AJ22"/>
  <c r="AK22"/>
  <c r="AL22"/>
  <c r="AJ23"/>
  <c r="AK23"/>
  <c r="AL23"/>
  <c r="AJ24"/>
  <c r="AK24"/>
  <c r="AL24"/>
  <c r="AJ25"/>
  <c r="AK25"/>
  <c r="AL25"/>
  <c r="AJ26"/>
  <c r="AK26"/>
  <c r="AL26"/>
  <c r="AJ27"/>
  <c r="AK27"/>
  <c r="AL27"/>
  <c r="AJ28"/>
  <c r="AK28"/>
  <c r="AL28"/>
  <c r="AJ29"/>
  <c r="AK29"/>
  <c r="AL29"/>
  <c r="AJ30"/>
  <c r="AK30"/>
  <c r="AL30"/>
  <c r="AJ31"/>
  <c r="AK31"/>
  <c r="AL31"/>
  <c r="AJ32"/>
  <c r="AK32"/>
  <c r="AL32"/>
  <c r="AJ33"/>
  <c r="AK33"/>
  <c r="AL33"/>
  <c r="AJ34"/>
  <c r="AK34"/>
  <c r="AL34"/>
  <c r="AJ35"/>
  <c r="AK35"/>
  <c r="AL35"/>
  <c r="AJ36"/>
  <c r="AK36"/>
  <c r="AL36"/>
  <c r="AJ37"/>
  <c r="AK37"/>
  <c r="AL37"/>
  <c r="AJ38"/>
  <c r="AK38"/>
  <c r="AL38"/>
  <c r="AJ39"/>
  <c r="AK39"/>
  <c r="AL39"/>
  <c r="AL20"/>
  <c r="AK20"/>
  <c r="AJ20"/>
  <c r="AF21"/>
  <c r="AG21"/>
  <c r="AH21"/>
  <c r="AF22"/>
  <c r="AG22"/>
  <c r="AH22"/>
  <c r="AF23"/>
  <c r="AG23"/>
  <c r="AH23"/>
  <c r="AF24"/>
  <c r="AG24"/>
  <c r="AH24"/>
  <c r="AF25"/>
  <c r="AG25"/>
  <c r="AH25"/>
  <c r="AF26"/>
  <c r="AG26"/>
  <c r="AH26"/>
  <c r="AF27"/>
  <c r="AG27"/>
  <c r="AH27"/>
  <c r="AF28"/>
  <c r="AG28"/>
  <c r="AH28"/>
  <c r="AF29"/>
  <c r="AG29"/>
  <c r="AH29"/>
  <c r="AF30"/>
  <c r="AG30"/>
  <c r="AH30"/>
  <c r="AF31"/>
  <c r="AG31"/>
  <c r="AH31"/>
  <c r="AF32"/>
  <c r="AG32"/>
  <c r="AH32"/>
  <c r="AF33"/>
  <c r="AG33"/>
  <c r="AH33"/>
  <c r="AF34"/>
  <c r="AG34"/>
  <c r="AH34"/>
  <c r="AF35"/>
  <c r="AG35"/>
  <c r="AH35"/>
  <c r="AF36"/>
  <c r="AG36"/>
  <c r="AH36"/>
  <c r="AF37"/>
  <c r="AG37"/>
  <c r="AH37"/>
  <c r="AF38"/>
  <c r="AG38"/>
  <c r="AH38"/>
  <c r="AF39"/>
  <c r="AG39"/>
  <c r="AH39"/>
  <c r="AH20"/>
  <c r="AG20"/>
  <c r="AF20"/>
  <c r="AB21"/>
  <c r="AC21"/>
  <c r="AD21"/>
  <c r="AB22"/>
  <c r="AC22"/>
  <c r="AD22"/>
  <c r="AB23"/>
  <c r="AC23"/>
  <c r="AD23"/>
  <c r="AB24"/>
  <c r="AC24"/>
  <c r="AD24"/>
  <c r="AB25"/>
  <c r="AC25"/>
  <c r="AD25"/>
  <c r="AB26"/>
  <c r="AC26"/>
  <c r="AD26"/>
  <c r="AB27"/>
  <c r="AC27"/>
  <c r="AD27"/>
  <c r="AB28"/>
  <c r="AC28"/>
  <c r="AD28"/>
  <c r="AB29"/>
  <c r="AC29"/>
  <c r="AD29"/>
  <c r="AB30"/>
  <c r="AC30"/>
  <c r="AD30"/>
  <c r="AB31"/>
  <c r="AC31"/>
  <c r="AD31"/>
  <c r="AB32"/>
  <c r="AC32"/>
  <c r="AD32"/>
  <c r="AB33"/>
  <c r="AC33"/>
  <c r="AD33"/>
  <c r="AB34"/>
  <c r="AC34"/>
  <c r="AD34"/>
  <c r="AB35"/>
  <c r="AC35"/>
  <c r="AD35"/>
  <c r="AB36"/>
  <c r="AC36"/>
  <c r="AD36"/>
  <c r="AB37"/>
  <c r="AC37"/>
  <c r="AD37"/>
  <c r="AB38"/>
  <c r="AC38"/>
  <c r="AD38"/>
  <c r="AB39"/>
  <c r="AC39"/>
  <c r="AD39"/>
  <c r="AD20"/>
  <c r="AC20"/>
  <c r="X21"/>
  <c r="Y21"/>
  <c r="Z21"/>
  <c r="X22"/>
  <c r="Y22"/>
  <c r="Z22"/>
  <c r="X23"/>
  <c r="Y23"/>
  <c r="Z23"/>
  <c r="X24"/>
  <c r="Y24"/>
  <c r="Z24"/>
  <c r="X25"/>
  <c r="Y25"/>
  <c r="Z25"/>
  <c r="X26"/>
  <c r="Y26"/>
  <c r="Z26"/>
  <c r="X27"/>
  <c r="Y27"/>
  <c r="Z27"/>
  <c r="X28"/>
  <c r="Y28"/>
  <c r="Z28"/>
  <c r="X29"/>
  <c r="Y29"/>
  <c r="Z29"/>
  <c r="X30"/>
  <c r="Y30"/>
  <c r="Z30"/>
  <c r="X31"/>
  <c r="Y31"/>
  <c r="Z31"/>
  <c r="X32"/>
  <c r="Y32"/>
  <c r="Z32"/>
  <c r="X33"/>
  <c r="Y33"/>
  <c r="Z33"/>
  <c r="X34"/>
  <c r="Y34"/>
  <c r="Z34"/>
  <c r="X35"/>
  <c r="Y35"/>
  <c r="Z35"/>
  <c r="X36"/>
  <c r="Y36"/>
  <c r="Z36"/>
  <c r="X37"/>
  <c r="Y37"/>
  <c r="Z37"/>
  <c r="X38"/>
  <c r="Y38"/>
  <c r="Z38"/>
  <c r="X39"/>
  <c r="Y39"/>
  <c r="Z39"/>
  <c r="Z20"/>
  <c r="Y20"/>
  <c r="X20"/>
  <c r="T21"/>
  <c r="U21"/>
  <c r="V21"/>
  <c r="T22"/>
  <c r="U22"/>
  <c r="V22"/>
  <c r="T23"/>
  <c r="U23"/>
  <c r="V23"/>
  <c r="T24"/>
  <c r="U24"/>
  <c r="V24"/>
  <c r="T25"/>
  <c r="U25"/>
  <c r="V25"/>
  <c r="T26"/>
  <c r="U26"/>
  <c r="V26"/>
  <c r="T27"/>
  <c r="U27"/>
  <c r="V27"/>
  <c r="T28"/>
  <c r="U28"/>
  <c r="V28"/>
  <c r="T29"/>
  <c r="U29"/>
  <c r="V29"/>
  <c r="T30"/>
  <c r="U30"/>
  <c r="V30"/>
  <c r="T31"/>
  <c r="U31"/>
  <c r="V31"/>
  <c r="T32"/>
  <c r="U32"/>
  <c r="V32"/>
  <c r="T33"/>
  <c r="U33"/>
  <c r="V33"/>
  <c r="T34"/>
  <c r="U34"/>
  <c r="V34"/>
  <c r="T35"/>
  <c r="U35"/>
  <c r="V35"/>
  <c r="T36"/>
  <c r="U36"/>
  <c r="V36"/>
  <c r="T37"/>
  <c r="U37"/>
  <c r="V37"/>
  <c r="T38"/>
  <c r="U38"/>
  <c r="V38"/>
  <c r="T39"/>
  <c r="U39"/>
  <c r="V39"/>
  <c r="V20"/>
  <c r="U20"/>
  <c r="T20"/>
  <c r="L39"/>
  <c r="M39"/>
  <c r="N39"/>
  <c r="P39"/>
  <c r="Q39"/>
  <c r="R39"/>
  <c r="Q21"/>
  <c r="R21"/>
  <c r="Q22"/>
  <c r="R22"/>
  <c r="Q23"/>
  <c r="R23"/>
  <c r="Q24"/>
  <c r="R24"/>
  <c r="Q25"/>
  <c r="R25"/>
  <c r="Q26"/>
  <c r="R26"/>
  <c r="Q27"/>
  <c r="R27"/>
  <c r="Q28"/>
  <c r="R28"/>
  <c r="Q29"/>
  <c r="R29"/>
  <c r="Q30"/>
  <c r="R30"/>
  <c r="Q31"/>
  <c r="R31"/>
  <c r="Q32"/>
  <c r="R32"/>
  <c r="Q33"/>
  <c r="R33"/>
  <c r="Q34"/>
  <c r="R34"/>
  <c r="Q35"/>
  <c r="R35"/>
  <c r="Q36"/>
  <c r="R36"/>
  <c r="Q37"/>
  <c r="R37"/>
  <c r="Q38"/>
  <c r="R38"/>
  <c r="R20"/>
  <c r="Q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20"/>
  <c r="L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20"/>
  <c r="L30"/>
  <c r="L31"/>
  <c r="L32"/>
  <c r="L33"/>
  <c r="L34"/>
  <c r="L35"/>
  <c r="L36"/>
  <c r="L37"/>
  <c r="L38"/>
  <c r="L22"/>
  <c r="L23"/>
  <c r="L24"/>
  <c r="L25"/>
  <c r="L26"/>
  <c r="L27"/>
  <c r="L28"/>
  <c r="L29"/>
  <c r="L21"/>
  <c r="D2"/>
  <c r="E2"/>
  <c r="D1"/>
  <c r="I1" s="1"/>
  <c r="J1" s="1"/>
  <c r="D3"/>
  <c r="D4"/>
  <c r="D5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108"/>
  <c r="D109"/>
  <c r="D110"/>
  <c r="D111"/>
  <c r="D112"/>
  <c r="D113"/>
  <c r="D114"/>
  <c r="D115"/>
  <c r="D116"/>
  <c r="D117"/>
  <c r="D118"/>
  <c r="D119"/>
  <c r="D120"/>
  <c r="D121"/>
  <c r="D122"/>
  <c r="D123"/>
  <c r="D124"/>
  <c r="D125"/>
  <c r="D126"/>
  <c r="D127"/>
  <c r="D128"/>
  <c r="D129"/>
  <c r="D130"/>
  <c r="D131"/>
  <c r="D132"/>
  <c r="D133"/>
  <c r="D134"/>
  <c r="D135"/>
  <c r="D136"/>
  <c r="D137"/>
  <c r="D138"/>
  <c r="D139"/>
  <c r="D140"/>
  <c r="D141"/>
  <c r="D142"/>
  <c r="D143"/>
  <c r="D144"/>
  <c r="D145"/>
  <c r="D146"/>
  <c r="D147"/>
  <c r="D148"/>
  <c r="D149"/>
  <c r="D150"/>
  <c r="D151"/>
  <c r="D152"/>
  <c r="D153"/>
  <c r="D154"/>
  <c r="D155"/>
  <c r="D156"/>
  <c r="D157"/>
  <c r="D158"/>
  <c r="D159"/>
  <c r="D160"/>
  <c r="D161"/>
  <c r="D162"/>
  <c r="D163"/>
  <c r="D164"/>
  <c r="D165"/>
  <c r="D166"/>
  <c r="D167"/>
  <c r="D168"/>
  <c r="D169"/>
  <c r="D170"/>
  <c r="D171"/>
  <c r="D172"/>
  <c r="D173"/>
  <c r="D174"/>
  <c r="D175"/>
  <c r="D176"/>
  <c r="D177"/>
  <c r="D178"/>
  <c r="D179"/>
  <c r="D180"/>
  <c r="D181"/>
  <c r="D182"/>
  <c r="D183"/>
  <c r="D184"/>
  <c r="D185"/>
  <c r="D186"/>
  <c r="D187"/>
  <c r="D188"/>
  <c r="D189"/>
  <c r="D190"/>
  <c r="D191"/>
  <c r="D192"/>
  <c r="D193"/>
  <c r="D194"/>
  <c r="D195"/>
  <c r="D196"/>
  <c r="D197"/>
  <c r="D198"/>
  <c r="D199"/>
  <c r="D200"/>
  <c r="D201"/>
  <c r="D202"/>
  <c r="D203"/>
  <c r="D204"/>
  <c r="D205"/>
  <c r="D206"/>
  <c r="D207"/>
  <c r="D208"/>
  <c r="D209"/>
  <c r="D210"/>
  <c r="D211"/>
  <c r="D212"/>
  <c r="D213"/>
  <c r="D214"/>
  <c r="D215"/>
  <c r="D216"/>
  <c r="D217"/>
  <c r="D218"/>
  <c r="D219"/>
  <c r="D220"/>
  <c r="D221"/>
  <c r="D222"/>
  <c r="D223"/>
  <c r="D224"/>
  <c r="D225"/>
  <c r="D226"/>
  <c r="D227"/>
  <c r="D228"/>
  <c r="D229"/>
  <c r="D230"/>
  <c r="D231"/>
  <c r="D232"/>
  <c r="D233"/>
  <c r="D234"/>
  <c r="D235"/>
  <c r="D236"/>
  <c r="D237"/>
  <c r="D238"/>
  <c r="D239"/>
  <c r="D240"/>
  <c r="D241"/>
  <c r="D242"/>
  <c r="D243"/>
  <c r="D244"/>
  <c r="D245"/>
  <c r="D246"/>
  <c r="D247"/>
  <c r="D248"/>
  <c r="D249"/>
  <c r="D250"/>
  <c r="D251"/>
  <c r="D252"/>
  <c r="D253"/>
  <c r="D254"/>
  <c r="D255"/>
  <c r="D256"/>
  <c r="D257"/>
  <c r="D258"/>
  <c r="D259"/>
  <c r="D260"/>
  <c r="D261"/>
  <c r="D262"/>
  <c r="D263"/>
  <c r="D264"/>
  <c r="D265"/>
  <c r="D266"/>
  <c r="D267"/>
  <c r="D268"/>
  <c r="D269"/>
  <c r="D270"/>
  <c r="D271"/>
  <c r="D272"/>
  <c r="D273"/>
  <c r="D274"/>
  <c r="D275"/>
  <c r="D276"/>
  <c r="D277"/>
  <c r="D278"/>
  <c r="D279"/>
  <c r="D280"/>
  <c r="D281"/>
  <c r="D282"/>
  <c r="D283"/>
  <c r="D284"/>
  <c r="D285"/>
  <c r="D286"/>
  <c r="D287"/>
  <c r="D288"/>
  <c r="D289"/>
  <c r="D290"/>
  <c r="D291"/>
  <c r="D292"/>
  <c r="D293"/>
  <c r="D294"/>
  <c r="D295"/>
  <c r="D296"/>
  <c r="D297"/>
  <c r="D298"/>
  <c r="D299"/>
  <c r="D300"/>
  <c r="D301"/>
  <c r="P2"/>
  <c r="Q2" s="1"/>
  <c r="R2" s="1"/>
  <c r="P3"/>
  <c r="Q3" s="1"/>
  <c r="R3" s="1"/>
  <c r="P4"/>
  <c r="Q4" s="1"/>
  <c r="P5"/>
  <c r="Q5" s="1"/>
  <c r="P6"/>
  <c r="Q6" s="1"/>
  <c r="P7"/>
  <c r="P8"/>
  <c r="P9"/>
  <c r="Q9" s="1"/>
  <c r="P10"/>
  <c r="P11"/>
  <c r="P12"/>
  <c r="Q12" s="1"/>
  <c r="R12" s="1"/>
  <c r="P13"/>
  <c r="Q13" s="1"/>
  <c r="R13" s="1"/>
  <c r="T90" i="12"/>
  <c r="V90" s="1"/>
  <c r="Q90"/>
  <c r="Y90" s="1"/>
  <c r="O90"/>
  <c r="T89"/>
  <c r="V89" s="1"/>
  <c r="Q89"/>
  <c r="Y89" s="1"/>
  <c r="O89"/>
  <c r="T88"/>
  <c r="V88" s="1"/>
  <c r="Q88"/>
  <c r="Y88" s="1"/>
  <c r="O88"/>
  <c r="AA81"/>
  <c r="AA82" s="1"/>
  <c r="T78"/>
  <c r="V78" s="1"/>
  <c r="Q78"/>
  <c r="Y78" s="1"/>
  <c r="O78"/>
  <c r="T77"/>
  <c r="V77" s="1"/>
  <c r="Q77"/>
  <c r="Y77" s="1"/>
  <c r="O77"/>
  <c r="T76"/>
  <c r="V76" s="1"/>
  <c r="Q76"/>
  <c r="Y76" s="1"/>
  <c r="O76"/>
  <c r="AA66"/>
  <c r="AA67" s="1"/>
  <c r="AA48"/>
  <c r="O43"/>
  <c r="O42"/>
  <c r="O41"/>
  <c r="O39"/>
  <c r="O38"/>
  <c r="O37"/>
  <c r="O35"/>
  <c r="O34"/>
  <c r="O33"/>
  <c r="O31"/>
  <c r="O30"/>
  <c r="O29"/>
  <c r="O27"/>
  <c r="O26"/>
  <c r="O25"/>
  <c r="O23"/>
  <c r="O22"/>
  <c r="O21"/>
  <c r="O19"/>
  <c r="O18"/>
  <c r="O17"/>
  <c r="O15"/>
  <c r="O14"/>
  <c r="O13"/>
  <c r="O11"/>
  <c r="O10"/>
  <c r="O9"/>
  <c r="O7"/>
  <c r="O6"/>
  <c r="O5"/>
  <c r="O2"/>
  <c r="O3"/>
  <c r="O1"/>
  <c r="AA35"/>
  <c r="AA18"/>
  <c r="AA1"/>
  <c r="T11"/>
  <c r="V11" s="1"/>
  <c r="Q11"/>
  <c r="Y11" s="1"/>
  <c r="T10"/>
  <c r="V10" s="1"/>
  <c r="Q10"/>
  <c r="Y10" s="1"/>
  <c r="T9"/>
  <c r="V9" s="1"/>
  <c r="Q9"/>
  <c r="Y9" s="1"/>
  <c r="T43"/>
  <c r="V43" s="1"/>
  <c r="Q43"/>
  <c r="Y43" s="1"/>
  <c r="T42"/>
  <c r="V42" s="1"/>
  <c r="Q42"/>
  <c r="Y42" s="1"/>
  <c r="T41"/>
  <c r="V41" s="1"/>
  <c r="Q41"/>
  <c r="Y41" s="1"/>
  <c r="T39"/>
  <c r="V39" s="1"/>
  <c r="Q39"/>
  <c r="Y39" s="1"/>
  <c r="T38"/>
  <c r="V38" s="1"/>
  <c r="Q38"/>
  <c r="Y38" s="1"/>
  <c r="T37"/>
  <c r="V37" s="1"/>
  <c r="Q37"/>
  <c r="Y37" s="1"/>
  <c r="T35"/>
  <c r="V35" s="1"/>
  <c r="Q35"/>
  <c r="Y35" s="1"/>
  <c r="T34"/>
  <c r="V34" s="1"/>
  <c r="Q34"/>
  <c r="Y34" s="1"/>
  <c r="T33"/>
  <c r="V33" s="1"/>
  <c r="Q33"/>
  <c r="Y33" s="1"/>
  <c r="T31"/>
  <c r="V31" s="1"/>
  <c r="Q31"/>
  <c r="Y31" s="1"/>
  <c r="T30"/>
  <c r="V30" s="1"/>
  <c r="Q30"/>
  <c r="Y30" s="1"/>
  <c r="T29"/>
  <c r="V29" s="1"/>
  <c r="Q29"/>
  <c r="Y29" s="1"/>
  <c r="Q1"/>
  <c r="T27"/>
  <c r="V27" s="1"/>
  <c r="Q27"/>
  <c r="Y27" s="1"/>
  <c r="T26"/>
  <c r="V26" s="1"/>
  <c r="Q26"/>
  <c r="Y26" s="1"/>
  <c r="T25"/>
  <c r="V25" s="1"/>
  <c r="Q25"/>
  <c r="Y25" s="1"/>
  <c r="T23"/>
  <c r="V23" s="1"/>
  <c r="Q23"/>
  <c r="Y23" s="1"/>
  <c r="T22"/>
  <c r="V22" s="1"/>
  <c r="Q22"/>
  <c r="Y22" s="1"/>
  <c r="T21"/>
  <c r="V21" s="1"/>
  <c r="Q21"/>
  <c r="Y21" s="1"/>
  <c r="T19"/>
  <c r="V19" s="1"/>
  <c r="Q19"/>
  <c r="Y19" s="1"/>
  <c r="V18"/>
  <c r="T18"/>
  <c r="Q18"/>
  <c r="Y18" s="1"/>
  <c r="T17"/>
  <c r="V17" s="1"/>
  <c r="Q17"/>
  <c r="Y17" s="1"/>
  <c r="T15"/>
  <c r="V15" s="1"/>
  <c r="Q15"/>
  <c r="Y15" s="1"/>
  <c r="T14"/>
  <c r="V14" s="1"/>
  <c r="Q14"/>
  <c r="Y14" s="1"/>
  <c r="T13"/>
  <c r="V13" s="1"/>
  <c r="Q13"/>
  <c r="Y13" s="1"/>
  <c r="T7"/>
  <c r="V7" s="1"/>
  <c r="Q7"/>
  <c r="Y7" s="1"/>
  <c r="T6"/>
  <c r="V6" s="1"/>
  <c r="Q6"/>
  <c r="Y6" s="1"/>
  <c r="T5"/>
  <c r="V5" s="1"/>
  <c r="Q5"/>
  <c r="Y5" s="1"/>
  <c r="T3"/>
  <c r="V3" s="1"/>
  <c r="Q3"/>
  <c r="Y3" s="1"/>
  <c r="T2"/>
  <c r="V2" s="1"/>
  <c r="Q2"/>
  <c r="Y2" s="1"/>
  <c r="T1"/>
  <c r="V1" s="1"/>
  <c r="Y1"/>
  <c r="E2"/>
  <c r="E3"/>
  <c r="E4"/>
  <c r="E5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1"/>
  <c r="S918" i="21" l="1"/>
  <c r="S919" s="1"/>
  <c r="S920" s="1"/>
  <c r="S921" s="1"/>
  <c r="S922" s="1"/>
  <c r="S923" s="1"/>
  <c r="S924" s="1"/>
  <c r="S925" s="1"/>
  <c r="S926" s="1"/>
  <c r="S927" s="1"/>
  <c r="S928" s="1"/>
  <c r="S929" s="1"/>
  <c r="S930" s="1"/>
  <c r="S931" s="1"/>
  <c r="S932" s="1"/>
  <c r="S933" s="1"/>
  <c r="S934" s="1"/>
  <c r="S935" s="1"/>
  <c r="S936" s="1"/>
  <c r="S937" s="1"/>
  <c r="S938" s="1"/>
  <c r="S939" s="1"/>
  <c r="S940" s="1"/>
  <c r="S941" s="1"/>
  <c r="S942" s="1"/>
  <c r="S943" s="1"/>
  <c r="S944" s="1"/>
  <c r="S945" s="1"/>
  <c r="S946" s="1"/>
  <c r="S947" s="1"/>
  <c r="S948" s="1"/>
  <c r="S949" s="1"/>
  <c r="S950" s="1"/>
  <c r="S951" s="1"/>
  <c r="S952" s="1"/>
  <c r="S953" s="1"/>
  <c r="S954" s="1"/>
  <c r="S955" s="1"/>
  <c r="S956" s="1"/>
  <c r="S957" s="1"/>
  <c r="S958" s="1"/>
  <c r="S959" s="1"/>
  <c r="S960" s="1"/>
  <c r="S961" s="1"/>
  <c r="S962" s="1"/>
  <c r="S963" s="1"/>
  <c r="S964" s="1"/>
  <c r="S965" s="1"/>
  <c r="S966" s="1"/>
  <c r="S967" s="1"/>
  <c r="S968" s="1"/>
  <c r="S969" s="1"/>
  <c r="S970" s="1"/>
  <c r="S971" s="1"/>
  <c r="S972" s="1"/>
  <c r="S973" s="1"/>
  <c r="S974" s="1"/>
  <c r="S975" s="1"/>
  <c r="S976" s="1"/>
  <c r="S977" s="1"/>
  <c r="S978" s="1"/>
  <c r="S979" s="1"/>
  <c r="S980" s="1"/>
  <c r="S981" s="1"/>
  <c r="S982" s="1"/>
  <c r="S983" s="1"/>
  <c r="S984" s="1"/>
  <c r="S985" s="1"/>
  <c r="S986" s="1"/>
  <c r="S987" s="1"/>
  <c r="S988" s="1"/>
  <c r="S989" s="1"/>
  <c r="S990" s="1"/>
  <c r="S991" s="1"/>
  <c r="S992" s="1"/>
  <c r="S993" s="1"/>
  <c r="S994" s="1"/>
  <c r="S995" s="1"/>
  <c r="S996" s="1"/>
  <c r="S997" s="1"/>
  <c r="S998" s="1"/>
  <c r="S999" s="1"/>
  <c r="S1000" s="1"/>
  <c r="S1001" s="1"/>
  <c r="S1002" s="1"/>
  <c r="S1003" s="1"/>
  <c r="S1004" s="1"/>
  <c r="S1005" s="1"/>
  <c r="S1006" s="1"/>
  <c r="S1007" s="1"/>
  <c r="S1008" s="1"/>
  <c r="S1009" s="1"/>
  <c r="S1010" s="1"/>
  <c r="S1011" s="1"/>
  <c r="S1012" s="1"/>
  <c r="S1013" s="1"/>
  <c r="S1014" s="1"/>
  <c r="S1015" s="1"/>
  <c r="S1016" s="1"/>
  <c r="S1017" s="1"/>
  <c r="S1018" s="1"/>
  <c r="S1019" s="1"/>
  <c r="S1020" s="1"/>
  <c r="S1021" s="1"/>
  <c r="S1022" s="1"/>
  <c r="S1023" s="1"/>
  <c r="S1024" s="1"/>
  <c r="S1025" s="1"/>
  <c r="S1026" s="1"/>
  <c r="S1027" s="1"/>
  <c r="S1028" s="1"/>
  <c r="S1029" s="1"/>
  <c r="S1030" s="1"/>
  <c r="S1031" s="1"/>
  <c r="S1032" s="1"/>
  <c r="S1033" s="1"/>
  <c r="S1034" s="1"/>
  <c r="S1035" s="1"/>
  <c r="S1036" s="1"/>
  <c r="S1037" s="1"/>
  <c r="S1038" s="1"/>
  <c r="S1039" s="1"/>
  <c r="S1040" s="1"/>
  <c r="S1041" s="1"/>
  <c r="S1042" s="1"/>
  <c r="S1043" s="1"/>
  <c r="S1044" s="1"/>
  <c r="S1045" s="1"/>
  <c r="S1046" s="1"/>
  <c r="S1047" s="1"/>
  <c r="S1048" s="1"/>
  <c r="S1049" s="1"/>
  <c r="S1050" s="1"/>
  <c r="S1051" s="1"/>
  <c r="S1052" s="1"/>
  <c r="S1053" s="1"/>
  <c r="S1054" s="1"/>
  <c r="S1055" s="1"/>
  <c r="S1056" s="1"/>
  <c r="S1057" s="1"/>
  <c r="S1058" s="1"/>
  <c r="S1059" s="1"/>
  <c r="S1060" s="1"/>
  <c r="S1061" s="1"/>
  <c r="S1062" s="1"/>
  <c r="S1063" s="1"/>
  <c r="S1064" s="1"/>
  <c r="S1065" s="1"/>
  <c r="S1066" s="1"/>
  <c r="S1067" s="1"/>
  <c r="S1068" s="1"/>
  <c r="S1069" s="1"/>
  <c r="S1070" s="1"/>
  <c r="S1071" s="1"/>
  <c r="S1072" s="1"/>
  <c r="S1073" s="1"/>
  <c r="S1074" s="1"/>
  <c r="S1075" s="1"/>
  <c r="S1076" s="1"/>
  <c r="S1077" s="1"/>
  <c r="S1078" s="1"/>
  <c r="S1079" s="1"/>
  <c r="S1080" s="1"/>
  <c r="S1081" s="1"/>
  <c r="S1082" s="1"/>
  <c r="S1083" s="1"/>
  <c r="S1084" s="1"/>
  <c r="S1085" s="1"/>
  <c r="S1086" s="1"/>
  <c r="S1087" s="1"/>
  <c r="S1088" s="1"/>
  <c r="S1089" s="1"/>
  <c r="S1090" s="1"/>
  <c r="S1091" s="1"/>
  <c r="S1092" s="1"/>
  <c r="S1093" s="1"/>
  <c r="S1094" s="1"/>
  <c r="S1095" s="1"/>
  <c r="S1096" s="1"/>
  <c r="S1097" s="1"/>
  <c r="S1098" s="1"/>
  <c r="S1099" s="1"/>
  <c r="S1100" s="1"/>
  <c r="S1101" s="1"/>
  <c r="S1102" s="1"/>
  <c r="S1103" s="1"/>
  <c r="S1104" s="1"/>
  <c r="S1105" s="1"/>
  <c r="S1106" s="1"/>
  <c r="S1107" s="1"/>
  <c r="S1108" s="1"/>
  <c r="S1109" s="1"/>
  <c r="S1110" s="1"/>
  <c r="S1111" s="1"/>
  <c r="S1112" s="1"/>
  <c r="S1113" s="1"/>
  <c r="S1114" s="1"/>
  <c r="S1115" s="1"/>
  <c r="S1116" s="1"/>
  <c r="S1117" s="1"/>
  <c r="S1118" s="1"/>
  <c r="S1119" s="1"/>
  <c r="S1120" s="1"/>
  <c r="S1121" s="1"/>
  <c r="S1122" s="1"/>
  <c r="S1123" s="1"/>
  <c r="S1124" s="1"/>
  <c r="S1125" s="1"/>
  <c r="S1126" s="1"/>
  <c r="S1127" s="1"/>
  <c r="S1128" s="1"/>
  <c r="S1129" s="1"/>
  <c r="S1130" s="1"/>
  <c r="S1131" s="1"/>
  <c r="S1132" s="1"/>
  <c r="S1133" s="1"/>
  <c r="S1134" s="1"/>
  <c r="S1135" s="1"/>
  <c r="S1136" s="1"/>
  <c r="S1137" s="1"/>
  <c r="S1138" s="1"/>
  <c r="S1139" s="1"/>
  <c r="S1140" s="1"/>
  <c r="S1141" s="1"/>
  <c r="S1142" s="1"/>
  <c r="S1143" s="1"/>
  <c r="S1144" s="1"/>
  <c r="S1145" s="1"/>
  <c r="S1146" s="1"/>
  <c r="S1147" s="1"/>
  <c r="S1148" s="1"/>
  <c r="S1149" s="1"/>
  <c r="S1150" s="1"/>
  <c r="S1151" s="1"/>
  <c r="S1152" s="1"/>
  <c r="S1153" s="1"/>
  <c r="S1154" s="1"/>
  <c r="S1155" s="1"/>
  <c r="S1156" s="1"/>
  <c r="S1157" s="1"/>
  <c r="S1158" s="1"/>
  <c r="S1159" s="1"/>
  <c r="S1160" s="1"/>
  <c r="S1161" s="1"/>
  <c r="S1162" s="1"/>
  <c r="S1163" s="1"/>
  <c r="S1164" s="1"/>
  <c r="S1165" s="1"/>
  <c r="S1166" s="1"/>
  <c r="S1167" s="1"/>
  <c r="S1168" s="1"/>
  <c r="S1169" s="1"/>
  <c r="S1170" s="1"/>
  <c r="S1171" s="1"/>
  <c r="S1172" s="1"/>
  <c r="S1173" s="1"/>
  <c r="S1174" s="1"/>
  <c r="S1175" s="1"/>
  <c r="S1176" s="1"/>
  <c r="S1177" s="1"/>
  <c r="S1178" s="1"/>
  <c r="S1179" s="1"/>
  <c r="S1180" s="1"/>
  <c r="S1181" s="1"/>
  <c r="S1182" s="1"/>
  <c r="S1183" s="1"/>
  <c r="S1184" s="1"/>
  <c r="S1185" s="1"/>
  <c r="S1186" s="1"/>
  <c r="S1187" s="1"/>
  <c r="S1188" s="1"/>
  <c r="S1189" s="1"/>
  <c r="S1190" s="1"/>
  <c r="S1191" s="1"/>
  <c r="S1192" s="1"/>
  <c r="S1193" s="1"/>
  <c r="S1194" s="1"/>
  <c r="S1195" s="1"/>
  <c r="S1196" s="1"/>
  <c r="S1197" s="1"/>
  <c r="S1198" s="1"/>
  <c r="S1199" s="1"/>
  <c r="S1200" s="1"/>
  <c r="S1201" s="1"/>
  <c r="S1202" s="1"/>
  <c r="S1203" s="1"/>
  <c r="S1204" s="1"/>
  <c r="S1205" s="1"/>
  <c r="S1206" s="1"/>
  <c r="S1207" s="1"/>
  <c r="S1208" s="1"/>
  <c r="S1209" s="1"/>
  <c r="S1210" s="1"/>
  <c r="S1211" s="1"/>
  <c r="S1212" s="1"/>
  <c r="S1213" s="1"/>
  <c r="S1214" s="1"/>
  <c r="S1215" s="1"/>
  <c r="S1216" s="1"/>
  <c r="S1217" s="1"/>
  <c r="S1218" s="1"/>
  <c r="S1219" s="1"/>
  <c r="S1220" s="1"/>
  <c r="S1221" s="1"/>
  <c r="S1222" s="1"/>
  <c r="S1223" s="1"/>
  <c r="S1224" s="1"/>
  <c r="O1089"/>
  <c r="O1090" s="1"/>
  <c r="O1091" s="1"/>
  <c r="N1092"/>
  <c r="N1095" s="1"/>
  <c r="N1098" s="1"/>
  <c r="N1101" s="1"/>
  <c r="N1104" s="1"/>
  <c r="N1107" s="1"/>
  <c r="N1110" s="1"/>
  <c r="N1113" s="1"/>
  <c r="N1116" s="1"/>
  <c r="N1119" s="1"/>
  <c r="N1122" s="1"/>
  <c r="N1125" s="1"/>
  <c r="N1128" s="1"/>
  <c r="N1131" s="1"/>
  <c r="N1134" s="1"/>
  <c r="N1137" s="1"/>
  <c r="N1140" s="1"/>
  <c r="N1143" s="1"/>
  <c r="N1146" s="1"/>
  <c r="N1149" s="1"/>
  <c r="N1152" s="1"/>
  <c r="N1155" s="1"/>
  <c r="N1158" s="1"/>
  <c r="N1161" s="1"/>
  <c r="N1164" s="1"/>
  <c r="N1167" s="1"/>
  <c r="N1170" s="1"/>
  <c r="N1173" s="1"/>
  <c r="N1176" s="1"/>
  <c r="N1179" s="1"/>
  <c r="N1182" s="1"/>
  <c r="N1185" s="1"/>
  <c r="N1188" s="1"/>
  <c r="N1191" s="1"/>
  <c r="N1194" s="1"/>
  <c r="N1197" s="1"/>
  <c r="N1200" s="1"/>
  <c r="N1203" s="1"/>
  <c r="N1206" s="1"/>
  <c r="N1209" s="1"/>
  <c r="N1212" s="1"/>
  <c r="N1215" s="1"/>
  <c r="N1218" s="1"/>
  <c r="N1221" s="1"/>
  <c r="N1224" s="1"/>
  <c r="K921"/>
  <c r="K922" s="1"/>
  <c r="K923" s="1"/>
  <c r="K924" s="1"/>
  <c r="K925" s="1"/>
  <c r="K926" s="1"/>
  <c r="K927" s="1"/>
  <c r="K928" s="1"/>
  <c r="K929" s="1"/>
  <c r="K930" s="1"/>
  <c r="K931" s="1"/>
  <c r="K932" s="1"/>
  <c r="K933" s="1"/>
  <c r="K934" s="1"/>
  <c r="K935" s="1"/>
  <c r="K936" s="1"/>
  <c r="K937" s="1"/>
  <c r="K938" s="1"/>
  <c r="K939" s="1"/>
  <c r="K940" s="1"/>
  <c r="K941" s="1"/>
  <c r="K942" s="1"/>
  <c r="K943" s="1"/>
  <c r="K944" s="1"/>
  <c r="K945" s="1"/>
  <c r="K946" s="1"/>
  <c r="K947" s="1"/>
  <c r="K948" s="1"/>
  <c r="K949" s="1"/>
  <c r="K950" s="1"/>
  <c r="K951" s="1"/>
  <c r="K952" s="1"/>
  <c r="K953" s="1"/>
  <c r="K954" s="1"/>
  <c r="K955" s="1"/>
  <c r="K956" s="1"/>
  <c r="K957" s="1"/>
  <c r="K958" s="1"/>
  <c r="K959" s="1"/>
  <c r="K960" s="1"/>
  <c r="K961" s="1"/>
  <c r="K962" s="1"/>
  <c r="K963" s="1"/>
  <c r="K964" s="1"/>
  <c r="K965" s="1"/>
  <c r="K966" s="1"/>
  <c r="K967" s="1"/>
  <c r="K968" s="1"/>
  <c r="K969" s="1"/>
  <c r="K970" s="1"/>
  <c r="K971" s="1"/>
  <c r="K972" s="1"/>
  <c r="K973" s="1"/>
  <c r="K974" s="1"/>
  <c r="K975" s="1"/>
  <c r="K976" s="1"/>
  <c r="K977" s="1"/>
  <c r="K978" s="1"/>
  <c r="K979" s="1"/>
  <c r="K980" s="1"/>
  <c r="K981" s="1"/>
  <c r="K982" s="1"/>
  <c r="K983" s="1"/>
  <c r="K984" s="1"/>
  <c r="K985" s="1"/>
  <c r="K986" s="1"/>
  <c r="K987" s="1"/>
  <c r="K988" s="1"/>
  <c r="K989" s="1"/>
  <c r="K990" s="1"/>
  <c r="K991" s="1"/>
  <c r="K992" s="1"/>
  <c r="K993" s="1"/>
  <c r="K994" s="1"/>
  <c r="K995" s="1"/>
  <c r="K996" s="1"/>
  <c r="K997" s="1"/>
  <c r="K998" s="1"/>
  <c r="K999" s="1"/>
  <c r="K1000" s="1"/>
  <c r="K1001" s="1"/>
  <c r="K1002" s="1"/>
  <c r="K1003" s="1"/>
  <c r="K1004" s="1"/>
  <c r="K1005" s="1"/>
  <c r="K1006" s="1"/>
  <c r="K1007" s="1"/>
  <c r="K1008" s="1"/>
  <c r="K1009" s="1"/>
  <c r="K1010" s="1"/>
  <c r="K1011" s="1"/>
  <c r="K1012" s="1"/>
  <c r="K1013" s="1"/>
  <c r="K1014" s="1"/>
  <c r="K1015" s="1"/>
  <c r="K1016" s="1"/>
  <c r="K1017" s="1"/>
  <c r="K1018" s="1"/>
  <c r="K1019" s="1"/>
  <c r="K1020" s="1"/>
  <c r="K1021" s="1"/>
  <c r="K1022" s="1"/>
  <c r="K1023" s="1"/>
  <c r="K1024" s="1"/>
  <c r="K1025" s="1"/>
  <c r="K1026" s="1"/>
  <c r="K1027" s="1"/>
  <c r="K1028" s="1"/>
  <c r="K1029" s="1"/>
  <c r="K1030" s="1"/>
  <c r="K1031" s="1"/>
  <c r="K1032" s="1"/>
  <c r="K1033" s="1"/>
  <c r="K1034" s="1"/>
  <c r="K1035" s="1"/>
  <c r="K1036" s="1"/>
  <c r="K1037" s="1"/>
  <c r="K1038" s="1"/>
  <c r="K1039" s="1"/>
  <c r="K1040" s="1"/>
  <c r="K1041" s="1"/>
  <c r="K1042" s="1"/>
  <c r="K1043" s="1"/>
  <c r="K1044" s="1"/>
  <c r="K1045" s="1"/>
  <c r="K1046" s="1"/>
  <c r="K1047" s="1"/>
  <c r="K1048" s="1"/>
  <c r="K1049" s="1"/>
  <c r="K1050" s="1"/>
  <c r="K1051" s="1"/>
  <c r="K1052" s="1"/>
  <c r="K1053" s="1"/>
  <c r="K1054" s="1"/>
  <c r="K1055" s="1"/>
  <c r="K1056" s="1"/>
  <c r="K1057" s="1"/>
  <c r="K1058" s="1"/>
  <c r="K1059" s="1"/>
  <c r="K1060" s="1"/>
  <c r="K1061" s="1"/>
  <c r="K1062" s="1"/>
  <c r="K1063" s="1"/>
  <c r="K1064" s="1"/>
  <c r="K1065" s="1"/>
  <c r="K1066" s="1"/>
  <c r="K1067" s="1"/>
  <c r="K1068" s="1"/>
  <c r="K1069" s="1"/>
  <c r="K1070" s="1"/>
  <c r="K1071" s="1"/>
  <c r="K1072" s="1"/>
  <c r="K1073" s="1"/>
  <c r="K1074" s="1"/>
  <c r="K1075" s="1"/>
  <c r="K1076" s="1"/>
  <c r="K1077" s="1"/>
  <c r="K1078" s="1"/>
  <c r="K1079" s="1"/>
  <c r="K1080" s="1"/>
  <c r="K1081" s="1"/>
  <c r="K1082" s="1"/>
  <c r="K1083" s="1"/>
  <c r="K1084" s="1"/>
  <c r="K1085" s="1"/>
  <c r="K1086" s="1"/>
  <c r="K1087" s="1"/>
  <c r="K1088" s="1"/>
  <c r="K1089" s="1"/>
  <c r="K1090" s="1"/>
  <c r="K1091" s="1"/>
  <c r="K1092" s="1"/>
  <c r="K1093" s="1"/>
  <c r="K1094" s="1"/>
  <c r="K1095" s="1"/>
  <c r="K1096" s="1"/>
  <c r="K1097" s="1"/>
  <c r="K1098" s="1"/>
  <c r="K1099" s="1"/>
  <c r="K1100" s="1"/>
  <c r="K1101" s="1"/>
  <c r="K1102" s="1"/>
  <c r="K1103" s="1"/>
  <c r="K1104" s="1"/>
  <c r="K1105" s="1"/>
  <c r="K1106" s="1"/>
  <c r="K1107" s="1"/>
  <c r="K1108" s="1"/>
  <c r="K1109" s="1"/>
  <c r="K1110" s="1"/>
  <c r="K1111" s="1"/>
  <c r="K1112" s="1"/>
  <c r="K1113" s="1"/>
  <c r="K1114" s="1"/>
  <c r="K1115" s="1"/>
  <c r="K1116" s="1"/>
  <c r="K1117" s="1"/>
  <c r="K1118" s="1"/>
  <c r="K1119" s="1"/>
  <c r="K1120" s="1"/>
  <c r="K1121" s="1"/>
  <c r="K1122" s="1"/>
  <c r="K1123" s="1"/>
  <c r="K1124" s="1"/>
  <c r="K1125" s="1"/>
  <c r="K1126" s="1"/>
  <c r="K1127" s="1"/>
  <c r="K1128" s="1"/>
  <c r="K1129" s="1"/>
  <c r="K1130" s="1"/>
  <c r="K1131" s="1"/>
  <c r="K1132" s="1"/>
  <c r="K1133" s="1"/>
  <c r="K1134" s="1"/>
  <c r="K1135" s="1"/>
  <c r="K1136" s="1"/>
  <c r="K1137" s="1"/>
  <c r="K1138" s="1"/>
  <c r="K1139" s="1"/>
  <c r="K1140" s="1"/>
  <c r="K1141" s="1"/>
  <c r="K1142" s="1"/>
  <c r="K1143" s="1"/>
  <c r="K1144" s="1"/>
  <c r="K1145" s="1"/>
  <c r="K1146" s="1"/>
  <c r="K1147" s="1"/>
  <c r="K1148" s="1"/>
  <c r="K1149" s="1"/>
  <c r="K1150" s="1"/>
  <c r="K1151" s="1"/>
  <c r="K1152" s="1"/>
  <c r="K1153" s="1"/>
  <c r="K1154" s="1"/>
  <c r="K1155" s="1"/>
  <c r="K1156" s="1"/>
  <c r="K1157" s="1"/>
  <c r="K1158" s="1"/>
  <c r="K1159" s="1"/>
  <c r="K1160" s="1"/>
  <c r="K1161" s="1"/>
  <c r="K1162" s="1"/>
  <c r="K1163" s="1"/>
  <c r="K1164" s="1"/>
  <c r="K1165" s="1"/>
  <c r="K1166" s="1"/>
  <c r="K1167" s="1"/>
  <c r="K1168" s="1"/>
  <c r="K1169" s="1"/>
  <c r="K1170" s="1"/>
  <c r="K1171" s="1"/>
  <c r="K1172" s="1"/>
  <c r="K1173" s="1"/>
  <c r="K1174" s="1"/>
  <c r="K1175" s="1"/>
  <c r="K1176" s="1"/>
  <c r="K1177" s="1"/>
  <c r="K1178" s="1"/>
  <c r="K1179" s="1"/>
  <c r="K1180" s="1"/>
  <c r="K1181" s="1"/>
  <c r="K1182" s="1"/>
  <c r="K1183" s="1"/>
  <c r="K1184" s="1"/>
  <c r="K1185" s="1"/>
  <c r="K1186" s="1"/>
  <c r="K1187" s="1"/>
  <c r="K1188" s="1"/>
  <c r="K1189" s="1"/>
  <c r="K1190" s="1"/>
  <c r="K1191" s="1"/>
  <c r="K1192" s="1"/>
  <c r="K1193" s="1"/>
  <c r="K1194" s="1"/>
  <c r="K1195" s="1"/>
  <c r="K1196" s="1"/>
  <c r="K1197" s="1"/>
  <c r="K1198" s="1"/>
  <c r="K1199" s="1"/>
  <c r="K1200" s="1"/>
  <c r="K1201" s="1"/>
  <c r="K1202" s="1"/>
  <c r="K1203" s="1"/>
  <c r="K1204" s="1"/>
  <c r="K1205" s="1"/>
  <c r="K1206" s="1"/>
  <c r="K1207" s="1"/>
  <c r="K1208" s="1"/>
  <c r="K1209" s="1"/>
  <c r="K1210" s="1"/>
  <c r="K1211" s="1"/>
  <c r="K1212" s="1"/>
  <c r="K1213" s="1"/>
  <c r="K1214" s="1"/>
  <c r="K1215" s="1"/>
  <c r="K1216" s="1"/>
  <c r="K1217" s="1"/>
  <c r="K1218" s="1"/>
  <c r="K1219" s="1"/>
  <c r="K1220" s="1"/>
  <c r="K1221" s="1"/>
  <c r="K1222" s="1"/>
  <c r="K1223" s="1"/>
  <c r="K1224" s="1"/>
  <c r="AJ20" i="19"/>
  <c r="AJ23"/>
  <c r="AJ25"/>
  <c r="AJ30"/>
  <c r="AI6"/>
  <c r="AK5"/>
  <c r="AJ27"/>
  <c r="AJ22"/>
  <c r="R10" i="13"/>
  <c r="W13"/>
  <c r="X13" s="1"/>
  <c r="Y13" s="1"/>
  <c r="R9"/>
  <c r="Q10"/>
  <c r="R8"/>
  <c r="R6"/>
  <c r="R5"/>
  <c r="Q11"/>
  <c r="R11" s="1"/>
  <c r="R4"/>
  <c r="W11"/>
  <c r="X11" s="1"/>
  <c r="Y11" s="1"/>
  <c r="Q8"/>
  <c r="G10" i="18"/>
  <c r="G11"/>
  <c r="G1"/>
  <c r="G4"/>
  <c r="G2"/>
  <c r="G3"/>
  <c r="G18"/>
  <c r="G22"/>
  <c r="G23"/>
  <c r="G24"/>
  <c r="Q7" i="13"/>
  <c r="R7" s="1"/>
  <c r="W1"/>
  <c r="X1" s="1"/>
  <c r="Y1" s="1"/>
  <c r="AB2" i="16"/>
  <c r="Z2"/>
  <c r="X2"/>
  <c r="T2"/>
  <c r="AD2"/>
  <c r="R2"/>
  <c r="P2"/>
  <c r="AC6" i="13"/>
  <c r="AD6" s="1"/>
  <c r="AE6" s="1"/>
  <c r="AF6" s="1"/>
  <c r="W291" i="16"/>
  <c r="V2" s="1"/>
  <c r="O2" i="14"/>
  <c r="W5" i="13"/>
  <c r="X5" s="1"/>
  <c r="Y5" s="1"/>
  <c r="W7"/>
  <c r="X7" s="1"/>
  <c r="Y7" s="1"/>
  <c r="P15"/>
  <c r="Q15" s="1"/>
  <c r="P16"/>
  <c r="Q16" s="1"/>
  <c r="S291" i="14"/>
  <c r="R2" s="1"/>
  <c r="Z3" s="1"/>
  <c r="W291"/>
  <c r="Q286"/>
  <c r="P2" s="1"/>
  <c r="U291"/>
  <c r="T2" s="1"/>
  <c r="F2" i="13"/>
  <c r="AA83" i="12"/>
  <c r="AA84" s="1"/>
  <c r="AA68"/>
  <c r="AA69" s="1"/>
  <c r="AA49"/>
  <c r="AA50" s="1"/>
  <c r="AA36"/>
  <c r="AA37" s="1"/>
  <c r="AA19"/>
  <c r="AA20" s="1"/>
  <c r="AA2"/>
  <c r="AA3" s="1"/>
  <c r="AG67" i="11"/>
  <c r="AF67" s="1"/>
  <c r="AG68"/>
  <c r="AF68" s="1"/>
  <c r="AG69"/>
  <c r="AF69" s="1"/>
  <c r="AG70"/>
  <c r="AF70" s="1"/>
  <c r="AG71"/>
  <c r="AF71" s="1"/>
  <c r="AG72"/>
  <c r="AF72" s="1"/>
  <c r="AG73"/>
  <c r="AF73" s="1"/>
  <c r="AG74"/>
  <c r="AF74" s="1"/>
  <c r="AG75"/>
  <c r="AF75" s="1"/>
  <c r="AG76"/>
  <c r="AF76" s="1"/>
  <c r="AG77"/>
  <c r="AF77" s="1"/>
  <c r="AG78"/>
  <c r="AF78" s="1"/>
  <c r="AG79"/>
  <c r="AF79" s="1"/>
  <c r="AG80"/>
  <c r="AF80" s="1"/>
  <c r="AG81"/>
  <c r="AF81" s="1"/>
  <c r="AG82"/>
  <c r="AF82" s="1"/>
  <c r="AG83"/>
  <c r="AF83" s="1"/>
  <c r="AG84"/>
  <c r="AF84" s="1"/>
  <c r="AG85"/>
  <c r="AF85" s="1"/>
  <c r="AG86"/>
  <c r="AF86" s="1"/>
  <c r="AG87"/>
  <c r="AF87" s="1"/>
  <c r="AG88"/>
  <c r="AF88" s="1"/>
  <c r="AF89"/>
  <c r="AG89"/>
  <c r="AF90"/>
  <c r="AG90"/>
  <c r="AG91"/>
  <c r="AF91" s="1"/>
  <c r="AG92"/>
  <c r="AF92" s="1"/>
  <c r="AF93"/>
  <c r="AG93"/>
  <c r="AG94"/>
  <c r="AF94" s="1"/>
  <c r="AG95"/>
  <c r="AF95" s="1"/>
  <c r="AG96"/>
  <c r="AF96" s="1"/>
  <c r="AG97"/>
  <c r="AF97" s="1"/>
  <c r="AG98"/>
  <c r="AF98" s="1"/>
  <c r="AG99"/>
  <c r="AF99" s="1"/>
  <c r="AG100"/>
  <c r="AF100" s="1"/>
  <c r="AG101"/>
  <c r="AF101" s="1"/>
  <c r="AG102"/>
  <c r="AF102" s="1"/>
  <c r="AG103"/>
  <c r="AF103" s="1"/>
  <c r="AG104"/>
  <c r="AF104" s="1"/>
  <c r="AG105"/>
  <c r="AF105" s="1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15"/>
  <c r="C114"/>
  <c r="C113"/>
  <c r="C112"/>
  <c r="C111"/>
  <c r="C110"/>
  <c r="C109"/>
  <c r="C108"/>
  <c r="C107"/>
  <c r="C106"/>
  <c r="C105"/>
  <c r="C104"/>
  <c r="D103"/>
  <c r="C103"/>
  <c r="D102"/>
  <c r="C102"/>
  <c r="D101"/>
  <c r="C101"/>
  <c r="D100"/>
  <c r="C100"/>
  <c r="D99"/>
  <c r="C99"/>
  <c r="D98"/>
  <c r="C98"/>
  <c r="D97"/>
  <c r="C97"/>
  <c r="D96"/>
  <c r="C96"/>
  <c r="D95"/>
  <c r="C95"/>
  <c r="D94"/>
  <c r="C94"/>
  <c r="D93"/>
  <c r="C93"/>
  <c r="D92"/>
  <c r="C92"/>
  <c r="D91"/>
  <c r="C91"/>
  <c r="D90"/>
  <c r="C90"/>
  <c r="D89"/>
  <c r="C89"/>
  <c r="D88"/>
  <c r="C88"/>
  <c r="D87"/>
  <c r="C87"/>
  <c r="D86"/>
  <c r="C86"/>
  <c r="D85"/>
  <c r="C85"/>
  <c r="D84"/>
  <c r="C84"/>
  <c r="D83"/>
  <c r="C83"/>
  <c r="D82"/>
  <c r="C82"/>
  <c r="D81"/>
  <c r="C81"/>
  <c r="D80"/>
  <c r="C80"/>
  <c r="D79"/>
  <c r="C79"/>
  <c r="D78"/>
  <c r="C78"/>
  <c r="D77"/>
  <c r="C77"/>
  <c r="D76"/>
  <c r="C76"/>
  <c r="D75"/>
  <c r="C75"/>
  <c r="D74"/>
  <c r="C74"/>
  <c r="D73"/>
  <c r="C73"/>
  <c r="D72"/>
  <c r="C72"/>
  <c r="D71"/>
  <c r="C71"/>
  <c r="D70"/>
  <c r="C70"/>
  <c r="D69"/>
  <c r="C69"/>
  <c r="D68"/>
  <c r="C68"/>
  <c r="D67"/>
  <c r="C67"/>
  <c r="AG66"/>
  <c r="AF66" s="1"/>
  <c r="D66"/>
  <c r="C66"/>
  <c r="AG65"/>
  <c r="AF65" s="1"/>
  <c r="D65"/>
  <c r="C65"/>
  <c r="AG64"/>
  <c r="AF64" s="1"/>
  <c r="D64"/>
  <c r="C64"/>
  <c r="AG63"/>
  <c r="AF63" s="1"/>
  <c r="D63"/>
  <c r="C63"/>
  <c r="AG62"/>
  <c r="AF62" s="1"/>
  <c r="D62"/>
  <c r="C62"/>
  <c r="AG61"/>
  <c r="AF61" s="1"/>
  <c r="D61"/>
  <c r="C61"/>
  <c r="AG60"/>
  <c r="AF60" s="1"/>
  <c r="D60"/>
  <c r="C60"/>
  <c r="AG59"/>
  <c r="AF59" s="1"/>
  <c r="D59"/>
  <c r="C59"/>
  <c r="AG58"/>
  <c r="AF58" s="1"/>
  <c r="D58"/>
  <c r="C58"/>
  <c r="AG57"/>
  <c r="AF57" s="1"/>
  <c r="D57"/>
  <c r="C57"/>
  <c r="AG56"/>
  <c r="AF56" s="1"/>
  <c r="D56"/>
  <c r="C56"/>
  <c r="AG55"/>
  <c r="AF55" s="1"/>
  <c r="D55"/>
  <c r="C55"/>
  <c r="AG54"/>
  <c r="AF54" s="1"/>
  <c r="D54"/>
  <c r="C54"/>
  <c r="AG53"/>
  <c r="AF53" s="1"/>
  <c r="D53"/>
  <c r="C53"/>
  <c r="AG52"/>
  <c r="AF52" s="1"/>
  <c r="D52"/>
  <c r="C52"/>
  <c r="AG51"/>
  <c r="AF51" s="1"/>
  <c r="D51"/>
  <c r="C51"/>
  <c r="AG50"/>
  <c r="AF50" s="1"/>
  <c r="D50"/>
  <c r="C50"/>
  <c r="AG49"/>
  <c r="AF49" s="1"/>
  <c r="D49"/>
  <c r="C49"/>
  <c r="AY48"/>
  <c r="BA48" s="1"/>
  <c r="AV48"/>
  <c r="BD48" s="1"/>
  <c r="AG48"/>
  <c r="AF48" s="1"/>
  <c r="AY47"/>
  <c r="BA47" s="1"/>
  <c r="AV47"/>
  <c r="BD47" s="1"/>
  <c r="AG47"/>
  <c r="AF47" s="1"/>
  <c r="W47"/>
  <c r="Y47" s="1"/>
  <c r="T47"/>
  <c r="AB47" s="1"/>
  <c r="AY46"/>
  <c r="BA46" s="1"/>
  <c r="AV46"/>
  <c r="BD46" s="1"/>
  <c r="AG46"/>
  <c r="AF46" s="1"/>
  <c r="W46"/>
  <c r="Y46" s="1"/>
  <c r="T46"/>
  <c r="AB46" s="1"/>
  <c r="AY45"/>
  <c r="BA45" s="1"/>
  <c r="AV45"/>
  <c r="BD45" s="1"/>
  <c r="AG45"/>
  <c r="AF45" s="1"/>
  <c r="W45"/>
  <c r="Y45" s="1"/>
  <c r="T45"/>
  <c r="AB45" s="1"/>
  <c r="AY44"/>
  <c r="BA44" s="1"/>
  <c r="AV44"/>
  <c r="BD44" s="1"/>
  <c r="AG44"/>
  <c r="AF44" s="1"/>
  <c r="W44"/>
  <c r="Y44" s="1"/>
  <c r="T44"/>
  <c r="AB44" s="1"/>
  <c r="AY43"/>
  <c r="BA43" s="1"/>
  <c r="AV43"/>
  <c r="BD43" s="1"/>
  <c r="AG43"/>
  <c r="AF43" s="1"/>
  <c r="W43"/>
  <c r="Y43" s="1"/>
  <c r="T43"/>
  <c r="AB43" s="1"/>
  <c r="A43"/>
  <c r="AY42"/>
  <c r="BA42" s="1"/>
  <c r="AV42"/>
  <c r="BD42" s="1"/>
  <c r="AG42"/>
  <c r="AF42" s="1"/>
  <c r="W42"/>
  <c r="Y42" s="1"/>
  <c r="T42"/>
  <c r="AB42" s="1"/>
  <c r="AY41"/>
  <c r="BA41" s="1"/>
  <c r="AV41"/>
  <c r="BD41" s="1"/>
  <c r="AG41"/>
  <c r="AF41" s="1"/>
  <c r="W41"/>
  <c r="Y41" s="1"/>
  <c r="T41"/>
  <c r="AB41" s="1"/>
  <c r="AY40"/>
  <c r="BA40" s="1"/>
  <c r="AV40"/>
  <c r="BD40" s="1"/>
  <c r="AH40"/>
  <c r="AG40"/>
  <c r="AF40" s="1"/>
  <c r="W40"/>
  <c r="Y40" s="1"/>
  <c r="T40"/>
  <c r="AB40" s="1"/>
  <c r="AY39"/>
  <c r="BA39" s="1"/>
  <c r="AV39"/>
  <c r="BD39" s="1"/>
  <c r="AT39"/>
  <c r="AG39"/>
  <c r="AF39" s="1"/>
  <c r="W39"/>
  <c r="Y39" s="1"/>
  <c r="T39"/>
  <c r="AB39" s="1"/>
  <c r="D39"/>
  <c r="AY38"/>
  <c r="BA38" s="1"/>
  <c r="AV38"/>
  <c r="BD38" s="1"/>
  <c r="AT38"/>
  <c r="AG38"/>
  <c r="AF38" s="1"/>
  <c r="W38"/>
  <c r="Y38" s="1"/>
  <c r="T38"/>
  <c r="AB38" s="1"/>
  <c r="R38"/>
  <c r="AY37"/>
  <c r="BA37" s="1"/>
  <c r="AV37"/>
  <c r="BD37" s="1"/>
  <c r="AT37"/>
  <c r="AG37"/>
  <c r="AF37" s="1"/>
  <c r="W37"/>
  <c r="Y37" s="1"/>
  <c r="T37"/>
  <c r="AB37" s="1"/>
  <c r="R37"/>
  <c r="AY36"/>
  <c r="BA36" s="1"/>
  <c r="AV36"/>
  <c r="BD36" s="1"/>
  <c r="AT36"/>
  <c r="AG36"/>
  <c r="AF36" s="1"/>
  <c r="W36"/>
  <c r="Y36" s="1"/>
  <c r="T36"/>
  <c r="AB36" s="1"/>
  <c r="R36"/>
  <c r="AY35"/>
  <c r="BA35" s="1"/>
  <c r="AV35"/>
  <c r="BD35" s="1"/>
  <c r="AT35"/>
  <c r="AG35"/>
  <c r="AF35" s="1"/>
  <c r="W35"/>
  <c r="Y35" s="1"/>
  <c r="T35"/>
  <c r="AB35" s="1"/>
  <c r="R35"/>
  <c r="BG34"/>
  <c r="BG35" s="1"/>
  <c r="AY34"/>
  <c r="BA34" s="1"/>
  <c r="AV34"/>
  <c r="BD34" s="1"/>
  <c r="AT34"/>
  <c r="AG34"/>
  <c r="AF34" s="1"/>
  <c r="W34"/>
  <c r="Y34" s="1"/>
  <c r="T34"/>
  <c r="AB34" s="1"/>
  <c r="R34"/>
  <c r="AG33"/>
  <c r="AF33" s="1"/>
  <c r="W33"/>
  <c r="Y33" s="1"/>
  <c r="T33"/>
  <c r="AB33" s="1"/>
  <c r="R33"/>
  <c r="R39" s="1"/>
  <c r="AG32"/>
  <c r="AF32" s="1"/>
  <c r="AY31"/>
  <c r="BA31" s="1"/>
  <c r="AV31"/>
  <c r="BD31" s="1"/>
  <c r="AG31"/>
  <c r="AF31" s="1"/>
  <c r="W31"/>
  <c r="Y31" s="1"/>
  <c r="T31"/>
  <c r="AB31" s="1"/>
  <c r="AY30"/>
  <c r="BA30" s="1"/>
  <c r="AV30"/>
  <c r="BD30" s="1"/>
  <c r="AG30"/>
  <c r="AF30" s="1"/>
  <c r="W30"/>
  <c r="Y30" s="1"/>
  <c r="T30"/>
  <c r="AB30" s="1"/>
  <c r="AY29"/>
  <c r="BA29" s="1"/>
  <c r="AV29"/>
  <c r="BD29" s="1"/>
  <c r="AG29"/>
  <c r="AF29" s="1"/>
  <c r="W29"/>
  <c r="Y29" s="1"/>
  <c r="T29"/>
  <c r="AB29" s="1"/>
  <c r="AY28"/>
  <c r="BA28" s="1"/>
  <c r="AV28"/>
  <c r="BD28" s="1"/>
  <c r="AG28"/>
  <c r="AF28" s="1"/>
  <c r="W28"/>
  <c r="Y28" s="1"/>
  <c r="T28"/>
  <c r="AB28" s="1"/>
  <c r="AY27"/>
  <c r="BA27" s="1"/>
  <c r="AV27"/>
  <c r="BD27" s="1"/>
  <c r="AG27"/>
  <c r="AF27" s="1"/>
  <c r="W27"/>
  <c r="Y27" s="1"/>
  <c r="T27"/>
  <c r="AB27" s="1"/>
  <c r="AY26"/>
  <c r="BA26" s="1"/>
  <c r="AV26"/>
  <c r="BD26" s="1"/>
  <c r="AG26"/>
  <c r="AF26" s="1"/>
  <c r="W26"/>
  <c r="Y26" s="1"/>
  <c r="T26"/>
  <c r="AB26" s="1"/>
  <c r="BA25"/>
  <c r="AY25"/>
  <c r="AV25"/>
  <c r="BD25" s="1"/>
  <c r="AG25"/>
  <c r="AF25" s="1"/>
  <c r="W25"/>
  <c r="Y25" s="1"/>
  <c r="T25"/>
  <c r="AB25" s="1"/>
  <c r="AY24"/>
  <c r="BA24" s="1"/>
  <c r="AV24"/>
  <c r="BD24" s="1"/>
  <c r="AG24"/>
  <c r="AF24" s="1"/>
  <c r="W24"/>
  <c r="Y24" s="1"/>
  <c r="T24"/>
  <c r="AB24" s="1"/>
  <c r="AY23"/>
  <c r="BA23" s="1"/>
  <c r="AV23"/>
  <c r="BD23" s="1"/>
  <c r="AH23"/>
  <c r="AG23"/>
  <c r="AF23" s="1"/>
  <c r="W23"/>
  <c r="Y23" s="1"/>
  <c r="T23"/>
  <c r="AB23" s="1"/>
  <c r="F23"/>
  <c r="F39" s="1"/>
  <c r="BA22"/>
  <c r="AY22"/>
  <c r="AV22"/>
  <c r="BD22" s="1"/>
  <c r="AT22"/>
  <c r="AG22"/>
  <c r="AF22" s="1"/>
  <c r="W22"/>
  <c r="Y22" s="1"/>
  <c r="T22"/>
  <c r="AB22" s="1"/>
  <c r="R22"/>
  <c r="A22"/>
  <c r="A23" s="1"/>
  <c r="A24" s="1"/>
  <c r="AY21"/>
  <c r="BA21" s="1"/>
  <c r="AV21"/>
  <c r="BD21" s="1"/>
  <c r="AT21"/>
  <c r="AG21"/>
  <c r="AF21" s="1"/>
  <c r="W21"/>
  <c r="Y21" s="1"/>
  <c r="T21"/>
  <c r="AB21" s="1"/>
  <c r="R21"/>
  <c r="AY20"/>
  <c r="BA20" s="1"/>
  <c r="AV20"/>
  <c r="BD20" s="1"/>
  <c r="AT20"/>
  <c r="AG20"/>
  <c r="AF20" s="1"/>
  <c r="W20"/>
  <c r="Y20" s="1"/>
  <c r="T20"/>
  <c r="AB20" s="1"/>
  <c r="R20"/>
  <c r="AY19"/>
  <c r="BA19" s="1"/>
  <c r="AV19"/>
  <c r="BD19" s="1"/>
  <c r="AT19"/>
  <c r="AG19"/>
  <c r="AF19" s="1"/>
  <c r="W19"/>
  <c r="Y19" s="1"/>
  <c r="T19"/>
  <c r="AB19" s="1"/>
  <c r="R19"/>
  <c r="AY18"/>
  <c r="BA18" s="1"/>
  <c r="AV18"/>
  <c r="BD18" s="1"/>
  <c r="AT18"/>
  <c r="AG18"/>
  <c r="AF18" s="1"/>
  <c r="W18"/>
  <c r="Y18" s="1"/>
  <c r="T18"/>
  <c r="AB18" s="1"/>
  <c r="R18"/>
  <c r="AY17"/>
  <c r="BA17" s="1"/>
  <c r="AV17"/>
  <c r="BD17" s="1"/>
  <c r="AT17"/>
  <c r="AG17"/>
  <c r="AF17" s="1"/>
  <c r="W17"/>
  <c r="Y17" s="1"/>
  <c r="T17"/>
  <c r="AB17" s="1"/>
  <c r="R17"/>
  <c r="R23" s="1"/>
  <c r="AG16"/>
  <c r="AF16" s="1"/>
  <c r="AY15"/>
  <c r="BA15" s="1"/>
  <c r="AV15"/>
  <c r="BD15" s="1"/>
  <c r="AG15"/>
  <c r="AF15" s="1"/>
  <c r="W15"/>
  <c r="Y15" s="1"/>
  <c r="T15"/>
  <c r="AB15" s="1"/>
  <c r="AY14"/>
  <c r="BA14" s="1"/>
  <c r="AV14"/>
  <c r="BD14" s="1"/>
  <c r="AG14"/>
  <c r="AF14" s="1"/>
  <c r="W14"/>
  <c r="Y14" s="1"/>
  <c r="T14"/>
  <c r="AB14" s="1"/>
  <c r="AY13"/>
  <c r="BA13" s="1"/>
  <c r="AV13"/>
  <c r="BD13" s="1"/>
  <c r="AG13"/>
  <c r="AF13" s="1"/>
  <c r="W13"/>
  <c r="Y13" s="1"/>
  <c r="T13"/>
  <c r="AB13" s="1"/>
  <c r="AY12"/>
  <c r="BA12" s="1"/>
  <c r="AV12"/>
  <c r="BD12" s="1"/>
  <c r="AG12"/>
  <c r="AF12" s="1"/>
  <c r="W12"/>
  <c r="Y12" s="1"/>
  <c r="T12"/>
  <c r="AB12" s="1"/>
  <c r="AY11"/>
  <c r="BA11" s="1"/>
  <c r="AV11"/>
  <c r="BD11" s="1"/>
  <c r="AG11"/>
  <c r="AF11" s="1"/>
  <c r="W11"/>
  <c r="Y11" s="1"/>
  <c r="T11"/>
  <c r="AB11" s="1"/>
  <c r="AY10"/>
  <c r="BA10" s="1"/>
  <c r="AV10"/>
  <c r="BD10" s="1"/>
  <c r="AG10"/>
  <c r="AF10" s="1"/>
  <c r="W10"/>
  <c r="Y10" s="1"/>
  <c r="T10"/>
  <c r="AB10" s="1"/>
  <c r="AY9"/>
  <c r="BA9" s="1"/>
  <c r="AV9"/>
  <c r="BD9" s="1"/>
  <c r="AG9"/>
  <c r="AF9" s="1"/>
  <c r="W9"/>
  <c r="Y9" s="1"/>
  <c r="T9"/>
  <c r="AB9" s="1"/>
  <c r="AY8"/>
  <c r="BA8" s="1"/>
  <c r="AV8"/>
  <c r="BD8" s="1"/>
  <c r="AG8"/>
  <c r="AF8" s="1"/>
  <c r="W8"/>
  <c r="Y8" s="1"/>
  <c r="T8"/>
  <c r="AB8" s="1"/>
  <c r="AY7"/>
  <c r="BA7" s="1"/>
  <c r="AV7"/>
  <c r="BD7" s="1"/>
  <c r="AH7"/>
  <c r="AG7"/>
  <c r="AF7" s="1"/>
  <c r="W7"/>
  <c r="Y7" s="1"/>
  <c r="T7"/>
  <c r="AB7" s="1"/>
  <c r="F7"/>
  <c r="AY6"/>
  <c r="BA6" s="1"/>
  <c r="AV6"/>
  <c r="BD6" s="1"/>
  <c r="AT6"/>
  <c r="AG6"/>
  <c r="AF6" s="1"/>
  <c r="W6"/>
  <c r="Y6" s="1"/>
  <c r="T6"/>
  <c r="AB6" s="1"/>
  <c r="R6"/>
  <c r="AY5"/>
  <c r="BA5" s="1"/>
  <c r="AV5"/>
  <c r="BD5" s="1"/>
  <c r="AT5"/>
  <c r="AG5"/>
  <c r="AF5" s="1"/>
  <c r="W5"/>
  <c r="Y5" s="1"/>
  <c r="T5"/>
  <c r="AB5" s="1"/>
  <c r="R5"/>
  <c r="R7" s="1"/>
  <c r="AY4"/>
  <c r="BA4" s="1"/>
  <c r="AV4"/>
  <c r="BD4" s="1"/>
  <c r="AT4"/>
  <c r="AG4"/>
  <c r="AF4" s="1"/>
  <c r="W4"/>
  <c r="Y4" s="1"/>
  <c r="T4"/>
  <c r="AB4" s="1"/>
  <c r="R4"/>
  <c r="AY3"/>
  <c r="BA3" s="1"/>
  <c r="AV3"/>
  <c r="BD3" s="1"/>
  <c r="AT3"/>
  <c r="AG3"/>
  <c r="AF3" s="1"/>
  <c r="W3"/>
  <c r="Y3" s="1"/>
  <c r="T3"/>
  <c r="AB3" s="1"/>
  <c r="R3"/>
  <c r="AY2"/>
  <c r="BA2" s="1"/>
  <c r="AV2"/>
  <c r="BD2" s="1"/>
  <c r="AT2"/>
  <c r="AG2"/>
  <c r="AF2" s="1"/>
  <c r="W2"/>
  <c r="Y2" s="1"/>
  <c r="T2"/>
  <c r="AB2" s="1"/>
  <c r="R2"/>
  <c r="BI1"/>
  <c r="BG1"/>
  <c r="AY1"/>
  <c r="BA1" s="1"/>
  <c r="AV1"/>
  <c r="BD1" s="1"/>
  <c r="AT1"/>
  <c r="AG1"/>
  <c r="AF1" s="1"/>
  <c r="W1"/>
  <c r="Y1" s="1"/>
  <c r="T1"/>
  <c r="AB1" s="1"/>
  <c r="R1"/>
  <c r="A1"/>
  <c r="A2" s="1"/>
  <c r="O1092" i="21" l="1"/>
  <c r="O1093" s="1"/>
  <c r="O1094" s="1"/>
  <c r="O1095" s="1"/>
  <c r="O1096" s="1"/>
  <c r="O1097" s="1"/>
  <c r="O1098" s="1"/>
  <c r="O1099" s="1"/>
  <c r="O1100" s="1"/>
  <c r="O1101" s="1"/>
  <c r="O1102" s="1"/>
  <c r="O1103" s="1"/>
  <c r="O1104" s="1"/>
  <c r="O1105" s="1"/>
  <c r="O1106" s="1"/>
  <c r="O1107" s="1"/>
  <c r="O1108" s="1"/>
  <c r="O1109" s="1"/>
  <c r="O1110" s="1"/>
  <c r="O1111" s="1"/>
  <c r="O1112" s="1"/>
  <c r="O1113" s="1"/>
  <c r="O1114" s="1"/>
  <c r="O1115" s="1"/>
  <c r="O1116" s="1"/>
  <c r="O1117" s="1"/>
  <c r="O1118" s="1"/>
  <c r="O1119" s="1"/>
  <c r="O1120" s="1"/>
  <c r="O1121" s="1"/>
  <c r="O1122" s="1"/>
  <c r="O1123" s="1"/>
  <c r="O1124" s="1"/>
  <c r="O1125" s="1"/>
  <c r="O1126" s="1"/>
  <c r="O1127" s="1"/>
  <c r="O1128" s="1"/>
  <c r="O1129" s="1"/>
  <c r="O1130" s="1"/>
  <c r="O1131" s="1"/>
  <c r="O1132" s="1"/>
  <c r="O1133" s="1"/>
  <c r="O1134" s="1"/>
  <c r="O1135" s="1"/>
  <c r="O1136" s="1"/>
  <c r="O1137" s="1"/>
  <c r="O1138" s="1"/>
  <c r="O1139" s="1"/>
  <c r="O1140" s="1"/>
  <c r="O1141" s="1"/>
  <c r="O1142" s="1"/>
  <c r="O1143" s="1"/>
  <c r="O1144" s="1"/>
  <c r="O1145" s="1"/>
  <c r="O1146" s="1"/>
  <c r="O1147" s="1"/>
  <c r="O1148" s="1"/>
  <c r="O1149" s="1"/>
  <c r="O1150" s="1"/>
  <c r="O1151" s="1"/>
  <c r="O1152" s="1"/>
  <c r="O1153" s="1"/>
  <c r="O1154" s="1"/>
  <c r="O1155" s="1"/>
  <c r="O1156" s="1"/>
  <c r="O1157" s="1"/>
  <c r="O1158" s="1"/>
  <c r="O1159" s="1"/>
  <c r="O1160" s="1"/>
  <c r="O1161" s="1"/>
  <c r="O1162" s="1"/>
  <c r="O1163" s="1"/>
  <c r="O1164" s="1"/>
  <c r="O1165" s="1"/>
  <c r="O1166" s="1"/>
  <c r="O1167" s="1"/>
  <c r="O1168" s="1"/>
  <c r="O1169" s="1"/>
  <c r="O1170" s="1"/>
  <c r="O1171" s="1"/>
  <c r="O1172" s="1"/>
  <c r="O1173" s="1"/>
  <c r="O1174" s="1"/>
  <c r="O1175" s="1"/>
  <c r="O1176" s="1"/>
  <c r="O1177" s="1"/>
  <c r="O1178" s="1"/>
  <c r="O1179" s="1"/>
  <c r="O1180" s="1"/>
  <c r="O1181" s="1"/>
  <c r="O1182" s="1"/>
  <c r="O1183" s="1"/>
  <c r="O1184" s="1"/>
  <c r="O1185" s="1"/>
  <c r="O1186" s="1"/>
  <c r="O1187" s="1"/>
  <c r="O1188" s="1"/>
  <c r="O1189" s="1"/>
  <c r="O1190" s="1"/>
  <c r="O1191" s="1"/>
  <c r="O1192" s="1"/>
  <c r="O1193" s="1"/>
  <c r="O1194" s="1"/>
  <c r="O1195" s="1"/>
  <c r="O1196" s="1"/>
  <c r="O1197" s="1"/>
  <c r="O1198" s="1"/>
  <c r="O1199" s="1"/>
  <c r="O1200" s="1"/>
  <c r="O1201" s="1"/>
  <c r="O1202" s="1"/>
  <c r="O1203" s="1"/>
  <c r="O1204" s="1"/>
  <c r="O1205" s="1"/>
  <c r="O1206" s="1"/>
  <c r="O1207" s="1"/>
  <c r="O1208" s="1"/>
  <c r="O1209" s="1"/>
  <c r="O1210" s="1"/>
  <c r="O1211" s="1"/>
  <c r="O1212" s="1"/>
  <c r="O1213" s="1"/>
  <c r="O1214" s="1"/>
  <c r="O1215" s="1"/>
  <c r="O1216" s="1"/>
  <c r="O1217" s="1"/>
  <c r="O1218" s="1"/>
  <c r="O1219" s="1"/>
  <c r="O1220" s="1"/>
  <c r="O1221" s="1"/>
  <c r="O1222" s="1"/>
  <c r="O1223" s="1"/>
  <c r="O1224" s="1"/>
  <c r="AK6" i="19"/>
  <c r="AI7"/>
  <c r="AT7" i="11"/>
  <c r="Y3" i="14"/>
  <c r="V2"/>
  <c r="AA3"/>
  <c r="G2" i="13"/>
  <c r="E3" s="1"/>
  <c r="F3" s="1"/>
  <c r="G3" s="1"/>
  <c r="E4" s="1"/>
  <c r="F4" s="1"/>
  <c r="G4" s="1"/>
  <c r="AA85" i="12"/>
  <c r="AA86" s="1"/>
  <c r="AA70"/>
  <c r="AA71" s="1"/>
  <c r="AA51"/>
  <c r="AA52" s="1"/>
  <c r="AA38"/>
  <c r="AA39" s="1"/>
  <c r="AA21"/>
  <c r="AA22" s="1"/>
  <c r="AA4"/>
  <c r="AA5" s="1"/>
  <c r="AT40" i="11"/>
  <c r="AT23"/>
  <c r="BG2"/>
  <c r="BG3" s="1"/>
  <c r="BG4" s="1"/>
  <c r="A3"/>
  <c r="A4" s="1"/>
  <c r="BG36"/>
  <c r="BI2"/>
  <c r="A25"/>
  <c r="A44"/>
  <c r="AI8" i="19" l="1"/>
  <c r="AK7"/>
  <c r="AB3" i="14"/>
  <c r="O1"/>
  <c r="O3" s="1"/>
  <c r="E5" i="13"/>
  <c r="F5" s="1"/>
  <c r="G5" s="1"/>
  <c r="AA87" i="12"/>
  <c r="AA88" s="1"/>
  <c r="AA72"/>
  <c r="AA73" s="1"/>
  <c r="AA53"/>
  <c r="AA54" s="1"/>
  <c r="AA40"/>
  <c r="AA41" s="1"/>
  <c r="AA23"/>
  <c r="AA24" s="1"/>
  <c r="AA6"/>
  <c r="BG37" i="11"/>
  <c r="BG5"/>
  <c r="A5"/>
  <c r="A26"/>
  <c r="A27" s="1"/>
  <c r="BI3"/>
  <c r="A45"/>
  <c r="A46" s="1"/>
  <c r="AI9" i="19" l="1"/>
  <c r="AK8"/>
  <c r="E6" i="13"/>
  <c r="F6" s="1"/>
  <c r="G6" s="1"/>
  <c r="AA90" i="12"/>
  <c r="AA89"/>
  <c r="AA74"/>
  <c r="AA75" s="1"/>
  <c r="AA55"/>
  <c r="AA56" s="1"/>
  <c r="AA43"/>
  <c r="AA42"/>
  <c r="AA7"/>
  <c r="AA8" s="1"/>
  <c r="AA25"/>
  <c r="AA26" s="1"/>
  <c r="A6" i="11"/>
  <c r="A47"/>
  <c r="A28"/>
  <c r="BI4"/>
  <c r="BG6"/>
  <c r="BG38"/>
  <c r="BG39" s="1"/>
  <c r="AI10" i="19" l="1"/>
  <c r="AK9"/>
  <c r="E7" i="13"/>
  <c r="F7" s="1"/>
  <c r="G7" s="1"/>
  <c r="E8" s="1"/>
  <c r="F8" s="1"/>
  <c r="AA91" i="12"/>
  <c r="AA92" s="1"/>
  <c r="AA76"/>
  <c r="AA77" s="1"/>
  <c r="AA57"/>
  <c r="AA58" s="1"/>
  <c r="AA44"/>
  <c r="AA45" s="1"/>
  <c r="AA9"/>
  <c r="AA27"/>
  <c r="AA28" s="1"/>
  <c r="A48" i="11"/>
  <c r="BI5"/>
  <c r="BG40"/>
  <c r="BG7"/>
  <c r="BG8" s="1"/>
  <c r="A29"/>
  <c r="A30" s="1"/>
  <c r="A7"/>
  <c r="A8" s="1"/>
  <c r="AI11" i="19" l="1"/>
  <c r="AK10"/>
  <c r="G8" i="13"/>
  <c r="E9" s="1"/>
  <c r="F9" s="1"/>
  <c r="G9" s="1"/>
  <c r="AA59" i="12"/>
  <c r="AA60" s="1"/>
  <c r="AA46"/>
  <c r="AA10"/>
  <c r="AA29"/>
  <c r="AA30" s="1"/>
  <c r="A49" i="11"/>
  <c r="A9"/>
  <c r="A31"/>
  <c r="BG9"/>
  <c r="BG41"/>
  <c r="BI6"/>
  <c r="AK11" i="19" l="1"/>
  <c r="AI12"/>
  <c r="E10" i="13"/>
  <c r="F10" s="1"/>
  <c r="G10" s="1"/>
  <c r="AA61" i="12"/>
  <c r="AA11"/>
  <c r="AA12" s="1"/>
  <c r="AA31"/>
  <c r="AA32" s="1"/>
  <c r="BG42" i="11"/>
  <c r="A10"/>
  <c r="A11" s="1"/>
  <c r="BI7"/>
  <c r="BI8" s="1"/>
  <c r="BG10"/>
  <c r="A50"/>
  <c r="A32"/>
  <c r="A33" s="1"/>
  <c r="U83" i="10"/>
  <c r="K87"/>
  <c r="K91"/>
  <c r="K89"/>
  <c r="S12"/>
  <c r="T12"/>
  <c r="U12"/>
  <c r="V12"/>
  <c r="W12"/>
  <c r="W4"/>
  <c r="V4"/>
  <c r="U4"/>
  <c r="T4"/>
  <c r="S4"/>
  <c r="B87"/>
  <c r="B91"/>
  <c r="B89"/>
  <c r="R83"/>
  <c r="R84" s="1"/>
  <c r="B94"/>
  <c r="K94"/>
  <c r="M86" s="1"/>
  <c r="L88" s="1"/>
  <c r="P35"/>
  <c r="P36" s="1"/>
  <c r="C12"/>
  <c r="E12"/>
  <c r="F12"/>
  <c r="G12"/>
  <c r="H12"/>
  <c r="I12"/>
  <c r="K12"/>
  <c r="L12"/>
  <c r="N12"/>
  <c r="O12"/>
  <c r="P12"/>
  <c r="Q12"/>
  <c r="D12"/>
  <c r="C4"/>
  <c r="D4"/>
  <c r="F4"/>
  <c r="G4"/>
  <c r="H4"/>
  <c r="I4"/>
  <c r="K4"/>
  <c r="L4"/>
  <c r="N4"/>
  <c r="O4"/>
  <c r="P4"/>
  <c r="Q32" s="1"/>
  <c r="Q4"/>
  <c r="P33" s="1"/>
  <c r="E4"/>
  <c r="C16"/>
  <c r="P37"/>
  <c r="P38" s="1"/>
  <c r="AF16"/>
  <c r="AF20" s="1"/>
  <c r="AF22" s="1"/>
  <c r="AE16"/>
  <c r="AE17" s="1"/>
  <c r="AD16"/>
  <c r="AD17" s="1"/>
  <c r="AC16"/>
  <c r="AC17" s="1"/>
  <c r="AB16"/>
  <c r="AB17" s="1"/>
  <c r="AA16"/>
  <c r="AA17" s="1"/>
  <c r="Z16"/>
  <c r="Z17" s="1"/>
  <c r="Y16"/>
  <c r="Y17" s="1"/>
  <c r="W16"/>
  <c r="W17" s="1"/>
  <c r="V16"/>
  <c r="V17" s="1"/>
  <c r="U16"/>
  <c r="U17" s="1"/>
  <c r="T16"/>
  <c r="T17" s="1"/>
  <c r="S16"/>
  <c r="S17" s="1"/>
  <c r="Q16"/>
  <c r="Q17" s="1"/>
  <c r="P16"/>
  <c r="P17" s="1"/>
  <c r="O16"/>
  <c r="O17" s="1"/>
  <c r="N16"/>
  <c r="N17" s="1"/>
  <c r="L16"/>
  <c r="L17" s="1"/>
  <c r="K16"/>
  <c r="K17" s="1"/>
  <c r="I16"/>
  <c r="I17" s="1"/>
  <c r="H16"/>
  <c r="H17" s="1"/>
  <c r="G16"/>
  <c r="G17" s="1"/>
  <c r="F16"/>
  <c r="F17" s="1"/>
  <c r="E16"/>
  <c r="E17" s="1"/>
  <c r="D16"/>
  <c r="D17" s="1"/>
  <c r="C17"/>
  <c r="AD12"/>
  <c r="AC12"/>
  <c r="AB12"/>
  <c r="AA12"/>
  <c r="Z12"/>
  <c r="Y12"/>
  <c r="AD9"/>
  <c r="AC9"/>
  <c r="AB9"/>
  <c r="AA9"/>
  <c r="Z9"/>
  <c r="Y9"/>
  <c r="W9"/>
  <c r="V9"/>
  <c r="U9"/>
  <c r="T9"/>
  <c r="S9"/>
  <c r="Q9"/>
  <c r="P9"/>
  <c r="O9"/>
  <c r="N9"/>
  <c r="L9"/>
  <c r="K9"/>
  <c r="I9"/>
  <c r="H9"/>
  <c r="G9"/>
  <c r="F9"/>
  <c r="E9"/>
  <c r="D9"/>
  <c r="C9"/>
  <c r="AD4"/>
  <c r="AC4"/>
  <c r="AB4"/>
  <c r="AA4"/>
  <c r="Z4"/>
  <c r="Y4"/>
  <c r="AI13" i="19" l="1"/>
  <c r="AK12"/>
  <c r="T20" i="10"/>
  <c r="T22" s="1"/>
  <c r="C20"/>
  <c r="V20"/>
  <c r="V22" s="1"/>
  <c r="AE19"/>
  <c r="AE21" s="1"/>
  <c r="Y19"/>
  <c r="Y21" s="1"/>
  <c r="M85"/>
  <c r="M88" s="1"/>
  <c r="L87" s="1"/>
  <c r="Y20"/>
  <c r="Y22" s="1"/>
  <c r="AC20"/>
  <c r="AC22" s="1"/>
  <c r="AA19"/>
  <c r="AA21" s="1"/>
  <c r="E11" i="13"/>
  <c r="F11" s="1"/>
  <c r="G11" s="1"/>
  <c r="AA62" i="12"/>
  <c r="AA63" s="1"/>
  <c r="AA13"/>
  <c r="AA14" s="1"/>
  <c r="AA33"/>
  <c r="BG43" i="11"/>
  <c r="A34"/>
  <c r="BI9"/>
  <c r="A12"/>
  <c r="A13" s="1"/>
  <c r="A51"/>
  <c r="BG11"/>
  <c r="M98" i="10"/>
  <c r="M97"/>
  <c r="M100"/>
  <c r="M101"/>
  <c r="M91"/>
  <c r="M89"/>
  <c r="R85"/>
  <c r="P21"/>
  <c r="S20"/>
  <c r="S22" s="1"/>
  <c r="U20"/>
  <c r="U22" s="1"/>
  <c r="W20"/>
  <c r="W22" s="1"/>
  <c r="Z20"/>
  <c r="Z22" s="1"/>
  <c r="AB20"/>
  <c r="AB22" s="1"/>
  <c r="AD20"/>
  <c r="AD22" s="1"/>
  <c r="P20"/>
  <c r="N20"/>
  <c r="Q22"/>
  <c r="O22"/>
  <c r="L22"/>
  <c r="I22"/>
  <c r="G22"/>
  <c r="D22"/>
  <c r="P22"/>
  <c r="N22"/>
  <c r="K22"/>
  <c r="H22"/>
  <c r="E22"/>
  <c r="C22"/>
  <c r="P24"/>
  <c r="N24"/>
  <c r="K24"/>
  <c r="G24"/>
  <c r="E24"/>
  <c r="C24"/>
  <c r="Q24"/>
  <c r="O24"/>
  <c r="L24"/>
  <c r="I24"/>
  <c r="F24"/>
  <c r="D24"/>
  <c r="P27"/>
  <c r="N27"/>
  <c r="I27"/>
  <c r="G27"/>
  <c r="E27"/>
  <c r="C27"/>
  <c r="Q27"/>
  <c r="O27"/>
  <c r="L27"/>
  <c r="H27"/>
  <c r="F27"/>
  <c r="D27"/>
  <c r="P30"/>
  <c r="L30"/>
  <c r="I30"/>
  <c r="G30"/>
  <c r="E30"/>
  <c r="C30"/>
  <c r="Q30"/>
  <c r="O30"/>
  <c r="K30"/>
  <c r="H30"/>
  <c r="F30"/>
  <c r="D30"/>
  <c r="O32"/>
  <c r="L32"/>
  <c r="I32"/>
  <c r="G32"/>
  <c r="E32"/>
  <c r="C32"/>
  <c r="N32"/>
  <c r="K32"/>
  <c r="H32"/>
  <c r="F32"/>
  <c r="D32"/>
  <c r="C35"/>
  <c r="C36" s="1"/>
  <c r="C37"/>
  <c r="C38" s="1"/>
  <c r="E35"/>
  <c r="E36" s="1"/>
  <c r="E37"/>
  <c r="E38" s="1"/>
  <c r="G35"/>
  <c r="G36" s="1"/>
  <c r="G37"/>
  <c r="G38" s="1"/>
  <c r="J35"/>
  <c r="J36" s="1"/>
  <c r="J37"/>
  <c r="J38" s="1"/>
  <c r="L35"/>
  <c r="L36" s="1"/>
  <c r="L37"/>
  <c r="L38" s="1"/>
  <c r="N35"/>
  <c r="N36" s="1"/>
  <c r="N37"/>
  <c r="N38" s="1"/>
  <c r="S51"/>
  <c r="S52" s="1"/>
  <c r="S36"/>
  <c r="S37" s="1"/>
  <c r="S33"/>
  <c r="S34" s="1"/>
  <c r="S30"/>
  <c r="S31" s="1"/>
  <c r="S27"/>
  <c r="S28" s="1"/>
  <c r="S24"/>
  <c r="S25" s="1"/>
  <c r="U51"/>
  <c r="U52" s="1"/>
  <c r="U36"/>
  <c r="U37" s="1"/>
  <c r="U33"/>
  <c r="U34" s="1"/>
  <c r="U30"/>
  <c r="U31" s="1"/>
  <c r="U27"/>
  <c r="U28" s="1"/>
  <c r="U24"/>
  <c r="U25" s="1"/>
  <c r="W51"/>
  <c r="W52" s="1"/>
  <c r="W36"/>
  <c r="W37" s="1"/>
  <c r="W33"/>
  <c r="W34" s="1"/>
  <c r="W30"/>
  <c r="W31" s="1"/>
  <c r="W27"/>
  <c r="W28" s="1"/>
  <c r="W24"/>
  <c r="W25" s="1"/>
  <c r="Y51"/>
  <c r="Y52" s="1"/>
  <c r="Y36"/>
  <c r="Y37" s="1"/>
  <c r="Y33"/>
  <c r="Y34" s="1"/>
  <c r="Y30"/>
  <c r="Y31" s="1"/>
  <c r="Y27"/>
  <c r="Y28" s="1"/>
  <c r="Y24"/>
  <c r="Y25" s="1"/>
  <c r="AB51"/>
  <c r="AB52" s="1"/>
  <c r="AB36"/>
  <c r="AB37" s="1"/>
  <c r="AB33"/>
  <c r="AB34" s="1"/>
  <c r="AB30"/>
  <c r="AB31" s="1"/>
  <c r="AB27"/>
  <c r="AB28" s="1"/>
  <c r="AB24"/>
  <c r="AB25" s="1"/>
  <c r="AE51"/>
  <c r="AE52" s="1"/>
  <c r="AE36"/>
  <c r="AE37" s="1"/>
  <c r="AE33"/>
  <c r="AE34" s="1"/>
  <c r="AE30"/>
  <c r="AE31" s="1"/>
  <c r="AE27"/>
  <c r="AE28" s="1"/>
  <c r="AE24"/>
  <c r="AE25" s="1"/>
  <c r="AG51"/>
  <c r="AG52" s="1"/>
  <c r="AG36"/>
  <c r="AG37" s="1"/>
  <c r="AG33"/>
  <c r="AG34" s="1"/>
  <c r="AG30"/>
  <c r="AG31" s="1"/>
  <c r="AG27"/>
  <c r="AG28" s="1"/>
  <c r="AG24"/>
  <c r="AG25" s="1"/>
  <c r="T54"/>
  <c r="T55" s="1"/>
  <c r="T48"/>
  <c r="T49" s="1"/>
  <c r="T45"/>
  <c r="T46" s="1"/>
  <c r="T42"/>
  <c r="T43" s="1"/>
  <c r="T39"/>
  <c r="T40" s="1"/>
  <c r="V54"/>
  <c r="V55" s="1"/>
  <c r="V48"/>
  <c r="V49" s="1"/>
  <c r="V45"/>
  <c r="V46" s="1"/>
  <c r="V42"/>
  <c r="V43" s="1"/>
  <c r="V39"/>
  <c r="V40" s="1"/>
  <c r="X54"/>
  <c r="X55" s="1"/>
  <c r="X48"/>
  <c r="X49" s="1"/>
  <c r="X45"/>
  <c r="X46" s="1"/>
  <c r="X42"/>
  <c r="X43" s="1"/>
  <c r="X39"/>
  <c r="X40" s="1"/>
  <c r="AA54"/>
  <c r="AA55" s="1"/>
  <c r="AA48"/>
  <c r="AA49" s="1"/>
  <c r="AA45"/>
  <c r="AA46" s="1"/>
  <c r="AA42"/>
  <c r="AA43" s="1"/>
  <c r="AA39"/>
  <c r="AA40" s="1"/>
  <c r="AD54"/>
  <c r="AD55" s="1"/>
  <c r="AD48"/>
  <c r="AD49" s="1"/>
  <c r="AD45"/>
  <c r="AD46" s="1"/>
  <c r="AD42"/>
  <c r="AD43" s="1"/>
  <c r="AD39"/>
  <c r="AD40" s="1"/>
  <c r="AF54"/>
  <c r="AF55" s="1"/>
  <c r="AF48"/>
  <c r="AF49" s="1"/>
  <c r="AF45"/>
  <c r="AF46" s="1"/>
  <c r="AF42"/>
  <c r="AF43" s="1"/>
  <c r="AF39"/>
  <c r="AF40" s="1"/>
  <c r="D19"/>
  <c r="F19"/>
  <c r="H19"/>
  <c r="K19"/>
  <c r="N19"/>
  <c r="P19"/>
  <c r="S19"/>
  <c r="S21" s="1"/>
  <c r="U19"/>
  <c r="U21" s="1"/>
  <c r="W19"/>
  <c r="W21" s="1"/>
  <c r="Z19"/>
  <c r="Z21" s="1"/>
  <c r="AB19"/>
  <c r="AB21" s="1"/>
  <c r="AD19"/>
  <c r="AD21" s="1"/>
  <c r="AF19"/>
  <c r="AF21" s="1"/>
  <c r="E20"/>
  <c r="G20"/>
  <c r="I20"/>
  <c r="L20"/>
  <c r="Q20"/>
  <c r="AA20"/>
  <c r="AA22" s="1"/>
  <c r="AE20"/>
  <c r="AE22" s="1"/>
  <c r="F21"/>
  <c r="K21"/>
  <c r="Q21"/>
  <c r="O21"/>
  <c r="L21"/>
  <c r="I21"/>
  <c r="G21"/>
  <c r="D21"/>
  <c r="P23"/>
  <c r="N23"/>
  <c r="K23"/>
  <c r="H23"/>
  <c r="E23"/>
  <c r="C23"/>
  <c r="Q23"/>
  <c r="O23"/>
  <c r="L23"/>
  <c r="I23"/>
  <c r="F23"/>
  <c r="D23"/>
  <c r="Q25"/>
  <c r="O25"/>
  <c r="L25"/>
  <c r="H25"/>
  <c r="F25"/>
  <c r="D25"/>
  <c r="P25"/>
  <c r="N25"/>
  <c r="K25"/>
  <c r="G25"/>
  <c r="E25"/>
  <c r="C25"/>
  <c r="Q28"/>
  <c r="O28"/>
  <c r="K28"/>
  <c r="H28"/>
  <c r="F28"/>
  <c r="D28"/>
  <c r="P28"/>
  <c r="N28"/>
  <c r="I28"/>
  <c r="G28"/>
  <c r="E28"/>
  <c r="C28"/>
  <c r="Q31"/>
  <c r="N31"/>
  <c r="K31"/>
  <c r="H31"/>
  <c r="F31"/>
  <c r="D31"/>
  <c r="P31"/>
  <c r="L31"/>
  <c r="I31"/>
  <c r="G31"/>
  <c r="E31"/>
  <c r="C31"/>
  <c r="O33"/>
  <c r="L33"/>
  <c r="I33"/>
  <c r="G33"/>
  <c r="E33"/>
  <c r="C33"/>
  <c r="N33"/>
  <c r="K33"/>
  <c r="H33"/>
  <c r="F33"/>
  <c r="D33"/>
  <c r="D37"/>
  <c r="D38" s="1"/>
  <c r="D35"/>
  <c r="D36" s="1"/>
  <c r="F37"/>
  <c r="F38" s="1"/>
  <c r="F35"/>
  <c r="F36" s="1"/>
  <c r="I37"/>
  <c r="I38" s="1"/>
  <c r="I35"/>
  <c r="I36" s="1"/>
  <c r="K37"/>
  <c r="K38" s="1"/>
  <c r="K35"/>
  <c r="K36" s="1"/>
  <c r="M37"/>
  <c r="M38" s="1"/>
  <c r="M35"/>
  <c r="M36" s="1"/>
  <c r="O37"/>
  <c r="O38" s="1"/>
  <c r="O35"/>
  <c r="O36" s="1"/>
  <c r="T51"/>
  <c r="T52" s="1"/>
  <c r="T36"/>
  <c r="T37" s="1"/>
  <c r="T33"/>
  <c r="T34" s="1"/>
  <c r="T30"/>
  <c r="T31" s="1"/>
  <c r="T27"/>
  <c r="T28" s="1"/>
  <c r="T24"/>
  <c r="T25" s="1"/>
  <c r="V51"/>
  <c r="V52" s="1"/>
  <c r="V36"/>
  <c r="V37" s="1"/>
  <c r="V33"/>
  <c r="V34" s="1"/>
  <c r="V30"/>
  <c r="V31" s="1"/>
  <c r="V27"/>
  <c r="V28" s="1"/>
  <c r="V24"/>
  <c r="V25" s="1"/>
  <c r="X51"/>
  <c r="X52" s="1"/>
  <c r="X36"/>
  <c r="X37" s="1"/>
  <c r="X33"/>
  <c r="X34" s="1"/>
  <c r="X30"/>
  <c r="X31" s="1"/>
  <c r="X27"/>
  <c r="X28" s="1"/>
  <c r="X24"/>
  <c r="X25" s="1"/>
  <c r="AA51"/>
  <c r="AA52" s="1"/>
  <c r="AA36"/>
  <c r="AA37" s="1"/>
  <c r="AA33"/>
  <c r="AA34" s="1"/>
  <c r="AA30"/>
  <c r="AA31" s="1"/>
  <c r="AA27"/>
  <c r="AA28" s="1"/>
  <c r="AA24"/>
  <c r="AA25" s="1"/>
  <c r="AD51"/>
  <c r="AD52" s="1"/>
  <c r="AD36"/>
  <c r="AD37" s="1"/>
  <c r="AD33"/>
  <c r="AD34" s="1"/>
  <c r="AD30"/>
  <c r="AD31" s="1"/>
  <c r="AD27"/>
  <c r="AD28" s="1"/>
  <c r="AD24"/>
  <c r="AD25" s="1"/>
  <c r="AF51"/>
  <c r="AF52" s="1"/>
  <c r="AF36"/>
  <c r="AF37" s="1"/>
  <c r="AF33"/>
  <c r="AF34" s="1"/>
  <c r="AF30"/>
  <c r="AF31" s="1"/>
  <c r="AF27"/>
  <c r="AF28" s="1"/>
  <c r="AF24"/>
  <c r="AF25" s="1"/>
  <c r="S54"/>
  <c r="S55" s="1"/>
  <c r="S48"/>
  <c r="S49" s="1"/>
  <c r="S45"/>
  <c r="S46" s="1"/>
  <c r="S42"/>
  <c r="S43" s="1"/>
  <c r="S39"/>
  <c r="S40" s="1"/>
  <c r="U54"/>
  <c r="U55" s="1"/>
  <c r="U48"/>
  <c r="U49" s="1"/>
  <c r="U45"/>
  <c r="U46" s="1"/>
  <c r="U42"/>
  <c r="U43" s="1"/>
  <c r="U39"/>
  <c r="U40" s="1"/>
  <c r="W54"/>
  <c r="W55" s="1"/>
  <c r="W48"/>
  <c r="W49" s="1"/>
  <c r="W45"/>
  <c r="W46" s="1"/>
  <c r="W42"/>
  <c r="W43" s="1"/>
  <c r="W39"/>
  <c r="W40" s="1"/>
  <c r="Y54"/>
  <c r="Y55" s="1"/>
  <c r="Y48"/>
  <c r="Y49" s="1"/>
  <c r="Y45"/>
  <c r="Y46" s="1"/>
  <c r="Y42"/>
  <c r="Y43" s="1"/>
  <c r="Y39"/>
  <c r="Y40" s="1"/>
  <c r="AB54"/>
  <c r="AB55" s="1"/>
  <c r="AB48"/>
  <c r="AB49" s="1"/>
  <c r="AB45"/>
  <c r="AB46" s="1"/>
  <c r="AB42"/>
  <c r="AB43" s="1"/>
  <c r="AB39"/>
  <c r="AB40" s="1"/>
  <c r="AE54"/>
  <c r="AE55" s="1"/>
  <c r="AE48"/>
  <c r="AE49" s="1"/>
  <c r="AE45"/>
  <c r="AE46" s="1"/>
  <c r="AE42"/>
  <c r="AE43" s="1"/>
  <c r="AE39"/>
  <c r="AE40" s="1"/>
  <c r="AG54"/>
  <c r="AG55" s="1"/>
  <c r="AG48"/>
  <c r="AG49" s="1"/>
  <c r="AG45"/>
  <c r="AG46" s="1"/>
  <c r="AG42"/>
  <c r="AG43" s="1"/>
  <c r="AG39"/>
  <c r="AG40" s="1"/>
  <c r="AF17"/>
  <c r="E19"/>
  <c r="G19"/>
  <c r="I19"/>
  <c r="L19"/>
  <c r="O19"/>
  <c r="Q19"/>
  <c r="T19"/>
  <c r="T21" s="1"/>
  <c r="V19"/>
  <c r="V21" s="1"/>
  <c r="AC19"/>
  <c r="AC21" s="1"/>
  <c r="F20"/>
  <c r="H20"/>
  <c r="K20"/>
  <c r="O20"/>
  <c r="C21"/>
  <c r="H21"/>
  <c r="N21"/>
  <c r="AG2" i="9"/>
  <c r="AF2" s="1"/>
  <c r="AG3"/>
  <c r="AF3" s="1"/>
  <c r="AG4"/>
  <c r="AF4" s="1"/>
  <c r="AG5"/>
  <c r="AF5" s="1"/>
  <c r="AG6"/>
  <c r="AF6" s="1"/>
  <c r="AG7"/>
  <c r="AF7" s="1"/>
  <c r="AG8"/>
  <c r="AF8" s="1"/>
  <c r="AG9"/>
  <c r="AF9" s="1"/>
  <c r="AG10"/>
  <c r="AF10" s="1"/>
  <c r="AG11"/>
  <c r="AF11" s="1"/>
  <c r="AG12"/>
  <c r="AF12" s="1"/>
  <c r="AG13"/>
  <c r="AF13" s="1"/>
  <c r="AG14"/>
  <c r="AF14" s="1"/>
  <c r="AG15"/>
  <c r="AF15" s="1"/>
  <c r="AG16"/>
  <c r="AF16" s="1"/>
  <c r="AG17"/>
  <c r="AF17" s="1"/>
  <c r="AG18"/>
  <c r="AF18" s="1"/>
  <c r="AG19"/>
  <c r="AF19" s="1"/>
  <c r="AG20"/>
  <c r="AF20" s="1"/>
  <c r="AG21"/>
  <c r="AF21" s="1"/>
  <c r="AG22"/>
  <c r="AF22" s="1"/>
  <c r="AG23"/>
  <c r="AF23" s="1"/>
  <c r="AG24"/>
  <c r="AF24" s="1"/>
  <c r="AG25"/>
  <c r="AF25" s="1"/>
  <c r="AG26"/>
  <c r="AF26" s="1"/>
  <c r="AG27"/>
  <c r="AF27" s="1"/>
  <c r="AG28"/>
  <c r="AF28" s="1"/>
  <c r="AG29"/>
  <c r="AF29" s="1"/>
  <c r="AG30"/>
  <c r="AF30" s="1"/>
  <c r="AG31"/>
  <c r="AF31" s="1"/>
  <c r="AG32"/>
  <c r="AF32" s="1"/>
  <c r="AG33"/>
  <c r="AF33" s="1"/>
  <c r="AG34"/>
  <c r="AF34" s="1"/>
  <c r="AG35"/>
  <c r="AF35" s="1"/>
  <c r="AG36"/>
  <c r="AF36" s="1"/>
  <c r="AG37"/>
  <c r="AF37" s="1"/>
  <c r="AG38"/>
  <c r="AF38" s="1"/>
  <c r="AG39"/>
  <c r="AF39" s="1"/>
  <c r="AG40"/>
  <c r="AF40" s="1"/>
  <c r="AG41"/>
  <c r="AF41" s="1"/>
  <c r="AG42"/>
  <c r="AF42" s="1"/>
  <c r="AG43"/>
  <c r="AF43" s="1"/>
  <c r="AG44"/>
  <c r="AF44" s="1"/>
  <c r="AG45"/>
  <c r="AF45" s="1"/>
  <c r="AG46"/>
  <c r="AF46" s="1"/>
  <c r="AG47"/>
  <c r="AF47" s="1"/>
  <c r="AG48"/>
  <c r="AF48" s="1"/>
  <c r="AG49"/>
  <c r="AF49" s="1"/>
  <c r="AG50"/>
  <c r="AF50" s="1"/>
  <c r="AG51"/>
  <c r="AF51" s="1"/>
  <c r="AG52"/>
  <c r="AF52" s="1"/>
  <c r="AG53"/>
  <c r="AF53" s="1"/>
  <c r="AG54"/>
  <c r="AF54" s="1"/>
  <c r="AG55"/>
  <c r="AF55" s="1"/>
  <c r="AG56"/>
  <c r="AF56" s="1"/>
  <c r="AG57"/>
  <c r="AF57" s="1"/>
  <c r="AG58"/>
  <c r="AF58" s="1"/>
  <c r="AG59"/>
  <c r="AF59" s="1"/>
  <c r="AG60"/>
  <c r="AF60" s="1"/>
  <c r="AG61"/>
  <c r="AF61" s="1"/>
  <c r="AG62"/>
  <c r="AF62" s="1"/>
  <c r="AG63"/>
  <c r="AF63" s="1"/>
  <c r="AG64"/>
  <c r="AF64" s="1"/>
  <c r="AG65"/>
  <c r="AF65" s="1"/>
  <c r="AG66"/>
  <c r="AF66" s="1"/>
  <c r="AG1"/>
  <c r="AF1" s="1"/>
  <c r="AT39"/>
  <c r="AT38"/>
  <c r="AT37"/>
  <c r="AT36"/>
  <c r="AT35"/>
  <c r="AT34"/>
  <c r="AH40"/>
  <c r="AH23"/>
  <c r="AH7"/>
  <c r="R1"/>
  <c r="R2"/>
  <c r="BG34"/>
  <c r="BG35" s="1"/>
  <c r="BI1"/>
  <c r="BI2" s="1"/>
  <c r="BG1"/>
  <c r="BG2" s="1"/>
  <c r="C3"/>
  <c r="E3"/>
  <c r="E18"/>
  <c r="C18"/>
  <c r="E33"/>
  <c r="E1"/>
  <c r="C1"/>
  <c r="A43"/>
  <c r="A44" s="1"/>
  <c r="A22"/>
  <c r="A1"/>
  <c r="A2" s="1"/>
  <c r="AY48"/>
  <c r="BA48" s="1"/>
  <c r="AV48"/>
  <c r="BD48" s="1"/>
  <c r="AY47"/>
  <c r="BA47" s="1"/>
  <c r="AV47"/>
  <c r="BD47" s="1"/>
  <c r="AY46"/>
  <c r="BA46" s="1"/>
  <c r="AV46"/>
  <c r="BD46" s="1"/>
  <c r="AY45"/>
  <c r="BA45" s="1"/>
  <c r="AV45"/>
  <c r="BD45" s="1"/>
  <c r="AY44"/>
  <c r="BA44" s="1"/>
  <c r="AV44"/>
  <c r="BD44" s="1"/>
  <c r="AY43"/>
  <c r="BA43" s="1"/>
  <c r="AV43"/>
  <c r="BD43" s="1"/>
  <c r="AY42"/>
  <c r="BA42" s="1"/>
  <c r="AV42"/>
  <c r="BD42" s="1"/>
  <c r="AY41"/>
  <c r="BA41" s="1"/>
  <c r="AV41"/>
  <c r="BD41" s="1"/>
  <c r="AY40"/>
  <c r="BA40" s="1"/>
  <c r="AV40"/>
  <c r="BD40" s="1"/>
  <c r="AY39"/>
  <c r="BA39" s="1"/>
  <c r="AV39"/>
  <c r="BD39" s="1"/>
  <c r="AY38"/>
  <c r="BA38" s="1"/>
  <c r="AV38"/>
  <c r="BD38" s="1"/>
  <c r="AY37"/>
  <c r="BA37" s="1"/>
  <c r="AV37"/>
  <c r="BD37" s="1"/>
  <c r="AY36"/>
  <c r="BA36" s="1"/>
  <c r="AV36"/>
  <c r="BD36" s="1"/>
  <c r="AY35"/>
  <c r="BA35" s="1"/>
  <c r="AV35"/>
  <c r="BD35" s="1"/>
  <c r="AY34"/>
  <c r="BA34" s="1"/>
  <c r="AV34"/>
  <c r="BD34" s="1"/>
  <c r="AY31"/>
  <c r="BA31" s="1"/>
  <c r="AV31"/>
  <c r="BD31" s="1"/>
  <c r="AY30"/>
  <c r="BA30" s="1"/>
  <c r="AV30"/>
  <c r="BD30" s="1"/>
  <c r="AY29"/>
  <c r="BA29" s="1"/>
  <c r="AV29"/>
  <c r="BD29" s="1"/>
  <c r="AY28"/>
  <c r="BA28" s="1"/>
  <c r="AV28"/>
  <c r="BD28" s="1"/>
  <c r="AY27"/>
  <c r="BA27" s="1"/>
  <c r="AV27"/>
  <c r="BD27" s="1"/>
  <c r="AY26"/>
  <c r="BA26" s="1"/>
  <c r="AV26"/>
  <c r="BD26" s="1"/>
  <c r="AY25"/>
  <c r="BA25" s="1"/>
  <c r="AV25"/>
  <c r="BD25" s="1"/>
  <c r="AY24"/>
  <c r="BA24" s="1"/>
  <c r="AV24"/>
  <c r="BD24" s="1"/>
  <c r="AY23"/>
  <c r="BA23" s="1"/>
  <c r="AV23"/>
  <c r="BD23" s="1"/>
  <c r="AY22"/>
  <c r="BA22" s="1"/>
  <c r="AV22"/>
  <c r="BD22" s="1"/>
  <c r="AY21"/>
  <c r="BA21" s="1"/>
  <c r="AV21"/>
  <c r="BD21" s="1"/>
  <c r="AY20"/>
  <c r="BA20" s="1"/>
  <c r="AV20"/>
  <c r="BD20" s="1"/>
  <c r="AY19"/>
  <c r="BA19" s="1"/>
  <c r="AV19"/>
  <c r="BD19" s="1"/>
  <c r="AY18"/>
  <c r="BA18" s="1"/>
  <c r="AV18"/>
  <c r="BD18" s="1"/>
  <c r="AY17"/>
  <c r="BA17" s="1"/>
  <c r="AV17"/>
  <c r="BD17" s="1"/>
  <c r="AY15"/>
  <c r="BA15" s="1"/>
  <c r="AV15"/>
  <c r="BD15" s="1"/>
  <c r="AY14"/>
  <c r="BA14" s="1"/>
  <c r="AV14"/>
  <c r="BD14" s="1"/>
  <c r="AY13"/>
  <c r="BA13" s="1"/>
  <c r="AV13"/>
  <c r="BD13" s="1"/>
  <c r="AY12"/>
  <c r="BA12" s="1"/>
  <c r="AV12"/>
  <c r="BD12" s="1"/>
  <c r="AY11"/>
  <c r="BA11" s="1"/>
  <c r="AV11"/>
  <c r="BD11" s="1"/>
  <c r="AY10"/>
  <c r="BA10" s="1"/>
  <c r="AV10"/>
  <c r="BD10" s="1"/>
  <c r="AY9"/>
  <c r="BA9" s="1"/>
  <c r="AV9"/>
  <c r="BD9" s="1"/>
  <c r="AY8"/>
  <c r="BA8" s="1"/>
  <c r="AV8"/>
  <c r="BD8" s="1"/>
  <c r="AY7"/>
  <c r="BA7" s="1"/>
  <c r="AV7"/>
  <c r="BD7" s="1"/>
  <c r="AY6"/>
  <c r="BA6" s="1"/>
  <c r="AV6"/>
  <c r="BD6" s="1"/>
  <c r="AY5"/>
  <c r="BA5" s="1"/>
  <c r="AV5"/>
  <c r="BD5" s="1"/>
  <c r="AY4"/>
  <c r="BA4" s="1"/>
  <c r="AV4"/>
  <c r="BD4" s="1"/>
  <c r="AY3"/>
  <c r="BA3" s="1"/>
  <c r="AV3"/>
  <c r="BD3" s="1"/>
  <c r="AY2"/>
  <c r="BA2" s="1"/>
  <c r="AV2"/>
  <c r="BD2" s="1"/>
  <c r="AY1"/>
  <c r="BA1" s="1"/>
  <c r="AV1"/>
  <c r="BD1" s="1"/>
  <c r="AT22"/>
  <c r="AT21"/>
  <c r="AT20"/>
  <c r="AT19"/>
  <c r="AT18"/>
  <c r="AT17"/>
  <c r="AT6"/>
  <c r="AT5"/>
  <c r="AT4"/>
  <c r="AT3"/>
  <c r="AT2"/>
  <c r="AT1"/>
  <c r="W47"/>
  <c r="Y47" s="1"/>
  <c r="T47"/>
  <c r="AB47" s="1"/>
  <c r="W46"/>
  <c r="Y46" s="1"/>
  <c r="T46"/>
  <c r="AB46" s="1"/>
  <c r="W45"/>
  <c r="Y45" s="1"/>
  <c r="T45"/>
  <c r="AB45" s="1"/>
  <c r="W44"/>
  <c r="Y44" s="1"/>
  <c r="T44"/>
  <c r="AB44" s="1"/>
  <c r="W43"/>
  <c r="Y43" s="1"/>
  <c r="T43"/>
  <c r="AB43" s="1"/>
  <c r="W42"/>
  <c r="Y42" s="1"/>
  <c r="T42"/>
  <c r="AB42" s="1"/>
  <c r="W41"/>
  <c r="Y41" s="1"/>
  <c r="T41"/>
  <c r="AB41" s="1"/>
  <c r="W40"/>
  <c r="Y40" s="1"/>
  <c r="T40"/>
  <c r="AB40" s="1"/>
  <c r="W39"/>
  <c r="Y39" s="1"/>
  <c r="T39"/>
  <c r="AB39" s="1"/>
  <c r="W38"/>
  <c r="Y38" s="1"/>
  <c r="T38"/>
  <c r="AB38" s="1"/>
  <c r="W37"/>
  <c r="Y37" s="1"/>
  <c r="T37"/>
  <c r="AB37" s="1"/>
  <c r="W36"/>
  <c r="Y36" s="1"/>
  <c r="T36"/>
  <c r="AB36" s="1"/>
  <c r="W35"/>
  <c r="Y35" s="1"/>
  <c r="T35"/>
  <c r="AB35" s="1"/>
  <c r="W34"/>
  <c r="Y34" s="1"/>
  <c r="T34"/>
  <c r="AB34" s="1"/>
  <c r="W33"/>
  <c r="Y33" s="1"/>
  <c r="T33"/>
  <c r="AB33" s="1"/>
  <c r="W31"/>
  <c r="Y31" s="1"/>
  <c r="T31"/>
  <c r="AB31" s="1"/>
  <c r="W30"/>
  <c r="Y30" s="1"/>
  <c r="T30"/>
  <c r="AB30" s="1"/>
  <c r="W29"/>
  <c r="Y29" s="1"/>
  <c r="T29"/>
  <c r="AB29" s="1"/>
  <c r="W28"/>
  <c r="Y28" s="1"/>
  <c r="T28"/>
  <c r="AB28" s="1"/>
  <c r="W27"/>
  <c r="Y27" s="1"/>
  <c r="T27"/>
  <c r="AB27" s="1"/>
  <c r="W26"/>
  <c r="Y26" s="1"/>
  <c r="T26"/>
  <c r="AB26" s="1"/>
  <c r="W25"/>
  <c r="Y25" s="1"/>
  <c r="T25"/>
  <c r="AB25" s="1"/>
  <c r="W24"/>
  <c r="Y24" s="1"/>
  <c r="T24"/>
  <c r="AB24" s="1"/>
  <c r="W23"/>
  <c r="Y23" s="1"/>
  <c r="T23"/>
  <c r="AB23" s="1"/>
  <c r="W22"/>
  <c r="Y22" s="1"/>
  <c r="T22"/>
  <c r="AB22" s="1"/>
  <c r="W21"/>
  <c r="Y21" s="1"/>
  <c r="T21"/>
  <c r="AB21" s="1"/>
  <c r="W20"/>
  <c r="Y20" s="1"/>
  <c r="T20"/>
  <c r="AB20" s="1"/>
  <c r="W19"/>
  <c r="Y19" s="1"/>
  <c r="T19"/>
  <c r="AB19" s="1"/>
  <c r="W18"/>
  <c r="Y18" s="1"/>
  <c r="T18"/>
  <c r="AB18" s="1"/>
  <c r="W17"/>
  <c r="Y17" s="1"/>
  <c r="T17"/>
  <c r="AB17" s="1"/>
  <c r="W6"/>
  <c r="Y6" s="1"/>
  <c r="W5"/>
  <c r="Y5" s="1"/>
  <c r="T12"/>
  <c r="AB12" s="1"/>
  <c r="W15"/>
  <c r="Y15" s="1"/>
  <c r="T15"/>
  <c r="AB15" s="1"/>
  <c r="W14"/>
  <c r="Y14" s="1"/>
  <c r="T14"/>
  <c r="AB14" s="1"/>
  <c r="W13"/>
  <c r="Y13" s="1"/>
  <c r="T13"/>
  <c r="AB13" s="1"/>
  <c r="W12"/>
  <c r="Y12" s="1"/>
  <c r="W11"/>
  <c r="Y11" s="1"/>
  <c r="T11"/>
  <c r="AB11" s="1"/>
  <c r="W10"/>
  <c r="Y10" s="1"/>
  <c r="T10"/>
  <c r="AB10" s="1"/>
  <c r="W9"/>
  <c r="Y9" s="1"/>
  <c r="T9"/>
  <c r="AB9" s="1"/>
  <c r="W8"/>
  <c r="Y8" s="1"/>
  <c r="T8"/>
  <c r="AB8" s="1"/>
  <c r="W7"/>
  <c r="Y7" s="1"/>
  <c r="T7"/>
  <c r="AB7" s="1"/>
  <c r="T6"/>
  <c r="AB6" s="1"/>
  <c r="T5"/>
  <c r="AB5" s="1"/>
  <c r="W4"/>
  <c r="Y4" s="1"/>
  <c r="T4"/>
  <c r="AB4" s="1"/>
  <c r="W3"/>
  <c r="Y3" s="1"/>
  <c r="T3"/>
  <c r="AB3" s="1"/>
  <c r="W2"/>
  <c r="Y2" s="1"/>
  <c r="T2"/>
  <c r="AB2" s="1"/>
  <c r="W1"/>
  <c r="Y1" s="1"/>
  <c r="T1"/>
  <c r="AB1" s="1"/>
  <c r="F39"/>
  <c r="D39"/>
  <c r="F23"/>
  <c r="D23"/>
  <c r="D7"/>
  <c r="F7"/>
  <c r="C114"/>
  <c r="C113"/>
  <c r="C112"/>
  <c r="C111"/>
  <c r="C110"/>
  <c r="C109"/>
  <c r="C108"/>
  <c r="C107"/>
  <c r="C106"/>
  <c r="C105"/>
  <c r="C104"/>
  <c r="D103"/>
  <c r="C103"/>
  <c r="D102"/>
  <c r="C102"/>
  <c r="D101"/>
  <c r="C101"/>
  <c r="D100"/>
  <c r="C100"/>
  <c r="D99"/>
  <c r="C99"/>
  <c r="D98"/>
  <c r="C98"/>
  <c r="D97"/>
  <c r="C97"/>
  <c r="D96"/>
  <c r="C96"/>
  <c r="D95"/>
  <c r="C95"/>
  <c r="D94"/>
  <c r="C94"/>
  <c r="D93"/>
  <c r="C93"/>
  <c r="D92"/>
  <c r="C92"/>
  <c r="D91"/>
  <c r="C91"/>
  <c r="D90"/>
  <c r="C90"/>
  <c r="D89"/>
  <c r="C89"/>
  <c r="D88"/>
  <c r="C88"/>
  <c r="D87"/>
  <c r="C87"/>
  <c r="D86"/>
  <c r="C86"/>
  <c r="D85"/>
  <c r="C85"/>
  <c r="D84"/>
  <c r="C84"/>
  <c r="D83"/>
  <c r="C83"/>
  <c r="D82"/>
  <c r="C82"/>
  <c r="D81"/>
  <c r="C81"/>
  <c r="D80"/>
  <c r="C80"/>
  <c r="D79"/>
  <c r="C79"/>
  <c r="D78"/>
  <c r="C78"/>
  <c r="D77"/>
  <c r="C77"/>
  <c r="D76"/>
  <c r="C76"/>
  <c r="D75"/>
  <c r="C75"/>
  <c r="D74"/>
  <c r="C74"/>
  <c r="D73"/>
  <c r="C73"/>
  <c r="D72"/>
  <c r="C72"/>
  <c r="D71"/>
  <c r="C71"/>
  <c r="D70"/>
  <c r="C70"/>
  <c r="D69"/>
  <c r="C69"/>
  <c r="D68"/>
  <c r="C68"/>
  <c r="D67"/>
  <c r="C67"/>
  <c r="D66"/>
  <c r="C66"/>
  <c r="D65"/>
  <c r="C65"/>
  <c r="D64"/>
  <c r="C64"/>
  <c r="D63"/>
  <c r="C63"/>
  <c r="D62"/>
  <c r="C62"/>
  <c r="D61"/>
  <c r="C61"/>
  <c r="D60"/>
  <c r="C60"/>
  <c r="D59"/>
  <c r="C59"/>
  <c r="D58"/>
  <c r="C58"/>
  <c r="D57"/>
  <c r="C57"/>
  <c r="D56"/>
  <c r="C56"/>
  <c r="D55"/>
  <c r="C55"/>
  <c r="D54"/>
  <c r="C54"/>
  <c r="D53"/>
  <c r="C53"/>
  <c r="D52"/>
  <c r="C52"/>
  <c r="D51"/>
  <c r="C51"/>
  <c r="D50"/>
  <c r="C50"/>
  <c r="D49"/>
  <c r="C49"/>
  <c r="R38"/>
  <c r="E38"/>
  <c r="C38"/>
  <c r="R37"/>
  <c r="E37"/>
  <c r="C37"/>
  <c r="R36"/>
  <c r="E36"/>
  <c r="C36"/>
  <c r="R35"/>
  <c r="E35"/>
  <c r="C35"/>
  <c r="R34"/>
  <c r="E34"/>
  <c r="C34"/>
  <c r="R33"/>
  <c r="C33"/>
  <c r="R22"/>
  <c r="E22"/>
  <c r="C22"/>
  <c r="R21"/>
  <c r="E21"/>
  <c r="C21"/>
  <c r="R20"/>
  <c r="E20"/>
  <c r="C20"/>
  <c r="R19"/>
  <c r="E19"/>
  <c r="C19"/>
  <c r="R18"/>
  <c r="R17"/>
  <c r="E17"/>
  <c r="C17"/>
  <c r="R6"/>
  <c r="E6"/>
  <c r="C6"/>
  <c r="R5"/>
  <c r="E5"/>
  <c r="C5"/>
  <c r="R4"/>
  <c r="E4"/>
  <c r="C4"/>
  <c r="R3"/>
  <c r="E2"/>
  <c r="C2"/>
  <c r="U42" i="8"/>
  <c r="U40"/>
  <c r="U41"/>
  <c r="U37"/>
  <c r="U36"/>
  <c r="U35"/>
  <c r="U33"/>
  <c r="U32"/>
  <c r="U31"/>
  <c r="U28"/>
  <c r="U27"/>
  <c r="U26"/>
  <c r="U24"/>
  <c r="U23"/>
  <c r="U22"/>
  <c r="U20"/>
  <c r="U19"/>
  <c r="U15"/>
  <c r="U18"/>
  <c r="U11"/>
  <c r="U7"/>
  <c r="U6"/>
  <c r="U3"/>
  <c r="U2"/>
  <c r="U14"/>
  <c r="U13"/>
  <c r="U10"/>
  <c r="U9"/>
  <c r="U5"/>
  <c r="C5"/>
  <c r="U1"/>
  <c r="J21"/>
  <c r="AB37"/>
  <c r="AB36"/>
  <c r="AB35"/>
  <c r="AB42"/>
  <c r="AB41"/>
  <c r="AB40"/>
  <c r="AB33"/>
  <c r="AB32"/>
  <c r="AB31"/>
  <c r="AB28"/>
  <c r="AB27"/>
  <c r="AB26"/>
  <c r="AB24"/>
  <c r="AB23"/>
  <c r="AB22"/>
  <c r="AB20"/>
  <c r="AB19"/>
  <c r="AB18"/>
  <c r="AB15"/>
  <c r="AB14"/>
  <c r="AB13"/>
  <c r="AB11"/>
  <c r="AB10"/>
  <c r="AB9"/>
  <c r="AB7"/>
  <c r="AB6"/>
  <c r="AB5"/>
  <c r="AB3"/>
  <c r="AB2"/>
  <c r="AB1"/>
  <c r="J23"/>
  <c r="J22"/>
  <c r="J19"/>
  <c r="J18"/>
  <c r="J17"/>
  <c r="J15"/>
  <c r="J14"/>
  <c r="J13"/>
  <c r="J11"/>
  <c r="J10"/>
  <c r="J9"/>
  <c r="J7"/>
  <c r="J6"/>
  <c r="J5"/>
  <c r="J2"/>
  <c r="J3"/>
  <c r="J1"/>
  <c r="AG27"/>
  <c r="AI27" s="1"/>
  <c r="B25"/>
  <c r="D24"/>
  <c r="D20"/>
  <c r="D16"/>
  <c r="D12"/>
  <c r="D8"/>
  <c r="D4"/>
  <c r="C2"/>
  <c r="C3"/>
  <c r="C6"/>
  <c r="C7"/>
  <c r="C9"/>
  <c r="C10"/>
  <c r="C11"/>
  <c r="C13"/>
  <c r="C14"/>
  <c r="C15"/>
  <c r="C17"/>
  <c r="C18"/>
  <c r="C19"/>
  <c r="C21"/>
  <c r="C22"/>
  <c r="C23"/>
  <c r="C1"/>
  <c r="A1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A52"/>
  <c r="A53"/>
  <c r="A54"/>
  <c r="A55"/>
  <c r="A56"/>
  <c r="A57"/>
  <c r="A58"/>
  <c r="A59"/>
  <c r="A60"/>
  <c r="A61"/>
  <c r="A62"/>
  <c r="A63"/>
  <c r="A64"/>
  <c r="A65"/>
  <c r="A66"/>
  <c r="A67"/>
  <c r="A68"/>
  <c r="A69"/>
  <c r="A70"/>
  <c r="A71"/>
  <c r="A72"/>
  <c r="A73"/>
  <c r="A74"/>
  <c r="A75"/>
  <c r="A76"/>
  <c r="A77"/>
  <c r="A78"/>
  <c r="A79"/>
  <c r="A80"/>
  <c r="A81"/>
  <c r="A82"/>
  <c r="A83"/>
  <c r="A84"/>
  <c r="A85"/>
  <c r="A86"/>
  <c r="A87"/>
  <c r="A88"/>
  <c r="A89"/>
  <c r="A90"/>
  <c r="A25"/>
  <c r="AI14" i="19" l="1"/>
  <c r="AK13"/>
  <c r="E12" i="13"/>
  <c r="F12" s="1"/>
  <c r="G12" s="1"/>
  <c r="AA16" i="12"/>
  <c r="AA15"/>
  <c r="BI10" i="11"/>
  <c r="A52"/>
  <c r="A53" s="1"/>
  <c r="A14"/>
  <c r="BG12"/>
  <c r="BG44"/>
  <c r="A35"/>
  <c r="A36" s="1"/>
  <c r="M94" i="10"/>
  <c r="M92"/>
  <c r="M95"/>
  <c r="R86"/>
  <c r="R87" s="1"/>
  <c r="BI3" i="9"/>
  <c r="BI4" s="1"/>
  <c r="BG36"/>
  <c r="BG37" s="1"/>
  <c r="A45"/>
  <c r="A23"/>
  <c r="A24" s="1"/>
  <c r="A3"/>
  <c r="A4" s="1"/>
  <c r="A5" s="1"/>
  <c r="A2" i="8"/>
  <c r="A3"/>
  <c r="A5"/>
  <c r="A6"/>
  <c r="A7"/>
  <c r="A9"/>
  <c r="A10"/>
  <c r="A11"/>
  <c r="A13"/>
  <c r="A14"/>
  <c r="A15"/>
  <c r="A17"/>
  <c r="A18"/>
  <c r="A19"/>
  <c r="A21"/>
  <c r="A22"/>
  <c r="A23"/>
  <c r="AI15" i="19" l="1"/>
  <c r="AK14"/>
  <c r="E13" i="13"/>
  <c r="F13" s="1"/>
  <c r="G13" s="1"/>
  <c r="BG13" i="11"/>
  <c r="A37"/>
  <c r="BG45"/>
  <c r="BG46" s="1"/>
  <c r="A54"/>
  <c r="A15"/>
  <c r="BI11"/>
  <c r="R88" i="10"/>
  <c r="R89" s="1"/>
  <c r="BG38" i="9"/>
  <c r="BG39" s="1"/>
  <c r="BI5"/>
  <c r="A46"/>
  <c r="A47" s="1"/>
  <c r="A25"/>
  <c r="A26" s="1"/>
  <c r="A6"/>
  <c r="A7" s="1"/>
  <c r="B24" i="8"/>
  <c r="B20"/>
  <c r="B16"/>
  <c r="B12"/>
  <c r="B8"/>
  <c r="B4"/>
  <c r="AI16" i="19" l="1"/>
  <c r="AK15"/>
  <c r="E14" i="13"/>
  <c r="F14" s="1"/>
  <c r="G14" s="1"/>
  <c r="A16" i="11"/>
  <c r="A17" s="1"/>
  <c r="A38"/>
  <c r="A39" s="1"/>
  <c r="BG47"/>
  <c r="A55"/>
  <c r="BI12"/>
  <c r="BG14"/>
  <c r="BG15" s="1"/>
  <c r="R90" i="10"/>
  <c r="R91" s="1"/>
  <c r="BG40" i="9"/>
  <c r="BG41" s="1"/>
  <c r="BI6"/>
  <c r="BI7" s="1"/>
  <c r="A48"/>
  <c r="A49" s="1"/>
  <c r="A27"/>
  <c r="A28" s="1"/>
  <c r="A8"/>
  <c r="A9" s="1"/>
  <c r="A10" s="1"/>
  <c r="A11" s="1"/>
  <c r="B79" i="8"/>
  <c r="B78"/>
  <c r="B77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AK16" i="19" l="1"/>
  <c r="AI17"/>
  <c r="E15" i="13"/>
  <c r="F15" s="1"/>
  <c r="G15" s="1"/>
  <c r="BI13" i="11"/>
  <c r="BG16"/>
  <c r="A56"/>
  <c r="BG48"/>
  <c r="A40"/>
  <c r="A41" s="1"/>
  <c r="A18"/>
  <c r="R92" i="10"/>
  <c r="BG42" i="9"/>
  <c r="BG43" s="1"/>
  <c r="BI8"/>
  <c r="BI9" s="1"/>
  <c r="A50"/>
  <c r="A51" s="1"/>
  <c r="A29"/>
  <c r="A30" s="1"/>
  <c r="A12"/>
  <c r="A13" s="1"/>
  <c r="B45" i="8"/>
  <c r="AI18" i="19" l="1"/>
  <c r="AK17"/>
  <c r="E16" i="13"/>
  <c r="F16" s="1"/>
  <c r="G16" s="1"/>
  <c r="BI14" i="11"/>
  <c r="BI15" s="1"/>
  <c r="A57"/>
  <c r="A19"/>
  <c r="A20" s="1"/>
  <c r="BG17"/>
  <c r="BG49"/>
  <c r="R93" i="10"/>
  <c r="R94" s="1"/>
  <c r="BG44" i="9"/>
  <c r="BG45" s="1"/>
  <c r="BI10"/>
  <c r="A52"/>
  <c r="A31"/>
  <c r="A32" s="1"/>
  <c r="A14"/>
  <c r="A15" s="1"/>
  <c r="B26" i="8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AN34"/>
  <c r="AN35" s="1"/>
  <c r="AN36" s="1"/>
  <c r="AN37" s="1"/>
  <c r="AQ34"/>
  <c r="AQ35" s="1"/>
  <c r="AQ36" s="1"/>
  <c r="AQ37" s="1"/>
  <c r="AG42"/>
  <c r="AI42" s="1"/>
  <c r="AD42"/>
  <c r="AL42" s="1"/>
  <c r="AG41"/>
  <c r="AI41" s="1"/>
  <c r="AD41"/>
  <c r="AL41" s="1"/>
  <c r="AG40"/>
  <c r="AI40" s="1"/>
  <c r="AD40"/>
  <c r="AL40" s="1"/>
  <c r="AG37"/>
  <c r="AI37" s="1"/>
  <c r="AD37"/>
  <c r="AL37" s="1"/>
  <c r="AG36"/>
  <c r="AI36" s="1"/>
  <c r="AD36"/>
  <c r="AL36" s="1"/>
  <c r="AG35"/>
  <c r="AI35" s="1"/>
  <c r="AD35"/>
  <c r="AL35" s="1"/>
  <c r="AG28"/>
  <c r="AI28" s="1"/>
  <c r="AD28"/>
  <c r="AL28" s="1"/>
  <c r="AD27"/>
  <c r="AL27" s="1"/>
  <c r="AG26"/>
  <c r="AI26" s="1"/>
  <c r="AD26"/>
  <c r="AL26" s="1"/>
  <c r="AG15"/>
  <c r="AI15" s="1"/>
  <c r="AD15"/>
  <c r="AL15" s="1"/>
  <c r="AG14"/>
  <c r="AI14" s="1"/>
  <c r="AD14"/>
  <c r="AL14" s="1"/>
  <c r="AG13"/>
  <c r="AI13" s="1"/>
  <c r="AD13"/>
  <c r="AL13" s="1"/>
  <c r="AT4"/>
  <c r="AT5" s="1"/>
  <c r="AT6" s="1"/>
  <c r="AG33"/>
  <c r="AI33" s="1"/>
  <c r="AD33"/>
  <c r="AL33" s="1"/>
  <c r="AG32"/>
  <c r="AI32" s="1"/>
  <c r="AD32"/>
  <c r="AL32" s="1"/>
  <c r="AG31"/>
  <c r="AI31" s="1"/>
  <c r="AD31"/>
  <c r="AL31" s="1"/>
  <c r="AG24"/>
  <c r="AI24" s="1"/>
  <c r="AD24"/>
  <c r="AL24" s="1"/>
  <c r="AG23"/>
  <c r="AI23" s="1"/>
  <c r="AD23"/>
  <c r="AL23" s="1"/>
  <c r="AG22"/>
  <c r="AI22" s="1"/>
  <c r="AD22"/>
  <c r="AL22" s="1"/>
  <c r="AG20"/>
  <c r="AI20" s="1"/>
  <c r="AD20"/>
  <c r="AL20" s="1"/>
  <c r="AG19"/>
  <c r="AI19" s="1"/>
  <c r="AD19"/>
  <c r="AL19" s="1"/>
  <c r="AG18"/>
  <c r="AI18" s="1"/>
  <c r="AD18"/>
  <c r="AL18" s="1"/>
  <c r="AG11"/>
  <c r="AI11" s="1"/>
  <c r="AD11"/>
  <c r="AL11" s="1"/>
  <c r="AG10"/>
  <c r="AI10" s="1"/>
  <c r="AD10"/>
  <c r="AL10" s="1"/>
  <c r="AG9"/>
  <c r="AI9" s="1"/>
  <c r="AD9"/>
  <c r="AL9" s="1"/>
  <c r="AG7"/>
  <c r="AI7" s="1"/>
  <c r="AD7"/>
  <c r="AL7" s="1"/>
  <c r="AG6"/>
  <c r="AI6" s="1"/>
  <c r="AD6"/>
  <c r="AL6" s="1"/>
  <c r="AG5"/>
  <c r="AI5" s="1"/>
  <c r="AD5"/>
  <c r="AL5" s="1"/>
  <c r="AG3"/>
  <c r="AI3" s="1"/>
  <c r="AD3"/>
  <c r="AL3" s="1"/>
  <c r="AG2"/>
  <c r="AI2" s="1"/>
  <c r="AD2"/>
  <c r="AL2" s="1"/>
  <c r="AG1"/>
  <c r="AI1" s="1"/>
  <c r="AD1"/>
  <c r="AL1" s="1"/>
  <c r="O23"/>
  <c r="Q23" s="1"/>
  <c r="L23"/>
  <c r="T23" s="1"/>
  <c r="O22"/>
  <c r="Q22" s="1"/>
  <c r="L22"/>
  <c r="T22" s="1"/>
  <c r="O21"/>
  <c r="Q21" s="1"/>
  <c r="L21"/>
  <c r="T21" s="1"/>
  <c r="O19"/>
  <c r="Q19" s="1"/>
  <c r="L19"/>
  <c r="T19" s="1"/>
  <c r="O18"/>
  <c r="Q18" s="1"/>
  <c r="L18"/>
  <c r="T18" s="1"/>
  <c r="O17"/>
  <c r="Q17" s="1"/>
  <c r="L17"/>
  <c r="T17" s="1"/>
  <c r="O15"/>
  <c r="Q15" s="1"/>
  <c r="L15"/>
  <c r="T15" s="1"/>
  <c r="O14"/>
  <c r="Q14" s="1"/>
  <c r="L14"/>
  <c r="T14" s="1"/>
  <c r="O13"/>
  <c r="Q13" s="1"/>
  <c r="L13"/>
  <c r="T13" s="1"/>
  <c r="O11"/>
  <c r="Q11" s="1"/>
  <c r="L11"/>
  <c r="T11" s="1"/>
  <c r="O10"/>
  <c r="Q10" s="1"/>
  <c r="L10"/>
  <c r="T10" s="1"/>
  <c r="O9"/>
  <c r="Q9" s="1"/>
  <c r="L9"/>
  <c r="T9" s="1"/>
  <c r="O7"/>
  <c r="Q7" s="1"/>
  <c r="L7"/>
  <c r="T7" s="1"/>
  <c r="O6"/>
  <c r="Q6" s="1"/>
  <c r="L6"/>
  <c r="T6" s="1"/>
  <c r="O5"/>
  <c r="Q5" s="1"/>
  <c r="L5"/>
  <c r="T5" s="1"/>
  <c r="O3"/>
  <c r="L3"/>
  <c r="O2"/>
  <c r="L2"/>
  <c r="O1"/>
  <c r="L1"/>
  <c r="AI19" i="19" l="1"/>
  <c r="AK18"/>
  <c r="E17" i="13"/>
  <c r="F17" s="1"/>
  <c r="G17" s="1"/>
  <c r="A58" i="11"/>
  <c r="BG50"/>
  <c r="BG51" s="1"/>
  <c r="BI16"/>
  <c r="BG18"/>
  <c r="BG19" s="1"/>
  <c r="R95" i="10"/>
  <c r="R96" s="1"/>
  <c r="BI11" i="9"/>
  <c r="BI12" s="1"/>
  <c r="BG46"/>
  <c r="BG47" s="1"/>
  <c r="A53"/>
  <c r="A33"/>
  <c r="A34" s="1"/>
  <c r="A16"/>
  <c r="A17" s="1"/>
  <c r="AT7" i="8"/>
  <c r="AN38"/>
  <c r="AN39" s="1"/>
  <c r="AN40" s="1"/>
  <c r="AN41" s="1"/>
  <c r="AI20" i="19" l="1"/>
  <c r="AK19"/>
  <c r="E18" i="13"/>
  <c r="F18" s="1"/>
  <c r="G18" s="1"/>
  <c r="BI17" i="11"/>
  <c r="BG20"/>
  <c r="BG52"/>
  <c r="BG53" s="1"/>
  <c r="A59"/>
  <c r="R97" i="10"/>
  <c r="R98" s="1"/>
  <c r="BI13" i="9"/>
  <c r="BI14" s="1"/>
  <c r="BI15" s="1"/>
  <c r="BG48"/>
  <c r="BG49" s="1"/>
  <c r="BG3"/>
  <c r="BG4" s="1"/>
  <c r="A54"/>
  <c r="A35"/>
  <c r="A18"/>
  <c r="A19" s="1"/>
  <c r="AT8" i="8"/>
  <c r="AT9" s="1"/>
  <c r="AT10" s="1"/>
  <c r="AQ4"/>
  <c r="AQ5" s="1"/>
  <c r="AQ6" s="1"/>
  <c r="AQ7" s="1"/>
  <c r="AQ8" s="1"/>
  <c r="AQ9" s="1"/>
  <c r="AQ10" s="1"/>
  <c r="AQ11" s="1"/>
  <c r="AQ12" s="1"/>
  <c r="AQ13" s="1"/>
  <c r="AQ14" s="1"/>
  <c r="AQ15" s="1"/>
  <c r="AQ16" s="1"/>
  <c r="AQ17" s="1"/>
  <c r="AQ18" s="1"/>
  <c r="AQ19" s="1"/>
  <c r="AN4"/>
  <c r="AN5" s="1"/>
  <c r="AN6" s="1"/>
  <c r="AN7" s="1"/>
  <c r="AN8" s="1"/>
  <c r="AN9" s="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N24" s="1"/>
  <c r="AN25" s="1"/>
  <c r="AN26" s="1"/>
  <c r="AN27" s="1"/>
  <c r="Q3"/>
  <c r="T3"/>
  <c r="Q2"/>
  <c r="T2"/>
  <c r="Q1"/>
  <c r="T1"/>
  <c r="AI21" i="19" l="1"/>
  <c r="AK20"/>
  <c r="E19" i="13"/>
  <c r="F19" s="1"/>
  <c r="G19" s="1"/>
  <c r="BI18" i="11"/>
  <c r="A60"/>
  <c r="A61" s="1"/>
  <c r="R99" i="10"/>
  <c r="R100" s="1"/>
  <c r="BG50" i="9"/>
  <c r="BG51" s="1"/>
  <c r="BI16"/>
  <c r="BI17" s="1"/>
  <c r="BG5"/>
  <c r="A55"/>
  <c r="A36"/>
  <c r="A37" s="1"/>
  <c r="A20"/>
  <c r="AT11" i="8"/>
  <c r="AT12" s="1"/>
  <c r="V22" i="5"/>
  <c r="V13"/>
  <c r="V6"/>
  <c r="AI22" i="19" l="1"/>
  <c r="AK21"/>
  <c r="E20" i="13"/>
  <c r="F20" s="1"/>
  <c r="G20" s="1"/>
  <c r="A62" i="11"/>
  <c r="BI19"/>
  <c r="BI20" s="1"/>
  <c r="R101" i="10"/>
  <c r="R102" s="1"/>
  <c r="BG52" i="9"/>
  <c r="BG53" s="1"/>
  <c r="BI18"/>
  <c r="BI19" s="1"/>
  <c r="BG6"/>
  <c r="BG7" s="1"/>
  <c r="A56"/>
  <c r="A38"/>
  <c r="A39" s="1"/>
  <c r="AT13" i="8"/>
  <c r="AT14" s="1"/>
  <c r="AT15" s="1"/>
  <c r="C27" i="5"/>
  <c r="C20"/>
  <c r="C13"/>
  <c r="C6"/>
  <c r="AK22" i="19" l="1"/>
  <c r="AI23"/>
  <c r="E21" i="13"/>
  <c r="F21" s="1"/>
  <c r="G21" s="1"/>
  <c r="BI20" i="9"/>
  <c r="BG8"/>
  <c r="A57"/>
  <c r="A40"/>
  <c r="A41" s="1"/>
  <c r="AJ3" i="7"/>
  <c r="AK3"/>
  <c r="AL3"/>
  <c r="AM3"/>
  <c r="AN3"/>
  <c r="AO3"/>
  <c r="AP3"/>
  <c r="AQ3"/>
  <c r="AR3"/>
  <c r="AS3"/>
  <c r="AT3"/>
  <c r="AU3"/>
  <c r="AV3"/>
  <c r="AW3"/>
  <c r="AX3"/>
  <c r="AY3"/>
  <c r="AZ3"/>
  <c r="BA3"/>
  <c r="AI3"/>
  <c r="AI15"/>
  <c r="AJ15"/>
  <c r="AK15"/>
  <c r="AL15"/>
  <c r="AM15"/>
  <c r="AN15"/>
  <c r="AO15"/>
  <c r="AP15"/>
  <c r="AQ15"/>
  <c r="AR15"/>
  <c r="AI16"/>
  <c r="AJ16"/>
  <c r="AK16"/>
  <c r="AL16"/>
  <c r="AM16"/>
  <c r="AN16"/>
  <c r="AO16"/>
  <c r="AP16"/>
  <c r="AQ16"/>
  <c r="AR16"/>
  <c r="AI17"/>
  <c r="AJ17"/>
  <c r="AK17"/>
  <c r="AL17"/>
  <c r="AM17"/>
  <c r="AN17"/>
  <c r="AO17"/>
  <c r="AP17"/>
  <c r="AQ17"/>
  <c r="AR17"/>
  <c r="AI18"/>
  <c r="AJ18"/>
  <c r="AK18"/>
  <c r="AL18"/>
  <c r="AM18"/>
  <c r="AN18"/>
  <c r="AO18"/>
  <c r="AP18"/>
  <c r="AQ18"/>
  <c r="AR18"/>
  <c r="AI19"/>
  <c r="AJ19"/>
  <c r="AK19"/>
  <c r="AL19"/>
  <c r="AM19"/>
  <c r="AN19"/>
  <c r="AO19"/>
  <c r="AP19"/>
  <c r="AQ19"/>
  <c r="AR19"/>
  <c r="AI20"/>
  <c r="AJ20"/>
  <c r="AK20"/>
  <c r="AL20"/>
  <c r="AM20"/>
  <c r="AN20"/>
  <c r="AO20"/>
  <c r="AP20"/>
  <c r="AQ20"/>
  <c r="AR20"/>
  <c r="AI21"/>
  <c r="AJ21"/>
  <c r="AK21"/>
  <c r="AL21"/>
  <c r="AM21"/>
  <c r="AN21"/>
  <c r="AO21"/>
  <c r="AP21"/>
  <c r="AQ21"/>
  <c r="AR21"/>
  <c r="AI22"/>
  <c r="AJ22"/>
  <c r="AK22"/>
  <c r="AL22"/>
  <c r="AM22"/>
  <c r="AN22"/>
  <c r="AO22"/>
  <c r="AP22"/>
  <c r="AQ22"/>
  <c r="AR22"/>
  <c r="AI23"/>
  <c r="AJ23"/>
  <c r="AK23"/>
  <c r="AL23"/>
  <c r="AM23"/>
  <c r="AN23"/>
  <c r="AO23"/>
  <c r="AP23"/>
  <c r="AQ23"/>
  <c r="AR23"/>
  <c r="AI24"/>
  <c r="AJ24"/>
  <c r="AK24"/>
  <c r="AL24"/>
  <c r="AM24"/>
  <c r="AN24"/>
  <c r="AO24"/>
  <c r="AP24"/>
  <c r="AQ24"/>
  <c r="AR24"/>
  <c r="AI25"/>
  <c r="AJ25"/>
  <c r="AK25"/>
  <c r="AL25"/>
  <c r="AM25"/>
  <c r="AN25"/>
  <c r="AO25"/>
  <c r="AP25"/>
  <c r="AQ25"/>
  <c r="AR25"/>
  <c r="AI26"/>
  <c r="AJ26"/>
  <c r="AK26"/>
  <c r="AL26"/>
  <c r="AM26"/>
  <c r="AN26"/>
  <c r="AO26"/>
  <c r="AP26"/>
  <c r="AQ26"/>
  <c r="AR26"/>
  <c r="AI27"/>
  <c r="AJ27"/>
  <c r="AK27"/>
  <c r="AL27"/>
  <c r="AM27"/>
  <c r="AN27"/>
  <c r="AO27"/>
  <c r="AP27"/>
  <c r="AQ27"/>
  <c r="AR27"/>
  <c r="AI28"/>
  <c r="AJ28"/>
  <c r="AK28"/>
  <c r="AL28"/>
  <c r="AM28"/>
  <c r="AN28"/>
  <c r="AO28"/>
  <c r="AP28"/>
  <c r="AQ28"/>
  <c r="AR28"/>
  <c r="AI29"/>
  <c r="AJ29"/>
  <c r="AK29"/>
  <c r="AL29"/>
  <c r="AM29"/>
  <c r="AN29"/>
  <c r="AO29"/>
  <c r="AP29"/>
  <c r="AQ29"/>
  <c r="AR29"/>
  <c r="AI30"/>
  <c r="AJ30"/>
  <c r="AK30"/>
  <c r="AL30"/>
  <c r="AM30"/>
  <c r="AN30"/>
  <c r="AO30"/>
  <c r="AP30"/>
  <c r="AQ30"/>
  <c r="AR30"/>
  <c r="AI31"/>
  <c r="AJ31"/>
  <c r="AK31"/>
  <c r="AL31"/>
  <c r="AM31"/>
  <c r="AN31"/>
  <c r="AO31"/>
  <c r="AP31"/>
  <c r="AQ31"/>
  <c r="AR31"/>
  <c r="AI32"/>
  <c r="AJ32"/>
  <c r="AK32"/>
  <c r="AL32"/>
  <c r="AM32"/>
  <c r="AN32"/>
  <c r="AO32"/>
  <c r="AP32"/>
  <c r="AQ32"/>
  <c r="AR32"/>
  <c r="AI33"/>
  <c r="AJ33"/>
  <c r="AK33"/>
  <c r="AL33"/>
  <c r="AM33"/>
  <c r="AN33"/>
  <c r="AO33"/>
  <c r="AP33"/>
  <c r="AQ33"/>
  <c r="AR33"/>
  <c r="AI34"/>
  <c r="AJ34"/>
  <c r="AK34"/>
  <c r="AL34"/>
  <c r="AM34"/>
  <c r="AN34"/>
  <c r="AO34"/>
  <c r="AP34"/>
  <c r="AQ34"/>
  <c r="AR34"/>
  <c r="AI35"/>
  <c r="AJ35"/>
  <c r="AK35"/>
  <c r="AL35"/>
  <c r="AM35"/>
  <c r="AN35"/>
  <c r="AO35"/>
  <c r="AP35"/>
  <c r="AQ35"/>
  <c r="AR35"/>
  <c r="AI36"/>
  <c r="AJ36"/>
  <c r="AK36"/>
  <c r="AL36"/>
  <c r="AM36"/>
  <c r="AN36"/>
  <c r="AO36"/>
  <c r="AP36"/>
  <c r="AQ36"/>
  <c r="AR36"/>
  <c r="AI37"/>
  <c r="AJ37"/>
  <c r="AK37"/>
  <c r="AL37"/>
  <c r="AM37"/>
  <c r="AN37"/>
  <c r="AO37"/>
  <c r="AP37"/>
  <c r="AQ37"/>
  <c r="AR37"/>
  <c r="AI38"/>
  <c r="AJ38"/>
  <c r="AK38"/>
  <c r="AL38"/>
  <c r="AM38"/>
  <c r="AN38"/>
  <c r="AO38"/>
  <c r="AP38"/>
  <c r="AQ38"/>
  <c r="AR38"/>
  <c r="AI39"/>
  <c r="AJ39"/>
  <c r="AK39"/>
  <c r="AL39"/>
  <c r="AM39"/>
  <c r="AN39"/>
  <c r="AO39"/>
  <c r="AP39"/>
  <c r="AQ39"/>
  <c r="AR39"/>
  <c r="AI40"/>
  <c r="AJ40"/>
  <c r="AK40"/>
  <c r="AL40"/>
  <c r="AM40"/>
  <c r="AN40"/>
  <c r="AO40"/>
  <c r="AP40"/>
  <c r="AQ40"/>
  <c r="AR40"/>
  <c r="AI41"/>
  <c r="AJ41"/>
  <c r="AK41"/>
  <c r="AL41"/>
  <c r="AM41"/>
  <c r="AN41"/>
  <c r="AO41"/>
  <c r="AP41"/>
  <c r="AQ41"/>
  <c r="AR41"/>
  <c r="AI42"/>
  <c r="AJ42"/>
  <c r="AK42"/>
  <c r="AL42"/>
  <c r="AM42"/>
  <c r="AN42"/>
  <c r="AO42"/>
  <c r="AP42"/>
  <c r="AQ42"/>
  <c r="AR42"/>
  <c r="AI43"/>
  <c r="AJ43"/>
  <c r="AK43"/>
  <c r="AL43"/>
  <c r="AM43"/>
  <c r="AN43"/>
  <c r="AO43"/>
  <c r="AP43"/>
  <c r="AQ43"/>
  <c r="AR43"/>
  <c r="AI44"/>
  <c r="AJ44"/>
  <c r="AK44"/>
  <c r="AL44"/>
  <c r="AM44"/>
  <c r="AN44"/>
  <c r="AO44"/>
  <c r="AP44"/>
  <c r="AQ44"/>
  <c r="AR44"/>
  <c r="AI45"/>
  <c r="AJ45"/>
  <c r="AK45"/>
  <c r="AL45"/>
  <c r="AM45"/>
  <c r="AN45"/>
  <c r="AO45"/>
  <c r="AP45"/>
  <c r="AQ45"/>
  <c r="AR45"/>
  <c r="AI46"/>
  <c r="AJ46"/>
  <c r="AK46"/>
  <c r="AL46"/>
  <c r="AM46"/>
  <c r="AN46"/>
  <c r="AO46"/>
  <c r="AP46"/>
  <c r="AQ46"/>
  <c r="AR46"/>
  <c r="AI47"/>
  <c r="AJ47"/>
  <c r="AK47"/>
  <c r="AL47"/>
  <c r="AM47"/>
  <c r="AN47"/>
  <c r="AO47"/>
  <c r="AP47"/>
  <c r="AQ47"/>
  <c r="AR47"/>
  <c r="AI48"/>
  <c r="AJ48"/>
  <c r="AK48"/>
  <c r="AL48"/>
  <c r="AM48"/>
  <c r="AN48"/>
  <c r="AO48"/>
  <c r="AP48"/>
  <c r="AQ48"/>
  <c r="AR48"/>
  <c r="AI49"/>
  <c r="AJ49"/>
  <c r="AK49"/>
  <c r="AL49"/>
  <c r="AM49"/>
  <c r="AN49"/>
  <c r="AO49"/>
  <c r="AP49"/>
  <c r="AQ49"/>
  <c r="AR49"/>
  <c r="AI50"/>
  <c r="AJ50"/>
  <c r="AK50"/>
  <c r="AL50"/>
  <c r="AM50"/>
  <c r="AN50"/>
  <c r="AO50"/>
  <c r="AP50"/>
  <c r="AQ50"/>
  <c r="AR50"/>
  <c r="AI51"/>
  <c r="AJ51"/>
  <c r="AK51"/>
  <c r="AL51"/>
  <c r="AM51"/>
  <c r="AN51"/>
  <c r="AO51"/>
  <c r="AP51"/>
  <c r="AQ51"/>
  <c r="AR51"/>
  <c r="AI52"/>
  <c r="AJ52"/>
  <c r="AK52"/>
  <c r="AL52"/>
  <c r="AM52"/>
  <c r="AN52"/>
  <c r="AO52"/>
  <c r="AP52"/>
  <c r="AQ52"/>
  <c r="AR52"/>
  <c r="AI53"/>
  <c r="AJ53"/>
  <c r="AK53"/>
  <c r="AL53"/>
  <c r="AM53"/>
  <c r="AN53"/>
  <c r="AO53"/>
  <c r="AP53"/>
  <c r="AQ53"/>
  <c r="AR53"/>
  <c r="AI54"/>
  <c r="AJ54"/>
  <c r="AK54"/>
  <c r="AL54"/>
  <c r="AM54"/>
  <c r="AN54"/>
  <c r="AO54"/>
  <c r="AP54"/>
  <c r="AQ54"/>
  <c r="AR54"/>
  <c r="AI55"/>
  <c r="AJ55"/>
  <c r="AK55"/>
  <c r="AL55"/>
  <c r="AM55"/>
  <c r="AN55"/>
  <c r="AO55"/>
  <c r="AP55"/>
  <c r="AQ55"/>
  <c r="AR55"/>
  <c r="AI56"/>
  <c r="AJ56"/>
  <c r="AK56"/>
  <c r="AL56"/>
  <c r="AM56"/>
  <c r="AN56"/>
  <c r="AO56"/>
  <c r="AP56"/>
  <c r="AQ56"/>
  <c r="AR56"/>
  <c r="AI57"/>
  <c r="AJ57"/>
  <c r="AK57"/>
  <c r="AL57"/>
  <c r="AM57"/>
  <c r="AN57"/>
  <c r="AO57"/>
  <c r="AP57"/>
  <c r="AQ57"/>
  <c r="AR57"/>
  <c r="AI58"/>
  <c r="AJ58"/>
  <c r="AK58"/>
  <c r="AL58"/>
  <c r="AM58"/>
  <c r="AN58"/>
  <c r="AO58"/>
  <c r="AP58"/>
  <c r="AQ58"/>
  <c r="AR58"/>
  <c r="AI59"/>
  <c r="AJ59"/>
  <c r="AK59"/>
  <c r="AL59"/>
  <c r="AM59"/>
  <c r="AN59"/>
  <c r="AO59"/>
  <c r="AP59"/>
  <c r="AQ59"/>
  <c r="AR59"/>
  <c r="AI60"/>
  <c r="AJ60"/>
  <c r="AK60"/>
  <c r="AL60"/>
  <c r="AM60"/>
  <c r="AN60"/>
  <c r="AO60"/>
  <c r="AP60"/>
  <c r="AQ60"/>
  <c r="AR60"/>
  <c r="AI61"/>
  <c r="AJ61"/>
  <c r="AK61"/>
  <c r="AL61"/>
  <c r="AM61"/>
  <c r="AN61"/>
  <c r="AO61"/>
  <c r="AP61"/>
  <c r="AQ61"/>
  <c r="AR61"/>
  <c r="AI62"/>
  <c r="AJ62"/>
  <c r="AK62"/>
  <c r="AL62"/>
  <c r="AM62"/>
  <c r="AN62"/>
  <c r="AO62"/>
  <c r="AP62"/>
  <c r="AQ62"/>
  <c r="AR62"/>
  <c r="AI63"/>
  <c r="AJ63"/>
  <c r="AK63"/>
  <c r="AL63"/>
  <c r="AM63"/>
  <c r="AN63"/>
  <c r="AO63"/>
  <c r="AP63"/>
  <c r="AQ63"/>
  <c r="AR63"/>
  <c r="AI64"/>
  <c r="AJ64"/>
  <c r="AK64"/>
  <c r="AL64"/>
  <c r="AM64"/>
  <c r="AN64"/>
  <c r="AO64"/>
  <c r="AP64"/>
  <c r="AQ64"/>
  <c r="AR64"/>
  <c r="AI65"/>
  <c r="AJ65"/>
  <c r="AK65"/>
  <c r="AL65"/>
  <c r="AM65"/>
  <c r="AN65"/>
  <c r="AO65"/>
  <c r="AP65"/>
  <c r="AQ65"/>
  <c r="AR65"/>
  <c r="AI66"/>
  <c r="AJ66"/>
  <c r="AK66"/>
  <c r="AL66"/>
  <c r="AM66"/>
  <c r="AN66"/>
  <c r="AO66"/>
  <c r="AP66"/>
  <c r="AQ66"/>
  <c r="AR66"/>
  <c r="AI67"/>
  <c r="AJ67"/>
  <c r="AK67"/>
  <c r="AL67"/>
  <c r="AM67"/>
  <c r="AN67"/>
  <c r="AO67"/>
  <c r="AP67"/>
  <c r="AQ67"/>
  <c r="AR67"/>
  <c r="AI68"/>
  <c r="AJ68"/>
  <c r="AK68"/>
  <c r="AL68"/>
  <c r="AM68"/>
  <c r="AN68"/>
  <c r="AO68"/>
  <c r="AP68"/>
  <c r="AQ68"/>
  <c r="AR68"/>
  <c r="AI69"/>
  <c r="AJ69"/>
  <c r="AK69"/>
  <c r="AL69"/>
  <c r="AM69"/>
  <c r="AN69"/>
  <c r="AO69"/>
  <c r="AP69"/>
  <c r="AQ69"/>
  <c r="AR69"/>
  <c r="AI70"/>
  <c r="AJ70"/>
  <c r="AK70"/>
  <c r="AL70"/>
  <c r="AM70"/>
  <c r="AN70"/>
  <c r="AO70"/>
  <c r="AP70"/>
  <c r="AQ70"/>
  <c r="AR70"/>
  <c r="AI71"/>
  <c r="AJ71"/>
  <c r="AK71"/>
  <c r="AL71"/>
  <c r="AM71"/>
  <c r="AN71"/>
  <c r="AO71"/>
  <c r="AP71"/>
  <c r="AQ71"/>
  <c r="AR71"/>
  <c r="AI72"/>
  <c r="AJ72"/>
  <c r="AK72"/>
  <c r="AL72"/>
  <c r="AM72"/>
  <c r="AN72"/>
  <c r="AO72"/>
  <c r="AP72"/>
  <c r="AQ72"/>
  <c r="AR72"/>
  <c r="AI73"/>
  <c r="AJ73"/>
  <c r="AK73"/>
  <c r="AL73"/>
  <c r="AM73"/>
  <c r="AN73"/>
  <c r="AO73"/>
  <c r="AP73"/>
  <c r="AQ73"/>
  <c r="AR73"/>
  <c r="AR14"/>
  <c r="AQ14"/>
  <c r="AP14"/>
  <c r="AO14"/>
  <c r="AN14"/>
  <c r="AM14"/>
  <c r="AL14"/>
  <c r="AK14"/>
  <c r="AJ14"/>
  <c r="AI14"/>
  <c r="BB2"/>
  <c r="A76"/>
  <c r="A77" s="1"/>
  <c r="A78" s="1"/>
  <c r="A79" s="1"/>
  <c r="A80" s="1"/>
  <c r="A81" s="1"/>
  <c r="A82" s="1"/>
  <c r="A83" s="1"/>
  <c r="A84" s="1"/>
  <c r="A85" s="1"/>
  <c r="A86" s="1"/>
  <c r="A87" s="1"/>
  <c r="X71"/>
  <c r="AG23"/>
  <c r="AD23"/>
  <c r="AA23"/>
  <c r="X23"/>
  <c r="U23"/>
  <c r="R23"/>
  <c r="O23"/>
  <c r="L23"/>
  <c r="I23"/>
  <c r="F23"/>
  <c r="AG22"/>
  <c r="AD22"/>
  <c r="AA22"/>
  <c r="X22"/>
  <c r="U22"/>
  <c r="R22"/>
  <c r="O22"/>
  <c r="L22"/>
  <c r="I22"/>
  <c r="F22"/>
  <c r="AG21"/>
  <c r="AD21"/>
  <c r="AA21"/>
  <c r="X21"/>
  <c r="U21"/>
  <c r="R21"/>
  <c r="O21"/>
  <c r="L21"/>
  <c r="I21"/>
  <c r="F21"/>
  <c r="AG20"/>
  <c r="AD20"/>
  <c r="AA20"/>
  <c r="X20"/>
  <c r="U20"/>
  <c r="R20"/>
  <c r="O20"/>
  <c r="L20"/>
  <c r="I20"/>
  <c r="F20"/>
  <c r="AG19"/>
  <c r="AD19"/>
  <c r="AA19"/>
  <c r="X19"/>
  <c r="U19"/>
  <c r="R19"/>
  <c r="O19"/>
  <c r="L19"/>
  <c r="I19"/>
  <c r="F19"/>
  <c r="AG18"/>
  <c r="AD18"/>
  <c r="AA18"/>
  <c r="X18"/>
  <c r="U18"/>
  <c r="R18"/>
  <c r="O18"/>
  <c r="L18"/>
  <c r="I18"/>
  <c r="F18"/>
  <c r="AG31"/>
  <c r="AD31"/>
  <c r="AA31"/>
  <c r="X31"/>
  <c r="U31"/>
  <c r="R31"/>
  <c r="O31"/>
  <c r="L31"/>
  <c r="I31"/>
  <c r="F31"/>
  <c r="AG30"/>
  <c r="AD30"/>
  <c r="AA30"/>
  <c r="X30"/>
  <c r="U30"/>
  <c r="R30"/>
  <c r="O30"/>
  <c r="L30"/>
  <c r="I30"/>
  <c r="F30"/>
  <c r="AG29"/>
  <c r="AD29"/>
  <c r="AA29"/>
  <c r="X29"/>
  <c r="U29"/>
  <c r="R29"/>
  <c r="O29"/>
  <c r="L29"/>
  <c r="I29"/>
  <c r="F29"/>
  <c r="AG28"/>
  <c r="AD28"/>
  <c r="AA28"/>
  <c r="X28"/>
  <c r="U28"/>
  <c r="R28"/>
  <c r="O28"/>
  <c r="L28"/>
  <c r="I28"/>
  <c r="F28"/>
  <c r="AG27"/>
  <c r="AD27"/>
  <c r="AA27"/>
  <c r="X27"/>
  <c r="U27"/>
  <c r="R27"/>
  <c r="O27"/>
  <c r="L27"/>
  <c r="I27"/>
  <c r="F27"/>
  <c r="AG26"/>
  <c r="AD26"/>
  <c r="AA26"/>
  <c r="X26"/>
  <c r="U26"/>
  <c r="R26"/>
  <c r="O26"/>
  <c r="L26"/>
  <c r="I26"/>
  <c r="F26"/>
  <c r="AG39"/>
  <c r="AD39"/>
  <c r="AA39"/>
  <c r="X39"/>
  <c r="U39"/>
  <c r="R39"/>
  <c r="O39"/>
  <c r="L39"/>
  <c r="I39"/>
  <c r="F39"/>
  <c r="AG38"/>
  <c r="AD38"/>
  <c r="AA38"/>
  <c r="X38"/>
  <c r="U38"/>
  <c r="R38"/>
  <c r="O38"/>
  <c r="L38"/>
  <c r="I38"/>
  <c r="F38"/>
  <c r="AG37"/>
  <c r="AD37"/>
  <c r="AA37"/>
  <c r="X37"/>
  <c r="U37"/>
  <c r="R37"/>
  <c r="O37"/>
  <c r="L37"/>
  <c r="I37"/>
  <c r="F37"/>
  <c r="AG36"/>
  <c r="AD36"/>
  <c r="AA36"/>
  <c r="X36"/>
  <c r="U36"/>
  <c r="R36"/>
  <c r="O36"/>
  <c r="L36"/>
  <c r="I36"/>
  <c r="F36"/>
  <c r="AG35"/>
  <c r="AD35"/>
  <c r="AA35"/>
  <c r="X35"/>
  <c r="U35"/>
  <c r="R35"/>
  <c r="O35"/>
  <c r="L35"/>
  <c r="I35"/>
  <c r="F35"/>
  <c r="AG34"/>
  <c r="AD34"/>
  <c r="AA34"/>
  <c r="X34"/>
  <c r="U34"/>
  <c r="R34"/>
  <c r="O34"/>
  <c r="L34"/>
  <c r="I34"/>
  <c r="F34"/>
  <c r="AG47"/>
  <c r="AD47"/>
  <c r="AA47"/>
  <c r="X47"/>
  <c r="U47"/>
  <c r="R47"/>
  <c r="O47"/>
  <c r="L47"/>
  <c r="I47"/>
  <c r="F47"/>
  <c r="AG46"/>
  <c r="AD46"/>
  <c r="AA46"/>
  <c r="X46"/>
  <c r="U46"/>
  <c r="R46"/>
  <c r="O46"/>
  <c r="L46"/>
  <c r="I46"/>
  <c r="F46"/>
  <c r="AG45"/>
  <c r="AD45"/>
  <c r="AA45"/>
  <c r="X45"/>
  <c r="U45"/>
  <c r="R45"/>
  <c r="O45"/>
  <c r="L45"/>
  <c r="I45"/>
  <c r="F45"/>
  <c r="AG44"/>
  <c r="AD44"/>
  <c r="AA44"/>
  <c r="X44"/>
  <c r="U44"/>
  <c r="R44"/>
  <c r="O44"/>
  <c r="L44"/>
  <c r="I44"/>
  <c r="F44"/>
  <c r="AG43"/>
  <c r="AD43"/>
  <c r="AA43"/>
  <c r="X43"/>
  <c r="U43"/>
  <c r="R43"/>
  <c r="O43"/>
  <c r="L43"/>
  <c r="I43"/>
  <c r="F43"/>
  <c r="AG42"/>
  <c r="AD42"/>
  <c r="AA42"/>
  <c r="X42"/>
  <c r="U42"/>
  <c r="R42"/>
  <c r="O42"/>
  <c r="L42"/>
  <c r="I42"/>
  <c r="F42"/>
  <c r="AG79"/>
  <c r="AD79"/>
  <c r="AA79"/>
  <c r="X79"/>
  <c r="U79"/>
  <c r="R79"/>
  <c r="O79"/>
  <c r="L79"/>
  <c r="I79"/>
  <c r="F79"/>
  <c r="AG78"/>
  <c r="AD78"/>
  <c r="AA78"/>
  <c r="X78"/>
  <c r="U78"/>
  <c r="R78"/>
  <c r="O78"/>
  <c r="L78"/>
  <c r="I78"/>
  <c r="F78"/>
  <c r="AG77"/>
  <c r="AD77"/>
  <c r="AA77"/>
  <c r="X77"/>
  <c r="U77"/>
  <c r="R77"/>
  <c r="O77"/>
  <c r="L77"/>
  <c r="I77"/>
  <c r="F77"/>
  <c r="AG76"/>
  <c r="AD76"/>
  <c r="AA76"/>
  <c r="X76"/>
  <c r="U76"/>
  <c r="R76"/>
  <c r="O76"/>
  <c r="L76"/>
  <c r="I76"/>
  <c r="F76"/>
  <c r="AG75"/>
  <c r="AD75"/>
  <c r="AA75"/>
  <c r="X75"/>
  <c r="U75"/>
  <c r="R75"/>
  <c r="O75"/>
  <c r="L75"/>
  <c r="I75"/>
  <c r="F75"/>
  <c r="AG74"/>
  <c r="AD74"/>
  <c r="AA74"/>
  <c r="X74"/>
  <c r="U74"/>
  <c r="R74"/>
  <c r="O74"/>
  <c r="L74"/>
  <c r="I74"/>
  <c r="F74"/>
  <c r="AG71"/>
  <c r="AD71"/>
  <c r="AA71"/>
  <c r="U71"/>
  <c r="R71"/>
  <c r="O71"/>
  <c r="L71"/>
  <c r="I71"/>
  <c r="F71"/>
  <c r="AG70"/>
  <c r="AD70"/>
  <c r="AA70"/>
  <c r="X70"/>
  <c r="U70"/>
  <c r="R70"/>
  <c r="O70"/>
  <c r="L70"/>
  <c r="I70"/>
  <c r="F70"/>
  <c r="AG69"/>
  <c r="AD69"/>
  <c r="AA69"/>
  <c r="X69"/>
  <c r="U69"/>
  <c r="R69"/>
  <c r="O69"/>
  <c r="L69"/>
  <c r="I69"/>
  <c r="F69"/>
  <c r="AG68"/>
  <c r="AD68"/>
  <c r="AA68"/>
  <c r="X68"/>
  <c r="U68"/>
  <c r="R68"/>
  <c r="O68"/>
  <c r="L68"/>
  <c r="I68"/>
  <c r="F68"/>
  <c r="AG67"/>
  <c r="AD67"/>
  <c r="AA67"/>
  <c r="X67"/>
  <c r="U67"/>
  <c r="R67"/>
  <c r="O67"/>
  <c r="L67"/>
  <c r="I67"/>
  <c r="F67"/>
  <c r="AG66"/>
  <c r="AD66"/>
  <c r="AA66"/>
  <c r="X66"/>
  <c r="U66"/>
  <c r="R66"/>
  <c r="O66"/>
  <c r="L66"/>
  <c r="I66"/>
  <c r="F66"/>
  <c r="AG63"/>
  <c r="AD63"/>
  <c r="AA63"/>
  <c r="X63"/>
  <c r="U63"/>
  <c r="R63"/>
  <c r="O63"/>
  <c r="L63"/>
  <c r="I63"/>
  <c r="F63"/>
  <c r="AG62"/>
  <c r="AD62"/>
  <c r="AA62"/>
  <c r="X62"/>
  <c r="U62"/>
  <c r="R62"/>
  <c r="O62"/>
  <c r="L62"/>
  <c r="I62"/>
  <c r="F62"/>
  <c r="AG61"/>
  <c r="AD61"/>
  <c r="AA61"/>
  <c r="X61"/>
  <c r="U61"/>
  <c r="R61"/>
  <c r="O61"/>
  <c r="L61"/>
  <c r="I61"/>
  <c r="F61"/>
  <c r="AG60"/>
  <c r="AD60"/>
  <c r="AA60"/>
  <c r="X60"/>
  <c r="U60"/>
  <c r="R60"/>
  <c r="O60"/>
  <c r="L60"/>
  <c r="I60"/>
  <c r="F60"/>
  <c r="AG59"/>
  <c r="AD59"/>
  <c r="AA59"/>
  <c r="X59"/>
  <c r="U59"/>
  <c r="R59"/>
  <c r="O59"/>
  <c r="L59"/>
  <c r="I59"/>
  <c r="F59"/>
  <c r="AG58"/>
  <c r="AD58"/>
  <c r="AA58"/>
  <c r="X58"/>
  <c r="U58"/>
  <c r="R58"/>
  <c r="O58"/>
  <c r="L58"/>
  <c r="I58"/>
  <c r="F58"/>
  <c r="AG55"/>
  <c r="AD55"/>
  <c r="AA55"/>
  <c r="X55"/>
  <c r="U55"/>
  <c r="R55"/>
  <c r="O55"/>
  <c r="L55"/>
  <c r="I55"/>
  <c r="F55"/>
  <c r="AG54"/>
  <c r="AD54"/>
  <c r="AA54"/>
  <c r="X54"/>
  <c r="U54"/>
  <c r="R54"/>
  <c r="O54"/>
  <c r="L54"/>
  <c r="I54"/>
  <c r="F54"/>
  <c r="AG53"/>
  <c r="AD53"/>
  <c r="AA53"/>
  <c r="X53"/>
  <c r="U53"/>
  <c r="R53"/>
  <c r="O53"/>
  <c r="L53"/>
  <c r="I53"/>
  <c r="F53"/>
  <c r="AG52"/>
  <c r="AD52"/>
  <c r="AA52"/>
  <c r="X52"/>
  <c r="U52"/>
  <c r="R52"/>
  <c r="O52"/>
  <c r="L52"/>
  <c r="I52"/>
  <c r="F52"/>
  <c r="AG51"/>
  <c r="AD51"/>
  <c r="AA51"/>
  <c r="X51"/>
  <c r="U51"/>
  <c r="R51"/>
  <c r="O51"/>
  <c r="L51"/>
  <c r="I51"/>
  <c r="F51"/>
  <c r="AG50"/>
  <c r="AD50"/>
  <c r="AA50"/>
  <c r="X50"/>
  <c r="U50"/>
  <c r="R50"/>
  <c r="O50"/>
  <c r="L50"/>
  <c r="I50"/>
  <c r="F50"/>
  <c r="F7"/>
  <c r="F6"/>
  <c r="F5"/>
  <c r="F4"/>
  <c r="F3"/>
  <c r="F2"/>
  <c r="AG15"/>
  <c r="AG14"/>
  <c r="AG13"/>
  <c r="AG12"/>
  <c r="AG11"/>
  <c r="AG10"/>
  <c r="AD15"/>
  <c r="AD14"/>
  <c r="AD13"/>
  <c r="AD12"/>
  <c r="AD11"/>
  <c r="AD10"/>
  <c r="AA15"/>
  <c r="AA14"/>
  <c r="AA13"/>
  <c r="AA12"/>
  <c r="AA11"/>
  <c r="AA10"/>
  <c r="X15"/>
  <c r="X14"/>
  <c r="X13"/>
  <c r="X12"/>
  <c r="X11"/>
  <c r="X10"/>
  <c r="U15"/>
  <c r="U14"/>
  <c r="U13"/>
  <c r="U12"/>
  <c r="U11"/>
  <c r="U10"/>
  <c r="R15"/>
  <c r="R14"/>
  <c r="R13"/>
  <c r="R12"/>
  <c r="R11"/>
  <c r="R10"/>
  <c r="O15"/>
  <c r="O14"/>
  <c r="O13"/>
  <c r="O12"/>
  <c r="O11"/>
  <c r="O10"/>
  <c r="L15"/>
  <c r="L14"/>
  <c r="L13"/>
  <c r="L12"/>
  <c r="L11"/>
  <c r="L10"/>
  <c r="F15"/>
  <c r="F14"/>
  <c r="F13"/>
  <c r="F12"/>
  <c r="F11"/>
  <c r="F10"/>
  <c r="I15"/>
  <c r="I14"/>
  <c r="I13"/>
  <c r="I12"/>
  <c r="I11"/>
  <c r="I10"/>
  <c r="AG7"/>
  <c r="AG6"/>
  <c r="AG5"/>
  <c r="AG4"/>
  <c r="AG3"/>
  <c r="AG2"/>
  <c r="AD7"/>
  <c r="AD6"/>
  <c r="AD5"/>
  <c r="AD4"/>
  <c r="AD3"/>
  <c r="AD2"/>
  <c r="AA7"/>
  <c r="AA6"/>
  <c r="AA5"/>
  <c r="AA4"/>
  <c r="AA3"/>
  <c r="AA2"/>
  <c r="X7"/>
  <c r="X6"/>
  <c r="X5"/>
  <c r="X4"/>
  <c r="X3"/>
  <c r="X2"/>
  <c r="U7"/>
  <c r="U6"/>
  <c r="U5"/>
  <c r="U4"/>
  <c r="U3"/>
  <c r="U2"/>
  <c r="R7"/>
  <c r="R6"/>
  <c r="R5"/>
  <c r="R4"/>
  <c r="R3"/>
  <c r="R2"/>
  <c r="O7"/>
  <c r="O6"/>
  <c r="O5"/>
  <c r="O4"/>
  <c r="O3"/>
  <c r="O2"/>
  <c r="L7"/>
  <c r="L6"/>
  <c r="L5"/>
  <c r="L4"/>
  <c r="L3"/>
  <c r="L2"/>
  <c r="I3"/>
  <c r="I4"/>
  <c r="I5"/>
  <c r="I6"/>
  <c r="I7"/>
  <c r="I2"/>
  <c r="AI24" i="19" l="1"/>
  <c r="AK23"/>
  <c r="E22" i="13"/>
  <c r="F22" s="1"/>
  <c r="G22" s="1"/>
  <c r="BG9" i="9"/>
  <c r="BG10" s="1"/>
  <c r="A58"/>
  <c r="M32" i="6"/>
  <c r="M33"/>
  <c r="M34"/>
  <c r="M31"/>
  <c r="N18"/>
  <c r="N19" s="1"/>
  <c r="N20" s="1"/>
  <c r="N21" s="1"/>
  <c r="N22" s="1"/>
  <c r="N23" s="1"/>
  <c r="N24" s="1"/>
  <c r="N25" s="1"/>
  <c r="N26" s="1"/>
  <c r="N27" s="1"/>
  <c r="N12"/>
  <c r="N13" s="1"/>
  <c r="N14" s="1"/>
  <c r="N15" s="1"/>
  <c r="N16" s="1"/>
  <c r="N17" s="1"/>
  <c r="J38"/>
  <c r="J37"/>
  <c r="J34"/>
  <c r="J33"/>
  <c r="J32"/>
  <c r="J31"/>
  <c r="Y20"/>
  <c r="U20"/>
  <c r="Y19"/>
  <c r="U19"/>
  <c r="Y18"/>
  <c r="U18"/>
  <c r="Y17"/>
  <c r="U17"/>
  <c r="Y15"/>
  <c r="U15"/>
  <c r="Y14"/>
  <c r="U14"/>
  <c r="Y13"/>
  <c r="U13"/>
  <c r="Y12"/>
  <c r="U12"/>
  <c r="J28"/>
  <c r="J27"/>
  <c r="J26"/>
  <c r="J25"/>
  <c r="J24"/>
  <c r="J23"/>
  <c r="J22"/>
  <c r="J21"/>
  <c r="J20"/>
  <c r="J19"/>
  <c r="J18"/>
  <c r="J17"/>
  <c r="J5"/>
  <c r="J6"/>
  <c r="J7"/>
  <c r="J8"/>
  <c r="J9"/>
  <c r="J10"/>
  <c r="J11"/>
  <c r="J12"/>
  <c r="J13"/>
  <c r="J14"/>
  <c r="J4"/>
  <c r="J3"/>
  <c r="O24"/>
  <c r="O25" s="1"/>
  <c r="O26" s="1"/>
  <c r="O27" s="1"/>
  <c r="U24" i="5"/>
  <c r="AI25" i="19" l="1"/>
  <c r="AK24"/>
  <c r="E23" i="13"/>
  <c r="F23" s="1"/>
  <c r="G23" s="1"/>
  <c r="BG11" i="9"/>
  <c r="BG12" s="1"/>
  <c r="A59"/>
  <c r="W13" i="6"/>
  <c r="V12"/>
  <c r="W12"/>
  <c r="V13"/>
  <c r="W14"/>
  <c r="V15"/>
  <c r="W15"/>
  <c r="V14"/>
  <c r="W18"/>
  <c r="W17"/>
  <c r="V19"/>
  <c r="W19"/>
  <c r="W20"/>
  <c r="V20"/>
  <c r="V18"/>
  <c r="V17"/>
  <c r="AL38" i="5"/>
  <c r="AL34"/>
  <c r="AL30"/>
  <c r="AL26"/>
  <c r="AJ24"/>
  <c r="AJ25"/>
  <c r="AJ26"/>
  <c r="AJ27"/>
  <c r="AJ28"/>
  <c r="AJ29"/>
  <c r="AJ30"/>
  <c r="AJ31"/>
  <c r="AJ32"/>
  <c r="AJ33"/>
  <c r="AJ34"/>
  <c r="AJ35"/>
  <c r="AJ36"/>
  <c r="AJ37"/>
  <c r="AJ38"/>
  <c r="AJ23"/>
  <c r="AI24"/>
  <c r="AI25"/>
  <c r="AI26"/>
  <c r="AI27"/>
  <c r="AI28"/>
  <c r="AI29"/>
  <c r="AI30"/>
  <c r="AI31"/>
  <c r="AI32"/>
  <c r="AI33"/>
  <c r="AI34"/>
  <c r="AI35"/>
  <c r="AI36"/>
  <c r="AI37"/>
  <c r="AI38"/>
  <c r="AI23"/>
  <c r="AH40"/>
  <c r="Y18"/>
  <c r="Z18"/>
  <c r="Z17"/>
  <c r="Y17"/>
  <c r="Y20"/>
  <c r="Y19"/>
  <c r="Z20"/>
  <c r="Z19"/>
  <c r="AG21"/>
  <c r="AI21" s="1"/>
  <c r="AD21"/>
  <c r="AL21" s="1"/>
  <c r="AG20"/>
  <c r="AI20" s="1"/>
  <c r="AD20"/>
  <c r="AL20" s="1"/>
  <c r="AG19"/>
  <c r="AI19" s="1"/>
  <c r="AD19"/>
  <c r="AL19" s="1"/>
  <c r="AG18"/>
  <c r="AI18" s="1"/>
  <c r="AD18"/>
  <c r="AL18" s="1"/>
  <c r="AG17"/>
  <c r="AI17" s="1"/>
  <c r="AD17"/>
  <c r="AL17" s="1"/>
  <c r="AG16"/>
  <c r="AI16" s="1"/>
  <c r="AD16"/>
  <c r="AL16" s="1"/>
  <c r="AD8"/>
  <c r="AL8" s="1"/>
  <c r="X20"/>
  <c r="X19"/>
  <c r="X18"/>
  <c r="X17"/>
  <c r="X11"/>
  <c r="X10"/>
  <c r="X9"/>
  <c r="X8"/>
  <c r="X2"/>
  <c r="X3"/>
  <c r="X4"/>
  <c r="X1"/>
  <c r="E25"/>
  <c r="E24"/>
  <c r="E23"/>
  <c r="E22"/>
  <c r="E18"/>
  <c r="E17"/>
  <c r="E16"/>
  <c r="E15"/>
  <c r="E11"/>
  <c r="E10"/>
  <c r="E9"/>
  <c r="E8"/>
  <c r="E2"/>
  <c r="E3"/>
  <c r="E4"/>
  <c r="E1"/>
  <c r="Z11"/>
  <c r="Y11"/>
  <c r="Z10"/>
  <c r="Y10"/>
  <c r="Z9"/>
  <c r="Y9"/>
  <c r="Z8"/>
  <c r="Y8"/>
  <c r="Z4"/>
  <c r="Y4"/>
  <c r="Z3"/>
  <c r="Y3"/>
  <c r="Z2"/>
  <c r="Y2"/>
  <c r="Z1"/>
  <c r="Y1"/>
  <c r="G25"/>
  <c r="F25"/>
  <c r="G24"/>
  <c r="F24"/>
  <c r="G23"/>
  <c r="F23"/>
  <c r="G22"/>
  <c r="F22"/>
  <c r="G18"/>
  <c r="F18"/>
  <c r="G17"/>
  <c r="F17"/>
  <c r="G16"/>
  <c r="F16"/>
  <c r="G15"/>
  <c r="F15"/>
  <c r="G11"/>
  <c r="F11"/>
  <c r="G10"/>
  <c r="F10"/>
  <c r="G9"/>
  <c r="F9"/>
  <c r="G8"/>
  <c r="F8"/>
  <c r="G4"/>
  <c r="G3"/>
  <c r="G2"/>
  <c r="G1"/>
  <c r="F4"/>
  <c r="F3"/>
  <c r="F2"/>
  <c r="F1"/>
  <c r="AB20"/>
  <c r="AB19"/>
  <c r="AB18"/>
  <c r="AB17"/>
  <c r="AG13"/>
  <c r="AI13" s="1"/>
  <c r="AD13"/>
  <c r="AL13" s="1"/>
  <c r="AG12"/>
  <c r="AI12" s="1"/>
  <c r="AD12"/>
  <c r="AL12" s="1"/>
  <c r="AG11"/>
  <c r="AI11" s="1"/>
  <c r="AD11"/>
  <c r="AL11" s="1"/>
  <c r="AG10"/>
  <c r="AI10" s="1"/>
  <c r="AD10"/>
  <c r="AL10" s="1"/>
  <c r="AG9"/>
  <c r="AI9" s="1"/>
  <c r="AD9"/>
  <c r="AL9" s="1"/>
  <c r="AG8"/>
  <c r="AI8" s="1"/>
  <c r="AG6"/>
  <c r="AI6" s="1"/>
  <c r="AD6"/>
  <c r="AL6" s="1"/>
  <c r="AG5"/>
  <c r="AI5" s="1"/>
  <c r="AD5"/>
  <c r="AL5" s="1"/>
  <c r="AG4"/>
  <c r="AI4" s="1"/>
  <c r="AD4"/>
  <c r="AL4" s="1"/>
  <c r="AG3"/>
  <c r="AI3" s="1"/>
  <c r="AD3"/>
  <c r="AL3" s="1"/>
  <c r="AG2"/>
  <c r="AI2" s="1"/>
  <c r="AD2"/>
  <c r="AL2" s="1"/>
  <c r="AG1"/>
  <c r="AI1" s="1"/>
  <c r="AD1"/>
  <c r="AL1" s="1"/>
  <c r="N27"/>
  <c r="P27" s="1"/>
  <c r="K27"/>
  <c r="S27" s="1"/>
  <c r="N26"/>
  <c r="P26" s="1"/>
  <c r="K26"/>
  <c r="S26" s="1"/>
  <c r="N25"/>
  <c r="P25" s="1"/>
  <c r="K25"/>
  <c r="S25" s="1"/>
  <c r="N24"/>
  <c r="P24" s="1"/>
  <c r="K24"/>
  <c r="S24" s="1"/>
  <c r="N23"/>
  <c r="P23" s="1"/>
  <c r="K23"/>
  <c r="S23" s="1"/>
  <c r="N22"/>
  <c r="P22" s="1"/>
  <c r="K22"/>
  <c r="S22" s="1"/>
  <c r="N20"/>
  <c r="P20" s="1"/>
  <c r="K20"/>
  <c r="S20" s="1"/>
  <c r="N19"/>
  <c r="P19" s="1"/>
  <c r="K19"/>
  <c r="S19" s="1"/>
  <c r="N18"/>
  <c r="P18" s="1"/>
  <c r="K18"/>
  <c r="S18" s="1"/>
  <c r="N17"/>
  <c r="P17" s="1"/>
  <c r="K17"/>
  <c r="S17" s="1"/>
  <c r="N16"/>
  <c r="P16" s="1"/>
  <c r="K16"/>
  <c r="S16" s="1"/>
  <c r="N15"/>
  <c r="P15" s="1"/>
  <c r="K15"/>
  <c r="S15" s="1"/>
  <c r="N13"/>
  <c r="P13" s="1"/>
  <c r="K13"/>
  <c r="S13" s="1"/>
  <c r="N12"/>
  <c r="P12" s="1"/>
  <c r="K12"/>
  <c r="S12" s="1"/>
  <c r="N11"/>
  <c r="P11" s="1"/>
  <c r="K11"/>
  <c r="S11" s="1"/>
  <c r="N10"/>
  <c r="P10" s="1"/>
  <c r="K10"/>
  <c r="S10" s="1"/>
  <c r="N9"/>
  <c r="P9" s="1"/>
  <c r="K9"/>
  <c r="S9" s="1"/>
  <c r="N8"/>
  <c r="P8" s="1"/>
  <c r="K8"/>
  <c r="S8" s="1"/>
  <c r="N6"/>
  <c r="P6" s="1"/>
  <c r="N5"/>
  <c r="P5" s="1"/>
  <c r="N4"/>
  <c r="P4" s="1"/>
  <c r="N3"/>
  <c r="P3" s="1"/>
  <c r="N2"/>
  <c r="P2" s="1"/>
  <c r="K6"/>
  <c r="S6" s="1"/>
  <c r="K5"/>
  <c r="S5" s="1"/>
  <c r="K4"/>
  <c r="S4" s="1"/>
  <c r="K3"/>
  <c r="S3" s="1"/>
  <c r="K2"/>
  <c r="S2" s="1"/>
  <c r="N1"/>
  <c r="P1" s="1"/>
  <c r="K1"/>
  <c r="S1" s="1"/>
  <c r="AT8"/>
  <c r="AT9" s="1"/>
  <c r="AT10" s="1"/>
  <c r="AT11" s="1"/>
  <c r="AN8"/>
  <c r="AN9" s="1"/>
  <c r="AN10" s="1"/>
  <c r="AN11" s="1"/>
  <c r="AN12" s="1"/>
  <c r="AN13" s="1"/>
  <c r="AN14" s="1"/>
  <c r="AN15" s="1"/>
  <c r="AN16" s="1"/>
  <c r="AN17" s="1"/>
  <c r="AN18" s="1"/>
  <c r="AN19" s="1"/>
  <c r="AN20" s="1"/>
  <c r="AN21" s="1"/>
  <c r="AN22" s="1"/>
  <c r="AN23" s="1"/>
  <c r="AB11"/>
  <c r="AB10"/>
  <c r="AB9"/>
  <c r="AB8"/>
  <c r="AB4"/>
  <c r="AB3"/>
  <c r="AB2"/>
  <c r="AB1"/>
  <c r="AF38"/>
  <c r="I25"/>
  <c r="I24"/>
  <c r="AF34"/>
  <c r="I23"/>
  <c r="I22"/>
  <c r="AF30"/>
  <c r="I18"/>
  <c r="I17"/>
  <c r="I16"/>
  <c r="AF26"/>
  <c r="I15"/>
  <c r="I11"/>
  <c r="I10"/>
  <c r="I9"/>
  <c r="AQ8"/>
  <c r="AQ9" s="1"/>
  <c r="AQ10" s="1"/>
  <c r="AQ11" s="1"/>
  <c r="AQ12" s="1"/>
  <c r="AQ13" s="1"/>
  <c r="AQ14" s="1"/>
  <c r="AQ15" s="1"/>
  <c r="I8"/>
  <c r="I4"/>
  <c r="I3"/>
  <c r="I2"/>
  <c r="I1"/>
  <c r="AI26" i="19" l="1"/>
  <c r="AK25"/>
  <c r="X14" i="6"/>
  <c r="E6" i="5"/>
  <c r="X6"/>
  <c r="E24" i="13"/>
  <c r="F24" s="1"/>
  <c r="G24" s="1"/>
  <c r="BG13" i="9"/>
  <c r="BG14" s="1"/>
  <c r="A60"/>
  <c r="X22" i="5"/>
  <c r="X13"/>
  <c r="E27"/>
  <c r="E20"/>
  <c r="E13"/>
  <c r="X12" i="6"/>
  <c r="X13"/>
  <c r="X15"/>
  <c r="X17"/>
  <c r="X18"/>
  <c r="X19"/>
  <c r="X20"/>
  <c r="AK38" i="5"/>
  <c r="AA20"/>
  <c r="H2"/>
  <c r="H8"/>
  <c r="AF40"/>
  <c r="AG37" s="1"/>
  <c r="AK30"/>
  <c r="AK26"/>
  <c r="AK34"/>
  <c r="AA4"/>
  <c r="AA19"/>
  <c r="AA17"/>
  <c r="AA18"/>
  <c r="AA10"/>
  <c r="AA8"/>
  <c r="AA2"/>
  <c r="AA3"/>
  <c r="AA1"/>
  <c r="H1"/>
  <c r="H4"/>
  <c r="AA9"/>
  <c r="AA11"/>
  <c r="H3"/>
  <c r="H15"/>
  <c r="H22"/>
  <c r="H23"/>
  <c r="H9"/>
  <c r="H10"/>
  <c r="H11"/>
  <c r="H16"/>
  <c r="H17"/>
  <c r="H18"/>
  <c r="H24"/>
  <c r="H25"/>
  <c r="AA21" i="3"/>
  <c r="AA15"/>
  <c r="AI27" i="19" l="1"/>
  <c r="AK26"/>
  <c r="E25" i="13"/>
  <c r="F25" s="1"/>
  <c r="G25" s="1"/>
  <c r="BG15" i="9"/>
  <c r="BG16" s="1"/>
  <c r="A61"/>
  <c r="A62" s="1"/>
  <c r="AG31" i="5"/>
  <c r="AG25"/>
  <c r="AB34"/>
  <c r="AG28"/>
  <c r="AB33"/>
  <c r="AB36"/>
  <c r="AB25"/>
  <c r="AG23"/>
  <c r="AB26"/>
  <c r="AB28"/>
  <c r="AG24"/>
  <c r="AB27"/>
  <c r="AB29"/>
  <c r="AG32"/>
  <c r="AG34"/>
  <c r="AG35"/>
  <c r="AB37"/>
  <c r="AB24"/>
  <c r="AG26"/>
  <c r="AG27"/>
  <c r="AB31"/>
  <c r="AG30"/>
  <c r="AB35"/>
  <c r="AG29"/>
  <c r="AB30"/>
  <c r="AB32"/>
  <c r="AG40"/>
  <c r="AB23"/>
  <c r="AB38"/>
  <c r="AG33"/>
  <c r="AG36"/>
  <c r="AG38"/>
  <c r="AA16" i="3"/>
  <c r="AA17"/>
  <c r="AA18"/>
  <c r="AA19"/>
  <c r="AA20"/>
  <c r="AA22"/>
  <c r="AK27" i="19" l="1"/>
  <c r="AI28"/>
  <c r="E26" i="13"/>
  <c r="F26" s="1"/>
  <c r="G26" s="1"/>
  <c r="BG17" i="9"/>
  <c r="BG18" s="1"/>
  <c r="X24" i="3"/>
  <c r="Z24" s="1"/>
  <c r="X22"/>
  <c r="X18"/>
  <c r="W16"/>
  <c r="W17"/>
  <c r="W18"/>
  <c r="W19"/>
  <c r="W20"/>
  <c r="W21"/>
  <c r="W22"/>
  <c r="W15"/>
  <c r="G8"/>
  <c r="F8"/>
  <c r="G11"/>
  <c r="F11"/>
  <c r="F10"/>
  <c r="G10"/>
  <c r="F9"/>
  <c r="G1"/>
  <c r="F1"/>
  <c r="F2"/>
  <c r="G2"/>
  <c r="G3"/>
  <c r="F3"/>
  <c r="F4"/>
  <c r="G4"/>
  <c r="R22"/>
  <c r="R18"/>
  <c r="T15"/>
  <c r="AB8"/>
  <c r="AB9" s="1"/>
  <c r="AB10" s="1"/>
  <c r="AB11" s="1"/>
  <c r="AB12" s="1"/>
  <c r="AB13" s="1"/>
  <c r="AB14" s="1"/>
  <c r="AB15" s="1"/>
  <c r="AB16" s="1"/>
  <c r="AB17" s="1"/>
  <c r="AB18" s="1"/>
  <c r="AB19" s="1"/>
  <c r="I11"/>
  <c r="G9"/>
  <c r="E11"/>
  <c r="I10"/>
  <c r="E10"/>
  <c r="I9"/>
  <c r="E9"/>
  <c r="I8"/>
  <c r="E8"/>
  <c r="I4"/>
  <c r="E4"/>
  <c r="I3"/>
  <c r="E3"/>
  <c r="I2"/>
  <c r="E2"/>
  <c r="I1"/>
  <c r="E1"/>
  <c r="AI29" i="19" l="1"/>
  <c r="AK28"/>
  <c r="E27" i="13"/>
  <c r="F27" s="1"/>
  <c r="G27" s="1"/>
  <c r="BG19" i="9"/>
  <c r="BG20" s="1"/>
  <c r="Y22" i="3"/>
  <c r="T16"/>
  <c r="H11"/>
  <c r="Y24"/>
  <c r="Y18"/>
  <c r="H10"/>
  <c r="R24"/>
  <c r="S15" s="1"/>
  <c r="H8"/>
  <c r="H9"/>
  <c r="H2"/>
  <c r="H3"/>
  <c r="H4"/>
  <c r="H1"/>
  <c r="V15" i="2"/>
  <c r="V19"/>
  <c r="V23"/>
  <c r="V27"/>
  <c r="AI30" i="19" l="1"/>
  <c r="AK29"/>
  <c r="E28" i="13"/>
  <c r="F28" s="1"/>
  <c r="G28" s="1"/>
  <c r="O19" i="3"/>
  <c r="Z22"/>
  <c r="Z19"/>
  <c r="Z15"/>
  <c r="Z18"/>
  <c r="Z21"/>
  <c r="Z17"/>
  <c r="Z20"/>
  <c r="Z16"/>
  <c r="T17"/>
  <c r="T18" s="1"/>
  <c r="O15"/>
  <c r="O20"/>
  <c r="O18"/>
  <c r="S24"/>
  <c r="O22"/>
  <c r="O21"/>
  <c r="O16"/>
  <c r="O17"/>
  <c r="S18"/>
  <c r="S17"/>
  <c r="S16"/>
  <c r="S19"/>
  <c r="S22"/>
  <c r="S21"/>
  <c r="S20"/>
  <c r="V29" i="2"/>
  <c r="X13"/>
  <c r="X14" s="1"/>
  <c r="AC8"/>
  <c r="AC9" s="1"/>
  <c r="AI31" i="19" l="1"/>
  <c r="AK31" s="1"/>
  <c r="AK30"/>
  <c r="E29" i="13"/>
  <c r="F29" s="1"/>
  <c r="G29" s="1"/>
  <c r="T19" i="3"/>
  <c r="S22" i="2"/>
  <c r="S14"/>
  <c r="S20"/>
  <c r="S26"/>
  <c r="S27"/>
  <c r="S21"/>
  <c r="S13"/>
  <c r="S24"/>
  <c r="S17"/>
  <c r="S18"/>
  <c r="W29"/>
  <c r="S12"/>
  <c r="S23"/>
  <c r="S25"/>
  <c r="S15"/>
  <c r="S16"/>
  <c r="S19"/>
  <c r="W22"/>
  <c r="W25"/>
  <c r="W21"/>
  <c r="W17"/>
  <c r="W13"/>
  <c r="W24"/>
  <c r="W20"/>
  <c r="W16"/>
  <c r="W12"/>
  <c r="W27"/>
  <c r="W23"/>
  <c r="W19"/>
  <c r="W15"/>
  <c r="W26"/>
  <c r="W18"/>
  <c r="W14"/>
  <c r="AC10"/>
  <c r="AC11" s="1"/>
  <c r="AC12" s="1"/>
  <c r="AC13" s="1"/>
  <c r="AC14" s="1"/>
  <c r="AC15" s="1"/>
  <c r="AC16" s="1"/>
  <c r="AC17" s="1"/>
  <c r="AC18" s="1"/>
  <c r="AC19" s="1"/>
  <c r="AC20" s="1"/>
  <c r="AC21" s="1"/>
  <c r="AC22" s="1"/>
  <c r="AC23" s="1"/>
  <c r="AC24" s="1"/>
  <c r="AC25" s="1"/>
  <c r="AC26" s="1"/>
  <c r="AC27" s="1"/>
  <c r="AC28" s="1"/>
  <c r="F25"/>
  <c r="E25"/>
  <c r="F24"/>
  <c r="E24"/>
  <c r="F23"/>
  <c r="E23"/>
  <c r="E22"/>
  <c r="F22"/>
  <c r="F4"/>
  <c r="E4"/>
  <c r="F3"/>
  <c r="E3"/>
  <c r="F2"/>
  <c r="E2"/>
  <c r="F1"/>
  <c r="E1"/>
  <c r="F18"/>
  <c r="E18"/>
  <c r="F15"/>
  <c r="E15"/>
  <c r="F16"/>
  <c r="E16"/>
  <c r="E17"/>
  <c r="F17"/>
  <c r="E11"/>
  <c r="F11"/>
  <c r="E10"/>
  <c r="F10"/>
  <c r="F9"/>
  <c r="F8"/>
  <c r="E9"/>
  <c r="E8"/>
  <c r="H25"/>
  <c r="D25"/>
  <c r="H24"/>
  <c r="D24"/>
  <c r="H23"/>
  <c r="D23"/>
  <c r="H22"/>
  <c r="D22"/>
  <c r="H18"/>
  <c r="D18"/>
  <c r="H17"/>
  <c r="D17"/>
  <c r="H16"/>
  <c r="D16"/>
  <c r="H15"/>
  <c r="D15"/>
  <c r="H11"/>
  <c r="D11"/>
  <c r="H10"/>
  <c r="D10"/>
  <c r="H9"/>
  <c r="D9"/>
  <c r="H8"/>
  <c r="D8"/>
  <c r="D2"/>
  <c r="D3"/>
  <c r="D4"/>
  <c r="D1"/>
  <c r="H4"/>
  <c r="H3"/>
  <c r="H2"/>
  <c r="H1"/>
  <c r="D15" i="1"/>
  <c r="E15"/>
  <c r="F15"/>
  <c r="H15"/>
  <c r="D16"/>
  <c r="E16"/>
  <c r="F16"/>
  <c r="H16"/>
  <c r="D17"/>
  <c r="E17"/>
  <c r="F17"/>
  <c r="H17"/>
  <c r="D18"/>
  <c r="E18"/>
  <c r="F18"/>
  <c r="H18"/>
  <c r="E30" i="13" l="1"/>
  <c r="F30" s="1"/>
  <c r="G30" s="1"/>
  <c r="T20" i="3"/>
  <c r="T21" s="1"/>
  <c r="G15" i="1"/>
  <c r="G16"/>
  <c r="G17"/>
  <c r="G18"/>
  <c r="X15" i="2"/>
  <c r="X16" s="1"/>
  <c r="X17" s="1"/>
  <c r="X18" s="1"/>
  <c r="X19" s="1"/>
  <c r="X20" s="1"/>
  <c r="X21" s="1"/>
  <c r="X22" s="1"/>
  <c r="X23" s="1"/>
  <c r="X24" s="1"/>
  <c r="X25" s="1"/>
  <c r="X26" s="1"/>
  <c r="AC29"/>
  <c r="G23"/>
  <c r="G18"/>
  <c r="G8"/>
  <c r="G15"/>
  <c r="G1"/>
  <c r="G3"/>
  <c r="G25"/>
  <c r="G10"/>
  <c r="G22"/>
  <c r="G11"/>
  <c r="G24"/>
  <c r="G17"/>
  <c r="G16"/>
  <c r="G9"/>
  <c r="G4"/>
  <c r="G2"/>
  <c r="AB3" i="1"/>
  <c r="AB4" s="1"/>
  <c r="AB5" s="1"/>
  <c r="F22"/>
  <c r="F35"/>
  <c r="E35"/>
  <c r="E31" i="13" l="1"/>
  <c r="F31" s="1"/>
  <c r="G31" s="1"/>
  <c r="T22" i="3"/>
  <c r="T23" s="1"/>
  <c r="AB6" i="1"/>
  <c r="AB7" s="1"/>
  <c r="F8"/>
  <c r="B2"/>
  <c r="C2"/>
  <c r="B3"/>
  <c r="C3"/>
  <c r="B4"/>
  <c r="C4"/>
  <c r="B5"/>
  <c r="C5"/>
  <c r="B6"/>
  <c r="C6"/>
  <c r="B7"/>
  <c r="C7"/>
  <c r="B8"/>
  <c r="C8"/>
  <c r="B9"/>
  <c r="C9"/>
  <c r="B10"/>
  <c r="C10"/>
  <c r="B11"/>
  <c r="C11"/>
  <c r="B12"/>
  <c r="C12"/>
  <c r="C1"/>
  <c r="B1"/>
  <c r="H39"/>
  <c r="H38"/>
  <c r="H37"/>
  <c r="H36"/>
  <c r="H35"/>
  <c r="H34"/>
  <c r="H33"/>
  <c r="H32"/>
  <c r="H31"/>
  <c r="H30"/>
  <c r="H29"/>
  <c r="H28"/>
  <c r="H26"/>
  <c r="H25"/>
  <c r="H24"/>
  <c r="H23"/>
  <c r="H22"/>
  <c r="H21"/>
  <c r="H20"/>
  <c r="H19"/>
  <c r="D39"/>
  <c r="D38"/>
  <c r="D37"/>
  <c r="D36"/>
  <c r="D35"/>
  <c r="D34"/>
  <c r="D33"/>
  <c r="D32"/>
  <c r="D31"/>
  <c r="D30"/>
  <c r="D29"/>
  <c r="D28"/>
  <c r="D26"/>
  <c r="D25"/>
  <c r="D24"/>
  <c r="D23"/>
  <c r="D22"/>
  <c r="D21"/>
  <c r="D20"/>
  <c r="D19"/>
  <c r="E28"/>
  <c r="E29"/>
  <c r="E30"/>
  <c r="E31"/>
  <c r="E32"/>
  <c r="E33"/>
  <c r="E34"/>
  <c r="E36"/>
  <c r="E37"/>
  <c r="E38"/>
  <c r="E39"/>
  <c r="F39"/>
  <c r="F38"/>
  <c r="F37"/>
  <c r="F36"/>
  <c r="F34"/>
  <c r="F33"/>
  <c r="F32"/>
  <c r="F31"/>
  <c r="F30"/>
  <c r="F29"/>
  <c r="F28"/>
  <c r="E32" i="13" l="1"/>
  <c r="F32" s="1"/>
  <c r="G32" s="1"/>
  <c r="T24" i="3"/>
  <c r="T25" s="1"/>
  <c r="AB8" i="1"/>
  <c r="AB9" s="1"/>
  <c r="D6"/>
  <c r="D4"/>
  <c r="D12"/>
  <c r="D2"/>
  <c r="G31"/>
  <c r="G33"/>
  <c r="G36"/>
  <c r="G37"/>
  <c r="G30"/>
  <c r="G39"/>
  <c r="G34"/>
  <c r="G38"/>
  <c r="G29"/>
  <c r="G35"/>
  <c r="G32"/>
  <c r="G28"/>
  <c r="D8"/>
  <c r="D1"/>
  <c r="D11"/>
  <c r="D10"/>
  <c r="D9"/>
  <c r="D7"/>
  <c r="D5"/>
  <c r="D3"/>
  <c r="F1"/>
  <c r="F2"/>
  <c r="E33" i="13" l="1"/>
  <c r="F33" s="1"/>
  <c r="G33" s="1"/>
  <c r="T26" i="3"/>
  <c r="AB10" i="1"/>
  <c r="AB11" s="1"/>
  <c r="H2"/>
  <c r="H3"/>
  <c r="H4"/>
  <c r="H5"/>
  <c r="H6"/>
  <c r="H7"/>
  <c r="H8"/>
  <c r="H9"/>
  <c r="H10"/>
  <c r="H11"/>
  <c r="H12"/>
  <c r="H1"/>
  <c r="E34" i="13" l="1"/>
  <c r="F34" s="1"/>
  <c r="G34" s="1"/>
  <c r="AB12" i="1"/>
  <c r="AB13" s="1"/>
  <c r="F24"/>
  <c r="F10" s="1"/>
  <c r="F4"/>
  <c r="E19"/>
  <c r="F19"/>
  <c r="F5" s="1"/>
  <c r="F25"/>
  <c r="F11" s="1"/>
  <c r="F21"/>
  <c r="F7" s="1"/>
  <c r="F3"/>
  <c r="E25"/>
  <c r="F23"/>
  <c r="F9" s="1"/>
  <c r="E21"/>
  <c r="E22"/>
  <c r="F20"/>
  <c r="F6" s="1"/>
  <c r="E23"/>
  <c r="E26"/>
  <c r="F26"/>
  <c r="F12" s="1"/>
  <c r="E20"/>
  <c r="E24"/>
  <c r="E35" i="13" l="1"/>
  <c r="F35" s="1"/>
  <c r="G35" s="1"/>
  <c r="AB14" i="1"/>
  <c r="AB15" s="1"/>
  <c r="E6"/>
  <c r="G6" s="1"/>
  <c r="G20"/>
  <c r="E12"/>
  <c r="G12" s="1"/>
  <c r="G26"/>
  <c r="E1"/>
  <c r="G1" s="1"/>
  <c r="E3"/>
  <c r="G3" s="1"/>
  <c r="E9"/>
  <c r="G9" s="1"/>
  <c r="G23"/>
  <c r="E4"/>
  <c r="G4" s="1"/>
  <c r="E11"/>
  <c r="G11" s="1"/>
  <c r="G25"/>
  <c r="E2"/>
  <c r="G2" s="1"/>
  <c r="E7"/>
  <c r="G7" s="1"/>
  <c r="G21"/>
  <c r="E5"/>
  <c r="G5" s="1"/>
  <c r="G19"/>
  <c r="E10"/>
  <c r="G10" s="1"/>
  <c r="G24"/>
  <c r="E8"/>
  <c r="G8" s="1"/>
  <c r="G22"/>
  <c r="E36" i="13" l="1"/>
  <c r="F36" s="1"/>
  <c r="G36" s="1"/>
  <c r="AB16" i="1"/>
  <c r="AB17" s="1"/>
  <c r="E37" i="13" l="1"/>
  <c r="F37" s="1"/>
  <c r="G37" s="1"/>
  <c r="AB18" i="1"/>
  <c r="AB19" s="1"/>
  <c r="E38" i="13" l="1"/>
  <c r="F38" s="1"/>
  <c r="G38" s="1"/>
  <c r="AB20" i="1"/>
  <c r="AB21" s="1"/>
  <c r="E39" i="13" l="1"/>
  <c r="F39" s="1"/>
  <c r="G39" s="1"/>
  <c r="AB22" i="1"/>
  <c r="AB23" s="1"/>
  <c r="E40" i="13" l="1"/>
  <c r="F40" s="1"/>
  <c r="G40" s="1"/>
  <c r="AB24" i="1"/>
  <c r="AB25" s="1"/>
  <c r="E41" i="13" l="1"/>
  <c r="F41" s="1"/>
  <c r="G41" s="1"/>
  <c r="AB26" i="1"/>
  <c r="AB27" s="1"/>
  <c r="E42" i="13" l="1"/>
  <c r="F42" s="1"/>
  <c r="G42" s="1"/>
  <c r="AB28" i="1"/>
  <c r="AB29" s="1"/>
  <c r="E43" i="13" l="1"/>
  <c r="F43" s="1"/>
  <c r="G43" s="1"/>
  <c r="AB30" i="1"/>
  <c r="AB31" s="1"/>
  <c r="E44" i="13" l="1"/>
  <c r="F44" s="1"/>
  <c r="G44" s="1"/>
  <c r="AB32" i="1"/>
  <c r="E45" i="13" l="1"/>
  <c r="F45" s="1"/>
  <c r="G45" s="1"/>
  <c r="AB33" i="1"/>
  <c r="E46" i="13" l="1"/>
  <c r="F46" s="1"/>
  <c r="G46" s="1"/>
  <c r="AB34" i="1"/>
  <c r="AB35" s="1"/>
  <c r="AB36" s="1"/>
  <c r="AB37" s="1"/>
  <c r="E47" i="13" l="1"/>
  <c r="F47" s="1"/>
  <c r="G47" s="1"/>
  <c r="AB38" i="1"/>
  <c r="AB39" s="1"/>
  <c r="E48" i="13" l="1"/>
  <c r="F48" s="1"/>
  <c r="G48" s="1"/>
  <c r="AB40" i="1"/>
  <c r="E49" i="13" l="1"/>
  <c r="F49" s="1"/>
  <c r="G49" s="1"/>
  <c r="AB41" i="1"/>
  <c r="AB42" s="1"/>
  <c r="E50" i="13" l="1"/>
  <c r="F50" s="1"/>
  <c r="G50" s="1"/>
  <c r="AB43" i="1"/>
  <c r="E51" i="13" l="1"/>
  <c r="F51" s="1"/>
  <c r="G51" s="1"/>
  <c r="AB44" i="1"/>
  <c r="E52" i="13" l="1"/>
  <c r="F52" s="1"/>
  <c r="G52" s="1"/>
  <c r="E53" l="1"/>
  <c r="F53" s="1"/>
  <c r="G53" s="1"/>
  <c r="E54" l="1"/>
  <c r="F54" s="1"/>
  <c r="G54" s="1"/>
  <c r="E55" l="1"/>
  <c r="F55" s="1"/>
  <c r="G55" s="1"/>
  <c r="E56" l="1"/>
  <c r="F56" s="1"/>
  <c r="G56" s="1"/>
  <c r="E57" l="1"/>
  <c r="F57" s="1"/>
  <c r="G57" s="1"/>
  <c r="E58" l="1"/>
  <c r="F58" s="1"/>
  <c r="G58" s="1"/>
  <c r="E59" l="1"/>
  <c r="F59" s="1"/>
  <c r="G59" s="1"/>
  <c r="E60" l="1"/>
  <c r="F60" s="1"/>
  <c r="G60" s="1"/>
  <c r="E61" l="1"/>
  <c r="F61" s="1"/>
  <c r="G61" s="1"/>
  <c r="E62" l="1"/>
  <c r="F62" s="1"/>
  <c r="G62" s="1"/>
  <c r="E63" l="1"/>
  <c r="F63" s="1"/>
  <c r="G63" s="1"/>
  <c r="E64" l="1"/>
  <c r="F64" s="1"/>
  <c r="G64" s="1"/>
  <c r="E65" l="1"/>
  <c r="F65" s="1"/>
  <c r="G65" s="1"/>
  <c r="E66" l="1"/>
  <c r="F66" s="1"/>
  <c r="G66" s="1"/>
  <c r="E67" l="1"/>
  <c r="F67" s="1"/>
  <c r="G67" s="1"/>
  <c r="E68" l="1"/>
  <c r="F68" s="1"/>
  <c r="G68" s="1"/>
  <c r="E69" l="1"/>
  <c r="F69" s="1"/>
  <c r="G69" s="1"/>
  <c r="E70" l="1"/>
  <c r="F70" s="1"/>
  <c r="G70" s="1"/>
  <c r="E71" l="1"/>
  <c r="F71" s="1"/>
  <c r="G71" s="1"/>
  <c r="E72" l="1"/>
  <c r="F72" s="1"/>
  <c r="G72" s="1"/>
  <c r="E73" l="1"/>
  <c r="F73" s="1"/>
  <c r="G73" s="1"/>
  <c r="E74" l="1"/>
  <c r="F74" s="1"/>
  <c r="G74" s="1"/>
  <c r="E75" l="1"/>
  <c r="F75" s="1"/>
  <c r="G75" s="1"/>
  <c r="E76" l="1"/>
  <c r="F76" s="1"/>
  <c r="G76" s="1"/>
  <c r="E77" l="1"/>
  <c r="F77" s="1"/>
  <c r="G77" s="1"/>
  <c r="E78" l="1"/>
  <c r="F78" s="1"/>
  <c r="G78" s="1"/>
  <c r="E79" l="1"/>
  <c r="F79" s="1"/>
  <c r="G79" s="1"/>
  <c r="E80" l="1"/>
  <c r="F80" s="1"/>
  <c r="G80" s="1"/>
  <c r="E81" l="1"/>
  <c r="F81" s="1"/>
  <c r="G81" s="1"/>
  <c r="E82" l="1"/>
  <c r="F82" s="1"/>
  <c r="G82" s="1"/>
  <c r="E83" l="1"/>
  <c r="F83" s="1"/>
  <c r="G83" s="1"/>
  <c r="E84" l="1"/>
  <c r="F84" s="1"/>
  <c r="G84" s="1"/>
  <c r="E85" l="1"/>
  <c r="F85" s="1"/>
  <c r="G85" s="1"/>
  <c r="E86" l="1"/>
  <c r="F86" s="1"/>
  <c r="G86" s="1"/>
  <c r="E87" l="1"/>
  <c r="F87" s="1"/>
  <c r="G87" s="1"/>
  <c r="E88" l="1"/>
  <c r="F88" s="1"/>
  <c r="G88" s="1"/>
  <c r="E89" l="1"/>
  <c r="F89" s="1"/>
  <c r="G89" s="1"/>
  <c r="E90" l="1"/>
  <c r="F90" s="1"/>
  <c r="G90" s="1"/>
  <c r="E91" l="1"/>
  <c r="F91" s="1"/>
  <c r="G91" s="1"/>
  <c r="E92" l="1"/>
  <c r="F92" s="1"/>
  <c r="G92" s="1"/>
  <c r="E93" l="1"/>
  <c r="F93" s="1"/>
  <c r="G93" s="1"/>
  <c r="E94" l="1"/>
  <c r="F94" s="1"/>
  <c r="G94" s="1"/>
  <c r="E95" l="1"/>
  <c r="F95" s="1"/>
  <c r="G95" s="1"/>
  <c r="E96" l="1"/>
  <c r="F96" s="1"/>
  <c r="G96" s="1"/>
  <c r="E97" l="1"/>
  <c r="F97" s="1"/>
  <c r="G97" s="1"/>
  <c r="E98" l="1"/>
  <c r="F98" s="1"/>
  <c r="G98" s="1"/>
  <c r="E99" l="1"/>
  <c r="F99" s="1"/>
  <c r="G99" s="1"/>
  <c r="E100" l="1"/>
  <c r="F100" s="1"/>
  <c r="G100" s="1"/>
  <c r="E101" l="1"/>
  <c r="F101" s="1"/>
  <c r="G101" s="1"/>
  <c r="E102" l="1"/>
  <c r="F102" s="1"/>
  <c r="G102" s="1"/>
  <c r="E103" l="1"/>
  <c r="F103" s="1"/>
  <c r="G103" s="1"/>
  <c r="E104" l="1"/>
  <c r="F104" s="1"/>
  <c r="G104" s="1"/>
  <c r="E105" l="1"/>
  <c r="F105" s="1"/>
  <c r="G105" s="1"/>
  <c r="E106" l="1"/>
  <c r="F106" s="1"/>
  <c r="G106" s="1"/>
  <c r="E107" l="1"/>
  <c r="F107" s="1"/>
  <c r="G107" s="1"/>
  <c r="E108" l="1"/>
  <c r="F108" s="1"/>
  <c r="G108" s="1"/>
  <c r="E109" l="1"/>
  <c r="F109" s="1"/>
  <c r="G109" s="1"/>
  <c r="E110" l="1"/>
  <c r="F110" s="1"/>
  <c r="G110" s="1"/>
  <c r="E111" l="1"/>
  <c r="F111" s="1"/>
  <c r="G111" s="1"/>
  <c r="E112" l="1"/>
  <c r="F112" s="1"/>
  <c r="G112" s="1"/>
  <c r="E113" l="1"/>
  <c r="F113" s="1"/>
  <c r="G113" s="1"/>
  <c r="E114" l="1"/>
  <c r="F114" s="1"/>
  <c r="G114" s="1"/>
  <c r="E115" l="1"/>
  <c r="F115" s="1"/>
  <c r="G115" s="1"/>
  <c r="E116" l="1"/>
  <c r="F116" s="1"/>
  <c r="G116" s="1"/>
  <c r="E117" l="1"/>
  <c r="F117" s="1"/>
  <c r="G117" s="1"/>
  <c r="E118" l="1"/>
  <c r="F118" s="1"/>
  <c r="G118" s="1"/>
  <c r="E119" l="1"/>
  <c r="F119" s="1"/>
  <c r="G119" s="1"/>
  <c r="E120" l="1"/>
  <c r="F120" s="1"/>
  <c r="G120" s="1"/>
  <c r="E121" l="1"/>
  <c r="F121" s="1"/>
  <c r="G121" s="1"/>
  <c r="E122" l="1"/>
  <c r="F122" s="1"/>
  <c r="G122" s="1"/>
  <c r="E123" l="1"/>
  <c r="F123" s="1"/>
  <c r="G123" s="1"/>
  <c r="E124" l="1"/>
  <c r="F124" s="1"/>
  <c r="G124" s="1"/>
  <c r="E125" l="1"/>
  <c r="F125" s="1"/>
  <c r="G125" s="1"/>
  <c r="E126" l="1"/>
  <c r="F126" s="1"/>
  <c r="G126" s="1"/>
  <c r="E127" l="1"/>
  <c r="F127" s="1"/>
  <c r="G127" s="1"/>
  <c r="E128" l="1"/>
  <c r="F128" s="1"/>
  <c r="G128" s="1"/>
  <c r="E129" l="1"/>
  <c r="F129" s="1"/>
  <c r="G129" s="1"/>
  <c r="E130" l="1"/>
  <c r="F130" s="1"/>
  <c r="G130" s="1"/>
  <c r="E131" l="1"/>
  <c r="F131" s="1"/>
  <c r="G131" s="1"/>
  <c r="E132" l="1"/>
  <c r="F132" s="1"/>
  <c r="G132" s="1"/>
  <c r="E133" l="1"/>
  <c r="F133" s="1"/>
  <c r="G133" s="1"/>
  <c r="E134" l="1"/>
  <c r="F134" s="1"/>
  <c r="G134" s="1"/>
  <c r="E135" l="1"/>
  <c r="F135" s="1"/>
  <c r="G135" s="1"/>
  <c r="E136" l="1"/>
  <c r="F136" s="1"/>
  <c r="G136" s="1"/>
  <c r="E137" l="1"/>
  <c r="F137" s="1"/>
  <c r="G137" s="1"/>
  <c r="E138" l="1"/>
  <c r="F138" s="1"/>
  <c r="G138" s="1"/>
  <c r="E139" l="1"/>
  <c r="F139" s="1"/>
  <c r="G139" s="1"/>
  <c r="E140" l="1"/>
  <c r="F140" s="1"/>
  <c r="G140" s="1"/>
  <c r="E141" l="1"/>
  <c r="F141" s="1"/>
  <c r="G141" s="1"/>
  <c r="E142" l="1"/>
  <c r="F142" s="1"/>
  <c r="G142" s="1"/>
  <c r="E143" l="1"/>
  <c r="F143" s="1"/>
  <c r="G143" s="1"/>
  <c r="E144" l="1"/>
  <c r="F144" s="1"/>
  <c r="G144" s="1"/>
  <c r="E145" l="1"/>
  <c r="F145" s="1"/>
  <c r="G145" s="1"/>
  <c r="E146" l="1"/>
  <c r="F146" s="1"/>
  <c r="G146" s="1"/>
  <c r="E147" l="1"/>
  <c r="F147" s="1"/>
  <c r="G147" s="1"/>
  <c r="E148" l="1"/>
  <c r="F148" s="1"/>
  <c r="G148" s="1"/>
  <c r="E149" l="1"/>
  <c r="F149" s="1"/>
  <c r="G149" s="1"/>
  <c r="E150" l="1"/>
  <c r="F150" s="1"/>
  <c r="G150" s="1"/>
  <c r="E151" l="1"/>
  <c r="F151" s="1"/>
  <c r="G151" s="1"/>
  <c r="E152" l="1"/>
  <c r="F152" s="1"/>
  <c r="G152" s="1"/>
  <c r="E153" l="1"/>
  <c r="F153" s="1"/>
  <c r="G153" s="1"/>
  <c r="E154" l="1"/>
  <c r="F154" s="1"/>
  <c r="G154" s="1"/>
  <c r="E155" l="1"/>
  <c r="F155" s="1"/>
  <c r="G155" s="1"/>
  <c r="E156" l="1"/>
  <c r="F156" s="1"/>
  <c r="G156" s="1"/>
  <c r="E157" l="1"/>
  <c r="F157" s="1"/>
  <c r="G157" s="1"/>
  <c r="E158" l="1"/>
  <c r="F158" s="1"/>
  <c r="G158" s="1"/>
  <c r="E159" l="1"/>
  <c r="F159" s="1"/>
  <c r="G159" s="1"/>
  <c r="E160" l="1"/>
  <c r="F160" s="1"/>
  <c r="G160" s="1"/>
  <c r="E161" l="1"/>
  <c r="F161" s="1"/>
  <c r="G161" s="1"/>
  <c r="E162" l="1"/>
  <c r="F162" s="1"/>
  <c r="G162" s="1"/>
  <c r="E163" l="1"/>
  <c r="F163" s="1"/>
  <c r="G163" s="1"/>
  <c r="E164" l="1"/>
  <c r="F164" s="1"/>
  <c r="G164" s="1"/>
  <c r="E165" l="1"/>
  <c r="F165" s="1"/>
  <c r="G165" s="1"/>
  <c r="E166" l="1"/>
  <c r="F166" s="1"/>
  <c r="G166" s="1"/>
  <c r="E167" l="1"/>
  <c r="F167" s="1"/>
  <c r="G167" s="1"/>
  <c r="E168" l="1"/>
  <c r="F168" s="1"/>
  <c r="G168" s="1"/>
  <c r="E169" l="1"/>
  <c r="F169" s="1"/>
  <c r="G169" s="1"/>
  <c r="E170" l="1"/>
  <c r="F170" s="1"/>
  <c r="G170" s="1"/>
  <c r="E171" l="1"/>
  <c r="F171" s="1"/>
  <c r="G171" s="1"/>
  <c r="E172" l="1"/>
  <c r="F172" s="1"/>
  <c r="G172" s="1"/>
  <c r="E173" l="1"/>
  <c r="F173" s="1"/>
  <c r="G173" s="1"/>
  <c r="E174" l="1"/>
  <c r="F174" s="1"/>
  <c r="G174" s="1"/>
  <c r="E175" l="1"/>
  <c r="F175" s="1"/>
  <c r="G175" s="1"/>
  <c r="E176" l="1"/>
  <c r="F176" s="1"/>
  <c r="G176" s="1"/>
  <c r="E177" l="1"/>
  <c r="F177" s="1"/>
  <c r="G177" s="1"/>
  <c r="E178" l="1"/>
  <c r="F178" s="1"/>
  <c r="G178" s="1"/>
  <c r="E179" l="1"/>
  <c r="F179" s="1"/>
  <c r="G179" s="1"/>
  <c r="E180" l="1"/>
  <c r="F180" s="1"/>
  <c r="G180" s="1"/>
  <c r="E181" l="1"/>
  <c r="F181" s="1"/>
  <c r="G181" s="1"/>
  <c r="E182" l="1"/>
  <c r="F182" s="1"/>
  <c r="G182" s="1"/>
  <c r="E183" l="1"/>
  <c r="F183" s="1"/>
  <c r="G183" s="1"/>
  <c r="E184" l="1"/>
  <c r="F184" s="1"/>
  <c r="G184" s="1"/>
  <c r="E185" l="1"/>
  <c r="F185" s="1"/>
  <c r="G185" s="1"/>
  <c r="E186" l="1"/>
  <c r="F186" s="1"/>
  <c r="G186" s="1"/>
  <c r="E187" l="1"/>
  <c r="F187" s="1"/>
  <c r="G187" s="1"/>
  <c r="E188" l="1"/>
  <c r="F188" s="1"/>
  <c r="G188" s="1"/>
  <c r="E189" l="1"/>
  <c r="F189" s="1"/>
  <c r="G189" s="1"/>
  <c r="E190" l="1"/>
  <c r="F190" s="1"/>
  <c r="G190" s="1"/>
  <c r="E191" l="1"/>
  <c r="F191" s="1"/>
  <c r="G191" s="1"/>
  <c r="E192" l="1"/>
  <c r="F192" s="1"/>
  <c r="G192" s="1"/>
  <c r="E193" l="1"/>
  <c r="F193" s="1"/>
  <c r="G193" s="1"/>
  <c r="E194" l="1"/>
  <c r="F194" s="1"/>
  <c r="G194" s="1"/>
  <c r="E195" l="1"/>
  <c r="F195" s="1"/>
  <c r="G195" s="1"/>
  <c r="E196" l="1"/>
  <c r="F196" s="1"/>
  <c r="G196" s="1"/>
  <c r="E197" l="1"/>
  <c r="F197" s="1"/>
  <c r="G197" s="1"/>
  <c r="E198" l="1"/>
  <c r="F198" s="1"/>
  <c r="G198" s="1"/>
  <c r="E199" l="1"/>
  <c r="F199" s="1"/>
  <c r="G199" s="1"/>
  <c r="E200" l="1"/>
  <c r="F200" s="1"/>
  <c r="G200" s="1"/>
  <c r="E201" l="1"/>
  <c r="F201" s="1"/>
  <c r="G201" s="1"/>
  <c r="E202" l="1"/>
  <c r="F202" s="1"/>
  <c r="G202" s="1"/>
  <c r="E203" l="1"/>
  <c r="F203" s="1"/>
  <c r="G203" s="1"/>
  <c r="E204" l="1"/>
  <c r="F204" s="1"/>
  <c r="G204" s="1"/>
  <c r="E205" l="1"/>
  <c r="F205" s="1"/>
  <c r="G205" s="1"/>
  <c r="E206" l="1"/>
  <c r="F206" s="1"/>
  <c r="G206" s="1"/>
  <c r="E207" l="1"/>
  <c r="F207" s="1"/>
  <c r="G207" s="1"/>
  <c r="E208" l="1"/>
  <c r="F208" s="1"/>
  <c r="G208" s="1"/>
  <c r="E209" l="1"/>
  <c r="F209" s="1"/>
  <c r="G209" s="1"/>
  <c r="E210" l="1"/>
  <c r="F210" s="1"/>
  <c r="G210" s="1"/>
  <c r="E211" l="1"/>
  <c r="F211" s="1"/>
  <c r="G211" s="1"/>
  <c r="E212" l="1"/>
  <c r="F212" s="1"/>
  <c r="G212" s="1"/>
  <c r="E213" l="1"/>
  <c r="F213" s="1"/>
  <c r="G213" s="1"/>
  <c r="E214" l="1"/>
  <c r="F214" s="1"/>
  <c r="G214" s="1"/>
  <c r="E215" l="1"/>
  <c r="F215" s="1"/>
  <c r="G215" s="1"/>
  <c r="E216" l="1"/>
  <c r="F216" s="1"/>
  <c r="G216" s="1"/>
  <c r="E217" l="1"/>
  <c r="F217" s="1"/>
  <c r="G217" s="1"/>
  <c r="E218" l="1"/>
  <c r="F218" s="1"/>
  <c r="G218" s="1"/>
  <c r="E219" l="1"/>
  <c r="F219" s="1"/>
  <c r="G219" s="1"/>
  <c r="E220" l="1"/>
  <c r="F220" s="1"/>
  <c r="G220" s="1"/>
  <c r="E221" l="1"/>
  <c r="F221" s="1"/>
  <c r="G221" s="1"/>
  <c r="E222" l="1"/>
  <c r="F222" s="1"/>
  <c r="G222" s="1"/>
  <c r="E223" l="1"/>
  <c r="F223" s="1"/>
  <c r="G223" s="1"/>
  <c r="E224" l="1"/>
  <c r="F224" s="1"/>
  <c r="G224" s="1"/>
  <c r="E225" l="1"/>
  <c r="F225" s="1"/>
  <c r="G225" s="1"/>
  <c r="E226" l="1"/>
  <c r="F226" s="1"/>
  <c r="G226" s="1"/>
  <c r="E227" l="1"/>
  <c r="F227" s="1"/>
  <c r="G227" s="1"/>
  <c r="E228" l="1"/>
  <c r="F228" s="1"/>
  <c r="G228" s="1"/>
  <c r="E229" l="1"/>
  <c r="F229" s="1"/>
  <c r="G229" s="1"/>
  <c r="E230" l="1"/>
  <c r="F230" s="1"/>
  <c r="G230" s="1"/>
  <c r="E231" l="1"/>
  <c r="F231" s="1"/>
  <c r="G231" s="1"/>
  <c r="E232" l="1"/>
  <c r="F232" s="1"/>
  <c r="G232" s="1"/>
  <c r="E233" l="1"/>
  <c r="F233" s="1"/>
  <c r="G233" s="1"/>
  <c r="E234" l="1"/>
  <c r="F234" s="1"/>
  <c r="G234" s="1"/>
  <c r="E235" l="1"/>
  <c r="F235" s="1"/>
  <c r="G235" s="1"/>
  <c r="E236" l="1"/>
  <c r="F236" s="1"/>
  <c r="G236" s="1"/>
  <c r="E237" l="1"/>
  <c r="F237" s="1"/>
  <c r="G237" s="1"/>
  <c r="E238" l="1"/>
  <c r="F238" s="1"/>
  <c r="G238" s="1"/>
  <c r="E239" l="1"/>
  <c r="F239" s="1"/>
  <c r="G239" s="1"/>
  <c r="E240" l="1"/>
  <c r="F240" s="1"/>
  <c r="G240" s="1"/>
  <c r="E241" l="1"/>
  <c r="F241" s="1"/>
  <c r="G241" s="1"/>
  <c r="E242" l="1"/>
  <c r="F242" s="1"/>
  <c r="G242" s="1"/>
  <c r="E243" l="1"/>
  <c r="F243" s="1"/>
  <c r="G243" s="1"/>
  <c r="E244" l="1"/>
  <c r="F244" s="1"/>
  <c r="G244" s="1"/>
  <c r="E245" l="1"/>
  <c r="F245" s="1"/>
  <c r="G245" s="1"/>
  <c r="E246" l="1"/>
  <c r="F246" s="1"/>
  <c r="G246" s="1"/>
  <c r="E247" l="1"/>
  <c r="F247" s="1"/>
  <c r="G247" s="1"/>
  <c r="E248" l="1"/>
  <c r="F248" s="1"/>
  <c r="G248" s="1"/>
  <c r="E249" l="1"/>
  <c r="F249" s="1"/>
  <c r="G249" s="1"/>
  <c r="E250" l="1"/>
  <c r="F250" s="1"/>
  <c r="G250" s="1"/>
  <c r="E251" l="1"/>
  <c r="F251" s="1"/>
  <c r="G251" s="1"/>
  <c r="E252" l="1"/>
  <c r="F252" s="1"/>
  <c r="G252" s="1"/>
  <c r="E253" l="1"/>
  <c r="F253" s="1"/>
  <c r="G253" s="1"/>
  <c r="E254" l="1"/>
  <c r="F254" s="1"/>
  <c r="G254" s="1"/>
  <c r="E255" l="1"/>
  <c r="F255" s="1"/>
  <c r="G255" s="1"/>
  <c r="E256" l="1"/>
  <c r="F256" s="1"/>
  <c r="G256" s="1"/>
  <c r="E257" l="1"/>
  <c r="F257" s="1"/>
  <c r="G257" s="1"/>
  <c r="E258" l="1"/>
  <c r="F258" s="1"/>
  <c r="G258" s="1"/>
  <c r="E259" l="1"/>
  <c r="F259" s="1"/>
  <c r="G259" s="1"/>
  <c r="E260" l="1"/>
  <c r="F260" s="1"/>
  <c r="G260" s="1"/>
  <c r="E261" l="1"/>
  <c r="F261" s="1"/>
  <c r="G261" s="1"/>
  <c r="E262" l="1"/>
  <c r="F262" s="1"/>
  <c r="G262" s="1"/>
  <c r="E263" l="1"/>
  <c r="F263" s="1"/>
  <c r="G263" s="1"/>
  <c r="E264" l="1"/>
  <c r="F264" s="1"/>
  <c r="G264" s="1"/>
  <c r="E265" l="1"/>
  <c r="F265" s="1"/>
  <c r="G265" s="1"/>
  <c r="E266" l="1"/>
  <c r="F266" s="1"/>
  <c r="G266" s="1"/>
  <c r="E267" l="1"/>
  <c r="F267" s="1"/>
  <c r="G267" s="1"/>
  <c r="E268" l="1"/>
  <c r="F268" s="1"/>
  <c r="G268" s="1"/>
  <c r="E269" l="1"/>
  <c r="F269" s="1"/>
  <c r="G269" s="1"/>
  <c r="E270" l="1"/>
  <c r="F270" s="1"/>
  <c r="G270" s="1"/>
  <c r="E271" l="1"/>
  <c r="F271" s="1"/>
  <c r="G271" s="1"/>
  <c r="E272" l="1"/>
  <c r="F272" s="1"/>
  <c r="G272" s="1"/>
  <c r="E273" l="1"/>
  <c r="F273" s="1"/>
  <c r="G273" s="1"/>
  <c r="E274" l="1"/>
  <c r="F274" s="1"/>
  <c r="G274" s="1"/>
  <c r="E275" l="1"/>
  <c r="F275" s="1"/>
  <c r="G275" s="1"/>
  <c r="E276" l="1"/>
  <c r="F276" s="1"/>
  <c r="G276" s="1"/>
  <c r="E277" l="1"/>
  <c r="F277" s="1"/>
  <c r="G277" s="1"/>
  <c r="E278" l="1"/>
  <c r="F278" s="1"/>
  <c r="G278" s="1"/>
  <c r="E279" l="1"/>
  <c r="F279" s="1"/>
  <c r="G279" s="1"/>
  <c r="E280" l="1"/>
  <c r="F280" s="1"/>
  <c r="G280" s="1"/>
  <c r="E281" l="1"/>
  <c r="F281" s="1"/>
  <c r="G281" s="1"/>
  <c r="E282" l="1"/>
  <c r="F282" s="1"/>
  <c r="G282" s="1"/>
  <c r="E283" l="1"/>
  <c r="F283" s="1"/>
  <c r="G283" s="1"/>
  <c r="E284" l="1"/>
  <c r="F284" s="1"/>
  <c r="G284" s="1"/>
  <c r="E285" l="1"/>
  <c r="F285" s="1"/>
  <c r="G285" s="1"/>
  <c r="E286" l="1"/>
  <c r="F286" s="1"/>
  <c r="G286" s="1"/>
  <c r="E287" l="1"/>
  <c r="F287" s="1"/>
  <c r="G287" s="1"/>
  <c r="E288" l="1"/>
  <c r="F288" s="1"/>
  <c r="G288" s="1"/>
  <c r="E289" l="1"/>
  <c r="F289" s="1"/>
  <c r="G289" s="1"/>
  <c r="E290" l="1"/>
  <c r="F290" s="1"/>
  <c r="G290" s="1"/>
  <c r="E291" l="1"/>
  <c r="F291" s="1"/>
  <c r="G291" s="1"/>
  <c r="E292" l="1"/>
  <c r="F292" s="1"/>
  <c r="G292" s="1"/>
  <c r="E293" l="1"/>
  <c r="F293" s="1"/>
  <c r="G293" s="1"/>
  <c r="E294" l="1"/>
  <c r="F294" s="1"/>
  <c r="G294" s="1"/>
  <c r="E295" l="1"/>
  <c r="F295" s="1"/>
  <c r="G295" s="1"/>
  <c r="E296" l="1"/>
  <c r="F296" s="1"/>
  <c r="G296" s="1"/>
  <c r="E297" l="1"/>
  <c r="F297" s="1"/>
  <c r="G297" s="1"/>
  <c r="E298" l="1"/>
  <c r="F298" s="1"/>
  <c r="G298" s="1"/>
  <c r="E299" l="1"/>
  <c r="F299" s="1"/>
  <c r="G299" s="1"/>
  <c r="E300" l="1"/>
  <c r="F300" s="1"/>
  <c r="G300" s="1"/>
  <c r="E301" l="1"/>
  <c r="F301" s="1"/>
  <c r="G301" s="1"/>
  <c r="P11" i="22"/>
  <c r="O10" s="1"/>
  <c r="N10" s="1"/>
  <c r="O5" l="1"/>
  <c r="N5" s="1"/>
  <c r="O2"/>
  <c r="N2" s="1"/>
  <c r="O8"/>
  <c r="N8" s="1"/>
  <c r="O6"/>
  <c r="N6" s="1"/>
  <c r="O7"/>
  <c r="N7" s="1"/>
  <c r="O1"/>
  <c r="N1" s="1"/>
  <c r="O4"/>
  <c r="N4" s="1"/>
  <c r="O9"/>
  <c r="N9" s="1"/>
  <c r="O3"/>
  <c r="N3" s="1"/>
</calcChain>
</file>

<file path=xl/sharedStrings.xml><?xml version="1.0" encoding="utf-8"?>
<sst xmlns="http://schemas.openxmlformats.org/spreadsheetml/2006/main" count="2669" uniqueCount="674">
  <si>
    <t>Барс</t>
  </si>
  <si>
    <t>Реал</t>
  </si>
  <si>
    <t>МЮ</t>
  </si>
  <si>
    <t>Интер</t>
  </si>
  <si>
    <t>Бавар</t>
  </si>
  <si>
    <t>Байер</t>
  </si>
  <si>
    <t>Ливер</t>
  </si>
  <si>
    <t>Милан</t>
  </si>
  <si>
    <t>Арс</t>
  </si>
  <si>
    <t>Челси</t>
  </si>
  <si>
    <t>Юве</t>
  </si>
  <si>
    <t>Сити</t>
  </si>
  <si>
    <t>Голл</t>
  </si>
  <si>
    <t>Исп</t>
  </si>
  <si>
    <t>Ит</t>
  </si>
  <si>
    <t>Ан</t>
  </si>
  <si>
    <t>Гер</t>
  </si>
  <si>
    <t>Чех</t>
  </si>
  <si>
    <t>Фр</t>
  </si>
  <si>
    <t>Пор</t>
  </si>
  <si>
    <t>Хор</t>
  </si>
  <si>
    <t>Росс</t>
  </si>
  <si>
    <t>Гр</t>
  </si>
  <si>
    <t>Шв</t>
  </si>
  <si>
    <t>Пол</t>
  </si>
  <si>
    <t>Укр</t>
  </si>
  <si>
    <t>Дан</t>
  </si>
  <si>
    <t>Ир</t>
  </si>
  <si>
    <t>Чет</t>
  </si>
  <si>
    <t>Фин</t>
  </si>
  <si>
    <t>Бр</t>
  </si>
  <si>
    <t>Ар</t>
  </si>
  <si>
    <t>Бар</t>
  </si>
  <si>
    <t>Наполи</t>
  </si>
  <si>
    <t>Дорт</t>
  </si>
  <si>
    <t>Рома</t>
  </si>
  <si>
    <t>Лион</t>
  </si>
  <si>
    <t>ПСЖ</t>
  </si>
  <si>
    <t>0-15</t>
  </si>
  <si>
    <t>15-30</t>
  </si>
  <si>
    <t>30-45</t>
  </si>
  <si>
    <t>45-60</t>
  </si>
  <si>
    <t>60-75</t>
  </si>
  <si>
    <t>75-90</t>
  </si>
  <si>
    <t>90-105</t>
  </si>
  <si>
    <t>105-120</t>
  </si>
  <si>
    <t>Даронат</t>
  </si>
  <si>
    <t>Саминан</t>
  </si>
  <si>
    <t>Рода</t>
  </si>
  <si>
    <t>Эклиман</t>
  </si>
  <si>
    <t>Тораи</t>
  </si>
  <si>
    <t>Мари</t>
  </si>
  <si>
    <t>Нолан</t>
  </si>
  <si>
    <t>Ио</t>
  </si>
  <si>
    <t>Хорай</t>
  </si>
  <si>
    <t>Кара</t>
  </si>
  <si>
    <t>Нэман</t>
  </si>
  <si>
    <t>Маэро</t>
  </si>
  <si>
    <t>Кдаэль</t>
  </si>
  <si>
    <t>Юкант</t>
  </si>
  <si>
    <t>Калин</t>
  </si>
  <si>
    <t>Ксэл</t>
  </si>
  <si>
    <t>Кастино</t>
  </si>
  <si>
    <t>Тэссат</t>
  </si>
  <si>
    <t>+4[-7]</t>
  </si>
  <si>
    <t>+2[-7]</t>
  </si>
  <si>
    <t>+1[-7]</t>
  </si>
  <si>
    <t>+5[-7]</t>
  </si>
  <si>
    <t>+3[-7]</t>
  </si>
  <si>
    <t>+2</t>
  </si>
  <si>
    <t>+5[-8]</t>
  </si>
  <si>
    <t>+2[-4]</t>
  </si>
  <si>
    <t>+2[-5]</t>
  </si>
  <si>
    <t>+2[-2]</t>
  </si>
  <si>
    <t>+4[-9]</t>
  </si>
  <si>
    <t>+3[-9]</t>
  </si>
  <si>
    <t>+5[-5]</t>
  </si>
  <si>
    <t>-36</t>
  </si>
  <si>
    <t>+1[-8]</t>
  </si>
  <si>
    <t>Кастино Старанни</t>
  </si>
  <si>
    <t>+4[-4]</t>
  </si>
  <si>
    <t>+4[-6]</t>
  </si>
  <si>
    <t>+4</t>
  </si>
  <si>
    <t>+3[-5]</t>
  </si>
  <si>
    <t>+3[-8]</t>
  </si>
  <si>
    <t>+4[-5]</t>
  </si>
  <si>
    <t>+2[-6]</t>
  </si>
  <si>
    <t>+2[-8]</t>
  </si>
  <si>
    <t>+3[-4]</t>
  </si>
  <si>
    <t>+3[-6]</t>
  </si>
  <si>
    <t>+1</t>
  </si>
  <si>
    <t>+2[-3]</t>
  </si>
  <si>
    <t>+2[-9]</t>
  </si>
  <si>
    <t>+3[-3]</t>
  </si>
  <si>
    <t>+1[-9]</t>
  </si>
  <si>
    <t>0</t>
  </si>
  <si>
    <t>-10</t>
  </si>
  <si>
    <t>-20</t>
  </si>
  <si>
    <t>-28</t>
  </si>
  <si>
    <t>-30</t>
  </si>
  <si>
    <t>-31</t>
  </si>
  <si>
    <t>-32</t>
  </si>
  <si>
    <t>-33</t>
  </si>
  <si>
    <t>-34</t>
  </si>
  <si>
    <t>-35</t>
  </si>
  <si>
    <t>Тораи Лигриали</t>
  </si>
  <si>
    <t>Юкант Келиста</t>
  </si>
  <si>
    <t>+5[-9]</t>
  </si>
  <si>
    <t>+6[-8]</t>
  </si>
  <si>
    <t>+4[-8]</t>
  </si>
  <si>
    <t>+5</t>
  </si>
  <si>
    <t>+1[-6]</t>
  </si>
  <si>
    <t>+3</t>
  </si>
  <si>
    <t>-40</t>
  </si>
  <si>
    <t>-50</t>
  </si>
  <si>
    <t>-51</t>
  </si>
  <si>
    <t>-52</t>
  </si>
  <si>
    <t>-54</t>
  </si>
  <si>
    <t>-60</t>
  </si>
  <si>
    <t>-62</t>
  </si>
  <si>
    <t>-63</t>
  </si>
  <si>
    <t>-65</t>
  </si>
  <si>
    <t>-69</t>
  </si>
  <si>
    <t>Ио Такарани</t>
  </si>
  <si>
    <t>Калин Рэзэтс</t>
  </si>
  <si>
    <t>Хорай Априлио</t>
  </si>
  <si>
    <t>Нолан Аймали</t>
  </si>
  <si>
    <t>d</t>
  </si>
  <si>
    <t>a</t>
  </si>
  <si>
    <t>th</t>
  </si>
  <si>
    <t>f</t>
  </si>
  <si>
    <t>w</t>
  </si>
  <si>
    <t>e</t>
  </si>
  <si>
    <t>l</t>
  </si>
  <si>
    <t>мл</t>
  </si>
  <si>
    <t>бл</t>
  </si>
  <si>
    <t>к</t>
  </si>
  <si>
    <t>с</t>
  </si>
  <si>
    <t>м</t>
  </si>
  <si>
    <t>т</t>
  </si>
  <si>
    <t>m1</t>
  </si>
  <si>
    <t>m2</t>
  </si>
  <si>
    <t>m3</t>
  </si>
  <si>
    <t>m4</t>
  </si>
  <si>
    <t>m5</t>
  </si>
  <si>
    <t>b1</t>
  </si>
  <si>
    <t>b2</t>
  </si>
  <si>
    <t>b3</t>
  </si>
  <si>
    <t>B1</t>
  </si>
  <si>
    <t>B2</t>
  </si>
  <si>
    <t>B3</t>
  </si>
  <si>
    <t>BB</t>
  </si>
  <si>
    <t>G</t>
  </si>
  <si>
    <t>hp</t>
  </si>
  <si>
    <t>sp</t>
  </si>
  <si>
    <t>atk</t>
  </si>
  <si>
    <t>def</t>
  </si>
  <si>
    <t>dist</t>
  </si>
  <si>
    <t>m</t>
  </si>
  <si>
    <t>G=1500BB</t>
  </si>
  <si>
    <t>8,18kkkkk</t>
  </si>
  <si>
    <t>108-120</t>
  </si>
  <si>
    <t>100-110</t>
  </si>
  <si>
    <t>BB=5B3</t>
  </si>
  <si>
    <t>5,45kkkk</t>
  </si>
  <si>
    <t>88-107</t>
  </si>
  <si>
    <t>82-99</t>
  </si>
  <si>
    <t>B3=2B2</t>
  </si>
  <si>
    <t>1,09kkkk</t>
  </si>
  <si>
    <t>66-87</t>
  </si>
  <si>
    <t>62-81</t>
  </si>
  <si>
    <t>B2=2B1</t>
  </si>
  <si>
    <t>545,7kkk</t>
  </si>
  <si>
    <t>40-65</t>
  </si>
  <si>
    <t>38-61</t>
  </si>
  <si>
    <t>B1=2b3</t>
  </si>
  <si>
    <t>272,8kkk</t>
  </si>
  <si>
    <t>19-39</t>
  </si>
  <si>
    <t>18-37</t>
  </si>
  <si>
    <t>b3=2b2</t>
  </si>
  <si>
    <t>136,4kkk</t>
  </si>
  <si>
    <t>13-18</t>
  </si>
  <si>
    <t>11-17</t>
  </si>
  <si>
    <t>b2=2b1</t>
  </si>
  <si>
    <t>68,2kkk</t>
  </si>
  <si>
    <t>ор</t>
  </si>
  <si>
    <t>ор1</t>
  </si>
  <si>
    <t>ор2</t>
  </si>
  <si>
    <t>пер</t>
  </si>
  <si>
    <t>ног</t>
  </si>
  <si>
    <t>гол</t>
  </si>
  <si>
    <t>вв</t>
  </si>
  <si>
    <t>низ</t>
  </si>
  <si>
    <t>вс</t>
  </si>
  <si>
    <t>тчк</t>
  </si>
  <si>
    <t>1-0,8</t>
  </si>
  <si>
    <t>1-1,1</t>
  </si>
  <si>
    <t>0-20</t>
  </si>
  <si>
    <t>5-10</t>
  </si>
  <si>
    <t>100-175</t>
  </si>
  <si>
    <t>500-1,75k</t>
  </si>
  <si>
    <t>15k-40k</t>
  </si>
  <si>
    <t>20k</t>
  </si>
  <si>
    <t>5k</t>
  </si>
  <si>
    <t>2k</t>
  </si>
  <si>
    <t>4k</t>
  </si>
  <si>
    <t>19k</t>
  </si>
  <si>
    <t>1k</t>
  </si>
  <si>
    <t>1,1-0,8</t>
  </si>
  <si>
    <t>1,1-1,2</t>
  </si>
  <si>
    <t>20-40</t>
  </si>
  <si>
    <t>10-18</t>
  </si>
  <si>
    <t>175-316</t>
  </si>
  <si>
    <t>1,75k-5,7k</t>
  </si>
  <si>
    <t>40k-106k</t>
  </si>
  <si>
    <t>70k</t>
  </si>
  <si>
    <t>8k</t>
  </si>
  <si>
    <t>16k</t>
  </si>
  <si>
    <t>76k</t>
  </si>
  <si>
    <t>1,1-0,9</t>
  </si>
  <si>
    <t>1,1-1,3</t>
  </si>
  <si>
    <t>40-60</t>
  </si>
  <si>
    <t>18-28</t>
  </si>
  <si>
    <t>316-572</t>
  </si>
  <si>
    <t>5,7k-16k</t>
  </si>
  <si>
    <t>106k-280k</t>
  </si>
  <si>
    <t>200k</t>
  </si>
  <si>
    <t>75k</t>
  </si>
  <si>
    <t>7,5k</t>
  </si>
  <si>
    <t>25k</t>
  </si>
  <si>
    <t>50k</t>
  </si>
  <si>
    <t>250k</t>
  </si>
  <si>
    <t>15k</t>
  </si>
  <si>
    <t>1,2-0,9</t>
  </si>
  <si>
    <t>1,2-1,4</t>
  </si>
  <si>
    <t>60-80</t>
  </si>
  <si>
    <t>28-44</t>
  </si>
  <si>
    <t>572-1k</t>
  </si>
  <si>
    <t>16k-44k</t>
  </si>
  <si>
    <t>280k-743k</t>
  </si>
  <si>
    <t>550k</t>
  </si>
  <si>
    <t>80k</t>
  </si>
  <si>
    <t>160k</t>
  </si>
  <si>
    <t>760k</t>
  </si>
  <si>
    <t>60k</t>
  </si>
  <si>
    <t>1,3-1</t>
  </si>
  <si>
    <t>1,2-1,5</t>
  </si>
  <si>
    <t>80-100</t>
  </si>
  <si>
    <t>44-66</t>
  </si>
  <si>
    <t>1k-1,86k</t>
  </si>
  <si>
    <t>44k-122,8k</t>
  </si>
  <si>
    <t>743k-1,98kk</t>
  </si>
  <si>
    <t>1,5kk</t>
  </si>
  <si>
    <t>750k</t>
  </si>
  <si>
    <t>500k</t>
  </si>
  <si>
    <t>2,5kk</t>
  </si>
  <si>
    <t>1,4-1</t>
  </si>
  <si>
    <t>1,3-1,6</t>
  </si>
  <si>
    <t>100-125</t>
  </si>
  <si>
    <t>66-99</t>
  </si>
  <si>
    <t>1,86k-3,9k</t>
  </si>
  <si>
    <t>122,8k-386k</t>
  </si>
  <si>
    <t>1,98kk-6,68kk</t>
  </si>
  <si>
    <t>6kk</t>
  </si>
  <si>
    <t>2kk</t>
  </si>
  <si>
    <t>800k</t>
  </si>
  <si>
    <t>1,6kk</t>
  </si>
  <si>
    <t>7,6kk</t>
  </si>
  <si>
    <t>1,4-1,1</t>
  </si>
  <si>
    <t>1,3-1,7</t>
  </si>
  <si>
    <t>125-150</t>
  </si>
  <si>
    <t>99-150</t>
  </si>
  <si>
    <t>3,9k-8,2k</t>
  </si>
  <si>
    <t>386k-1,23kk</t>
  </si>
  <si>
    <t>6,68kk-22,6kk</t>
  </si>
  <si>
    <t>18kk</t>
  </si>
  <si>
    <t>7,5kk</t>
  </si>
  <si>
    <t>5kk</t>
  </si>
  <si>
    <t>25kk</t>
  </si>
  <si>
    <t>3kk</t>
  </si>
  <si>
    <t>1,5-1,1</t>
  </si>
  <si>
    <t>1,3-1,8</t>
  </si>
  <si>
    <t>150-175</t>
  </si>
  <si>
    <t>150-230</t>
  </si>
  <si>
    <t>8,2k-17,1k</t>
  </si>
  <si>
    <t>1,23kk-3,93kk</t>
  </si>
  <si>
    <t>22,6kk-76,6kk</t>
  </si>
  <si>
    <t>60kk</t>
  </si>
  <si>
    <t>20kk</t>
  </si>
  <si>
    <t>8kk</t>
  </si>
  <si>
    <t>16kk</t>
  </si>
  <si>
    <t>76kk</t>
  </si>
  <si>
    <t>12kk</t>
  </si>
  <si>
    <t>1,6-1,2</t>
  </si>
  <si>
    <t>1,4-1,9</t>
  </si>
  <si>
    <t>175-200</t>
  </si>
  <si>
    <t>230-350</t>
  </si>
  <si>
    <t>17,1k-35,9k</t>
  </si>
  <si>
    <t>3,93kk-12,57kk</t>
  </si>
  <si>
    <t>76,6kk-259,3kk</t>
  </si>
  <si>
    <t>190kk</t>
  </si>
  <si>
    <t>75kk</t>
  </si>
  <si>
    <t>50kk</t>
  </si>
  <si>
    <t>250kk</t>
  </si>
  <si>
    <t>40kk</t>
  </si>
  <si>
    <t>1,7-1,2</t>
  </si>
  <si>
    <t>1,4-2</t>
  </si>
  <si>
    <t>200-225</t>
  </si>
  <si>
    <t>350-530</t>
  </si>
  <si>
    <t>35,9k-75,1k</t>
  </si>
  <si>
    <t>12,57kk-39,8kk</t>
  </si>
  <si>
    <t>259,3kk-878,3kk</t>
  </si>
  <si>
    <t>580kk</t>
  </si>
  <si>
    <t>200kk</t>
  </si>
  <si>
    <t>80kk</t>
  </si>
  <si>
    <t>160kk</t>
  </si>
  <si>
    <t>760kk</t>
  </si>
  <si>
    <t>150kk</t>
  </si>
  <si>
    <t>1,7-1,3</t>
  </si>
  <si>
    <t>1,5-2,1</t>
  </si>
  <si>
    <t>225-250</t>
  </si>
  <si>
    <t>530-800</t>
  </si>
  <si>
    <t>75,1k-157,2k</t>
  </si>
  <si>
    <t>39,8kk-126kk</t>
  </si>
  <si>
    <t>878,3kk-2,97kkk</t>
  </si>
  <si>
    <t>1,9kkk</t>
  </si>
  <si>
    <t>750kk</t>
  </si>
  <si>
    <t>500kk</t>
  </si>
  <si>
    <t>2,5kkk</t>
  </si>
  <si>
    <t>600kk</t>
  </si>
  <si>
    <t>1,8-1,3</t>
  </si>
  <si>
    <t>1,5-2,2</t>
  </si>
  <si>
    <t>250-275</t>
  </si>
  <si>
    <t>800-1200</t>
  </si>
  <si>
    <t>157,2k-329,1k</t>
  </si>
  <si>
    <t>126kk-395kk</t>
  </si>
  <si>
    <t>2,97kkk-10kkk</t>
  </si>
  <si>
    <t>5,8kkk</t>
  </si>
  <si>
    <t>2kkk</t>
  </si>
  <si>
    <t>800kk</t>
  </si>
  <si>
    <t>1,6kkk</t>
  </si>
  <si>
    <t>7,6kkk</t>
  </si>
  <si>
    <t>1,9-1,4</t>
  </si>
  <si>
    <t>1,6-2,3</t>
  </si>
  <si>
    <t>275-300</t>
  </si>
  <si>
    <t>1200-1800</t>
  </si>
  <si>
    <t>329,1k-689,1k</t>
  </si>
  <si>
    <t>395kk-1,24kkk</t>
  </si>
  <si>
    <t>10kkk-34,1kkk</t>
  </si>
  <si>
    <t>19kkk</t>
  </si>
  <si>
    <t>7,5kkk</t>
  </si>
  <si>
    <t>5kkk</t>
  </si>
  <si>
    <t>25kkk</t>
  </si>
  <si>
    <t>8kkk</t>
  </si>
  <si>
    <t>2-1,5</t>
  </si>
  <si>
    <t>1,6-2,4</t>
  </si>
  <si>
    <t>300+</t>
  </si>
  <si>
    <t>12-120</t>
  </si>
  <si>
    <t>11-110</t>
  </si>
  <si>
    <t>20kkk</t>
  </si>
  <si>
    <t>16kkk</t>
  </si>
  <si>
    <t>76kkk</t>
  </si>
  <si>
    <t>30kkk</t>
  </si>
  <si>
    <t>7-0,1</t>
  </si>
  <si>
    <t>0,6-25</t>
  </si>
  <si>
    <t>0,5k</t>
  </si>
  <si>
    <t>+5[-6]</t>
  </si>
  <si>
    <t>+6[-6]</t>
  </si>
  <si>
    <t>+6[-7]</t>
  </si>
  <si>
    <t>+6[-9]</t>
  </si>
  <si>
    <t>+7[-8]</t>
  </si>
  <si>
    <t>47</t>
  </si>
  <si>
    <t>56</t>
  </si>
  <si>
    <t>58</t>
  </si>
  <si>
    <t>67</t>
  </si>
  <si>
    <t>68</t>
  </si>
  <si>
    <t>69</t>
  </si>
  <si>
    <t>6</t>
  </si>
  <si>
    <t>78</t>
  </si>
  <si>
    <t>79</t>
  </si>
  <si>
    <t>7</t>
  </si>
  <si>
    <t>22</t>
  </si>
  <si>
    <t>26</t>
  </si>
  <si>
    <t>35</t>
  </si>
  <si>
    <t>38</t>
  </si>
  <si>
    <t>3</t>
  </si>
  <si>
    <t>45</t>
  </si>
  <si>
    <t>4</t>
  </si>
  <si>
    <t>57</t>
  </si>
  <si>
    <t>19</t>
  </si>
  <si>
    <t>27</t>
  </si>
  <si>
    <t>2</t>
  </si>
  <si>
    <t>34</t>
  </si>
  <si>
    <t>37</t>
  </si>
  <si>
    <t>48</t>
  </si>
  <si>
    <t>49</t>
  </si>
  <si>
    <t>23</t>
  </si>
  <si>
    <t>29</t>
  </si>
  <si>
    <t>33</t>
  </si>
  <si>
    <t>39</t>
  </si>
  <si>
    <t>46</t>
  </si>
  <si>
    <t>18</t>
  </si>
  <si>
    <t>24</t>
  </si>
  <si>
    <t>25</t>
  </si>
  <si>
    <t>36</t>
  </si>
  <si>
    <t>15</t>
  </si>
  <si>
    <t>17</t>
  </si>
  <si>
    <t>1</t>
  </si>
  <si>
    <t>28</t>
  </si>
  <si>
    <t>16</t>
  </si>
  <si>
    <t>Рода Ниирон</t>
  </si>
  <si>
    <t>Амиксзарай</t>
  </si>
  <si>
    <t>Нэтто</t>
  </si>
  <si>
    <t>Элан</t>
  </si>
  <si>
    <t>Акор</t>
  </si>
  <si>
    <t>Мзонитон</t>
  </si>
  <si>
    <t>Датцион</t>
  </si>
  <si>
    <t>Датен</t>
  </si>
  <si>
    <t>Йю</t>
  </si>
  <si>
    <t>Кета</t>
  </si>
  <si>
    <t>Авино</t>
  </si>
  <si>
    <t>Исентан</t>
  </si>
  <si>
    <t>Тсзоа</t>
  </si>
  <si>
    <t>Ниандами</t>
  </si>
  <si>
    <t>Фазас</t>
  </si>
  <si>
    <t>Галифра</t>
  </si>
  <si>
    <t>Хикон</t>
  </si>
  <si>
    <t>Варта</t>
  </si>
  <si>
    <t>Бидатора</t>
  </si>
  <si>
    <t>Саминан Эвираз</t>
  </si>
  <si>
    <t>Тюрьма</t>
  </si>
  <si>
    <t>Полянка</t>
  </si>
  <si>
    <t>Электро</t>
  </si>
  <si>
    <t>Сретенка</t>
  </si>
  <si>
    <t>Ростовка</t>
  </si>
  <si>
    <t>Курская</t>
  </si>
  <si>
    <t>Рязанка</t>
  </si>
  <si>
    <t>Общ</t>
  </si>
  <si>
    <t>Вавилово</t>
  </si>
  <si>
    <t>Рублёвка</t>
  </si>
  <si>
    <t>Паркинг</t>
  </si>
  <si>
    <t>Тверская</t>
  </si>
  <si>
    <t>Пушка</t>
  </si>
  <si>
    <t>Шанс</t>
  </si>
  <si>
    <t>Маяк</t>
  </si>
  <si>
    <t>Казанская</t>
  </si>
  <si>
    <t>Грузинка</t>
  </si>
  <si>
    <t>Чайка</t>
  </si>
  <si>
    <t>Водопровод</t>
  </si>
  <si>
    <t>Смоленка</t>
  </si>
  <si>
    <t>В тюрьму</t>
  </si>
  <si>
    <t>Щусева</t>
  </si>
  <si>
    <t>Гоголь</t>
  </si>
  <si>
    <t>Кутузка</t>
  </si>
  <si>
    <t>Ленинградка</t>
  </si>
  <si>
    <t>Бронка</t>
  </si>
  <si>
    <t>Сверхналог</t>
  </si>
  <si>
    <t>Арбат</t>
  </si>
  <si>
    <t>Поле вперёд</t>
  </si>
  <si>
    <t>Житная</t>
  </si>
  <si>
    <t>Нагатинская</t>
  </si>
  <si>
    <t>Налог</t>
  </si>
  <si>
    <t>Рижская</t>
  </si>
  <si>
    <t>Варшавка</t>
  </si>
  <si>
    <t>Огарёво</t>
  </si>
  <si>
    <t>Перкавая</t>
  </si>
  <si>
    <t>Люксембург</t>
  </si>
  <si>
    <t>США</t>
  </si>
  <si>
    <t>Япония</t>
  </si>
  <si>
    <t>Канада</t>
  </si>
  <si>
    <t>Индия</t>
  </si>
  <si>
    <t>Китай</t>
  </si>
  <si>
    <t>Ватикан</t>
  </si>
  <si>
    <t>Италия</t>
  </si>
  <si>
    <t>Испания</t>
  </si>
  <si>
    <t>Франция</t>
  </si>
  <si>
    <t>Португалия</t>
  </si>
  <si>
    <t>Германия</t>
  </si>
  <si>
    <t>Австрия</t>
  </si>
  <si>
    <t>Англия</t>
  </si>
  <si>
    <t>Норвегия</t>
  </si>
  <si>
    <t>Швеция</t>
  </si>
  <si>
    <t>Финляндия</t>
  </si>
  <si>
    <t>ОАЭ</t>
  </si>
  <si>
    <t>Кувейт</t>
  </si>
  <si>
    <t>Катар</t>
  </si>
  <si>
    <t>Голландия</t>
  </si>
  <si>
    <t>Дания</t>
  </si>
  <si>
    <t>Бельгия</t>
  </si>
  <si>
    <t>Сингапур</t>
  </si>
  <si>
    <t>Гонконг</t>
  </si>
  <si>
    <t>Бразилия</t>
  </si>
  <si>
    <t>Аргентина</t>
  </si>
  <si>
    <t>Мексика</t>
  </si>
  <si>
    <t>Стихия</t>
  </si>
  <si>
    <t>Город</t>
  </si>
  <si>
    <t>Порт</t>
  </si>
  <si>
    <t>ttttyyuty</t>
  </si>
  <si>
    <t>ioiuytre</t>
  </si>
  <si>
    <t>uiuytrew</t>
  </si>
  <si>
    <t>urew</t>
  </si>
  <si>
    <t>yewq</t>
  </si>
  <si>
    <t>twq09876</t>
  </si>
  <si>
    <t>Хорватия</t>
  </si>
  <si>
    <t>Камерун</t>
  </si>
  <si>
    <t>Нидерланды</t>
  </si>
  <si>
    <t>Чили</t>
  </si>
  <si>
    <t>Австралия</t>
  </si>
  <si>
    <t>Колумбия</t>
  </si>
  <si>
    <t>Греция</t>
  </si>
  <si>
    <t>Кот-д'Ивуар</t>
  </si>
  <si>
    <t>Коста-Рика</t>
  </si>
  <si>
    <t>Швейцария</t>
  </si>
  <si>
    <t>Эквадор</t>
  </si>
  <si>
    <t>Гондурас</t>
  </si>
  <si>
    <t>Босния</t>
  </si>
  <si>
    <t>Иран</t>
  </si>
  <si>
    <t>Нигерия</t>
  </si>
  <si>
    <t>Гана</t>
  </si>
  <si>
    <t>Алжир</t>
  </si>
  <si>
    <t>Россия</t>
  </si>
  <si>
    <t>Корея</t>
  </si>
  <si>
    <t>Уругвай</t>
  </si>
  <si>
    <t>Венесуэла</t>
  </si>
  <si>
    <t>Новая Зеландия</t>
  </si>
  <si>
    <t>ЮАР</t>
  </si>
  <si>
    <t>Кит</t>
  </si>
  <si>
    <t>Ват</t>
  </si>
  <si>
    <t>2 за раз</t>
  </si>
  <si>
    <t>Чёт</t>
  </si>
  <si>
    <t>3 броска</t>
  </si>
  <si>
    <t>I</t>
  </si>
  <si>
    <t>II</t>
  </si>
  <si>
    <t>+10+5</t>
  </si>
  <si>
    <t>3 за раз</t>
  </si>
  <si>
    <t>4 за раз</t>
  </si>
  <si>
    <t>III</t>
  </si>
  <si>
    <t>0,1</t>
  </si>
  <si>
    <t>6 за раз</t>
  </si>
  <si>
    <t>все</t>
  </si>
  <si>
    <t>IV</t>
  </si>
  <si>
    <t>V</t>
  </si>
  <si>
    <t>10 за раз</t>
  </si>
  <si>
    <t>0,2</t>
  </si>
  <si>
    <t>0,05</t>
  </si>
  <si>
    <t>15 за раз</t>
  </si>
  <si>
    <t>10 бросков</t>
  </si>
  <si>
    <t>10</t>
  </si>
  <si>
    <t>VI</t>
  </si>
  <si>
    <t>0,01</t>
  </si>
  <si>
    <t>30 за раз</t>
  </si>
  <si>
    <t>все+чёт</t>
  </si>
  <si>
    <t>15 бросков</t>
  </si>
  <si>
    <t>1,5-3</t>
  </si>
  <si>
    <t>2-4</t>
  </si>
  <si>
    <t>3-6</t>
  </si>
  <si>
    <t>VII</t>
  </si>
  <si>
    <t>60 за раз</t>
  </si>
  <si>
    <t>25 бросков</t>
  </si>
  <si>
    <t>VIII</t>
  </si>
  <si>
    <t>IX</t>
  </si>
  <si>
    <t>0,7</t>
  </si>
  <si>
    <t>0,5</t>
  </si>
  <si>
    <t>0,3</t>
  </si>
  <si>
    <t>50 бросков</t>
  </si>
  <si>
    <t>200 за раз</t>
  </si>
  <si>
    <t>Монако</t>
  </si>
  <si>
    <t>Великобритания</t>
  </si>
  <si>
    <t>Панама</t>
  </si>
  <si>
    <t>Намибия</t>
  </si>
  <si>
    <t>Мозамбик</t>
  </si>
  <si>
    <t>Чад</t>
  </si>
  <si>
    <t>Судан</t>
  </si>
  <si>
    <t>Эфиопия</t>
  </si>
  <si>
    <t>Марокко</t>
  </si>
  <si>
    <t>Ливия</t>
  </si>
  <si>
    <t>Египет</t>
  </si>
  <si>
    <t>Йемен</t>
  </si>
  <si>
    <t>Оман</t>
  </si>
  <si>
    <t>Саудовская Аравия</t>
  </si>
  <si>
    <t>Иордания</t>
  </si>
  <si>
    <t>Сирия</t>
  </si>
  <si>
    <t>Ирак</t>
  </si>
  <si>
    <t>Армения</t>
  </si>
  <si>
    <t>Азербайджан</t>
  </si>
  <si>
    <t>Грузия</t>
  </si>
  <si>
    <t>Турция</t>
  </si>
  <si>
    <t>Болгария</t>
  </si>
  <si>
    <t>Польша</t>
  </si>
  <si>
    <t>Чехия</t>
  </si>
  <si>
    <t>Словакия</t>
  </si>
  <si>
    <t>Венгрия</t>
  </si>
  <si>
    <t>Казахстан</t>
  </si>
  <si>
    <t>Монголия</t>
  </si>
  <si>
    <t>Узбекистан</t>
  </si>
  <si>
    <t>Непал</t>
  </si>
  <si>
    <t>Бангладеш</t>
  </si>
  <si>
    <t>Вьетнам</t>
  </si>
  <si>
    <t>Лаос</t>
  </si>
  <si>
    <t>Таиланд</t>
  </si>
  <si>
    <t>Камбоджа</t>
  </si>
  <si>
    <t>Индонезия</t>
  </si>
  <si>
    <t>Малайзия</t>
  </si>
  <si>
    <t>Филиппины</t>
  </si>
  <si>
    <t>Папуа - Новая Гвинея</t>
  </si>
  <si>
    <t>Украина</t>
  </si>
  <si>
    <t>Белоруссия</t>
  </si>
  <si>
    <t>ВВП</t>
  </si>
  <si>
    <t>ИЧР</t>
  </si>
  <si>
    <t>X</t>
  </si>
  <si>
    <t>0,001</t>
  </si>
  <si>
    <t>100 бросков</t>
  </si>
  <si>
    <t>50</t>
  </si>
  <si>
    <t>7 бросков</t>
  </si>
  <si>
    <t>200 бросков</t>
  </si>
  <si>
    <t>все2 + чёт</t>
  </si>
  <si>
    <t>все3</t>
  </si>
  <si>
    <t>все2</t>
  </si>
  <si>
    <t>все3+чёт</t>
  </si>
  <si>
    <t>все4</t>
  </si>
  <si>
    <t>все5</t>
  </si>
  <si>
    <t>все7</t>
  </si>
  <si>
    <t>0,0001</t>
  </si>
  <si>
    <t>3k</t>
  </si>
  <si>
    <t>7k</t>
  </si>
  <si>
    <t>10k</t>
  </si>
  <si>
    <t>35k</t>
  </si>
  <si>
    <t>100k</t>
  </si>
  <si>
    <t>+2+1</t>
  </si>
  <si>
    <t>+4+2</t>
  </si>
  <si>
    <t>+6+3</t>
  </si>
  <si>
    <t>+8+4</t>
  </si>
  <si>
    <t>+12+6</t>
  </si>
  <si>
    <t>+14+7</t>
  </si>
  <si>
    <t>+16+8</t>
  </si>
  <si>
    <t>+18+9</t>
  </si>
  <si>
    <t>+20+10</t>
  </si>
  <si>
    <t>3-0,5</t>
  </si>
  <si>
    <t>3-0</t>
  </si>
  <si>
    <t>2-0,5</t>
  </si>
  <si>
    <t>2-0</t>
  </si>
  <si>
    <t>1-0,5</t>
  </si>
  <si>
    <t>1-0,1</t>
  </si>
  <si>
    <t>1-0</t>
  </si>
  <si>
    <t>150k</t>
  </si>
  <si>
    <t>2 броска</t>
  </si>
  <si>
    <t>5 бросков</t>
  </si>
  <si>
    <t>2000</t>
  </si>
  <si>
    <t>3000</t>
  </si>
  <si>
    <t>5000</t>
  </si>
  <si>
    <t>7000</t>
  </si>
  <si>
    <t>10000</t>
  </si>
  <si>
    <t>15000</t>
  </si>
  <si>
    <t>25000</t>
  </si>
  <si>
    <t>50000</t>
  </si>
  <si>
    <t>6+1</t>
  </si>
  <si>
    <t>5+1</t>
  </si>
  <si>
    <t>4+1</t>
  </si>
  <si>
    <t>3+1</t>
  </si>
  <si>
    <t>2+1</t>
  </si>
  <si>
    <t>1+1</t>
  </si>
  <si>
    <t>1+1 3+1</t>
  </si>
  <si>
    <t>1+2</t>
  </si>
  <si>
    <t>1+3</t>
  </si>
  <si>
    <t>1+4</t>
  </si>
  <si>
    <t>75000</t>
  </si>
  <si>
    <t>100 за раз</t>
  </si>
  <si>
    <t>5</t>
  </si>
  <si>
    <t>4-8</t>
  </si>
  <si>
    <t>7-15</t>
  </si>
  <si>
    <t>10-25</t>
  </si>
  <si>
    <t>20-50</t>
  </si>
  <si>
    <t>40-100</t>
  </si>
  <si>
    <t>1,6</t>
  </si>
</sst>
</file>

<file path=xl/styles.xml><?xml version="1.0" encoding="utf-8"?>
<styleSheet xmlns="http://schemas.openxmlformats.org/spreadsheetml/2006/main">
  <numFmts count="8">
    <numFmt numFmtId="44" formatCode="_-* #,##0.00&quot;р.&quot;_-;\-* #,##0.00&quot;р.&quot;_-;_-* &quot;-&quot;??&quot;р.&quot;_-;_-@_-"/>
    <numFmt numFmtId="164" formatCode="#,##0_р_."/>
    <numFmt numFmtId="165" formatCode="0.0%"/>
    <numFmt numFmtId="166" formatCode="0.000%"/>
    <numFmt numFmtId="167" formatCode="0.000"/>
    <numFmt numFmtId="168" formatCode="#,##0&quot;р.&quot;"/>
    <numFmt numFmtId="169" formatCode="_-* #,##0&quot;р.&quot;_-;\-* #,##0&quot;р.&quot;_-;_-* &quot;-&quot;??&quot;р.&quot;_-;_-@_-"/>
    <numFmt numFmtId="170" formatCode="0.0"/>
  </numFmts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color rgb="FFFFC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8" tint="0.59999389629810485"/>
      <name val="Calibri"/>
      <family val="2"/>
      <scheme val="minor"/>
    </font>
    <font>
      <sz val="11"/>
      <color theme="5"/>
      <name val="Calibri"/>
      <family val="2"/>
      <scheme val="minor"/>
    </font>
    <font>
      <b/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1"/>
      <color theme="0" tint="-0.499984740745262"/>
      <name val="Calibri"/>
      <family val="2"/>
      <scheme val="minor"/>
    </font>
    <font>
      <sz val="11"/>
      <color theme="0" tint="-0.499984740745262"/>
      <name val="Calibri"/>
      <family val="2"/>
      <charset val="204"/>
      <scheme val="minor"/>
    </font>
    <font>
      <sz val="10"/>
      <name val="Arial"/>
      <family val="2"/>
      <charset val="204"/>
    </font>
    <font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1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002060"/>
        <bgColor indexed="64"/>
      </patternFill>
    </fill>
  </fills>
  <borders count="8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630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/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0" fillId="0" borderId="8" xfId="0" applyBorder="1" applyAlignment="1">
      <alignment horizontal="center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3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3" xfId="0" applyBorder="1"/>
    <xf numFmtId="0" fontId="0" fillId="0" borderId="12" xfId="0" applyBorder="1"/>
    <xf numFmtId="0" fontId="0" fillId="0" borderId="18" xfId="0" applyBorder="1"/>
    <xf numFmtId="0" fontId="0" fillId="0" borderId="14" xfId="0" applyBorder="1"/>
    <xf numFmtId="0" fontId="0" fillId="0" borderId="0" xfId="0" applyAlignment="1">
      <alignment horizontal="right"/>
    </xf>
    <xf numFmtId="0" fontId="0" fillId="0" borderId="22" xfId="0" applyBorder="1" applyAlignment="1">
      <alignment horizontal="center"/>
    </xf>
    <xf numFmtId="0" fontId="0" fillId="0" borderId="22" xfId="0" applyBorder="1"/>
    <xf numFmtId="0" fontId="0" fillId="0" borderId="24" xfId="0" applyBorder="1"/>
    <xf numFmtId="0" fontId="0" fillId="0" borderId="25" xfId="0" applyBorder="1" applyAlignment="1">
      <alignment horizontal="center"/>
    </xf>
    <xf numFmtId="0" fontId="0" fillId="0" borderId="26" xfId="0" applyBorder="1"/>
    <xf numFmtId="0" fontId="0" fillId="0" borderId="27" xfId="0" applyBorder="1"/>
    <xf numFmtId="0" fontId="0" fillId="0" borderId="28" xfId="0" applyBorder="1" applyAlignment="1">
      <alignment horizontal="center"/>
    </xf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164" fontId="0" fillId="0" borderId="0" xfId="0" applyNumberFormat="1"/>
    <xf numFmtId="164" fontId="0" fillId="0" borderId="0" xfId="0" applyNumberFormat="1" applyBorder="1"/>
    <xf numFmtId="164" fontId="0" fillId="0" borderId="32" xfId="0" applyNumberFormat="1" applyBorder="1"/>
    <xf numFmtId="164" fontId="0" fillId="0" borderId="33" xfId="0" applyNumberFormat="1" applyBorder="1"/>
    <xf numFmtId="164" fontId="0" fillId="0" borderId="28" xfId="0" applyNumberFormat="1" applyBorder="1"/>
    <xf numFmtId="0" fontId="0" fillId="0" borderId="38" xfId="0" applyBorder="1"/>
    <xf numFmtId="0" fontId="0" fillId="0" borderId="39" xfId="0" applyBorder="1"/>
    <xf numFmtId="0" fontId="0" fillId="0" borderId="40" xfId="0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4" xfId="0" applyBorder="1"/>
    <xf numFmtId="0" fontId="0" fillId="0" borderId="0" xfId="0" applyAlignment="1">
      <alignment horizontal="center" vertical="center"/>
    </xf>
    <xf numFmtId="0" fontId="0" fillId="0" borderId="32" xfId="0" applyBorder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2" xfId="0" applyBorder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5" borderId="1" xfId="0" applyFill="1" applyBorder="1"/>
    <xf numFmtId="0" fontId="0" fillId="4" borderId="1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46" xfId="0" applyBorder="1" applyAlignment="1">
      <alignment horizontal="center"/>
    </xf>
    <xf numFmtId="0" fontId="0" fillId="0" borderId="0" xfId="0" applyAlignment="1">
      <alignment horizontal="center" vertical="center"/>
    </xf>
    <xf numFmtId="10" fontId="0" fillId="0" borderId="0" xfId="1" applyNumberFormat="1" applyFont="1"/>
    <xf numFmtId="0" fontId="0" fillId="0" borderId="0" xfId="0" applyFill="1" applyBorder="1" applyAlignment="1">
      <alignment horizontal="center"/>
    </xf>
    <xf numFmtId="0" fontId="0" fillId="0" borderId="47" xfId="0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0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7" xfId="0" applyBorder="1" applyAlignment="1">
      <alignment horizontal="center"/>
    </xf>
    <xf numFmtId="0" fontId="0" fillId="0" borderId="31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42" xfId="0" applyBorder="1" applyAlignment="1">
      <alignment horizontal="center"/>
    </xf>
    <xf numFmtId="0" fontId="0" fillId="0" borderId="43" xfId="0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0" xfId="0" applyFill="1" applyBorder="1" applyAlignment="1">
      <alignment horizontal="center"/>
    </xf>
    <xf numFmtId="0" fontId="0" fillId="0" borderId="51" xfId="0" applyBorder="1"/>
    <xf numFmtId="0" fontId="0" fillId="0" borderId="52" xfId="0" applyBorder="1"/>
    <xf numFmtId="0" fontId="0" fillId="0" borderId="33" xfId="0" applyBorder="1"/>
    <xf numFmtId="0" fontId="0" fillId="0" borderId="14" xfId="0" applyBorder="1" applyAlignment="1">
      <alignment horizontal="center" vertical="center"/>
    </xf>
    <xf numFmtId="0" fontId="0" fillId="3" borderId="0" xfId="0" applyFill="1" applyBorder="1" applyAlignment="1">
      <alignment horizontal="center"/>
    </xf>
    <xf numFmtId="0" fontId="0" fillId="3" borderId="1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4" borderId="1" xfId="0" applyFill="1" applyBorder="1" applyAlignment="1">
      <alignment horizontal="left"/>
    </xf>
    <xf numFmtId="0" fontId="3" fillId="4" borderId="0" xfId="0" applyFont="1" applyFill="1" applyBorder="1" applyAlignment="1">
      <alignment horizontal="center"/>
    </xf>
    <xf numFmtId="0" fontId="4" fillId="3" borderId="0" xfId="0" applyFont="1" applyFill="1" applyBorder="1" applyAlignment="1">
      <alignment horizontal="center"/>
    </xf>
    <xf numFmtId="0" fontId="5" fillId="3" borderId="0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7" fillId="4" borderId="0" xfId="0" applyFont="1" applyFill="1" applyBorder="1" applyAlignment="1">
      <alignment horizontal="center"/>
    </xf>
    <xf numFmtId="0" fontId="8" fillId="4" borderId="0" xfId="0" applyFont="1" applyFill="1" applyBorder="1" applyAlignment="1">
      <alignment horizontal="center"/>
    </xf>
    <xf numFmtId="0" fontId="8" fillId="4" borderId="0" xfId="0" applyFont="1" applyFill="1" applyAlignment="1">
      <alignment horizontal="center"/>
    </xf>
    <xf numFmtId="0" fontId="0" fillId="0" borderId="35" xfId="0" applyBorder="1" applyAlignment="1">
      <alignment horizontal="center"/>
    </xf>
    <xf numFmtId="0" fontId="0" fillId="0" borderId="38" xfId="0" applyBorder="1" applyAlignment="1">
      <alignment horizontal="center"/>
    </xf>
    <xf numFmtId="0" fontId="0" fillId="0" borderId="36" xfId="0" applyBorder="1" applyAlignment="1">
      <alignment horizontal="center"/>
    </xf>
    <xf numFmtId="0" fontId="0" fillId="0" borderId="39" xfId="0" applyBorder="1" applyAlignment="1">
      <alignment horizontal="center"/>
    </xf>
    <xf numFmtId="10" fontId="0" fillId="0" borderId="0" xfId="1" applyNumberFormat="1" applyFont="1" applyAlignment="1">
      <alignment horizontal="center"/>
    </xf>
    <xf numFmtId="0" fontId="9" fillId="0" borderId="0" xfId="0" applyFont="1" applyAlignment="1">
      <alignment horizontal="center"/>
    </xf>
    <xf numFmtId="0" fontId="0" fillId="0" borderId="0" xfId="0" applyFill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8" fillId="0" borderId="0" xfId="0" applyFont="1" applyFill="1" applyAlignment="1">
      <alignment horizontal="center"/>
    </xf>
    <xf numFmtId="0" fontId="0" fillId="0" borderId="0" xfId="0" applyFill="1"/>
    <xf numFmtId="0" fontId="0" fillId="0" borderId="0" xfId="0" applyFill="1" applyBorder="1"/>
    <xf numFmtId="0" fontId="0" fillId="0" borderId="1" xfId="0" applyFont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center"/>
    </xf>
    <xf numFmtId="0" fontId="10" fillId="0" borderId="0" xfId="0" applyFont="1" applyAlignment="1">
      <alignment horizontal="center"/>
    </xf>
    <xf numFmtId="0" fontId="0" fillId="0" borderId="53" xfId="0" applyBorder="1"/>
    <xf numFmtId="0" fontId="0" fillId="0" borderId="54" xfId="0" applyBorder="1"/>
    <xf numFmtId="0" fontId="0" fillId="0" borderId="56" xfId="0" applyBorder="1"/>
    <xf numFmtId="0" fontId="0" fillId="0" borderId="57" xfId="0" applyBorder="1"/>
    <xf numFmtId="0" fontId="0" fillId="0" borderId="59" xfId="0" applyBorder="1"/>
    <xf numFmtId="0" fontId="0" fillId="0" borderId="62" xfId="0" applyBorder="1"/>
    <xf numFmtId="0" fontId="0" fillId="0" borderId="29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30" xfId="0" applyFill="1" applyBorder="1" applyAlignment="1">
      <alignment horizontal="center"/>
    </xf>
    <xf numFmtId="0" fontId="0" fillId="0" borderId="7" xfId="0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9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66" xfId="0" applyFill="1" applyBorder="1" applyAlignment="1">
      <alignment horizontal="center"/>
    </xf>
    <xf numFmtId="0" fontId="0" fillId="0" borderId="35" xfId="0" applyFill="1" applyBorder="1" applyAlignment="1">
      <alignment horizontal="center"/>
    </xf>
    <xf numFmtId="0" fontId="0" fillId="0" borderId="67" xfId="0" applyFill="1" applyBorder="1" applyAlignment="1">
      <alignment horizontal="center"/>
    </xf>
    <xf numFmtId="0" fontId="0" fillId="0" borderId="68" xfId="0" applyFill="1" applyBorder="1" applyAlignment="1">
      <alignment horizontal="center"/>
    </xf>
    <xf numFmtId="0" fontId="0" fillId="0" borderId="69" xfId="0" applyFill="1" applyBorder="1" applyAlignment="1">
      <alignment horizontal="center"/>
    </xf>
    <xf numFmtId="0" fontId="0" fillId="0" borderId="36" xfId="0" applyFill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70" xfId="0" applyFill="1" applyBorder="1" applyAlignment="1">
      <alignment horizontal="center"/>
    </xf>
    <xf numFmtId="0" fontId="0" fillId="0" borderId="65" xfId="0" applyFill="1" applyBorder="1" applyAlignment="1">
      <alignment horizontal="center"/>
    </xf>
    <xf numFmtId="0" fontId="0" fillId="0" borderId="64" xfId="0" applyFill="1" applyBorder="1" applyAlignment="1">
      <alignment horizontal="center"/>
    </xf>
    <xf numFmtId="0" fontId="8" fillId="0" borderId="1" xfId="0" applyFont="1" applyFill="1" applyBorder="1" applyAlignment="1">
      <alignment horizontal="center"/>
    </xf>
    <xf numFmtId="0" fontId="5" fillId="0" borderId="5" xfId="0" applyFont="1" applyFill="1" applyBorder="1" applyAlignment="1">
      <alignment horizontal="center"/>
    </xf>
    <xf numFmtId="0" fontId="5" fillId="0" borderId="1" xfId="0" applyFont="1" applyFill="1" applyBorder="1" applyAlignment="1">
      <alignment horizontal="center"/>
    </xf>
    <xf numFmtId="0" fontId="5" fillId="0" borderId="6" xfId="0" applyFont="1" applyFill="1" applyBorder="1" applyAlignment="1">
      <alignment horizontal="center"/>
    </xf>
    <xf numFmtId="0" fontId="5" fillId="0" borderId="7" xfId="0" applyFont="1" applyFill="1" applyBorder="1" applyAlignment="1">
      <alignment horizontal="center"/>
    </xf>
    <xf numFmtId="0" fontId="5" fillId="0" borderId="8" xfId="0" applyFont="1" applyFill="1" applyBorder="1" applyAlignment="1">
      <alignment horizontal="center"/>
    </xf>
    <xf numFmtId="0" fontId="5" fillId="0" borderId="9" xfId="0" applyFont="1" applyFill="1" applyBorder="1" applyAlignment="1">
      <alignment horizontal="center"/>
    </xf>
    <xf numFmtId="9" fontId="0" fillId="0" borderId="0" xfId="1" applyFont="1" applyBorder="1" applyAlignment="1">
      <alignment horizontal="center"/>
    </xf>
    <xf numFmtId="0" fontId="0" fillId="0" borderId="28" xfId="0" applyFont="1" applyBorder="1" applyAlignment="1">
      <alignment horizontal="center"/>
    </xf>
    <xf numFmtId="0" fontId="0" fillId="0" borderId="25" xfId="0" applyFont="1" applyBorder="1" applyAlignment="1">
      <alignment horizontal="center"/>
    </xf>
    <xf numFmtId="0" fontId="8" fillId="0" borderId="66" xfId="0" applyFont="1" applyFill="1" applyBorder="1" applyAlignment="1">
      <alignment horizontal="center"/>
    </xf>
    <xf numFmtId="0" fontId="8" fillId="0" borderId="29" xfId="0" applyFont="1" applyFill="1" applyBorder="1" applyAlignment="1">
      <alignment horizontal="center"/>
    </xf>
    <xf numFmtId="0" fontId="8" fillId="0" borderId="6" xfId="0" applyFont="1" applyFill="1" applyBorder="1" applyAlignment="1">
      <alignment horizontal="center"/>
    </xf>
    <xf numFmtId="0" fontId="8" fillId="0" borderId="35" xfId="0" applyFont="1" applyFill="1" applyBorder="1" applyAlignment="1">
      <alignment horizontal="center"/>
    </xf>
    <xf numFmtId="0" fontId="8" fillId="0" borderId="70" xfId="0" applyFont="1" applyFill="1" applyBorder="1" applyAlignment="1">
      <alignment horizontal="center"/>
    </xf>
    <xf numFmtId="0" fontId="8" fillId="0" borderId="17" xfId="0" applyFont="1" applyFill="1" applyBorder="1" applyAlignment="1">
      <alignment horizontal="center"/>
    </xf>
    <xf numFmtId="0" fontId="8" fillId="0" borderId="67" xfId="0" applyFont="1" applyFill="1" applyBorder="1" applyAlignment="1">
      <alignment horizontal="center"/>
    </xf>
    <xf numFmtId="0" fontId="8" fillId="0" borderId="30" xfId="0" applyFont="1" applyFill="1" applyBorder="1" applyAlignment="1">
      <alignment horizontal="center"/>
    </xf>
    <xf numFmtId="0" fontId="8" fillId="0" borderId="7" xfId="0" applyFont="1" applyFill="1" applyBorder="1" applyAlignment="1">
      <alignment horizontal="center"/>
    </xf>
    <xf numFmtId="0" fontId="8" fillId="0" borderId="68" xfId="0" applyFont="1" applyFill="1" applyBorder="1" applyAlignment="1">
      <alignment horizontal="center"/>
    </xf>
    <xf numFmtId="0" fontId="8" fillId="0" borderId="65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0" xfId="0" applyFont="1" applyFill="1" applyBorder="1"/>
    <xf numFmtId="0" fontId="8" fillId="0" borderId="69" xfId="0" applyFont="1" applyFill="1" applyBorder="1" applyAlignment="1">
      <alignment horizontal="center"/>
    </xf>
    <xf numFmtId="0" fontId="8" fillId="0" borderId="31" xfId="0" applyFont="1" applyFill="1" applyBorder="1" applyAlignment="1">
      <alignment horizontal="center"/>
    </xf>
    <xf numFmtId="0" fontId="8" fillId="0" borderId="9" xfId="0" applyFont="1" applyFill="1" applyBorder="1" applyAlignment="1">
      <alignment horizontal="center"/>
    </xf>
    <xf numFmtId="0" fontId="8" fillId="0" borderId="36" xfId="0" applyFont="1" applyFill="1" applyBorder="1" applyAlignment="1">
      <alignment horizontal="center"/>
    </xf>
    <xf numFmtId="0" fontId="8" fillId="0" borderId="64" xfId="0" applyFont="1" applyFill="1" applyBorder="1" applyAlignment="1">
      <alignment horizontal="center"/>
    </xf>
    <xf numFmtId="0" fontId="8" fillId="0" borderId="18" xfId="0" applyFont="1" applyFill="1" applyBorder="1" applyAlignment="1">
      <alignment horizontal="center"/>
    </xf>
    <xf numFmtId="0" fontId="5" fillId="0" borderId="66" xfId="0" applyFont="1" applyFill="1" applyBorder="1" applyAlignment="1">
      <alignment horizontal="center"/>
    </xf>
    <xf numFmtId="0" fontId="5" fillId="0" borderId="29" xfId="0" applyFont="1" applyFill="1" applyBorder="1" applyAlignment="1">
      <alignment horizontal="center"/>
    </xf>
    <xf numFmtId="0" fontId="5" fillId="0" borderId="35" xfId="0" applyFont="1" applyFill="1" applyBorder="1" applyAlignment="1">
      <alignment horizontal="center"/>
    </xf>
    <xf numFmtId="0" fontId="5" fillId="0" borderId="0" xfId="0" applyFont="1" applyAlignment="1">
      <alignment horizontal="center"/>
    </xf>
    <xf numFmtId="0" fontId="5" fillId="0" borderId="70" xfId="0" applyFont="1" applyFill="1" applyBorder="1" applyAlignment="1">
      <alignment horizontal="center"/>
    </xf>
    <xf numFmtId="0" fontId="5" fillId="0" borderId="17" xfId="0" applyFont="1" applyFill="1" applyBorder="1" applyAlignment="1">
      <alignment horizontal="center"/>
    </xf>
    <xf numFmtId="0" fontId="5" fillId="0" borderId="67" xfId="0" applyFont="1" applyFill="1" applyBorder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5" fillId="0" borderId="68" xfId="0" applyFont="1" applyFill="1" applyBorder="1" applyAlignment="1">
      <alignment horizontal="center"/>
    </xf>
    <xf numFmtId="0" fontId="5" fillId="0" borderId="65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69" xfId="0" applyFont="1" applyFill="1" applyBorder="1" applyAlignment="1">
      <alignment horizontal="center"/>
    </xf>
    <xf numFmtId="0" fontId="5" fillId="0" borderId="31" xfId="0" applyFont="1" applyFill="1" applyBorder="1" applyAlignment="1">
      <alignment horizontal="center"/>
    </xf>
    <xf numFmtId="0" fontId="5" fillId="0" borderId="36" xfId="0" applyFont="1" applyFill="1" applyBorder="1" applyAlignment="1">
      <alignment horizontal="center"/>
    </xf>
    <xf numFmtId="0" fontId="5" fillId="0" borderId="64" xfId="0" applyFont="1" applyFill="1" applyBorder="1" applyAlignment="1">
      <alignment horizontal="center"/>
    </xf>
    <xf numFmtId="0" fontId="5" fillId="0" borderId="18" xfId="0" applyFont="1" applyFill="1" applyBorder="1" applyAlignment="1">
      <alignment horizontal="center"/>
    </xf>
    <xf numFmtId="9" fontId="0" fillId="0" borderId="28" xfId="1" applyFont="1" applyBorder="1" applyAlignment="1">
      <alignment horizontal="center"/>
    </xf>
    <xf numFmtId="10" fontId="0" fillId="0" borderId="0" xfId="1" applyNumberFormat="1" applyFont="1" applyBorder="1" applyAlignment="1">
      <alignment horizontal="center"/>
    </xf>
    <xf numFmtId="10" fontId="0" fillId="0" borderId="28" xfId="1" applyNumberFormat="1" applyFont="1" applyBorder="1" applyAlignment="1">
      <alignment horizontal="center"/>
    </xf>
    <xf numFmtId="0" fontId="0" fillId="0" borderId="0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9" fontId="0" fillId="0" borderId="0" xfId="1" applyFont="1"/>
    <xf numFmtId="0" fontId="0" fillId="0" borderId="55" xfId="0" applyBorder="1" applyAlignment="1">
      <alignment horizontal="center"/>
    </xf>
    <xf numFmtId="0" fontId="0" fillId="0" borderId="61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33" xfId="0" applyBorder="1" applyAlignment="1"/>
    <xf numFmtId="0" fontId="0" fillId="0" borderId="32" xfId="0" applyBorder="1" applyAlignment="1"/>
    <xf numFmtId="0" fontId="0" fillId="0" borderId="1" xfId="0" applyBorder="1"/>
    <xf numFmtId="0" fontId="0" fillId="0" borderId="4" xfId="0" applyBorder="1"/>
    <xf numFmtId="0" fontId="0" fillId="0" borderId="25" xfId="0" applyBorder="1"/>
    <xf numFmtId="0" fontId="0" fillId="0" borderId="32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9" fontId="0" fillId="0" borderId="0" xfId="1" applyNumberFormat="1" applyFont="1" applyAlignment="1">
      <alignment horizontal="center"/>
    </xf>
    <xf numFmtId="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6" borderId="1" xfId="0" applyFill="1" applyBorder="1"/>
    <xf numFmtId="0" fontId="0" fillId="7" borderId="1" xfId="0" applyFill="1" applyBorder="1"/>
    <xf numFmtId="0" fontId="5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11" fillId="0" borderId="66" xfId="0" applyFont="1" applyFill="1" applyBorder="1" applyAlignment="1">
      <alignment horizontal="center"/>
    </xf>
    <xf numFmtId="0" fontId="11" fillId="0" borderId="29" xfId="0" applyFont="1" applyFill="1" applyBorder="1" applyAlignment="1">
      <alignment horizontal="center"/>
    </xf>
    <xf numFmtId="0" fontId="11" fillId="0" borderId="6" xfId="0" applyFont="1" applyFill="1" applyBorder="1" applyAlignment="1">
      <alignment horizontal="center"/>
    </xf>
    <xf numFmtId="0" fontId="11" fillId="0" borderId="35" xfId="0" applyFont="1" applyFill="1" applyBorder="1" applyAlignment="1">
      <alignment horizontal="center"/>
    </xf>
    <xf numFmtId="0" fontId="11" fillId="0" borderId="70" xfId="0" applyFont="1" applyFill="1" applyBorder="1" applyAlignment="1">
      <alignment horizontal="center"/>
    </xf>
    <xf numFmtId="0" fontId="11" fillId="0" borderId="17" xfId="0" applyFont="1" applyFill="1" applyBorder="1" applyAlignment="1">
      <alignment horizontal="center"/>
    </xf>
    <xf numFmtId="0" fontId="11" fillId="0" borderId="67" xfId="0" applyFont="1" applyFill="1" applyBorder="1" applyAlignment="1">
      <alignment horizontal="center"/>
    </xf>
    <xf numFmtId="0" fontId="11" fillId="0" borderId="30" xfId="0" applyFont="1" applyFill="1" applyBorder="1" applyAlignment="1">
      <alignment horizontal="center"/>
    </xf>
    <xf numFmtId="0" fontId="11" fillId="0" borderId="7" xfId="0" applyFont="1" applyFill="1" applyBorder="1" applyAlignment="1">
      <alignment horizontal="center"/>
    </xf>
    <xf numFmtId="0" fontId="11" fillId="0" borderId="68" xfId="0" applyFont="1" applyFill="1" applyBorder="1" applyAlignment="1">
      <alignment horizontal="center"/>
    </xf>
    <xf numFmtId="0" fontId="11" fillId="0" borderId="65" xfId="0" applyFont="1" applyFill="1" applyBorder="1" applyAlignment="1">
      <alignment horizontal="center"/>
    </xf>
    <xf numFmtId="0" fontId="11" fillId="0" borderId="3" xfId="0" applyFont="1" applyFill="1" applyBorder="1" applyAlignment="1">
      <alignment horizontal="center"/>
    </xf>
    <xf numFmtId="0" fontId="11" fillId="0" borderId="69" xfId="0" applyFont="1" applyFill="1" applyBorder="1" applyAlignment="1">
      <alignment horizontal="center"/>
    </xf>
    <xf numFmtId="0" fontId="11" fillId="0" borderId="31" xfId="0" applyFont="1" applyFill="1" applyBorder="1" applyAlignment="1">
      <alignment horizontal="center"/>
    </xf>
    <xf numFmtId="0" fontId="11" fillId="0" borderId="9" xfId="0" applyFont="1" applyFill="1" applyBorder="1" applyAlignment="1">
      <alignment horizontal="center"/>
    </xf>
    <xf numFmtId="0" fontId="11" fillId="0" borderId="36" xfId="0" applyFont="1" applyFill="1" applyBorder="1" applyAlignment="1">
      <alignment horizontal="center"/>
    </xf>
    <xf numFmtId="0" fontId="11" fillId="0" borderId="64" xfId="0" applyFont="1" applyFill="1" applyBorder="1" applyAlignment="1">
      <alignment horizontal="center"/>
    </xf>
    <xf numFmtId="0" fontId="11" fillId="0" borderId="18" xfId="0" applyFont="1" applyFill="1" applyBorder="1" applyAlignment="1">
      <alignment horizontal="center"/>
    </xf>
    <xf numFmtId="0" fontId="11" fillId="0" borderId="0" xfId="0" applyFont="1" applyFill="1"/>
    <xf numFmtId="0" fontId="11" fillId="0" borderId="0" xfId="0" applyFont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/>
    <xf numFmtId="0" fontId="12" fillId="0" borderId="1" xfId="0" applyFont="1" applyBorder="1" applyAlignment="1">
      <alignment horizontal="center"/>
    </xf>
    <xf numFmtId="0" fontId="12" fillId="0" borderId="0" xfId="0" applyFont="1" applyBorder="1" applyAlignment="1">
      <alignment horizontal="center"/>
    </xf>
    <xf numFmtId="0" fontId="12" fillId="0" borderId="66" xfId="0" applyFont="1" applyFill="1" applyBorder="1" applyAlignment="1">
      <alignment horizontal="center"/>
    </xf>
    <xf numFmtId="0" fontId="12" fillId="0" borderId="29" xfId="0" applyFont="1" applyFill="1" applyBorder="1" applyAlignment="1">
      <alignment horizontal="center"/>
    </xf>
    <xf numFmtId="0" fontId="12" fillId="0" borderId="6" xfId="0" applyFont="1" applyFill="1" applyBorder="1" applyAlignment="1">
      <alignment horizontal="center"/>
    </xf>
    <xf numFmtId="0" fontId="12" fillId="0" borderId="35" xfId="0" applyFont="1" applyFill="1" applyBorder="1" applyAlignment="1">
      <alignment horizontal="center"/>
    </xf>
    <xf numFmtId="0" fontId="12" fillId="0" borderId="70" xfId="0" applyFont="1" applyFill="1" applyBorder="1" applyAlignment="1">
      <alignment horizontal="center"/>
    </xf>
    <xf numFmtId="0" fontId="12" fillId="0" borderId="17" xfId="0" applyFont="1" applyFill="1" applyBorder="1" applyAlignment="1">
      <alignment horizontal="center"/>
    </xf>
    <xf numFmtId="0" fontId="12" fillId="0" borderId="67" xfId="0" applyFont="1" applyFill="1" applyBorder="1" applyAlignment="1">
      <alignment horizontal="center"/>
    </xf>
    <xf numFmtId="0" fontId="12" fillId="0" borderId="30" xfId="0" applyFont="1" applyFill="1" applyBorder="1" applyAlignment="1">
      <alignment horizontal="center"/>
    </xf>
    <xf numFmtId="0" fontId="12" fillId="0" borderId="7" xfId="0" applyFont="1" applyFill="1" applyBorder="1" applyAlignment="1">
      <alignment horizontal="center"/>
    </xf>
    <xf numFmtId="0" fontId="12" fillId="0" borderId="68" xfId="0" applyFont="1" applyFill="1" applyBorder="1" applyAlignment="1">
      <alignment horizontal="center"/>
    </xf>
    <xf numFmtId="0" fontId="12" fillId="0" borderId="65" xfId="0" applyFont="1" applyFill="1" applyBorder="1" applyAlignment="1">
      <alignment horizontal="center"/>
    </xf>
    <xf numFmtId="0" fontId="12" fillId="0" borderId="3" xfId="0" applyFont="1" applyFill="1" applyBorder="1" applyAlignment="1">
      <alignment horizontal="center"/>
    </xf>
    <xf numFmtId="0" fontId="12" fillId="0" borderId="69" xfId="0" applyFont="1" applyFill="1" applyBorder="1" applyAlignment="1">
      <alignment horizontal="center"/>
    </xf>
    <xf numFmtId="0" fontId="12" fillId="0" borderId="31" xfId="0" applyFont="1" applyFill="1" applyBorder="1" applyAlignment="1">
      <alignment horizontal="center"/>
    </xf>
    <xf numFmtId="0" fontId="12" fillId="0" borderId="9" xfId="0" applyFont="1" applyFill="1" applyBorder="1" applyAlignment="1">
      <alignment horizontal="center"/>
    </xf>
    <xf numFmtId="0" fontId="12" fillId="0" borderId="36" xfId="0" applyFont="1" applyFill="1" applyBorder="1" applyAlignment="1">
      <alignment horizontal="center"/>
    </xf>
    <xf numFmtId="0" fontId="12" fillId="0" borderId="64" xfId="0" applyFont="1" applyFill="1" applyBorder="1" applyAlignment="1">
      <alignment horizontal="center"/>
    </xf>
    <xf numFmtId="0" fontId="12" fillId="0" borderId="18" xfId="0" applyFont="1" applyFill="1" applyBorder="1" applyAlignment="1">
      <alignment horizontal="center"/>
    </xf>
    <xf numFmtId="0" fontId="12" fillId="0" borderId="0" xfId="0" applyFont="1" applyFill="1"/>
    <xf numFmtId="0" fontId="12" fillId="0" borderId="0" xfId="0" applyFont="1" applyAlignment="1">
      <alignment horizontal="center"/>
    </xf>
    <xf numFmtId="0" fontId="12" fillId="0" borderId="0" xfId="0" applyFont="1" applyFill="1" applyBorder="1" applyAlignment="1">
      <alignment horizontal="center"/>
    </xf>
    <xf numFmtId="0" fontId="12" fillId="0" borderId="0" xfId="0" applyFont="1"/>
    <xf numFmtId="0" fontId="5" fillId="0" borderId="1" xfId="0" applyFont="1" applyBorder="1" applyAlignment="1">
      <alignment horizontal="center"/>
    </xf>
    <xf numFmtId="0" fontId="5" fillId="0" borderId="0" xfId="0" applyFont="1"/>
    <xf numFmtId="9" fontId="0" fillId="0" borderId="0" xfId="1" applyFont="1" applyFill="1" applyBorder="1" applyAlignment="1">
      <alignment horizontal="center"/>
    </xf>
    <xf numFmtId="10" fontId="0" fillId="0" borderId="0" xfId="1" applyNumberFormat="1" applyFont="1" applyFill="1" applyBorder="1" applyAlignment="1">
      <alignment horizontal="center"/>
    </xf>
    <xf numFmtId="0" fontId="8" fillId="0" borderId="53" xfId="0" applyFont="1" applyBorder="1"/>
    <xf numFmtId="0" fontId="8" fillId="0" borderId="54" xfId="0" applyFont="1" applyBorder="1"/>
    <xf numFmtId="0" fontId="8" fillId="0" borderId="56" xfId="0" applyFont="1" applyBorder="1"/>
    <xf numFmtId="0" fontId="8" fillId="0" borderId="57" xfId="0" applyFont="1" applyBorder="1"/>
    <xf numFmtId="0" fontId="12" fillId="0" borderId="53" xfId="0" applyFont="1" applyBorder="1"/>
    <xf numFmtId="0" fontId="12" fillId="0" borderId="54" xfId="0" applyFont="1" applyBorder="1"/>
    <xf numFmtId="0" fontId="12" fillId="0" borderId="56" xfId="0" applyFont="1" applyBorder="1"/>
    <xf numFmtId="0" fontId="5" fillId="0" borderId="59" xfId="0" applyFont="1" applyBorder="1"/>
    <xf numFmtId="0" fontId="5" fillId="0" borderId="51" xfId="0" applyFont="1" applyBorder="1"/>
    <xf numFmtId="0" fontId="5" fillId="0" borderId="62" xfId="0" applyFont="1" applyBorder="1"/>
    <xf numFmtId="0" fontId="11" fillId="0" borderId="0" xfId="0" applyFont="1" applyFill="1" applyBorder="1"/>
    <xf numFmtId="0" fontId="12" fillId="0" borderId="0" xfId="0" applyFont="1" applyFill="1" applyBorder="1"/>
    <xf numFmtId="0" fontId="13" fillId="0" borderId="1" xfId="0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66" xfId="0" applyFont="1" applyFill="1" applyBorder="1" applyAlignment="1">
      <alignment horizontal="center"/>
    </xf>
    <xf numFmtId="0" fontId="13" fillId="0" borderId="29" xfId="0" applyFont="1" applyFill="1" applyBorder="1" applyAlignment="1">
      <alignment horizontal="center"/>
    </xf>
    <xf numFmtId="0" fontId="13" fillId="0" borderId="6" xfId="0" applyFont="1" applyFill="1" applyBorder="1" applyAlignment="1">
      <alignment horizontal="center"/>
    </xf>
    <xf numFmtId="0" fontId="13" fillId="0" borderId="35" xfId="0" applyFont="1" applyFill="1" applyBorder="1" applyAlignment="1">
      <alignment horizontal="center"/>
    </xf>
    <xf numFmtId="0" fontId="13" fillId="0" borderId="70" xfId="0" applyFont="1" applyFill="1" applyBorder="1" applyAlignment="1">
      <alignment horizontal="center"/>
    </xf>
    <xf numFmtId="0" fontId="13" fillId="0" borderId="17" xfId="0" applyFont="1" applyFill="1" applyBorder="1" applyAlignment="1">
      <alignment horizontal="center"/>
    </xf>
    <xf numFmtId="0" fontId="13" fillId="0" borderId="67" xfId="0" applyFont="1" applyFill="1" applyBorder="1" applyAlignment="1">
      <alignment horizontal="center"/>
    </xf>
    <xf numFmtId="0" fontId="13" fillId="0" borderId="30" xfId="0" applyFont="1" applyFill="1" applyBorder="1" applyAlignment="1">
      <alignment horizontal="center"/>
    </xf>
    <xf numFmtId="0" fontId="13" fillId="0" borderId="7" xfId="0" applyFont="1" applyFill="1" applyBorder="1" applyAlignment="1">
      <alignment horizontal="center"/>
    </xf>
    <xf numFmtId="0" fontId="13" fillId="0" borderId="68" xfId="0" applyFont="1" applyFill="1" applyBorder="1" applyAlignment="1">
      <alignment horizontal="center"/>
    </xf>
    <xf numFmtId="0" fontId="13" fillId="0" borderId="65" xfId="0" applyFont="1" applyFill="1" applyBorder="1" applyAlignment="1">
      <alignment horizontal="center"/>
    </xf>
    <xf numFmtId="0" fontId="13" fillId="0" borderId="3" xfId="0" applyFont="1" applyFill="1" applyBorder="1" applyAlignment="1">
      <alignment horizontal="center"/>
    </xf>
    <xf numFmtId="0" fontId="13" fillId="0" borderId="69" xfId="0" applyFont="1" applyFill="1" applyBorder="1" applyAlignment="1">
      <alignment horizontal="center"/>
    </xf>
    <xf numFmtId="0" fontId="13" fillId="0" borderId="31" xfId="0" applyFont="1" applyFill="1" applyBorder="1" applyAlignment="1">
      <alignment horizontal="center"/>
    </xf>
    <xf numFmtId="0" fontId="13" fillId="0" borderId="9" xfId="0" applyFont="1" applyFill="1" applyBorder="1" applyAlignment="1">
      <alignment horizontal="center"/>
    </xf>
    <xf numFmtId="0" fontId="13" fillId="0" borderId="36" xfId="0" applyFont="1" applyFill="1" applyBorder="1" applyAlignment="1">
      <alignment horizontal="center"/>
    </xf>
    <xf numFmtId="0" fontId="13" fillId="0" borderId="64" xfId="0" applyFont="1" applyFill="1" applyBorder="1" applyAlignment="1">
      <alignment horizontal="center"/>
    </xf>
    <xf numFmtId="0" fontId="13" fillId="0" borderId="18" xfId="0" applyFont="1" applyFill="1" applyBorder="1" applyAlignment="1">
      <alignment horizontal="center"/>
    </xf>
    <xf numFmtId="0" fontId="13" fillId="0" borderId="0" xfId="0" applyFont="1"/>
    <xf numFmtId="0" fontId="13" fillId="0" borderId="0" xfId="0" applyFont="1" applyAlignment="1">
      <alignment horizontal="center"/>
    </xf>
    <xf numFmtId="9" fontId="13" fillId="0" borderId="0" xfId="1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10" fontId="13" fillId="0" borderId="0" xfId="1" applyNumberFormat="1" applyFont="1" applyFill="1" applyBorder="1" applyAlignment="1">
      <alignment horizontal="center"/>
    </xf>
    <xf numFmtId="0" fontId="13" fillId="0" borderId="0" xfId="0" applyFont="1" applyFill="1" applyBorder="1"/>
    <xf numFmtId="0" fontId="13" fillId="0" borderId="53" xfId="0" applyFont="1" applyBorder="1"/>
    <xf numFmtId="0" fontId="13" fillId="0" borderId="54" xfId="0" applyFont="1" applyBorder="1"/>
    <xf numFmtId="0" fontId="13" fillId="0" borderId="56" xfId="0" applyFont="1" applyBorder="1"/>
    <xf numFmtId="49" fontId="0" fillId="0" borderId="0" xfId="0" applyNumberFormat="1" applyAlignment="1">
      <alignment horizontal="center"/>
    </xf>
    <xf numFmtId="9" fontId="1" fillId="0" borderId="0" xfId="1" applyFont="1" applyAlignment="1">
      <alignment horizontal="center"/>
    </xf>
    <xf numFmtId="49" fontId="0" fillId="0" borderId="0" xfId="1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0" fillId="0" borderId="0" xfId="0" applyFill="1" applyBorder="1" applyAlignment="1"/>
    <xf numFmtId="0" fontId="0" fillId="0" borderId="0" xfId="0" applyFont="1" applyFill="1" applyBorder="1" applyAlignment="1"/>
    <xf numFmtId="0" fontId="0" fillId="0" borderId="0" xfId="0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15" fillId="0" borderId="0" xfId="0" applyFont="1" applyAlignment="1">
      <alignment horizontal="center"/>
    </xf>
    <xf numFmtId="9" fontId="0" fillId="0" borderId="1" xfId="1" applyFont="1" applyBorder="1"/>
    <xf numFmtId="9" fontId="16" fillId="0" borderId="0" xfId="1" applyFont="1" applyAlignment="1">
      <alignment horizontal="center"/>
    </xf>
    <xf numFmtId="0" fontId="12" fillId="0" borderId="0" xfId="0" applyFont="1" applyBorder="1"/>
    <xf numFmtId="0" fontId="13" fillId="0" borderId="0" xfId="0" applyFont="1" applyBorder="1"/>
    <xf numFmtId="0" fontId="15" fillId="0" borderId="0" xfId="0" applyFont="1" applyFill="1" applyBorder="1" applyAlignment="1">
      <alignment horizontal="center"/>
    </xf>
    <xf numFmtId="0" fontId="14" fillId="0" borderId="0" xfId="0" applyFont="1" applyFill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8" fillId="0" borderId="0" xfId="0" applyFont="1" applyBorder="1"/>
    <xf numFmtId="0" fontId="8" fillId="0" borderId="0" xfId="0" applyFont="1" applyBorder="1" applyAlignment="1">
      <alignment horizontal="center" vertical="center"/>
    </xf>
    <xf numFmtId="0" fontId="5" fillId="0" borderId="0" xfId="0" applyFont="1" applyBorder="1"/>
    <xf numFmtId="0" fontId="8" fillId="0" borderId="0" xfId="0" applyFont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0" fontId="13" fillId="0" borderId="0" xfId="0" applyFont="1" applyBorder="1" applyAlignment="1">
      <alignment vertical="center"/>
    </xf>
    <xf numFmtId="0" fontId="5" fillId="0" borderId="0" xfId="0" applyFont="1" applyFill="1" applyBorder="1" applyAlignment="1">
      <alignment vertical="center"/>
    </xf>
    <xf numFmtId="0" fontId="5" fillId="0" borderId="0" xfId="0" applyFont="1" applyFill="1" applyBorder="1"/>
    <xf numFmtId="0" fontId="0" fillId="0" borderId="40" xfId="0" applyBorder="1"/>
    <xf numFmtId="0" fontId="0" fillId="0" borderId="73" xfId="0" applyBorder="1"/>
    <xf numFmtId="0" fontId="0" fillId="0" borderId="0" xfId="0" applyFont="1" applyAlignment="1"/>
    <xf numFmtId="0" fontId="5" fillId="0" borderId="40" xfId="0" applyFont="1" applyBorder="1"/>
    <xf numFmtId="0" fontId="5" fillId="0" borderId="73" xfId="0" applyFont="1" applyBorder="1"/>
    <xf numFmtId="0" fontId="5" fillId="0" borderId="4" xfId="0" applyFont="1" applyBorder="1"/>
    <xf numFmtId="0" fontId="11" fillId="0" borderId="40" xfId="0" applyFont="1" applyBorder="1"/>
    <xf numFmtId="0" fontId="11" fillId="0" borderId="73" xfId="0" applyFont="1" applyBorder="1"/>
    <xf numFmtId="0" fontId="11" fillId="0" borderId="4" xfId="0" applyFont="1" applyBorder="1"/>
    <xf numFmtId="0" fontId="11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0" fontId="0" fillId="0" borderId="0" xfId="0" applyAlignment="1">
      <alignment horizontal="center"/>
    </xf>
    <xf numFmtId="0" fontId="0" fillId="0" borderId="70" xfId="0" applyBorder="1" applyAlignment="1">
      <alignment horizontal="center"/>
    </xf>
    <xf numFmtId="0" fontId="0" fillId="0" borderId="74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75" xfId="0" applyBorder="1" applyAlignment="1">
      <alignment horizontal="center"/>
    </xf>
    <xf numFmtId="165" fontId="0" fillId="0" borderId="0" xfId="1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49" fontId="0" fillId="0" borderId="72" xfId="0" applyNumberFormat="1" applyBorder="1" applyAlignment="1">
      <alignment horizontal="center"/>
    </xf>
    <xf numFmtId="49" fontId="0" fillId="0" borderId="2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9" fontId="0" fillId="0" borderId="0" xfId="1" applyFont="1" applyFill="1" applyBorder="1"/>
    <xf numFmtId="166" fontId="0" fillId="0" borderId="0" xfId="0" applyNumberFormat="1"/>
    <xf numFmtId="10" fontId="0" fillId="0" borderId="0" xfId="0" applyNumberFormat="1"/>
    <xf numFmtId="9" fontId="0" fillId="0" borderId="0" xfId="0" applyNumberFormat="1"/>
    <xf numFmtId="49" fontId="0" fillId="0" borderId="0" xfId="0" applyNumberFormat="1"/>
    <xf numFmtId="0" fontId="0" fillId="0" borderId="0" xfId="0" applyFont="1" applyFill="1" applyBorder="1"/>
    <xf numFmtId="1" fontId="0" fillId="0" borderId="0" xfId="0" applyNumberFormat="1"/>
    <xf numFmtId="1" fontId="0" fillId="0" borderId="0" xfId="0" applyNumberFormat="1" applyFont="1" applyFill="1" applyBorder="1"/>
    <xf numFmtId="1" fontId="0" fillId="0" borderId="32" xfId="0" applyNumberFormat="1" applyFont="1" applyFill="1" applyBorder="1"/>
    <xf numFmtId="9" fontId="0" fillId="0" borderId="0" xfId="1" applyFont="1" applyAlignment="1">
      <alignment horizontal="center"/>
    </xf>
    <xf numFmtId="1" fontId="0" fillId="0" borderId="1" xfId="0" applyNumberFormat="1" applyBorder="1"/>
    <xf numFmtId="0" fontId="0" fillId="0" borderId="0" xfId="0" applyNumberFormat="1"/>
    <xf numFmtId="11" fontId="0" fillId="0" borderId="0" xfId="0" applyNumberFormat="1"/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5" borderId="1" xfId="0" applyFill="1" applyBorder="1" applyAlignment="1">
      <alignment horizontal="center"/>
    </xf>
    <xf numFmtId="1" fontId="17" fillId="0" borderId="0" xfId="0" applyNumberFormat="1" applyFont="1" applyFill="1" applyBorder="1" applyAlignment="1">
      <alignment vertical="top"/>
    </xf>
    <xf numFmtId="1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9" borderId="1" xfId="0" applyFill="1" applyBorder="1"/>
    <xf numFmtId="0" fontId="0" fillId="10" borderId="1" xfId="0" applyFill="1" applyBorder="1"/>
    <xf numFmtId="0" fontId="0" fillId="11" borderId="1" xfId="0" applyFill="1" applyBorder="1"/>
    <xf numFmtId="0" fontId="0" fillId="12" borderId="1" xfId="0" applyFill="1" applyBorder="1"/>
    <xf numFmtId="0" fontId="0" fillId="13" borderId="1" xfId="0" applyFill="1" applyBorder="1"/>
    <xf numFmtId="0" fontId="0" fillId="14" borderId="1" xfId="0" applyFill="1" applyBorder="1"/>
    <xf numFmtId="0" fontId="10" fillId="0" borderId="0" xfId="0" applyFont="1"/>
    <xf numFmtId="0" fontId="0" fillId="0" borderId="42" xfId="0" applyFill="1" applyBorder="1" applyAlignment="1">
      <alignment horizontal="center"/>
    </xf>
    <xf numFmtId="0" fontId="0" fillId="0" borderId="43" xfId="0" applyFill="1" applyBorder="1" applyAlignment="1">
      <alignment horizontal="center"/>
    </xf>
    <xf numFmtId="0" fontId="0" fillId="0" borderId="76" xfId="0" applyFill="1" applyBorder="1" applyAlignment="1">
      <alignment horizontal="center"/>
    </xf>
    <xf numFmtId="0" fontId="0" fillId="9" borderId="1" xfId="0" applyFill="1" applyBorder="1" applyAlignment="1">
      <alignment horizontal="center"/>
    </xf>
    <xf numFmtId="0" fontId="0" fillId="14" borderId="1" xfId="0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0" fontId="0" fillId="12" borderId="1" xfId="0" applyFill="1" applyBorder="1" applyAlignment="1">
      <alignment horizontal="center"/>
    </xf>
    <xf numFmtId="0" fontId="0" fillId="13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167" fontId="0" fillId="0" borderId="0" xfId="0" applyNumberFormat="1"/>
    <xf numFmtId="168" fontId="0" fillId="0" borderId="0" xfId="0" applyNumberFormat="1"/>
    <xf numFmtId="168" fontId="0" fillId="10" borderId="0" xfId="0" applyNumberFormat="1" applyFill="1"/>
    <xf numFmtId="0" fontId="0" fillId="10" borderId="0" xfId="0" applyFill="1"/>
    <xf numFmtId="2" fontId="0" fillId="0" borderId="1" xfId="0" applyNumberFormat="1" applyBorder="1"/>
    <xf numFmtId="168" fontId="0" fillId="0" borderId="0" xfId="0" applyNumberFormat="1" applyBorder="1"/>
    <xf numFmtId="169" fontId="0" fillId="10" borderId="0" xfId="2" applyNumberFormat="1" applyFont="1" applyFill="1"/>
    <xf numFmtId="169" fontId="0" fillId="0" borderId="0" xfId="2" applyNumberFormat="1" applyFont="1"/>
    <xf numFmtId="2" fontId="0" fillId="10" borderId="0" xfId="0" applyNumberFormat="1" applyFill="1" applyAlignment="1">
      <alignment horizontal="center"/>
    </xf>
    <xf numFmtId="165" fontId="0" fillId="10" borderId="0" xfId="1" applyNumberFormat="1" applyFont="1" applyFill="1"/>
    <xf numFmtId="10" fontId="0" fillId="10" borderId="0" xfId="1" applyNumberFormat="1" applyFont="1" applyFill="1"/>
    <xf numFmtId="0" fontId="0" fillId="0" borderId="0" xfId="0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0" borderId="46" xfId="0" applyBorder="1" applyAlignment="1">
      <alignment horizontal="center" vertical="center" wrapText="1"/>
    </xf>
    <xf numFmtId="0" fontId="0" fillId="0" borderId="49" xfId="0" applyBorder="1" applyAlignment="1">
      <alignment horizontal="center" vertical="center" wrapText="1"/>
    </xf>
    <xf numFmtId="0" fontId="0" fillId="0" borderId="45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10" borderId="0" xfId="0" applyFill="1" applyBorder="1" applyAlignment="1">
      <alignment horizontal="center" vertical="center" wrapText="1"/>
    </xf>
    <xf numFmtId="0" fontId="0" fillId="10" borderId="55" xfId="0" applyFill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8" borderId="54" xfId="0" applyFill="1" applyBorder="1" applyAlignment="1">
      <alignment horizontal="center" vertical="center" wrapText="1"/>
    </xf>
    <xf numFmtId="0" fontId="0" fillId="8" borderId="55" xfId="0" applyFill="1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4" borderId="55" xfId="0" applyFill="1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22" xfId="0" applyFill="1" applyBorder="1" applyAlignment="1">
      <alignment horizontal="center" vertical="center" wrapText="1"/>
    </xf>
    <xf numFmtId="0" fontId="0" fillId="0" borderId="60" xfId="0" applyFill="1" applyBorder="1" applyAlignment="1">
      <alignment horizontal="center" vertical="center" wrapText="1"/>
    </xf>
    <xf numFmtId="0" fontId="0" fillId="0" borderId="61" xfId="0" applyFill="1" applyBorder="1" applyAlignment="1">
      <alignment horizontal="center" vertical="center" wrapText="1"/>
    </xf>
    <xf numFmtId="0" fontId="0" fillId="0" borderId="48" xfId="0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9" xfId="0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 wrapText="1"/>
    </xf>
    <xf numFmtId="0" fontId="0" fillId="0" borderId="77" xfId="0" applyFill="1" applyBorder="1" applyAlignment="1">
      <alignment horizontal="center" vertical="center" wrapText="1"/>
    </xf>
    <xf numFmtId="0" fontId="0" fillId="0" borderId="78" xfId="0" applyFill="1" applyBorder="1" applyAlignment="1">
      <alignment horizontal="center" vertical="center" wrapText="1"/>
    </xf>
    <xf numFmtId="0" fontId="0" fillId="5" borderId="55" xfId="0" applyFill="1" applyBorder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170" fontId="0" fillId="0" borderId="0" xfId="0" applyNumberFormat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79" xfId="0" applyBorder="1" applyAlignment="1">
      <alignment horizontal="center" vertical="center" wrapText="1"/>
    </xf>
    <xf numFmtId="0" fontId="0" fillId="0" borderId="46" xfId="0" applyFill="1" applyBorder="1" applyAlignment="1">
      <alignment horizontal="center" vertical="center" wrapText="1"/>
    </xf>
    <xf numFmtId="0" fontId="0" fillId="0" borderId="0" xfId="0" applyFill="1" applyAlignment="1">
      <alignment horizontal="center" vertical="center" wrapText="1"/>
    </xf>
    <xf numFmtId="0" fontId="0" fillId="0" borderId="49" xfId="0" applyFill="1" applyBorder="1" applyAlignment="1">
      <alignment horizontal="center" vertical="center" wrapText="1"/>
    </xf>
    <xf numFmtId="0" fontId="0" fillId="0" borderId="45" xfId="0" applyFill="1" applyBorder="1" applyAlignment="1">
      <alignment horizontal="center" vertical="center" wrapText="1"/>
    </xf>
    <xf numFmtId="0" fontId="0" fillId="0" borderId="19" xfId="0" applyFill="1" applyBorder="1" applyAlignment="1">
      <alignment horizontal="center" vertical="center" wrapText="1"/>
    </xf>
    <xf numFmtId="0" fontId="0" fillId="0" borderId="21" xfId="0" applyFill="1" applyBorder="1" applyAlignment="1">
      <alignment horizontal="center" vertical="center" wrapText="1"/>
    </xf>
    <xf numFmtId="0" fontId="0" fillId="0" borderId="20" xfId="0" applyBorder="1" applyAlignment="1">
      <alignment horizontal="center" vertical="center" wrapText="1"/>
    </xf>
    <xf numFmtId="0" fontId="0" fillId="0" borderId="80" xfId="0" applyFill="1" applyBorder="1" applyAlignment="1">
      <alignment horizontal="center" vertical="center" wrapText="1"/>
    </xf>
    <xf numFmtId="0" fontId="0" fillId="0" borderId="59" xfId="0" applyBorder="1" applyAlignment="1">
      <alignment horizontal="center"/>
    </xf>
    <xf numFmtId="0" fontId="0" fillId="0" borderId="60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78" xfId="0" applyBorder="1" applyAlignment="1">
      <alignment horizontal="center"/>
    </xf>
    <xf numFmtId="0" fontId="0" fillId="15" borderId="0" xfId="0" applyFill="1" applyAlignment="1">
      <alignment horizontal="center" vertical="center" wrapText="1"/>
    </xf>
    <xf numFmtId="0" fontId="0" fillId="15" borderId="55" xfId="0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 wrapText="1"/>
    </xf>
    <xf numFmtId="0" fontId="0" fillId="2" borderId="55" xfId="0" applyFill="1" applyBorder="1" applyAlignment="1">
      <alignment horizontal="center" vertical="center" wrapText="1"/>
    </xf>
    <xf numFmtId="0" fontId="0" fillId="5" borderId="54" xfId="0" applyFill="1" applyBorder="1" applyAlignment="1">
      <alignment horizontal="center" vertical="center" wrapText="1"/>
    </xf>
    <xf numFmtId="0" fontId="0" fillId="11" borderId="0" xfId="0" applyFill="1" applyAlignment="1">
      <alignment horizontal="center" vertical="center" wrapText="1"/>
    </xf>
    <xf numFmtId="0" fontId="0" fillId="11" borderId="55" xfId="0" applyFill="1" applyBorder="1" applyAlignment="1">
      <alignment horizontal="center" vertical="center" wrapText="1"/>
    </xf>
    <xf numFmtId="0" fontId="0" fillId="9" borderId="0" xfId="0" applyFill="1" applyAlignment="1">
      <alignment horizontal="center" vertical="center" wrapText="1"/>
    </xf>
    <xf numFmtId="0" fontId="0" fillId="9" borderId="55" xfId="0" applyFill="1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9" fontId="0" fillId="0" borderId="61" xfId="0" applyNumberFormat="1" applyFill="1" applyBorder="1" applyAlignment="1">
      <alignment horizontal="center" vertical="center" wrapText="1"/>
    </xf>
    <xf numFmtId="9" fontId="0" fillId="0" borderId="48" xfId="0" applyNumberForma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Fill="1" applyBorder="1"/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9" fontId="0" fillId="0" borderId="0" xfId="0" applyNumberForma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0" xfId="0" applyNumberFormat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3" borderId="55" xfId="0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 wrapText="1"/>
    </xf>
    <xf numFmtId="0" fontId="0" fillId="12" borderId="55" xfId="0" applyFill="1" applyBorder="1" applyAlignment="1">
      <alignment horizontal="center" vertical="center" wrapText="1"/>
    </xf>
    <xf numFmtId="0" fontId="18" fillId="0" borderId="22" xfId="0" applyFont="1" applyFill="1" applyBorder="1" applyAlignment="1">
      <alignment horizontal="center" vertical="center" wrapText="1"/>
    </xf>
    <xf numFmtId="0" fontId="18" fillId="0" borderId="51" xfId="0" applyFont="1" applyFill="1" applyBorder="1" applyAlignment="1">
      <alignment horizontal="center" vertical="center" wrapText="1"/>
    </xf>
    <xf numFmtId="0" fontId="18" fillId="0" borderId="61" xfId="0" applyFont="1" applyFill="1" applyBorder="1" applyAlignment="1">
      <alignment horizontal="center" vertical="center" wrapText="1"/>
    </xf>
    <xf numFmtId="9" fontId="18" fillId="0" borderId="61" xfId="0" applyNumberFormat="1" applyFont="1" applyFill="1" applyBorder="1" applyAlignment="1">
      <alignment horizontal="center" vertical="center" wrapText="1"/>
    </xf>
    <xf numFmtId="0" fontId="18" fillId="0" borderId="77" xfId="0" applyFont="1" applyFill="1" applyBorder="1" applyAlignment="1">
      <alignment horizontal="center" vertical="center" wrapText="1"/>
    </xf>
    <xf numFmtId="9" fontId="18" fillId="0" borderId="48" xfId="0" applyNumberFormat="1" applyFont="1" applyFill="1" applyBorder="1" applyAlignment="1">
      <alignment horizontal="center" vertical="center" wrapText="1"/>
    </xf>
    <xf numFmtId="0" fontId="0" fillId="0" borderId="60" xfId="0" applyFont="1" applyFill="1" applyBorder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 wrapText="1"/>
    </xf>
    <xf numFmtId="0" fontId="18" fillId="0" borderId="0" xfId="0" applyNumberFormat="1" applyFont="1" applyAlignment="1">
      <alignment horizontal="center" vertical="center" wrapText="1"/>
    </xf>
    <xf numFmtId="0" fontId="18" fillId="0" borderId="0" xfId="0" applyFont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0" fontId="0" fillId="0" borderId="0" xfId="0" applyFont="1" applyFill="1" applyBorder="1" applyAlignment="1">
      <alignment horizontal="center" vertical="center" wrapText="1"/>
    </xf>
    <xf numFmtId="0" fontId="0" fillId="0" borderId="48" xfId="0" applyFont="1" applyFill="1" applyBorder="1" applyAlignment="1">
      <alignment horizontal="center" vertical="center" wrapText="1"/>
    </xf>
    <xf numFmtId="0" fontId="0" fillId="0" borderId="59" xfId="0" applyFont="1" applyFill="1" applyBorder="1" applyAlignment="1">
      <alignment horizontal="center" vertical="center" wrapText="1"/>
    </xf>
    <xf numFmtId="0" fontId="0" fillId="0" borderId="22" xfId="0" applyFont="1" applyFill="1" applyBorder="1" applyAlignment="1">
      <alignment horizontal="center" vertical="center" wrapText="1"/>
    </xf>
    <xf numFmtId="0" fontId="0" fillId="0" borderId="51" xfId="0" applyFont="1" applyFill="1" applyBorder="1" applyAlignment="1">
      <alignment horizontal="center" vertical="center" wrapText="1"/>
    </xf>
    <xf numFmtId="0" fontId="0" fillId="0" borderId="61" xfId="0" applyFont="1" applyFill="1" applyBorder="1" applyAlignment="1">
      <alignment horizontal="center" vertical="center" wrapText="1"/>
    </xf>
    <xf numFmtId="9" fontId="0" fillId="0" borderId="0" xfId="0" applyNumberFormat="1" applyFont="1" applyFill="1" applyBorder="1" applyAlignment="1">
      <alignment horizontal="center" vertical="center" wrapText="1"/>
    </xf>
    <xf numFmtId="0" fontId="0" fillId="0" borderId="77" xfId="0" applyFont="1" applyFill="1" applyBorder="1" applyAlignment="1">
      <alignment horizontal="center" vertical="center" wrapText="1"/>
    </xf>
    <xf numFmtId="0" fontId="0" fillId="0" borderId="78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49" fontId="18" fillId="0" borderId="0" xfId="0" applyNumberFormat="1" applyFont="1" applyAlignment="1">
      <alignment horizontal="center" vertical="center"/>
    </xf>
    <xf numFmtId="0" fontId="19" fillId="0" borderId="0" xfId="0" applyNumberFormat="1" applyFont="1" applyAlignment="1">
      <alignment horizontal="center" vertical="center" wrapText="1"/>
    </xf>
    <xf numFmtId="0" fontId="0" fillId="0" borderId="45" xfId="0" applyFont="1" applyFill="1" applyBorder="1" applyAlignment="1">
      <alignment horizontal="center" vertical="center" wrapText="1"/>
    </xf>
    <xf numFmtId="0" fontId="0" fillId="0" borderId="46" xfId="0" applyFont="1" applyFill="1" applyBorder="1" applyAlignment="1">
      <alignment horizontal="center" vertical="center" wrapText="1"/>
    </xf>
    <xf numFmtId="0" fontId="0" fillId="0" borderId="0" xfId="0" applyBorder="1" applyAlignment="1">
      <alignment horizontal="center"/>
    </xf>
    <xf numFmtId="0" fontId="0" fillId="0" borderId="54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55" xfId="0" applyBorder="1"/>
    <xf numFmtId="9" fontId="0" fillId="0" borderId="0" xfId="1" applyFont="1" applyBorder="1"/>
    <xf numFmtId="1" fontId="0" fillId="0" borderId="0" xfId="0" applyNumberFormat="1" applyBorder="1"/>
    <xf numFmtId="165" fontId="0" fillId="0" borderId="0" xfId="1" applyNumberFormat="1" applyFont="1"/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18" fillId="0" borderId="59" xfId="0" applyFont="1" applyFill="1" applyBorder="1" applyAlignment="1">
      <alignment horizontal="center" vertical="center" wrapText="1"/>
    </xf>
    <xf numFmtId="0" fontId="18" fillId="0" borderId="60" xfId="0" applyFont="1" applyFill="1" applyBorder="1" applyAlignment="1">
      <alignment horizontal="center" vertical="center" wrapText="1"/>
    </xf>
    <xf numFmtId="0" fontId="18" fillId="0" borderId="48" xfId="0" applyFont="1" applyFill="1" applyBorder="1" applyAlignment="1">
      <alignment horizontal="center" vertical="center" wrapText="1"/>
    </xf>
    <xf numFmtId="0" fontId="18" fillId="0" borderId="78" xfId="0" applyFont="1" applyFill="1" applyBorder="1" applyAlignment="1">
      <alignment horizontal="center" vertical="center" wrapText="1"/>
    </xf>
    <xf numFmtId="0" fontId="0" fillId="0" borderId="51" xfId="0" applyFill="1" applyBorder="1" applyAlignment="1">
      <alignment horizontal="center"/>
    </xf>
    <xf numFmtId="0" fontId="0" fillId="0" borderId="61" xfId="0" applyFill="1" applyBorder="1" applyAlignment="1">
      <alignment horizontal="center"/>
    </xf>
    <xf numFmtId="0" fontId="0" fillId="0" borderId="59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49" fontId="0" fillId="0" borderId="22" xfId="0" applyNumberFormat="1" applyBorder="1" applyAlignment="1">
      <alignment horizontal="center" vertical="center" wrapText="1"/>
    </xf>
    <xf numFmtId="0" fontId="0" fillId="0" borderId="22" xfId="0" applyBorder="1" applyAlignment="1">
      <alignment horizontal="center" vertical="center"/>
    </xf>
    <xf numFmtId="0" fontId="0" fillId="0" borderId="60" xfId="0" applyBorder="1" applyAlignment="1">
      <alignment horizontal="center" vertical="center" wrapText="1"/>
    </xf>
    <xf numFmtId="0" fontId="0" fillId="0" borderId="51" xfId="0" applyBorder="1" applyAlignment="1">
      <alignment horizontal="center" vertical="center" wrapText="1"/>
    </xf>
    <xf numFmtId="0" fontId="0" fillId="0" borderId="61" xfId="0" applyBorder="1" applyAlignment="1">
      <alignment horizontal="center" vertical="center" wrapText="1"/>
    </xf>
    <xf numFmtId="170" fontId="0" fillId="0" borderId="0" xfId="0" applyNumberFormat="1" applyBorder="1" applyAlignment="1">
      <alignment horizontal="center" vertical="center" wrapText="1"/>
    </xf>
    <xf numFmtId="0" fontId="0" fillId="0" borderId="77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170" fontId="0" fillId="0" borderId="48" xfId="0" applyNumberFormat="1" applyBorder="1" applyAlignment="1">
      <alignment horizontal="center" vertical="center" wrapText="1"/>
    </xf>
    <xf numFmtId="0" fontId="0" fillId="0" borderId="7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0" fillId="0" borderId="55" xfId="0" applyFont="1" applyFill="1" applyBorder="1" applyAlignment="1">
      <alignment horizontal="center" vertical="center"/>
    </xf>
    <xf numFmtId="0" fontId="10" fillId="0" borderId="58" xfId="0" applyFont="1" applyFill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3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72" xfId="0" applyFill="1" applyBorder="1" applyAlignment="1">
      <alignment horizontal="center"/>
    </xf>
    <xf numFmtId="0" fontId="0" fillId="6" borderId="3" xfId="0" applyFill="1" applyBorder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13" fillId="0" borderId="12" xfId="0" applyFont="1" applyBorder="1" applyAlignment="1">
      <alignment horizontal="center" vertical="center"/>
    </xf>
    <xf numFmtId="0" fontId="13" fillId="0" borderId="55" xfId="0" applyFont="1" applyBorder="1" applyAlignment="1">
      <alignment horizontal="center" vertical="center"/>
    </xf>
    <xf numFmtId="0" fontId="13" fillId="0" borderId="58" xfId="0" applyFont="1" applyBorder="1" applyAlignment="1">
      <alignment horizontal="center" vertical="center"/>
    </xf>
    <xf numFmtId="0" fontId="0" fillId="7" borderId="2" xfId="0" applyFill="1" applyBorder="1" applyAlignment="1">
      <alignment horizontal="center"/>
    </xf>
    <xf numFmtId="0" fontId="0" fillId="7" borderId="72" xfId="0" applyFill="1" applyBorder="1" applyAlignment="1">
      <alignment horizontal="center"/>
    </xf>
    <xf numFmtId="0" fontId="0" fillId="7" borderId="3" xfId="0" applyFill="1" applyBorder="1" applyAlignment="1">
      <alignment horizontal="center"/>
    </xf>
    <xf numFmtId="0" fontId="0" fillId="5" borderId="2" xfId="0" applyFill="1" applyBorder="1" applyAlignment="1">
      <alignment horizontal="center"/>
    </xf>
    <xf numFmtId="0" fontId="0" fillId="5" borderId="7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12" fillId="0" borderId="12" xfId="0" applyFont="1" applyBorder="1" applyAlignment="1">
      <alignment horizontal="center" vertical="center"/>
    </xf>
    <xf numFmtId="0" fontId="12" fillId="0" borderId="55" xfId="0" applyFont="1" applyBorder="1" applyAlignment="1">
      <alignment horizontal="center" vertical="center"/>
    </xf>
    <xf numFmtId="0" fontId="12" fillId="0" borderId="58" xfId="0" applyFont="1" applyBorder="1" applyAlignment="1">
      <alignment horizontal="center" vertical="center"/>
    </xf>
    <xf numFmtId="0" fontId="8" fillId="0" borderId="71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58" xfId="0" applyFont="1" applyBorder="1" applyAlignment="1">
      <alignment horizontal="center" vertical="center"/>
    </xf>
    <xf numFmtId="0" fontId="5" fillId="0" borderId="60" xfId="0" applyFont="1" applyFill="1" applyBorder="1" applyAlignment="1">
      <alignment horizontal="center" vertical="center"/>
    </xf>
    <xf numFmtId="0" fontId="5" fillId="0" borderId="61" xfId="0" applyFont="1" applyFill="1" applyBorder="1" applyAlignment="1">
      <alignment horizontal="center" vertical="center"/>
    </xf>
    <xf numFmtId="0" fontId="5" fillId="0" borderId="63" xfId="0" applyFont="1" applyFill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0" fillId="5" borderId="1" xfId="0" applyFill="1" applyBorder="1" applyAlignment="1">
      <alignment horizontal="center"/>
    </xf>
    <xf numFmtId="0" fontId="0" fillId="7" borderId="1" xfId="0" applyFill="1" applyBorder="1" applyAlignment="1">
      <alignment horizontal="center"/>
    </xf>
    <xf numFmtId="0" fontId="0" fillId="3" borderId="2" xfId="0" applyFill="1" applyBorder="1" applyAlignment="1">
      <alignment horizontal="center"/>
    </xf>
    <xf numFmtId="0" fontId="0" fillId="3" borderId="72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7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11" borderId="2" xfId="0" applyFill="1" applyBorder="1" applyAlignment="1">
      <alignment horizontal="center"/>
    </xf>
    <xf numFmtId="0" fontId="0" fillId="11" borderId="72" xfId="0" applyFill="1" applyBorder="1" applyAlignment="1">
      <alignment horizontal="center"/>
    </xf>
    <xf numFmtId="0" fontId="0" fillId="11" borderId="3" xfId="0" applyFill="1" applyBorder="1" applyAlignment="1">
      <alignment horizontal="center"/>
    </xf>
    <xf numFmtId="0" fontId="0" fillId="0" borderId="0" xfId="0" applyBorder="1" applyAlignment="1">
      <alignment horizontal="center" vertical="center" wrapText="1"/>
    </xf>
    <xf numFmtId="0" fontId="0" fillId="0" borderId="55" xfId="0" applyBorder="1" applyAlignment="1">
      <alignment horizontal="center" vertical="center" wrapText="1"/>
    </xf>
    <xf numFmtId="0" fontId="0" fillId="0" borderId="54" xfId="0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</cellXfs>
  <cellStyles count="3">
    <cellStyle name="Денежный" xfId="2" builtinId="4"/>
    <cellStyle name="Обычный" xfId="0" builtinId="0"/>
    <cellStyle name="Процентный" xfId="1" builtinId="5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Лист2!$T$12:$T$27</c:f>
              <c:strCache>
                <c:ptCount val="16"/>
                <c:pt idx="0">
                  <c:v>Чех</c:v>
                </c:pt>
                <c:pt idx="1">
                  <c:v>Гр</c:v>
                </c:pt>
                <c:pt idx="2">
                  <c:v>Росс</c:v>
                </c:pt>
                <c:pt idx="3">
                  <c:v>Пол</c:v>
                </c:pt>
                <c:pt idx="4">
                  <c:v>Голл</c:v>
                </c:pt>
                <c:pt idx="5">
                  <c:v>Гер</c:v>
                </c:pt>
                <c:pt idx="6">
                  <c:v>Пор</c:v>
                </c:pt>
                <c:pt idx="7">
                  <c:v>Дан</c:v>
                </c:pt>
                <c:pt idx="8">
                  <c:v>Ир</c:v>
                </c:pt>
                <c:pt idx="9">
                  <c:v>Исп</c:v>
                </c:pt>
                <c:pt idx="10">
                  <c:v>Хор</c:v>
                </c:pt>
                <c:pt idx="11">
                  <c:v>Ит</c:v>
                </c:pt>
                <c:pt idx="12">
                  <c:v>Фр</c:v>
                </c:pt>
                <c:pt idx="13">
                  <c:v>Ан</c:v>
                </c:pt>
                <c:pt idx="14">
                  <c:v>Шв</c:v>
                </c:pt>
                <c:pt idx="15">
                  <c:v>Укр</c:v>
                </c:pt>
              </c:strCache>
            </c:strRef>
          </c:cat>
          <c:val>
            <c:numRef>
              <c:f>Лист2!$U$12:$U$27</c:f>
              <c:numCache>
                <c:formatCode>General</c:formatCode>
                <c:ptCount val="16"/>
                <c:pt idx="0">
                  <c:v>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8</c:v>
                </c:pt>
                <c:pt idx="5">
                  <c:v>5</c:v>
                </c:pt>
                <c:pt idx="6">
                  <c:v>12</c:v>
                </c:pt>
                <c:pt idx="7">
                  <c:v>1</c:v>
                </c:pt>
                <c:pt idx="8">
                  <c:v>7</c:v>
                </c:pt>
                <c:pt idx="9">
                  <c:v>6</c:v>
                </c:pt>
                <c:pt idx="10">
                  <c:v>8</c:v>
                </c:pt>
                <c:pt idx="11">
                  <c:v>11</c:v>
                </c:pt>
                <c:pt idx="12">
                  <c:v>10</c:v>
                </c:pt>
                <c:pt idx="13">
                  <c:v>5</c:v>
                </c:pt>
                <c:pt idx="14">
                  <c:v>12</c:v>
                </c:pt>
                <c:pt idx="15">
                  <c:v>10</c:v>
                </c:pt>
              </c:numCache>
            </c:numRef>
          </c:val>
        </c:ser>
        <c:axId val="78178560"/>
        <c:axId val="78192640"/>
      </c:barChart>
      <c:catAx>
        <c:axId val="78178560"/>
        <c:scaling>
          <c:orientation val="minMax"/>
        </c:scaling>
        <c:axPos val="b"/>
        <c:tickLblPos val="nextTo"/>
        <c:crossAx val="78192640"/>
        <c:crosses val="autoZero"/>
        <c:auto val="1"/>
        <c:lblAlgn val="ctr"/>
        <c:lblOffset val="100"/>
      </c:catAx>
      <c:valAx>
        <c:axId val="78192640"/>
        <c:scaling>
          <c:orientation val="minMax"/>
        </c:scaling>
        <c:axPos val="l"/>
        <c:majorGridlines/>
        <c:numFmt formatCode="General" sourceLinked="1"/>
        <c:tickLblPos val="nextTo"/>
        <c:crossAx val="7817856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1"/>
  <c:chart>
    <c:plotArea>
      <c:layout/>
      <c:barChart>
        <c:barDir val="col"/>
        <c:grouping val="clustered"/>
        <c:ser>
          <c:idx val="0"/>
          <c:order val="0"/>
          <c:cat>
            <c:strRef>
              <c:f>Лист2!$R$12:$R$27</c:f>
              <c:strCache>
                <c:ptCount val="16"/>
                <c:pt idx="0">
                  <c:v>Чех</c:v>
                </c:pt>
                <c:pt idx="1">
                  <c:v>Гр</c:v>
                </c:pt>
                <c:pt idx="2">
                  <c:v>Росс</c:v>
                </c:pt>
                <c:pt idx="3">
                  <c:v>Пол</c:v>
                </c:pt>
                <c:pt idx="4">
                  <c:v>Голл</c:v>
                </c:pt>
                <c:pt idx="5">
                  <c:v>Гер</c:v>
                </c:pt>
                <c:pt idx="6">
                  <c:v>Пор</c:v>
                </c:pt>
                <c:pt idx="7">
                  <c:v>Дан</c:v>
                </c:pt>
                <c:pt idx="8">
                  <c:v>Ир</c:v>
                </c:pt>
                <c:pt idx="9">
                  <c:v>Исп</c:v>
                </c:pt>
                <c:pt idx="10">
                  <c:v>Хор</c:v>
                </c:pt>
                <c:pt idx="11">
                  <c:v>Ит</c:v>
                </c:pt>
                <c:pt idx="12">
                  <c:v>Фр</c:v>
                </c:pt>
                <c:pt idx="13">
                  <c:v>Ан</c:v>
                </c:pt>
                <c:pt idx="14">
                  <c:v>Шв</c:v>
                </c:pt>
                <c:pt idx="15">
                  <c:v>Укр</c:v>
                </c:pt>
              </c:strCache>
            </c:strRef>
          </c:cat>
          <c:val>
            <c:numRef>
              <c:f>Лист2!$S$12:$S$27</c:f>
              <c:numCache>
                <c:formatCode>0.00%</c:formatCode>
                <c:ptCount val="16"/>
                <c:pt idx="0">
                  <c:v>5.418882328684249E-3</c:v>
                </c:pt>
                <c:pt idx="1">
                  <c:v>0.12821220093195954</c:v>
                </c:pt>
                <c:pt idx="2">
                  <c:v>0.15243006110799756</c:v>
                </c:pt>
                <c:pt idx="3">
                  <c:v>0.12821220093195954</c:v>
                </c:pt>
                <c:pt idx="4">
                  <c:v>0.13464655397873296</c:v>
                </c:pt>
                <c:pt idx="5">
                  <c:v>0.12821220093195954</c:v>
                </c:pt>
                <c:pt idx="6">
                  <c:v>2.4706195611823949E-2</c:v>
                </c:pt>
                <c:pt idx="7">
                  <c:v>5.418882328684249E-3</c:v>
                </c:pt>
                <c:pt idx="8">
                  <c:v>0.1538817759756948</c:v>
                </c:pt>
                <c:pt idx="9">
                  <c:v>0.15243006110799756</c:v>
                </c:pt>
                <c:pt idx="10">
                  <c:v>0.13464655397873296</c:v>
                </c:pt>
                <c:pt idx="11">
                  <c:v>4.4030843664636513E-2</c:v>
                </c:pt>
                <c:pt idx="12">
                  <c:v>7.1226364751618615E-2</c:v>
                </c:pt>
                <c:pt idx="13">
                  <c:v>0.12821220093195954</c:v>
                </c:pt>
                <c:pt idx="14">
                  <c:v>2.4706195611823949E-2</c:v>
                </c:pt>
                <c:pt idx="15">
                  <c:v>7.1226364751618615E-2</c:v>
                </c:pt>
              </c:numCache>
            </c:numRef>
          </c:val>
        </c:ser>
        <c:axId val="78224384"/>
        <c:axId val="78230272"/>
      </c:barChart>
      <c:catAx>
        <c:axId val="78224384"/>
        <c:scaling>
          <c:orientation val="minMax"/>
        </c:scaling>
        <c:axPos val="b"/>
        <c:tickLblPos val="nextTo"/>
        <c:crossAx val="78230272"/>
        <c:crosses val="autoZero"/>
        <c:auto val="1"/>
        <c:lblAlgn val="ctr"/>
        <c:lblOffset val="100"/>
      </c:catAx>
      <c:valAx>
        <c:axId val="78230272"/>
        <c:scaling>
          <c:orientation val="minMax"/>
        </c:scaling>
        <c:axPos val="l"/>
        <c:majorGridlines/>
        <c:numFmt formatCode="0.00%" sourceLinked="1"/>
        <c:tickLblPos val="nextTo"/>
        <c:crossAx val="7822438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Лист3!$Q$15:$Q$22</c:f>
              <c:numCache>
                <c:formatCode>General</c:formatCode>
                <c:ptCount val="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</c:numCache>
            </c:numRef>
          </c:val>
        </c:ser>
        <c:ser>
          <c:idx val="1"/>
          <c:order val="1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Лист3!$V$15:$V$22</c:f>
              <c:numCache>
                <c:formatCode>General</c:formatCode>
                <c:ptCount val="8"/>
                <c:pt idx="0">
                  <c:v>29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16</c:v>
                </c:pt>
                <c:pt idx="5">
                  <c:v>24</c:v>
                </c:pt>
                <c:pt idx="6">
                  <c:v>27</c:v>
                </c:pt>
                <c:pt idx="7">
                  <c:v>17</c:v>
                </c:pt>
              </c:numCache>
            </c:numRef>
          </c:val>
        </c:ser>
        <c:ser>
          <c:idx val="2"/>
          <c:order val="2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Лист3!$W$15:$W$22</c:f>
              <c:numCache>
                <c:formatCode>General</c:formatCode>
                <c:ptCount val="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5</c:v>
                </c:pt>
              </c:numCache>
            </c:numRef>
          </c:val>
        </c:ser>
        <c:axId val="79087488"/>
        <c:axId val="79089024"/>
      </c:barChart>
      <c:catAx>
        <c:axId val="79087488"/>
        <c:scaling>
          <c:orientation val="minMax"/>
        </c:scaling>
        <c:axPos val="b"/>
        <c:tickLblPos val="nextTo"/>
        <c:crossAx val="79089024"/>
        <c:crosses val="autoZero"/>
        <c:auto val="1"/>
        <c:lblAlgn val="ctr"/>
        <c:lblOffset val="100"/>
      </c:catAx>
      <c:valAx>
        <c:axId val="79089024"/>
        <c:scaling>
          <c:orientation val="minMax"/>
        </c:scaling>
        <c:axPos val="l"/>
        <c:majorGridlines/>
        <c:numFmt formatCode="General" sourceLinked="1"/>
        <c:tickLblPos val="nextTo"/>
        <c:crossAx val="7908748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Лист3!$P$15:$P$22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Лист3!$Q$15:$Q$22</c:f>
              <c:numCache>
                <c:formatCode>General</c:formatCode>
                <c:ptCount val="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6</c:v>
                </c:pt>
                <c:pt idx="4">
                  <c:v>8</c:v>
                </c:pt>
                <c:pt idx="5">
                  <c:v>13</c:v>
                </c:pt>
                <c:pt idx="6">
                  <c:v>12</c:v>
                </c:pt>
                <c:pt idx="7">
                  <c:v>12</c:v>
                </c:pt>
              </c:numCache>
            </c:numRef>
          </c:val>
        </c:ser>
        <c:axId val="79002240"/>
        <c:axId val="79008128"/>
      </c:barChart>
      <c:catAx>
        <c:axId val="79002240"/>
        <c:scaling>
          <c:orientation val="minMax"/>
        </c:scaling>
        <c:axPos val="b"/>
        <c:tickLblPos val="nextTo"/>
        <c:crossAx val="79008128"/>
        <c:crosses val="autoZero"/>
        <c:auto val="1"/>
        <c:lblAlgn val="ctr"/>
        <c:lblOffset val="100"/>
      </c:catAx>
      <c:valAx>
        <c:axId val="79008128"/>
        <c:scaling>
          <c:orientation val="minMax"/>
        </c:scaling>
        <c:axPos val="l"/>
        <c:majorGridlines/>
        <c:numFmt formatCode="General" sourceLinked="1"/>
        <c:tickLblPos val="nextTo"/>
        <c:crossAx val="7900224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5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Лист3!$W$15:$W$22</c:f>
              <c:numCache>
                <c:formatCode>General</c:formatCode>
                <c:ptCount val="8"/>
                <c:pt idx="0">
                  <c:v>15</c:v>
                </c:pt>
                <c:pt idx="1">
                  <c:v>9</c:v>
                </c:pt>
                <c:pt idx="2">
                  <c:v>12</c:v>
                </c:pt>
                <c:pt idx="3">
                  <c:v>21</c:v>
                </c:pt>
                <c:pt idx="4">
                  <c:v>8</c:v>
                </c:pt>
                <c:pt idx="5">
                  <c:v>11</c:v>
                </c:pt>
                <c:pt idx="6">
                  <c:v>15</c:v>
                </c:pt>
                <c:pt idx="7">
                  <c:v>5</c:v>
                </c:pt>
              </c:numCache>
            </c:numRef>
          </c:val>
        </c:ser>
        <c:axId val="79019392"/>
        <c:axId val="79365248"/>
      </c:barChart>
      <c:catAx>
        <c:axId val="79019392"/>
        <c:scaling>
          <c:orientation val="minMax"/>
        </c:scaling>
        <c:axPos val="b"/>
        <c:tickLblPos val="nextTo"/>
        <c:crossAx val="79365248"/>
        <c:crosses val="autoZero"/>
        <c:auto val="1"/>
        <c:lblAlgn val="ctr"/>
        <c:lblOffset val="100"/>
      </c:catAx>
      <c:valAx>
        <c:axId val="79365248"/>
        <c:scaling>
          <c:orientation val="minMax"/>
        </c:scaling>
        <c:axPos val="l"/>
        <c:majorGridlines/>
        <c:numFmt formatCode="General" sourceLinked="1"/>
        <c:tickLblPos val="nextTo"/>
        <c:crossAx val="7901939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4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Лист3!$V$15:$V$22</c:f>
              <c:numCache>
                <c:formatCode>General</c:formatCode>
                <c:ptCount val="8"/>
                <c:pt idx="0">
                  <c:v>29</c:v>
                </c:pt>
                <c:pt idx="1">
                  <c:v>24</c:v>
                </c:pt>
                <c:pt idx="2">
                  <c:v>28</c:v>
                </c:pt>
                <c:pt idx="3">
                  <c:v>27</c:v>
                </c:pt>
                <c:pt idx="4">
                  <c:v>16</c:v>
                </c:pt>
                <c:pt idx="5">
                  <c:v>24</c:v>
                </c:pt>
                <c:pt idx="6">
                  <c:v>27</c:v>
                </c:pt>
                <c:pt idx="7">
                  <c:v>17</c:v>
                </c:pt>
              </c:numCache>
            </c:numRef>
          </c:val>
        </c:ser>
        <c:axId val="79401344"/>
        <c:axId val="79402880"/>
      </c:barChart>
      <c:catAx>
        <c:axId val="79401344"/>
        <c:scaling>
          <c:orientation val="minMax"/>
        </c:scaling>
        <c:axPos val="b"/>
        <c:tickLblPos val="nextTo"/>
        <c:crossAx val="79402880"/>
        <c:crosses val="autoZero"/>
        <c:auto val="1"/>
        <c:lblAlgn val="ctr"/>
        <c:lblOffset val="100"/>
      </c:catAx>
      <c:valAx>
        <c:axId val="79402880"/>
        <c:scaling>
          <c:orientation val="minMax"/>
        </c:scaling>
        <c:axPos val="l"/>
        <c:majorGridlines/>
        <c:numFmt formatCode="General" sourceLinked="1"/>
        <c:tickLblPos val="nextTo"/>
        <c:crossAx val="7940134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1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Лист3!$U$15:$U$22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Лист3!$AA$15:$AA$22</c:f>
              <c:numCache>
                <c:formatCode>0.00%</c:formatCode>
                <c:ptCount val="8"/>
                <c:pt idx="0">
                  <c:v>0.48275862068965519</c:v>
                </c:pt>
                <c:pt idx="1">
                  <c:v>0.625</c:v>
                </c:pt>
                <c:pt idx="2">
                  <c:v>0.5714285714285714</c:v>
                </c:pt>
                <c:pt idx="3">
                  <c:v>0.22222222222222221</c:v>
                </c:pt>
                <c:pt idx="4">
                  <c:v>0.5</c:v>
                </c:pt>
                <c:pt idx="5">
                  <c:v>0.54166666666666663</c:v>
                </c:pt>
                <c:pt idx="6">
                  <c:v>0.44444444444444442</c:v>
                </c:pt>
                <c:pt idx="7">
                  <c:v>0.70588235294117652</c:v>
                </c:pt>
              </c:numCache>
            </c:numRef>
          </c:val>
        </c:ser>
        <c:axId val="79410304"/>
        <c:axId val="79411840"/>
      </c:barChart>
      <c:catAx>
        <c:axId val="79410304"/>
        <c:scaling>
          <c:orientation val="minMax"/>
        </c:scaling>
        <c:axPos val="b"/>
        <c:tickLblPos val="nextTo"/>
        <c:crossAx val="79411840"/>
        <c:crosses val="autoZero"/>
        <c:auto val="1"/>
        <c:lblAlgn val="ctr"/>
        <c:lblOffset val="100"/>
      </c:catAx>
      <c:valAx>
        <c:axId val="79411840"/>
        <c:scaling>
          <c:orientation val="minMax"/>
        </c:scaling>
        <c:axPos val="l"/>
        <c:majorGridlines/>
        <c:numFmt formatCode="0.00%" sourceLinked="1"/>
        <c:tickLblPos val="nextTo"/>
        <c:crossAx val="7941030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6"/>
  <c:chart>
    <c:plotArea>
      <c:layout/>
      <c:barChart>
        <c:barDir val="col"/>
        <c:grouping val="clustered"/>
        <c:ser>
          <c:idx val="0"/>
          <c:order val="0"/>
          <c:cat>
            <c:strRef>
              <c:f>Лист3!$N$15:$N$22</c:f>
              <c:strCache>
                <c:ptCount val="8"/>
                <c:pt idx="0">
                  <c:v>Бр</c:v>
                </c:pt>
                <c:pt idx="1">
                  <c:v>Голл</c:v>
                </c:pt>
                <c:pt idx="2">
                  <c:v>Ит</c:v>
                </c:pt>
                <c:pt idx="3">
                  <c:v>Ан</c:v>
                </c:pt>
                <c:pt idx="4">
                  <c:v>Ар</c:v>
                </c:pt>
                <c:pt idx="5">
                  <c:v>Гер</c:v>
                </c:pt>
                <c:pt idx="6">
                  <c:v>Исп</c:v>
                </c:pt>
                <c:pt idx="7">
                  <c:v>Фр</c:v>
                </c:pt>
              </c:strCache>
            </c:strRef>
          </c:cat>
          <c:val>
            <c:numRef>
              <c:f>Лист3!$O$15:$O$22</c:f>
              <c:numCache>
                <c:formatCode>0.00%</c:formatCode>
                <c:ptCount val="8"/>
                <c:pt idx="0">
                  <c:v>9.5573223522780568E-2</c:v>
                </c:pt>
                <c:pt idx="1">
                  <c:v>7.4638136465407651E-2</c:v>
                </c:pt>
                <c:pt idx="2">
                  <c:v>5.3979366550880405E-2</c:v>
                </c:pt>
                <c:pt idx="3">
                  <c:v>2.1344560351607231E-2</c:v>
                </c:pt>
                <c:pt idx="4">
                  <c:v>6.2306825224625904E-2</c:v>
                </c:pt>
                <c:pt idx="5">
                  <c:v>0.11284549283412465</c:v>
                </c:pt>
                <c:pt idx="6">
                  <c:v>0.12224928390363803</c:v>
                </c:pt>
                <c:pt idx="7">
                  <c:v>0.12224928390363803</c:v>
                </c:pt>
              </c:numCache>
            </c:numRef>
          </c:val>
        </c:ser>
        <c:axId val="80487936"/>
        <c:axId val="80489472"/>
      </c:barChart>
      <c:catAx>
        <c:axId val="80487936"/>
        <c:scaling>
          <c:orientation val="minMax"/>
        </c:scaling>
        <c:axPos val="b"/>
        <c:tickLblPos val="nextTo"/>
        <c:crossAx val="80489472"/>
        <c:crosses val="autoZero"/>
        <c:auto val="1"/>
        <c:lblAlgn val="ctr"/>
        <c:lblOffset val="100"/>
      </c:catAx>
      <c:valAx>
        <c:axId val="80489472"/>
        <c:scaling>
          <c:orientation val="minMax"/>
        </c:scaling>
        <c:axPos val="l"/>
        <c:majorGridlines/>
        <c:numFmt formatCode="0.00%" sourceLinked="1"/>
        <c:tickLblPos val="nextTo"/>
        <c:crossAx val="8048793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44" l="0.70000000000000062" r="0.70000000000000062" t="0.75000000000000744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Лист4!$AE$23:$AE$38</c:f>
              <c:numCache>
                <c:formatCode>General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</c:ser>
        <c:axId val="81693696"/>
        <c:axId val="81703680"/>
      </c:barChart>
      <c:catAx>
        <c:axId val="81693696"/>
        <c:scaling>
          <c:orientation val="minMax"/>
        </c:scaling>
        <c:axPos val="b"/>
        <c:tickLblPos val="nextTo"/>
        <c:crossAx val="81703680"/>
        <c:crosses val="autoZero"/>
        <c:auto val="1"/>
        <c:lblAlgn val="ctr"/>
        <c:lblOffset val="100"/>
      </c:catAx>
      <c:valAx>
        <c:axId val="81703680"/>
        <c:scaling>
          <c:orientation val="minMax"/>
        </c:scaling>
        <c:axPos val="l"/>
        <c:majorGridlines/>
        <c:numFmt formatCode="General" sourceLinked="1"/>
        <c:tickLblPos val="nextTo"/>
        <c:crossAx val="8169369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66" l="0.70000000000000062" r="0.70000000000000062" t="0.7500000000000076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1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Лист4!$AG$23:$AG$38</c:f>
              <c:numCache>
                <c:formatCode>0.00%</c:formatCode>
                <c:ptCount val="16"/>
                <c:pt idx="0">
                  <c:v>0.21280992952782871</c:v>
                </c:pt>
                <c:pt idx="1">
                  <c:v>0.21280992952782871</c:v>
                </c:pt>
                <c:pt idx="2">
                  <c:v>0.37554693446087434</c:v>
                </c:pt>
                <c:pt idx="3">
                  <c:v>0.37554693446087434</c:v>
                </c:pt>
                <c:pt idx="4">
                  <c:v>0.31295577871739522</c:v>
                </c:pt>
                <c:pt idx="5">
                  <c:v>0.21280992952782871</c:v>
                </c:pt>
                <c:pt idx="6">
                  <c:v>0.31295577871739522</c:v>
                </c:pt>
                <c:pt idx="7">
                  <c:v>0.21280992952782871</c:v>
                </c:pt>
                <c:pt idx="8">
                  <c:v>0.37554693446087434</c:v>
                </c:pt>
                <c:pt idx="9">
                  <c:v>0.37554693446087434</c:v>
                </c:pt>
                <c:pt idx="10">
                  <c:v>0.37554693446087434</c:v>
                </c:pt>
                <c:pt idx="11">
                  <c:v>0.31295577871739522</c:v>
                </c:pt>
                <c:pt idx="12">
                  <c:v>0.37554693446087434</c:v>
                </c:pt>
                <c:pt idx="13">
                  <c:v>0.31295577871739522</c:v>
                </c:pt>
                <c:pt idx="14">
                  <c:v>0.21280992952782871</c:v>
                </c:pt>
                <c:pt idx="15">
                  <c:v>0.21280992952782871</c:v>
                </c:pt>
              </c:numCache>
            </c:numRef>
          </c:val>
        </c:ser>
        <c:axId val="81612800"/>
        <c:axId val="81614336"/>
      </c:barChart>
      <c:catAx>
        <c:axId val="81612800"/>
        <c:scaling>
          <c:orientation val="minMax"/>
        </c:scaling>
        <c:axPos val="b"/>
        <c:tickLblPos val="nextTo"/>
        <c:crossAx val="81614336"/>
        <c:crosses val="autoZero"/>
        <c:auto val="1"/>
        <c:lblAlgn val="ctr"/>
        <c:lblOffset val="100"/>
      </c:catAx>
      <c:valAx>
        <c:axId val="81614336"/>
        <c:scaling>
          <c:orientation val="minMax"/>
        </c:scaling>
        <c:axPos val="l"/>
        <c:majorGridlines/>
        <c:numFmt formatCode="0.00%" sourceLinked="1"/>
        <c:tickLblPos val="nextTo"/>
        <c:crossAx val="8161280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4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Лист4!$AH$23:$AH$38</c:f>
              <c:numCache>
                <c:formatCode>General</c:formatCode>
                <c:ptCount val="16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</c:ser>
        <c:axId val="81629952"/>
        <c:axId val="81631488"/>
      </c:barChart>
      <c:catAx>
        <c:axId val="81629952"/>
        <c:scaling>
          <c:orientation val="minMax"/>
        </c:scaling>
        <c:axPos val="b"/>
        <c:tickLblPos val="nextTo"/>
        <c:crossAx val="81631488"/>
        <c:crosses val="autoZero"/>
        <c:auto val="1"/>
        <c:lblAlgn val="ctr"/>
        <c:lblOffset val="100"/>
      </c:catAx>
      <c:valAx>
        <c:axId val="81631488"/>
        <c:scaling>
          <c:orientation val="minMax"/>
        </c:scaling>
        <c:axPos val="l"/>
        <c:majorGridlines/>
        <c:numFmt formatCode="General" sourceLinked="1"/>
        <c:tickLblPos val="nextTo"/>
        <c:crossAx val="8162995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style val="5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Лист4!$AJ$23:$AJ$38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axId val="81651200"/>
        <c:axId val="81652736"/>
      </c:barChart>
      <c:catAx>
        <c:axId val="81651200"/>
        <c:scaling>
          <c:orientation val="minMax"/>
        </c:scaling>
        <c:axPos val="b"/>
        <c:tickLblPos val="nextTo"/>
        <c:crossAx val="81652736"/>
        <c:crosses val="autoZero"/>
        <c:auto val="1"/>
        <c:lblAlgn val="ctr"/>
        <c:lblOffset val="100"/>
      </c:catAx>
      <c:valAx>
        <c:axId val="81652736"/>
        <c:scaling>
          <c:orientation val="minMax"/>
        </c:scaling>
        <c:axPos val="l"/>
        <c:majorGridlines/>
        <c:numFmt formatCode="General" sourceLinked="1"/>
        <c:tickLblPos val="nextTo"/>
        <c:crossAx val="81651200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Лист4!$AE$23:$AE$38</c:f>
              <c:numCache>
                <c:formatCode>General</c:formatCode>
                <c:ptCount val="16"/>
                <c:pt idx="0">
                  <c:v>2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2</c:v>
                </c:pt>
                <c:pt idx="6">
                  <c:v>0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2</c:v>
                </c:pt>
              </c:numCache>
            </c:numRef>
          </c:val>
        </c:ser>
        <c:ser>
          <c:idx val="1"/>
          <c:order val="1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Лист4!$AH$23:$AH$38</c:f>
              <c:numCache>
                <c:formatCode>General</c:formatCode>
                <c:ptCount val="16"/>
                <c:pt idx="0">
                  <c:v>7</c:v>
                </c:pt>
                <c:pt idx="1">
                  <c:v>5</c:v>
                </c:pt>
                <c:pt idx="2">
                  <c:v>3</c:v>
                </c:pt>
                <c:pt idx="3">
                  <c:v>6</c:v>
                </c:pt>
                <c:pt idx="4">
                  <c:v>3</c:v>
                </c:pt>
                <c:pt idx="5">
                  <c:v>6</c:v>
                </c:pt>
                <c:pt idx="6">
                  <c:v>4</c:v>
                </c:pt>
                <c:pt idx="7">
                  <c:v>4</c:v>
                </c:pt>
                <c:pt idx="8">
                  <c:v>6</c:v>
                </c:pt>
                <c:pt idx="9">
                  <c:v>5</c:v>
                </c:pt>
                <c:pt idx="10">
                  <c:v>6</c:v>
                </c:pt>
                <c:pt idx="11">
                  <c:v>3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</c:numCache>
            </c:numRef>
          </c:val>
        </c:ser>
        <c:ser>
          <c:idx val="2"/>
          <c:order val="2"/>
          <c:cat>
            <c:strRef>
              <c:f>Лист4!$AD$23:$AD$38</c:f>
              <c:strCache>
                <c:ptCount val="16"/>
                <c:pt idx="0">
                  <c:v>Бар</c:v>
                </c:pt>
                <c:pt idx="1">
                  <c:v>Милан</c:v>
                </c:pt>
                <c:pt idx="2">
                  <c:v>Челси</c:v>
                </c:pt>
                <c:pt idx="3">
                  <c:v>Рома</c:v>
                </c:pt>
                <c:pt idx="4">
                  <c:v>Реал</c:v>
                </c:pt>
                <c:pt idx="5">
                  <c:v>Интер</c:v>
                </c:pt>
                <c:pt idx="6">
                  <c:v>Сити</c:v>
                </c:pt>
                <c:pt idx="7">
                  <c:v>Арс</c:v>
                </c:pt>
                <c:pt idx="8">
                  <c:v>МЮ</c:v>
                </c:pt>
                <c:pt idx="9">
                  <c:v>Юве</c:v>
                </c:pt>
                <c:pt idx="10">
                  <c:v>Дорт</c:v>
                </c:pt>
                <c:pt idx="11">
                  <c:v>Лион</c:v>
                </c:pt>
                <c:pt idx="12">
                  <c:v>Бавар</c:v>
                </c:pt>
                <c:pt idx="13">
                  <c:v>Наполи</c:v>
                </c:pt>
                <c:pt idx="14">
                  <c:v>Ливер</c:v>
                </c:pt>
                <c:pt idx="15">
                  <c:v>ПСЖ</c:v>
                </c:pt>
              </c:strCache>
            </c:strRef>
          </c:cat>
          <c:val>
            <c:numRef>
              <c:f>Лист4!$AJ$23:$AJ$38</c:f>
              <c:numCache>
                <c:formatCode>General</c:formatCode>
                <c:ptCount val="16"/>
                <c:pt idx="0">
                  <c:v>5</c:v>
                </c:pt>
                <c:pt idx="1">
                  <c:v>3</c:v>
                </c:pt>
                <c:pt idx="2">
                  <c:v>2</c:v>
                </c:pt>
                <c:pt idx="3">
                  <c:v>5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3</c:v>
                </c:pt>
                <c:pt idx="12">
                  <c:v>4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</c:numCache>
            </c:numRef>
          </c:val>
        </c:ser>
        <c:axId val="84307968"/>
        <c:axId val="84309504"/>
      </c:barChart>
      <c:catAx>
        <c:axId val="84307968"/>
        <c:scaling>
          <c:orientation val="minMax"/>
        </c:scaling>
        <c:axPos val="b"/>
        <c:tickLblPos val="nextTo"/>
        <c:crossAx val="84309504"/>
        <c:crosses val="autoZero"/>
        <c:auto val="1"/>
        <c:lblAlgn val="ctr"/>
        <c:lblOffset val="100"/>
      </c:catAx>
      <c:valAx>
        <c:axId val="84309504"/>
        <c:scaling>
          <c:orientation val="minMax"/>
        </c:scaling>
        <c:axPos val="l"/>
        <c:majorGridlines/>
        <c:numFmt formatCode="General" sourceLinked="1"/>
        <c:tickLblPos val="nextTo"/>
        <c:crossAx val="84307968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733" l="0.70000000000000062" r="0.70000000000000062" t="0.75000000000000733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cat>
            <c:numLit>
              <c:formatCode>General</c:formatCode>
              <c:ptCount val="10"/>
              <c:pt idx="0">
                <c:v>0</c:v>
              </c:pt>
              <c:pt idx="1">
                <c:v>1</c:v>
              </c:pt>
              <c:pt idx="2">
                <c:v>2</c:v>
              </c:pt>
              <c:pt idx="3">
                <c:v>3</c:v>
              </c:pt>
              <c:pt idx="4">
                <c:v>4</c:v>
              </c:pt>
              <c:pt idx="5">
                <c:v>5</c:v>
              </c:pt>
              <c:pt idx="6">
                <c:v>6</c:v>
              </c:pt>
              <c:pt idx="7">
                <c:v>7</c:v>
              </c:pt>
              <c:pt idx="8">
                <c:v>8</c:v>
              </c:pt>
              <c:pt idx="9">
                <c:v>9</c:v>
              </c:pt>
            </c:numLit>
          </c:cat>
          <c:val>
            <c:numRef>
              <c:f>Лист21!$P$1:$P$10</c:f>
              <c:numCache>
                <c:formatCode>General</c:formatCode>
                <c:ptCount val="10"/>
                <c:pt idx="0">
                  <c:v>3109</c:v>
                </c:pt>
                <c:pt idx="1">
                  <c:v>2968</c:v>
                </c:pt>
                <c:pt idx="2">
                  <c:v>2922</c:v>
                </c:pt>
                <c:pt idx="3">
                  <c:v>2934</c:v>
                </c:pt>
                <c:pt idx="4">
                  <c:v>2994</c:v>
                </c:pt>
                <c:pt idx="5">
                  <c:v>2928</c:v>
                </c:pt>
                <c:pt idx="6">
                  <c:v>2965</c:v>
                </c:pt>
                <c:pt idx="7">
                  <c:v>3108</c:v>
                </c:pt>
                <c:pt idx="8">
                  <c:v>3060</c:v>
                </c:pt>
                <c:pt idx="9">
                  <c:v>3012</c:v>
                </c:pt>
              </c:numCache>
            </c:numRef>
          </c:val>
        </c:ser>
        <c:ser>
          <c:idx val="0"/>
          <c:order val="1"/>
          <c:val>
            <c:numRef>
              <c:f>Лист21!$O$1:$O$10</c:f>
              <c:numCache>
                <c:formatCode>General</c:formatCode>
                <c:ptCount val="10"/>
                <c:pt idx="0">
                  <c:v>3000</c:v>
                </c:pt>
                <c:pt idx="1">
                  <c:v>3000</c:v>
                </c:pt>
                <c:pt idx="2">
                  <c:v>3000</c:v>
                </c:pt>
                <c:pt idx="3">
                  <c:v>3000</c:v>
                </c:pt>
                <c:pt idx="4">
                  <c:v>3000</c:v>
                </c:pt>
                <c:pt idx="5">
                  <c:v>3000</c:v>
                </c:pt>
                <c:pt idx="6">
                  <c:v>3000</c:v>
                </c:pt>
                <c:pt idx="7">
                  <c:v>3000</c:v>
                </c:pt>
                <c:pt idx="8">
                  <c:v>3000</c:v>
                </c:pt>
                <c:pt idx="9">
                  <c:v>3000</c:v>
                </c:pt>
              </c:numCache>
            </c:numRef>
          </c:val>
        </c:ser>
        <c:axId val="99016064"/>
        <c:axId val="84608128"/>
      </c:barChart>
      <c:catAx>
        <c:axId val="99016064"/>
        <c:scaling>
          <c:orientation val="minMax"/>
        </c:scaling>
        <c:axPos val="b"/>
        <c:numFmt formatCode="General" sourceLinked="1"/>
        <c:tickLblPos val="nextTo"/>
        <c:crossAx val="84608128"/>
        <c:crosses val="autoZero"/>
        <c:auto val="1"/>
        <c:lblAlgn val="ctr"/>
        <c:lblOffset val="100"/>
      </c:catAx>
      <c:valAx>
        <c:axId val="84608128"/>
        <c:scaling>
          <c:orientation val="minMax"/>
          <c:min val="0"/>
        </c:scaling>
        <c:axPos val="l"/>
        <c:majorGridlines/>
        <c:numFmt formatCode="General" sourceLinked="1"/>
        <c:tickLblPos val="nextTo"/>
        <c:crossAx val="99016064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numRef>
              <c:f>Лист21!$M$1:$M$10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Лист21!$N$1:$N$10</c:f>
              <c:numCache>
                <c:formatCode>0.0%</c:formatCode>
                <c:ptCount val="10"/>
                <c:pt idx="0">
                  <c:v>3.6333333333333336E-2</c:v>
                </c:pt>
                <c:pt idx="1">
                  <c:v>-1.0666666666666666E-2</c:v>
                </c:pt>
                <c:pt idx="2">
                  <c:v>-2.5999999999999999E-2</c:v>
                </c:pt>
                <c:pt idx="3">
                  <c:v>-2.1999999999999999E-2</c:v>
                </c:pt>
                <c:pt idx="4">
                  <c:v>-2E-3</c:v>
                </c:pt>
                <c:pt idx="5">
                  <c:v>-2.4E-2</c:v>
                </c:pt>
                <c:pt idx="6">
                  <c:v>-1.1666666666666667E-2</c:v>
                </c:pt>
                <c:pt idx="7">
                  <c:v>3.5999999999999997E-2</c:v>
                </c:pt>
                <c:pt idx="8">
                  <c:v>0.02</c:v>
                </c:pt>
                <c:pt idx="9">
                  <c:v>4.0000000000000001E-3</c:v>
                </c:pt>
              </c:numCache>
            </c:numRef>
          </c:val>
        </c:ser>
        <c:axId val="84627840"/>
        <c:axId val="84629376"/>
      </c:barChart>
      <c:catAx>
        <c:axId val="84627840"/>
        <c:scaling>
          <c:orientation val="minMax"/>
        </c:scaling>
        <c:axPos val="b"/>
        <c:numFmt formatCode="General" sourceLinked="1"/>
        <c:tickLblPos val="nextTo"/>
        <c:crossAx val="84629376"/>
        <c:crosses val="autoZero"/>
        <c:auto val="1"/>
        <c:lblAlgn val="ctr"/>
        <c:lblOffset val="100"/>
      </c:catAx>
      <c:valAx>
        <c:axId val="84629376"/>
        <c:scaling>
          <c:orientation val="minMax"/>
        </c:scaling>
        <c:axPos val="l"/>
        <c:majorGridlines/>
        <c:numFmt formatCode="0.0%" sourceLinked="1"/>
        <c:tickLblPos val="nextTo"/>
        <c:crossAx val="84627840"/>
        <c:crosses val="autoZero"/>
        <c:crossBetween val="between"/>
      </c:valAx>
    </c:plotArea>
    <c:legend>
      <c:legendPos val="r"/>
      <c:layout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val>
            <c:numRef>
              <c:f>Лист22!$I$1:$I$11</c:f>
              <c:numCache>
                <c:formatCode>General</c:formatCode>
                <c:ptCount val="11"/>
                <c:pt idx="0">
                  <c:v>10416.666666666666</c:v>
                </c:pt>
                <c:pt idx="1">
                  <c:v>20833.333333333332</c:v>
                </c:pt>
                <c:pt idx="2">
                  <c:v>31250</c:v>
                </c:pt>
                <c:pt idx="3">
                  <c:v>41666.666666666664</c:v>
                </c:pt>
                <c:pt idx="4">
                  <c:v>52083.333333333336</c:v>
                </c:pt>
                <c:pt idx="5">
                  <c:v>62500</c:v>
                </c:pt>
                <c:pt idx="6">
                  <c:v>52083.333333333336</c:v>
                </c:pt>
                <c:pt idx="7">
                  <c:v>41666.666666666664</c:v>
                </c:pt>
                <c:pt idx="8">
                  <c:v>31250</c:v>
                </c:pt>
                <c:pt idx="9">
                  <c:v>20833.333333333332</c:v>
                </c:pt>
                <c:pt idx="10">
                  <c:v>10416.666666666666</c:v>
                </c:pt>
              </c:numCache>
            </c:numRef>
          </c:val>
        </c:ser>
        <c:ser>
          <c:idx val="0"/>
          <c:order val="1"/>
          <c:cat>
            <c:numRef>
              <c:f>Лист22!$L$1:$L$11</c:f>
              <c:numCache>
                <c:formatCode>General</c:formatCode>
                <c:ptCount val="11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  <c:pt idx="9">
                  <c:v>11</c:v>
                </c:pt>
                <c:pt idx="10">
                  <c:v>12</c:v>
                </c:pt>
              </c:numCache>
            </c:numRef>
          </c:cat>
          <c:val>
            <c:numRef>
              <c:f>Лист22!$M$1:$M$11</c:f>
              <c:numCache>
                <c:formatCode>General</c:formatCode>
                <c:ptCount val="11"/>
                <c:pt idx="0">
                  <c:v>10473</c:v>
                </c:pt>
                <c:pt idx="1">
                  <c:v>21015</c:v>
                </c:pt>
                <c:pt idx="2">
                  <c:v>30990</c:v>
                </c:pt>
                <c:pt idx="3">
                  <c:v>41693</c:v>
                </c:pt>
                <c:pt idx="4">
                  <c:v>52043</c:v>
                </c:pt>
                <c:pt idx="5">
                  <c:v>62527</c:v>
                </c:pt>
                <c:pt idx="6">
                  <c:v>51839</c:v>
                </c:pt>
                <c:pt idx="7">
                  <c:v>41570</c:v>
                </c:pt>
                <c:pt idx="8">
                  <c:v>31375</c:v>
                </c:pt>
                <c:pt idx="9">
                  <c:v>21002</c:v>
                </c:pt>
                <c:pt idx="10">
                  <c:v>10473</c:v>
                </c:pt>
              </c:numCache>
            </c:numRef>
          </c:val>
        </c:ser>
        <c:axId val="99052160"/>
        <c:axId val="99062144"/>
      </c:barChart>
      <c:catAx>
        <c:axId val="99052160"/>
        <c:scaling>
          <c:orientation val="minMax"/>
        </c:scaling>
        <c:axPos val="b"/>
        <c:numFmt formatCode="General" sourceLinked="1"/>
        <c:tickLblPos val="nextTo"/>
        <c:crossAx val="99062144"/>
        <c:crosses val="autoZero"/>
        <c:auto val="1"/>
        <c:lblAlgn val="ctr"/>
        <c:lblOffset val="100"/>
      </c:catAx>
      <c:valAx>
        <c:axId val="99062144"/>
        <c:scaling>
          <c:orientation val="minMax"/>
        </c:scaling>
        <c:axPos val="l"/>
        <c:majorGridlines/>
        <c:numFmt formatCode="General" sourceLinked="1"/>
        <c:tickLblPos val="nextTo"/>
        <c:crossAx val="99052160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val>
            <c:numRef>
              <c:f>Лист22!$H$1:$H$11</c:f>
              <c:numCache>
                <c:formatCode>General</c:formatCode>
                <c:ptCount val="11"/>
                <c:pt idx="0">
                  <c:v>56.33333333333394</c:v>
                </c:pt>
                <c:pt idx="1">
                  <c:v>181.66666666666788</c:v>
                </c:pt>
                <c:pt idx="2">
                  <c:v>-260</c:v>
                </c:pt>
                <c:pt idx="3">
                  <c:v>26.333333333335759</c:v>
                </c:pt>
                <c:pt idx="4">
                  <c:v>-40.333333333335759</c:v>
                </c:pt>
                <c:pt idx="5">
                  <c:v>27</c:v>
                </c:pt>
                <c:pt idx="6">
                  <c:v>-244.33333333333576</c:v>
                </c:pt>
                <c:pt idx="7">
                  <c:v>-96.666666666664241</c:v>
                </c:pt>
                <c:pt idx="8">
                  <c:v>125</c:v>
                </c:pt>
                <c:pt idx="9">
                  <c:v>168.66666666666788</c:v>
                </c:pt>
                <c:pt idx="10">
                  <c:v>56.33333333333394</c:v>
                </c:pt>
              </c:numCache>
            </c:numRef>
          </c:val>
        </c:ser>
        <c:axId val="99077504"/>
        <c:axId val="99673216"/>
      </c:barChart>
      <c:catAx>
        <c:axId val="99077504"/>
        <c:scaling>
          <c:orientation val="minMax"/>
        </c:scaling>
        <c:axPos val="b"/>
        <c:numFmt formatCode="General" sourceLinked="1"/>
        <c:tickLblPos val="nextTo"/>
        <c:crossAx val="99673216"/>
        <c:crosses val="autoZero"/>
        <c:auto val="1"/>
        <c:lblAlgn val="ctr"/>
        <c:lblOffset val="100"/>
      </c:catAx>
      <c:valAx>
        <c:axId val="99673216"/>
        <c:scaling>
          <c:orientation val="minMax"/>
        </c:scaling>
        <c:axPos val="l"/>
        <c:majorGridlines/>
        <c:numFmt formatCode="General" sourceLinked="1"/>
        <c:tickLblPos val="nextTo"/>
        <c:crossAx val="9907750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0"/>
          <c:order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Лист23!$O$1:$O$11</c:f>
              <c:numCache>
                <c:formatCode>General</c:formatCode>
                <c:ptCount val="11"/>
                <c:pt idx="0">
                  <c:v>4115.2263374485601</c:v>
                </c:pt>
                <c:pt idx="1">
                  <c:v>20576.1316872428</c:v>
                </c:pt>
                <c:pt idx="2">
                  <c:v>61728.395061728392</c:v>
                </c:pt>
                <c:pt idx="3">
                  <c:v>123456.79012345678</c:v>
                </c:pt>
                <c:pt idx="4">
                  <c:v>185185.18518518517</c:v>
                </c:pt>
                <c:pt idx="5">
                  <c:v>209876.54320987655</c:v>
                </c:pt>
                <c:pt idx="6">
                  <c:v>185185.18518518517</c:v>
                </c:pt>
                <c:pt idx="7">
                  <c:v>123456.79012345678</c:v>
                </c:pt>
                <c:pt idx="8">
                  <c:v>61728.395061728392</c:v>
                </c:pt>
                <c:pt idx="9">
                  <c:v>20576.1316872428</c:v>
                </c:pt>
                <c:pt idx="10">
                  <c:v>4115.2263374485601</c:v>
                </c:pt>
              </c:numCache>
            </c:numRef>
          </c:val>
        </c:ser>
        <c:ser>
          <c:idx val="1"/>
          <c:order val="1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Лист23!$S$1:$S$11</c:f>
              <c:numCache>
                <c:formatCode>General</c:formatCode>
                <c:ptCount val="11"/>
                <c:pt idx="0">
                  <c:v>4152</c:v>
                </c:pt>
                <c:pt idx="1">
                  <c:v>20596</c:v>
                </c:pt>
                <c:pt idx="2">
                  <c:v>61896</c:v>
                </c:pt>
                <c:pt idx="3">
                  <c:v>123567</c:v>
                </c:pt>
                <c:pt idx="4">
                  <c:v>185156</c:v>
                </c:pt>
                <c:pt idx="5">
                  <c:v>209846</c:v>
                </c:pt>
                <c:pt idx="6">
                  <c:v>185418</c:v>
                </c:pt>
                <c:pt idx="7">
                  <c:v>123109</c:v>
                </c:pt>
                <c:pt idx="8">
                  <c:v>61486</c:v>
                </c:pt>
                <c:pt idx="9">
                  <c:v>20656</c:v>
                </c:pt>
                <c:pt idx="10">
                  <c:v>4118</c:v>
                </c:pt>
              </c:numCache>
            </c:numRef>
          </c:val>
        </c:ser>
        <c:axId val="99681792"/>
        <c:axId val="99683328"/>
      </c:barChart>
      <c:catAx>
        <c:axId val="99681792"/>
        <c:scaling>
          <c:orientation val="minMax"/>
        </c:scaling>
        <c:axPos val="b"/>
        <c:numFmt formatCode="General" sourceLinked="1"/>
        <c:tickLblPos val="nextTo"/>
        <c:crossAx val="99683328"/>
        <c:crosses val="autoZero"/>
        <c:auto val="1"/>
        <c:lblAlgn val="ctr"/>
        <c:lblOffset val="100"/>
      </c:catAx>
      <c:valAx>
        <c:axId val="99683328"/>
        <c:scaling>
          <c:orientation val="minMax"/>
        </c:scaling>
        <c:axPos val="l"/>
        <c:majorGridlines/>
        <c:numFmt formatCode="General" sourceLinked="1"/>
        <c:tickLblPos val="nextTo"/>
        <c:crossAx val="99681792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" l="0.70000000000000062" r="0.70000000000000062" t="0.750000000000002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col"/>
        <c:grouping val="clustered"/>
        <c:ser>
          <c:idx val="1"/>
          <c:order val="0"/>
          <c:cat>
            <c:numRef>
              <c:f>Лист23!$R$1:$R$11</c:f>
              <c:numCache>
                <c:formatCode>General</c:formatCode>
                <c:ptCount val="11"/>
                <c:pt idx="0">
                  <c:v>5</c:v>
                </c:pt>
                <c:pt idx="1">
                  <c:v>6</c:v>
                </c:pt>
                <c:pt idx="2">
                  <c:v>7</c:v>
                </c:pt>
                <c:pt idx="3">
                  <c:v>8</c:v>
                </c:pt>
                <c:pt idx="4">
                  <c:v>9</c:v>
                </c:pt>
                <c:pt idx="5">
                  <c:v>10</c:v>
                </c:pt>
                <c:pt idx="6">
                  <c:v>11</c:v>
                </c:pt>
                <c:pt idx="7">
                  <c:v>12</c:v>
                </c:pt>
                <c:pt idx="8">
                  <c:v>13</c:v>
                </c:pt>
                <c:pt idx="9">
                  <c:v>14</c:v>
                </c:pt>
                <c:pt idx="10">
                  <c:v>15</c:v>
                </c:pt>
              </c:numCache>
            </c:numRef>
          </c:cat>
          <c:val>
            <c:numRef>
              <c:f>Лист23!$N$1:$N$11</c:f>
              <c:numCache>
                <c:formatCode>General</c:formatCode>
                <c:ptCount val="11"/>
                <c:pt idx="0">
                  <c:v>36.773662551439884</c:v>
                </c:pt>
                <c:pt idx="1">
                  <c:v>19.868312757200329</c:v>
                </c:pt>
                <c:pt idx="2">
                  <c:v>167.60493827160826</c:v>
                </c:pt>
                <c:pt idx="3">
                  <c:v>110.20987654321652</c:v>
                </c:pt>
                <c:pt idx="4">
                  <c:v>-29.185185185167938</c:v>
                </c:pt>
                <c:pt idx="5">
                  <c:v>-30.543209876545006</c:v>
                </c:pt>
                <c:pt idx="6">
                  <c:v>232.81481481483206</c:v>
                </c:pt>
                <c:pt idx="7">
                  <c:v>-347.79012345678348</c:v>
                </c:pt>
                <c:pt idx="8">
                  <c:v>-242.39506172839174</c:v>
                </c:pt>
                <c:pt idx="9">
                  <c:v>79.868312757200329</c:v>
                </c:pt>
                <c:pt idx="10">
                  <c:v>2.7736625514398838</c:v>
                </c:pt>
              </c:numCache>
            </c:numRef>
          </c:val>
        </c:ser>
        <c:axId val="99719424"/>
        <c:axId val="99725312"/>
      </c:barChart>
      <c:catAx>
        <c:axId val="99719424"/>
        <c:scaling>
          <c:orientation val="minMax"/>
        </c:scaling>
        <c:axPos val="b"/>
        <c:numFmt formatCode="General" sourceLinked="1"/>
        <c:tickLblPos val="nextTo"/>
        <c:crossAx val="99725312"/>
        <c:crosses val="autoZero"/>
        <c:auto val="1"/>
        <c:lblAlgn val="ctr"/>
        <c:lblOffset val="100"/>
      </c:catAx>
      <c:valAx>
        <c:axId val="99725312"/>
        <c:scaling>
          <c:orientation val="minMax"/>
        </c:scaling>
        <c:axPos val="l"/>
        <c:majorGridlines/>
        <c:numFmt formatCode="General" sourceLinked="1"/>
        <c:tickLblPos val="nextTo"/>
        <c:crossAx val="99719424"/>
        <c:crosses val="autoZero"/>
        <c:crossBetween val="between"/>
      </c:valAx>
    </c:plotArea>
    <c:legend>
      <c:legendPos val="r"/>
    </c:legend>
    <c:plotVisOnly val="1"/>
  </c:chart>
  <c:printSettings>
    <c:headerFooter/>
    <c:pageMargins b="0.75000000000000222" l="0.70000000000000062" r="0.70000000000000062" t="0.75000000000000222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5" Type="http://schemas.openxmlformats.org/officeDocument/2006/relationships/chart" Target="../charts/chart7.xml"/><Relationship Id="rId4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235324</xdr:colOff>
      <xdr:row>30</xdr:row>
      <xdr:rowOff>12326</xdr:rowOff>
    </xdr:from>
    <xdr:to>
      <xdr:col>20</xdr:col>
      <xdr:colOff>0</xdr:colOff>
      <xdr:row>44</xdr:row>
      <xdr:rowOff>88526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515469</xdr:colOff>
      <xdr:row>45</xdr:row>
      <xdr:rowOff>1</xdr:rowOff>
    </xdr:from>
    <xdr:to>
      <xdr:col>19</xdr:col>
      <xdr:colOff>605117</xdr:colOff>
      <xdr:row>59</xdr:row>
      <xdr:rowOff>78442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212912</xdr:colOff>
      <xdr:row>15</xdr:row>
      <xdr:rowOff>1120</xdr:rowOff>
    </xdr:from>
    <xdr:to>
      <xdr:col>14</xdr:col>
      <xdr:colOff>0</xdr:colOff>
      <xdr:row>29</xdr:row>
      <xdr:rowOff>21291</xdr:rowOff>
    </xdr:to>
    <xdr:graphicFrame macro="">
      <xdr:nvGraphicFramePr>
        <xdr:cNvPr id="5" name="Диаграмма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212911</xdr:colOff>
      <xdr:row>30</xdr:row>
      <xdr:rowOff>1120</xdr:rowOff>
    </xdr:from>
    <xdr:to>
      <xdr:col>14</xdr:col>
      <xdr:colOff>-1</xdr:colOff>
      <xdr:row>44</xdr:row>
      <xdr:rowOff>77320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212912</xdr:colOff>
      <xdr:row>45</xdr:row>
      <xdr:rowOff>1120</xdr:rowOff>
    </xdr:from>
    <xdr:to>
      <xdr:col>14</xdr:col>
      <xdr:colOff>0</xdr:colOff>
      <xdr:row>59</xdr:row>
      <xdr:rowOff>77320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212912</xdr:colOff>
      <xdr:row>60</xdr:row>
      <xdr:rowOff>12327</xdr:rowOff>
    </xdr:from>
    <xdr:to>
      <xdr:col>14</xdr:col>
      <xdr:colOff>0</xdr:colOff>
      <xdr:row>74</xdr:row>
      <xdr:rowOff>88527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11207</xdr:colOff>
      <xdr:row>30</xdr:row>
      <xdr:rowOff>1120</xdr:rowOff>
    </xdr:from>
    <xdr:to>
      <xdr:col>24</xdr:col>
      <xdr:colOff>526677</xdr:colOff>
      <xdr:row>44</xdr:row>
      <xdr:rowOff>77320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45</xdr:row>
      <xdr:rowOff>1120</xdr:rowOff>
    </xdr:from>
    <xdr:to>
      <xdr:col>24</xdr:col>
      <xdr:colOff>515470</xdr:colOff>
      <xdr:row>59</xdr:row>
      <xdr:rowOff>77320</xdr:rowOff>
    </xdr:to>
    <xdr:graphicFrame macro="">
      <xdr:nvGraphicFramePr>
        <xdr:cNvPr id="12" name="Диаграмма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302559</xdr:colOff>
      <xdr:row>28</xdr:row>
      <xdr:rowOff>12326</xdr:rowOff>
    </xdr:from>
    <xdr:to>
      <xdr:col>21</xdr:col>
      <xdr:colOff>11206</xdr:colOff>
      <xdr:row>42</xdr:row>
      <xdr:rowOff>88526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0</xdr:colOff>
      <xdr:row>41</xdr:row>
      <xdr:rowOff>0</xdr:rowOff>
    </xdr:from>
    <xdr:to>
      <xdr:col>37</xdr:col>
      <xdr:colOff>89647</xdr:colOff>
      <xdr:row>55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</xdr:colOff>
      <xdr:row>43</xdr:row>
      <xdr:rowOff>11206</xdr:rowOff>
    </xdr:from>
    <xdr:to>
      <xdr:col>21</xdr:col>
      <xdr:colOff>11206</xdr:colOff>
      <xdr:row>57</xdr:row>
      <xdr:rowOff>11206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1680</xdr:colOff>
      <xdr:row>58</xdr:row>
      <xdr:rowOff>0</xdr:rowOff>
    </xdr:from>
    <xdr:to>
      <xdr:col>20</xdr:col>
      <xdr:colOff>605117</xdr:colOff>
      <xdr:row>72</xdr:row>
      <xdr:rowOff>11206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291352</xdr:colOff>
      <xdr:row>73</xdr:row>
      <xdr:rowOff>0</xdr:rowOff>
    </xdr:from>
    <xdr:to>
      <xdr:col>20</xdr:col>
      <xdr:colOff>605117</xdr:colOff>
      <xdr:row>87</xdr:row>
      <xdr:rowOff>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12</xdr:row>
      <xdr:rowOff>12700</xdr:rowOff>
    </xdr:from>
    <xdr:to>
      <xdr:col>30</xdr:col>
      <xdr:colOff>254000</xdr:colOff>
      <xdr:row>23</xdr:row>
      <xdr:rowOff>139700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23</xdr:row>
      <xdr:rowOff>139700</xdr:rowOff>
    </xdr:from>
    <xdr:to>
      <xdr:col>30</xdr:col>
      <xdr:colOff>254000</xdr:colOff>
      <xdr:row>33</xdr:row>
      <xdr:rowOff>165100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13</xdr:row>
      <xdr:rowOff>0</xdr:rowOff>
    </xdr:from>
    <xdr:to>
      <xdr:col>29</xdr:col>
      <xdr:colOff>0</xdr:colOff>
      <xdr:row>25</xdr:row>
      <xdr:rowOff>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26</xdr:row>
      <xdr:rowOff>0</xdr:rowOff>
    </xdr:from>
    <xdr:to>
      <xdr:col>29</xdr:col>
      <xdr:colOff>0</xdr:colOff>
      <xdr:row>38</xdr:row>
      <xdr:rowOff>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13</xdr:row>
      <xdr:rowOff>12700</xdr:rowOff>
    </xdr:from>
    <xdr:to>
      <xdr:col>34</xdr:col>
      <xdr:colOff>0</xdr:colOff>
      <xdr:row>25</xdr:row>
      <xdr:rowOff>0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34</xdr:col>
      <xdr:colOff>0</xdr:colOff>
      <xdr:row>37</xdr:row>
      <xdr:rowOff>101600</xdr:rowOff>
    </xdr:to>
    <xdr:graphicFrame macro="">
      <xdr:nvGraphicFramePr>
        <xdr:cNvPr id="3" name="Диаграмма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M48"/>
  <sheetViews>
    <sheetView zoomScale="85" zoomScaleNormal="85" workbookViewId="0">
      <selection activeCell="AA4" sqref="AA4"/>
    </sheetView>
  </sheetViews>
  <sheetFormatPr defaultRowHeight="15"/>
  <cols>
    <col min="2" max="4" width="7.7109375" customWidth="1"/>
    <col min="5" max="7" width="4.5703125" style="22" customWidth="1"/>
    <col min="8" max="8" width="7.7109375" customWidth="1"/>
    <col min="10" max="10" width="3.7109375" style="1" customWidth="1"/>
    <col min="12" max="13" width="3.85546875" style="1" customWidth="1"/>
    <col min="15" max="15" width="3.7109375" style="1" customWidth="1"/>
    <col min="17" max="18" width="3.85546875" style="1" customWidth="1"/>
    <col min="20" max="20" width="3.7109375" style="1" customWidth="1"/>
    <col min="22" max="23" width="3.85546875" style="1" customWidth="1"/>
    <col min="28" max="28" width="30.42578125" style="34" customWidth="1"/>
    <col min="31" max="39" width="9.140625" style="1"/>
  </cols>
  <sheetData>
    <row r="1" spans="1:31">
      <c r="A1" t="s">
        <v>0</v>
      </c>
      <c r="B1">
        <f t="shared" ref="B1:C4" si="0">B15+B28</f>
        <v>10</v>
      </c>
      <c r="C1">
        <f t="shared" si="0"/>
        <v>1</v>
      </c>
      <c r="D1">
        <f t="shared" ref="D1:D12" si="1">22-C1-B1</f>
        <v>11</v>
      </c>
      <c r="E1" s="22">
        <f t="shared" ref="E1:F12" si="2">E28+E15</f>
        <v>46</v>
      </c>
      <c r="F1" s="22">
        <f t="shared" si="2"/>
        <v>42</v>
      </c>
      <c r="G1" s="22">
        <f t="shared" ref="G1:G12" si="3">E1-F1</f>
        <v>4</v>
      </c>
      <c r="H1">
        <f t="shared" ref="H1:H12" si="4">B1*3+C1</f>
        <v>31</v>
      </c>
      <c r="I1">
        <v>38</v>
      </c>
      <c r="J1" s="574">
        <v>1</v>
      </c>
      <c r="K1" s="17" t="s">
        <v>0</v>
      </c>
      <c r="L1" s="7">
        <v>3</v>
      </c>
      <c r="M1" s="7">
        <v>4</v>
      </c>
      <c r="N1" s="12" t="s">
        <v>1</v>
      </c>
      <c r="O1" s="574">
        <v>2</v>
      </c>
      <c r="P1" s="17" t="s">
        <v>0</v>
      </c>
      <c r="Q1" s="7">
        <v>0</v>
      </c>
      <c r="R1" s="7">
        <v>1</v>
      </c>
      <c r="S1" s="12" t="s">
        <v>2</v>
      </c>
      <c r="T1" s="574">
        <v>3</v>
      </c>
      <c r="U1" s="17" t="s">
        <v>0</v>
      </c>
      <c r="V1" s="7">
        <v>2</v>
      </c>
      <c r="W1" s="7">
        <v>3</v>
      </c>
      <c r="X1" s="8" t="s">
        <v>6</v>
      </c>
      <c r="AB1" s="35">
        <v>86554268</v>
      </c>
      <c r="AE1" s="1">
        <v>38</v>
      </c>
    </row>
    <row r="2" spans="1:31">
      <c r="A2" t="s">
        <v>1</v>
      </c>
      <c r="B2">
        <f t="shared" si="0"/>
        <v>9</v>
      </c>
      <c r="C2">
        <f t="shared" si="0"/>
        <v>3</v>
      </c>
      <c r="D2">
        <f t="shared" si="1"/>
        <v>10</v>
      </c>
      <c r="E2" s="22">
        <f t="shared" si="2"/>
        <v>40</v>
      </c>
      <c r="F2" s="22">
        <f t="shared" si="2"/>
        <v>45</v>
      </c>
      <c r="G2" s="22">
        <f t="shared" si="3"/>
        <v>-5</v>
      </c>
      <c r="H2">
        <f t="shared" si="4"/>
        <v>30</v>
      </c>
      <c r="I2">
        <v>37</v>
      </c>
      <c r="J2" s="575"/>
      <c r="K2" s="18" t="s">
        <v>2</v>
      </c>
      <c r="L2" s="2">
        <v>4</v>
      </c>
      <c r="M2" s="2">
        <v>0</v>
      </c>
      <c r="N2" s="3" t="s">
        <v>6</v>
      </c>
      <c r="O2" s="575"/>
      <c r="P2" s="18" t="s">
        <v>1</v>
      </c>
      <c r="Q2" s="2">
        <v>1</v>
      </c>
      <c r="R2" s="2">
        <v>4</v>
      </c>
      <c r="S2" s="3" t="s">
        <v>6</v>
      </c>
      <c r="T2" s="575"/>
      <c r="U2" s="18" t="s">
        <v>1</v>
      </c>
      <c r="V2" s="2">
        <v>0</v>
      </c>
      <c r="W2" s="2">
        <v>3</v>
      </c>
      <c r="X2" s="9" t="s">
        <v>3</v>
      </c>
      <c r="AB2" s="35">
        <v>142171</v>
      </c>
      <c r="AE2" s="1">
        <v>37</v>
      </c>
    </row>
    <row r="3" spans="1:31">
      <c r="A3" t="s">
        <v>2</v>
      </c>
      <c r="B3">
        <f t="shared" si="0"/>
        <v>11</v>
      </c>
      <c r="C3">
        <f t="shared" si="0"/>
        <v>4</v>
      </c>
      <c r="D3">
        <f t="shared" si="1"/>
        <v>7</v>
      </c>
      <c r="E3" s="22">
        <f t="shared" si="2"/>
        <v>44</v>
      </c>
      <c r="F3" s="22">
        <f t="shared" si="2"/>
        <v>32</v>
      </c>
      <c r="G3" s="22">
        <f t="shared" si="3"/>
        <v>12</v>
      </c>
      <c r="H3">
        <f t="shared" si="4"/>
        <v>37</v>
      </c>
      <c r="I3">
        <v>36</v>
      </c>
      <c r="J3" s="575"/>
      <c r="K3" s="18" t="s">
        <v>3</v>
      </c>
      <c r="L3" s="2">
        <v>1</v>
      </c>
      <c r="M3" s="2">
        <v>3</v>
      </c>
      <c r="N3" s="3" t="s">
        <v>7</v>
      </c>
      <c r="O3" s="575"/>
      <c r="P3" s="18" t="s">
        <v>3</v>
      </c>
      <c r="Q3" s="2">
        <v>0</v>
      </c>
      <c r="R3" s="2">
        <v>2</v>
      </c>
      <c r="S3" s="3" t="s">
        <v>4</v>
      </c>
      <c r="T3" s="575"/>
      <c r="U3" s="18" t="s">
        <v>2</v>
      </c>
      <c r="V3" s="2">
        <v>0</v>
      </c>
      <c r="W3" s="2">
        <v>3</v>
      </c>
      <c r="X3" s="9" t="s">
        <v>7</v>
      </c>
      <c r="AB3" s="35">
        <f>AB1+AB2</f>
        <v>86696439</v>
      </c>
      <c r="AE3" s="1">
        <v>36</v>
      </c>
    </row>
    <row r="4" spans="1:31">
      <c r="A4" t="s">
        <v>6</v>
      </c>
      <c r="B4">
        <f t="shared" si="0"/>
        <v>7</v>
      </c>
      <c r="C4">
        <f t="shared" si="0"/>
        <v>3</v>
      </c>
      <c r="D4">
        <f t="shared" si="1"/>
        <v>12</v>
      </c>
      <c r="E4" s="22">
        <f t="shared" si="2"/>
        <v>35</v>
      </c>
      <c r="F4" s="22">
        <f t="shared" si="2"/>
        <v>48</v>
      </c>
      <c r="G4" s="22">
        <f t="shared" si="3"/>
        <v>-13</v>
      </c>
      <c r="H4">
        <f t="shared" si="4"/>
        <v>24</v>
      </c>
      <c r="I4">
        <v>36</v>
      </c>
      <c r="J4" s="575"/>
      <c r="K4" s="18" t="s">
        <v>4</v>
      </c>
      <c r="L4" s="2">
        <v>1</v>
      </c>
      <c r="M4" s="2">
        <v>4</v>
      </c>
      <c r="N4" s="3" t="s">
        <v>5</v>
      </c>
      <c r="O4" s="575"/>
      <c r="P4" s="18" t="s">
        <v>7</v>
      </c>
      <c r="Q4" s="2">
        <v>2</v>
      </c>
      <c r="R4" s="2">
        <v>4</v>
      </c>
      <c r="S4" s="3" t="s">
        <v>5</v>
      </c>
      <c r="T4" s="575"/>
      <c r="U4" s="18" t="s">
        <v>4</v>
      </c>
      <c r="V4" s="2">
        <v>3</v>
      </c>
      <c r="W4" s="2">
        <v>0</v>
      </c>
      <c r="X4" s="9" t="s">
        <v>9</v>
      </c>
      <c r="AB4" s="36">
        <f t="shared" ref="AB4:AB44" si="5">AB2+AB3</f>
        <v>86838610</v>
      </c>
      <c r="AE4" s="1">
        <v>36</v>
      </c>
    </row>
    <row r="5" spans="1:31">
      <c r="A5" t="s">
        <v>3</v>
      </c>
      <c r="B5">
        <f t="shared" ref="B5:C12" si="6">B19+B32</f>
        <v>4</v>
      </c>
      <c r="C5">
        <f t="shared" si="6"/>
        <v>3</v>
      </c>
      <c r="D5">
        <f t="shared" si="1"/>
        <v>15</v>
      </c>
      <c r="E5" s="22">
        <f t="shared" si="2"/>
        <v>26</v>
      </c>
      <c r="F5" s="22">
        <f t="shared" si="2"/>
        <v>49</v>
      </c>
      <c r="G5" s="22">
        <f t="shared" si="3"/>
        <v>-23</v>
      </c>
      <c r="H5">
        <f t="shared" si="4"/>
        <v>15</v>
      </c>
      <c r="I5">
        <v>35</v>
      </c>
      <c r="J5" s="575"/>
      <c r="K5" s="18" t="s">
        <v>8</v>
      </c>
      <c r="L5" s="2">
        <v>2</v>
      </c>
      <c r="M5" s="2">
        <v>1</v>
      </c>
      <c r="N5" s="3" t="s">
        <v>9</v>
      </c>
      <c r="O5" s="575"/>
      <c r="P5" s="18" t="s">
        <v>8</v>
      </c>
      <c r="Q5" s="2">
        <v>1</v>
      </c>
      <c r="R5" s="2">
        <v>4</v>
      </c>
      <c r="S5" s="3" t="s">
        <v>10</v>
      </c>
      <c r="T5" s="575"/>
      <c r="U5" s="18" t="s">
        <v>5</v>
      </c>
      <c r="V5" s="2">
        <v>2</v>
      </c>
      <c r="W5" s="2">
        <v>0</v>
      </c>
      <c r="X5" s="9" t="s">
        <v>10</v>
      </c>
      <c r="AB5" s="37">
        <f t="shared" si="5"/>
        <v>173535049</v>
      </c>
      <c r="AE5" s="1">
        <v>35</v>
      </c>
    </row>
    <row r="6" spans="1:31" ht="15.75" thickBot="1">
      <c r="A6" t="s">
        <v>7</v>
      </c>
      <c r="B6">
        <f t="shared" si="6"/>
        <v>11</v>
      </c>
      <c r="C6">
        <f t="shared" si="6"/>
        <v>3</v>
      </c>
      <c r="D6">
        <f t="shared" si="1"/>
        <v>8</v>
      </c>
      <c r="E6" s="22">
        <f t="shared" si="2"/>
        <v>44</v>
      </c>
      <c r="F6" s="22">
        <f t="shared" si="2"/>
        <v>43</v>
      </c>
      <c r="G6" s="22">
        <f t="shared" si="3"/>
        <v>1</v>
      </c>
      <c r="H6">
        <f t="shared" si="4"/>
        <v>36</v>
      </c>
      <c r="I6">
        <v>34</v>
      </c>
      <c r="J6" s="576"/>
      <c r="K6" s="19" t="s">
        <v>10</v>
      </c>
      <c r="L6" s="10">
        <v>4</v>
      </c>
      <c r="M6" s="10">
        <v>2</v>
      </c>
      <c r="N6" s="13" t="s">
        <v>11</v>
      </c>
      <c r="O6" s="576"/>
      <c r="P6" s="20" t="s">
        <v>9</v>
      </c>
      <c r="Q6" s="10">
        <v>4</v>
      </c>
      <c r="R6" s="10">
        <v>4</v>
      </c>
      <c r="S6" s="13" t="s">
        <v>11</v>
      </c>
      <c r="T6" s="576"/>
      <c r="U6" s="20" t="s">
        <v>8</v>
      </c>
      <c r="V6" s="10">
        <v>0</v>
      </c>
      <c r="W6" s="10">
        <v>4</v>
      </c>
      <c r="X6" s="11" t="s">
        <v>11</v>
      </c>
      <c r="AB6" s="35">
        <f t="shared" si="5"/>
        <v>260373659</v>
      </c>
      <c r="AE6" s="1">
        <v>34</v>
      </c>
    </row>
    <row r="7" spans="1:31">
      <c r="A7" t="s">
        <v>4</v>
      </c>
      <c r="B7">
        <f t="shared" si="6"/>
        <v>8</v>
      </c>
      <c r="C7">
        <f t="shared" si="6"/>
        <v>4</v>
      </c>
      <c r="D7">
        <f t="shared" si="1"/>
        <v>10</v>
      </c>
      <c r="E7" s="22">
        <f t="shared" si="2"/>
        <v>41</v>
      </c>
      <c r="F7" s="22">
        <f t="shared" si="2"/>
        <v>36</v>
      </c>
      <c r="G7" s="22">
        <f t="shared" si="3"/>
        <v>5</v>
      </c>
      <c r="H7">
        <f t="shared" si="4"/>
        <v>28</v>
      </c>
      <c r="I7">
        <v>33</v>
      </c>
      <c r="J7" s="574">
        <v>4</v>
      </c>
      <c r="K7" s="17" t="s">
        <v>0</v>
      </c>
      <c r="L7" s="6">
        <v>1</v>
      </c>
      <c r="M7" s="6">
        <v>4</v>
      </c>
      <c r="N7" s="16" t="s">
        <v>11</v>
      </c>
      <c r="O7" s="575">
        <v>5</v>
      </c>
      <c r="P7" s="21" t="s">
        <v>0</v>
      </c>
      <c r="Q7" s="6">
        <v>2</v>
      </c>
      <c r="R7" s="6">
        <v>0</v>
      </c>
      <c r="S7" s="14" t="s">
        <v>4</v>
      </c>
      <c r="T7" s="575">
        <v>6</v>
      </c>
      <c r="U7" s="21" t="s">
        <v>0</v>
      </c>
      <c r="V7" s="6">
        <v>3</v>
      </c>
      <c r="W7" s="6">
        <v>3</v>
      </c>
      <c r="X7" s="16" t="s">
        <v>9</v>
      </c>
      <c r="AB7" s="35">
        <f t="shared" si="5"/>
        <v>433908708</v>
      </c>
      <c r="AE7" s="1">
        <v>33</v>
      </c>
    </row>
    <row r="8" spans="1:31">
      <c r="A8" t="s">
        <v>5</v>
      </c>
      <c r="B8">
        <f t="shared" si="6"/>
        <v>10</v>
      </c>
      <c r="C8">
        <f t="shared" si="6"/>
        <v>5</v>
      </c>
      <c r="D8">
        <f t="shared" si="1"/>
        <v>7</v>
      </c>
      <c r="E8" s="22">
        <f t="shared" si="2"/>
        <v>46</v>
      </c>
      <c r="F8" s="22">
        <f t="shared" si="2"/>
        <v>39</v>
      </c>
      <c r="G8" s="22">
        <f t="shared" si="3"/>
        <v>7</v>
      </c>
      <c r="H8">
        <f t="shared" si="4"/>
        <v>35</v>
      </c>
      <c r="I8">
        <v>31</v>
      </c>
      <c r="J8" s="575"/>
      <c r="K8" s="18" t="s">
        <v>1</v>
      </c>
      <c r="L8" s="2">
        <v>2</v>
      </c>
      <c r="M8" s="2">
        <v>4</v>
      </c>
      <c r="N8" s="9" t="s">
        <v>10</v>
      </c>
      <c r="O8" s="575"/>
      <c r="P8" s="18" t="s">
        <v>1</v>
      </c>
      <c r="Q8" s="2">
        <v>2</v>
      </c>
      <c r="R8" s="2">
        <v>0</v>
      </c>
      <c r="S8" s="3" t="s">
        <v>5</v>
      </c>
      <c r="T8" s="575"/>
      <c r="U8" s="18" t="s">
        <v>1</v>
      </c>
      <c r="V8" s="2">
        <v>1</v>
      </c>
      <c r="W8" s="2">
        <v>0</v>
      </c>
      <c r="X8" s="9" t="s">
        <v>8</v>
      </c>
      <c r="AB8" s="36">
        <f t="shared" si="5"/>
        <v>694282367</v>
      </c>
      <c r="AE8" s="1">
        <v>31</v>
      </c>
    </row>
    <row r="9" spans="1:31">
      <c r="A9" t="s">
        <v>8</v>
      </c>
      <c r="B9">
        <f t="shared" si="6"/>
        <v>11</v>
      </c>
      <c r="C9">
        <f t="shared" si="6"/>
        <v>1</v>
      </c>
      <c r="D9">
        <f t="shared" si="1"/>
        <v>10</v>
      </c>
      <c r="E9" s="22">
        <f t="shared" si="2"/>
        <v>44</v>
      </c>
      <c r="F9" s="22">
        <f t="shared" si="2"/>
        <v>40</v>
      </c>
      <c r="G9" s="22">
        <f t="shared" si="3"/>
        <v>4</v>
      </c>
      <c r="H9">
        <f t="shared" si="4"/>
        <v>34</v>
      </c>
      <c r="I9">
        <v>30</v>
      </c>
      <c r="J9" s="575"/>
      <c r="K9" s="18" t="s">
        <v>2</v>
      </c>
      <c r="L9" s="2">
        <v>1</v>
      </c>
      <c r="M9" s="2">
        <v>2</v>
      </c>
      <c r="N9" s="9" t="s">
        <v>9</v>
      </c>
      <c r="O9" s="575"/>
      <c r="P9" s="18" t="s">
        <v>2</v>
      </c>
      <c r="Q9" s="2">
        <v>4</v>
      </c>
      <c r="R9" s="2">
        <v>1</v>
      </c>
      <c r="S9" s="3" t="s">
        <v>8</v>
      </c>
      <c r="T9" s="575"/>
      <c r="U9" s="18" t="s">
        <v>2</v>
      </c>
      <c r="V9" s="2">
        <v>1</v>
      </c>
      <c r="W9" s="2">
        <v>1</v>
      </c>
      <c r="X9" s="9" t="s">
        <v>5</v>
      </c>
      <c r="AB9" s="37">
        <f t="shared" si="5"/>
        <v>1128191075</v>
      </c>
      <c r="AE9" s="1">
        <v>30</v>
      </c>
    </row>
    <row r="10" spans="1:31">
      <c r="A10" t="s">
        <v>9</v>
      </c>
      <c r="B10">
        <f t="shared" si="6"/>
        <v>11</v>
      </c>
      <c r="C10">
        <f t="shared" si="6"/>
        <v>5</v>
      </c>
      <c r="D10">
        <f t="shared" si="1"/>
        <v>6</v>
      </c>
      <c r="E10" s="22">
        <f t="shared" si="2"/>
        <v>47</v>
      </c>
      <c r="F10" s="22">
        <f t="shared" si="2"/>
        <v>43</v>
      </c>
      <c r="G10" s="22">
        <f t="shared" si="3"/>
        <v>4</v>
      </c>
      <c r="H10">
        <f t="shared" si="4"/>
        <v>38</v>
      </c>
      <c r="I10">
        <v>28</v>
      </c>
      <c r="J10" s="575"/>
      <c r="K10" s="18" t="s">
        <v>6</v>
      </c>
      <c r="L10" s="2">
        <v>2</v>
      </c>
      <c r="M10" s="2">
        <v>0</v>
      </c>
      <c r="N10" s="9" t="s">
        <v>8</v>
      </c>
      <c r="O10" s="575"/>
      <c r="P10" s="18" t="s">
        <v>6</v>
      </c>
      <c r="Q10" s="2">
        <v>3</v>
      </c>
      <c r="R10" s="2">
        <v>3</v>
      </c>
      <c r="S10" s="3" t="s">
        <v>9</v>
      </c>
      <c r="T10" s="575"/>
      <c r="U10" s="18" t="s">
        <v>6</v>
      </c>
      <c r="V10" s="2">
        <v>3</v>
      </c>
      <c r="W10" s="2">
        <v>2</v>
      </c>
      <c r="X10" s="9" t="s">
        <v>4</v>
      </c>
      <c r="AB10" s="35">
        <f t="shared" si="5"/>
        <v>1822473442</v>
      </c>
      <c r="AE10" s="1">
        <v>28</v>
      </c>
    </row>
    <row r="11" spans="1:31">
      <c r="A11" t="s">
        <v>10</v>
      </c>
      <c r="B11">
        <f t="shared" si="6"/>
        <v>12</v>
      </c>
      <c r="C11">
        <f t="shared" si="6"/>
        <v>0</v>
      </c>
      <c r="D11">
        <f t="shared" si="1"/>
        <v>10</v>
      </c>
      <c r="E11" s="22">
        <f t="shared" si="2"/>
        <v>45</v>
      </c>
      <c r="F11" s="22">
        <f t="shared" si="2"/>
        <v>47</v>
      </c>
      <c r="G11" s="22">
        <f t="shared" si="3"/>
        <v>-2</v>
      </c>
      <c r="H11">
        <f t="shared" si="4"/>
        <v>36</v>
      </c>
      <c r="I11">
        <v>24</v>
      </c>
      <c r="J11" s="575"/>
      <c r="K11" s="18" t="s">
        <v>3</v>
      </c>
      <c r="L11" s="2">
        <v>4</v>
      </c>
      <c r="M11" s="2">
        <v>2</v>
      </c>
      <c r="N11" s="9" t="s">
        <v>5</v>
      </c>
      <c r="O11" s="575"/>
      <c r="P11" s="18" t="s">
        <v>3</v>
      </c>
      <c r="Q11" s="2">
        <v>3</v>
      </c>
      <c r="R11" s="2">
        <v>4</v>
      </c>
      <c r="S11" s="3" t="s">
        <v>10</v>
      </c>
      <c r="T11" s="575"/>
      <c r="U11" s="18" t="s">
        <v>3</v>
      </c>
      <c r="V11" s="2">
        <v>1</v>
      </c>
      <c r="W11" s="2">
        <v>4</v>
      </c>
      <c r="X11" s="9" t="s">
        <v>11</v>
      </c>
      <c r="AB11" s="35">
        <f t="shared" si="5"/>
        <v>2950664517</v>
      </c>
      <c r="AE11" s="1">
        <v>24</v>
      </c>
    </row>
    <row r="12" spans="1:31" ht="15.75" thickBot="1">
      <c r="A12" t="s">
        <v>11</v>
      </c>
      <c r="B12">
        <f t="shared" si="6"/>
        <v>10</v>
      </c>
      <c r="C12">
        <f t="shared" si="6"/>
        <v>3</v>
      </c>
      <c r="D12">
        <f t="shared" si="1"/>
        <v>9</v>
      </c>
      <c r="E12" s="22">
        <f t="shared" si="2"/>
        <v>44</v>
      </c>
      <c r="F12" s="22">
        <f t="shared" si="2"/>
        <v>38</v>
      </c>
      <c r="G12" s="22">
        <f t="shared" si="3"/>
        <v>6</v>
      </c>
      <c r="H12">
        <f t="shared" si="4"/>
        <v>33</v>
      </c>
      <c r="I12">
        <v>15</v>
      </c>
      <c r="J12" s="576"/>
      <c r="K12" s="20" t="s">
        <v>7</v>
      </c>
      <c r="L12" s="10">
        <v>1</v>
      </c>
      <c r="M12" s="10">
        <v>4</v>
      </c>
      <c r="N12" s="11" t="s">
        <v>4</v>
      </c>
      <c r="O12" s="576"/>
      <c r="P12" s="20" t="s">
        <v>7</v>
      </c>
      <c r="Q12" s="10">
        <v>1</v>
      </c>
      <c r="R12" s="10">
        <v>3</v>
      </c>
      <c r="S12" s="13" t="s">
        <v>11</v>
      </c>
      <c r="T12" s="576"/>
      <c r="U12" s="20" t="s">
        <v>7</v>
      </c>
      <c r="V12" s="10">
        <v>2</v>
      </c>
      <c r="W12" s="10">
        <v>1</v>
      </c>
      <c r="X12" s="15" t="s">
        <v>10</v>
      </c>
      <c r="AB12" s="36">
        <f t="shared" si="5"/>
        <v>4773137959</v>
      </c>
      <c r="AE12" s="1">
        <v>15</v>
      </c>
    </row>
    <row r="13" spans="1:31">
      <c r="J13" s="574">
        <v>7</v>
      </c>
      <c r="K13" s="21" t="s">
        <v>0</v>
      </c>
      <c r="L13" s="6">
        <v>4</v>
      </c>
      <c r="M13" s="6">
        <v>3</v>
      </c>
      <c r="N13" s="16" t="s">
        <v>5</v>
      </c>
      <c r="O13" s="575">
        <v>8</v>
      </c>
      <c r="P13" s="21" t="s">
        <v>0</v>
      </c>
      <c r="Q13" s="6">
        <v>2</v>
      </c>
      <c r="R13" s="6">
        <v>1</v>
      </c>
      <c r="S13" s="14" t="s">
        <v>10</v>
      </c>
      <c r="T13" s="575">
        <v>9</v>
      </c>
      <c r="U13" s="21" t="s">
        <v>0</v>
      </c>
      <c r="V13" s="6">
        <v>0</v>
      </c>
      <c r="W13" s="6">
        <v>1</v>
      </c>
      <c r="X13" s="8" t="s">
        <v>3</v>
      </c>
      <c r="AB13" s="37">
        <f t="shared" si="5"/>
        <v>7723802476</v>
      </c>
      <c r="AE13" s="1" t="s">
        <v>9</v>
      </c>
    </row>
    <row r="14" spans="1:31">
      <c r="J14" s="575"/>
      <c r="K14" s="18" t="s">
        <v>1</v>
      </c>
      <c r="L14" s="2">
        <v>1</v>
      </c>
      <c r="M14" s="2">
        <v>0</v>
      </c>
      <c r="N14" s="9" t="s">
        <v>4</v>
      </c>
      <c r="O14" s="575"/>
      <c r="P14" s="18" t="s">
        <v>1</v>
      </c>
      <c r="Q14" s="2">
        <v>3</v>
      </c>
      <c r="R14" s="2">
        <v>0</v>
      </c>
      <c r="S14" s="3" t="s">
        <v>11</v>
      </c>
      <c r="T14" s="575"/>
      <c r="U14" s="18" t="s">
        <v>1</v>
      </c>
      <c r="V14" s="2">
        <v>2</v>
      </c>
      <c r="W14" s="2">
        <v>3</v>
      </c>
      <c r="X14" s="9" t="s">
        <v>7</v>
      </c>
      <c r="AB14" s="35">
        <f t="shared" si="5"/>
        <v>12496940435</v>
      </c>
    </row>
    <row r="15" spans="1:31">
      <c r="A15" t="s">
        <v>0</v>
      </c>
      <c r="B15">
        <v>4</v>
      </c>
      <c r="C15">
        <v>1</v>
      </c>
      <c r="D15">
        <f t="shared" ref="D15:D26" si="7">11-C15-B15</f>
        <v>6</v>
      </c>
      <c r="E15" s="22">
        <f>L1+Q1+V1+L7+Q7+V7+V13+Q13+L13+L19+Q19</f>
        <v>21</v>
      </c>
      <c r="F15" s="22">
        <f>M1+R1+W1+M7+R7+W7+W13+R13+M13+M19+R19</f>
        <v>23</v>
      </c>
      <c r="G15" s="22">
        <f t="shared" ref="G15:G26" si="8">E15-F15</f>
        <v>-2</v>
      </c>
      <c r="H15">
        <f t="shared" ref="H15:H26" si="9">B15*3+C15</f>
        <v>13</v>
      </c>
      <c r="J15" s="575"/>
      <c r="K15" s="18" t="s">
        <v>2</v>
      </c>
      <c r="L15" s="2">
        <v>3</v>
      </c>
      <c r="M15" s="2">
        <v>1</v>
      </c>
      <c r="N15" s="9" t="s">
        <v>11</v>
      </c>
      <c r="O15" s="575"/>
      <c r="P15" s="18" t="s">
        <v>2</v>
      </c>
      <c r="Q15" s="2">
        <v>4</v>
      </c>
      <c r="R15" s="2">
        <v>4</v>
      </c>
      <c r="S15" s="3" t="s">
        <v>4</v>
      </c>
      <c r="T15" s="575"/>
      <c r="U15" s="18" t="s">
        <v>2</v>
      </c>
      <c r="V15" s="2">
        <v>2</v>
      </c>
      <c r="W15" s="2">
        <v>4</v>
      </c>
      <c r="X15" s="9" t="s">
        <v>10</v>
      </c>
      <c r="AB15" s="35">
        <f t="shared" si="5"/>
        <v>20220742911</v>
      </c>
    </row>
    <row r="16" spans="1:31">
      <c r="A16" t="s">
        <v>1</v>
      </c>
      <c r="B16">
        <v>6</v>
      </c>
      <c r="C16">
        <v>1</v>
      </c>
      <c r="D16">
        <f t="shared" si="7"/>
        <v>4</v>
      </c>
      <c r="E16" s="22">
        <f>M1+Q2+V2+L8+Q8+V8+L14+Q14+V14+L20+Q20</f>
        <v>20</v>
      </c>
      <c r="F16" s="22">
        <f>L1+R2+W2+M8+R8+W8+M14+R14+W14+M20+R20</f>
        <v>17</v>
      </c>
      <c r="G16" s="22">
        <f t="shared" si="8"/>
        <v>3</v>
      </c>
      <c r="H16">
        <f t="shared" si="9"/>
        <v>19</v>
      </c>
      <c r="J16" s="575"/>
      <c r="K16" s="18" t="s">
        <v>6</v>
      </c>
      <c r="L16" s="2">
        <v>3</v>
      </c>
      <c r="M16" s="2">
        <v>0</v>
      </c>
      <c r="N16" s="9" t="s">
        <v>10</v>
      </c>
      <c r="O16" s="575"/>
      <c r="P16" s="18" t="s">
        <v>6</v>
      </c>
      <c r="Q16" s="2">
        <v>0</v>
      </c>
      <c r="R16" s="2">
        <v>2</v>
      </c>
      <c r="S16" s="3" t="s">
        <v>5</v>
      </c>
      <c r="T16" s="575"/>
      <c r="U16" s="18" t="s">
        <v>6</v>
      </c>
      <c r="V16" s="2">
        <v>1</v>
      </c>
      <c r="W16" s="2">
        <v>2</v>
      </c>
      <c r="X16" s="9" t="s">
        <v>11</v>
      </c>
      <c r="AB16" s="36">
        <f t="shared" si="5"/>
        <v>32717683346</v>
      </c>
    </row>
    <row r="17" spans="1:28">
      <c r="A17" t="s">
        <v>2</v>
      </c>
      <c r="B17">
        <v>4</v>
      </c>
      <c r="C17">
        <v>4</v>
      </c>
      <c r="D17">
        <f t="shared" si="7"/>
        <v>3</v>
      </c>
      <c r="E17" s="22">
        <f>L2+R1+V3+L9+Q9+V9+V15+Q15+L15+L21+R20</f>
        <v>24</v>
      </c>
      <c r="F17" s="22">
        <f>M2+Q1+W3+M9+R9+W9+W15+R15+M15+M21+Q20</f>
        <v>20</v>
      </c>
      <c r="G17" s="22">
        <f t="shared" si="8"/>
        <v>4</v>
      </c>
      <c r="H17">
        <f t="shared" si="9"/>
        <v>16</v>
      </c>
      <c r="J17" s="575"/>
      <c r="K17" s="18" t="s">
        <v>3</v>
      </c>
      <c r="L17" s="2">
        <v>1</v>
      </c>
      <c r="M17" s="2">
        <v>4</v>
      </c>
      <c r="N17" s="9" t="s">
        <v>9</v>
      </c>
      <c r="O17" s="575"/>
      <c r="P17" s="18" t="s">
        <v>3</v>
      </c>
      <c r="Q17" s="2">
        <v>0</v>
      </c>
      <c r="R17" s="2">
        <v>4</v>
      </c>
      <c r="S17" s="3" t="s">
        <v>8</v>
      </c>
      <c r="T17" s="575"/>
      <c r="U17" s="18" t="s">
        <v>4</v>
      </c>
      <c r="V17" s="2">
        <v>4</v>
      </c>
      <c r="W17" s="2">
        <v>0</v>
      </c>
      <c r="X17" s="9" t="s">
        <v>8</v>
      </c>
      <c r="AB17" s="37">
        <f t="shared" si="5"/>
        <v>52938426257</v>
      </c>
    </row>
    <row r="18" spans="1:28" ht="15.75" thickBot="1">
      <c r="A18" t="s">
        <v>6</v>
      </c>
      <c r="B18">
        <v>6</v>
      </c>
      <c r="C18">
        <v>1</v>
      </c>
      <c r="D18">
        <f t="shared" si="7"/>
        <v>4</v>
      </c>
      <c r="E18" s="22">
        <f>M2+R2+W1+L10+Q10+V10+V16+Q16+L16+L22+Q21</f>
        <v>22</v>
      </c>
      <c r="F18" s="22">
        <f>L2+Q2+V1+M10+R10+W10+W16+R16+M16+M22+R21</f>
        <v>18</v>
      </c>
      <c r="G18" s="22">
        <f t="shared" si="8"/>
        <v>4</v>
      </c>
      <c r="H18">
        <f t="shared" si="9"/>
        <v>19</v>
      </c>
      <c r="J18" s="576"/>
      <c r="K18" s="20" t="s">
        <v>7</v>
      </c>
      <c r="L18" s="10">
        <v>0</v>
      </c>
      <c r="M18" s="10">
        <v>2</v>
      </c>
      <c r="N18" s="11" t="s">
        <v>8</v>
      </c>
      <c r="O18" s="576"/>
      <c r="P18" s="20" t="s">
        <v>7</v>
      </c>
      <c r="Q18" s="10">
        <v>1</v>
      </c>
      <c r="R18" s="10">
        <v>3</v>
      </c>
      <c r="S18" s="13" t="s">
        <v>9</v>
      </c>
      <c r="T18" s="576"/>
      <c r="U18" s="20" t="s">
        <v>5</v>
      </c>
      <c r="V18" s="10">
        <v>2</v>
      </c>
      <c r="W18" s="10">
        <v>1</v>
      </c>
      <c r="X18" s="11" t="s">
        <v>9</v>
      </c>
      <c r="AB18" s="35">
        <f t="shared" si="5"/>
        <v>85656109603</v>
      </c>
    </row>
    <row r="19" spans="1:28">
      <c r="A19" t="s">
        <v>3</v>
      </c>
      <c r="B19">
        <v>3</v>
      </c>
      <c r="C19">
        <v>1</v>
      </c>
      <c r="D19">
        <f t="shared" si="7"/>
        <v>7</v>
      </c>
      <c r="E19" s="22">
        <f>L3+Q3+W2+L11+Q11+V11+L17+Q17+W13+M21+R21</f>
        <v>19</v>
      </c>
      <c r="F19" s="22">
        <f>M3+R3+V2+M11+R11+W11+M17+R17+V13+L21+Q21</f>
        <v>30</v>
      </c>
      <c r="G19" s="22">
        <f t="shared" si="8"/>
        <v>-11</v>
      </c>
      <c r="H19">
        <f t="shared" si="9"/>
        <v>10</v>
      </c>
      <c r="J19" s="574">
        <v>10</v>
      </c>
      <c r="K19" s="17" t="s">
        <v>0</v>
      </c>
      <c r="L19" s="7">
        <v>0</v>
      </c>
      <c r="M19" s="7">
        <v>2</v>
      </c>
      <c r="N19" s="12" t="s">
        <v>8</v>
      </c>
      <c r="O19" s="574">
        <v>11</v>
      </c>
      <c r="P19" s="17" t="s">
        <v>0</v>
      </c>
      <c r="Q19" s="7">
        <v>4</v>
      </c>
      <c r="R19" s="7">
        <v>1</v>
      </c>
      <c r="S19" s="8" t="s">
        <v>7</v>
      </c>
      <c r="T19" s="23"/>
      <c r="U19" s="24"/>
      <c r="V19" s="23"/>
      <c r="W19" s="23"/>
      <c r="X19" s="24"/>
      <c r="AB19" s="36">
        <f t="shared" si="5"/>
        <v>138594535860</v>
      </c>
    </row>
    <row r="20" spans="1:28">
      <c r="A20" t="s">
        <v>7</v>
      </c>
      <c r="B20">
        <v>5</v>
      </c>
      <c r="C20">
        <v>0</v>
      </c>
      <c r="D20">
        <f t="shared" si="7"/>
        <v>6</v>
      </c>
      <c r="E20" s="22">
        <f>M3+Q4+W3+L12+Q12+V12+L18+Q18+W14+M22+R19</f>
        <v>18</v>
      </c>
      <c r="F20" s="22">
        <f>L3+R4+V3+M12+R12+W12+M18+R18+V14+L22+Q19</f>
        <v>24</v>
      </c>
      <c r="G20" s="22">
        <f t="shared" si="8"/>
        <v>-6</v>
      </c>
      <c r="H20">
        <f t="shared" si="9"/>
        <v>15</v>
      </c>
      <c r="J20" s="575"/>
      <c r="K20" s="18" t="s">
        <v>1</v>
      </c>
      <c r="L20" s="2">
        <v>4</v>
      </c>
      <c r="M20" s="2">
        <v>0</v>
      </c>
      <c r="N20" s="3" t="s">
        <v>9</v>
      </c>
      <c r="O20" s="575"/>
      <c r="P20" s="18" t="s">
        <v>1</v>
      </c>
      <c r="Q20" s="2">
        <v>0</v>
      </c>
      <c r="R20" s="2">
        <v>0</v>
      </c>
      <c r="S20" s="9" t="s">
        <v>2</v>
      </c>
      <c r="T20" s="4"/>
      <c r="U20" s="5"/>
      <c r="V20" s="4"/>
      <c r="W20" s="4"/>
      <c r="X20" s="5"/>
      <c r="AB20" s="37">
        <f t="shared" si="5"/>
        <v>224250645463</v>
      </c>
    </row>
    <row r="21" spans="1:28">
      <c r="A21" t="s">
        <v>4</v>
      </c>
      <c r="B21">
        <v>5</v>
      </c>
      <c r="C21">
        <v>1</v>
      </c>
      <c r="D21">
        <f t="shared" si="7"/>
        <v>5</v>
      </c>
      <c r="E21" s="22">
        <f>L4+R3+V4+M12+R7+W10+M14+R15+V17+L23+Q22</f>
        <v>23</v>
      </c>
      <c r="F21" s="22">
        <f>M4+Q3+W4+L12+Q7+V10+L14+Q15+W17+M23+R22</f>
        <v>17</v>
      </c>
      <c r="G21" s="22">
        <f t="shared" si="8"/>
        <v>6</v>
      </c>
      <c r="H21">
        <f t="shared" si="9"/>
        <v>16</v>
      </c>
      <c r="J21" s="575"/>
      <c r="K21" s="18" t="s">
        <v>2</v>
      </c>
      <c r="L21" s="2">
        <v>4</v>
      </c>
      <c r="M21" s="2">
        <v>4</v>
      </c>
      <c r="N21" s="3" t="s">
        <v>3</v>
      </c>
      <c r="O21" s="575"/>
      <c r="P21" s="18" t="s">
        <v>6</v>
      </c>
      <c r="Q21" s="2">
        <v>3</v>
      </c>
      <c r="R21" s="2">
        <v>1</v>
      </c>
      <c r="S21" s="9" t="s">
        <v>3</v>
      </c>
      <c r="T21" s="4"/>
      <c r="U21" s="5"/>
      <c r="V21" s="4"/>
      <c r="W21" s="4"/>
      <c r="X21" s="5"/>
      <c r="AB21" s="35">
        <f t="shared" si="5"/>
        <v>362845181323</v>
      </c>
    </row>
    <row r="22" spans="1:28" ht="15.75" thickBot="1">
      <c r="A22" t="s">
        <v>5</v>
      </c>
      <c r="B22">
        <v>6</v>
      </c>
      <c r="C22">
        <v>2</v>
      </c>
      <c r="D22">
        <f t="shared" si="7"/>
        <v>3</v>
      </c>
      <c r="E22" s="22">
        <f>M4+R4+V5+M11+R8+W9+M13+R16+V18+L24+Q23</f>
        <v>26</v>
      </c>
      <c r="F22" s="22">
        <f>L4+Q4+W5+L11+Q8+V9+L13+Q16+W18+M24+R23</f>
        <v>20</v>
      </c>
      <c r="G22" s="22">
        <f t="shared" si="8"/>
        <v>6</v>
      </c>
      <c r="H22">
        <f t="shared" si="9"/>
        <v>20</v>
      </c>
      <c r="J22" s="575"/>
      <c r="K22" s="18" t="s">
        <v>6</v>
      </c>
      <c r="L22" s="2">
        <v>0</v>
      </c>
      <c r="M22" s="2">
        <v>1</v>
      </c>
      <c r="N22" s="3" t="s">
        <v>7</v>
      </c>
      <c r="O22" s="575"/>
      <c r="P22" s="18" t="s">
        <v>4</v>
      </c>
      <c r="Q22" s="2">
        <v>3</v>
      </c>
      <c r="R22" s="2">
        <v>0</v>
      </c>
      <c r="S22" s="9" t="s">
        <v>11</v>
      </c>
      <c r="T22" s="4"/>
      <c r="U22" s="5"/>
      <c r="V22" s="4"/>
      <c r="W22" s="4"/>
      <c r="X22" s="5"/>
      <c r="AB22" s="38">
        <f t="shared" si="5"/>
        <v>587095826786</v>
      </c>
    </row>
    <row r="23" spans="1:28" ht="15.75" thickTop="1">
      <c r="A23" t="s">
        <v>8</v>
      </c>
      <c r="B23">
        <v>4</v>
      </c>
      <c r="C23">
        <v>0</v>
      </c>
      <c r="D23">
        <f t="shared" si="7"/>
        <v>7</v>
      </c>
      <c r="E23" s="22">
        <f>L5+Q5+V6+M10+R9+W8+M18+R17+W17+R23+M19</f>
        <v>15</v>
      </c>
      <c r="F23" s="22">
        <f>M5+R5+W6+L10+Q9+V8+L18+Q17+V17+Q23+L19</f>
        <v>24</v>
      </c>
      <c r="G23" s="22">
        <f t="shared" si="8"/>
        <v>-9</v>
      </c>
      <c r="H23">
        <f t="shared" si="9"/>
        <v>12</v>
      </c>
      <c r="J23" s="575"/>
      <c r="K23" s="18" t="s">
        <v>4</v>
      </c>
      <c r="L23" s="2">
        <v>0</v>
      </c>
      <c r="M23" s="2">
        <v>2</v>
      </c>
      <c r="N23" s="3" t="s">
        <v>10</v>
      </c>
      <c r="O23" s="575"/>
      <c r="P23" s="18" t="s">
        <v>5</v>
      </c>
      <c r="Q23" s="2">
        <v>4</v>
      </c>
      <c r="R23" s="2">
        <v>3</v>
      </c>
      <c r="S23" s="9" t="s">
        <v>8</v>
      </c>
      <c r="T23" s="4"/>
      <c r="U23" s="5"/>
      <c r="V23" s="4"/>
      <c r="W23" s="4"/>
      <c r="X23" s="5"/>
      <c r="AB23" s="35">
        <f t="shared" si="5"/>
        <v>949941008109</v>
      </c>
    </row>
    <row r="24" spans="1:28" ht="15.75" thickBot="1">
      <c r="A24" t="s">
        <v>9</v>
      </c>
      <c r="B24">
        <v>4</v>
      </c>
      <c r="C24">
        <v>3</v>
      </c>
      <c r="D24">
        <f t="shared" si="7"/>
        <v>4</v>
      </c>
      <c r="E24" s="22">
        <f>M5+Q6+W4+M9+R10+W7+M17+R18+W18+M20+Q24</f>
        <v>24</v>
      </c>
      <c r="F24" s="22">
        <f>L5+R6+V4+L9+Q10+V7+L17+Q18+V18+L20+R24</f>
        <v>25</v>
      </c>
      <c r="G24" s="22">
        <f t="shared" si="8"/>
        <v>-1</v>
      </c>
      <c r="H24">
        <f t="shared" si="9"/>
        <v>15</v>
      </c>
      <c r="J24" s="577"/>
      <c r="K24" s="25" t="s">
        <v>5</v>
      </c>
      <c r="L24" s="26">
        <v>2</v>
      </c>
      <c r="M24" s="26">
        <v>2</v>
      </c>
      <c r="N24" s="27" t="s">
        <v>11</v>
      </c>
      <c r="O24" s="577"/>
      <c r="P24" s="25" t="s">
        <v>9</v>
      </c>
      <c r="Q24" s="26">
        <v>3</v>
      </c>
      <c r="R24" s="26">
        <v>1</v>
      </c>
      <c r="S24" s="28" t="s">
        <v>10</v>
      </c>
      <c r="T24" s="29"/>
      <c r="U24" s="30"/>
      <c r="V24" s="29"/>
      <c r="W24" s="29"/>
      <c r="X24" s="30"/>
      <c r="AB24" s="35">
        <f t="shared" si="5"/>
        <v>1537036834895</v>
      </c>
    </row>
    <row r="25" spans="1:28" ht="15.75" thickTop="1">
      <c r="A25" t="s">
        <v>10</v>
      </c>
      <c r="B25">
        <v>6</v>
      </c>
      <c r="C25">
        <v>0</v>
      </c>
      <c r="D25">
        <f t="shared" si="7"/>
        <v>5</v>
      </c>
      <c r="E25" s="22">
        <f>L6+R5+W5+M8+R11+W12+M16+R13+W15+M23+R24</f>
        <v>25</v>
      </c>
      <c r="F25" s="22">
        <f>M6+Q5+V5+L8+Q11+V12+L16+Q13+V15+L23+Q24</f>
        <v>22</v>
      </c>
      <c r="G25" s="22">
        <f t="shared" si="8"/>
        <v>3</v>
      </c>
      <c r="H25">
        <f t="shared" si="9"/>
        <v>18</v>
      </c>
      <c r="J25" s="575">
        <v>12</v>
      </c>
      <c r="K25" s="17" t="s">
        <v>0</v>
      </c>
      <c r="L25" s="7">
        <v>4</v>
      </c>
      <c r="M25" s="7">
        <v>3</v>
      </c>
      <c r="N25" s="12" t="s">
        <v>1</v>
      </c>
      <c r="O25" s="575">
        <v>13</v>
      </c>
      <c r="P25" s="17" t="s">
        <v>0</v>
      </c>
      <c r="Q25" s="7">
        <v>2</v>
      </c>
      <c r="R25" s="7">
        <v>1</v>
      </c>
      <c r="S25" s="12" t="s">
        <v>2</v>
      </c>
      <c r="T25" s="575">
        <v>14</v>
      </c>
      <c r="U25" s="17" t="s">
        <v>0</v>
      </c>
      <c r="V25" s="7">
        <v>0</v>
      </c>
      <c r="W25" s="7">
        <v>1</v>
      </c>
      <c r="X25" s="8" t="s">
        <v>6</v>
      </c>
      <c r="AB25" s="35">
        <f t="shared" si="5"/>
        <v>2486977843004</v>
      </c>
    </row>
    <row r="26" spans="1:28">
      <c r="A26" t="s">
        <v>11</v>
      </c>
      <c r="B26">
        <v>5</v>
      </c>
      <c r="C26">
        <v>2</v>
      </c>
      <c r="D26">
        <f t="shared" si="7"/>
        <v>4</v>
      </c>
      <c r="E26" s="22">
        <f>M6+R6+W6+M7+R12+W11+M15+R14+W16+M24+R22</f>
        <v>26</v>
      </c>
      <c r="F26" s="22">
        <f>L6+Q6+V6+L7+Q12+V11+L15+Q14+V16+L24+Q22</f>
        <v>23</v>
      </c>
      <c r="G26" s="22">
        <f t="shared" si="8"/>
        <v>3</v>
      </c>
      <c r="H26">
        <f t="shared" si="9"/>
        <v>17</v>
      </c>
      <c r="J26" s="575"/>
      <c r="K26" s="18" t="s">
        <v>2</v>
      </c>
      <c r="L26" s="2">
        <v>3</v>
      </c>
      <c r="M26" s="2">
        <v>0</v>
      </c>
      <c r="N26" s="3" t="s">
        <v>6</v>
      </c>
      <c r="O26" s="575"/>
      <c r="P26" s="18" t="s">
        <v>1</v>
      </c>
      <c r="Q26" s="2">
        <v>3</v>
      </c>
      <c r="R26" s="2">
        <v>2</v>
      </c>
      <c r="S26" s="3" t="s">
        <v>6</v>
      </c>
      <c r="T26" s="575"/>
      <c r="U26" s="18" t="s">
        <v>1</v>
      </c>
      <c r="V26" s="2">
        <v>1</v>
      </c>
      <c r="W26" s="2">
        <v>0</v>
      </c>
      <c r="X26" s="9" t="s">
        <v>3</v>
      </c>
      <c r="AB26" s="36">
        <f t="shared" si="5"/>
        <v>4024014677899</v>
      </c>
    </row>
    <row r="27" spans="1:28">
      <c r="E27"/>
      <c r="F27"/>
      <c r="J27" s="575"/>
      <c r="K27" s="18" t="s">
        <v>3</v>
      </c>
      <c r="L27" s="2">
        <v>0</v>
      </c>
      <c r="M27" s="2">
        <v>4</v>
      </c>
      <c r="N27" s="3" t="s">
        <v>7</v>
      </c>
      <c r="O27" s="575"/>
      <c r="P27" s="18" t="s">
        <v>3</v>
      </c>
      <c r="Q27" s="2">
        <v>2</v>
      </c>
      <c r="R27" s="2">
        <v>2</v>
      </c>
      <c r="S27" s="3" t="s">
        <v>4</v>
      </c>
      <c r="T27" s="575"/>
      <c r="U27" s="18" t="s">
        <v>2</v>
      </c>
      <c r="V27" s="2">
        <v>3</v>
      </c>
      <c r="W27" s="2">
        <v>0</v>
      </c>
      <c r="X27" s="9" t="s">
        <v>7</v>
      </c>
      <c r="AB27" s="35">
        <f t="shared" si="5"/>
        <v>6510992520903</v>
      </c>
    </row>
    <row r="28" spans="1:28">
      <c r="A28" t="s">
        <v>0</v>
      </c>
      <c r="B28">
        <v>6</v>
      </c>
      <c r="C28">
        <v>0</v>
      </c>
      <c r="D28">
        <f>11-C28-B28</f>
        <v>5</v>
      </c>
      <c r="E28" s="22">
        <f>L25+Q25+V25+L31+Q31+V31+V37+Q37+L37+L43+Q43</f>
        <v>25</v>
      </c>
      <c r="F28" s="22">
        <f>M25+R25+W25+M31+R31+W31+W37+R37+M37+M43+R43</f>
        <v>19</v>
      </c>
      <c r="G28" s="22">
        <f t="shared" ref="G28:G39" si="10">E28-F28</f>
        <v>6</v>
      </c>
      <c r="H28">
        <f>B28*3+C28</f>
        <v>18</v>
      </c>
      <c r="J28" s="575"/>
      <c r="K28" s="18" t="s">
        <v>4</v>
      </c>
      <c r="L28" s="2">
        <v>4</v>
      </c>
      <c r="M28" s="2">
        <v>0</v>
      </c>
      <c r="N28" s="3" t="s">
        <v>5</v>
      </c>
      <c r="O28" s="575"/>
      <c r="P28" s="18" t="s">
        <v>7</v>
      </c>
      <c r="Q28" s="2">
        <v>3</v>
      </c>
      <c r="R28" s="2">
        <v>2</v>
      </c>
      <c r="S28" s="3" t="s">
        <v>5</v>
      </c>
      <c r="T28" s="575"/>
      <c r="U28" s="18" t="s">
        <v>4</v>
      </c>
      <c r="V28" s="2">
        <v>2</v>
      </c>
      <c r="W28" s="2">
        <v>3</v>
      </c>
      <c r="X28" s="9" t="s">
        <v>9</v>
      </c>
      <c r="AB28" s="35">
        <f t="shared" si="5"/>
        <v>10535007198802</v>
      </c>
    </row>
    <row r="29" spans="1:28">
      <c r="A29" t="s">
        <v>1</v>
      </c>
      <c r="B29">
        <v>3</v>
      </c>
      <c r="C29">
        <v>2</v>
      </c>
      <c r="D29">
        <f t="shared" ref="D29:D39" si="11">11-C29-B29</f>
        <v>6</v>
      </c>
      <c r="E29" s="22">
        <f>M25+Q26+V26+L32+Q32+V32+L38+Q38+V38+L44+Q44</f>
        <v>20</v>
      </c>
      <c r="F29" s="22">
        <f>L25+R26+W26+M32+R32+W32+M38+R38+W38+M44+R44</f>
        <v>28</v>
      </c>
      <c r="G29" s="22">
        <f t="shared" si="10"/>
        <v>-8</v>
      </c>
      <c r="H29">
        <f t="shared" ref="H29:H39" si="12">B29*3+C29</f>
        <v>11</v>
      </c>
      <c r="J29" s="575"/>
      <c r="K29" s="18" t="s">
        <v>8</v>
      </c>
      <c r="L29" s="2">
        <v>4</v>
      </c>
      <c r="M29" s="2">
        <v>0</v>
      </c>
      <c r="N29" s="3" t="s">
        <v>9</v>
      </c>
      <c r="O29" s="575"/>
      <c r="P29" s="18" t="s">
        <v>8</v>
      </c>
      <c r="Q29" s="2">
        <v>3</v>
      </c>
      <c r="R29" s="2">
        <v>1</v>
      </c>
      <c r="S29" s="3" t="s">
        <v>10</v>
      </c>
      <c r="T29" s="575"/>
      <c r="U29" s="18" t="s">
        <v>5</v>
      </c>
      <c r="V29" s="2">
        <v>4</v>
      </c>
      <c r="W29" s="2">
        <v>1</v>
      </c>
      <c r="X29" s="9" t="s">
        <v>10</v>
      </c>
      <c r="AB29" s="35">
        <f t="shared" si="5"/>
        <v>17045999719705</v>
      </c>
    </row>
    <row r="30" spans="1:28" ht="15.75" thickBot="1">
      <c r="A30" t="s">
        <v>2</v>
      </c>
      <c r="B30">
        <v>7</v>
      </c>
      <c r="C30">
        <v>0</v>
      </c>
      <c r="D30">
        <f t="shared" si="11"/>
        <v>4</v>
      </c>
      <c r="E30" s="22">
        <f>L26+R25+V27+L33+Q33+V33+V39+Q39+L39+L45+R44</f>
        <v>20</v>
      </c>
      <c r="F30" s="22">
        <f>M26+Q25+W27+M33+R33+W33+W39+R39+M39+M45+Q44</f>
        <v>12</v>
      </c>
      <c r="G30" s="22">
        <f t="shared" si="10"/>
        <v>8</v>
      </c>
      <c r="H30">
        <f t="shared" si="12"/>
        <v>21</v>
      </c>
      <c r="J30" s="576"/>
      <c r="K30" s="19" t="s">
        <v>10</v>
      </c>
      <c r="L30" s="10">
        <v>3</v>
      </c>
      <c r="M30" s="10">
        <v>2</v>
      </c>
      <c r="N30" s="13" t="s">
        <v>11</v>
      </c>
      <c r="O30" s="576"/>
      <c r="P30" s="20" t="s">
        <v>9</v>
      </c>
      <c r="Q30" s="10">
        <v>0</v>
      </c>
      <c r="R30" s="10">
        <v>4</v>
      </c>
      <c r="S30" s="13" t="s">
        <v>11</v>
      </c>
      <c r="T30" s="576"/>
      <c r="U30" s="20" t="s">
        <v>8</v>
      </c>
      <c r="V30" s="10">
        <v>2</v>
      </c>
      <c r="W30" s="10">
        <v>0</v>
      </c>
      <c r="X30" s="11" t="s">
        <v>11</v>
      </c>
      <c r="AB30" s="36">
        <f t="shared" si="5"/>
        <v>27581006918507</v>
      </c>
    </row>
    <row r="31" spans="1:28">
      <c r="A31" t="s">
        <v>6</v>
      </c>
      <c r="B31">
        <v>1</v>
      </c>
      <c r="C31">
        <v>2</v>
      </c>
      <c r="D31">
        <f t="shared" si="11"/>
        <v>8</v>
      </c>
      <c r="E31" s="22">
        <f>M26+R26+W25+L34+Q34+V34+V40+Q40+L40+L46+Q45</f>
        <v>13</v>
      </c>
      <c r="F31" s="22">
        <f>L26+Q26+V25+M34+R34+W34+W40+R40+M40+M46+R45</f>
        <v>30</v>
      </c>
      <c r="G31" s="22">
        <f t="shared" si="10"/>
        <v>-17</v>
      </c>
      <c r="H31">
        <f t="shared" si="12"/>
        <v>5</v>
      </c>
      <c r="J31" s="574">
        <v>15</v>
      </c>
      <c r="K31" s="17" t="s">
        <v>0</v>
      </c>
      <c r="L31" s="6">
        <v>0</v>
      </c>
      <c r="M31" s="6">
        <v>2</v>
      </c>
      <c r="N31" s="16" t="s">
        <v>11</v>
      </c>
      <c r="O31" s="575">
        <v>16</v>
      </c>
      <c r="P31" s="21" t="s">
        <v>0</v>
      </c>
      <c r="Q31" s="6">
        <v>4</v>
      </c>
      <c r="R31" s="6">
        <v>1</v>
      </c>
      <c r="S31" s="14" t="s">
        <v>4</v>
      </c>
      <c r="T31" s="575">
        <v>17</v>
      </c>
      <c r="U31" s="21" t="s">
        <v>0</v>
      </c>
      <c r="V31" s="6">
        <v>3</v>
      </c>
      <c r="W31" s="6">
        <v>4</v>
      </c>
      <c r="X31" s="16" t="s">
        <v>9</v>
      </c>
      <c r="AB31" s="35">
        <f t="shared" si="5"/>
        <v>44627006638212</v>
      </c>
    </row>
    <row r="32" spans="1:28">
      <c r="A32" t="s">
        <v>3</v>
      </c>
      <c r="B32">
        <v>1</v>
      </c>
      <c r="C32">
        <v>2</v>
      </c>
      <c r="D32">
        <f t="shared" si="11"/>
        <v>8</v>
      </c>
      <c r="E32" s="22">
        <f>L27+Q27+W26+L35+Q35+V35+L41+Q41+W37+M45+R45</f>
        <v>7</v>
      </c>
      <c r="F32" s="22">
        <f>M27+R27+V26+M35+R35+W35+M41+R41+V37+L45+Q45</f>
        <v>19</v>
      </c>
      <c r="G32" s="22">
        <f t="shared" si="10"/>
        <v>-12</v>
      </c>
      <c r="H32">
        <f t="shared" si="12"/>
        <v>5</v>
      </c>
      <c r="J32" s="575"/>
      <c r="K32" s="18" t="s">
        <v>1</v>
      </c>
      <c r="L32" s="2">
        <v>2</v>
      </c>
      <c r="M32" s="2">
        <v>4</v>
      </c>
      <c r="N32" s="9" t="s">
        <v>10</v>
      </c>
      <c r="O32" s="575"/>
      <c r="P32" s="18" t="s">
        <v>1</v>
      </c>
      <c r="Q32" s="2">
        <v>1</v>
      </c>
      <c r="R32" s="2">
        <v>4</v>
      </c>
      <c r="S32" s="3" t="s">
        <v>5</v>
      </c>
      <c r="T32" s="575"/>
      <c r="U32" s="18" t="s">
        <v>1</v>
      </c>
      <c r="V32" s="2">
        <v>1</v>
      </c>
      <c r="W32" s="2">
        <v>3</v>
      </c>
      <c r="X32" s="9" t="s">
        <v>8</v>
      </c>
      <c r="AB32" s="35">
        <f t="shared" si="5"/>
        <v>72208013556719</v>
      </c>
    </row>
    <row r="33" spans="1:28">
      <c r="A33" t="s">
        <v>7</v>
      </c>
      <c r="B33">
        <v>6</v>
      </c>
      <c r="C33">
        <v>3</v>
      </c>
      <c r="D33">
        <f t="shared" si="11"/>
        <v>2</v>
      </c>
      <c r="E33" s="22">
        <f>M27+Q28+W27+L36+Q36+V36+L42+Q42+W38+M46+R43</f>
        <v>26</v>
      </c>
      <c r="F33" s="22">
        <f>L27+R28+V27+M36+R36+W36+M42+R42+V38+L46+Q43</f>
        <v>19</v>
      </c>
      <c r="G33" s="22">
        <f t="shared" si="10"/>
        <v>7</v>
      </c>
      <c r="H33">
        <f t="shared" si="12"/>
        <v>21</v>
      </c>
      <c r="J33" s="575"/>
      <c r="K33" s="18" t="s">
        <v>2</v>
      </c>
      <c r="L33" s="2">
        <v>0</v>
      </c>
      <c r="M33" s="2">
        <v>1</v>
      </c>
      <c r="N33" s="9" t="s">
        <v>9</v>
      </c>
      <c r="O33" s="575"/>
      <c r="P33" s="18" t="s">
        <v>2</v>
      </c>
      <c r="Q33" s="2">
        <v>4</v>
      </c>
      <c r="R33" s="2">
        <v>2</v>
      </c>
      <c r="S33" s="3" t="s">
        <v>8</v>
      </c>
      <c r="T33" s="575"/>
      <c r="U33" s="18" t="s">
        <v>2</v>
      </c>
      <c r="V33" s="2">
        <v>1</v>
      </c>
      <c r="W33" s="2">
        <v>4</v>
      </c>
      <c r="X33" s="9" t="s">
        <v>5</v>
      </c>
      <c r="AB33" s="35">
        <f t="shared" si="5"/>
        <v>116835020194931</v>
      </c>
    </row>
    <row r="34" spans="1:28">
      <c r="A34" t="s">
        <v>4</v>
      </c>
      <c r="B34">
        <v>3</v>
      </c>
      <c r="C34">
        <v>3</v>
      </c>
      <c r="D34">
        <f t="shared" si="11"/>
        <v>5</v>
      </c>
      <c r="E34" s="22">
        <f>L28+R27+V28+M36+R31+W34+M38+R39+V41+L47+Q46</f>
        <v>18</v>
      </c>
      <c r="F34" s="22">
        <f>M28+Q27+W28+L36+Q31+V34+L38+Q39+W41+M47+R46</f>
        <v>19</v>
      </c>
      <c r="G34" s="22">
        <f t="shared" si="10"/>
        <v>-1</v>
      </c>
      <c r="H34">
        <f t="shared" si="12"/>
        <v>12</v>
      </c>
      <c r="J34" s="575"/>
      <c r="K34" s="18" t="s">
        <v>6</v>
      </c>
      <c r="L34" s="2">
        <v>2</v>
      </c>
      <c r="M34" s="2">
        <v>4</v>
      </c>
      <c r="N34" s="9" t="s">
        <v>8</v>
      </c>
      <c r="O34" s="575"/>
      <c r="P34" s="18" t="s">
        <v>6</v>
      </c>
      <c r="Q34" s="2">
        <v>1</v>
      </c>
      <c r="R34" s="2">
        <v>4</v>
      </c>
      <c r="S34" s="3" t="s">
        <v>9</v>
      </c>
      <c r="T34" s="575"/>
      <c r="U34" s="18" t="s">
        <v>6</v>
      </c>
      <c r="V34" s="2">
        <v>3</v>
      </c>
      <c r="W34" s="2">
        <v>3</v>
      </c>
      <c r="X34" s="9" t="s">
        <v>4</v>
      </c>
      <c r="AB34" s="36">
        <f>AB32+AB33</f>
        <v>189043033751650</v>
      </c>
    </row>
    <row r="35" spans="1:28">
      <c r="A35" t="s">
        <v>5</v>
      </c>
      <c r="B35">
        <v>4</v>
      </c>
      <c r="C35">
        <v>3</v>
      </c>
      <c r="D35">
        <f t="shared" si="11"/>
        <v>4</v>
      </c>
      <c r="E35" s="22">
        <f>M28+R28+V29+M35+R32+W33+M37+R40+V42+L48+Q47</f>
        <v>20</v>
      </c>
      <c r="F35" s="22">
        <f>L28+Q28+W29+L35+Q32+V33+L37+Q40+W42+M48+R47</f>
        <v>19</v>
      </c>
      <c r="G35" s="22">
        <f t="shared" si="10"/>
        <v>1</v>
      </c>
      <c r="H35">
        <f t="shared" si="12"/>
        <v>15</v>
      </c>
      <c r="J35" s="575"/>
      <c r="K35" s="18" t="s">
        <v>3</v>
      </c>
      <c r="L35" s="2">
        <v>0</v>
      </c>
      <c r="M35" s="2">
        <v>0</v>
      </c>
      <c r="N35" s="9" t="s">
        <v>5</v>
      </c>
      <c r="O35" s="575"/>
      <c r="P35" s="18" t="s">
        <v>3</v>
      </c>
      <c r="Q35" s="2">
        <v>1</v>
      </c>
      <c r="R35" s="2">
        <v>2</v>
      </c>
      <c r="S35" s="3" t="s">
        <v>10</v>
      </c>
      <c r="T35" s="575"/>
      <c r="U35" s="18" t="s">
        <v>3</v>
      </c>
      <c r="V35" s="2">
        <v>0</v>
      </c>
      <c r="W35" s="2">
        <v>1</v>
      </c>
      <c r="X35" s="9" t="s">
        <v>11</v>
      </c>
      <c r="AB35" s="35">
        <f t="shared" si="5"/>
        <v>305878053946581</v>
      </c>
    </row>
    <row r="36" spans="1:28" ht="15.75" thickBot="1">
      <c r="A36" t="s">
        <v>8</v>
      </c>
      <c r="B36">
        <v>7</v>
      </c>
      <c r="C36">
        <v>1</v>
      </c>
      <c r="D36">
        <f t="shared" si="11"/>
        <v>3</v>
      </c>
      <c r="E36" s="22">
        <f>L29+Q29+V30+M34+R33+W32+M42+R41+W41+R47+M43</f>
        <v>29</v>
      </c>
      <c r="F36" s="22">
        <f>M29+R29+W30+L34+Q33+V32+L42+Q41+V41+Q47+L43</f>
        <v>16</v>
      </c>
      <c r="G36" s="22">
        <f t="shared" si="10"/>
        <v>13</v>
      </c>
      <c r="H36">
        <f t="shared" si="12"/>
        <v>22</v>
      </c>
      <c r="J36" s="576"/>
      <c r="K36" s="20" t="s">
        <v>7</v>
      </c>
      <c r="L36" s="10">
        <v>0</v>
      </c>
      <c r="M36" s="10">
        <v>0</v>
      </c>
      <c r="N36" s="11" t="s">
        <v>4</v>
      </c>
      <c r="O36" s="576"/>
      <c r="P36" s="20" t="s">
        <v>7</v>
      </c>
      <c r="Q36" s="10">
        <v>4</v>
      </c>
      <c r="R36" s="10">
        <v>3</v>
      </c>
      <c r="S36" s="13" t="s">
        <v>11</v>
      </c>
      <c r="T36" s="576"/>
      <c r="U36" s="20" t="s">
        <v>7</v>
      </c>
      <c r="V36" s="10">
        <v>3</v>
      </c>
      <c r="W36" s="10">
        <v>1</v>
      </c>
      <c r="X36" s="15" t="s">
        <v>10</v>
      </c>
      <c r="AB36" s="35">
        <f t="shared" si="5"/>
        <v>494921087698231</v>
      </c>
    </row>
    <row r="37" spans="1:28">
      <c r="A37" t="s">
        <v>9</v>
      </c>
      <c r="B37">
        <v>7</v>
      </c>
      <c r="C37">
        <v>2</v>
      </c>
      <c r="D37">
        <f t="shared" si="11"/>
        <v>2</v>
      </c>
      <c r="E37" s="22">
        <f>M29+Q30+W28+M33+R34+W31+M41+R42+W42+M44+Q48</f>
        <v>23</v>
      </c>
      <c r="F37" s="22">
        <f>L29+R30+V28+L33+Q34+V31+L41+Q42+V42+L44+R48</f>
        <v>18</v>
      </c>
      <c r="G37" s="22">
        <f t="shared" si="10"/>
        <v>5</v>
      </c>
      <c r="H37">
        <f t="shared" si="12"/>
        <v>23</v>
      </c>
      <c r="J37" s="574">
        <v>18</v>
      </c>
      <c r="K37" s="21" t="s">
        <v>0</v>
      </c>
      <c r="L37" s="6">
        <v>4</v>
      </c>
      <c r="M37" s="6">
        <v>0</v>
      </c>
      <c r="N37" s="16" t="s">
        <v>5</v>
      </c>
      <c r="O37" s="575">
        <v>19</v>
      </c>
      <c r="P37" s="21" t="s">
        <v>0</v>
      </c>
      <c r="Q37" s="6">
        <v>1</v>
      </c>
      <c r="R37" s="6">
        <v>2</v>
      </c>
      <c r="S37" s="14" t="s">
        <v>10</v>
      </c>
      <c r="T37" s="575">
        <v>20</v>
      </c>
      <c r="U37" s="21" t="s">
        <v>0</v>
      </c>
      <c r="V37" s="6">
        <v>3</v>
      </c>
      <c r="W37" s="6">
        <v>0</v>
      </c>
      <c r="X37" s="8" t="s">
        <v>3</v>
      </c>
      <c r="AB37" s="35">
        <f t="shared" si="5"/>
        <v>800799141644812</v>
      </c>
    </row>
    <row r="38" spans="1:28">
      <c r="A38" t="s">
        <v>10</v>
      </c>
      <c r="B38">
        <v>6</v>
      </c>
      <c r="C38">
        <v>0</v>
      </c>
      <c r="D38">
        <f t="shared" si="11"/>
        <v>5</v>
      </c>
      <c r="E38" s="22">
        <f>L30+R29+W29+M32+R35+W36+M40+R37+W39+M47+R48</f>
        <v>20</v>
      </c>
      <c r="F38" s="22">
        <f>M30+Q29+V29+L32+Q35+V36+L40+Q37+V39+L47+Q48</f>
        <v>25</v>
      </c>
      <c r="G38" s="22">
        <f t="shared" si="10"/>
        <v>-5</v>
      </c>
      <c r="H38">
        <f t="shared" si="12"/>
        <v>18</v>
      </c>
      <c r="J38" s="575"/>
      <c r="K38" s="18" t="s">
        <v>1</v>
      </c>
      <c r="L38" s="2">
        <v>1</v>
      </c>
      <c r="M38" s="2">
        <v>4</v>
      </c>
      <c r="N38" s="9" t="s">
        <v>4</v>
      </c>
      <c r="O38" s="575"/>
      <c r="P38" s="18" t="s">
        <v>1</v>
      </c>
      <c r="Q38" s="2">
        <v>0</v>
      </c>
      <c r="R38" s="2">
        <v>1</v>
      </c>
      <c r="S38" s="3" t="s">
        <v>11</v>
      </c>
      <c r="T38" s="575"/>
      <c r="U38" s="18" t="s">
        <v>1</v>
      </c>
      <c r="V38" s="2">
        <v>3</v>
      </c>
      <c r="W38" s="2">
        <v>3</v>
      </c>
      <c r="X38" s="9" t="s">
        <v>7</v>
      </c>
      <c r="AB38" s="36">
        <f t="shared" si="5"/>
        <v>1295720229343043</v>
      </c>
    </row>
    <row r="39" spans="1:28">
      <c r="A39" t="s">
        <v>11</v>
      </c>
      <c r="B39">
        <v>5</v>
      </c>
      <c r="C39">
        <v>1</v>
      </c>
      <c r="D39">
        <f t="shared" si="11"/>
        <v>5</v>
      </c>
      <c r="E39" s="22">
        <f>M30+R30+W30+M31+R36+W35+M39+R38+W40+M48+R46</f>
        <v>18</v>
      </c>
      <c r="F39" s="22">
        <f>L30+Q30+V30+L31+Q36+V35+L39+Q38+V40+L48+Q46</f>
        <v>15</v>
      </c>
      <c r="G39" s="22">
        <f t="shared" si="10"/>
        <v>3</v>
      </c>
      <c r="H39">
        <f t="shared" si="12"/>
        <v>16</v>
      </c>
      <c r="J39" s="575"/>
      <c r="K39" s="18" t="s">
        <v>2</v>
      </c>
      <c r="L39" s="2">
        <v>1</v>
      </c>
      <c r="M39" s="2">
        <v>0</v>
      </c>
      <c r="N39" s="9" t="s">
        <v>11</v>
      </c>
      <c r="O39" s="575"/>
      <c r="P39" s="18" t="s">
        <v>2</v>
      </c>
      <c r="Q39" s="2">
        <v>1</v>
      </c>
      <c r="R39" s="2">
        <v>0</v>
      </c>
      <c r="S39" s="3" t="s">
        <v>4</v>
      </c>
      <c r="T39" s="575"/>
      <c r="U39" s="18" t="s">
        <v>2</v>
      </c>
      <c r="V39" s="2">
        <v>4</v>
      </c>
      <c r="W39" s="2">
        <v>0</v>
      </c>
      <c r="X39" s="9" t="s">
        <v>10</v>
      </c>
      <c r="AB39" s="35">
        <f t="shared" si="5"/>
        <v>2096519370987855</v>
      </c>
    </row>
    <row r="40" spans="1:28">
      <c r="J40" s="575"/>
      <c r="K40" s="18" t="s">
        <v>6</v>
      </c>
      <c r="L40" s="2">
        <v>1</v>
      </c>
      <c r="M40" s="2">
        <v>4</v>
      </c>
      <c r="N40" s="9" t="s">
        <v>10</v>
      </c>
      <c r="O40" s="575"/>
      <c r="P40" s="18" t="s">
        <v>6</v>
      </c>
      <c r="Q40" s="2">
        <v>0</v>
      </c>
      <c r="R40" s="2">
        <v>1</v>
      </c>
      <c r="S40" s="3" t="s">
        <v>5</v>
      </c>
      <c r="T40" s="575"/>
      <c r="U40" s="18" t="s">
        <v>6</v>
      </c>
      <c r="V40" s="2">
        <v>0</v>
      </c>
      <c r="W40" s="2">
        <v>2</v>
      </c>
      <c r="X40" s="9" t="s">
        <v>11</v>
      </c>
      <c r="AB40" s="35">
        <f t="shared" si="5"/>
        <v>3392239600330898</v>
      </c>
    </row>
    <row r="41" spans="1:28">
      <c r="J41" s="575"/>
      <c r="K41" s="18" t="s">
        <v>3</v>
      </c>
      <c r="L41" s="2">
        <v>0</v>
      </c>
      <c r="M41" s="2">
        <v>1</v>
      </c>
      <c r="N41" s="9" t="s">
        <v>9</v>
      </c>
      <c r="O41" s="575"/>
      <c r="P41" s="18" t="s">
        <v>3</v>
      </c>
      <c r="Q41" s="2">
        <v>0</v>
      </c>
      <c r="R41" s="2">
        <v>3</v>
      </c>
      <c r="S41" s="3" t="s">
        <v>8</v>
      </c>
      <c r="T41" s="575"/>
      <c r="U41" s="18" t="s">
        <v>4</v>
      </c>
      <c r="V41" s="2">
        <v>0</v>
      </c>
      <c r="W41" s="2">
        <v>3</v>
      </c>
      <c r="X41" s="9" t="s">
        <v>8</v>
      </c>
      <c r="AB41" s="36">
        <f t="shared" si="5"/>
        <v>5488758971318753</v>
      </c>
    </row>
    <row r="42" spans="1:28" ht="15.75" thickBot="1">
      <c r="J42" s="576"/>
      <c r="K42" s="20" t="s">
        <v>7</v>
      </c>
      <c r="L42" s="10">
        <v>3</v>
      </c>
      <c r="M42" s="10">
        <v>2</v>
      </c>
      <c r="N42" s="11" t="s">
        <v>8</v>
      </c>
      <c r="O42" s="576"/>
      <c r="P42" s="20" t="s">
        <v>7</v>
      </c>
      <c r="Q42" s="10">
        <v>0</v>
      </c>
      <c r="R42" s="10">
        <v>2</v>
      </c>
      <c r="S42" s="13" t="s">
        <v>9</v>
      </c>
      <c r="T42" s="576"/>
      <c r="U42" s="20" t="s">
        <v>5</v>
      </c>
      <c r="V42" s="10">
        <v>1</v>
      </c>
      <c r="W42" s="10">
        <v>1</v>
      </c>
      <c r="X42" s="11" t="s">
        <v>9</v>
      </c>
      <c r="AB42" s="35">
        <f t="shared" si="5"/>
        <v>8880998571649651</v>
      </c>
    </row>
    <row r="43" spans="1:28">
      <c r="J43" s="574">
        <v>21</v>
      </c>
      <c r="K43" s="31" t="s">
        <v>0</v>
      </c>
      <c r="L43" s="7">
        <v>4</v>
      </c>
      <c r="M43" s="7">
        <v>2</v>
      </c>
      <c r="N43" s="12" t="s">
        <v>8</v>
      </c>
      <c r="O43" s="574">
        <v>22</v>
      </c>
      <c r="P43" s="17" t="s">
        <v>0</v>
      </c>
      <c r="Q43" s="7">
        <v>0</v>
      </c>
      <c r="R43" s="7">
        <v>3</v>
      </c>
      <c r="S43" s="8" t="s">
        <v>7</v>
      </c>
      <c r="T43" s="4"/>
      <c r="U43" s="5"/>
      <c r="V43" s="4"/>
      <c r="W43" s="4"/>
      <c r="X43" s="5"/>
      <c r="AB43" s="35">
        <f t="shared" si="5"/>
        <v>1.4369757542968404E+16</v>
      </c>
    </row>
    <row r="44" spans="1:28">
      <c r="J44" s="575"/>
      <c r="K44" s="32" t="s">
        <v>1</v>
      </c>
      <c r="L44" s="2">
        <v>3</v>
      </c>
      <c r="M44" s="2">
        <v>3</v>
      </c>
      <c r="N44" s="3" t="s">
        <v>9</v>
      </c>
      <c r="O44" s="575"/>
      <c r="P44" s="18" t="s">
        <v>1</v>
      </c>
      <c r="Q44" s="2">
        <v>2</v>
      </c>
      <c r="R44" s="2">
        <v>0</v>
      </c>
      <c r="S44" s="9" t="s">
        <v>2</v>
      </c>
      <c r="T44" s="4"/>
      <c r="U44" s="5"/>
      <c r="V44" s="4"/>
      <c r="W44" s="4"/>
      <c r="X44" s="5"/>
      <c r="AB44" s="36">
        <f t="shared" si="5"/>
        <v>2.3250756114618056E+16</v>
      </c>
    </row>
    <row r="45" spans="1:28">
      <c r="J45" s="575"/>
      <c r="K45" s="32" t="s">
        <v>2</v>
      </c>
      <c r="L45" s="2">
        <v>2</v>
      </c>
      <c r="M45" s="2">
        <v>1</v>
      </c>
      <c r="N45" s="3" t="s">
        <v>3</v>
      </c>
      <c r="O45" s="575"/>
      <c r="P45" s="18" t="s">
        <v>6</v>
      </c>
      <c r="Q45" s="2">
        <v>0</v>
      </c>
      <c r="R45" s="2">
        <v>3</v>
      </c>
      <c r="S45" s="9" t="s">
        <v>3</v>
      </c>
      <c r="T45" s="4"/>
      <c r="U45" s="5"/>
      <c r="V45" s="4"/>
      <c r="W45" s="4"/>
      <c r="X45" s="5"/>
    </row>
    <row r="46" spans="1:28">
      <c r="J46" s="575"/>
      <c r="K46" s="32" t="s">
        <v>6</v>
      </c>
      <c r="L46" s="2">
        <v>3</v>
      </c>
      <c r="M46" s="2">
        <v>3</v>
      </c>
      <c r="N46" s="3" t="s">
        <v>7</v>
      </c>
      <c r="O46" s="575"/>
      <c r="P46" s="18" t="s">
        <v>4</v>
      </c>
      <c r="Q46" s="2">
        <v>2</v>
      </c>
      <c r="R46" s="2">
        <v>0</v>
      </c>
      <c r="S46" s="9" t="s">
        <v>11</v>
      </c>
      <c r="T46" s="4"/>
      <c r="U46" s="5"/>
      <c r="V46" s="4"/>
      <c r="W46" s="4"/>
      <c r="X46" s="5"/>
    </row>
    <row r="47" spans="1:28">
      <c r="J47" s="575"/>
      <c r="K47" s="32" t="s">
        <v>4</v>
      </c>
      <c r="L47" s="2">
        <v>0</v>
      </c>
      <c r="M47" s="2">
        <v>2</v>
      </c>
      <c r="N47" s="3" t="s">
        <v>10</v>
      </c>
      <c r="O47" s="575"/>
      <c r="P47" s="18" t="s">
        <v>5</v>
      </c>
      <c r="Q47" s="2">
        <v>1</v>
      </c>
      <c r="R47" s="2">
        <v>1</v>
      </c>
      <c r="S47" s="9" t="s">
        <v>8</v>
      </c>
      <c r="T47" s="4"/>
      <c r="U47" s="5"/>
      <c r="V47" s="4"/>
      <c r="W47" s="4"/>
      <c r="X47" s="5"/>
    </row>
    <row r="48" spans="1:28" ht="15.75" thickBot="1">
      <c r="J48" s="576"/>
      <c r="K48" s="33" t="s">
        <v>5</v>
      </c>
      <c r="L48" s="10">
        <v>3</v>
      </c>
      <c r="M48" s="10">
        <v>3</v>
      </c>
      <c r="N48" s="13" t="s">
        <v>11</v>
      </c>
      <c r="O48" s="576"/>
      <c r="P48" s="20" t="s">
        <v>9</v>
      </c>
      <c r="Q48" s="10">
        <v>4</v>
      </c>
      <c r="R48" s="10">
        <v>0</v>
      </c>
      <c r="S48" s="11" t="s">
        <v>10</v>
      </c>
      <c r="T48" s="4"/>
      <c r="U48" s="5"/>
      <c r="V48" s="4"/>
      <c r="W48" s="4"/>
      <c r="X48" s="5"/>
    </row>
  </sheetData>
  <mergeCells count="22">
    <mergeCell ref="J37:J42"/>
    <mergeCell ref="O37:O42"/>
    <mergeCell ref="T37:T42"/>
    <mergeCell ref="J43:J48"/>
    <mergeCell ref="O43:O48"/>
    <mergeCell ref="J25:J30"/>
    <mergeCell ref="O25:O30"/>
    <mergeCell ref="T25:T30"/>
    <mergeCell ref="J31:J36"/>
    <mergeCell ref="O31:O36"/>
    <mergeCell ref="T31:T36"/>
    <mergeCell ref="T1:T6"/>
    <mergeCell ref="J19:J24"/>
    <mergeCell ref="O7:O12"/>
    <mergeCell ref="J1:J6"/>
    <mergeCell ref="T7:T12"/>
    <mergeCell ref="O13:O18"/>
    <mergeCell ref="J7:J12"/>
    <mergeCell ref="O1:O6"/>
    <mergeCell ref="T13:T18"/>
    <mergeCell ref="O19:O24"/>
    <mergeCell ref="J13:J18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142"/>
  <sheetViews>
    <sheetView zoomScale="85" zoomScaleNormal="85" workbookViewId="0">
      <selection activeCell="O4" sqref="O4:R10"/>
    </sheetView>
  </sheetViews>
  <sheetFormatPr defaultRowHeight="15"/>
  <cols>
    <col min="2" max="4" width="7.7109375" style="1" customWidth="1"/>
    <col min="5" max="7" width="4.5703125" style="1" customWidth="1"/>
    <col min="8" max="8" width="7.7109375" style="1" customWidth="1"/>
    <col min="10" max="10" width="9.140625" style="1"/>
    <col min="11" max="12" width="3.85546875" style="1" customWidth="1"/>
    <col min="13" max="15" width="9.140625" style="1"/>
    <col min="16" max="17" width="3.85546875" style="1" customWidth="1"/>
    <col min="18" max="18" width="9.140625" style="1"/>
    <col min="21" max="22" width="3.85546875" style="1" customWidth="1"/>
    <col min="25" max="25" width="9.140625" customWidth="1"/>
    <col min="26" max="27" width="3.85546875" style="1" customWidth="1"/>
    <col min="29" max="29" width="12.28515625" bestFit="1" customWidth="1"/>
  </cols>
  <sheetData>
    <row r="1" spans="1:30">
      <c r="A1" s="57" t="s">
        <v>17</v>
      </c>
      <c r="B1" s="2">
        <v>1</v>
      </c>
      <c r="C1" s="2">
        <v>1</v>
      </c>
      <c r="D1" s="2">
        <f>3-C1-B1</f>
        <v>1</v>
      </c>
      <c r="E1" s="2">
        <f>L1+L3+K6</f>
        <v>3</v>
      </c>
      <c r="F1" s="2">
        <f>K1+K3+L6</f>
        <v>3</v>
      </c>
      <c r="G1" s="2">
        <f>E1-F1</f>
        <v>0</v>
      </c>
      <c r="H1" s="2">
        <f>B1*3+C1</f>
        <v>4</v>
      </c>
      <c r="J1" s="65" t="s">
        <v>21</v>
      </c>
      <c r="K1" s="7">
        <v>0</v>
      </c>
      <c r="L1" s="7">
        <v>0</v>
      </c>
      <c r="M1" s="90" t="s">
        <v>17</v>
      </c>
      <c r="U1"/>
      <c r="V1"/>
      <c r="X1">
        <v>78</v>
      </c>
      <c r="Z1"/>
      <c r="AA1"/>
      <c r="AC1">
        <v>20</v>
      </c>
    </row>
    <row r="2" spans="1:30" ht="15.75" thickBot="1">
      <c r="A2" s="57" t="s">
        <v>22</v>
      </c>
      <c r="B2" s="2">
        <v>1</v>
      </c>
      <c r="C2" s="2">
        <v>2</v>
      </c>
      <c r="D2" s="2">
        <f>3-C2-B2</f>
        <v>0</v>
      </c>
      <c r="E2" s="2">
        <f>L2+K3+K5</f>
        <v>4</v>
      </c>
      <c r="F2" s="2">
        <f>K2+L3+L5</f>
        <v>3</v>
      </c>
      <c r="G2" s="2">
        <f>E2-F2</f>
        <v>1</v>
      </c>
      <c r="H2" s="2">
        <f>B2*3+C2</f>
        <v>5</v>
      </c>
      <c r="J2" s="66" t="s">
        <v>24</v>
      </c>
      <c r="K2" s="41">
        <v>0</v>
      </c>
      <c r="L2" s="41">
        <v>0</v>
      </c>
      <c r="M2" s="91" t="s">
        <v>22</v>
      </c>
      <c r="U2"/>
      <c r="V2"/>
      <c r="X2">
        <v>95</v>
      </c>
      <c r="Z2"/>
      <c r="AA2"/>
      <c r="AC2">
        <v>620</v>
      </c>
    </row>
    <row r="3" spans="1:30" ht="15.75" thickBot="1">
      <c r="A3" s="57" t="s">
        <v>21</v>
      </c>
      <c r="B3" s="2">
        <v>0</v>
      </c>
      <c r="C3" s="2">
        <v>3</v>
      </c>
      <c r="D3" s="2">
        <f>3-C3-B3</f>
        <v>0</v>
      </c>
      <c r="E3" s="2">
        <f>K1+L4+L5</f>
        <v>2</v>
      </c>
      <c r="F3" s="2">
        <f>L1+K4+K5</f>
        <v>2</v>
      </c>
      <c r="G3" s="2">
        <f>E3-F3</f>
        <v>0</v>
      </c>
      <c r="H3" s="2">
        <f>B3*3+C3</f>
        <v>3</v>
      </c>
      <c r="J3" s="65" t="s">
        <v>22</v>
      </c>
      <c r="K3" s="7">
        <v>2</v>
      </c>
      <c r="L3" s="7">
        <v>1</v>
      </c>
      <c r="M3" s="90" t="s">
        <v>17</v>
      </c>
      <c r="U3"/>
      <c r="V3"/>
      <c r="Z3"/>
      <c r="AA3"/>
    </row>
    <row r="4" spans="1:30" ht="15.75" thickBot="1">
      <c r="A4" s="57" t="s">
        <v>24</v>
      </c>
      <c r="B4" s="2">
        <v>0</v>
      </c>
      <c r="C4" s="2">
        <v>2</v>
      </c>
      <c r="D4" s="2">
        <f>3-C4-B4</f>
        <v>1</v>
      </c>
      <c r="E4" s="2">
        <f>K2+K4+L6</f>
        <v>1</v>
      </c>
      <c r="F4" s="2">
        <f>L2+L4+K6</f>
        <v>2</v>
      </c>
      <c r="G4" s="2">
        <f>E4-F4</f>
        <v>-1</v>
      </c>
      <c r="H4" s="2">
        <f>B4*3+C4</f>
        <v>2</v>
      </c>
      <c r="J4" s="67" t="s">
        <v>24</v>
      </c>
      <c r="K4" s="10">
        <v>0</v>
      </c>
      <c r="L4" s="10">
        <v>0</v>
      </c>
      <c r="M4" s="92" t="s">
        <v>21</v>
      </c>
      <c r="O4" s="71" t="s">
        <v>22</v>
      </c>
      <c r="P4" s="42">
        <v>0</v>
      </c>
      <c r="Q4" s="42">
        <v>0</v>
      </c>
      <c r="R4" s="70" t="s">
        <v>26</v>
      </c>
      <c r="U4"/>
      <c r="V4"/>
      <c r="Z4"/>
      <c r="AA4"/>
    </row>
    <row r="5" spans="1:30" ht="15.75" thickBot="1">
      <c r="J5" s="68" t="s">
        <v>22</v>
      </c>
      <c r="K5" s="6">
        <v>2</v>
      </c>
      <c r="L5" s="6">
        <v>2</v>
      </c>
      <c r="M5" s="93" t="s">
        <v>21</v>
      </c>
      <c r="P5" s="59">
        <v>3</v>
      </c>
      <c r="Q5" s="59">
        <v>0</v>
      </c>
      <c r="U5"/>
      <c r="V5"/>
      <c r="Z5"/>
      <c r="AA5"/>
    </row>
    <row r="6" spans="1:30" ht="15.75" thickBot="1">
      <c r="J6" s="67" t="s">
        <v>17</v>
      </c>
      <c r="K6" s="10">
        <v>2</v>
      </c>
      <c r="L6" s="10">
        <v>1</v>
      </c>
      <c r="M6" s="92" t="s">
        <v>24</v>
      </c>
      <c r="O6" s="71" t="s">
        <v>13</v>
      </c>
      <c r="P6" s="42">
        <v>2</v>
      </c>
      <c r="Q6" s="42">
        <v>0</v>
      </c>
      <c r="R6" s="70" t="s">
        <v>18</v>
      </c>
      <c r="T6" s="71" t="s">
        <v>22</v>
      </c>
      <c r="U6" s="42">
        <v>0</v>
      </c>
      <c r="V6" s="42">
        <v>0</v>
      </c>
      <c r="W6" s="70" t="s">
        <v>13</v>
      </c>
      <c r="X6" s="1"/>
      <c r="Y6" s="1"/>
      <c r="AB6" s="1"/>
    </row>
    <row r="7" spans="1:30" ht="15.75" thickBot="1">
      <c r="P7" s="59"/>
      <c r="Q7" s="59"/>
      <c r="T7" s="1"/>
      <c r="U7" s="59">
        <v>0</v>
      </c>
      <c r="V7" s="59">
        <v>1</v>
      </c>
      <c r="W7" s="1"/>
      <c r="X7" s="1"/>
      <c r="Y7" s="71" t="s">
        <v>13</v>
      </c>
      <c r="Z7" s="42">
        <v>0</v>
      </c>
      <c r="AA7" s="42">
        <v>0</v>
      </c>
      <c r="AB7" s="72" t="s">
        <v>17</v>
      </c>
    </row>
    <row r="8" spans="1:30" ht="15.75" thickBot="1">
      <c r="A8" s="56" t="s">
        <v>12</v>
      </c>
      <c r="B8" s="2">
        <v>0</v>
      </c>
      <c r="C8" s="2">
        <v>2</v>
      </c>
      <c r="D8" s="2">
        <f>3-C8-B8</f>
        <v>1</v>
      </c>
      <c r="E8" s="2">
        <f>K8+K11+L12</f>
        <v>0</v>
      </c>
      <c r="F8" s="2">
        <f>L8+L11+K12</f>
        <v>2</v>
      </c>
      <c r="G8" s="2">
        <f>E8-F8</f>
        <v>-2</v>
      </c>
      <c r="H8" s="2">
        <f>B8*3+C8</f>
        <v>2</v>
      </c>
      <c r="J8" s="65" t="s">
        <v>12</v>
      </c>
      <c r="K8" s="7">
        <v>0</v>
      </c>
      <c r="L8" s="7">
        <v>0</v>
      </c>
      <c r="M8" s="90" t="s">
        <v>26</v>
      </c>
      <c r="O8" s="71" t="s">
        <v>19</v>
      </c>
      <c r="P8" s="42">
        <v>0</v>
      </c>
      <c r="Q8" s="42">
        <v>1</v>
      </c>
      <c r="R8" s="70" t="s">
        <v>17</v>
      </c>
      <c r="T8" s="71" t="s">
        <v>17</v>
      </c>
      <c r="U8" s="42">
        <v>2</v>
      </c>
      <c r="V8" s="42">
        <v>2</v>
      </c>
      <c r="W8" s="70" t="s">
        <v>20</v>
      </c>
      <c r="X8" s="1"/>
      <c r="Y8" s="1"/>
      <c r="Z8" s="1">
        <v>3</v>
      </c>
      <c r="AA8" s="1">
        <v>1</v>
      </c>
      <c r="AB8" s="1"/>
      <c r="AC8" s="5">
        <f>AC1+AC2</f>
        <v>640</v>
      </c>
      <c r="AD8" s="578">
        <v>1</v>
      </c>
    </row>
    <row r="9" spans="1:30" ht="15.75" thickBot="1">
      <c r="A9" s="56" t="s">
        <v>16</v>
      </c>
      <c r="B9" s="2">
        <v>1</v>
      </c>
      <c r="C9" s="2">
        <v>1</v>
      </c>
      <c r="D9" s="2">
        <f>3-C9-B9</f>
        <v>1</v>
      </c>
      <c r="E9" s="2">
        <f>K9+L11+L13</f>
        <v>3</v>
      </c>
      <c r="F9" s="2">
        <f>L9+K11+K13</f>
        <v>2</v>
      </c>
      <c r="G9" s="2">
        <f>E9-F9</f>
        <v>1</v>
      </c>
      <c r="H9" s="2">
        <f>B9*3+C9</f>
        <v>4</v>
      </c>
      <c r="J9" s="67" t="s">
        <v>16</v>
      </c>
      <c r="K9" s="10">
        <v>2</v>
      </c>
      <c r="L9" s="10">
        <v>0</v>
      </c>
      <c r="M9" s="92" t="s">
        <v>19</v>
      </c>
      <c r="P9" s="59"/>
      <c r="Q9" s="59"/>
      <c r="U9" s="44">
        <v>1</v>
      </c>
      <c r="V9" s="44">
        <v>0</v>
      </c>
      <c r="AC9" s="5">
        <f>AC2+AC8</f>
        <v>1260</v>
      </c>
      <c r="AD9" s="578"/>
    </row>
    <row r="10" spans="1:30" ht="15.75" thickBot="1">
      <c r="A10" s="56" t="s">
        <v>19</v>
      </c>
      <c r="B10" s="2">
        <v>2</v>
      </c>
      <c r="C10" s="2">
        <v>0</v>
      </c>
      <c r="D10" s="2">
        <f>3-C10-B10</f>
        <v>1</v>
      </c>
      <c r="E10" s="2">
        <f>L9+L10+K12</f>
        <v>4</v>
      </c>
      <c r="F10" s="2">
        <f>K9+K10+L12</f>
        <v>2</v>
      </c>
      <c r="G10" s="2">
        <f>E10-F10</f>
        <v>2</v>
      </c>
      <c r="H10" s="2">
        <f>B10*3+C10</f>
        <v>6</v>
      </c>
      <c r="J10" s="65" t="s">
        <v>26</v>
      </c>
      <c r="K10" s="7">
        <v>0</v>
      </c>
      <c r="L10" s="7">
        <v>2</v>
      </c>
      <c r="M10" s="90" t="s">
        <v>19</v>
      </c>
      <c r="O10" s="71" t="s">
        <v>15</v>
      </c>
      <c r="P10" s="42">
        <v>0</v>
      </c>
      <c r="Q10" s="42">
        <v>3</v>
      </c>
      <c r="R10" s="70" t="s">
        <v>20</v>
      </c>
      <c r="U10" s="46"/>
      <c r="V10" s="46"/>
      <c r="AC10" s="5">
        <f>AC9+AC8</f>
        <v>1900</v>
      </c>
      <c r="AD10" s="578"/>
    </row>
    <row r="11" spans="1:30" ht="15.75" thickBot="1">
      <c r="A11" s="56" t="s">
        <v>26</v>
      </c>
      <c r="B11" s="2">
        <v>1</v>
      </c>
      <c r="C11" s="2">
        <v>1</v>
      </c>
      <c r="D11" s="2">
        <f>3-C11-B11</f>
        <v>1</v>
      </c>
      <c r="E11" s="2">
        <f>L8+K10+K13</f>
        <v>2</v>
      </c>
      <c r="F11" s="2">
        <f>K8+L10+L13</f>
        <v>3</v>
      </c>
      <c r="G11" s="2">
        <f>E11-F11</f>
        <v>-1</v>
      </c>
      <c r="H11" s="2">
        <f>B11*3+C11</f>
        <v>4</v>
      </c>
      <c r="J11" s="67" t="s">
        <v>12</v>
      </c>
      <c r="K11" s="10">
        <v>0</v>
      </c>
      <c r="L11" s="10">
        <v>0</v>
      </c>
      <c r="M11" s="92" t="s">
        <v>16</v>
      </c>
      <c r="U11" s="46"/>
      <c r="V11" s="46"/>
      <c r="AC11" s="30">
        <f t="shared" ref="AC11:AC29" si="0">AC10+AC9</f>
        <v>3160</v>
      </c>
      <c r="AD11" s="578"/>
    </row>
    <row r="12" spans="1:30" ht="15.75" thickTop="1">
      <c r="J12" s="68" t="s">
        <v>19</v>
      </c>
      <c r="K12" s="6">
        <v>2</v>
      </c>
      <c r="L12" s="6">
        <v>0</v>
      </c>
      <c r="M12" s="93" t="s">
        <v>12</v>
      </c>
      <c r="O12" s="94"/>
      <c r="Q12" s="61"/>
      <c r="R12" s="5" t="s">
        <v>17</v>
      </c>
      <c r="S12" s="60">
        <f>MULTINOMIAL((V29-U12),U12)*15^(V29-U12)/16^V29</f>
        <v>5.418882328684249E-3</v>
      </c>
      <c r="T12" s="5" t="s">
        <v>17</v>
      </c>
      <c r="U12" s="47">
        <v>1</v>
      </c>
      <c r="V12" s="47"/>
      <c r="W12" s="60">
        <f>U12/V29</f>
        <v>8.9285714285714281E-3</v>
      </c>
      <c r="AC12" s="43">
        <f t="shared" si="0"/>
        <v>5060</v>
      </c>
      <c r="AD12" s="578">
        <v>2</v>
      </c>
    </row>
    <row r="13" spans="1:30" ht="15.75" thickBot="1">
      <c r="J13" s="67" t="s">
        <v>26</v>
      </c>
      <c r="K13" s="10">
        <v>2</v>
      </c>
      <c r="L13" s="10">
        <v>1</v>
      </c>
      <c r="M13" s="92" t="s">
        <v>16</v>
      </c>
      <c r="O13" s="94"/>
      <c r="Q13" s="61"/>
      <c r="R13" s="5" t="s">
        <v>22</v>
      </c>
      <c r="S13" s="60">
        <f>MULTINOMIAL((V29-U13),U13)*15^(V29-U13)/16^V29</f>
        <v>0.12821220093195954</v>
      </c>
      <c r="T13" s="5" t="s">
        <v>22</v>
      </c>
      <c r="U13" s="47">
        <v>5</v>
      </c>
      <c r="V13" s="47"/>
      <c r="W13" s="60">
        <f>U13/V29</f>
        <v>4.4642857142857144E-2</v>
      </c>
      <c r="X13" s="5">
        <f>X1+X2</f>
        <v>173</v>
      </c>
      <c r="AC13" s="5">
        <f t="shared" si="0"/>
        <v>8220</v>
      </c>
      <c r="AD13" s="578"/>
    </row>
    <row r="14" spans="1:30" ht="15.75" thickBot="1">
      <c r="O14" s="94"/>
      <c r="Q14" s="61"/>
      <c r="R14" s="5" t="s">
        <v>21</v>
      </c>
      <c r="S14" s="60">
        <f>MULTINOMIAL((V29-U14),U14)*15^(V29-U14)/16^V29</f>
        <v>0.15243006110799756</v>
      </c>
      <c r="T14" s="5" t="s">
        <v>21</v>
      </c>
      <c r="U14" s="47">
        <v>6</v>
      </c>
      <c r="V14" s="47"/>
      <c r="W14" s="60">
        <f>U14/V29</f>
        <v>5.3571428571428568E-2</v>
      </c>
      <c r="X14" s="45">
        <f>X13+X2</f>
        <v>268</v>
      </c>
      <c r="AC14" s="5">
        <f t="shared" si="0"/>
        <v>13280</v>
      </c>
      <c r="AD14" s="578"/>
    </row>
    <row r="15" spans="1:30" ht="15.75" thickBot="1">
      <c r="A15" s="55" t="s">
        <v>27</v>
      </c>
      <c r="B15" s="2">
        <v>1</v>
      </c>
      <c r="C15" s="2">
        <v>0</v>
      </c>
      <c r="D15" s="2">
        <f>3-C15-B15</f>
        <v>2</v>
      </c>
      <c r="E15" s="2">
        <f>K16+L17+L20</f>
        <v>3</v>
      </c>
      <c r="F15" s="2">
        <f>L16+K17+K20</f>
        <v>7</v>
      </c>
      <c r="G15" s="2">
        <f>E15-F15</f>
        <v>-4</v>
      </c>
      <c r="H15" s="2">
        <f>B15*3+C15</f>
        <v>3</v>
      </c>
      <c r="J15" s="65" t="s">
        <v>13</v>
      </c>
      <c r="K15" s="7">
        <v>0</v>
      </c>
      <c r="L15" s="7">
        <v>0</v>
      </c>
      <c r="M15" s="90" t="s">
        <v>14</v>
      </c>
      <c r="O15" s="94"/>
      <c r="Q15" s="61"/>
      <c r="R15" s="45" t="s">
        <v>24</v>
      </c>
      <c r="S15" s="60">
        <f>MULTINOMIAL((V29-U15),U15)*15^(V29-U15)/16^V29</f>
        <v>0.12821220093195954</v>
      </c>
      <c r="T15" s="45" t="s">
        <v>24</v>
      </c>
      <c r="U15" s="48">
        <v>5</v>
      </c>
      <c r="V15" s="2">
        <f>SUM(U12:U15)</f>
        <v>17</v>
      </c>
      <c r="W15" s="60">
        <f>U15/V29</f>
        <v>4.4642857142857144E-2</v>
      </c>
      <c r="X15" s="5">
        <f>X14+X13</f>
        <v>441</v>
      </c>
      <c r="AC15" s="30">
        <f t="shared" si="0"/>
        <v>21500</v>
      </c>
      <c r="AD15" s="578"/>
    </row>
    <row r="16" spans="1:30" ht="16.5" thickTop="1" thickBot="1">
      <c r="A16" s="55" t="s">
        <v>13</v>
      </c>
      <c r="B16" s="2">
        <v>1</v>
      </c>
      <c r="C16" s="2">
        <v>2</v>
      </c>
      <c r="D16" s="2">
        <f>3-C16-B16</f>
        <v>0</v>
      </c>
      <c r="E16" s="2">
        <f>K15+K17+L19</f>
        <v>3</v>
      </c>
      <c r="F16" s="2">
        <f>L15+L17+K19</f>
        <v>0</v>
      </c>
      <c r="G16" s="2">
        <f>E16-F16</f>
        <v>3</v>
      </c>
      <c r="H16" s="2">
        <f>B16*3+C16</f>
        <v>5</v>
      </c>
      <c r="J16" s="67" t="s">
        <v>27</v>
      </c>
      <c r="K16" s="10">
        <v>0</v>
      </c>
      <c r="L16" s="10">
        <v>2</v>
      </c>
      <c r="M16" s="92" t="s">
        <v>20</v>
      </c>
      <c r="O16" s="94"/>
      <c r="Q16" s="61"/>
      <c r="R16" s="5" t="s">
        <v>12</v>
      </c>
      <c r="S16" s="60">
        <f>MULTINOMIAL((V29-U16),U16)*15^(V29-U16)/16^V29</f>
        <v>0.13464655397873296</v>
      </c>
      <c r="T16" s="5" t="s">
        <v>12</v>
      </c>
      <c r="U16" s="47">
        <v>8</v>
      </c>
      <c r="V16" s="47"/>
      <c r="W16" s="60">
        <f>U16/V29</f>
        <v>7.1428571428571425E-2</v>
      </c>
      <c r="X16" s="45">
        <f>X15+X14</f>
        <v>709</v>
      </c>
      <c r="AC16" s="43">
        <f t="shared" si="0"/>
        <v>34780</v>
      </c>
      <c r="AD16" s="578">
        <v>3</v>
      </c>
    </row>
    <row r="17" spans="1:30">
      <c r="A17" s="55" t="s">
        <v>20</v>
      </c>
      <c r="B17" s="2">
        <v>1</v>
      </c>
      <c r="C17" s="2">
        <v>2</v>
      </c>
      <c r="D17" s="2">
        <f>3-C17-B17</f>
        <v>0</v>
      </c>
      <c r="E17" s="2">
        <f>L16+K18+K19</f>
        <v>2</v>
      </c>
      <c r="F17" s="2">
        <f>K16+L18+L19</f>
        <v>0</v>
      </c>
      <c r="G17" s="2">
        <f>E17-F17</f>
        <v>2</v>
      </c>
      <c r="H17" s="2">
        <f>B17*3+C17</f>
        <v>5</v>
      </c>
      <c r="J17" s="65" t="s">
        <v>13</v>
      </c>
      <c r="K17" s="7">
        <v>3</v>
      </c>
      <c r="L17" s="7">
        <v>0</v>
      </c>
      <c r="M17" s="90" t="s">
        <v>27</v>
      </c>
      <c r="O17" s="94"/>
      <c r="Q17" s="61"/>
      <c r="R17" s="5" t="s">
        <v>16</v>
      </c>
      <c r="S17" s="60">
        <f>MULTINOMIAL((V29-U17),U17)*15^(V29-U17)/16^V29</f>
        <v>0.12821220093195954</v>
      </c>
      <c r="T17" s="5" t="s">
        <v>16</v>
      </c>
      <c r="U17" s="47">
        <v>5</v>
      </c>
      <c r="V17" s="47"/>
      <c r="W17" s="60">
        <f>U17/V29</f>
        <v>4.4642857142857144E-2</v>
      </c>
      <c r="X17" s="5">
        <f>X16+X15</f>
        <v>1150</v>
      </c>
      <c r="AC17" s="5">
        <f t="shared" si="0"/>
        <v>56280</v>
      </c>
      <c r="AD17" s="578"/>
    </row>
    <row r="18" spans="1:30" ht="15.75" thickBot="1">
      <c r="A18" s="55" t="s">
        <v>14</v>
      </c>
      <c r="B18" s="2">
        <v>0</v>
      </c>
      <c r="C18" s="2">
        <v>2</v>
      </c>
      <c r="D18" s="2">
        <f>3-C18-B18</f>
        <v>1</v>
      </c>
      <c r="E18" s="2">
        <f>L15+L18+K20</f>
        <v>2</v>
      </c>
      <c r="F18" s="2">
        <f>K15+K18+L20</f>
        <v>3</v>
      </c>
      <c r="G18" s="2">
        <f>E18-F18</f>
        <v>-1</v>
      </c>
      <c r="H18" s="2">
        <f>B18*3+C18</f>
        <v>2</v>
      </c>
      <c r="J18" s="67" t="s">
        <v>20</v>
      </c>
      <c r="K18" s="10">
        <v>0</v>
      </c>
      <c r="L18" s="10">
        <v>0</v>
      </c>
      <c r="M18" s="92" t="s">
        <v>14</v>
      </c>
      <c r="O18" s="94"/>
      <c r="Q18" s="61"/>
      <c r="R18" s="5" t="s">
        <v>19</v>
      </c>
      <c r="S18" s="60">
        <f>MULTINOMIAL((V29-U18),U18)*15^(V29-U18)/16^V29</f>
        <v>2.4706195611823949E-2</v>
      </c>
      <c r="T18" s="5" t="s">
        <v>19</v>
      </c>
      <c r="U18" s="47">
        <v>12</v>
      </c>
      <c r="V18" s="47"/>
      <c r="W18" s="60">
        <f>U18/V29</f>
        <v>0.10714285714285714</v>
      </c>
      <c r="X18" s="45">
        <f t="shared" ref="X18:X26" si="1">X17+X16</f>
        <v>1859</v>
      </c>
      <c r="AC18" s="5">
        <f t="shared" si="0"/>
        <v>91060</v>
      </c>
      <c r="AD18" s="578"/>
    </row>
    <row r="19" spans="1:30" ht="15.75" thickBot="1">
      <c r="J19" s="68" t="s">
        <v>20</v>
      </c>
      <c r="K19" s="6">
        <v>0</v>
      </c>
      <c r="L19" s="6">
        <v>0</v>
      </c>
      <c r="M19" s="93" t="s">
        <v>13</v>
      </c>
      <c r="O19" s="94"/>
      <c r="Q19" s="61"/>
      <c r="R19" s="45" t="s">
        <v>26</v>
      </c>
      <c r="S19" s="60">
        <f>MULTINOMIAL((V29-U19),U19)*15^(V29-U19)/16^V29</f>
        <v>5.418882328684249E-3</v>
      </c>
      <c r="T19" s="45" t="s">
        <v>26</v>
      </c>
      <c r="U19" s="48">
        <v>1</v>
      </c>
      <c r="V19" s="2">
        <f>SUM(U16:U19)</f>
        <v>26</v>
      </c>
      <c r="W19" s="60">
        <f>U19/V29</f>
        <v>8.9285714285714281E-3</v>
      </c>
      <c r="X19" s="5">
        <f t="shared" si="1"/>
        <v>3009</v>
      </c>
      <c r="AC19" s="30">
        <f t="shared" si="0"/>
        <v>147340</v>
      </c>
      <c r="AD19" s="578"/>
    </row>
    <row r="20" spans="1:30" ht="16.5" thickTop="1" thickBot="1">
      <c r="J20" s="67" t="s">
        <v>14</v>
      </c>
      <c r="K20" s="10">
        <v>2</v>
      </c>
      <c r="L20" s="10">
        <v>3</v>
      </c>
      <c r="M20" s="92" t="s">
        <v>27</v>
      </c>
      <c r="O20" s="94"/>
      <c r="Q20" s="61"/>
      <c r="R20" s="5" t="s">
        <v>27</v>
      </c>
      <c r="S20" s="60">
        <f>MULTINOMIAL((V29-U20),U20)*15^(V29-U20)/16^V29</f>
        <v>0.1538817759756948</v>
      </c>
      <c r="T20" s="5" t="s">
        <v>27</v>
      </c>
      <c r="U20" s="47">
        <v>7</v>
      </c>
      <c r="V20" s="5"/>
      <c r="W20" s="60">
        <f>U20/V29</f>
        <v>6.25E-2</v>
      </c>
      <c r="X20" s="45">
        <f t="shared" si="1"/>
        <v>4868</v>
      </c>
      <c r="AC20" s="43">
        <f t="shared" si="0"/>
        <v>238400</v>
      </c>
      <c r="AD20" s="578">
        <v>4</v>
      </c>
    </row>
    <row r="21" spans="1:30" ht="15.75" thickBot="1">
      <c r="O21" s="94"/>
      <c r="Q21" s="61"/>
      <c r="R21" s="5" t="s">
        <v>13</v>
      </c>
      <c r="S21" s="60">
        <f>MULTINOMIAL((V29-U21),U21)*15^(V29-U21)/16^V29</f>
        <v>0.15243006110799756</v>
      </c>
      <c r="T21" s="5" t="s">
        <v>13</v>
      </c>
      <c r="U21" s="47">
        <v>6</v>
      </c>
      <c r="V21" s="5"/>
      <c r="W21" s="60">
        <f>U21/V29</f>
        <v>5.3571428571428568E-2</v>
      </c>
      <c r="X21" s="5">
        <f t="shared" si="1"/>
        <v>7877</v>
      </c>
      <c r="AC21" s="5">
        <f t="shared" si="0"/>
        <v>385740</v>
      </c>
      <c r="AD21" s="578"/>
    </row>
    <row r="22" spans="1:30">
      <c r="A22" s="54" t="s">
        <v>18</v>
      </c>
      <c r="B22" s="2">
        <v>1</v>
      </c>
      <c r="C22" s="2">
        <v>2</v>
      </c>
      <c r="D22" s="2">
        <f>3-C22-B22</f>
        <v>0</v>
      </c>
      <c r="E22" s="2">
        <f>K22+L24+L26</f>
        <v>1</v>
      </c>
      <c r="F22" s="2">
        <f>L22+K24+K26</f>
        <v>0</v>
      </c>
      <c r="G22" s="2">
        <f>E22-F22</f>
        <v>1</v>
      </c>
      <c r="H22" s="2">
        <f>B22*3+C22</f>
        <v>5</v>
      </c>
      <c r="J22" s="65" t="s">
        <v>18</v>
      </c>
      <c r="K22" s="7">
        <v>0</v>
      </c>
      <c r="L22" s="7">
        <v>0</v>
      </c>
      <c r="M22" s="90" t="s">
        <v>15</v>
      </c>
      <c r="O22" s="94"/>
      <c r="Q22" s="61"/>
      <c r="R22" s="5" t="s">
        <v>20</v>
      </c>
      <c r="S22" s="60">
        <f>MULTINOMIAL((V29-U22),U22)*15^(V29-U22)/16^V29</f>
        <v>0.13464655397873296</v>
      </c>
      <c r="T22" s="5" t="s">
        <v>20</v>
      </c>
      <c r="U22" s="47">
        <v>8</v>
      </c>
      <c r="V22" s="5"/>
      <c r="W22" s="60">
        <f>U22/V29</f>
        <v>7.1428571428571425E-2</v>
      </c>
      <c r="X22" s="45">
        <f t="shared" si="1"/>
        <v>12745</v>
      </c>
      <c r="AC22" s="5">
        <f t="shared" si="0"/>
        <v>624140</v>
      </c>
      <c r="AD22" s="578"/>
    </row>
    <row r="23" spans="1:30" ht="15.75" thickBot="1">
      <c r="A23" s="54" t="s">
        <v>15</v>
      </c>
      <c r="B23" s="2">
        <v>1</v>
      </c>
      <c r="C23" s="2">
        <v>2</v>
      </c>
      <c r="D23" s="2">
        <f>3-C23-B23</f>
        <v>0</v>
      </c>
      <c r="E23" s="2">
        <f>L22+L25+K27</f>
        <v>3</v>
      </c>
      <c r="F23" s="2">
        <f>K22+K25+L27</f>
        <v>0</v>
      </c>
      <c r="G23" s="2">
        <f>E23-F23</f>
        <v>3</v>
      </c>
      <c r="H23" s="2">
        <f>B23*3+C23</f>
        <v>5</v>
      </c>
      <c r="J23" s="67" t="s">
        <v>25</v>
      </c>
      <c r="K23" s="10">
        <v>0</v>
      </c>
      <c r="L23" s="10">
        <v>0</v>
      </c>
      <c r="M23" s="92" t="s">
        <v>23</v>
      </c>
      <c r="O23" s="94"/>
      <c r="Q23" s="61"/>
      <c r="R23" s="45" t="s">
        <v>14</v>
      </c>
      <c r="S23" s="60">
        <f>MULTINOMIAL((V29-U23),U23)*15^(V29-U23)/16^V29</f>
        <v>4.4030843664636513E-2</v>
      </c>
      <c r="T23" s="45" t="s">
        <v>14</v>
      </c>
      <c r="U23" s="48">
        <v>11</v>
      </c>
      <c r="V23" s="2">
        <f>SUM(U20:U23)</f>
        <v>32</v>
      </c>
      <c r="W23" s="60">
        <f>U23/V29</f>
        <v>9.8214285714285712E-2</v>
      </c>
      <c r="X23" s="5">
        <f t="shared" si="1"/>
        <v>20622</v>
      </c>
      <c r="AC23" s="30">
        <f t="shared" si="0"/>
        <v>1009880</v>
      </c>
      <c r="AD23" s="578"/>
    </row>
    <row r="24" spans="1:30" ht="15.75" thickTop="1">
      <c r="A24" s="54" t="s">
        <v>23</v>
      </c>
      <c r="B24" s="2">
        <v>0</v>
      </c>
      <c r="C24" s="2">
        <v>3</v>
      </c>
      <c r="D24" s="2">
        <f>3-C24-B24</f>
        <v>0</v>
      </c>
      <c r="E24" s="2">
        <f>L23+K25+K26</f>
        <v>0</v>
      </c>
      <c r="F24" s="2">
        <f>K23+L25+L26</f>
        <v>0</v>
      </c>
      <c r="G24" s="2">
        <f>E24-F24</f>
        <v>0</v>
      </c>
      <c r="H24" s="2">
        <f>B24*3+C24</f>
        <v>3</v>
      </c>
      <c r="J24" s="65" t="s">
        <v>25</v>
      </c>
      <c r="K24" s="7">
        <v>0</v>
      </c>
      <c r="L24" s="7">
        <v>1</v>
      </c>
      <c r="M24" s="90" t="s">
        <v>18</v>
      </c>
      <c r="O24" s="94"/>
      <c r="Q24" s="61"/>
      <c r="R24" s="5" t="s">
        <v>18</v>
      </c>
      <c r="S24" s="60">
        <f>MULTINOMIAL((V29-U24),U24)*15^(V29-U24)/16^V29</f>
        <v>7.1226364751618615E-2</v>
      </c>
      <c r="T24" s="5" t="s">
        <v>18</v>
      </c>
      <c r="U24" s="47">
        <v>10</v>
      </c>
      <c r="V24" s="5"/>
      <c r="W24" s="60">
        <f>U24/V29</f>
        <v>8.9285714285714288E-2</v>
      </c>
      <c r="X24" s="45">
        <f t="shared" si="1"/>
        <v>33367</v>
      </c>
      <c r="AC24" s="43">
        <f t="shared" si="0"/>
        <v>1634020</v>
      </c>
      <c r="AD24" s="578" t="s">
        <v>28</v>
      </c>
    </row>
    <row r="25" spans="1:30" ht="15.75" thickBot="1">
      <c r="A25" s="54" t="s">
        <v>25</v>
      </c>
      <c r="B25" s="2">
        <v>0</v>
      </c>
      <c r="C25" s="2">
        <v>1</v>
      </c>
      <c r="D25" s="2">
        <f>3-C25-B25</f>
        <v>2</v>
      </c>
      <c r="E25" s="2">
        <f>K23+K24+L27</f>
        <v>0</v>
      </c>
      <c r="F25" s="2">
        <f>L23+L24+K27</f>
        <v>4</v>
      </c>
      <c r="G25" s="2">
        <f>E25-F25</f>
        <v>-4</v>
      </c>
      <c r="H25" s="2">
        <f>B25*3+C25</f>
        <v>1</v>
      </c>
      <c r="J25" s="67" t="s">
        <v>23</v>
      </c>
      <c r="K25" s="10">
        <v>0</v>
      </c>
      <c r="L25" s="10">
        <v>0</v>
      </c>
      <c r="M25" s="92" t="s">
        <v>15</v>
      </c>
      <c r="O25" s="94"/>
      <c r="Q25" s="61"/>
      <c r="R25" s="5" t="s">
        <v>15</v>
      </c>
      <c r="S25" s="60">
        <f>MULTINOMIAL((V29-U25),U25)*15^(V29-U25)/16^V29</f>
        <v>0.12821220093195954</v>
      </c>
      <c r="T25" s="5" t="s">
        <v>15</v>
      </c>
      <c r="U25" s="47">
        <v>5</v>
      </c>
      <c r="V25" s="5"/>
      <c r="W25" s="60">
        <f>U25/V29</f>
        <v>4.4642857142857144E-2</v>
      </c>
      <c r="X25" s="5">
        <f t="shared" si="1"/>
        <v>53989</v>
      </c>
      <c r="AC25" s="30">
        <f t="shared" si="0"/>
        <v>2643900</v>
      </c>
      <c r="AD25" s="578"/>
    </row>
    <row r="26" spans="1:30" ht="15.75" thickTop="1">
      <c r="J26" s="68" t="s">
        <v>23</v>
      </c>
      <c r="K26" s="6">
        <v>0</v>
      </c>
      <c r="L26" s="6">
        <v>0</v>
      </c>
      <c r="M26" s="93" t="s">
        <v>18</v>
      </c>
      <c r="O26" s="94"/>
      <c r="Q26" s="61"/>
      <c r="R26" s="5" t="s">
        <v>23</v>
      </c>
      <c r="S26" s="60">
        <f>MULTINOMIAL((V29-U26),U26)*15^(V29-U26)/16^V29</f>
        <v>2.4706195611823949E-2</v>
      </c>
      <c r="T26" s="5" t="s">
        <v>23</v>
      </c>
      <c r="U26" s="4">
        <v>12</v>
      </c>
      <c r="V26" s="5"/>
      <c r="W26" s="60">
        <f>U26/V29</f>
        <v>0.10714285714285714</v>
      </c>
      <c r="X26" s="45">
        <f t="shared" si="1"/>
        <v>87356</v>
      </c>
      <c r="AC26" s="43">
        <f t="shared" si="0"/>
        <v>4277920</v>
      </c>
      <c r="AD26" s="578" t="s">
        <v>24</v>
      </c>
    </row>
    <row r="27" spans="1:30" ht="15.75" thickBot="1">
      <c r="J27" s="67" t="s">
        <v>15</v>
      </c>
      <c r="K27" s="10">
        <v>3</v>
      </c>
      <c r="L27" s="10">
        <v>0</v>
      </c>
      <c r="M27" s="92" t="s">
        <v>25</v>
      </c>
      <c r="O27" s="94"/>
      <c r="Q27" s="61"/>
      <c r="R27" s="45" t="s">
        <v>25</v>
      </c>
      <c r="S27" s="60">
        <f>MULTINOMIAL((V29-U27),U27)*15^(V29-U27)/16^V29</f>
        <v>7.1226364751618615E-2</v>
      </c>
      <c r="T27" s="45" t="s">
        <v>25</v>
      </c>
      <c r="U27" s="49">
        <v>10</v>
      </c>
      <c r="V27" s="2">
        <f>SUM(U24:U27)</f>
        <v>37</v>
      </c>
      <c r="W27" s="60">
        <f>U27/V29</f>
        <v>8.9285714285714288E-2</v>
      </c>
      <c r="AC27" s="30">
        <f t="shared" si="0"/>
        <v>6921820</v>
      </c>
      <c r="AD27" s="578"/>
    </row>
    <row r="28" spans="1:30" ht="16.5" thickTop="1" thickBot="1">
      <c r="AC28" s="43">
        <f t="shared" si="0"/>
        <v>11199740</v>
      </c>
      <c r="AD28" s="578" t="s">
        <v>29</v>
      </c>
    </row>
    <row r="29" spans="1:30" ht="15.75" thickBot="1">
      <c r="V29" s="58">
        <f>SUM(V12:V28)</f>
        <v>112</v>
      </c>
      <c r="W29" s="1">
        <f>V29/16</f>
        <v>7</v>
      </c>
      <c r="AC29" s="30">
        <f t="shared" si="0"/>
        <v>18121560</v>
      </c>
      <c r="AD29" s="578"/>
    </row>
    <row r="31" spans="1:30">
      <c r="A31" s="53" t="s">
        <v>23</v>
      </c>
    </row>
    <row r="32" spans="1:30">
      <c r="A32" s="51" t="s">
        <v>16</v>
      </c>
    </row>
    <row r="33" spans="1:1">
      <c r="A33" s="50" t="s">
        <v>21</v>
      </c>
    </row>
    <row r="34" spans="1:1">
      <c r="A34" s="53" t="s">
        <v>25</v>
      </c>
    </row>
    <row r="35" spans="1:1">
      <c r="A35" s="52" t="s">
        <v>14</v>
      </c>
    </row>
    <row r="36" spans="1:1">
      <c r="A36" s="52" t="s">
        <v>27</v>
      </c>
    </row>
    <row r="37" spans="1:1">
      <c r="A37" s="52" t="s">
        <v>13</v>
      </c>
    </row>
    <row r="38" spans="1:1">
      <c r="A38" s="52" t="s">
        <v>27</v>
      </c>
    </row>
    <row r="39" spans="1:1">
      <c r="A39" s="51" t="s">
        <v>12</v>
      </c>
    </row>
    <row r="40" spans="1:1">
      <c r="A40" s="51" t="s">
        <v>16</v>
      </c>
    </row>
    <row r="41" spans="1:1">
      <c r="A41" s="50" t="s">
        <v>24</v>
      </c>
    </row>
    <row r="42" spans="1:1">
      <c r="A42" s="51" t="s">
        <v>12</v>
      </c>
    </row>
    <row r="43" spans="1:1">
      <c r="A43" s="52" t="s">
        <v>14</v>
      </c>
    </row>
    <row r="44" spans="1:1">
      <c r="A44" s="53" t="s">
        <v>25</v>
      </c>
    </row>
    <row r="45" spans="1:1">
      <c r="A45" s="52" t="s">
        <v>13</v>
      </c>
    </row>
    <row r="46" spans="1:1">
      <c r="A46" s="51" t="s">
        <v>12</v>
      </c>
    </row>
    <row r="47" spans="1:1">
      <c r="A47" s="53" t="s">
        <v>15</v>
      </c>
    </row>
    <row r="48" spans="1:1">
      <c r="A48" s="52" t="s">
        <v>14</v>
      </c>
    </row>
    <row r="49" spans="1:1">
      <c r="A49" s="53" t="s">
        <v>25</v>
      </c>
    </row>
    <row r="50" spans="1:1">
      <c r="A50" s="51" t="s">
        <v>16</v>
      </c>
    </row>
    <row r="51" spans="1:1">
      <c r="A51" s="52" t="s">
        <v>14</v>
      </c>
    </row>
    <row r="52" spans="1:1">
      <c r="A52" s="53" t="s">
        <v>23</v>
      </c>
    </row>
    <row r="53" spans="1:1">
      <c r="A53" s="52" t="s">
        <v>13</v>
      </c>
    </row>
    <row r="54" spans="1:1">
      <c r="A54" s="51" t="s">
        <v>19</v>
      </c>
    </row>
    <row r="55" spans="1:1">
      <c r="A55" s="50" t="s">
        <v>21</v>
      </c>
    </row>
    <row r="56" spans="1:1">
      <c r="A56" s="52" t="s">
        <v>13</v>
      </c>
    </row>
    <row r="57" spans="1:1">
      <c r="A57" s="53" t="s">
        <v>18</v>
      </c>
    </row>
    <row r="58" spans="1:1">
      <c r="A58" s="52" t="s">
        <v>27</v>
      </c>
    </row>
    <row r="59" spans="1:1">
      <c r="A59" s="52" t="s">
        <v>27</v>
      </c>
    </row>
    <row r="60" spans="1:1">
      <c r="A60" s="53" t="s">
        <v>25</v>
      </c>
    </row>
    <row r="61" spans="1:1">
      <c r="A61" s="52" t="s">
        <v>20</v>
      </c>
    </row>
    <row r="62" spans="1:1">
      <c r="A62" s="51" t="s">
        <v>19</v>
      </c>
    </row>
    <row r="63" spans="1:1">
      <c r="A63" s="52" t="s">
        <v>20</v>
      </c>
    </row>
    <row r="64" spans="1:1">
      <c r="A64" s="53" t="s">
        <v>18</v>
      </c>
    </row>
    <row r="65" spans="1:1">
      <c r="A65" s="51" t="s">
        <v>19</v>
      </c>
    </row>
    <row r="66" spans="1:1">
      <c r="A66" s="51" t="s">
        <v>16</v>
      </c>
    </row>
    <row r="67" spans="1:1">
      <c r="A67" s="53" t="s">
        <v>23</v>
      </c>
    </row>
    <row r="68" spans="1:1">
      <c r="A68" s="53" t="s">
        <v>23</v>
      </c>
    </row>
    <row r="69" spans="1:1">
      <c r="A69" s="53" t="s">
        <v>23</v>
      </c>
    </row>
    <row r="70" spans="1:1">
      <c r="A70" s="52" t="s">
        <v>20</v>
      </c>
    </row>
    <row r="71" spans="1:1">
      <c r="A71" s="52" t="s">
        <v>14</v>
      </c>
    </row>
    <row r="72" spans="1:1">
      <c r="A72" s="53" t="s">
        <v>18</v>
      </c>
    </row>
    <row r="73" spans="1:1">
      <c r="A73" s="52" t="s">
        <v>20</v>
      </c>
    </row>
    <row r="74" spans="1:1">
      <c r="A74" s="50" t="s">
        <v>21</v>
      </c>
    </row>
    <row r="75" spans="1:1">
      <c r="A75" s="50" t="s">
        <v>21</v>
      </c>
    </row>
    <row r="76" spans="1:1">
      <c r="A76" s="51" t="s">
        <v>12</v>
      </c>
    </row>
    <row r="77" spans="1:1">
      <c r="A77" s="52" t="s">
        <v>14</v>
      </c>
    </row>
    <row r="78" spans="1:1">
      <c r="A78" s="52" t="s">
        <v>20</v>
      </c>
    </row>
    <row r="79" spans="1:1">
      <c r="A79" s="51" t="s">
        <v>19</v>
      </c>
    </row>
    <row r="80" spans="1:1">
      <c r="A80" s="51" t="s">
        <v>19</v>
      </c>
    </row>
    <row r="81" spans="1:1">
      <c r="A81" s="50" t="s">
        <v>22</v>
      </c>
    </row>
    <row r="82" spans="1:1">
      <c r="A82" s="50" t="s">
        <v>22</v>
      </c>
    </row>
    <row r="83" spans="1:1">
      <c r="A83" s="50" t="s">
        <v>24</v>
      </c>
    </row>
    <row r="84" spans="1:1">
      <c r="A84" s="53" t="s">
        <v>15</v>
      </c>
    </row>
    <row r="85" spans="1:1">
      <c r="A85" s="50" t="s">
        <v>24</v>
      </c>
    </row>
    <row r="86" spans="1:1">
      <c r="A86" s="52" t="s">
        <v>20</v>
      </c>
    </row>
    <row r="87" spans="1:1">
      <c r="A87" s="52" t="s">
        <v>20</v>
      </c>
    </row>
    <row r="88" spans="1:1">
      <c r="A88" s="51" t="s">
        <v>19</v>
      </c>
    </row>
    <row r="89" spans="1:1">
      <c r="A89" s="51" t="s">
        <v>26</v>
      </c>
    </row>
    <row r="90" spans="1:1">
      <c r="A90" s="53" t="s">
        <v>25</v>
      </c>
    </row>
    <row r="91" spans="1:1">
      <c r="A91" s="51" t="s">
        <v>12</v>
      </c>
    </row>
    <row r="92" spans="1:1">
      <c r="A92" s="51" t="s">
        <v>12</v>
      </c>
    </row>
    <row r="93" spans="1:1">
      <c r="A93" s="53" t="s">
        <v>25</v>
      </c>
    </row>
    <row r="94" spans="1:1">
      <c r="A94" s="53" t="s">
        <v>15</v>
      </c>
    </row>
    <row r="95" spans="1:1">
      <c r="A95" s="52" t="s">
        <v>27</v>
      </c>
    </row>
    <row r="96" spans="1:1">
      <c r="A96" s="53" t="s">
        <v>23</v>
      </c>
    </row>
    <row r="97" spans="1:1">
      <c r="A97" s="53" t="s">
        <v>25</v>
      </c>
    </row>
    <row r="98" spans="1:1">
      <c r="A98" s="53" t="s">
        <v>18</v>
      </c>
    </row>
    <row r="99" spans="1:1">
      <c r="A99" s="53" t="s">
        <v>23</v>
      </c>
    </row>
    <row r="100" spans="1:1">
      <c r="A100" s="53" t="s">
        <v>23</v>
      </c>
    </row>
    <row r="101" spans="1:1">
      <c r="A101" s="51" t="s">
        <v>12</v>
      </c>
    </row>
    <row r="102" spans="1:1">
      <c r="A102" s="51" t="s">
        <v>19</v>
      </c>
    </row>
    <row r="103" spans="1:1">
      <c r="A103" s="52" t="s">
        <v>14</v>
      </c>
    </row>
    <row r="104" spans="1:1">
      <c r="A104" s="50" t="s">
        <v>22</v>
      </c>
    </row>
    <row r="105" spans="1:1">
      <c r="A105" s="51" t="s">
        <v>16</v>
      </c>
    </row>
    <row r="106" spans="1:1">
      <c r="A106" s="53" t="s">
        <v>18</v>
      </c>
    </row>
    <row r="107" spans="1:1">
      <c r="A107" s="53" t="s">
        <v>18</v>
      </c>
    </row>
    <row r="108" spans="1:1">
      <c r="A108" s="52" t="s">
        <v>13</v>
      </c>
    </row>
    <row r="109" spans="1:1">
      <c r="A109" s="52" t="s">
        <v>27</v>
      </c>
    </row>
    <row r="110" spans="1:1">
      <c r="A110" s="50" t="s">
        <v>21</v>
      </c>
    </row>
    <row r="111" spans="1:1">
      <c r="A111" s="52" t="s">
        <v>14</v>
      </c>
    </row>
    <row r="112" spans="1:1">
      <c r="A112" s="52" t="s">
        <v>14</v>
      </c>
    </row>
    <row r="113" spans="1:1">
      <c r="A113" s="52" t="s">
        <v>20</v>
      </c>
    </row>
    <row r="114" spans="1:1">
      <c r="A114" s="50" t="s">
        <v>21</v>
      </c>
    </row>
    <row r="115" spans="1:1">
      <c r="A115" s="53" t="s">
        <v>15</v>
      </c>
    </row>
    <row r="116" spans="1:1">
      <c r="A116" s="51" t="s">
        <v>19</v>
      </c>
    </row>
    <row r="117" spans="1:1">
      <c r="A117" s="53" t="s">
        <v>23</v>
      </c>
    </row>
    <row r="118" spans="1:1">
      <c r="A118" s="53" t="s">
        <v>23</v>
      </c>
    </row>
    <row r="119" spans="1:1">
      <c r="A119" s="53" t="s">
        <v>15</v>
      </c>
    </row>
    <row r="120" spans="1:1">
      <c r="A120" s="52" t="s">
        <v>14</v>
      </c>
    </row>
    <row r="121" spans="1:1">
      <c r="A121" s="51" t="s">
        <v>12</v>
      </c>
    </row>
    <row r="122" spans="1:1">
      <c r="A122" s="53" t="s">
        <v>18</v>
      </c>
    </row>
    <row r="123" spans="1:1">
      <c r="A123" s="53" t="s">
        <v>23</v>
      </c>
    </row>
    <row r="124" spans="1:1">
      <c r="A124" s="50" t="s">
        <v>17</v>
      </c>
    </row>
    <row r="125" spans="1:1">
      <c r="A125" s="51" t="s">
        <v>19</v>
      </c>
    </row>
    <row r="126" spans="1:1">
      <c r="A126" s="50" t="s">
        <v>22</v>
      </c>
    </row>
    <row r="127" spans="1:1">
      <c r="A127" s="50" t="s">
        <v>24</v>
      </c>
    </row>
    <row r="128" spans="1:1">
      <c r="A128" s="51" t="s">
        <v>19</v>
      </c>
    </row>
    <row r="129" spans="1:1">
      <c r="A129" s="51" t="s">
        <v>19</v>
      </c>
    </row>
    <row r="130" spans="1:1">
      <c r="A130" s="53" t="s">
        <v>18</v>
      </c>
    </row>
    <row r="131" spans="1:1">
      <c r="A131" s="51" t="s">
        <v>19</v>
      </c>
    </row>
    <row r="132" spans="1:1">
      <c r="A132" s="52" t="s">
        <v>14</v>
      </c>
    </row>
    <row r="133" spans="1:1">
      <c r="A133" s="53" t="s">
        <v>25</v>
      </c>
    </row>
    <row r="134" spans="1:1">
      <c r="A134" s="53" t="s">
        <v>25</v>
      </c>
    </row>
    <row r="135" spans="1:1">
      <c r="A135" s="50" t="s">
        <v>24</v>
      </c>
    </row>
    <row r="136" spans="1:1">
      <c r="A136" s="53" t="s">
        <v>25</v>
      </c>
    </row>
    <row r="137" spans="1:1">
      <c r="A137" s="53" t="s">
        <v>18</v>
      </c>
    </row>
    <row r="138" spans="1:1">
      <c r="A138" s="53" t="s">
        <v>18</v>
      </c>
    </row>
    <row r="139" spans="1:1">
      <c r="A139" s="53" t="s">
        <v>23</v>
      </c>
    </row>
    <row r="140" spans="1:1">
      <c r="A140" s="50" t="s">
        <v>22</v>
      </c>
    </row>
    <row r="141" spans="1:1">
      <c r="A141" s="52" t="s">
        <v>27</v>
      </c>
    </row>
    <row r="142" spans="1:1">
      <c r="A142" s="52" t="s">
        <v>13</v>
      </c>
    </row>
  </sheetData>
  <mergeCells count="7">
    <mergeCell ref="AD28:AD29"/>
    <mergeCell ref="AD20:AD23"/>
    <mergeCell ref="AD24:AD25"/>
    <mergeCell ref="AD26:AD27"/>
    <mergeCell ref="AD8:AD11"/>
    <mergeCell ref="AD12:AD15"/>
    <mergeCell ref="AD16:AD1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AC243"/>
  <sheetViews>
    <sheetView zoomScale="85" zoomScaleNormal="85" workbookViewId="0">
      <selection activeCell="AA15" sqref="AA15"/>
    </sheetView>
  </sheetViews>
  <sheetFormatPr defaultRowHeight="15"/>
  <cols>
    <col min="1" max="1" width="4.5703125" style="95" customWidth="1"/>
    <col min="2" max="2" width="9.140625" style="1"/>
    <col min="3" max="5" width="7.7109375" style="1" customWidth="1"/>
    <col min="6" max="8" width="4.5703125" style="1" customWidth="1"/>
    <col min="9" max="9" width="7.7109375" style="1" customWidth="1"/>
    <col min="11" max="11" width="9.140625" style="1"/>
    <col min="12" max="13" width="3.85546875" style="1" customWidth="1"/>
    <col min="14" max="14" width="9.140625" style="1"/>
    <col min="17" max="18" width="3.85546875" style="1" customWidth="1"/>
    <col min="22" max="23" width="3.85546875" style="1" customWidth="1"/>
  </cols>
  <sheetData>
    <row r="1" spans="1:29">
      <c r="B1" s="80" t="s">
        <v>30</v>
      </c>
      <c r="C1" s="2">
        <v>1</v>
      </c>
      <c r="D1" s="2">
        <v>1</v>
      </c>
      <c r="E1" s="2">
        <f>3-D1-C1</f>
        <v>1</v>
      </c>
      <c r="F1" s="2">
        <f>L1+L4+M5</f>
        <v>2</v>
      </c>
      <c r="G1" s="2">
        <f>M1+M4+L5</f>
        <v>2</v>
      </c>
      <c r="H1" s="2">
        <f>F1-G1</f>
        <v>0</v>
      </c>
      <c r="I1" s="2">
        <f>C1*3+D1</f>
        <v>4</v>
      </c>
      <c r="K1" s="65" t="s">
        <v>30</v>
      </c>
      <c r="L1" s="7">
        <v>0</v>
      </c>
      <c r="M1" s="7">
        <v>0</v>
      </c>
      <c r="N1" s="338" t="s">
        <v>15</v>
      </c>
      <c r="Q1" s="4"/>
      <c r="R1" s="4"/>
      <c r="T1">
        <v>7</v>
      </c>
      <c r="V1" s="4"/>
      <c r="W1" s="4"/>
      <c r="AB1">
        <v>350</v>
      </c>
    </row>
    <row r="2" spans="1:29" ht="15.75" thickBot="1">
      <c r="B2" s="80" t="s">
        <v>12</v>
      </c>
      <c r="C2" s="2">
        <v>1</v>
      </c>
      <c r="D2" s="2">
        <v>0</v>
      </c>
      <c r="E2" s="2">
        <f>3-D2-C2</f>
        <v>2</v>
      </c>
      <c r="F2" s="2">
        <f>L2+M4+M6</f>
        <v>3</v>
      </c>
      <c r="G2" s="2">
        <f>M2+L4+L6</f>
        <v>7</v>
      </c>
      <c r="H2" s="2">
        <f>F2-G2</f>
        <v>-4</v>
      </c>
      <c r="I2" s="2">
        <f>C2*3+D2</f>
        <v>3</v>
      </c>
      <c r="K2" s="66" t="s">
        <v>12</v>
      </c>
      <c r="L2" s="41">
        <v>0</v>
      </c>
      <c r="M2" s="41">
        <v>3</v>
      </c>
      <c r="N2" s="339" t="s">
        <v>14</v>
      </c>
      <c r="Q2" s="4"/>
      <c r="R2" s="4"/>
      <c r="T2">
        <v>5</v>
      </c>
      <c r="V2" s="4"/>
      <c r="W2" s="4"/>
      <c r="AB2">
        <v>458</v>
      </c>
    </row>
    <row r="3" spans="1:29">
      <c r="B3" s="80" t="s">
        <v>14</v>
      </c>
      <c r="C3" s="2">
        <v>2</v>
      </c>
      <c r="D3" s="2">
        <v>1</v>
      </c>
      <c r="E3" s="2">
        <f>3-D3-C3</f>
        <v>0</v>
      </c>
      <c r="F3" s="2">
        <f>M2+M3+L5</f>
        <v>5</v>
      </c>
      <c r="G3" s="2">
        <f>L2+L3+M5</f>
        <v>0</v>
      </c>
      <c r="H3" s="2">
        <f>F3-G3</f>
        <v>5</v>
      </c>
      <c r="I3" s="2">
        <f>C3*3+D3</f>
        <v>7</v>
      </c>
      <c r="K3" s="65" t="s">
        <v>15</v>
      </c>
      <c r="L3" s="7">
        <v>0</v>
      </c>
      <c r="M3" s="7">
        <v>0</v>
      </c>
      <c r="N3" s="338" t="s">
        <v>14</v>
      </c>
      <c r="Q3" s="4"/>
      <c r="R3" s="4"/>
      <c r="V3" s="4"/>
      <c r="W3" s="4"/>
    </row>
    <row r="4" spans="1:29" ht="15.75" thickBot="1">
      <c r="B4" s="80" t="s">
        <v>15</v>
      </c>
      <c r="C4" s="2">
        <v>0</v>
      </c>
      <c r="D4" s="2">
        <v>2</v>
      </c>
      <c r="E4" s="2">
        <f>3-D4-C4</f>
        <v>1</v>
      </c>
      <c r="F4" s="2">
        <f>M1+L3+L6</f>
        <v>2</v>
      </c>
      <c r="G4" s="2">
        <f>L1+M3+M6</f>
        <v>3</v>
      </c>
      <c r="H4" s="2">
        <f>F4-G4</f>
        <v>-1</v>
      </c>
      <c r="I4" s="2">
        <f>C4*3+D4</f>
        <v>2</v>
      </c>
      <c r="K4" s="67" t="s">
        <v>30</v>
      </c>
      <c r="L4" s="10">
        <v>2</v>
      </c>
      <c r="M4" s="10">
        <v>0</v>
      </c>
      <c r="N4" s="340" t="s">
        <v>12</v>
      </c>
      <c r="Q4" s="63"/>
      <c r="R4" s="63"/>
      <c r="V4" s="4"/>
      <c r="W4" s="4"/>
    </row>
    <row r="5" spans="1:29" ht="15.75" thickBot="1">
      <c r="B5" s="81"/>
      <c r="K5" s="68" t="s">
        <v>14</v>
      </c>
      <c r="L5" s="6">
        <v>2</v>
      </c>
      <c r="M5" s="6">
        <v>0</v>
      </c>
      <c r="N5" s="341" t="s">
        <v>30</v>
      </c>
      <c r="P5" s="69" t="s">
        <v>14</v>
      </c>
      <c r="Q5" s="64">
        <v>0</v>
      </c>
      <c r="R5" s="42">
        <v>2</v>
      </c>
      <c r="S5" s="70" t="s">
        <v>31</v>
      </c>
      <c r="T5" s="1"/>
      <c r="U5" s="1"/>
      <c r="V5" s="63"/>
      <c r="W5" s="63"/>
      <c r="X5" s="1"/>
    </row>
    <row r="6" spans="1:29" ht="15.75" thickBot="1">
      <c r="B6" s="81"/>
      <c r="K6" s="67" t="s">
        <v>15</v>
      </c>
      <c r="L6" s="10">
        <v>2</v>
      </c>
      <c r="M6" s="10">
        <v>3</v>
      </c>
      <c r="N6" s="340" t="s">
        <v>12</v>
      </c>
      <c r="P6" s="1"/>
      <c r="Q6" s="63"/>
      <c r="R6" s="63"/>
      <c r="S6" s="1"/>
      <c r="T6" s="1"/>
      <c r="U6" s="71" t="s">
        <v>31</v>
      </c>
      <c r="V6" s="62">
        <v>2</v>
      </c>
      <c r="W6" s="62">
        <v>0</v>
      </c>
      <c r="X6" s="72" t="s">
        <v>30</v>
      </c>
    </row>
    <row r="7" spans="1:29" ht="15.75" thickBot="1">
      <c r="B7" s="81"/>
      <c r="P7" s="69" t="s">
        <v>16</v>
      </c>
      <c r="Q7" s="64">
        <v>1</v>
      </c>
      <c r="R7" s="42">
        <v>1</v>
      </c>
      <c r="S7" s="70" t="s">
        <v>30</v>
      </c>
      <c r="T7" s="1"/>
      <c r="U7" s="1"/>
      <c r="X7" s="1"/>
    </row>
    <row r="8" spans="1:29">
      <c r="B8" s="82" t="s">
        <v>31</v>
      </c>
      <c r="C8" s="2">
        <v>1</v>
      </c>
      <c r="D8" s="2">
        <v>1</v>
      </c>
      <c r="E8" s="2">
        <f>3-D8-C8</f>
        <v>1</v>
      </c>
      <c r="F8" s="2">
        <f>L8+L10+M12</f>
        <v>2</v>
      </c>
      <c r="G8" s="2">
        <f>M8+M10+L12</f>
        <v>2</v>
      </c>
      <c r="H8" s="2">
        <f>F8-G8</f>
        <v>0</v>
      </c>
      <c r="I8" s="2">
        <f>C8*3+D8</f>
        <v>4</v>
      </c>
      <c r="K8" s="65" t="s">
        <v>31</v>
      </c>
      <c r="L8" s="7">
        <v>0</v>
      </c>
      <c r="M8" s="7">
        <v>0</v>
      </c>
      <c r="N8" s="338" t="s">
        <v>16</v>
      </c>
      <c r="P8" s="1"/>
      <c r="Q8" s="4">
        <v>2</v>
      </c>
      <c r="R8" s="4">
        <v>7</v>
      </c>
      <c r="S8" s="1"/>
      <c r="T8" s="1"/>
      <c r="U8" s="1"/>
      <c r="V8" s="4"/>
      <c r="W8" s="4"/>
      <c r="X8" s="1"/>
      <c r="AB8" s="5">
        <f>AB1+AB2</f>
        <v>808</v>
      </c>
      <c r="AC8" s="578">
        <v>1</v>
      </c>
    </row>
    <row r="9" spans="1:29" ht="15.75" thickBot="1">
      <c r="B9" s="82" t="s">
        <v>16</v>
      </c>
      <c r="C9" s="2">
        <v>2</v>
      </c>
      <c r="D9" s="2">
        <v>1</v>
      </c>
      <c r="E9" s="2">
        <f>3-D9-C9</f>
        <v>0</v>
      </c>
      <c r="F9" s="2">
        <f>M8+M11+L13</f>
        <v>5</v>
      </c>
      <c r="G9" s="2">
        <f>L8+L11+M13</f>
        <v>1</v>
      </c>
      <c r="H9" s="2">
        <f>F9-G9</f>
        <v>4</v>
      </c>
      <c r="I9" s="2">
        <f>C9*3+D9</f>
        <v>7</v>
      </c>
      <c r="K9" s="67" t="s">
        <v>13</v>
      </c>
      <c r="L9" s="10">
        <v>1</v>
      </c>
      <c r="M9" s="10">
        <v>2</v>
      </c>
      <c r="N9" s="340" t="s">
        <v>18</v>
      </c>
      <c r="P9" s="1"/>
      <c r="Q9" s="4"/>
      <c r="R9" s="4"/>
      <c r="S9" s="1"/>
      <c r="T9" s="1"/>
      <c r="U9" s="1"/>
      <c r="V9" s="4"/>
      <c r="W9" s="4"/>
      <c r="X9" s="1"/>
      <c r="AB9" s="5">
        <f>AB2+AB8</f>
        <v>1266</v>
      </c>
      <c r="AC9" s="578"/>
    </row>
    <row r="10" spans="1:29">
      <c r="B10" s="82" t="s">
        <v>13</v>
      </c>
      <c r="C10" s="2">
        <v>1</v>
      </c>
      <c r="D10" s="2">
        <v>0</v>
      </c>
      <c r="E10" s="2">
        <f>3-D10-C10</f>
        <v>2</v>
      </c>
      <c r="F10" s="2">
        <f>L9+M10+M13</f>
        <v>3</v>
      </c>
      <c r="G10" s="2">
        <f>M9+L10+L13</f>
        <v>5</v>
      </c>
      <c r="H10" s="2">
        <f>F10-G10</f>
        <v>-2</v>
      </c>
      <c r="I10" s="2">
        <f>C10*3+D10</f>
        <v>3</v>
      </c>
      <c r="K10" s="65" t="s">
        <v>31</v>
      </c>
      <c r="L10" s="7">
        <v>0</v>
      </c>
      <c r="M10" s="7">
        <v>1</v>
      </c>
      <c r="N10" s="338" t="s">
        <v>13</v>
      </c>
      <c r="P10" s="1"/>
      <c r="Q10" s="4"/>
      <c r="R10" s="4"/>
      <c r="S10" s="1"/>
      <c r="T10" s="1"/>
      <c r="U10" s="1"/>
      <c r="V10" s="4"/>
      <c r="W10" s="4"/>
      <c r="X10" s="1"/>
      <c r="AB10" s="5">
        <f>AB9+AB8</f>
        <v>2074</v>
      </c>
      <c r="AC10" s="578"/>
    </row>
    <row r="11" spans="1:29" ht="15.75" thickBot="1">
      <c r="B11" s="82" t="s">
        <v>18</v>
      </c>
      <c r="C11" s="2">
        <v>1</v>
      </c>
      <c r="D11" s="2">
        <v>0</v>
      </c>
      <c r="E11" s="2">
        <f>3-D11-C11</f>
        <v>2</v>
      </c>
      <c r="F11" s="2">
        <f>M9+L11+L12</f>
        <v>3</v>
      </c>
      <c r="G11" s="2">
        <f>L9+M11+M12</f>
        <v>5</v>
      </c>
      <c r="H11" s="2">
        <f>F11-G11</f>
        <v>-2</v>
      </c>
      <c r="I11" s="2">
        <f>C11*3+D11</f>
        <v>3</v>
      </c>
      <c r="K11" s="67" t="s">
        <v>18</v>
      </c>
      <c r="L11" s="10">
        <v>0</v>
      </c>
      <c r="M11" s="10">
        <v>2</v>
      </c>
      <c r="N11" s="340" t="s">
        <v>16</v>
      </c>
      <c r="P11" s="1"/>
      <c r="Q11" s="4"/>
      <c r="R11" s="4"/>
      <c r="S11" s="1"/>
      <c r="T11" s="1"/>
      <c r="U11" s="1"/>
      <c r="V11" s="4"/>
      <c r="W11" s="4"/>
      <c r="X11" s="1"/>
      <c r="AB11" s="30">
        <f t="shared" ref="AB11:AB19" si="0">AB10+AB9</f>
        <v>3340</v>
      </c>
      <c r="AC11" s="578"/>
    </row>
    <row r="12" spans="1:29" ht="15.75" thickTop="1">
      <c r="K12" s="68" t="s">
        <v>18</v>
      </c>
      <c r="L12" s="6">
        <v>1</v>
      </c>
      <c r="M12" s="6">
        <v>2</v>
      </c>
      <c r="N12" s="341" t="s">
        <v>31</v>
      </c>
      <c r="Q12" s="4"/>
      <c r="R12" s="4"/>
      <c r="V12" s="4"/>
      <c r="W12" s="4"/>
      <c r="AB12" s="43">
        <f t="shared" si="0"/>
        <v>5414</v>
      </c>
      <c r="AC12" s="578">
        <v>2</v>
      </c>
    </row>
    <row r="13" spans="1:29" ht="15.75" thickBot="1">
      <c r="K13" s="67" t="s">
        <v>16</v>
      </c>
      <c r="L13" s="10">
        <v>3</v>
      </c>
      <c r="M13" s="10">
        <v>1</v>
      </c>
      <c r="N13" s="340" t="s">
        <v>13</v>
      </c>
      <c r="Q13" s="4"/>
      <c r="R13" s="4"/>
      <c r="V13" s="4"/>
      <c r="W13" s="4"/>
      <c r="AB13" s="5">
        <f t="shared" si="0"/>
        <v>8754</v>
      </c>
      <c r="AC13" s="578"/>
    </row>
    <row r="14" spans="1:29">
      <c r="A14" s="95">
        <v>1</v>
      </c>
      <c r="B14" s="83" t="s">
        <v>31</v>
      </c>
      <c r="C14" s="73" t="s">
        <v>16</v>
      </c>
      <c r="U14" s="5"/>
      <c r="V14" s="4"/>
      <c r="W14" s="4"/>
      <c r="X14" s="5"/>
      <c r="AB14" s="5">
        <f t="shared" si="0"/>
        <v>14168</v>
      </c>
      <c r="AC14" s="578"/>
    </row>
    <row r="15" spans="1:29" ht="15.75" thickBot="1">
      <c r="A15" s="95">
        <v>2</v>
      </c>
      <c r="B15" s="85" t="s">
        <v>15</v>
      </c>
      <c r="C15" s="74" t="s">
        <v>16</v>
      </c>
      <c r="D15" s="4"/>
      <c r="E15" s="4"/>
      <c r="F15" s="4"/>
      <c r="G15" s="4"/>
      <c r="H15" s="4"/>
      <c r="I15" s="4"/>
      <c r="J15" s="5"/>
      <c r="K15" s="4"/>
      <c r="L15" s="4"/>
      <c r="M15" s="4"/>
      <c r="N15" s="5" t="s">
        <v>30</v>
      </c>
      <c r="O15" s="60">
        <f>MULTINOMIAL((R24-Q15),Q15)*7^(R24-Q15)/8^R24</f>
        <v>9.5573223522780568E-2</v>
      </c>
      <c r="P15" s="5" t="s">
        <v>30</v>
      </c>
      <c r="Q15" s="47">
        <v>14</v>
      </c>
      <c r="R15" s="47"/>
      <c r="S15" s="60">
        <f>Q15/R24</f>
        <v>0.14583333333333334</v>
      </c>
      <c r="T15" s="5">
        <f>T1+T2</f>
        <v>12</v>
      </c>
      <c r="U15" s="75" t="s">
        <v>30</v>
      </c>
      <c r="V15" s="47">
        <v>29</v>
      </c>
      <c r="W15" s="47">
        <f>V15-Q15</f>
        <v>15</v>
      </c>
      <c r="X15" s="5"/>
      <c r="Y15" s="5"/>
      <c r="Z15" s="60">
        <f>V15/Y24</f>
        <v>0.30208333333333331</v>
      </c>
      <c r="AA15" s="60">
        <f t="shared" ref="AA15:AA22" si="1">Q15/V15</f>
        <v>0.48275862068965519</v>
      </c>
      <c r="AB15" s="30">
        <f t="shared" si="0"/>
        <v>22922</v>
      </c>
      <c r="AC15" s="578"/>
    </row>
    <row r="16" spans="1:29" ht="15.75" thickTop="1">
      <c r="A16" s="95">
        <v>3</v>
      </c>
      <c r="B16" s="79" t="s">
        <v>14</v>
      </c>
      <c r="C16" s="88" t="s">
        <v>13</v>
      </c>
      <c r="D16" s="4"/>
      <c r="E16" s="4"/>
      <c r="H16" s="4"/>
      <c r="I16" s="4"/>
      <c r="J16" s="5"/>
      <c r="K16" s="4"/>
      <c r="L16" s="4"/>
      <c r="M16" s="4"/>
      <c r="N16" s="5" t="s">
        <v>12</v>
      </c>
      <c r="O16" s="60">
        <f>MULTINOMIAL((R24-Q16),Q16)*7^(R24-Q16)/8^R24</f>
        <v>7.4638136465407651E-2</v>
      </c>
      <c r="P16" s="5" t="s">
        <v>12</v>
      </c>
      <c r="Q16" s="47">
        <v>15</v>
      </c>
      <c r="R16" s="47"/>
      <c r="S16" s="60">
        <f>Q16/R24</f>
        <v>0.15625</v>
      </c>
      <c r="T16" s="45">
        <f>T15+T2</f>
        <v>17</v>
      </c>
      <c r="U16" s="75" t="s">
        <v>12</v>
      </c>
      <c r="V16" s="47">
        <v>24</v>
      </c>
      <c r="W16" s="47">
        <f t="shared" ref="W16:W22" si="2">V16-Q16</f>
        <v>9</v>
      </c>
      <c r="X16" s="5"/>
      <c r="Y16" s="5"/>
      <c r="Z16" s="60">
        <f>V16/Y24</f>
        <v>0.25</v>
      </c>
      <c r="AA16" s="60">
        <f t="shared" si="1"/>
        <v>0.625</v>
      </c>
      <c r="AB16" s="5">
        <f t="shared" si="0"/>
        <v>37090</v>
      </c>
      <c r="AC16" s="578" t="s">
        <v>24</v>
      </c>
    </row>
    <row r="17" spans="1:29" ht="15.75" thickBot="1">
      <c r="A17" s="95">
        <v>4</v>
      </c>
      <c r="B17" s="88" t="s">
        <v>13</v>
      </c>
      <c r="C17" s="84" t="s">
        <v>30</v>
      </c>
      <c r="D17" s="4"/>
      <c r="E17" s="4"/>
      <c r="F17" s="4"/>
      <c r="G17" s="4"/>
      <c r="H17" s="4"/>
      <c r="I17" s="4"/>
      <c r="J17" s="5"/>
      <c r="K17" s="4"/>
      <c r="L17" s="4"/>
      <c r="M17" s="4"/>
      <c r="N17" s="5" t="s">
        <v>14</v>
      </c>
      <c r="O17" s="60">
        <f>MULTINOMIAL((R24-Q17),Q17)*7^(R24-Q17)/8^R24</f>
        <v>5.3979366550880405E-2</v>
      </c>
      <c r="P17" s="5" t="s">
        <v>14</v>
      </c>
      <c r="Q17" s="47">
        <v>16</v>
      </c>
      <c r="R17" s="47"/>
      <c r="S17" s="60">
        <f>Q17/R24</f>
        <v>0.16666666666666666</v>
      </c>
      <c r="T17" s="39">
        <f>T15+T16</f>
        <v>29</v>
      </c>
      <c r="U17" s="75" t="s">
        <v>14</v>
      </c>
      <c r="V17" s="47">
        <v>28</v>
      </c>
      <c r="W17" s="47">
        <f t="shared" si="2"/>
        <v>12</v>
      </c>
      <c r="X17" s="5"/>
      <c r="Y17" s="5"/>
      <c r="Z17" s="60">
        <f>V17/Y24</f>
        <v>0.29166666666666669</v>
      </c>
      <c r="AA17" s="60">
        <f t="shared" si="1"/>
        <v>0.5714285714285714</v>
      </c>
      <c r="AB17" s="30">
        <f t="shared" si="0"/>
        <v>60012</v>
      </c>
      <c r="AC17" s="578"/>
    </row>
    <row r="18" spans="1:29" ht="15.75" thickTop="1">
      <c r="A18" s="95">
        <v>5</v>
      </c>
      <c r="B18" s="79" t="s">
        <v>14</v>
      </c>
      <c r="C18" s="88" t="s">
        <v>13</v>
      </c>
      <c r="D18" s="4"/>
      <c r="E18" s="4"/>
      <c r="F18" s="4"/>
      <c r="G18" s="4"/>
      <c r="H18" s="4"/>
      <c r="I18" s="4"/>
      <c r="J18" s="5"/>
      <c r="K18" s="4"/>
      <c r="L18" s="4"/>
      <c r="M18" s="4"/>
      <c r="N18" s="45" t="s">
        <v>15</v>
      </c>
      <c r="O18" s="60">
        <f>MULTINOMIAL((R24-Q18),Q18)*7^(R24-Q18)/8^R24</f>
        <v>2.1344560351607231E-2</v>
      </c>
      <c r="P18" s="45" t="s">
        <v>15</v>
      </c>
      <c r="Q18" s="48">
        <v>6</v>
      </c>
      <c r="R18" s="2">
        <f>SUM(Q15:Q18)</f>
        <v>51</v>
      </c>
      <c r="S18" s="60">
        <f>Q18/R24</f>
        <v>6.25E-2</v>
      </c>
      <c r="T18" s="40">
        <f t="shared" ref="T18:T26" si="3">T16+T17</f>
        <v>46</v>
      </c>
      <c r="U18" s="76" t="s">
        <v>15</v>
      </c>
      <c r="V18" s="48">
        <v>27</v>
      </c>
      <c r="W18" s="78">
        <f t="shared" si="2"/>
        <v>21</v>
      </c>
      <c r="X18" s="2">
        <f>SUM(V15:V18)</f>
        <v>108</v>
      </c>
      <c r="Y18" s="2">
        <f>SUM(W15:W18)</f>
        <v>57</v>
      </c>
      <c r="Z18" s="60">
        <f>V18/Y24</f>
        <v>0.28125</v>
      </c>
      <c r="AA18" s="60">
        <f t="shared" si="1"/>
        <v>0.22222222222222221</v>
      </c>
      <c r="AB18" s="5">
        <f t="shared" si="0"/>
        <v>97102</v>
      </c>
      <c r="AC18" s="578" t="s">
        <v>29</v>
      </c>
    </row>
    <row r="19" spans="1:29" ht="15.75" thickBot="1">
      <c r="A19" s="95">
        <v>6</v>
      </c>
      <c r="B19" s="86" t="s">
        <v>12</v>
      </c>
      <c r="C19" s="83" t="s">
        <v>31</v>
      </c>
      <c r="D19" s="4"/>
      <c r="E19" s="4"/>
      <c r="F19" s="4"/>
      <c r="G19" s="4"/>
      <c r="H19" s="4"/>
      <c r="I19" s="4"/>
      <c r="J19" s="5"/>
      <c r="K19" s="4"/>
      <c r="L19" s="4"/>
      <c r="M19" s="4"/>
      <c r="N19" s="5" t="s">
        <v>31</v>
      </c>
      <c r="O19" s="60">
        <f>MULTINOMIAL((R24-Q19),Q19)*7^(R24-Q19)/8^R24</f>
        <v>6.2306825224625904E-2</v>
      </c>
      <c r="P19" s="5" t="s">
        <v>31</v>
      </c>
      <c r="Q19" s="47">
        <v>8</v>
      </c>
      <c r="R19" s="47"/>
      <c r="S19" s="60">
        <f>Q19/R24</f>
        <v>8.3333333333333329E-2</v>
      </c>
      <c r="T19" s="5">
        <f t="shared" si="3"/>
        <v>75</v>
      </c>
      <c r="U19" s="75" t="s">
        <v>31</v>
      </c>
      <c r="V19" s="47">
        <v>16</v>
      </c>
      <c r="W19" s="47">
        <f t="shared" si="2"/>
        <v>8</v>
      </c>
      <c r="X19" s="47"/>
      <c r="Y19" s="47"/>
      <c r="Z19" s="60">
        <f>V19/Y24</f>
        <v>0.16666666666666666</v>
      </c>
      <c r="AA19" s="60">
        <f t="shared" si="1"/>
        <v>0.5</v>
      </c>
      <c r="AB19" s="30">
        <f t="shared" si="0"/>
        <v>157114</v>
      </c>
      <c r="AC19" s="578"/>
    </row>
    <row r="20" spans="1:29" ht="15.75" thickTop="1">
      <c r="A20" s="95">
        <v>7</v>
      </c>
      <c r="B20" s="86" t="s">
        <v>12</v>
      </c>
      <c r="C20" s="84" t="s">
        <v>30</v>
      </c>
      <c r="D20" s="4"/>
      <c r="E20" s="4"/>
      <c r="F20" s="4"/>
      <c r="G20" s="4"/>
      <c r="H20" s="4"/>
      <c r="I20" s="4"/>
      <c r="J20" s="5"/>
      <c r="K20" s="4"/>
      <c r="L20" s="4"/>
      <c r="M20" s="4"/>
      <c r="N20" s="5" t="s">
        <v>16</v>
      </c>
      <c r="O20" s="60">
        <f>MULTINOMIAL((R24-Q20),Q20)*7^(R24-Q20)/8^R24</f>
        <v>0.11284549283412465</v>
      </c>
      <c r="P20" s="5" t="s">
        <v>16</v>
      </c>
      <c r="Q20" s="47">
        <v>13</v>
      </c>
      <c r="R20" s="47"/>
      <c r="S20" s="60">
        <f>Q20/R24</f>
        <v>0.13541666666666666</v>
      </c>
      <c r="T20" s="45">
        <f t="shared" si="3"/>
        <v>121</v>
      </c>
      <c r="U20" s="75" t="s">
        <v>16</v>
      </c>
      <c r="V20" s="47">
        <v>24</v>
      </c>
      <c r="W20" s="47">
        <f t="shared" si="2"/>
        <v>11</v>
      </c>
      <c r="X20" s="47"/>
      <c r="Y20" s="47"/>
      <c r="Z20" s="60">
        <f>V20/Y24</f>
        <v>0.25</v>
      </c>
      <c r="AA20" s="60">
        <f t="shared" si="1"/>
        <v>0.54166666666666663</v>
      </c>
    </row>
    <row r="21" spans="1:29">
      <c r="A21" s="95">
        <v>8</v>
      </c>
      <c r="B21" s="86" t="s">
        <v>12</v>
      </c>
      <c r="C21" s="79" t="s">
        <v>14</v>
      </c>
      <c r="D21" s="4"/>
      <c r="E21" s="4"/>
      <c r="F21" s="4"/>
      <c r="G21" s="4"/>
      <c r="H21" s="4"/>
      <c r="I21" s="4"/>
      <c r="J21" s="5"/>
      <c r="K21" s="4"/>
      <c r="L21" s="4"/>
      <c r="M21" s="4"/>
      <c r="N21" s="5" t="s">
        <v>13</v>
      </c>
      <c r="O21" s="60">
        <f>MULTINOMIAL((R24-Q21),Q21)*7^(R24-Q21)/8^R24</f>
        <v>0.12224928390363803</v>
      </c>
      <c r="P21" s="5" t="s">
        <v>13</v>
      </c>
      <c r="Q21" s="47">
        <v>12</v>
      </c>
      <c r="R21" s="47"/>
      <c r="S21" s="60">
        <f>Q21/R24</f>
        <v>0.125</v>
      </c>
      <c r="T21" s="5">
        <f t="shared" si="3"/>
        <v>196</v>
      </c>
      <c r="U21" s="75" t="s">
        <v>13</v>
      </c>
      <c r="V21" s="47">
        <v>27</v>
      </c>
      <c r="W21" s="47">
        <f t="shared" si="2"/>
        <v>15</v>
      </c>
      <c r="X21" s="47"/>
      <c r="Y21" s="47"/>
      <c r="Z21" s="60">
        <f>V21/Y24</f>
        <v>0.28125</v>
      </c>
      <c r="AA21" s="60">
        <f t="shared" si="1"/>
        <v>0.44444444444444442</v>
      </c>
    </row>
    <row r="22" spans="1:29">
      <c r="A22" s="95">
        <v>9</v>
      </c>
      <c r="B22" s="84" t="s">
        <v>30</v>
      </c>
      <c r="C22" s="79" t="s">
        <v>14</v>
      </c>
      <c r="D22" s="4"/>
      <c r="E22" s="4"/>
      <c r="F22" s="4"/>
      <c r="G22" s="4"/>
      <c r="H22" s="4"/>
      <c r="I22" s="4"/>
      <c r="J22" s="5"/>
      <c r="K22" s="4"/>
      <c r="L22" s="4"/>
      <c r="M22" s="4"/>
      <c r="N22" s="45" t="s">
        <v>18</v>
      </c>
      <c r="O22" s="60">
        <f>MULTINOMIAL((R24-Q22),Q22)*7^(R24-Q22)/8^R24</f>
        <v>0.12224928390363803</v>
      </c>
      <c r="P22" s="45" t="s">
        <v>18</v>
      </c>
      <c r="Q22" s="48">
        <v>12</v>
      </c>
      <c r="R22" s="2">
        <f>SUM(Q19:Q22)</f>
        <v>45</v>
      </c>
      <c r="S22" s="60">
        <f>Q22/R24</f>
        <v>0.125</v>
      </c>
      <c r="T22" s="45">
        <f t="shared" si="3"/>
        <v>317</v>
      </c>
      <c r="U22" s="75" t="s">
        <v>18</v>
      </c>
      <c r="V22" s="48">
        <v>17</v>
      </c>
      <c r="W22" s="78">
        <f t="shared" si="2"/>
        <v>5</v>
      </c>
      <c r="X22" s="2">
        <f>SUM(V19:V22)</f>
        <v>84</v>
      </c>
      <c r="Y22" s="2">
        <f>SUM(W19:W22)</f>
        <v>39</v>
      </c>
      <c r="Z22" s="60">
        <f>V22/Y24</f>
        <v>0.17708333333333334</v>
      </c>
      <c r="AA22" s="60">
        <f t="shared" si="1"/>
        <v>0.70588235294117652</v>
      </c>
    </row>
    <row r="23" spans="1:29" ht="15.75" thickBot="1">
      <c r="A23" s="95">
        <v>10</v>
      </c>
      <c r="B23" s="84" t="s">
        <v>30</v>
      </c>
      <c r="C23" s="85" t="s">
        <v>15</v>
      </c>
      <c r="D23" s="4"/>
      <c r="E23" s="4"/>
      <c r="F23" s="4"/>
      <c r="G23" s="4"/>
      <c r="H23" s="4"/>
      <c r="I23" s="4"/>
      <c r="J23" s="5"/>
      <c r="K23" s="4"/>
      <c r="L23" s="4"/>
      <c r="M23" s="4"/>
      <c r="N23" s="4"/>
      <c r="T23" s="5">
        <f t="shared" si="3"/>
        <v>513</v>
      </c>
      <c r="U23" s="77"/>
      <c r="V23" s="4"/>
      <c r="X23" s="4"/>
      <c r="Y23" s="4"/>
      <c r="Z23" s="4"/>
      <c r="AA23" s="4"/>
    </row>
    <row r="24" spans="1:29" ht="15.75" thickBot="1">
      <c r="A24" s="95">
        <v>11</v>
      </c>
      <c r="B24" s="88" t="s">
        <v>13</v>
      </c>
      <c r="C24" s="84" t="s">
        <v>30</v>
      </c>
      <c r="D24" s="4"/>
      <c r="E24" s="4"/>
      <c r="F24" s="4"/>
      <c r="G24" s="4"/>
      <c r="H24" s="4"/>
      <c r="I24" s="4"/>
      <c r="J24" s="5"/>
      <c r="K24" s="4"/>
      <c r="L24" s="4"/>
      <c r="M24" s="4"/>
      <c r="N24" s="4"/>
      <c r="R24" s="58">
        <f>SUM(R15:R23)</f>
        <v>96</v>
      </c>
      <c r="S24" s="1">
        <f>R24/8</f>
        <v>12</v>
      </c>
      <c r="T24" s="45">
        <f t="shared" si="3"/>
        <v>830</v>
      </c>
      <c r="U24" s="5"/>
      <c r="V24" s="4"/>
      <c r="X24" s="58">
        <f>SUM(V15:V23)</f>
        <v>192</v>
      </c>
      <c r="Y24" s="58">
        <f>SUM(W15:W23)</f>
        <v>96</v>
      </c>
      <c r="Z24" s="4">
        <f>X24/8</f>
        <v>24</v>
      </c>
      <c r="AA24" s="4"/>
    </row>
    <row r="25" spans="1:29">
      <c r="A25" s="95">
        <v>12</v>
      </c>
      <c r="B25" s="84" t="s">
        <v>30</v>
      </c>
      <c r="C25" s="86" t="s">
        <v>12</v>
      </c>
      <c r="D25" s="4"/>
      <c r="E25" s="4"/>
      <c r="F25" s="4"/>
      <c r="G25" s="4"/>
      <c r="H25" s="4"/>
      <c r="I25" s="4"/>
      <c r="J25" s="5"/>
      <c r="K25" s="4"/>
      <c r="L25" s="4"/>
      <c r="M25" s="4"/>
      <c r="N25" s="4"/>
      <c r="Q25"/>
      <c r="R25"/>
      <c r="T25" s="5">
        <f t="shared" si="3"/>
        <v>1343</v>
      </c>
      <c r="U25" s="5"/>
      <c r="V25" s="4"/>
      <c r="W25" s="4"/>
      <c r="X25" s="5"/>
      <c r="Y25" s="5"/>
      <c r="Z25" s="5"/>
      <c r="AA25" s="5"/>
    </row>
    <row r="26" spans="1:29">
      <c r="A26" s="95">
        <v>13</v>
      </c>
      <c r="B26" s="86" t="s">
        <v>12</v>
      </c>
      <c r="C26" s="84" t="s">
        <v>30</v>
      </c>
      <c r="D26" s="4"/>
      <c r="E26" s="4"/>
      <c r="F26" s="4"/>
      <c r="G26" s="4"/>
      <c r="H26" s="4"/>
      <c r="I26" s="4"/>
      <c r="J26" s="5"/>
      <c r="K26" s="4"/>
      <c r="L26" s="4"/>
      <c r="M26" s="4"/>
      <c r="N26" s="4"/>
      <c r="Q26"/>
      <c r="R26"/>
      <c r="T26" s="45">
        <f t="shared" si="3"/>
        <v>2173</v>
      </c>
      <c r="U26" s="5"/>
      <c r="V26" s="4"/>
      <c r="W26" s="4"/>
      <c r="X26" s="5"/>
      <c r="Y26" s="5"/>
      <c r="Z26" s="5"/>
      <c r="AA26" s="5"/>
    </row>
    <row r="27" spans="1:29">
      <c r="A27" s="95">
        <v>14</v>
      </c>
      <c r="B27" s="85" t="s">
        <v>15</v>
      </c>
      <c r="C27" s="79" t="s">
        <v>14</v>
      </c>
      <c r="D27" s="4"/>
      <c r="E27" s="4"/>
      <c r="F27" s="4"/>
      <c r="G27" s="4"/>
      <c r="H27" s="4"/>
      <c r="I27" s="4"/>
      <c r="J27" s="5"/>
      <c r="K27" s="4"/>
      <c r="L27" s="4"/>
      <c r="M27" s="4"/>
      <c r="N27" s="4"/>
      <c r="Q27"/>
      <c r="R27"/>
      <c r="V27" s="4"/>
      <c r="W27" s="4"/>
    </row>
    <row r="28" spans="1:29">
      <c r="A28" s="95">
        <v>15</v>
      </c>
      <c r="B28" s="79" t="s">
        <v>14</v>
      </c>
      <c r="C28" s="83" t="s">
        <v>31</v>
      </c>
      <c r="D28" s="4"/>
      <c r="E28" s="4"/>
      <c r="F28" s="4"/>
      <c r="G28" s="4"/>
      <c r="H28" s="4"/>
      <c r="I28" s="4"/>
      <c r="J28" s="5"/>
      <c r="K28" s="4"/>
      <c r="L28" s="4"/>
      <c r="M28" s="4"/>
      <c r="N28" s="4"/>
      <c r="Q28"/>
      <c r="R28"/>
      <c r="V28"/>
      <c r="W28"/>
    </row>
    <row r="29" spans="1:29">
      <c r="A29" s="95">
        <v>16</v>
      </c>
      <c r="B29" s="74" t="s">
        <v>16</v>
      </c>
      <c r="C29" s="88" t="s">
        <v>13</v>
      </c>
      <c r="Q29"/>
      <c r="R29"/>
      <c r="V29"/>
      <c r="W29"/>
    </row>
    <row r="30" spans="1:29">
      <c r="A30" s="95">
        <v>17</v>
      </c>
      <c r="B30" s="79" t="s">
        <v>14</v>
      </c>
      <c r="C30" s="85" t="s">
        <v>15</v>
      </c>
      <c r="Q30"/>
      <c r="R30"/>
      <c r="V30"/>
      <c r="W30"/>
    </row>
    <row r="31" spans="1:29">
      <c r="A31" s="95">
        <v>18</v>
      </c>
      <c r="B31" s="87" t="s">
        <v>18</v>
      </c>
      <c r="C31" s="83" t="s">
        <v>31</v>
      </c>
      <c r="Q31"/>
      <c r="R31"/>
      <c r="V31"/>
      <c r="W31"/>
    </row>
    <row r="32" spans="1:29">
      <c r="A32" s="95">
        <v>19</v>
      </c>
      <c r="B32" s="84" t="s">
        <v>30</v>
      </c>
      <c r="C32" s="85" t="s">
        <v>15</v>
      </c>
      <c r="Q32"/>
      <c r="R32"/>
      <c r="V32"/>
      <c r="W32"/>
    </row>
    <row r="33" spans="1:23">
      <c r="A33" s="95">
        <v>20</v>
      </c>
      <c r="B33" s="83" t="s">
        <v>31</v>
      </c>
      <c r="C33" s="89" t="s">
        <v>13</v>
      </c>
      <c r="Q33"/>
      <c r="R33"/>
      <c r="V33"/>
      <c r="W33"/>
    </row>
    <row r="34" spans="1:23">
      <c r="A34" s="95">
        <v>21</v>
      </c>
      <c r="B34" s="86" t="s">
        <v>12</v>
      </c>
      <c r="C34" s="79" t="s">
        <v>14</v>
      </c>
      <c r="Q34"/>
      <c r="R34"/>
      <c r="V34"/>
      <c r="W34"/>
    </row>
    <row r="35" spans="1:23">
      <c r="A35" s="95">
        <v>22</v>
      </c>
      <c r="B35" s="87" t="s">
        <v>18</v>
      </c>
      <c r="C35" s="79" t="s">
        <v>14</v>
      </c>
      <c r="Q35"/>
      <c r="R35"/>
      <c r="V35"/>
      <c r="W35"/>
    </row>
    <row r="36" spans="1:23">
      <c r="A36" s="95">
        <v>23</v>
      </c>
      <c r="B36" s="79" t="s">
        <v>14</v>
      </c>
      <c r="C36" s="85" t="s">
        <v>15</v>
      </c>
      <c r="Q36"/>
      <c r="R36"/>
      <c r="V36"/>
      <c r="W36"/>
    </row>
    <row r="37" spans="1:23">
      <c r="A37" s="95">
        <v>24</v>
      </c>
      <c r="B37" s="84" t="s">
        <v>30</v>
      </c>
      <c r="C37" s="85" t="s">
        <v>15</v>
      </c>
      <c r="Q37"/>
      <c r="R37"/>
      <c r="V37"/>
      <c r="W37"/>
    </row>
    <row r="38" spans="1:23">
      <c r="A38" s="95">
        <v>25</v>
      </c>
      <c r="B38" s="88" t="s">
        <v>13</v>
      </c>
      <c r="C38" s="84" t="s">
        <v>30</v>
      </c>
      <c r="Q38"/>
      <c r="R38"/>
      <c r="V38"/>
      <c r="W38"/>
    </row>
    <row r="39" spans="1:23">
      <c r="A39" s="95">
        <v>26</v>
      </c>
      <c r="B39" s="84" t="s">
        <v>30</v>
      </c>
      <c r="C39" s="74" t="s">
        <v>16</v>
      </c>
      <c r="Q39"/>
      <c r="R39"/>
      <c r="V39"/>
      <c r="W39"/>
    </row>
    <row r="40" spans="1:23">
      <c r="A40" s="95">
        <v>27</v>
      </c>
      <c r="B40" s="83" t="s">
        <v>31</v>
      </c>
      <c r="C40" s="79" t="s">
        <v>14</v>
      </c>
      <c r="Q40"/>
      <c r="R40"/>
      <c r="V40"/>
      <c r="W40"/>
    </row>
    <row r="41" spans="1:23">
      <c r="A41" s="95">
        <v>28</v>
      </c>
      <c r="B41" s="79" t="s">
        <v>14</v>
      </c>
      <c r="C41" s="86" t="s">
        <v>12</v>
      </c>
      <c r="Q41"/>
      <c r="R41"/>
      <c r="V41"/>
      <c r="W41"/>
    </row>
    <row r="42" spans="1:23">
      <c r="A42" s="95">
        <v>29</v>
      </c>
      <c r="B42" s="86" t="s">
        <v>12</v>
      </c>
      <c r="C42" s="79" t="s">
        <v>14</v>
      </c>
      <c r="Q42"/>
      <c r="R42"/>
      <c r="V42"/>
      <c r="W42"/>
    </row>
    <row r="43" spans="1:23">
      <c r="A43" s="95">
        <v>30</v>
      </c>
      <c r="B43" s="88" t="s">
        <v>13</v>
      </c>
      <c r="C43" s="74" t="s">
        <v>16</v>
      </c>
      <c r="Q43"/>
      <c r="R43"/>
      <c r="V43"/>
      <c r="W43"/>
    </row>
    <row r="44" spans="1:23">
      <c r="A44" s="95">
        <v>31</v>
      </c>
      <c r="B44" s="87" t="s">
        <v>18</v>
      </c>
      <c r="C44" s="74" t="s">
        <v>16</v>
      </c>
      <c r="Q44"/>
      <c r="R44"/>
      <c r="V44"/>
      <c r="W44"/>
    </row>
    <row r="45" spans="1:23">
      <c r="A45" s="95">
        <v>32</v>
      </c>
      <c r="B45" s="74" t="s">
        <v>16</v>
      </c>
      <c r="C45" s="83" t="s">
        <v>31</v>
      </c>
      <c r="Q45"/>
      <c r="R45"/>
      <c r="V45"/>
      <c r="W45"/>
    </row>
    <row r="46" spans="1:23">
      <c r="A46" s="95">
        <v>33</v>
      </c>
      <c r="B46" s="84" t="s">
        <v>30</v>
      </c>
      <c r="C46" s="74" t="s">
        <v>16</v>
      </c>
      <c r="V46"/>
      <c r="W46"/>
    </row>
    <row r="47" spans="1:23">
      <c r="A47" s="95">
        <v>34</v>
      </c>
      <c r="B47" s="79" t="s">
        <v>14</v>
      </c>
      <c r="C47" s="84" t="s">
        <v>30</v>
      </c>
      <c r="V47"/>
      <c r="W47"/>
    </row>
    <row r="48" spans="1:23">
      <c r="A48" s="95">
        <v>35</v>
      </c>
      <c r="B48" s="83" t="s">
        <v>31</v>
      </c>
      <c r="C48" s="85" t="s">
        <v>15</v>
      </c>
      <c r="V48"/>
      <c r="W48"/>
    </row>
    <row r="49" spans="1:3">
      <c r="A49" s="95">
        <v>36</v>
      </c>
      <c r="B49" s="84" t="s">
        <v>30</v>
      </c>
      <c r="C49" s="88" t="s">
        <v>13</v>
      </c>
    </row>
    <row r="50" spans="1:3">
      <c r="A50" s="95">
        <v>37</v>
      </c>
      <c r="B50" s="87" t="s">
        <v>18</v>
      </c>
      <c r="C50" s="88" t="s">
        <v>13</v>
      </c>
    </row>
    <row r="51" spans="1:3">
      <c r="A51" s="95">
        <v>38</v>
      </c>
      <c r="B51" s="74" t="s">
        <v>16</v>
      </c>
      <c r="C51" s="84" t="s">
        <v>30</v>
      </c>
    </row>
    <row r="52" spans="1:3">
      <c r="A52" s="95">
        <v>39</v>
      </c>
      <c r="B52" s="87" t="s">
        <v>18</v>
      </c>
      <c r="C52" s="85" t="s">
        <v>15</v>
      </c>
    </row>
    <row r="53" spans="1:3">
      <c r="A53" s="95">
        <v>40</v>
      </c>
      <c r="B53" s="88" t="s">
        <v>13</v>
      </c>
      <c r="C53" s="85" t="s">
        <v>15</v>
      </c>
    </row>
    <row r="54" spans="1:3">
      <c r="A54" s="95">
        <v>41</v>
      </c>
      <c r="B54" s="74" t="s">
        <v>16</v>
      </c>
      <c r="C54" s="79" t="s">
        <v>14</v>
      </c>
    </row>
    <row r="55" spans="1:3">
      <c r="A55" s="95">
        <v>42</v>
      </c>
      <c r="B55" s="84" t="s">
        <v>30</v>
      </c>
      <c r="C55" s="85" t="s">
        <v>15</v>
      </c>
    </row>
    <row r="56" spans="1:3">
      <c r="A56" s="95">
        <v>43</v>
      </c>
      <c r="B56" s="74" t="s">
        <v>16</v>
      </c>
      <c r="C56" s="84" t="s">
        <v>30</v>
      </c>
    </row>
    <row r="57" spans="1:3">
      <c r="A57" s="95">
        <v>44</v>
      </c>
      <c r="B57" s="86" t="s">
        <v>12</v>
      </c>
      <c r="C57" s="87" t="s">
        <v>18</v>
      </c>
    </row>
    <row r="58" spans="1:3">
      <c r="A58" s="95">
        <v>45</v>
      </c>
      <c r="B58" s="87" t="s">
        <v>18</v>
      </c>
      <c r="C58" s="88" t="s">
        <v>13</v>
      </c>
    </row>
    <row r="59" spans="1:3">
      <c r="A59" s="95">
        <v>46</v>
      </c>
      <c r="B59" s="88" t="s">
        <v>13</v>
      </c>
      <c r="C59" s="74" t="s">
        <v>16</v>
      </c>
    </row>
    <row r="60" spans="1:3">
      <c r="A60" s="95">
        <v>47</v>
      </c>
      <c r="B60" s="79" t="s">
        <v>14</v>
      </c>
      <c r="C60" s="83" t="s">
        <v>31</v>
      </c>
    </row>
    <row r="61" spans="1:3">
      <c r="A61" s="95">
        <v>48</v>
      </c>
      <c r="B61" s="74" t="s">
        <v>16</v>
      </c>
      <c r="C61" s="84" t="s">
        <v>30</v>
      </c>
    </row>
    <row r="62" spans="1:3">
      <c r="A62" s="95">
        <v>49</v>
      </c>
      <c r="B62" s="74" t="s">
        <v>16</v>
      </c>
      <c r="C62" s="83" t="s">
        <v>31</v>
      </c>
    </row>
    <row r="63" spans="1:3">
      <c r="A63" s="95">
        <v>50</v>
      </c>
      <c r="B63" s="88" t="s">
        <v>13</v>
      </c>
      <c r="C63" s="85" t="s">
        <v>15</v>
      </c>
    </row>
    <row r="64" spans="1:3">
      <c r="A64" s="95">
        <v>51</v>
      </c>
      <c r="B64" s="85" t="s">
        <v>15</v>
      </c>
      <c r="C64" s="86" t="s">
        <v>12</v>
      </c>
    </row>
    <row r="65" spans="1:3">
      <c r="A65" s="95">
        <v>52</v>
      </c>
      <c r="B65" s="88" t="s">
        <v>13</v>
      </c>
      <c r="C65" s="86" t="s">
        <v>12</v>
      </c>
    </row>
    <row r="66" spans="1:3">
      <c r="A66" s="95">
        <v>53</v>
      </c>
      <c r="B66" s="86" t="s">
        <v>12</v>
      </c>
      <c r="C66" s="88" t="s">
        <v>13</v>
      </c>
    </row>
    <row r="67" spans="1:3">
      <c r="A67" s="95">
        <v>54</v>
      </c>
      <c r="B67" s="88" t="s">
        <v>13</v>
      </c>
      <c r="C67" s="83" t="s">
        <v>31</v>
      </c>
    </row>
    <row r="68" spans="1:3">
      <c r="A68" s="95">
        <v>55</v>
      </c>
      <c r="B68" s="87" t="s">
        <v>18</v>
      </c>
      <c r="C68" s="85" t="s">
        <v>15</v>
      </c>
    </row>
    <row r="69" spans="1:3">
      <c r="A69" s="95">
        <v>56</v>
      </c>
      <c r="B69" s="84" t="s">
        <v>30</v>
      </c>
      <c r="C69" s="85" t="s">
        <v>15</v>
      </c>
    </row>
    <row r="70" spans="1:3">
      <c r="A70" s="95">
        <v>57</v>
      </c>
      <c r="B70" s="87" t="s">
        <v>18</v>
      </c>
      <c r="C70" s="86" t="s">
        <v>12</v>
      </c>
    </row>
    <row r="71" spans="1:3">
      <c r="A71" s="95">
        <v>58</v>
      </c>
      <c r="B71" s="79" t="s">
        <v>14</v>
      </c>
      <c r="C71" s="85" t="s">
        <v>15</v>
      </c>
    </row>
    <row r="72" spans="1:3">
      <c r="A72" s="95">
        <v>59</v>
      </c>
      <c r="B72" s="79" t="s">
        <v>14</v>
      </c>
      <c r="C72" s="84" t="s">
        <v>30</v>
      </c>
    </row>
    <row r="73" spans="1:3">
      <c r="A73" s="95">
        <v>60</v>
      </c>
      <c r="B73" s="85" t="s">
        <v>15</v>
      </c>
      <c r="C73" s="74" t="s">
        <v>16</v>
      </c>
    </row>
    <row r="74" spans="1:3">
      <c r="A74" s="95">
        <v>61</v>
      </c>
      <c r="B74" s="79" t="s">
        <v>14</v>
      </c>
      <c r="C74" s="84" t="s">
        <v>30</v>
      </c>
    </row>
    <row r="75" spans="1:3">
      <c r="A75" s="95">
        <v>62</v>
      </c>
      <c r="B75" s="74" t="s">
        <v>16</v>
      </c>
      <c r="C75" s="87" t="s">
        <v>18</v>
      </c>
    </row>
    <row r="76" spans="1:3">
      <c r="A76" s="95">
        <v>63</v>
      </c>
      <c r="B76" s="83" t="s">
        <v>31</v>
      </c>
      <c r="C76" s="89" t="s">
        <v>13</v>
      </c>
    </row>
    <row r="77" spans="1:3">
      <c r="A77" s="95">
        <v>64</v>
      </c>
      <c r="B77" s="86" t="s">
        <v>12</v>
      </c>
      <c r="C77" s="88" t="s">
        <v>13</v>
      </c>
    </row>
    <row r="78" spans="1:3">
      <c r="A78" s="95">
        <v>65</v>
      </c>
      <c r="B78" s="86" t="s">
        <v>12</v>
      </c>
      <c r="C78" s="85" t="s">
        <v>15</v>
      </c>
    </row>
    <row r="79" spans="1:3">
      <c r="A79" s="95">
        <v>66</v>
      </c>
      <c r="B79" s="86" t="s">
        <v>12</v>
      </c>
      <c r="C79" s="88" t="s">
        <v>13</v>
      </c>
    </row>
    <row r="80" spans="1:3">
      <c r="A80" s="95">
        <v>67</v>
      </c>
      <c r="B80" s="86" t="s">
        <v>12</v>
      </c>
      <c r="C80" s="79" t="s">
        <v>14</v>
      </c>
    </row>
    <row r="81" spans="1:15">
      <c r="A81" s="95">
        <v>68</v>
      </c>
      <c r="B81" s="84" t="s">
        <v>30</v>
      </c>
      <c r="C81" s="85" t="s">
        <v>15</v>
      </c>
    </row>
    <row r="82" spans="1:15">
      <c r="A82" s="95">
        <v>69</v>
      </c>
      <c r="B82" s="83" t="s">
        <v>31</v>
      </c>
      <c r="C82" s="89" t="s">
        <v>13</v>
      </c>
    </row>
    <row r="83" spans="1:15">
      <c r="A83" s="95">
        <v>70</v>
      </c>
      <c r="B83" s="88" t="s">
        <v>13</v>
      </c>
      <c r="C83" s="87" t="s">
        <v>18</v>
      </c>
    </row>
    <row r="84" spans="1:15">
      <c r="A84" s="95">
        <v>71</v>
      </c>
      <c r="B84" s="87" t="s">
        <v>18</v>
      </c>
      <c r="C84" s="88" t="s">
        <v>13</v>
      </c>
    </row>
    <row r="85" spans="1:15">
      <c r="A85" s="95">
        <v>72</v>
      </c>
      <c r="B85" s="79" t="s">
        <v>14</v>
      </c>
      <c r="C85" s="85" t="s">
        <v>15</v>
      </c>
    </row>
    <row r="86" spans="1:15">
      <c r="A86" s="95">
        <v>73</v>
      </c>
      <c r="B86" s="88" t="s">
        <v>13</v>
      </c>
      <c r="C86" s="87" t="s">
        <v>18</v>
      </c>
    </row>
    <row r="87" spans="1:15">
      <c r="A87" s="95">
        <v>74</v>
      </c>
      <c r="B87" s="88" t="s">
        <v>13</v>
      </c>
      <c r="C87" s="79" t="s">
        <v>14</v>
      </c>
    </row>
    <row r="88" spans="1:15">
      <c r="A88" s="95">
        <v>75</v>
      </c>
      <c r="B88" s="87" t="s">
        <v>18</v>
      </c>
      <c r="C88" s="86" t="s">
        <v>12</v>
      </c>
    </row>
    <row r="89" spans="1:15">
      <c r="A89" s="95">
        <v>76</v>
      </c>
      <c r="B89" s="86" t="s">
        <v>12</v>
      </c>
      <c r="C89" s="84" t="s">
        <v>30</v>
      </c>
    </row>
    <row r="90" spans="1:15">
      <c r="A90" s="95">
        <v>77</v>
      </c>
      <c r="B90" s="86" t="s">
        <v>12</v>
      </c>
      <c r="C90" s="88" t="s">
        <v>13</v>
      </c>
    </row>
    <row r="91" spans="1:15">
      <c r="A91" s="95">
        <v>78</v>
      </c>
      <c r="B91" s="79" t="s">
        <v>14</v>
      </c>
      <c r="C91" s="74" t="s">
        <v>16</v>
      </c>
    </row>
    <row r="92" spans="1:15">
      <c r="A92" s="95">
        <v>79</v>
      </c>
      <c r="B92" s="85" t="s">
        <v>15</v>
      </c>
      <c r="C92" s="86" t="s">
        <v>12</v>
      </c>
    </row>
    <row r="93" spans="1:15">
      <c r="A93" s="95">
        <v>80</v>
      </c>
      <c r="B93" s="74" t="s">
        <v>16</v>
      </c>
      <c r="C93" s="79" t="s">
        <v>14</v>
      </c>
      <c r="O93" s="60"/>
    </row>
    <row r="94" spans="1:15">
      <c r="A94" s="95">
        <v>81</v>
      </c>
      <c r="B94" s="79" t="s">
        <v>14</v>
      </c>
      <c r="C94" s="86" t="s">
        <v>12</v>
      </c>
      <c r="O94" s="60"/>
    </row>
    <row r="95" spans="1:15">
      <c r="A95" s="95">
        <v>82</v>
      </c>
      <c r="B95" s="74" t="s">
        <v>16</v>
      </c>
      <c r="C95" s="87" t="s">
        <v>18</v>
      </c>
      <c r="O95" s="60"/>
    </row>
    <row r="96" spans="1:15">
      <c r="A96" s="95">
        <v>83</v>
      </c>
      <c r="B96" s="87" t="s">
        <v>18</v>
      </c>
      <c r="C96" s="85" t="s">
        <v>15</v>
      </c>
      <c r="O96" s="60"/>
    </row>
    <row r="97" spans="1:15">
      <c r="A97" s="95">
        <v>84</v>
      </c>
      <c r="B97" s="79" t="s">
        <v>14</v>
      </c>
      <c r="C97" s="85" t="s">
        <v>15</v>
      </c>
      <c r="O97" s="60"/>
    </row>
    <row r="98" spans="1:15">
      <c r="A98" s="95">
        <v>85</v>
      </c>
      <c r="B98" s="74" t="s">
        <v>16</v>
      </c>
      <c r="C98" s="84" t="s">
        <v>30</v>
      </c>
      <c r="O98" s="60"/>
    </row>
    <row r="99" spans="1:15">
      <c r="A99" s="95">
        <v>86</v>
      </c>
      <c r="B99" s="87" t="s">
        <v>18</v>
      </c>
      <c r="C99" s="85" t="s">
        <v>15</v>
      </c>
      <c r="O99" s="60"/>
    </row>
    <row r="100" spans="1:15">
      <c r="A100" s="95">
        <v>87</v>
      </c>
      <c r="B100" s="84" t="s">
        <v>30</v>
      </c>
      <c r="C100" s="74" t="s">
        <v>16</v>
      </c>
      <c r="O100" s="60"/>
    </row>
    <row r="101" spans="1:15">
      <c r="A101" s="95">
        <v>88</v>
      </c>
      <c r="B101" s="74" t="s">
        <v>16</v>
      </c>
      <c r="C101" s="86" t="s">
        <v>12</v>
      </c>
      <c r="O101" s="60"/>
    </row>
    <row r="102" spans="1:15">
      <c r="A102" s="95">
        <v>89</v>
      </c>
      <c r="B102" s="85" t="s">
        <v>15</v>
      </c>
      <c r="C102" s="83" t="s">
        <v>31</v>
      </c>
      <c r="O102" s="60"/>
    </row>
    <row r="103" spans="1:15">
      <c r="A103" s="95">
        <v>90</v>
      </c>
      <c r="B103" s="84" t="s">
        <v>30</v>
      </c>
      <c r="C103" s="85" t="s">
        <v>15</v>
      </c>
      <c r="O103" s="60"/>
    </row>
    <row r="104" spans="1:15">
      <c r="A104" s="95">
        <v>91</v>
      </c>
      <c r="B104" s="74" t="s">
        <v>16</v>
      </c>
      <c r="C104" s="84" t="s">
        <v>30</v>
      </c>
      <c r="O104" s="60"/>
    </row>
    <row r="105" spans="1:15">
      <c r="A105" s="95">
        <v>92</v>
      </c>
      <c r="B105" s="79" t="s">
        <v>14</v>
      </c>
      <c r="C105" s="85" t="s">
        <v>15</v>
      </c>
      <c r="O105" s="60"/>
    </row>
    <row r="106" spans="1:15">
      <c r="A106" s="95">
        <v>93</v>
      </c>
      <c r="B106" s="83" t="s">
        <v>31</v>
      </c>
      <c r="C106" s="89" t="s">
        <v>13</v>
      </c>
      <c r="O106" s="60"/>
    </row>
    <row r="107" spans="1:15">
      <c r="A107" s="95">
        <v>94</v>
      </c>
      <c r="B107" s="84" t="s">
        <v>30</v>
      </c>
      <c r="C107" s="74" t="s">
        <v>16</v>
      </c>
      <c r="O107" s="60"/>
    </row>
    <row r="108" spans="1:15">
      <c r="A108" s="95">
        <v>95</v>
      </c>
      <c r="B108" s="86" t="s">
        <v>12</v>
      </c>
      <c r="C108" s="79" t="s">
        <v>14</v>
      </c>
      <c r="O108" s="60"/>
    </row>
    <row r="109" spans="1:15">
      <c r="A109" s="95">
        <v>96</v>
      </c>
      <c r="B109" s="83" t="s">
        <v>31</v>
      </c>
      <c r="C109" s="84" t="s">
        <v>30</v>
      </c>
      <c r="O109" s="60"/>
    </row>
    <row r="110" spans="1:15">
      <c r="A110" s="95">
        <v>97</v>
      </c>
      <c r="O110" s="60"/>
    </row>
    <row r="111" spans="1:15">
      <c r="A111" s="95">
        <v>98</v>
      </c>
      <c r="O111" s="60"/>
    </row>
    <row r="112" spans="1:15">
      <c r="A112" s="95">
        <v>99</v>
      </c>
      <c r="O112" s="60"/>
    </row>
    <row r="113" spans="1:15">
      <c r="A113" s="95">
        <v>100</v>
      </c>
      <c r="O113" s="60"/>
    </row>
    <row r="114" spans="1:15">
      <c r="A114" s="95">
        <v>101</v>
      </c>
      <c r="O114" s="60"/>
    </row>
    <row r="115" spans="1:15">
      <c r="A115" s="95">
        <v>102</v>
      </c>
      <c r="O115" s="60"/>
    </row>
    <row r="116" spans="1:15">
      <c r="A116" s="95">
        <v>103</v>
      </c>
      <c r="O116" s="60"/>
    </row>
    <row r="117" spans="1:15">
      <c r="A117" s="95">
        <v>104</v>
      </c>
      <c r="O117" s="60"/>
    </row>
    <row r="118" spans="1:15">
      <c r="A118" s="95">
        <v>105</v>
      </c>
      <c r="O118" s="60"/>
    </row>
    <row r="119" spans="1:15">
      <c r="A119" s="95">
        <v>106</v>
      </c>
      <c r="O119" s="60"/>
    </row>
    <row r="120" spans="1:15">
      <c r="A120" s="95">
        <v>107</v>
      </c>
      <c r="O120" s="60"/>
    </row>
    <row r="121" spans="1:15">
      <c r="A121" s="95">
        <v>108</v>
      </c>
      <c r="O121" s="60"/>
    </row>
    <row r="122" spans="1:15">
      <c r="A122" s="95">
        <v>109</v>
      </c>
      <c r="O122" s="60"/>
    </row>
    <row r="123" spans="1:15">
      <c r="A123" s="95">
        <v>110</v>
      </c>
      <c r="O123" s="60"/>
    </row>
    <row r="124" spans="1:15">
      <c r="A124" s="95">
        <v>111</v>
      </c>
      <c r="O124" s="60"/>
    </row>
    <row r="125" spans="1:15">
      <c r="A125" s="95">
        <v>112</v>
      </c>
      <c r="O125" s="60"/>
    </row>
    <row r="126" spans="1:15">
      <c r="A126" s="95">
        <v>113</v>
      </c>
      <c r="O126" s="60"/>
    </row>
    <row r="127" spans="1:15">
      <c r="A127" s="95">
        <v>114</v>
      </c>
      <c r="O127" s="60"/>
    </row>
    <row r="128" spans="1:15">
      <c r="A128" s="95">
        <v>115</v>
      </c>
      <c r="O128" s="60"/>
    </row>
    <row r="129" spans="1:15">
      <c r="A129" s="95">
        <v>116</v>
      </c>
      <c r="O129" s="60"/>
    </row>
    <row r="130" spans="1:15">
      <c r="A130" s="95">
        <v>117</v>
      </c>
      <c r="O130" s="60"/>
    </row>
    <row r="131" spans="1:15">
      <c r="A131" s="95">
        <v>118</v>
      </c>
      <c r="O131" s="60"/>
    </row>
    <row r="132" spans="1:15">
      <c r="A132" s="95">
        <v>119</v>
      </c>
      <c r="O132" s="60"/>
    </row>
    <row r="133" spans="1:15">
      <c r="A133" s="95">
        <v>120</v>
      </c>
      <c r="O133" s="60"/>
    </row>
    <row r="134" spans="1:15">
      <c r="A134" s="95">
        <v>121</v>
      </c>
      <c r="O134" s="60"/>
    </row>
    <row r="135" spans="1:15">
      <c r="A135" s="95">
        <v>122</v>
      </c>
      <c r="O135" s="60"/>
    </row>
    <row r="136" spans="1:15">
      <c r="A136" s="95">
        <v>123</v>
      </c>
      <c r="O136" s="60"/>
    </row>
    <row r="137" spans="1:15">
      <c r="A137" s="95">
        <v>124</v>
      </c>
      <c r="O137" s="60"/>
    </row>
    <row r="138" spans="1:15">
      <c r="A138" s="95">
        <v>125</v>
      </c>
      <c r="O138" s="60"/>
    </row>
    <row r="139" spans="1:15">
      <c r="A139" s="95">
        <v>126</v>
      </c>
      <c r="O139" s="60"/>
    </row>
    <row r="140" spans="1:15">
      <c r="A140" s="95">
        <v>127</v>
      </c>
      <c r="O140" s="60"/>
    </row>
    <row r="141" spans="1:15">
      <c r="A141" s="95">
        <v>128</v>
      </c>
      <c r="O141" s="60"/>
    </row>
    <row r="142" spans="1:15">
      <c r="O142" s="60"/>
    </row>
    <row r="143" spans="1:15">
      <c r="O143" s="60"/>
    </row>
    <row r="144" spans="1:15">
      <c r="O144" s="60"/>
    </row>
    <row r="145" spans="15:15">
      <c r="O145" s="60"/>
    </row>
    <row r="146" spans="15:15">
      <c r="O146" s="60"/>
    </row>
    <row r="147" spans="15:15">
      <c r="O147" s="60"/>
    </row>
    <row r="148" spans="15:15">
      <c r="O148" s="60"/>
    </row>
    <row r="149" spans="15:15">
      <c r="O149" s="60"/>
    </row>
    <row r="150" spans="15:15">
      <c r="O150" s="60"/>
    </row>
    <row r="151" spans="15:15">
      <c r="O151" s="60"/>
    </row>
    <row r="152" spans="15:15">
      <c r="O152" s="60"/>
    </row>
    <row r="153" spans="15:15">
      <c r="O153" s="60"/>
    </row>
    <row r="154" spans="15:15">
      <c r="O154" s="60"/>
    </row>
    <row r="155" spans="15:15">
      <c r="O155" s="60"/>
    </row>
    <row r="156" spans="15:15">
      <c r="O156" s="60"/>
    </row>
    <row r="157" spans="15:15">
      <c r="O157" s="60"/>
    </row>
    <row r="158" spans="15:15">
      <c r="O158" s="60"/>
    </row>
    <row r="159" spans="15:15">
      <c r="O159" s="60"/>
    </row>
    <row r="160" spans="15:15">
      <c r="O160" s="60"/>
    </row>
    <row r="161" spans="15:15">
      <c r="O161" s="60"/>
    </row>
    <row r="162" spans="15:15">
      <c r="O162" s="60"/>
    </row>
    <row r="163" spans="15:15">
      <c r="O163" s="60"/>
    </row>
    <row r="164" spans="15:15">
      <c r="O164" s="60"/>
    </row>
    <row r="165" spans="15:15">
      <c r="O165" s="60"/>
    </row>
    <row r="166" spans="15:15">
      <c r="O166" s="60"/>
    </row>
    <row r="167" spans="15:15">
      <c r="O167" s="60"/>
    </row>
    <row r="168" spans="15:15">
      <c r="O168" s="60"/>
    </row>
    <row r="169" spans="15:15">
      <c r="O169" s="60"/>
    </row>
    <row r="170" spans="15:15">
      <c r="O170" s="60"/>
    </row>
    <row r="171" spans="15:15">
      <c r="O171" s="60"/>
    </row>
    <row r="172" spans="15:15">
      <c r="O172" s="60"/>
    </row>
    <row r="173" spans="15:15">
      <c r="O173" s="60"/>
    </row>
    <row r="174" spans="15:15">
      <c r="O174" s="60"/>
    </row>
    <row r="175" spans="15:15">
      <c r="O175" s="60"/>
    </row>
    <row r="176" spans="15:15">
      <c r="O176" s="60"/>
    </row>
    <row r="177" spans="15:15">
      <c r="O177" s="60"/>
    </row>
    <row r="178" spans="15:15">
      <c r="O178" s="60"/>
    </row>
    <row r="179" spans="15:15">
      <c r="O179" s="60"/>
    </row>
    <row r="180" spans="15:15">
      <c r="O180" s="60"/>
    </row>
    <row r="181" spans="15:15">
      <c r="O181" s="60"/>
    </row>
    <row r="182" spans="15:15">
      <c r="O182" s="60"/>
    </row>
    <row r="183" spans="15:15">
      <c r="O183" s="60"/>
    </row>
    <row r="184" spans="15:15">
      <c r="O184" s="60"/>
    </row>
    <row r="185" spans="15:15">
      <c r="O185" s="60"/>
    </row>
    <row r="186" spans="15:15">
      <c r="O186" s="60"/>
    </row>
    <row r="187" spans="15:15">
      <c r="O187" s="60"/>
    </row>
    <row r="188" spans="15:15">
      <c r="O188" s="60"/>
    </row>
    <row r="189" spans="15:15">
      <c r="O189" s="60"/>
    </row>
    <row r="190" spans="15:15">
      <c r="O190" s="60"/>
    </row>
    <row r="191" spans="15:15">
      <c r="O191" s="60"/>
    </row>
    <row r="192" spans="15:15">
      <c r="O192" s="60"/>
    </row>
    <row r="193" spans="15:15">
      <c r="O193" s="60"/>
    </row>
    <row r="194" spans="15:15">
      <c r="O194" s="60"/>
    </row>
    <row r="195" spans="15:15">
      <c r="O195" s="60"/>
    </row>
    <row r="196" spans="15:15">
      <c r="O196" s="60"/>
    </row>
    <row r="197" spans="15:15">
      <c r="O197" s="60"/>
    </row>
    <row r="198" spans="15:15">
      <c r="O198" s="60"/>
    </row>
    <row r="199" spans="15:15">
      <c r="O199" s="60"/>
    </row>
    <row r="200" spans="15:15">
      <c r="O200" s="60"/>
    </row>
    <row r="201" spans="15:15">
      <c r="O201" s="60"/>
    </row>
    <row r="202" spans="15:15">
      <c r="O202" s="60"/>
    </row>
    <row r="203" spans="15:15">
      <c r="O203" s="60"/>
    </row>
    <row r="204" spans="15:15">
      <c r="O204" s="60"/>
    </row>
    <row r="205" spans="15:15">
      <c r="O205" s="60"/>
    </row>
    <row r="206" spans="15:15">
      <c r="O206" s="60"/>
    </row>
    <row r="207" spans="15:15">
      <c r="O207" s="60"/>
    </row>
    <row r="208" spans="15:15">
      <c r="O208" s="60"/>
    </row>
    <row r="209" spans="15:15">
      <c r="O209" s="60"/>
    </row>
    <row r="210" spans="15:15">
      <c r="O210" s="60"/>
    </row>
    <row r="211" spans="15:15">
      <c r="O211" s="60"/>
    </row>
    <row r="212" spans="15:15">
      <c r="O212" s="60"/>
    </row>
    <row r="213" spans="15:15">
      <c r="O213" s="60"/>
    </row>
    <row r="214" spans="15:15">
      <c r="O214" s="60"/>
    </row>
    <row r="215" spans="15:15">
      <c r="O215" s="60"/>
    </row>
    <row r="216" spans="15:15">
      <c r="O216" s="60"/>
    </row>
    <row r="217" spans="15:15">
      <c r="O217" s="60"/>
    </row>
    <row r="218" spans="15:15">
      <c r="O218" s="60"/>
    </row>
    <row r="219" spans="15:15">
      <c r="O219" s="60"/>
    </row>
    <row r="220" spans="15:15">
      <c r="O220" s="60"/>
    </row>
    <row r="221" spans="15:15">
      <c r="O221" s="60"/>
    </row>
    <row r="222" spans="15:15">
      <c r="O222" s="60"/>
    </row>
    <row r="223" spans="15:15">
      <c r="O223" s="60"/>
    </row>
    <row r="224" spans="15:15">
      <c r="O224" s="60"/>
    </row>
    <row r="225" spans="15:15">
      <c r="O225" s="60"/>
    </row>
    <row r="226" spans="15:15">
      <c r="O226" s="60"/>
    </row>
    <row r="227" spans="15:15">
      <c r="O227" s="60"/>
    </row>
    <row r="228" spans="15:15">
      <c r="O228" s="60"/>
    </row>
    <row r="229" spans="15:15">
      <c r="O229" s="60"/>
    </row>
    <row r="230" spans="15:15">
      <c r="O230" s="60"/>
    </row>
    <row r="231" spans="15:15">
      <c r="O231" s="60"/>
    </row>
    <row r="232" spans="15:15">
      <c r="O232" s="60"/>
    </row>
    <row r="233" spans="15:15">
      <c r="O233" s="60"/>
    </row>
    <row r="234" spans="15:15">
      <c r="O234" s="60"/>
    </row>
    <row r="235" spans="15:15">
      <c r="O235" s="60"/>
    </row>
    <row r="236" spans="15:15">
      <c r="O236" s="60"/>
    </row>
    <row r="237" spans="15:15">
      <c r="O237" s="60"/>
    </row>
    <row r="238" spans="15:15">
      <c r="O238" s="60"/>
    </row>
    <row r="239" spans="15:15">
      <c r="O239" s="60"/>
    </row>
    <row r="240" spans="15:15">
      <c r="O240" s="60"/>
    </row>
    <row r="241" spans="15:15">
      <c r="O241" s="60"/>
    </row>
    <row r="242" spans="15:15">
      <c r="O242" s="60"/>
    </row>
    <row r="243" spans="15:15">
      <c r="O243" s="60"/>
    </row>
  </sheetData>
  <mergeCells count="4">
    <mergeCell ref="AC18:AC19"/>
    <mergeCell ref="AC8:AC11"/>
    <mergeCell ref="AC12:AC15"/>
    <mergeCell ref="AC16:AC17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U142"/>
  <sheetViews>
    <sheetView topLeftCell="A9" zoomScale="85" zoomScaleNormal="85" workbookViewId="0">
      <selection sqref="A1:A1048576"/>
    </sheetView>
  </sheetViews>
  <sheetFormatPr defaultRowHeight="15"/>
  <cols>
    <col min="1" max="1" width="4.5703125" style="106" customWidth="1"/>
    <col min="3" max="5" width="4.28515625" style="1" customWidth="1"/>
    <col min="6" max="8" width="3.28515625" style="1" customWidth="1"/>
    <col min="9" max="9" width="4.42578125" style="1" customWidth="1"/>
    <col min="10" max="10" width="2.7109375" style="1" customWidth="1"/>
    <col min="11" max="11" width="9.140625" style="1"/>
    <col min="12" max="13" width="3.85546875" style="1" customWidth="1"/>
    <col min="14" max="14" width="9.140625" style="1"/>
    <col min="15" max="15" width="2.7109375" style="1" customWidth="1"/>
    <col min="16" max="16" width="9.140625" style="1"/>
    <col min="17" max="18" width="3.85546875" style="1" customWidth="1"/>
    <col min="19" max="19" width="9.140625" style="1"/>
    <col min="20" max="20" width="2.7109375" style="1" customWidth="1"/>
    <col min="22" max="24" width="4.28515625" style="1" customWidth="1"/>
    <col min="25" max="27" width="3.28515625" style="1" customWidth="1"/>
    <col min="28" max="28" width="4.42578125" style="1" customWidth="1"/>
    <col min="29" max="29" width="2.7109375" style="1" customWidth="1"/>
    <col min="30" max="30" width="9.140625" style="1"/>
    <col min="31" max="32" width="3.85546875" style="1" customWidth="1"/>
    <col min="33" max="33" width="9.140625" style="1"/>
    <col min="34" max="34" width="3.140625" style="1" customWidth="1"/>
    <col min="35" max="35" width="9.140625" style="1"/>
    <col min="36" max="36" width="3.85546875" customWidth="1"/>
    <col min="37" max="37" width="3.85546875" style="1" customWidth="1"/>
    <col min="38" max="38" width="9.140625" style="1"/>
    <col min="39" max="39" width="4.140625" customWidth="1"/>
    <col min="40" max="40" width="8.42578125" customWidth="1"/>
    <col min="41" max="41" width="2.28515625" style="1" customWidth="1"/>
    <col min="42" max="42" width="1" style="1" customWidth="1"/>
    <col min="43" max="43" width="6.28515625" customWidth="1"/>
    <col min="44" max="44" width="2.42578125" customWidth="1"/>
    <col min="45" max="45" width="0.85546875" customWidth="1"/>
    <col min="46" max="46" width="5.140625" customWidth="1"/>
    <col min="47" max="47" width="2.42578125" customWidth="1"/>
    <col min="49" max="49" width="12.28515625" bestFit="1" customWidth="1"/>
  </cols>
  <sheetData>
    <row r="1" spans="2:47">
      <c r="B1" s="57" t="s">
        <v>32</v>
      </c>
      <c r="C1" s="101">
        <v>1</v>
      </c>
      <c r="D1" s="101">
        <v>2</v>
      </c>
      <c r="E1" s="101">
        <f>6-D1-C1</f>
        <v>3</v>
      </c>
      <c r="F1" s="101">
        <f>L1+L3+M5+R1+R3+Q5</f>
        <v>6</v>
      </c>
      <c r="G1" s="101">
        <f>M1+M3+L5+Q1+Q3+R5</f>
        <v>9</v>
      </c>
      <c r="H1" s="101">
        <f>F1-G1</f>
        <v>-3</v>
      </c>
      <c r="I1" s="101">
        <f>C1*3+D1</f>
        <v>5</v>
      </c>
      <c r="J1" s="4"/>
      <c r="K1" s="120" t="str">
        <f>B1</f>
        <v>Бар</v>
      </c>
      <c r="L1" s="113">
        <v>1</v>
      </c>
      <c r="M1" s="114">
        <v>1</v>
      </c>
      <c r="N1" s="121" t="str">
        <f>B2</f>
        <v>Милан</v>
      </c>
      <c r="O1" s="4"/>
      <c r="P1" s="129" t="str">
        <f t="shared" ref="P1:P6" si="0">N1</f>
        <v>Милан</v>
      </c>
      <c r="Q1" s="127">
        <v>0</v>
      </c>
      <c r="R1" s="114">
        <v>0</v>
      </c>
      <c r="S1" s="121" t="str">
        <f t="shared" ref="S1:S6" si="1">K1</f>
        <v>Бар</v>
      </c>
      <c r="T1" s="4"/>
      <c r="U1" s="57" t="s">
        <v>35</v>
      </c>
      <c r="V1" s="132">
        <v>2</v>
      </c>
      <c r="W1" s="132">
        <v>3</v>
      </c>
      <c r="X1" s="132">
        <f>6-W1-V1</f>
        <v>1</v>
      </c>
      <c r="Y1" s="132">
        <f>AE1+AE3+AF5+AK1+AK3+AJ5</f>
        <v>9</v>
      </c>
      <c r="Z1" s="132">
        <f>AF1+AF3+AE5+AJ1+AJ3+AK5</f>
        <v>8</v>
      </c>
      <c r="AA1" s="132">
        <f>Y1-Z1</f>
        <v>1</v>
      </c>
      <c r="AB1" s="132">
        <f>V1*3+W1</f>
        <v>9</v>
      </c>
      <c r="AC1" s="4"/>
      <c r="AD1" s="142" t="str">
        <f>U1</f>
        <v>Рома</v>
      </c>
      <c r="AE1" s="143">
        <v>1</v>
      </c>
      <c r="AF1" s="144">
        <v>0</v>
      </c>
      <c r="AG1" s="145" t="str">
        <f>U2</f>
        <v>Интер</v>
      </c>
      <c r="AH1" s="104"/>
      <c r="AI1" s="146" t="str">
        <f t="shared" ref="AI1:AI6" si="2">AG1</f>
        <v>Интер</v>
      </c>
      <c r="AJ1" s="147">
        <v>1</v>
      </c>
      <c r="AK1" s="144">
        <v>1</v>
      </c>
      <c r="AL1" s="145" t="str">
        <f t="shared" ref="AL1:AL6" si="3">AD1</f>
        <v>Рома</v>
      </c>
      <c r="AN1">
        <v>128</v>
      </c>
      <c r="AO1"/>
      <c r="AQ1">
        <v>510</v>
      </c>
      <c r="AS1" s="1"/>
      <c r="AT1">
        <v>545</v>
      </c>
    </row>
    <row r="2" spans="2:47">
      <c r="B2" s="57" t="s">
        <v>7</v>
      </c>
      <c r="C2" s="101">
        <v>1</v>
      </c>
      <c r="D2" s="101">
        <v>4</v>
      </c>
      <c r="E2" s="101">
        <f>6-D2-C2</f>
        <v>1</v>
      </c>
      <c r="F2" s="101">
        <f>M1+L4+L6+Q1+R4+R6</f>
        <v>6</v>
      </c>
      <c r="G2" s="101">
        <f>L1+M4+M6+R1+Q4+Q6</f>
        <v>5</v>
      </c>
      <c r="H2" s="101">
        <f>F2-G2</f>
        <v>1</v>
      </c>
      <c r="I2" s="101">
        <f>C2*3+D2</f>
        <v>7</v>
      </c>
      <c r="J2" s="4"/>
      <c r="K2" s="122" t="str">
        <f>B3</f>
        <v>Челси</v>
      </c>
      <c r="L2" s="115">
        <v>1</v>
      </c>
      <c r="M2" s="116">
        <v>3</v>
      </c>
      <c r="N2" s="123" t="str">
        <f>B4</f>
        <v>Рома</v>
      </c>
      <c r="O2" s="4"/>
      <c r="P2" s="130" t="str">
        <f t="shared" si="0"/>
        <v>Рома</v>
      </c>
      <c r="Q2" s="119">
        <v>3</v>
      </c>
      <c r="R2" s="116">
        <v>1</v>
      </c>
      <c r="S2" s="123" t="str">
        <f t="shared" si="1"/>
        <v>Челси</v>
      </c>
      <c r="T2" s="4"/>
      <c r="U2" s="56" t="s">
        <v>3</v>
      </c>
      <c r="V2" s="132">
        <v>1</v>
      </c>
      <c r="W2" s="132">
        <v>2</v>
      </c>
      <c r="X2" s="132">
        <f>6-W2-V2</f>
        <v>3</v>
      </c>
      <c r="Y2" s="132">
        <f>AF1+AE4+AE6+AJ1+AK4+AK6</f>
        <v>4</v>
      </c>
      <c r="Z2" s="132">
        <f>AE1+AF4+AF6+AK1+AJ4+AJ6</f>
        <v>9</v>
      </c>
      <c r="AA2" s="132">
        <f>Y2-Z2</f>
        <v>-5</v>
      </c>
      <c r="AB2" s="132">
        <f>V2*3+W2</f>
        <v>5</v>
      </c>
      <c r="AC2" s="4"/>
      <c r="AD2" s="148" t="str">
        <f>U3</f>
        <v>Юве</v>
      </c>
      <c r="AE2" s="149">
        <v>2</v>
      </c>
      <c r="AF2" s="150">
        <v>1</v>
      </c>
      <c r="AG2" s="151" t="str">
        <f>U4</f>
        <v>ПСЖ</v>
      </c>
      <c r="AH2" s="104"/>
      <c r="AI2" s="152" t="str">
        <f t="shared" si="2"/>
        <v>ПСЖ</v>
      </c>
      <c r="AJ2" s="153">
        <v>0</v>
      </c>
      <c r="AK2" s="150">
        <v>0</v>
      </c>
      <c r="AL2" s="151" t="str">
        <f t="shared" si="3"/>
        <v>Юве</v>
      </c>
      <c r="AN2">
        <v>246</v>
      </c>
      <c r="AO2"/>
      <c r="AQ2">
        <v>95</v>
      </c>
      <c r="AS2" s="1"/>
      <c r="AT2">
        <v>206</v>
      </c>
    </row>
    <row r="3" spans="2:47">
      <c r="B3" s="57" t="s">
        <v>9</v>
      </c>
      <c r="C3" s="101">
        <v>2</v>
      </c>
      <c r="D3" s="101">
        <v>1</v>
      </c>
      <c r="E3" s="101">
        <f>6-D3-C3</f>
        <v>3</v>
      </c>
      <c r="F3" s="101">
        <f>L2+M3+M6+R2+Q3+Q6</f>
        <v>10</v>
      </c>
      <c r="G3" s="101">
        <f>M2+L3+L6+Q2+R3+R6</f>
        <v>13</v>
      </c>
      <c r="H3" s="101">
        <f>F3-G3</f>
        <v>-3</v>
      </c>
      <c r="I3" s="101">
        <f>C3*3+D3</f>
        <v>7</v>
      </c>
      <c r="J3" s="4"/>
      <c r="K3" s="122" t="str">
        <f>B1</f>
        <v>Бар</v>
      </c>
      <c r="L3" s="115">
        <v>1</v>
      </c>
      <c r="M3" s="116">
        <v>2</v>
      </c>
      <c r="N3" s="123" t="str">
        <f>B3</f>
        <v>Челси</v>
      </c>
      <c r="O3" s="4"/>
      <c r="P3" s="130" t="str">
        <f t="shared" si="0"/>
        <v>Челси</v>
      </c>
      <c r="Q3" s="119">
        <v>3</v>
      </c>
      <c r="R3" s="116">
        <v>1</v>
      </c>
      <c r="S3" s="123" t="str">
        <f t="shared" si="1"/>
        <v>Бар</v>
      </c>
      <c r="T3" s="4"/>
      <c r="U3" s="55" t="s">
        <v>10</v>
      </c>
      <c r="V3" s="132">
        <v>3</v>
      </c>
      <c r="W3" s="132">
        <v>2</v>
      </c>
      <c r="X3" s="132">
        <f>6-W3-V3</f>
        <v>1</v>
      </c>
      <c r="Y3" s="132">
        <f>AE2+AF3+AF6+AK2+AJ3+AJ6</f>
        <v>11</v>
      </c>
      <c r="Z3" s="132">
        <f>AF2+AE3+AE6+AJ2+AK3+AK6</f>
        <v>7</v>
      </c>
      <c r="AA3" s="132">
        <f>Y3-Z3</f>
        <v>4</v>
      </c>
      <c r="AB3" s="132">
        <f>V3*3+W3</f>
        <v>11</v>
      </c>
      <c r="AC3" s="4"/>
      <c r="AD3" s="148" t="str">
        <f>U1</f>
        <v>Рома</v>
      </c>
      <c r="AE3" s="149">
        <v>2</v>
      </c>
      <c r="AF3" s="150">
        <v>3</v>
      </c>
      <c r="AG3" s="151" t="str">
        <f>U3</f>
        <v>Юве</v>
      </c>
      <c r="AH3" s="154"/>
      <c r="AI3" s="152" t="str">
        <f t="shared" si="2"/>
        <v>Юве</v>
      </c>
      <c r="AJ3" s="153">
        <v>2</v>
      </c>
      <c r="AK3" s="150">
        <v>3</v>
      </c>
      <c r="AL3" s="151" t="str">
        <f t="shared" si="3"/>
        <v>Рома</v>
      </c>
      <c r="AN3" s="100"/>
      <c r="AO3"/>
      <c r="AS3" s="1"/>
    </row>
    <row r="4" spans="2:47">
      <c r="B4" s="57" t="s">
        <v>35</v>
      </c>
      <c r="C4" s="101">
        <v>4</v>
      </c>
      <c r="D4" s="101">
        <v>1</v>
      </c>
      <c r="E4" s="101">
        <f>6-D4-C4</f>
        <v>1</v>
      </c>
      <c r="F4" s="101">
        <f>M2+M4+L5+Q2+Q4+R5</f>
        <v>10</v>
      </c>
      <c r="G4" s="101">
        <f>L2+L4+M5+R2+R4+Q5</f>
        <v>5</v>
      </c>
      <c r="H4" s="101">
        <f>F4-G4</f>
        <v>5</v>
      </c>
      <c r="I4" s="101">
        <f>C4*3+D4</f>
        <v>13</v>
      </c>
      <c r="J4" s="4"/>
      <c r="K4" s="122" t="str">
        <f>B2</f>
        <v>Милан</v>
      </c>
      <c r="L4" s="115">
        <v>0</v>
      </c>
      <c r="M4" s="116">
        <v>1</v>
      </c>
      <c r="N4" s="123" t="str">
        <f>B4</f>
        <v>Рома</v>
      </c>
      <c r="O4" s="4"/>
      <c r="P4" s="130" t="str">
        <f t="shared" si="0"/>
        <v>Рома</v>
      </c>
      <c r="Q4" s="119">
        <v>0</v>
      </c>
      <c r="R4" s="116">
        <v>0</v>
      </c>
      <c r="S4" s="123" t="str">
        <f t="shared" si="1"/>
        <v>Милан</v>
      </c>
      <c r="T4" s="4"/>
      <c r="U4" s="54" t="s">
        <v>37</v>
      </c>
      <c r="V4" s="132">
        <v>1</v>
      </c>
      <c r="W4" s="132">
        <v>3</v>
      </c>
      <c r="X4" s="132">
        <f>6-W4-V4</f>
        <v>2</v>
      </c>
      <c r="Y4" s="132">
        <f>AF2+AF4+AE5+AJ2+AJ4+AK5</f>
        <v>6</v>
      </c>
      <c r="Z4" s="132">
        <f>AE2+AE4+AF5+AK2+AK4+AJ5</f>
        <v>6</v>
      </c>
      <c r="AA4" s="132">
        <f>Y4-Z4</f>
        <v>0</v>
      </c>
      <c r="AB4" s="132">
        <f>V4*3+W4</f>
        <v>6</v>
      </c>
      <c r="AC4" s="4"/>
      <c r="AD4" s="148" t="str">
        <f>U2</f>
        <v>Интер</v>
      </c>
      <c r="AE4" s="149">
        <v>1</v>
      </c>
      <c r="AF4" s="150">
        <v>3</v>
      </c>
      <c r="AG4" s="151" t="str">
        <f>U4</f>
        <v>ПСЖ</v>
      </c>
      <c r="AH4" s="154"/>
      <c r="AI4" s="152" t="str">
        <f t="shared" si="2"/>
        <v>ПСЖ</v>
      </c>
      <c r="AJ4" s="153">
        <v>0</v>
      </c>
      <c r="AK4" s="150">
        <v>1</v>
      </c>
      <c r="AL4" s="151" t="str">
        <f t="shared" si="3"/>
        <v>Интер</v>
      </c>
      <c r="AN4" s="100"/>
      <c r="AO4"/>
      <c r="AS4" s="1"/>
    </row>
    <row r="5" spans="2:47">
      <c r="B5" s="102"/>
      <c r="F5" s="103"/>
      <c r="G5" s="103"/>
      <c r="H5" s="103"/>
      <c r="I5" s="103"/>
      <c r="K5" s="122" t="str">
        <f>B4</f>
        <v>Рома</v>
      </c>
      <c r="L5" s="115">
        <v>2</v>
      </c>
      <c r="M5" s="116">
        <v>1</v>
      </c>
      <c r="N5" s="123" t="str">
        <f>B1</f>
        <v>Бар</v>
      </c>
      <c r="P5" s="130" t="str">
        <f t="shared" si="0"/>
        <v>Бар</v>
      </c>
      <c r="Q5" s="119">
        <v>2</v>
      </c>
      <c r="R5" s="116">
        <v>1</v>
      </c>
      <c r="S5" s="123" t="str">
        <f t="shared" si="1"/>
        <v>Рома</v>
      </c>
      <c r="U5" s="104"/>
      <c r="V5" s="103"/>
      <c r="W5" s="103"/>
      <c r="X5" s="103"/>
      <c r="Y5" s="103"/>
      <c r="Z5" s="103"/>
      <c r="AA5" s="103"/>
      <c r="AB5" s="103"/>
      <c r="AD5" s="148" t="str">
        <f>U4</f>
        <v>ПСЖ</v>
      </c>
      <c r="AE5" s="149">
        <v>2</v>
      </c>
      <c r="AF5" s="150">
        <v>2</v>
      </c>
      <c r="AG5" s="151" t="str">
        <f>U1</f>
        <v>Рома</v>
      </c>
      <c r="AH5" s="154"/>
      <c r="AI5" s="152" t="str">
        <f t="shared" si="2"/>
        <v>Рома</v>
      </c>
      <c r="AJ5" s="153">
        <v>0</v>
      </c>
      <c r="AK5" s="150">
        <v>0</v>
      </c>
      <c r="AL5" s="151" t="str">
        <f t="shared" si="3"/>
        <v>ПСЖ</v>
      </c>
      <c r="AN5" s="100"/>
      <c r="AO5"/>
      <c r="AS5" s="1"/>
    </row>
    <row r="6" spans="2:47" ht="15.75" thickBot="1">
      <c r="B6" s="102"/>
      <c r="C6" s="103">
        <f>SUM(C1:C4)</f>
        <v>8</v>
      </c>
      <c r="D6" s="103"/>
      <c r="E6" s="103">
        <f>SUM(E1:E4)</f>
        <v>8</v>
      </c>
      <c r="F6" s="103"/>
      <c r="G6" s="103"/>
      <c r="H6" s="103"/>
      <c r="I6" s="103"/>
      <c r="K6" s="124" t="str">
        <f>B2</f>
        <v>Милан</v>
      </c>
      <c r="L6" s="117">
        <v>3</v>
      </c>
      <c r="M6" s="118">
        <v>1</v>
      </c>
      <c r="N6" s="125" t="str">
        <f>B3</f>
        <v>Челси</v>
      </c>
      <c r="P6" s="131" t="str">
        <f t="shared" si="0"/>
        <v>Челси</v>
      </c>
      <c r="Q6" s="128">
        <v>2</v>
      </c>
      <c r="R6" s="118">
        <v>2</v>
      </c>
      <c r="S6" s="125" t="str">
        <f t="shared" si="1"/>
        <v>Милан</v>
      </c>
      <c r="U6" s="104"/>
      <c r="V6" s="201">
        <f>SUM(V1:V4)</f>
        <v>7</v>
      </c>
      <c r="W6" s="201"/>
      <c r="X6" s="201">
        <f>SUM(X1:X4)</f>
        <v>7</v>
      </c>
      <c r="Y6" s="103"/>
      <c r="Z6" s="103"/>
      <c r="AA6" s="103"/>
      <c r="AB6" s="103"/>
      <c r="AD6" s="155" t="str">
        <f>U2</f>
        <v>Интер</v>
      </c>
      <c r="AE6" s="156">
        <v>1</v>
      </c>
      <c r="AF6" s="157">
        <v>1</v>
      </c>
      <c r="AG6" s="158" t="str">
        <f>U3</f>
        <v>Юве</v>
      </c>
      <c r="AH6" s="154"/>
      <c r="AI6" s="159" t="str">
        <f t="shared" si="2"/>
        <v>Юве</v>
      </c>
      <c r="AJ6" s="160">
        <v>3</v>
      </c>
      <c r="AK6" s="157">
        <v>0</v>
      </c>
      <c r="AL6" s="158" t="str">
        <f t="shared" si="3"/>
        <v>Интер</v>
      </c>
      <c r="AN6" s="61"/>
      <c r="AO6"/>
      <c r="AS6" s="1"/>
    </row>
    <row r="7" spans="2:47" ht="15.75" thickBot="1">
      <c r="B7" s="102"/>
      <c r="C7" s="103"/>
      <c r="D7" s="103"/>
      <c r="E7" s="103"/>
      <c r="F7" s="103"/>
      <c r="G7" s="103"/>
      <c r="H7" s="103"/>
      <c r="I7" s="103"/>
      <c r="K7" s="96"/>
      <c r="L7" s="96"/>
      <c r="M7" s="96"/>
      <c r="N7" s="96"/>
      <c r="P7" s="96"/>
      <c r="Q7" s="96"/>
      <c r="R7" s="96"/>
      <c r="S7" s="96"/>
      <c r="U7" s="104"/>
      <c r="V7" s="103"/>
      <c r="W7" s="103"/>
      <c r="X7" s="103"/>
      <c r="Y7" s="103"/>
      <c r="Z7" s="103"/>
      <c r="AA7" s="103"/>
      <c r="AB7" s="103"/>
      <c r="AD7" s="105"/>
      <c r="AE7" s="105"/>
      <c r="AF7" s="105"/>
      <c r="AG7" s="105"/>
      <c r="AH7" s="154"/>
      <c r="AI7" s="98"/>
      <c r="AJ7" s="98"/>
      <c r="AK7" s="98"/>
      <c r="AL7" s="98"/>
      <c r="AN7" s="61"/>
      <c r="AO7"/>
      <c r="AS7" s="1"/>
    </row>
    <row r="8" spans="2:47">
      <c r="B8" s="56" t="s">
        <v>1</v>
      </c>
      <c r="C8" s="101">
        <v>2</v>
      </c>
      <c r="D8" s="101">
        <v>2</v>
      </c>
      <c r="E8" s="101">
        <f>6-D8-C8</f>
        <v>2</v>
      </c>
      <c r="F8" s="101">
        <f>L8+L10+M12+R8+R10+Q12</f>
        <v>6</v>
      </c>
      <c r="G8" s="101">
        <f>M8+M10+L12+Q8+Q10+R12</f>
        <v>6</v>
      </c>
      <c r="H8" s="101">
        <f>F8-G8</f>
        <v>0</v>
      </c>
      <c r="I8" s="101">
        <f>C8*3+D8</f>
        <v>8</v>
      </c>
      <c r="J8" s="4"/>
      <c r="K8" s="120" t="str">
        <f>B8</f>
        <v>Реал</v>
      </c>
      <c r="L8" s="113">
        <v>0</v>
      </c>
      <c r="M8" s="114">
        <v>1</v>
      </c>
      <c r="N8" s="121" t="str">
        <f>B9</f>
        <v>Интер</v>
      </c>
      <c r="O8" s="4"/>
      <c r="P8" s="129" t="str">
        <f t="shared" ref="P8:P13" si="4">N8</f>
        <v>Интер</v>
      </c>
      <c r="Q8" s="127">
        <v>0</v>
      </c>
      <c r="R8" s="114">
        <v>0</v>
      </c>
      <c r="S8" s="121" t="str">
        <f t="shared" ref="S8:S13" si="5">K8</f>
        <v>Реал</v>
      </c>
      <c r="T8" s="4"/>
      <c r="U8" s="55" t="s">
        <v>2</v>
      </c>
      <c r="V8" s="132">
        <v>3</v>
      </c>
      <c r="W8" s="132">
        <v>1</v>
      </c>
      <c r="X8" s="132">
        <f>6-W8-V8</f>
        <v>2</v>
      </c>
      <c r="Y8" s="132">
        <f>AE8+AE10+AF12+AK8+AK10+AJ12</f>
        <v>9</v>
      </c>
      <c r="Z8" s="132">
        <f>AF8+AF10+AE12+AJ8+AJ10+AK12</f>
        <v>9</v>
      </c>
      <c r="AA8" s="132">
        <f>Y8-Z8</f>
        <v>0</v>
      </c>
      <c r="AB8" s="132">
        <f>V8*3+W8</f>
        <v>10</v>
      </c>
      <c r="AC8" s="4"/>
      <c r="AD8" s="142" t="str">
        <f>U8</f>
        <v>МЮ</v>
      </c>
      <c r="AE8" s="143">
        <v>3</v>
      </c>
      <c r="AF8" s="144">
        <v>3</v>
      </c>
      <c r="AG8" s="145" t="str">
        <f>U9</f>
        <v>Ливер</v>
      </c>
      <c r="AH8" s="154"/>
      <c r="AI8" s="146" t="str">
        <f t="shared" ref="AI8:AI13" si="6">AG8</f>
        <v>Ливер</v>
      </c>
      <c r="AJ8" s="147">
        <v>0</v>
      </c>
      <c r="AK8" s="144">
        <v>1</v>
      </c>
      <c r="AL8" s="145" t="str">
        <f t="shared" ref="AL8:AL13" si="7">AD8</f>
        <v>МЮ</v>
      </c>
      <c r="AN8" s="107">
        <f>AN1+AN2</f>
        <v>374</v>
      </c>
      <c r="AO8" s="584">
        <v>1</v>
      </c>
      <c r="AQ8" s="107">
        <f>AQ1+AQ2</f>
        <v>605</v>
      </c>
      <c r="AR8" s="584">
        <v>1</v>
      </c>
      <c r="AS8" s="1"/>
      <c r="AT8" s="111">
        <f>AT1+AT2</f>
        <v>751</v>
      </c>
      <c r="AU8" s="581">
        <v>1</v>
      </c>
    </row>
    <row r="9" spans="2:47">
      <c r="B9" s="56" t="s">
        <v>3</v>
      </c>
      <c r="C9" s="101">
        <v>3</v>
      </c>
      <c r="D9" s="101">
        <v>2</v>
      </c>
      <c r="E9" s="101">
        <f>6-D9-C9</f>
        <v>1</v>
      </c>
      <c r="F9" s="101">
        <f>M8+L11+L13+Q8+R11+R13</f>
        <v>9</v>
      </c>
      <c r="G9" s="101">
        <f>L8+M11+M13+R8+Q11+Q13</f>
        <v>7</v>
      </c>
      <c r="H9" s="101">
        <f>F9-G9</f>
        <v>2</v>
      </c>
      <c r="I9" s="101">
        <f>C9*3+D9</f>
        <v>11</v>
      </c>
      <c r="J9" s="4"/>
      <c r="K9" s="122" t="str">
        <f>B10</f>
        <v>Сити</v>
      </c>
      <c r="L9" s="115">
        <v>1</v>
      </c>
      <c r="M9" s="116">
        <v>1</v>
      </c>
      <c r="N9" s="123" t="str">
        <f>B11</f>
        <v>Арс</v>
      </c>
      <c r="O9" s="4"/>
      <c r="P9" s="130" t="str">
        <f t="shared" si="4"/>
        <v>Арс</v>
      </c>
      <c r="Q9" s="119">
        <v>0</v>
      </c>
      <c r="R9" s="116">
        <v>3</v>
      </c>
      <c r="S9" s="123" t="str">
        <f t="shared" si="5"/>
        <v>Сити</v>
      </c>
      <c r="T9" s="4"/>
      <c r="U9" s="54" t="s">
        <v>6</v>
      </c>
      <c r="V9" s="132">
        <v>0</v>
      </c>
      <c r="W9" s="132">
        <v>1</v>
      </c>
      <c r="X9" s="132">
        <f>6-W9-V9</f>
        <v>5</v>
      </c>
      <c r="Y9" s="132">
        <f>AF8+AE11+AE13+AJ8+AK11+AK13</f>
        <v>4</v>
      </c>
      <c r="Z9" s="132">
        <f>AE8+AF11+AF13+AK8+AJ11+AJ13</f>
        <v>14</v>
      </c>
      <c r="AA9" s="132">
        <f>Y9-Z9</f>
        <v>-10</v>
      </c>
      <c r="AB9" s="132">
        <f>V9*3+W9</f>
        <v>1</v>
      </c>
      <c r="AC9" s="4"/>
      <c r="AD9" s="148" t="str">
        <f>U10</f>
        <v>Милан</v>
      </c>
      <c r="AE9" s="149">
        <v>1</v>
      </c>
      <c r="AF9" s="150">
        <v>1</v>
      </c>
      <c r="AG9" s="151" t="str">
        <f>U11</f>
        <v>Сити</v>
      </c>
      <c r="AH9" s="154"/>
      <c r="AI9" s="152" t="str">
        <f t="shared" si="6"/>
        <v>Сити</v>
      </c>
      <c r="AJ9" s="153">
        <v>1</v>
      </c>
      <c r="AK9" s="150">
        <v>2</v>
      </c>
      <c r="AL9" s="151" t="str">
        <f t="shared" si="7"/>
        <v>Милан</v>
      </c>
      <c r="AN9" s="108">
        <f>AN2+AN8</f>
        <v>620</v>
      </c>
      <c r="AO9" s="585"/>
      <c r="AQ9" s="108">
        <f>AQ2+AQ8</f>
        <v>700</v>
      </c>
      <c r="AR9" s="585"/>
      <c r="AS9" s="1"/>
      <c r="AT9" s="75">
        <f>AT2+AT8</f>
        <v>957</v>
      </c>
      <c r="AU9" s="582"/>
    </row>
    <row r="10" spans="2:47">
      <c r="B10" s="56" t="s">
        <v>11</v>
      </c>
      <c r="C10" s="101">
        <v>3</v>
      </c>
      <c r="D10" s="101">
        <v>1</v>
      </c>
      <c r="E10" s="101">
        <f>6-D10-C10</f>
        <v>2</v>
      </c>
      <c r="F10" s="101">
        <f>L9+M10+M13+R9+Q10+Q13</f>
        <v>10</v>
      </c>
      <c r="G10" s="101">
        <f>M9+L10+L13+Q9+R10+R13</f>
        <v>7</v>
      </c>
      <c r="H10" s="101">
        <f>F10-G10</f>
        <v>3</v>
      </c>
      <c r="I10" s="101">
        <f>C10*3+D10</f>
        <v>10</v>
      </c>
      <c r="J10" s="4"/>
      <c r="K10" s="122" t="str">
        <f>B8</f>
        <v>Реал</v>
      </c>
      <c r="L10" s="115">
        <v>3</v>
      </c>
      <c r="M10" s="116">
        <v>1</v>
      </c>
      <c r="N10" s="123" t="str">
        <f>B10</f>
        <v>Сити</v>
      </c>
      <c r="O10" s="4"/>
      <c r="P10" s="130" t="str">
        <f t="shared" si="4"/>
        <v>Сити</v>
      </c>
      <c r="Q10" s="119">
        <v>2</v>
      </c>
      <c r="R10" s="116">
        <v>0</v>
      </c>
      <c r="S10" s="123" t="str">
        <f t="shared" si="5"/>
        <v>Реал</v>
      </c>
      <c r="T10" s="4"/>
      <c r="U10" s="57" t="s">
        <v>7</v>
      </c>
      <c r="V10" s="132">
        <v>5</v>
      </c>
      <c r="W10" s="132">
        <v>1</v>
      </c>
      <c r="X10" s="132">
        <f>6-W10-V10</f>
        <v>0</v>
      </c>
      <c r="Y10" s="132">
        <f>AE9+AF10+AF13+AK9+AJ10+AJ13</f>
        <v>15</v>
      </c>
      <c r="Z10" s="132">
        <f>AF9+AE10+AE13+AJ9+AK10+AK13</f>
        <v>6</v>
      </c>
      <c r="AA10" s="132">
        <f>Y10-Z10</f>
        <v>9</v>
      </c>
      <c r="AB10" s="132">
        <f>V10*3+W10</f>
        <v>16</v>
      </c>
      <c r="AC10" s="4"/>
      <c r="AD10" s="148" t="str">
        <f>U8</f>
        <v>МЮ</v>
      </c>
      <c r="AE10" s="149">
        <v>1</v>
      </c>
      <c r="AF10" s="150">
        <v>3</v>
      </c>
      <c r="AG10" s="151" t="str">
        <f>U10</f>
        <v>Милан</v>
      </c>
      <c r="AH10" s="154"/>
      <c r="AI10" s="152" t="str">
        <f t="shared" si="6"/>
        <v>Милан</v>
      </c>
      <c r="AJ10" s="153">
        <v>3</v>
      </c>
      <c r="AK10" s="150">
        <v>2</v>
      </c>
      <c r="AL10" s="151" t="str">
        <f t="shared" si="7"/>
        <v>МЮ</v>
      </c>
      <c r="AN10" s="108">
        <f t="shared" ref="AN10:AN23" si="8">AN9+AN8</f>
        <v>994</v>
      </c>
      <c r="AO10" s="585"/>
      <c r="AQ10" s="108">
        <f t="shared" ref="AQ10:AQ15" si="9">AQ9+AQ8</f>
        <v>1305</v>
      </c>
      <c r="AR10" s="585"/>
      <c r="AS10" s="1"/>
      <c r="AT10" s="75">
        <f>AT9+AT8</f>
        <v>1708</v>
      </c>
      <c r="AU10" s="582"/>
    </row>
    <row r="11" spans="2:47" ht="15.75" thickBot="1">
      <c r="B11" s="56" t="s">
        <v>8</v>
      </c>
      <c r="C11" s="101">
        <v>0</v>
      </c>
      <c r="D11" s="101">
        <v>3</v>
      </c>
      <c r="E11" s="101">
        <f>6-D11-C11</f>
        <v>3</v>
      </c>
      <c r="F11" s="101">
        <f>M9+M11+L12+Q9+Q11+R12</f>
        <v>7</v>
      </c>
      <c r="G11" s="101">
        <f>L9+L11+M12+R9+R11+Q12</f>
        <v>12</v>
      </c>
      <c r="H11" s="101">
        <f>F11-G11</f>
        <v>-5</v>
      </c>
      <c r="I11" s="101">
        <f>C11*3+D11</f>
        <v>3</v>
      </c>
      <c r="J11" s="4"/>
      <c r="K11" s="122" t="str">
        <f>B9</f>
        <v>Интер</v>
      </c>
      <c r="L11" s="115">
        <v>3</v>
      </c>
      <c r="M11" s="116">
        <v>2</v>
      </c>
      <c r="N11" s="123" t="str">
        <f>B11</f>
        <v>Арс</v>
      </c>
      <c r="O11" s="4"/>
      <c r="P11" s="130" t="str">
        <f t="shared" si="4"/>
        <v>Арс</v>
      </c>
      <c r="Q11" s="119">
        <v>2</v>
      </c>
      <c r="R11" s="116">
        <v>2</v>
      </c>
      <c r="S11" s="123" t="str">
        <f t="shared" si="5"/>
        <v>Интер</v>
      </c>
      <c r="T11" s="4"/>
      <c r="U11" s="56" t="s">
        <v>11</v>
      </c>
      <c r="V11" s="132">
        <v>2</v>
      </c>
      <c r="W11" s="132">
        <v>1</v>
      </c>
      <c r="X11" s="132">
        <f>6-W11-V11</f>
        <v>3</v>
      </c>
      <c r="Y11" s="132">
        <f>AF9+AF11+AE12+AJ9+AJ11+AK12</f>
        <v>6</v>
      </c>
      <c r="Z11" s="132">
        <f>AE9+AE11+AF12+AK9+AK11+AJ12</f>
        <v>5</v>
      </c>
      <c r="AA11" s="132">
        <f>Y11-Z11</f>
        <v>1</v>
      </c>
      <c r="AB11" s="132">
        <f>V11*3+W11</f>
        <v>7</v>
      </c>
      <c r="AC11" s="4"/>
      <c r="AD11" s="148" t="str">
        <f>U9</f>
        <v>Ливер</v>
      </c>
      <c r="AE11" s="149">
        <v>0</v>
      </c>
      <c r="AF11" s="150">
        <v>3</v>
      </c>
      <c r="AG11" s="151" t="str">
        <f>U11</f>
        <v>Сити</v>
      </c>
      <c r="AH11" s="104"/>
      <c r="AI11" s="152" t="str">
        <f t="shared" si="6"/>
        <v>Сити</v>
      </c>
      <c r="AJ11" s="153">
        <v>1</v>
      </c>
      <c r="AK11" s="150">
        <v>0</v>
      </c>
      <c r="AL11" s="151" t="str">
        <f t="shared" si="7"/>
        <v>Ливер</v>
      </c>
      <c r="AN11" s="109">
        <f t="shared" si="8"/>
        <v>1614</v>
      </c>
      <c r="AO11" s="586"/>
      <c r="AQ11" s="109">
        <f t="shared" si="9"/>
        <v>2005</v>
      </c>
      <c r="AR11" s="586"/>
      <c r="AS11" s="1"/>
      <c r="AT11" s="112">
        <f>AT10+AT9</f>
        <v>2665</v>
      </c>
      <c r="AU11" s="583"/>
    </row>
    <row r="12" spans="2:47" ht="15.75" thickTop="1">
      <c r="B12" s="102"/>
      <c r="C12" s="103"/>
      <c r="D12" s="103"/>
      <c r="E12" s="103"/>
      <c r="F12" s="103"/>
      <c r="G12" s="103"/>
      <c r="H12" s="103"/>
      <c r="I12" s="103"/>
      <c r="K12" s="122" t="str">
        <f>B11</f>
        <v>Арс</v>
      </c>
      <c r="L12" s="115">
        <v>1</v>
      </c>
      <c r="M12" s="116">
        <v>1</v>
      </c>
      <c r="N12" s="123" t="str">
        <f>B8</f>
        <v>Реал</v>
      </c>
      <c r="P12" s="130" t="str">
        <f t="shared" si="4"/>
        <v>Реал</v>
      </c>
      <c r="Q12" s="119">
        <v>2</v>
      </c>
      <c r="R12" s="116">
        <v>1</v>
      </c>
      <c r="S12" s="123" t="str">
        <f t="shared" si="5"/>
        <v>Арс</v>
      </c>
      <c r="V12" s="103"/>
      <c r="W12" s="103"/>
      <c r="X12" s="103"/>
      <c r="Y12" s="103"/>
      <c r="Z12" s="103"/>
      <c r="AA12" s="103"/>
      <c r="AB12" s="103"/>
      <c r="AD12" s="148" t="str">
        <f>U11</f>
        <v>Сити</v>
      </c>
      <c r="AE12" s="149">
        <v>0</v>
      </c>
      <c r="AF12" s="150">
        <v>1</v>
      </c>
      <c r="AG12" s="151" t="str">
        <f>U8</f>
        <v>МЮ</v>
      </c>
      <c r="AH12" s="105"/>
      <c r="AI12" s="152" t="str">
        <f t="shared" si="6"/>
        <v>МЮ</v>
      </c>
      <c r="AJ12" s="153">
        <v>1</v>
      </c>
      <c r="AK12" s="150">
        <v>0</v>
      </c>
      <c r="AL12" s="151" t="str">
        <f t="shared" si="7"/>
        <v>Сити</v>
      </c>
      <c r="AN12" s="110">
        <f t="shared" si="8"/>
        <v>2608</v>
      </c>
      <c r="AO12" s="584">
        <v>2</v>
      </c>
      <c r="AQ12" s="110">
        <f t="shared" si="9"/>
        <v>3310</v>
      </c>
      <c r="AR12" s="585">
        <v>2</v>
      </c>
      <c r="AS12" s="1"/>
      <c r="AT12" s="5"/>
    </row>
    <row r="13" spans="2:47" ht="15.75" thickBot="1">
      <c r="B13" s="102"/>
      <c r="C13" s="103">
        <f>SUM(C8:C11)</f>
        <v>8</v>
      </c>
      <c r="D13" s="103"/>
      <c r="E13" s="103">
        <f>SUM(E8:E11)</f>
        <v>8</v>
      </c>
      <c r="F13" s="103"/>
      <c r="G13" s="103"/>
      <c r="H13" s="103"/>
      <c r="I13" s="103"/>
      <c r="K13" s="124" t="str">
        <f>B9</f>
        <v>Интер</v>
      </c>
      <c r="L13" s="117">
        <v>3</v>
      </c>
      <c r="M13" s="118">
        <v>1</v>
      </c>
      <c r="N13" s="125" t="str">
        <f>B10</f>
        <v>Сити</v>
      </c>
      <c r="P13" s="131" t="str">
        <f t="shared" si="4"/>
        <v>Сити</v>
      </c>
      <c r="Q13" s="128">
        <v>2</v>
      </c>
      <c r="R13" s="118">
        <v>0</v>
      </c>
      <c r="S13" s="125" t="str">
        <f t="shared" si="5"/>
        <v>Интер</v>
      </c>
      <c r="V13" s="201">
        <f>SUM(V8:V11)</f>
        <v>10</v>
      </c>
      <c r="W13" s="201"/>
      <c r="X13" s="201">
        <f>SUM(X8:X11)</f>
        <v>10</v>
      </c>
      <c r="Y13" s="103"/>
      <c r="Z13" s="103"/>
      <c r="AA13" s="103"/>
      <c r="AB13" s="103"/>
      <c r="AD13" s="155" t="str">
        <f>U9</f>
        <v>Ливер</v>
      </c>
      <c r="AE13" s="156">
        <v>0</v>
      </c>
      <c r="AF13" s="157">
        <v>3</v>
      </c>
      <c r="AG13" s="158" t="str">
        <f>U10</f>
        <v>Милан</v>
      </c>
      <c r="AH13" s="105"/>
      <c r="AI13" s="159" t="str">
        <f t="shared" si="6"/>
        <v>Милан</v>
      </c>
      <c r="AJ13" s="160">
        <v>3</v>
      </c>
      <c r="AK13" s="157">
        <v>1</v>
      </c>
      <c r="AL13" s="158" t="str">
        <f t="shared" si="7"/>
        <v>Ливер</v>
      </c>
      <c r="AN13" s="108">
        <f t="shared" si="8"/>
        <v>4222</v>
      </c>
      <c r="AO13" s="585"/>
      <c r="AQ13" s="108">
        <f t="shared" si="9"/>
        <v>5315</v>
      </c>
      <c r="AR13" s="585"/>
      <c r="AS13" s="1"/>
      <c r="AT13" s="5"/>
    </row>
    <row r="14" spans="2:47" ht="15.75" thickBot="1">
      <c r="B14" s="102"/>
      <c r="C14" s="103"/>
      <c r="D14" s="103"/>
      <c r="E14" s="103"/>
      <c r="F14" s="103"/>
      <c r="G14" s="103"/>
      <c r="H14" s="103"/>
      <c r="I14" s="103"/>
      <c r="K14" s="96"/>
      <c r="L14" s="96"/>
      <c r="M14" s="96"/>
      <c r="N14" s="96"/>
      <c r="P14" s="96"/>
      <c r="Q14" s="96"/>
      <c r="R14" s="96"/>
      <c r="S14" s="96"/>
      <c r="V14" s="103"/>
      <c r="W14" s="103"/>
      <c r="X14" s="103"/>
      <c r="Y14" s="103"/>
      <c r="Z14" s="103"/>
      <c r="AA14" s="103"/>
      <c r="AB14" s="103"/>
      <c r="AJ14" s="1"/>
      <c r="AN14" s="108">
        <f t="shared" si="8"/>
        <v>6830</v>
      </c>
      <c r="AO14" s="585"/>
      <c r="AQ14" s="108">
        <f t="shared" si="9"/>
        <v>8625</v>
      </c>
      <c r="AR14" s="585"/>
      <c r="AS14" s="1"/>
      <c r="AT14" s="5"/>
    </row>
    <row r="15" spans="2:47" ht="15.75" thickBot="1">
      <c r="B15" s="55" t="s">
        <v>2</v>
      </c>
      <c r="C15" s="101">
        <v>3</v>
      </c>
      <c r="D15" s="101">
        <v>2</v>
      </c>
      <c r="E15" s="101">
        <f>6-D15-C15</f>
        <v>1</v>
      </c>
      <c r="F15" s="101">
        <f>L15+L17+M19+R15+R17+Q19</f>
        <v>12</v>
      </c>
      <c r="G15" s="101">
        <f>M15+M17+L19+Q15+Q17+R19</f>
        <v>8</v>
      </c>
      <c r="H15" s="101">
        <f>F15-G15</f>
        <v>4</v>
      </c>
      <c r="I15" s="101">
        <f>C15*3+D15</f>
        <v>11</v>
      </c>
      <c r="J15" s="4"/>
      <c r="K15" s="120" t="str">
        <f>B15</f>
        <v>МЮ</v>
      </c>
      <c r="L15" s="113">
        <v>3</v>
      </c>
      <c r="M15" s="114">
        <v>2</v>
      </c>
      <c r="N15" s="121" t="str">
        <f>B16</f>
        <v>Юве</v>
      </c>
      <c r="O15" s="4"/>
      <c r="P15" s="129" t="str">
        <f t="shared" ref="P15:P20" si="10">N15</f>
        <v>Юве</v>
      </c>
      <c r="Q15" s="127">
        <v>2</v>
      </c>
      <c r="R15" s="114">
        <v>2</v>
      </c>
      <c r="S15" s="121" t="str">
        <f t="shared" ref="S15:S20" si="11">K15</f>
        <v>МЮ</v>
      </c>
      <c r="T15" s="4"/>
      <c r="V15" s="126"/>
      <c r="W15" s="126"/>
      <c r="X15" s="126"/>
      <c r="Y15" s="126"/>
      <c r="Z15" s="126"/>
      <c r="AA15" s="126"/>
      <c r="AB15" s="126"/>
      <c r="AC15" s="4"/>
      <c r="AJ15" s="1"/>
      <c r="AN15" s="109">
        <f t="shared" si="8"/>
        <v>11052</v>
      </c>
      <c r="AO15" s="586"/>
      <c r="AQ15" s="109">
        <f t="shared" si="9"/>
        <v>13940</v>
      </c>
      <c r="AR15" s="586"/>
      <c r="AS15" s="1"/>
      <c r="AT15" s="5"/>
    </row>
    <row r="16" spans="2:47" ht="16.5" thickTop="1" thickBot="1">
      <c r="B16" s="55" t="s">
        <v>10</v>
      </c>
      <c r="C16" s="101">
        <v>2</v>
      </c>
      <c r="D16" s="101">
        <v>3</v>
      </c>
      <c r="E16" s="101">
        <f>6-D16-C16</f>
        <v>1</v>
      </c>
      <c r="F16" s="101">
        <f>M15+L18+L20+Q15+R18+R20</f>
        <v>9</v>
      </c>
      <c r="G16" s="101">
        <f>L15+M18+M20+R15+Q18+Q20</f>
        <v>7</v>
      </c>
      <c r="H16" s="101">
        <f>F16-G16</f>
        <v>2</v>
      </c>
      <c r="I16" s="101">
        <f>C16*3+D16</f>
        <v>9</v>
      </c>
      <c r="J16" s="4"/>
      <c r="K16" s="122" t="str">
        <f>B17</f>
        <v>Дорт</v>
      </c>
      <c r="L16" s="115">
        <v>2</v>
      </c>
      <c r="M16" s="116">
        <v>0</v>
      </c>
      <c r="N16" s="123" t="str">
        <f>B18</f>
        <v>Лион</v>
      </c>
      <c r="O16" s="4"/>
      <c r="P16" s="130" t="str">
        <f t="shared" si="10"/>
        <v>Лион</v>
      </c>
      <c r="Q16" s="119">
        <v>0</v>
      </c>
      <c r="R16" s="116">
        <v>1</v>
      </c>
      <c r="S16" s="123" t="str">
        <f t="shared" si="11"/>
        <v>Дорт</v>
      </c>
      <c r="T16" s="4"/>
      <c r="V16" s="126"/>
      <c r="W16" s="126"/>
      <c r="X16" s="126"/>
      <c r="Y16" s="126"/>
      <c r="Z16" s="126"/>
      <c r="AA16" s="126"/>
      <c r="AB16" s="126"/>
      <c r="AD16" s="161" t="str">
        <f>U17</f>
        <v>Юве</v>
      </c>
      <c r="AE16" s="162">
        <v>0</v>
      </c>
      <c r="AF16" s="135">
        <v>1</v>
      </c>
      <c r="AG16" s="163" t="str">
        <f>U18</f>
        <v>Милан</v>
      </c>
      <c r="AH16" s="164"/>
      <c r="AI16" s="165" t="str">
        <f t="shared" ref="AI16:AI21" si="12">AG16</f>
        <v>Милан</v>
      </c>
      <c r="AJ16" s="166">
        <v>1</v>
      </c>
      <c r="AK16" s="135">
        <v>0</v>
      </c>
      <c r="AL16" s="163" t="str">
        <f t="shared" ref="AL16:AL21" si="13">AD16</f>
        <v>Юве</v>
      </c>
      <c r="AN16" s="110">
        <f t="shared" si="8"/>
        <v>17882</v>
      </c>
      <c r="AO16" s="584">
        <v>3</v>
      </c>
      <c r="AQ16" s="5"/>
      <c r="AS16" s="1"/>
      <c r="AT16" s="5"/>
    </row>
    <row r="17" spans="1:46">
      <c r="B17" s="55" t="s">
        <v>34</v>
      </c>
      <c r="C17" s="101">
        <v>2</v>
      </c>
      <c r="D17" s="101">
        <v>1</v>
      </c>
      <c r="E17" s="101">
        <f>6-D17-C17</f>
        <v>3</v>
      </c>
      <c r="F17" s="101">
        <f>L16+M17+M20+R16+Q17+Q20</f>
        <v>4</v>
      </c>
      <c r="G17" s="101">
        <f>M16+L17+L20+Q16+R17+R20</f>
        <v>6</v>
      </c>
      <c r="H17" s="101">
        <f>F17-G17</f>
        <v>-2</v>
      </c>
      <c r="I17" s="101">
        <f>C17*3+D17</f>
        <v>7</v>
      </c>
      <c r="J17" s="4"/>
      <c r="K17" s="122" t="str">
        <f>B15</f>
        <v>МЮ</v>
      </c>
      <c r="L17" s="115">
        <v>2</v>
      </c>
      <c r="M17" s="116">
        <v>0</v>
      </c>
      <c r="N17" s="123" t="str">
        <f>B17</f>
        <v>Дорт</v>
      </c>
      <c r="O17" s="4"/>
      <c r="P17" s="130" t="str">
        <f t="shared" si="10"/>
        <v>Дорт</v>
      </c>
      <c r="Q17" s="119">
        <v>0</v>
      </c>
      <c r="R17" s="116">
        <v>0</v>
      </c>
      <c r="S17" s="123" t="str">
        <f t="shared" si="11"/>
        <v>МЮ</v>
      </c>
      <c r="T17" s="4"/>
      <c r="U17" s="55" t="s">
        <v>10</v>
      </c>
      <c r="V17" s="133">
        <v>1</v>
      </c>
      <c r="W17" s="133">
        <v>2</v>
      </c>
      <c r="X17" s="133">
        <f>6-W17-V17</f>
        <v>3</v>
      </c>
      <c r="Y17" s="133">
        <f>AE16+AE18+AF20+AK16+AK18+AJ20</f>
        <v>9</v>
      </c>
      <c r="Z17" s="133">
        <f>AF16+AF18+AE20+AJ16+AJ18+AK20</f>
        <v>9</v>
      </c>
      <c r="AA17" s="133">
        <f>Y17-Z17</f>
        <v>0</v>
      </c>
      <c r="AB17" s="135">
        <f>V17*3+W17</f>
        <v>5</v>
      </c>
      <c r="AC17" s="4"/>
      <c r="AD17" s="167" t="str">
        <f>U19</f>
        <v>Рома</v>
      </c>
      <c r="AE17" s="168">
        <v>3</v>
      </c>
      <c r="AF17" s="136">
        <v>1</v>
      </c>
      <c r="AG17" s="169" t="str">
        <f>U20</f>
        <v>МЮ</v>
      </c>
      <c r="AH17" s="164"/>
      <c r="AI17" s="170" t="str">
        <f t="shared" si="12"/>
        <v>МЮ</v>
      </c>
      <c r="AJ17" s="171">
        <v>1</v>
      </c>
      <c r="AK17" s="136">
        <v>0</v>
      </c>
      <c r="AL17" s="169" t="str">
        <f t="shared" si="13"/>
        <v>Рома</v>
      </c>
      <c r="AN17" s="108">
        <f t="shared" si="8"/>
        <v>28934</v>
      </c>
      <c r="AO17" s="585"/>
      <c r="AQ17" s="5"/>
      <c r="AS17" s="1"/>
      <c r="AT17" s="5"/>
    </row>
    <row r="18" spans="1:46">
      <c r="B18" s="55" t="s">
        <v>36</v>
      </c>
      <c r="C18" s="101">
        <v>1</v>
      </c>
      <c r="D18" s="101">
        <v>2</v>
      </c>
      <c r="E18" s="101">
        <f>6-D18-C18</f>
        <v>3</v>
      </c>
      <c r="F18" s="101">
        <f>M16+M18+L19+Q16+Q18+R19</f>
        <v>5</v>
      </c>
      <c r="G18" s="101">
        <f>L16+L18+M19+R16+R18+Q19</f>
        <v>9</v>
      </c>
      <c r="H18" s="101">
        <f>F18-G18</f>
        <v>-4</v>
      </c>
      <c r="I18" s="101">
        <f>C18*3+D18</f>
        <v>5</v>
      </c>
      <c r="J18" s="4"/>
      <c r="K18" s="122" t="str">
        <f>B16</f>
        <v>Юве</v>
      </c>
      <c r="L18" s="115">
        <v>1</v>
      </c>
      <c r="M18" s="116">
        <v>1</v>
      </c>
      <c r="N18" s="123" t="str">
        <f>B18</f>
        <v>Лион</v>
      </c>
      <c r="O18" s="4"/>
      <c r="P18" s="130" t="str">
        <f t="shared" si="10"/>
        <v>Лион</v>
      </c>
      <c r="Q18" s="119">
        <v>0</v>
      </c>
      <c r="R18" s="116">
        <v>0</v>
      </c>
      <c r="S18" s="123" t="str">
        <f t="shared" si="11"/>
        <v>Юве</v>
      </c>
      <c r="T18" s="4"/>
      <c r="U18" s="57" t="s">
        <v>7</v>
      </c>
      <c r="V18" s="134">
        <v>4</v>
      </c>
      <c r="W18" s="134">
        <v>0</v>
      </c>
      <c r="X18" s="134">
        <f>6-W18-V18</f>
        <v>2</v>
      </c>
      <c r="Y18" s="134">
        <f>AF16+AE19+AE21+AJ16+AK19+AK21</f>
        <v>9</v>
      </c>
      <c r="Z18" s="134">
        <f>AE16+AF19+AF21+AK16+AJ19+AJ21</f>
        <v>6</v>
      </c>
      <c r="AA18" s="134">
        <f>Y18-Z18</f>
        <v>3</v>
      </c>
      <c r="AB18" s="136">
        <f>V18*3+W18</f>
        <v>12</v>
      </c>
      <c r="AC18" s="4"/>
      <c r="AD18" s="167" t="str">
        <f>U17</f>
        <v>Юве</v>
      </c>
      <c r="AE18" s="168">
        <v>2</v>
      </c>
      <c r="AF18" s="136">
        <v>2</v>
      </c>
      <c r="AG18" s="169" t="str">
        <f>U19</f>
        <v>Рома</v>
      </c>
      <c r="AH18" s="164"/>
      <c r="AI18" s="170" t="str">
        <f t="shared" si="12"/>
        <v>Рома</v>
      </c>
      <c r="AJ18" s="171">
        <v>3</v>
      </c>
      <c r="AK18" s="136">
        <v>3</v>
      </c>
      <c r="AL18" s="169" t="str">
        <f t="shared" si="13"/>
        <v>Юве</v>
      </c>
      <c r="AN18" s="108">
        <f t="shared" si="8"/>
        <v>46816</v>
      </c>
      <c r="AO18" s="585"/>
      <c r="AQ18" s="5"/>
      <c r="AS18" s="1"/>
      <c r="AT18" s="5"/>
    </row>
    <row r="19" spans="1:46" ht="15.75" thickBot="1">
      <c r="B19" s="102"/>
      <c r="C19" s="103"/>
      <c r="D19" s="103"/>
      <c r="E19" s="103"/>
      <c r="F19" s="103"/>
      <c r="G19" s="103"/>
      <c r="H19" s="103"/>
      <c r="I19" s="103"/>
      <c r="K19" s="122" t="str">
        <f>B18</f>
        <v>Лион</v>
      </c>
      <c r="L19" s="115">
        <v>3</v>
      </c>
      <c r="M19" s="116">
        <v>2</v>
      </c>
      <c r="N19" s="123" t="str">
        <f>B15</f>
        <v>МЮ</v>
      </c>
      <c r="P19" s="130" t="str">
        <f t="shared" si="10"/>
        <v>МЮ</v>
      </c>
      <c r="Q19" s="119">
        <v>3</v>
      </c>
      <c r="R19" s="116">
        <v>1</v>
      </c>
      <c r="S19" s="123" t="str">
        <f t="shared" si="11"/>
        <v>Лион</v>
      </c>
      <c r="U19" s="57" t="s">
        <v>35</v>
      </c>
      <c r="V19" s="134">
        <v>1</v>
      </c>
      <c r="W19" s="134">
        <v>2</v>
      </c>
      <c r="X19" s="134">
        <f>6-W19-V19</f>
        <v>3</v>
      </c>
      <c r="Y19" s="134">
        <f>AE17+AF18+AF21+AK17+AJ18+AJ21</f>
        <v>9</v>
      </c>
      <c r="Z19" s="134">
        <f>AF17+AE18+AE21+AJ17+AK18+AK21</f>
        <v>12</v>
      </c>
      <c r="AA19" s="134">
        <f>Y19-Z19</f>
        <v>-3</v>
      </c>
      <c r="AB19" s="136">
        <f>V19*3+W19</f>
        <v>5</v>
      </c>
      <c r="AC19" s="4"/>
      <c r="AD19" s="167" t="str">
        <f>U18</f>
        <v>Милан</v>
      </c>
      <c r="AE19" s="168">
        <v>1</v>
      </c>
      <c r="AF19" s="136">
        <v>2</v>
      </c>
      <c r="AG19" s="169" t="str">
        <f>U20</f>
        <v>МЮ</v>
      </c>
      <c r="AH19" s="164"/>
      <c r="AI19" s="170" t="str">
        <f t="shared" si="12"/>
        <v>МЮ</v>
      </c>
      <c r="AJ19" s="171">
        <v>3</v>
      </c>
      <c r="AK19" s="136">
        <v>1</v>
      </c>
      <c r="AL19" s="169" t="str">
        <f t="shared" si="13"/>
        <v>Милан</v>
      </c>
      <c r="AN19" s="109">
        <f t="shared" si="8"/>
        <v>75750</v>
      </c>
      <c r="AO19" s="586"/>
      <c r="AQ19" s="5"/>
      <c r="AS19" s="1"/>
      <c r="AT19" s="5"/>
    </row>
    <row r="20" spans="1:46" ht="16.5" thickTop="1" thickBot="1">
      <c r="B20" s="102"/>
      <c r="C20" s="103">
        <f>SUM(C15:C18)</f>
        <v>8</v>
      </c>
      <c r="D20" s="103"/>
      <c r="E20" s="103">
        <f>SUM(E15:E18)</f>
        <v>8</v>
      </c>
      <c r="F20" s="103"/>
      <c r="G20" s="103"/>
      <c r="H20" s="103"/>
      <c r="I20" s="103"/>
      <c r="K20" s="124" t="str">
        <f>B16</f>
        <v>Юве</v>
      </c>
      <c r="L20" s="117">
        <v>1</v>
      </c>
      <c r="M20" s="118">
        <v>0</v>
      </c>
      <c r="N20" s="125" t="str">
        <f>B17</f>
        <v>Дорт</v>
      </c>
      <c r="P20" s="131" t="str">
        <f t="shared" si="10"/>
        <v>Дорт</v>
      </c>
      <c r="Q20" s="128">
        <v>1</v>
      </c>
      <c r="R20" s="118">
        <v>3</v>
      </c>
      <c r="S20" s="125" t="str">
        <f t="shared" si="11"/>
        <v>Юве</v>
      </c>
      <c r="U20" s="55" t="s">
        <v>2</v>
      </c>
      <c r="V20" s="137">
        <v>4</v>
      </c>
      <c r="W20" s="137">
        <v>0</v>
      </c>
      <c r="X20" s="137">
        <f>6-W20-V20</f>
        <v>2</v>
      </c>
      <c r="Y20" s="137">
        <f>AF17+AF19+AE20+AJ17+AJ19+AK20</f>
        <v>9</v>
      </c>
      <c r="Z20" s="137">
        <f>AE17+AE19+AF20+AK17+AK19+AJ20</f>
        <v>9</v>
      </c>
      <c r="AA20" s="137">
        <f>Y20-Z20</f>
        <v>0</v>
      </c>
      <c r="AB20" s="138">
        <f>V20*3+W20</f>
        <v>12</v>
      </c>
      <c r="AC20" s="4"/>
      <c r="AD20" s="167" t="str">
        <f>U20</f>
        <v>МЮ</v>
      </c>
      <c r="AE20" s="168">
        <v>0</v>
      </c>
      <c r="AF20" s="136">
        <v>3</v>
      </c>
      <c r="AG20" s="169" t="str">
        <f>U17</f>
        <v>Юве</v>
      </c>
      <c r="AH20" s="164"/>
      <c r="AI20" s="170" t="str">
        <f t="shared" si="12"/>
        <v>Юве</v>
      </c>
      <c r="AJ20" s="171">
        <v>1</v>
      </c>
      <c r="AK20" s="136">
        <v>2</v>
      </c>
      <c r="AL20" s="169" t="str">
        <f t="shared" si="13"/>
        <v>МЮ</v>
      </c>
      <c r="AN20" s="110">
        <f t="shared" si="8"/>
        <v>122566</v>
      </c>
      <c r="AO20" s="584">
        <v>4</v>
      </c>
      <c r="AQ20" s="5"/>
      <c r="AS20" s="1"/>
      <c r="AT20" s="5"/>
    </row>
    <row r="21" spans="1:46" ht="15.75" thickBot="1">
      <c r="B21" s="102"/>
      <c r="C21" s="103"/>
      <c r="D21" s="103"/>
      <c r="E21" s="103"/>
      <c r="F21" s="103"/>
      <c r="G21" s="103"/>
      <c r="H21" s="103"/>
      <c r="I21" s="103"/>
      <c r="K21" s="96"/>
      <c r="L21" s="96"/>
      <c r="M21" s="96"/>
      <c r="N21" s="96"/>
      <c r="P21" s="96"/>
      <c r="Q21" s="96"/>
      <c r="R21" s="96"/>
      <c r="S21" s="96"/>
      <c r="V21" s="103"/>
      <c r="W21" s="103"/>
      <c r="X21" s="103"/>
      <c r="Y21" s="103"/>
      <c r="Z21" s="103"/>
      <c r="AA21" s="103"/>
      <c r="AB21" s="103"/>
      <c r="AD21" s="172" t="str">
        <f>U18</f>
        <v>Милан</v>
      </c>
      <c r="AE21" s="173">
        <v>3</v>
      </c>
      <c r="AF21" s="138">
        <v>0</v>
      </c>
      <c r="AG21" s="174" t="str">
        <f>U19</f>
        <v>Рома</v>
      </c>
      <c r="AH21" s="164"/>
      <c r="AI21" s="175" t="str">
        <f t="shared" si="12"/>
        <v>Рома</v>
      </c>
      <c r="AJ21" s="176">
        <v>1</v>
      </c>
      <c r="AK21" s="138">
        <v>2</v>
      </c>
      <c r="AL21" s="174" t="str">
        <f t="shared" si="13"/>
        <v>Милан</v>
      </c>
      <c r="AN21" s="108">
        <f t="shared" si="8"/>
        <v>198316</v>
      </c>
      <c r="AO21" s="585"/>
      <c r="AQ21" s="5"/>
      <c r="AS21" s="1"/>
      <c r="AT21" s="5"/>
    </row>
    <row r="22" spans="1:46">
      <c r="B22" s="54" t="s">
        <v>4</v>
      </c>
      <c r="C22" s="101">
        <v>1</v>
      </c>
      <c r="D22" s="101">
        <v>2</v>
      </c>
      <c r="E22" s="101">
        <f>6-D22-C22</f>
        <v>3</v>
      </c>
      <c r="F22" s="101">
        <f>L22+L24+M26+R22+R24+Q26</f>
        <v>6</v>
      </c>
      <c r="G22" s="101">
        <f>M22+M24+L26+Q22+Q24+R26</f>
        <v>11</v>
      </c>
      <c r="H22" s="101">
        <f>F22-G22</f>
        <v>-5</v>
      </c>
      <c r="I22" s="101">
        <f>C22*3+D22</f>
        <v>5</v>
      </c>
      <c r="J22" s="4"/>
      <c r="K22" s="120" t="str">
        <f>B22</f>
        <v>Бавар</v>
      </c>
      <c r="L22" s="113">
        <v>1</v>
      </c>
      <c r="M22" s="114">
        <v>3</v>
      </c>
      <c r="N22" s="121" t="str">
        <f>B23</f>
        <v>Наполи</v>
      </c>
      <c r="O22" s="4"/>
      <c r="P22" s="129" t="str">
        <f t="shared" ref="P22:P27" si="14">N22</f>
        <v>Наполи</v>
      </c>
      <c r="Q22" s="127">
        <v>2</v>
      </c>
      <c r="R22" s="114">
        <v>2</v>
      </c>
      <c r="S22" s="121" t="str">
        <f t="shared" ref="S22:S27" si="15">K22</f>
        <v>Бавар</v>
      </c>
      <c r="T22" s="4"/>
      <c r="V22" s="97">
        <f>SUM(V17:V20)</f>
        <v>10</v>
      </c>
      <c r="W22" s="97"/>
      <c r="X22" s="97">
        <f>SUM(X17:X20)</f>
        <v>10</v>
      </c>
      <c r="AN22" s="108">
        <f t="shared" si="8"/>
        <v>320882</v>
      </c>
      <c r="AO22" s="585"/>
      <c r="AQ22" s="5"/>
      <c r="AS22" s="1"/>
      <c r="AT22" s="5"/>
    </row>
    <row r="23" spans="1:46" ht="15.75" thickBot="1">
      <c r="B23" s="54" t="s">
        <v>33</v>
      </c>
      <c r="C23" s="101">
        <v>1</v>
      </c>
      <c r="D23" s="101">
        <v>1</v>
      </c>
      <c r="E23" s="101">
        <f>6-D23-C23</f>
        <v>4</v>
      </c>
      <c r="F23" s="101">
        <f>M22+L25+L27+Q22+R25+R27</f>
        <v>8</v>
      </c>
      <c r="G23" s="101">
        <f>L22+M25+M27+R22+Q25+Q27</f>
        <v>13</v>
      </c>
      <c r="H23" s="101">
        <f>F23-G23</f>
        <v>-5</v>
      </c>
      <c r="I23" s="101">
        <f>C23*3+D23</f>
        <v>4</v>
      </c>
      <c r="J23" s="4"/>
      <c r="K23" s="122" t="str">
        <f>B24</f>
        <v>Ливер</v>
      </c>
      <c r="L23" s="115">
        <v>3</v>
      </c>
      <c r="M23" s="116">
        <v>2</v>
      </c>
      <c r="N23" s="123" t="str">
        <f>B25</f>
        <v>ПСЖ</v>
      </c>
      <c r="O23" s="4"/>
      <c r="P23" s="130" t="str">
        <f t="shared" si="14"/>
        <v>ПСЖ</v>
      </c>
      <c r="Q23" s="119">
        <v>2</v>
      </c>
      <c r="R23" s="116">
        <v>0</v>
      </c>
      <c r="S23" s="123" t="str">
        <f t="shared" si="15"/>
        <v>Ливер</v>
      </c>
      <c r="T23" s="4"/>
      <c r="V23" s="126"/>
      <c r="AA23" s="4"/>
      <c r="AB23" s="139">
        <f>AE23/AF40</f>
        <v>0.1111111111111111</v>
      </c>
      <c r="AD23" s="126" t="s">
        <v>32</v>
      </c>
      <c r="AE23" s="126">
        <v>2</v>
      </c>
      <c r="AF23" s="126"/>
      <c r="AG23" s="178">
        <f>MULTINOMIAL((AF40-AE23),AE23)*15^(AF40-AE23)/16^AF40</f>
        <v>0.21280992952782871</v>
      </c>
      <c r="AH23" s="1">
        <v>7</v>
      </c>
      <c r="AI23" s="94">
        <f>AE23/AH23</f>
        <v>0.2857142857142857</v>
      </c>
      <c r="AJ23">
        <f>AH23-AE23</f>
        <v>5</v>
      </c>
      <c r="AN23" s="109">
        <f t="shared" si="8"/>
        <v>519198</v>
      </c>
      <c r="AO23" s="586"/>
      <c r="AQ23" s="5"/>
      <c r="AS23" s="1"/>
      <c r="AT23" s="5"/>
    </row>
    <row r="24" spans="1:46" ht="15.75" thickTop="1">
      <c r="B24" s="54" t="s">
        <v>6</v>
      </c>
      <c r="C24" s="101">
        <v>5</v>
      </c>
      <c r="D24" s="101">
        <v>0</v>
      </c>
      <c r="E24" s="101">
        <f>6-D24-C24</f>
        <v>1</v>
      </c>
      <c r="F24" s="101">
        <f>L23+M24+M27+R23+Q24+Q27</f>
        <v>12</v>
      </c>
      <c r="G24" s="101">
        <f>M23+L24+L27+Q23+R24+R27</f>
        <v>5</v>
      </c>
      <c r="H24" s="101">
        <f>F24-G24</f>
        <v>7</v>
      </c>
      <c r="I24" s="101">
        <f>C24*3+D24</f>
        <v>15</v>
      </c>
      <c r="J24" s="4"/>
      <c r="K24" s="122" t="str">
        <f>B22</f>
        <v>Бавар</v>
      </c>
      <c r="L24" s="115">
        <v>0</v>
      </c>
      <c r="M24" s="116">
        <v>3</v>
      </c>
      <c r="N24" s="123" t="str">
        <f>B24</f>
        <v>Ливер</v>
      </c>
      <c r="O24" s="4"/>
      <c r="P24" s="130" t="str">
        <f t="shared" si="14"/>
        <v>Ливер</v>
      </c>
      <c r="Q24" s="119">
        <v>1</v>
      </c>
      <c r="R24" s="116">
        <v>0</v>
      </c>
      <c r="S24" s="123" t="str">
        <f t="shared" si="15"/>
        <v>Бавар</v>
      </c>
      <c r="T24" s="4"/>
      <c r="U24">
        <f>SUM(L1:M27,Q1:R27,AE1:AF21,AJ1:AK21)</f>
        <v>231</v>
      </c>
      <c r="V24" s="126"/>
      <c r="AA24" s="4"/>
      <c r="AB24" s="139">
        <f>AE24/AF40</f>
        <v>0.1111111111111111</v>
      </c>
      <c r="AD24" s="126" t="s">
        <v>7</v>
      </c>
      <c r="AE24" s="126">
        <v>2</v>
      </c>
      <c r="AF24" s="126"/>
      <c r="AG24" s="178">
        <f>MULTINOMIAL((AF40-AE24),AE24)*15^(AF40-AE24)/16^AF40</f>
        <v>0.21280992952782871</v>
      </c>
      <c r="AH24" s="1">
        <v>5</v>
      </c>
      <c r="AI24" s="94">
        <f t="shared" ref="AI24:AI38" si="16">AE24/AH24</f>
        <v>0.4</v>
      </c>
      <c r="AJ24">
        <f t="shared" ref="AJ24:AJ38" si="17">AH24-AE24</f>
        <v>3</v>
      </c>
      <c r="AK24" s="180"/>
      <c r="AM24" s="100"/>
      <c r="AN24" s="5"/>
      <c r="AO24" s="587"/>
      <c r="AP24"/>
    </row>
    <row r="25" spans="1:46">
      <c r="B25" s="54" t="s">
        <v>37</v>
      </c>
      <c r="C25" s="101">
        <v>3</v>
      </c>
      <c r="D25" s="101">
        <v>1</v>
      </c>
      <c r="E25" s="101">
        <f>6-D25-C25</f>
        <v>2</v>
      </c>
      <c r="F25" s="101">
        <f>M23+M25+L26+Q23+Q25+R26</f>
        <v>11</v>
      </c>
      <c r="G25" s="101">
        <f>L23+L25+M26+R23+R25+Q26</f>
        <v>8</v>
      </c>
      <c r="H25" s="101">
        <f>F25-G25</f>
        <v>3</v>
      </c>
      <c r="I25" s="101">
        <f>C25*3+D25</f>
        <v>10</v>
      </c>
      <c r="J25" s="4"/>
      <c r="K25" s="122" t="str">
        <f>B23</f>
        <v>Наполи</v>
      </c>
      <c r="L25" s="115">
        <v>2</v>
      </c>
      <c r="M25" s="116">
        <v>3</v>
      </c>
      <c r="N25" s="123" t="str">
        <f>B25</f>
        <v>ПСЖ</v>
      </c>
      <c r="O25" s="4"/>
      <c r="P25" s="130" t="str">
        <f t="shared" si="14"/>
        <v>ПСЖ</v>
      </c>
      <c r="Q25" s="119">
        <v>2</v>
      </c>
      <c r="R25" s="116">
        <v>0</v>
      </c>
      <c r="S25" s="123" t="str">
        <f t="shared" si="15"/>
        <v>Наполи</v>
      </c>
      <c r="T25" s="4"/>
      <c r="V25" s="126"/>
      <c r="AA25" s="4"/>
      <c r="AB25" s="139">
        <f>AE25/AF40</f>
        <v>5.5555555555555552E-2</v>
      </c>
      <c r="AD25" s="126" t="s">
        <v>9</v>
      </c>
      <c r="AE25" s="126">
        <v>1</v>
      </c>
      <c r="AF25" s="126"/>
      <c r="AG25" s="178">
        <f>MULTINOMIAL((AF40-AE25),AE25)*15^(AF40-AE25)/16^AF40</f>
        <v>0.37554693446087434</v>
      </c>
      <c r="AH25" s="1">
        <v>3</v>
      </c>
      <c r="AI25" s="94">
        <f t="shared" si="16"/>
        <v>0.33333333333333331</v>
      </c>
      <c r="AJ25">
        <f t="shared" si="17"/>
        <v>2</v>
      </c>
      <c r="AK25" s="180"/>
      <c r="AM25" s="100"/>
      <c r="AN25" s="5"/>
      <c r="AO25" s="587"/>
      <c r="AP25"/>
    </row>
    <row r="26" spans="1:46" ht="15.75" thickBot="1">
      <c r="K26" s="122" t="str">
        <f>B25</f>
        <v>ПСЖ</v>
      </c>
      <c r="L26" s="115">
        <v>1</v>
      </c>
      <c r="M26" s="116">
        <v>2</v>
      </c>
      <c r="N26" s="123" t="str">
        <f>B22</f>
        <v>Бавар</v>
      </c>
      <c r="P26" s="130" t="str">
        <f t="shared" si="14"/>
        <v>Бавар</v>
      </c>
      <c r="Q26" s="119">
        <v>1</v>
      </c>
      <c r="R26" s="116">
        <v>1</v>
      </c>
      <c r="S26" s="123" t="str">
        <f t="shared" si="15"/>
        <v>ПСЖ</v>
      </c>
      <c r="V26" s="4"/>
      <c r="Y26" s="97"/>
      <c r="AA26" s="4"/>
      <c r="AB26" s="177">
        <f>AE26/AF40</f>
        <v>5.5555555555555552E-2</v>
      </c>
      <c r="AC26" s="29"/>
      <c r="AD26" s="140" t="s">
        <v>35</v>
      </c>
      <c r="AE26" s="140">
        <v>1</v>
      </c>
      <c r="AF26" s="141">
        <f>SUM(AE23:AE26)</f>
        <v>6</v>
      </c>
      <c r="AG26" s="179">
        <f>MULTINOMIAL((AF40-AE26),AE26)*15^(AF40-AE26)/16^AF40</f>
        <v>0.37554693446087434</v>
      </c>
      <c r="AH26" s="29">
        <v>6</v>
      </c>
      <c r="AI26" s="179">
        <f t="shared" si="16"/>
        <v>0.16666666666666666</v>
      </c>
      <c r="AJ26" s="30">
        <f t="shared" si="17"/>
        <v>5</v>
      </c>
      <c r="AK26" s="141">
        <f>SUM(AJ23:AJ26)</f>
        <v>15</v>
      </c>
      <c r="AL26" s="141">
        <f>SUM(AH23:AH26)</f>
        <v>21</v>
      </c>
      <c r="AM26" s="579">
        <v>1</v>
      </c>
      <c r="AN26" s="55" t="s">
        <v>34</v>
      </c>
      <c r="AO26" s="587"/>
      <c r="AP26"/>
    </row>
    <row r="27" spans="1:46" ht="16.5" thickTop="1" thickBot="1">
      <c r="A27" s="106">
        <v>1</v>
      </c>
      <c r="B27" s="54" t="s">
        <v>37</v>
      </c>
      <c r="C27" s="103">
        <f>SUM(C22:C25)</f>
        <v>10</v>
      </c>
      <c r="D27" s="103"/>
      <c r="E27" s="103">
        <f>SUM(E22:E25)</f>
        <v>10</v>
      </c>
      <c r="K27" s="124" t="str">
        <f>B23</f>
        <v>Наполи</v>
      </c>
      <c r="L27" s="117">
        <v>0</v>
      </c>
      <c r="M27" s="118">
        <v>2</v>
      </c>
      <c r="N27" s="125" t="str">
        <f>B24</f>
        <v>Ливер</v>
      </c>
      <c r="P27" s="131" t="str">
        <f t="shared" si="14"/>
        <v>Ливер</v>
      </c>
      <c r="Q27" s="128">
        <v>3</v>
      </c>
      <c r="R27" s="118">
        <v>1</v>
      </c>
      <c r="S27" s="125" t="str">
        <f t="shared" si="15"/>
        <v>Наполи</v>
      </c>
      <c r="Z27" s="97"/>
      <c r="AA27" s="4"/>
      <c r="AB27" s="139">
        <f>AE27/AF40</f>
        <v>0</v>
      </c>
      <c r="AD27" s="4" t="s">
        <v>1</v>
      </c>
      <c r="AE27" s="4">
        <v>0</v>
      </c>
      <c r="AF27" s="4"/>
      <c r="AG27" s="178">
        <f>MULTINOMIAL((AF40-AE27),AE27)*15^(AF40-AE27)/16^AF40</f>
        <v>0.31295577871739522</v>
      </c>
      <c r="AH27" s="1">
        <v>3</v>
      </c>
      <c r="AI27" s="94">
        <f t="shared" si="16"/>
        <v>0</v>
      </c>
      <c r="AJ27">
        <f t="shared" si="17"/>
        <v>3</v>
      </c>
      <c r="AK27" s="4"/>
      <c r="AL27" s="4"/>
      <c r="AM27" s="579"/>
      <c r="AN27" s="56" t="s">
        <v>3</v>
      </c>
      <c r="AO27" s="587"/>
      <c r="AP27"/>
    </row>
    <row r="28" spans="1:46">
      <c r="A28" s="106">
        <v>2</v>
      </c>
      <c r="B28" s="55" t="s">
        <v>2</v>
      </c>
      <c r="AA28" s="4"/>
      <c r="AB28" s="139">
        <f>AE28/AF40</f>
        <v>0.1111111111111111</v>
      </c>
      <c r="AD28" s="4" t="s">
        <v>3</v>
      </c>
      <c r="AE28" s="4">
        <v>2</v>
      </c>
      <c r="AF28" s="4"/>
      <c r="AG28" s="178">
        <f>MULTINOMIAL((AF40-AE28),AE28)*15^(AF40-AE28)/16^AF40</f>
        <v>0.21280992952782871</v>
      </c>
      <c r="AH28" s="1">
        <v>6</v>
      </c>
      <c r="AI28" s="94">
        <f t="shared" si="16"/>
        <v>0.33333333333333331</v>
      </c>
      <c r="AJ28">
        <f t="shared" si="17"/>
        <v>4</v>
      </c>
      <c r="AK28" s="4"/>
      <c r="AL28" s="4"/>
      <c r="AM28" s="579"/>
      <c r="AN28" s="54" t="s">
        <v>37</v>
      </c>
      <c r="AO28" s="587"/>
      <c r="AP28"/>
    </row>
    <row r="29" spans="1:46" ht="15.75" thickBot="1">
      <c r="A29" s="106">
        <v>3</v>
      </c>
      <c r="B29" s="57" t="s">
        <v>35</v>
      </c>
      <c r="AA29" s="4"/>
      <c r="AB29" s="139">
        <f>AE29/AF40</f>
        <v>0</v>
      </c>
      <c r="AD29" s="4" t="s">
        <v>11</v>
      </c>
      <c r="AE29" s="4">
        <v>0</v>
      </c>
      <c r="AF29" s="4"/>
      <c r="AG29" s="178">
        <f>MULTINOMIAL((AF40-AE29),AE29)*15^(AF40-AE29)/16^AF40</f>
        <v>0.31295577871739522</v>
      </c>
      <c r="AH29" s="1">
        <v>4</v>
      </c>
      <c r="AI29" s="94">
        <f t="shared" si="16"/>
        <v>0</v>
      </c>
      <c r="AJ29">
        <f t="shared" si="17"/>
        <v>4</v>
      </c>
      <c r="AK29" s="4"/>
      <c r="AL29" s="4"/>
      <c r="AM29" s="580"/>
      <c r="AN29" s="55" t="s">
        <v>36</v>
      </c>
      <c r="AO29" s="587"/>
      <c r="AP29"/>
    </row>
    <row r="30" spans="1:46" ht="16.5" thickTop="1" thickBot="1">
      <c r="A30" s="106">
        <v>4</v>
      </c>
      <c r="B30" s="57" t="s">
        <v>32</v>
      </c>
      <c r="AA30" s="4"/>
      <c r="AB30" s="177">
        <f>AE30/AF40</f>
        <v>0.1111111111111111</v>
      </c>
      <c r="AC30" s="29"/>
      <c r="AD30" s="29" t="s">
        <v>8</v>
      </c>
      <c r="AE30" s="29">
        <v>2</v>
      </c>
      <c r="AF30" s="141">
        <f>SUM(AE27:AE30)</f>
        <v>4</v>
      </c>
      <c r="AG30" s="179">
        <f>MULTINOMIAL((AF40-AE30),AE30)*15^(AF40-AE30)/16^AF40</f>
        <v>0.21280992952782871</v>
      </c>
      <c r="AH30" s="29">
        <v>4</v>
      </c>
      <c r="AI30" s="179">
        <f t="shared" si="16"/>
        <v>0.5</v>
      </c>
      <c r="AJ30" s="30">
        <f t="shared" si="17"/>
        <v>2</v>
      </c>
      <c r="AK30" s="141">
        <f>SUM(AJ27:AJ30)</f>
        <v>13</v>
      </c>
      <c r="AL30" s="141">
        <f>SUM(AH27:AH30)</f>
        <v>17</v>
      </c>
      <c r="AM30" s="579">
        <v>2</v>
      </c>
      <c r="AN30" s="56" t="s">
        <v>11</v>
      </c>
    </row>
    <row r="31" spans="1:46" ht="15.75" thickTop="1">
      <c r="A31" s="106">
        <v>5</v>
      </c>
      <c r="B31" s="56" t="s">
        <v>3</v>
      </c>
      <c r="AA31" s="4"/>
      <c r="AB31" s="139">
        <f>AE31/AF40</f>
        <v>5.5555555555555552E-2</v>
      </c>
      <c r="AD31" s="4" t="s">
        <v>2</v>
      </c>
      <c r="AE31" s="4">
        <v>1</v>
      </c>
      <c r="AF31" s="4"/>
      <c r="AG31" s="178">
        <f>MULTINOMIAL((AF40-AE31),AE31)*15^(AF40-AE31)/16^AF40</f>
        <v>0.37554693446087434</v>
      </c>
      <c r="AH31" s="1">
        <v>6</v>
      </c>
      <c r="AI31" s="94">
        <f t="shared" si="16"/>
        <v>0.16666666666666666</v>
      </c>
      <c r="AJ31">
        <f t="shared" si="17"/>
        <v>5</v>
      </c>
      <c r="AK31" s="4"/>
      <c r="AL31" s="4"/>
      <c r="AM31" s="579"/>
      <c r="AN31" s="56" t="s">
        <v>3</v>
      </c>
    </row>
    <row r="32" spans="1:46">
      <c r="A32" s="106">
        <v>6</v>
      </c>
      <c r="B32" s="56" t="s">
        <v>8</v>
      </c>
      <c r="AA32" s="4"/>
      <c r="AB32" s="139">
        <f>AE32/AF40</f>
        <v>5.5555555555555552E-2</v>
      </c>
      <c r="AD32" s="4" t="s">
        <v>10</v>
      </c>
      <c r="AE32" s="4">
        <v>1</v>
      </c>
      <c r="AF32" s="4"/>
      <c r="AG32" s="178">
        <f>MULTINOMIAL((AF40-AE32),AE32)*15^(AF40-AE32)/16^AF40</f>
        <v>0.37554693446087434</v>
      </c>
      <c r="AH32" s="1">
        <v>5</v>
      </c>
      <c r="AI32" s="94">
        <f t="shared" si="16"/>
        <v>0.2</v>
      </c>
      <c r="AJ32">
        <f t="shared" si="17"/>
        <v>4</v>
      </c>
      <c r="AK32" s="4"/>
      <c r="AL32" s="4"/>
      <c r="AM32" s="579"/>
      <c r="AN32" s="55" t="s">
        <v>10</v>
      </c>
    </row>
    <row r="33" spans="1:40" ht="15.75" thickBot="1">
      <c r="A33" s="106">
        <v>7</v>
      </c>
      <c r="B33" s="56" t="s">
        <v>8</v>
      </c>
      <c r="AA33" s="4"/>
      <c r="AB33" s="139">
        <f>AE33/AF40</f>
        <v>5.5555555555555552E-2</v>
      </c>
      <c r="AD33" s="4" t="s">
        <v>34</v>
      </c>
      <c r="AE33" s="4">
        <v>1</v>
      </c>
      <c r="AF33" s="4"/>
      <c r="AG33" s="178">
        <f>MULTINOMIAL((AF40-AE33),AE33)*15^(AF40-AE33)/16^AF40</f>
        <v>0.37554693446087434</v>
      </c>
      <c r="AH33" s="1">
        <v>6</v>
      </c>
      <c r="AI33" s="94">
        <f t="shared" si="16"/>
        <v>0.16666666666666666</v>
      </c>
      <c r="AJ33">
        <f t="shared" si="17"/>
        <v>5</v>
      </c>
      <c r="AK33" s="4"/>
      <c r="AL33" s="4"/>
      <c r="AM33" s="580"/>
      <c r="AN33" s="55" t="s">
        <v>2</v>
      </c>
    </row>
    <row r="34" spans="1:40" ht="16.5" thickTop="1" thickBot="1">
      <c r="A34" s="106">
        <v>8</v>
      </c>
      <c r="B34" s="55" t="s">
        <v>10</v>
      </c>
      <c r="AA34" s="4"/>
      <c r="AB34" s="177">
        <f>AE34/AF40</f>
        <v>0</v>
      </c>
      <c r="AC34" s="29"/>
      <c r="AD34" s="29" t="s">
        <v>36</v>
      </c>
      <c r="AE34" s="29">
        <v>0</v>
      </c>
      <c r="AF34" s="141">
        <f>SUM(AE31:AE34)</f>
        <v>3</v>
      </c>
      <c r="AG34" s="179">
        <f>MULTINOMIAL((AF40-AE34),AE34)*15^(AF40-AE34)/16^AF40</f>
        <v>0.31295577871739522</v>
      </c>
      <c r="AH34" s="29">
        <v>3</v>
      </c>
      <c r="AI34" s="179">
        <f t="shared" si="16"/>
        <v>0</v>
      </c>
      <c r="AJ34" s="30">
        <f t="shared" si="17"/>
        <v>3</v>
      </c>
      <c r="AK34" s="141">
        <f>SUM(AJ31:AJ34)</f>
        <v>17</v>
      </c>
      <c r="AL34" s="141">
        <f>SUM(AH31:AH34)</f>
        <v>20</v>
      </c>
      <c r="AM34" s="579">
        <v>3</v>
      </c>
      <c r="AN34" s="55" t="s">
        <v>10</v>
      </c>
    </row>
    <row r="35" spans="1:40" ht="15.75" thickTop="1">
      <c r="A35" s="106">
        <v>9</v>
      </c>
      <c r="B35" s="57" t="s">
        <v>9</v>
      </c>
      <c r="AA35" s="4"/>
      <c r="AB35" s="139">
        <f>AE35/AF40</f>
        <v>5.5555555555555552E-2</v>
      </c>
      <c r="AD35" s="4" t="s">
        <v>4</v>
      </c>
      <c r="AE35" s="4">
        <v>1</v>
      </c>
      <c r="AF35" s="4"/>
      <c r="AG35" s="178">
        <f>MULTINOMIAL((AF40-AE35),AE35)*15^(AF40-AE35)/16^AF40</f>
        <v>0.37554693446087434</v>
      </c>
      <c r="AH35" s="1">
        <v>5</v>
      </c>
      <c r="AI35" s="94">
        <f t="shared" si="16"/>
        <v>0.2</v>
      </c>
      <c r="AJ35">
        <f t="shared" si="17"/>
        <v>4</v>
      </c>
      <c r="AK35" s="4"/>
      <c r="AL35" s="4"/>
      <c r="AM35" s="579"/>
      <c r="AN35" s="57" t="s">
        <v>35</v>
      </c>
    </row>
    <row r="36" spans="1:40">
      <c r="A36" s="106">
        <v>10</v>
      </c>
      <c r="B36" s="54" t="s">
        <v>6</v>
      </c>
      <c r="AA36" s="4"/>
      <c r="AB36" s="139">
        <f>AE36/AF40</f>
        <v>0</v>
      </c>
      <c r="AD36" s="4" t="s">
        <v>33</v>
      </c>
      <c r="AE36" s="4">
        <v>0</v>
      </c>
      <c r="AF36" s="4"/>
      <c r="AG36" s="178">
        <f>MULTINOMIAL((AF40-AE36),AE36)*15^(AF40-AE36)/16^AF40</f>
        <v>0.31295577871739522</v>
      </c>
      <c r="AH36" s="1">
        <v>2</v>
      </c>
      <c r="AI36" s="94">
        <f t="shared" si="16"/>
        <v>0</v>
      </c>
      <c r="AJ36">
        <f t="shared" si="17"/>
        <v>2</v>
      </c>
      <c r="AK36" s="4"/>
      <c r="AL36" s="4"/>
      <c r="AM36" s="579"/>
      <c r="AN36" s="54" t="s">
        <v>37</v>
      </c>
    </row>
    <row r="37" spans="1:40" ht="15.75" thickBot="1">
      <c r="A37" s="106">
        <v>11</v>
      </c>
      <c r="B37" s="55" t="s">
        <v>34</v>
      </c>
      <c r="AA37" s="4"/>
      <c r="AB37" s="139">
        <f>AE37/AF40</f>
        <v>0.1111111111111111</v>
      </c>
      <c r="AD37" s="4" t="s">
        <v>6</v>
      </c>
      <c r="AE37" s="4">
        <v>2</v>
      </c>
      <c r="AF37" s="4"/>
      <c r="AG37" s="178">
        <f>MULTINOMIAL((AF40-AE37),AE37)*15^(AF40-AE37)/16^AF40</f>
        <v>0.21280992952782871</v>
      </c>
      <c r="AH37" s="1">
        <v>3</v>
      </c>
      <c r="AI37" s="94">
        <f t="shared" si="16"/>
        <v>0.66666666666666663</v>
      </c>
      <c r="AJ37">
        <f t="shared" si="17"/>
        <v>1</v>
      </c>
      <c r="AK37" s="4"/>
      <c r="AL37" s="4"/>
      <c r="AM37" s="580"/>
      <c r="AN37" s="54" t="s">
        <v>4</v>
      </c>
    </row>
    <row r="38" spans="1:40" ht="16.5" thickTop="1" thickBot="1">
      <c r="A38" s="106">
        <v>12</v>
      </c>
      <c r="B38" s="57" t="s">
        <v>7</v>
      </c>
      <c r="AA38" s="4"/>
      <c r="AB38" s="177">
        <f>AE38/AF40</f>
        <v>0.1111111111111111</v>
      </c>
      <c r="AC38" s="29"/>
      <c r="AD38" s="29" t="s">
        <v>37</v>
      </c>
      <c r="AE38" s="29">
        <v>2</v>
      </c>
      <c r="AF38" s="141">
        <f>SUM(AE35:AE38)</f>
        <v>5</v>
      </c>
      <c r="AG38" s="179">
        <f>MULTINOMIAL((AF40-AE38),AE38)*15^(AF40-AE38)/16^AF40</f>
        <v>0.21280992952782871</v>
      </c>
      <c r="AH38" s="29">
        <v>4</v>
      </c>
      <c r="AI38" s="179">
        <f t="shared" si="16"/>
        <v>0.5</v>
      </c>
      <c r="AJ38" s="30">
        <f t="shared" si="17"/>
        <v>2</v>
      </c>
      <c r="AK38" s="141">
        <f>SUM(AJ35:AJ38)</f>
        <v>9</v>
      </c>
      <c r="AL38" s="141">
        <f>SUM(AH35:AH38)</f>
        <v>14</v>
      </c>
      <c r="AM38" s="579">
        <v>4</v>
      </c>
      <c r="AN38" s="55" t="s">
        <v>34</v>
      </c>
    </row>
    <row r="39" spans="1:40" ht="16.5" thickTop="1" thickBot="1">
      <c r="A39" s="106">
        <v>13</v>
      </c>
      <c r="B39" s="54" t="s">
        <v>6</v>
      </c>
      <c r="AC39" s="4"/>
      <c r="AD39" s="4"/>
      <c r="AE39" s="4"/>
      <c r="AF39" s="4"/>
      <c r="AG39" s="4"/>
      <c r="AH39" s="4"/>
      <c r="AM39" s="579"/>
      <c r="AN39" s="55" t="s">
        <v>2</v>
      </c>
    </row>
    <row r="40" spans="1:40" ht="15.75" thickBot="1">
      <c r="A40" s="106">
        <v>14</v>
      </c>
      <c r="B40" s="54" t="s">
        <v>37</v>
      </c>
      <c r="AC40" s="4"/>
      <c r="AD40" s="4"/>
      <c r="AE40" s="4"/>
      <c r="AF40" s="58">
        <f>SUM(AF23:AF39)</f>
        <v>18</v>
      </c>
      <c r="AG40" s="4">
        <f>AF40/16</f>
        <v>1.125</v>
      </c>
      <c r="AH40" s="58">
        <f>SUM(AH23:AH39)</f>
        <v>72</v>
      </c>
      <c r="AM40" s="579"/>
      <c r="AN40" s="56" t="s">
        <v>11</v>
      </c>
    </row>
    <row r="41" spans="1:40" ht="15.75" thickBot="1">
      <c r="A41" s="106">
        <v>15</v>
      </c>
      <c r="B41" s="56" t="s">
        <v>3</v>
      </c>
      <c r="AM41" s="580"/>
      <c r="AN41" s="57" t="s">
        <v>32</v>
      </c>
    </row>
    <row r="42" spans="1:40" ht="15.75" thickTop="1">
      <c r="A42" s="106">
        <v>16</v>
      </c>
      <c r="B42" s="57" t="s">
        <v>32</v>
      </c>
      <c r="AM42" s="579">
        <v>5</v>
      </c>
      <c r="AN42" s="57" t="s">
        <v>7</v>
      </c>
    </row>
    <row r="43" spans="1:40">
      <c r="A43" s="106">
        <v>17</v>
      </c>
      <c r="B43" s="54" t="s">
        <v>4</v>
      </c>
      <c r="AM43" s="579"/>
      <c r="AN43" s="57" t="s">
        <v>32</v>
      </c>
    </row>
    <row r="44" spans="1:40">
      <c r="A44" s="106">
        <v>18</v>
      </c>
      <c r="B44" s="57" t="s">
        <v>7</v>
      </c>
      <c r="AM44" s="579"/>
      <c r="AN44" s="56" t="s">
        <v>1</v>
      </c>
    </row>
    <row r="45" spans="1:40" ht="15.75" thickBot="1">
      <c r="A45" s="106">
        <v>19</v>
      </c>
      <c r="B45" s="99"/>
      <c r="AM45" s="580"/>
      <c r="AN45" s="56" t="s">
        <v>3</v>
      </c>
    </row>
    <row r="46" spans="1:40" ht="15.75" thickTop="1">
      <c r="A46" s="106">
        <v>20</v>
      </c>
      <c r="B46" s="99"/>
      <c r="AM46" s="579">
        <v>6</v>
      </c>
      <c r="AN46" s="56" t="s">
        <v>8</v>
      </c>
    </row>
    <row r="47" spans="1:40">
      <c r="A47" s="106">
        <v>21</v>
      </c>
      <c r="B47" s="99"/>
      <c r="AM47" s="579"/>
      <c r="AN47" s="57" t="s">
        <v>32</v>
      </c>
    </row>
    <row r="48" spans="1:40">
      <c r="A48" s="106">
        <v>22</v>
      </c>
      <c r="B48" s="99"/>
      <c r="AM48" s="579"/>
      <c r="AN48" s="57" t="s">
        <v>35</v>
      </c>
    </row>
    <row r="49" spans="1:40" ht="15.75" thickBot="1">
      <c r="A49" s="106">
        <v>23</v>
      </c>
      <c r="B49" s="99"/>
      <c r="AM49" s="580"/>
      <c r="AN49" s="56" t="s">
        <v>1</v>
      </c>
    </row>
    <row r="50" spans="1:40" ht="15.75" thickTop="1">
      <c r="A50" s="106">
        <v>24</v>
      </c>
      <c r="B50" s="99"/>
      <c r="AM50" s="579">
        <v>7</v>
      </c>
      <c r="AN50" s="56" t="s">
        <v>8</v>
      </c>
    </row>
    <row r="51" spans="1:40">
      <c r="A51" s="106">
        <v>25</v>
      </c>
      <c r="B51" s="99"/>
      <c r="AM51" s="579"/>
      <c r="AN51" s="57" t="s">
        <v>35</v>
      </c>
    </row>
    <row r="52" spans="1:40">
      <c r="A52" s="106">
        <v>26</v>
      </c>
      <c r="B52" s="99"/>
      <c r="AM52" s="579"/>
      <c r="AN52" s="55" t="s">
        <v>34</v>
      </c>
    </row>
    <row r="53" spans="1:40" ht="15.75" thickBot="1">
      <c r="A53" s="106">
        <v>27</v>
      </c>
      <c r="B53" s="99"/>
      <c r="AM53" s="580"/>
      <c r="AN53" s="54" t="s">
        <v>4</v>
      </c>
    </row>
    <row r="54" spans="1:40" ht="15.75" thickTop="1">
      <c r="A54" s="106">
        <v>28</v>
      </c>
      <c r="B54" s="99"/>
      <c r="AM54" s="579">
        <v>8</v>
      </c>
      <c r="AN54" s="57" t="s">
        <v>9</v>
      </c>
    </row>
    <row r="55" spans="1:40">
      <c r="A55" s="106">
        <v>29</v>
      </c>
      <c r="B55" s="99"/>
      <c r="AM55" s="579"/>
      <c r="AN55" s="56" t="s">
        <v>1</v>
      </c>
    </row>
    <row r="56" spans="1:40">
      <c r="A56" s="106">
        <v>30</v>
      </c>
      <c r="B56" s="99"/>
      <c r="AM56" s="579"/>
      <c r="AN56" s="55" t="s">
        <v>2</v>
      </c>
    </row>
    <row r="57" spans="1:40" ht="15.75" thickBot="1">
      <c r="A57" s="106">
        <v>31</v>
      </c>
      <c r="B57" s="99"/>
      <c r="AM57" s="580"/>
      <c r="AN57" s="55" t="s">
        <v>10</v>
      </c>
    </row>
    <row r="58" spans="1:40" ht="15.75" thickTop="1">
      <c r="A58" s="106">
        <v>32</v>
      </c>
      <c r="B58" s="99"/>
      <c r="AM58" s="579">
        <v>9</v>
      </c>
      <c r="AN58" s="54" t="s">
        <v>37</v>
      </c>
    </row>
    <row r="59" spans="1:40">
      <c r="A59" s="106">
        <v>33</v>
      </c>
      <c r="B59" s="99"/>
      <c r="AM59" s="579"/>
      <c r="AN59" s="57" t="s">
        <v>9</v>
      </c>
    </row>
    <row r="60" spans="1:40">
      <c r="A60" s="106">
        <v>34</v>
      </c>
      <c r="B60" s="99"/>
      <c r="AM60" s="579"/>
      <c r="AN60" s="57" t="s">
        <v>32</v>
      </c>
    </row>
    <row r="61" spans="1:40" ht="15.75" thickBot="1">
      <c r="A61" s="106">
        <v>35</v>
      </c>
      <c r="B61" s="99"/>
      <c r="AM61" s="580"/>
      <c r="AN61" s="55" t="s">
        <v>10</v>
      </c>
    </row>
    <row r="62" spans="1:40" ht="15.75" thickTop="1">
      <c r="A62" s="106">
        <v>36</v>
      </c>
      <c r="B62" s="99"/>
      <c r="AM62" s="579">
        <v>10</v>
      </c>
      <c r="AN62" s="54" t="s">
        <v>33</v>
      </c>
    </row>
    <row r="63" spans="1:40">
      <c r="A63" s="106">
        <v>37</v>
      </c>
      <c r="B63" s="99"/>
      <c r="AM63" s="579"/>
      <c r="AN63" s="54" t="s">
        <v>6</v>
      </c>
    </row>
    <row r="64" spans="1:40">
      <c r="A64" s="106">
        <v>38</v>
      </c>
      <c r="B64" s="99"/>
      <c r="AM64" s="579"/>
      <c r="AN64" s="55" t="s">
        <v>36</v>
      </c>
    </row>
    <row r="65" spans="1:40" ht="15.75" thickBot="1">
      <c r="A65" s="106">
        <v>39</v>
      </c>
      <c r="B65" s="99"/>
      <c r="AM65" s="580"/>
      <c r="AN65" s="57" t="s">
        <v>7</v>
      </c>
    </row>
    <row r="66" spans="1:40" ht="15.75" thickTop="1">
      <c r="A66" s="106">
        <v>40</v>
      </c>
      <c r="B66" s="99"/>
      <c r="AM66" s="579">
        <v>11</v>
      </c>
      <c r="AN66" s="57" t="s">
        <v>32</v>
      </c>
    </row>
    <row r="67" spans="1:40">
      <c r="A67" s="106">
        <v>41</v>
      </c>
      <c r="B67" s="99"/>
      <c r="AM67" s="579"/>
      <c r="AN67" s="54" t="s">
        <v>4</v>
      </c>
    </row>
    <row r="68" spans="1:40">
      <c r="A68" s="106">
        <v>42</v>
      </c>
      <c r="B68" s="99"/>
      <c r="AM68" s="579"/>
      <c r="AN68" s="55" t="s">
        <v>34</v>
      </c>
    </row>
    <row r="69" spans="1:40" ht="15.75" thickBot="1">
      <c r="A69" s="106">
        <v>43</v>
      </c>
      <c r="B69" s="99"/>
      <c r="AM69" s="580"/>
      <c r="AN69" s="55" t="s">
        <v>2</v>
      </c>
    </row>
    <row r="70" spans="1:40" ht="15.75" thickTop="1">
      <c r="A70" s="106">
        <v>44</v>
      </c>
      <c r="B70" s="99"/>
      <c r="AM70" s="579">
        <v>12</v>
      </c>
      <c r="AN70" s="54" t="s">
        <v>6</v>
      </c>
    </row>
    <row r="71" spans="1:40">
      <c r="A71" s="106">
        <v>45</v>
      </c>
      <c r="B71" s="99"/>
      <c r="AM71" s="579"/>
      <c r="AN71" s="57" t="s">
        <v>32</v>
      </c>
    </row>
    <row r="72" spans="1:40">
      <c r="A72" s="106">
        <v>46</v>
      </c>
      <c r="B72" s="99"/>
      <c r="AM72" s="579"/>
      <c r="AN72" s="57" t="s">
        <v>7</v>
      </c>
    </row>
    <row r="73" spans="1:40" ht="15.75" thickBot="1">
      <c r="A73" s="106">
        <v>47</v>
      </c>
      <c r="B73" s="99"/>
      <c r="AM73" s="580"/>
      <c r="AN73" s="55" t="s">
        <v>2</v>
      </c>
    </row>
    <row r="74" spans="1:40" ht="15.75" thickTop="1">
      <c r="A74" s="106">
        <v>48</v>
      </c>
      <c r="B74" s="99"/>
      <c r="AM74" s="579">
        <v>13</v>
      </c>
      <c r="AN74" s="54" t="s">
        <v>33</v>
      </c>
    </row>
    <row r="75" spans="1:40">
      <c r="A75" s="106">
        <v>49</v>
      </c>
      <c r="B75" s="99"/>
      <c r="AM75" s="579"/>
      <c r="AN75" s="57" t="s">
        <v>35</v>
      </c>
    </row>
    <row r="76" spans="1:40">
      <c r="A76" s="106">
        <v>50</v>
      </c>
      <c r="B76" s="99"/>
      <c r="AM76" s="579"/>
      <c r="AN76" s="57" t="s">
        <v>7</v>
      </c>
    </row>
    <row r="77" spans="1:40" ht="15.75" thickBot="1">
      <c r="A77" s="106">
        <v>51</v>
      </c>
      <c r="B77" s="99"/>
      <c r="AM77" s="580"/>
      <c r="AN77" s="54" t="s">
        <v>6</v>
      </c>
    </row>
    <row r="78" spans="1:40" ht="15.75" thickTop="1">
      <c r="A78" s="106">
        <v>52</v>
      </c>
      <c r="B78" s="99"/>
      <c r="AM78" s="579">
        <v>14</v>
      </c>
      <c r="AN78" s="56" t="s">
        <v>8</v>
      </c>
    </row>
    <row r="79" spans="1:40">
      <c r="A79" s="106">
        <v>53</v>
      </c>
      <c r="B79" s="99"/>
      <c r="AM79" s="579"/>
      <c r="AN79" s="54" t="s">
        <v>37</v>
      </c>
    </row>
    <row r="80" spans="1:40">
      <c r="A80" s="106">
        <v>54</v>
      </c>
      <c r="B80" s="99"/>
      <c r="AM80" s="579"/>
      <c r="AN80" s="57" t="s">
        <v>35</v>
      </c>
    </row>
    <row r="81" spans="1:40" ht="15.75" thickBot="1">
      <c r="A81" s="106">
        <v>55</v>
      </c>
      <c r="B81" s="99"/>
      <c r="AM81" s="580"/>
      <c r="AN81" s="56" t="s">
        <v>3</v>
      </c>
    </row>
    <row r="82" spans="1:40" ht="15.75" thickTop="1">
      <c r="A82" s="106">
        <v>56</v>
      </c>
      <c r="B82" s="99"/>
      <c r="AM82" s="579">
        <v>15</v>
      </c>
      <c r="AN82" s="56" t="s">
        <v>11</v>
      </c>
    </row>
    <row r="83" spans="1:40">
      <c r="A83" s="106">
        <v>57</v>
      </c>
      <c r="B83" s="99"/>
      <c r="AM83" s="579"/>
      <c r="AN83" s="57" t="s">
        <v>9</v>
      </c>
    </row>
    <row r="84" spans="1:40">
      <c r="A84" s="106">
        <v>58</v>
      </c>
      <c r="B84" s="99"/>
      <c r="AM84" s="579"/>
      <c r="AN84" s="55" t="s">
        <v>34</v>
      </c>
    </row>
    <row r="85" spans="1:40" ht="15.75" thickBot="1">
      <c r="A85" s="106">
        <v>59</v>
      </c>
      <c r="B85" s="99"/>
      <c r="AM85" s="580"/>
      <c r="AN85" s="56" t="s">
        <v>3</v>
      </c>
    </row>
    <row r="86" spans="1:40" ht="15.75" thickTop="1">
      <c r="A86" s="106">
        <v>60</v>
      </c>
      <c r="B86" s="99"/>
      <c r="AM86" s="579">
        <v>16</v>
      </c>
      <c r="AN86" s="56" t="s">
        <v>8</v>
      </c>
    </row>
    <row r="87" spans="1:40">
      <c r="A87" s="106">
        <v>61</v>
      </c>
      <c r="B87" s="99"/>
      <c r="AM87" s="579"/>
      <c r="AN87" s="57" t="s">
        <v>32</v>
      </c>
    </row>
    <row r="88" spans="1:40">
      <c r="A88" s="106">
        <v>62</v>
      </c>
      <c r="B88" s="99"/>
      <c r="AM88" s="579"/>
      <c r="AN88" s="55" t="s">
        <v>34</v>
      </c>
    </row>
    <row r="89" spans="1:40" ht="15.75" thickBot="1">
      <c r="A89" s="106">
        <v>63</v>
      </c>
      <c r="B89" s="99"/>
      <c r="AM89" s="580"/>
      <c r="AN89" s="54" t="s">
        <v>4</v>
      </c>
    </row>
    <row r="90" spans="1:40" ht="15.75" thickTop="1">
      <c r="A90" s="106">
        <v>64</v>
      </c>
      <c r="B90" s="99"/>
      <c r="AM90" s="579">
        <v>17</v>
      </c>
      <c r="AN90" s="55" t="s">
        <v>36</v>
      </c>
    </row>
    <row r="91" spans="1:40">
      <c r="A91" s="106">
        <v>65</v>
      </c>
      <c r="B91" s="99"/>
      <c r="AM91" s="579"/>
      <c r="AN91" s="54" t="s">
        <v>4</v>
      </c>
    </row>
    <row r="92" spans="1:40">
      <c r="A92" s="106">
        <v>66</v>
      </c>
      <c r="B92" s="99"/>
      <c r="AM92" s="579"/>
      <c r="AN92" s="56" t="s">
        <v>3</v>
      </c>
    </row>
    <row r="93" spans="1:40" ht="15.75" thickBot="1">
      <c r="A93" s="106">
        <v>67</v>
      </c>
      <c r="B93" s="99"/>
      <c r="AM93" s="580"/>
      <c r="AN93" s="56" t="s">
        <v>11</v>
      </c>
    </row>
    <row r="94" spans="1:40" ht="15.75" thickTop="1">
      <c r="A94" s="106">
        <v>68</v>
      </c>
      <c r="B94" s="99"/>
      <c r="AM94" s="579">
        <v>18</v>
      </c>
      <c r="AN94" s="55" t="s">
        <v>10</v>
      </c>
    </row>
    <row r="95" spans="1:40">
      <c r="A95" s="106">
        <v>69</v>
      </c>
      <c r="B95" s="99"/>
      <c r="AM95" s="579"/>
      <c r="AN95" s="57" t="s">
        <v>7</v>
      </c>
    </row>
    <row r="96" spans="1:40">
      <c r="A96" s="106">
        <v>70</v>
      </c>
      <c r="B96" s="99"/>
      <c r="AM96" s="579"/>
      <c r="AN96" s="57" t="s">
        <v>35</v>
      </c>
    </row>
    <row r="97" spans="1:40" ht="15.75" thickBot="1">
      <c r="A97" s="106">
        <v>71</v>
      </c>
      <c r="B97" s="99"/>
      <c r="AM97" s="580"/>
      <c r="AN97" s="55" t="s">
        <v>2</v>
      </c>
    </row>
    <row r="98" spans="1:40" ht="15.75" thickTop="1">
      <c r="A98" s="106">
        <v>72</v>
      </c>
      <c r="B98" s="99"/>
      <c r="AM98" s="579">
        <v>19</v>
      </c>
    </row>
    <row r="99" spans="1:40">
      <c r="A99" s="106">
        <v>73</v>
      </c>
      <c r="B99" s="99"/>
      <c r="AM99" s="579"/>
    </row>
    <row r="100" spans="1:40">
      <c r="A100" s="106">
        <v>74</v>
      </c>
      <c r="B100" s="99"/>
      <c r="AM100" s="579"/>
    </row>
    <row r="101" spans="1:40" ht="15.75" thickBot="1">
      <c r="A101" s="106">
        <v>75</v>
      </c>
      <c r="B101" s="99"/>
      <c r="AM101" s="580"/>
    </row>
    <row r="102" spans="1:40" ht="15.75" thickTop="1">
      <c r="A102" s="106">
        <v>76</v>
      </c>
      <c r="B102" s="99"/>
      <c r="AM102" s="579">
        <v>20</v>
      </c>
    </row>
    <row r="103" spans="1:40">
      <c r="A103" s="106">
        <v>77</v>
      </c>
      <c r="B103" s="99"/>
      <c r="AM103" s="579"/>
    </row>
    <row r="104" spans="1:40">
      <c r="A104" s="106">
        <v>78</v>
      </c>
      <c r="B104" s="99"/>
      <c r="AM104" s="579"/>
    </row>
    <row r="105" spans="1:40" ht="15.75" thickBot="1">
      <c r="A105" s="106">
        <v>79</v>
      </c>
      <c r="B105" s="99"/>
      <c r="AM105" s="580"/>
    </row>
    <row r="106" spans="1:40" ht="15.75" thickTop="1">
      <c r="A106" s="106">
        <v>80</v>
      </c>
      <c r="B106" s="99"/>
      <c r="AM106" s="579">
        <v>21</v>
      </c>
    </row>
    <row r="107" spans="1:40">
      <c r="A107" s="106">
        <v>81</v>
      </c>
      <c r="B107" s="99"/>
      <c r="AM107" s="579"/>
    </row>
    <row r="108" spans="1:40">
      <c r="A108" s="106">
        <v>82</v>
      </c>
      <c r="B108" s="99"/>
      <c r="AM108" s="579"/>
    </row>
    <row r="109" spans="1:40" ht="15.75" thickBot="1">
      <c r="A109" s="106">
        <v>83</v>
      </c>
      <c r="B109" s="99"/>
      <c r="AM109" s="580"/>
    </row>
    <row r="110" spans="1:40" ht="15.75" thickTop="1">
      <c r="A110" s="106">
        <v>84</v>
      </c>
      <c r="B110" s="99"/>
      <c r="AM110" s="579">
        <v>22</v>
      </c>
    </row>
    <row r="111" spans="1:40">
      <c r="A111" s="106">
        <v>85</v>
      </c>
      <c r="B111" s="99"/>
      <c r="AM111" s="579"/>
    </row>
    <row r="112" spans="1:40">
      <c r="A112" s="106">
        <v>86</v>
      </c>
      <c r="B112" s="99"/>
      <c r="AM112" s="579"/>
    </row>
    <row r="113" spans="1:39" ht="15.75" thickBot="1">
      <c r="A113" s="106">
        <v>87</v>
      </c>
      <c r="B113" s="99"/>
      <c r="AM113" s="580"/>
    </row>
    <row r="114" spans="1:39" ht="15.75" thickTop="1">
      <c r="A114" s="106">
        <v>88</v>
      </c>
      <c r="B114" s="99"/>
      <c r="AM114" s="579">
        <v>23</v>
      </c>
    </row>
    <row r="115" spans="1:39">
      <c r="A115" s="106">
        <v>89</v>
      </c>
      <c r="B115" s="99"/>
      <c r="AM115" s="579"/>
    </row>
    <row r="116" spans="1:39">
      <c r="A116" s="106">
        <v>90</v>
      </c>
      <c r="B116" s="99"/>
      <c r="AM116" s="579"/>
    </row>
    <row r="117" spans="1:39" ht="15.75" thickBot="1">
      <c r="A117" s="106">
        <v>91</v>
      </c>
      <c r="B117" s="99"/>
      <c r="AM117" s="580"/>
    </row>
    <row r="118" spans="1:39" ht="15.75" thickTop="1">
      <c r="A118" s="106">
        <v>92</v>
      </c>
      <c r="B118" s="99"/>
      <c r="AM118" s="579">
        <v>24</v>
      </c>
    </row>
    <row r="119" spans="1:39">
      <c r="A119" s="106">
        <v>93</v>
      </c>
      <c r="B119" s="99"/>
      <c r="AM119" s="579"/>
    </row>
    <row r="120" spans="1:39">
      <c r="A120" s="106">
        <v>94</v>
      </c>
      <c r="B120" s="99"/>
      <c r="AM120" s="579"/>
    </row>
    <row r="121" spans="1:39" ht="15.75" thickBot="1">
      <c r="A121" s="106">
        <v>95</v>
      </c>
      <c r="B121" s="99"/>
      <c r="AM121" s="580"/>
    </row>
    <row r="122" spans="1:39" ht="15.75" thickTop="1">
      <c r="A122" s="106">
        <v>96</v>
      </c>
      <c r="B122" s="99"/>
    </row>
    <row r="123" spans="1:39">
      <c r="A123" s="106">
        <v>97</v>
      </c>
      <c r="B123" s="99"/>
    </row>
    <row r="124" spans="1:39">
      <c r="A124" s="106">
        <v>98</v>
      </c>
      <c r="B124" s="99"/>
    </row>
    <row r="125" spans="1:39">
      <c r="A125" s="106">
        <v>99</v>
      </c>
      <c r="B125" s="99"/>
    </row>
    <row r="126" spans="1:39">
      <c r="A126" s="106">
        <v>100</v>
      </c>
      <c r="B126" s="99"/>
    </row>
    <row r="127" spans="1:39">
      <c r="A127" s="106">
        <v>101</v>
      </c>
      <c r="B127" s="99"/>
    </row>
    <row r="128" spans="1:39">
      <c r="A128" s="106">
        <v>102</v>
      </c>
      <c r="B128" s="99"/>
    </row>
    <row r="129" spans="1:2">
      <c r="A129" s="106">
        <v>103</v>
      </c>
      <c r="B129" s="99"/>
    </row>
    <row r="130" spans="1:2">
      <c r="A130" s="106">
        <v>104</v>
      </c>
      <c r="B130" s="99"/>
    </row>
    <row r="131" spans="1:2">
      <c r="A131" s="106">
        <v>105</v>
      </c>
      <c r="B131" s="99"/>
    </row>
    <row r="132" spans="1:2">
      <c r="A132" s="106">
        <v>106</v>
      </c>
      <c r="B132" s="99"/>
    </row>
    <row r="133" spans="1:2">
      <c r="A133" s="106">
        <v>107</v>
      </c>
      <c r="B133" s="99"/>
    </row>
    <row r="134" spans="1:2">
      <c r="A134" s="106">
        <v>108</v>
      </c>
      <c r="B134" s="99"/>
    </row>
    <row r="135" spans="1:2">
      <c r="A135" s="106">
        <v>109</v>
      </c>
      <c r="B135" s="99"/>
    </row>
    <row r="136" spans="1:2">
      <c r="A136" s="106">
        <v>110</v>
      </c>
      <c r="B136" s="99"/>
    </row>
    <row r="137" spans="1:2">
      <c r="A137" s="106">
        <v>111</v>
      </c>
      <c r="B137" s="99"/>
    </row>
    <row r="138" spans="1:2">
      <c r="A138" s="106">
        <v>112</v>
      </c>
      <c r="B138" s="99"/>
    </row>
    <row r="139" spans="1:2">
      <c r="B139" s="99"/>
    </row>
    <row r="140" spans="1:2">
      <c r="B140" s="99"/>
    </row>
    <row r="141" spans="1:2">
      <c r="B141" s="99"/>
    </row>
    <row r="142" spans="1:2">
      <c r="B142" s="99"/>
    </row>
  </sheetData>
  <mergeCells count="34">
    <mergeCell ref="AM70:AM73"/>
    <mergeCell ref="AM74:AM77"/>
    <mergeCell ref="AM78:AM81"/>
    <mergeCell ref="AM82:AM85"/>
    <mergeCell ref="AM86:AM89"/>
    <mergeCell ref="AM66:AM69"/>
    <mergeCell ref="AM26:AM29"/>
    <mergeCell ref="AM30:AM33"/>
    <mergeCell ref="AM34:AM37"/>
    <mergeCell ref="AM38:AM41"/>
    <mergeCell ref="AM42:AM45"/>
    <mergeCell ref="AM46:AM49"/>
    <mergeCell ref="AM50:AM53"/>
    <mergeCell ref="AM54:AM57"/>
    <mergeCell ref="AM58:AM61"/>
    <mergeCell ref="AM62:AM65"/>
    <mergeCell ref="AO28:AO29"/>
    <mergeCell ref="AO8:AO11"/>
    <mergeCell ref="AO12:AO15"/>
    <mergeCell ref="AO16:AO19"/>
    <mergeCell ref="AO20:AO23"/>
    <mergeCell ref="AU8:AU11"/>
    <mergeCell ref="AR8:AR11"/>
    <mergeCell ref="AR12:AR15"/>
    <mergeCell ref="AO24:AO25"/>
    <mergeCell ref="AO26:AO27"/>
    <mergeCell ref="AM110:AM113"/>
    <mergeCell ref="AM114:AM117"/>
    <mergeCell ref="AM118:AM121"/>
    <mergeCell ref="AM90:AM93"/>
    <mergeCell ref="AM94:AM97"/>
    <mergeCell ref="AM98:AM101"/>
    <mergeCell ref="AM102:AM105"/>
    <mergeCell ref="AM106:AM109"/>
  </mergeCells>
  <pageMargins left="0.7" right="0.7" top="0.75" bottom="0.75" header="0.3" footer="0.3"/>
  <pageSetup paperSize="9" orientation="portrait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Y41"/>
  <sheetViews>
    <sheetView zoomScale="85" zoomScaleNormal="85" workbookViewId="0">
      <selection activeCell="R1" sqref="R1:S9"/>
    </sheetView>
  </sheetViews>
  <sheetFormatPr defaultRowHeight="15"/>
  <cols>
    <col min="13" max="13" width="9.140625" style="5"/>
    <col min="19" max="21" width="7.42578125" customWidth="1"/>
    <col min="22" max="24" width="4.5703125" customWidth="1"/>
    <col min="25" max="25" width="7.5703125" customWidth="1"/>
  </cols>
  <sheetData>
    <row r="1" spans="1:25">
      <c r="I1" s="5"/>
      <c r="N1" s="5">
        <v>5</v>
      </c>
      <c r="R1">
        <v>1</v>
      </c>
      <c r="S1" s="185">
        <v>0.45</v>
      </c>
      <c r="T1" s="185"/>
      <c r="U1" s="185"/>
    </row>
    <row r="2" spans="1:25">
      <c r="B2" s="1" t="s">
        <v>38</v>
      </c>
      <c r="C2" s="1" t="s">
        <v>39</v>
      </c>
      <c r="D2" s="1" t="s">
        <v>40</v>
      </c>
      <c r="E2" s="1" t="s">
        <v>41</v>
      </c>
      <c r="F2" s="1" t="s">
        <v>42</v>
      </c>
      <c r="G2" s="186" t="s">
        <v>43</v>
      </c>
      <c r="H2" s="4" t="s">
        <v>44</v>
      </c>
      <c r="I2" s="187" t="s">
        <v>45</v>
      </c>
      <c r="J2" s="1"/>
      <c r="K2" s="1"/>
      <c r="L2" s="1"/>
      <c r="M2" s="4"/>
      <c r="N2" s="5">
        <v>3</v>
      </c>
      <c r="R2">
        <v>2</v>
      </c>
      <c r="S2" s="185">
        <v>0.36</v>
      </c>
      <c r="T2" s="185"/>
      <c r="U2" s="185"/>
    </row>
    <row r="3" spans="1:25">
      <c r="A3" s="5" t="s">
        <v>30</v>
      </c>
      <c r="B3" s="4">
        <v>0</v>
      </c>
      <c r="C3" s="4">
        <v>1</v>
      </c>
      <c r="D3" s="4">
        <v>0</v>
      </c>
      <c r="E3" s="4">
        <v>1</v>
      </c>
      <c r="F3" s="4">
        <v>0</v>
      </c>
      <c r="G3" s="186">
        <v>0</v>
      </c>
      <c r="H3" s="4"/>
      <c r="I3" s="187"/>
      <c r="J3" s="4">
        <f>SUM(B3:I3)</f>
        <v>2</v>
      </c>
      <c r="K3" s="590"/>
      <c r="L3" s="1">
        <v>3</v>
      </c>
      <c r="M3" s="4"/>
      <c r="N3" s="100"/>
      <c r="R3">
        <v>3</v>
      </c>
      <c r="S3" s="185">
        <v>0.28000000000000003</v>
      </c>
      <c r="T3" s="185"/>
      <c r="U3" s="185"/>
    </row>
    <row r="4" spans="1:25">
      <c r="A4" s="45" t="s">
        <v>15</v>
      </c>
      <c r="B4" s="49">
        <v>1</v>
      </c>
      <c r="C4" s="49">
        <v>0</v>
      </c>
      <c r="D4" s="49">
        <v>1</v>
      </c>
      <c r="E4" s="49">
        <v>0</v>
      </c>
      <c r="F4" s="49">
        <v>0</v>
      </c>
      <c r="G4" s="188">
        <v>0</v>
      </c>
      <c r="H4" s="49"/>
      <c r="I4" s="93"/>
      <c r="J4" s="189">
        <f>SUM(B4:I4)</f>
        <v>2</v>
      </c>
      <c r="K4" s="589"/>
      <c r="L4" s="49">
        <v>4</v>
      </c>
      <c r="M4" s="4"/>
      <c r="N4" s="100"/>
      <c r="R4">
        <v>4</v>
      </c>
      <c r="S4" s="185">
        <v>0.21</v>
      </c>
      <c r="T4" s="185"/>
      <c r="U4" s="185"/>
    </row>
    <row r="5" spans="1:25">
      <c r="A5" s="5" t="s">
        <v>12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186">
        <v>0</v>
      </c>
      <c r="H5" s="4"/>
      <c r="I5" s="187"/>
      <c r="J5" s="4">
        <f t="shared" ref="J5:J14" si="0">SUM(B5:I5)</f>
        <v>0</v>
      </c>
      <c r="K5" s="591"/>
      <c r="L5" s="1">
        <v>4</v>
      </c>
      <c r="M5" s="4"/>
      <c r="N5" s="61"/>
      <c r="R5">
        <v>5</v>
      </c>
      <c r="S5" s="185">
        <v>0.15</v>
      </c>
      <c r="T5" s="185"/>
      <c r="U5" s="185"/>
    </row>
    <row r="6" spans="1:25">
      <c r="A6" s="45" t="s">
        <v>14</v>
      </c>
      <c r="B6" s="49">
        <v>0</v>
      </c>
      <c r="C6" s="49">
        <v>1</v>
      </c>
      <c r="D6" s="49">
        <v>0</v>
      </c>
      <c r="E6" s="49">
        <v>0</v>
      </c>
      <c r="F6" s="49">
        <v>0</v>
      </c>
      <c r="G6" s="188">
        <v>0</v>
      </c>
      <c r="H6" s="49"/>
      <c r="I6" s="93"/>
      <c r="J6" s="189">
        <f t="shared" si="0"/>
        <v>1</v>
      </c>
      <c r="K6" s="589"/>
      <c r="L6" s="49">
        <v>4</v>
      </c>
      <c r="M6" s="4"/>
      <c r="N6" s="61"/>
      <c r="R6">
        <v>6</v>
      </c>
      <c r="S6" s="185">
        <v>0.1</v>
      </c>
      <c r="T6" s="185"/>
      <c r="U6" s="185"/>
    </row>
    <row r="7" spans="1:25">
      <c r="A7" s="5" t="s">
        <v>15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186">
        <v>0</v>
      </c>
      <c r="H7" s="4"/>
      <c r="I7" s="187"/>
      <c r="J7" s="4">
        <f t="shared" si="0"/>
        <v>0</v>
      </c>
      <c r="K7" s="591"/>
      <c r="L7" s="4">
        <v>4</v>
      </c>
      <c r="M7" s="4"/>
      <c r="R7">
        <v>7</v>
      </c>
      <c r="S7" s="185">
        <v>0.06</v>
      </c>
      <c r="T7" s="185"/>
      <c r="U7" s="185"/>
    </row>
    <row r="8" spans="1:25">
      <c r="A8" s="45" t="s">
        <v>14</v>
      </c>
      <c r="B8" s="49">
        <v>1</v>
      </c>
      <c r="C8" s="49">
        <v>0</v>
      </c>
      <c r="D8" s="49">
        <v>0</v>
      </c>
      <c r="E8" s="49">
        <v>0</v>
      </c>
      <c r="F8" s="49">
        <v>1</v>
      </c>
      <c r="G8" s="188">
        <v>0</v>
      </c>
      <c r="H8" s="49"/>
      <c r="I8" s="93"/>
      <c r="J8" s="189">
        <f t="shared" si="0"/>
        <v>2</v>
      </c>
      <c r="K8" s="589"/>
      <c r="L8" s="49">
        <v>3</v>
      </c>
      <c r="M8" s="4"/>
      <c r="R8">
        <v>8</v>
      </c>
      <c r="S8" s="185">
        <v>0.03</v>
      </c>
      <c r="T8" s="185"/>
      <c r="U8" s="185"/>
    </row>
    <row r="9" spans="1:25">
      <c r="A9" s="5" t="s">
        <v>30</v>
      </c>
      <c r="B9" s="4">
        <v>0</v>
      </c>
      <c r="C9" s="4">
        <v>0</v>
      </c>
      <c r="D9" s="4">
        <v>0</v>
      </c>
      <c r="E9" s="4">
        <v>1</v>
      </c>
      <c r="F9" s="4">
        <v>0</v>
      </c>
      <c r="G9" s="186">
        <v>0</v>
      </c>
      <c r="H9" s="4"/>
      <c r="I9" s="187"/>
      <c r="J9" s="4">
        <f t="shared" si="0"/>
        <v>1</v>
      </c>
      <c r="K9" s="591"/>
      <c r="L9" s="4">
        <v>3</v>
      </c>
      <c r="M9" s="4"/>
      <c r="R9">
        <v>9</v>
      </c>
      <c r="S9" s="185">
        <v>0.01</v>
      </c>
      <c r="T9" s="185"/>
      <c r="U9" s="185"/>
    </row>
    <row r="10" spans="1:25">
      <c r="A10" s="45" t="s">
        <v>12</v>
      </c>
      <c r="B10" s="49">
        <v>1</v>
      </c>
      <c r="C10" s="49">
        <v>0</v>
      </c>
      <c r="D10" s="49">
        <v>1</v>
      </c>
      <c r="E10" s="49">
        <v>0</v>
      </c>
      <c r="F10" s="49">
        <v>0</v>
      </c>
      <c r="G10" s="188">
        <v>1</v>
      </c>
      <c r="H10" s="49"/>
      <c r="I10" s="93"/>
      <c r="J10" s="189">
        <f t="shared" si="0"/>
        <v>3</v>
      </c>
      <c r="K10" s="589"/>
      <c r="L10" s="49">
        <v>3</v>
      </c>
      <c r="M10" s="4"/>
    </row>
    <row r="11" spans="1:25">
      <c r="A11" s="5" t="s">
        <v>14</v>
      </c>
      <c r="B11" s="4">
        <v>0</v>
      </c>
      <c r="C11" s="4">
        <v>1</v>
      </c>
      <c r="D11" s="4">
        <v>0</v>
      </c>
      <c r="E11" s="4">
        <v>0</v>
      </c>
      <c r="F11" s="4">
        <v>1</v>
      </c>
      <c r="G11" s="186">
        <v>0</v>
      </c>
      <c r="H11" s="4"/>
      <c r="I11" s="187"/>
      <c r="J11" s="4">
        <f t="shared" si="0"/>
        <v>2</v>
      </c>
      <c r="K11" s="591"/>
      <c r="L11" s="4">
        <v>3</v>
      </c>
      <c r="M11" s="4"/>
    </row>
    <row r="12" spans="1:25">
      <c r="A12" s="45" t="s">
        <v>30</v>
      </c>
      <c r="B12" s="49">
        <v>1</v>
      </c>
      <c r="C12" s="49">
        <v>0</v>
      </c>
      <c r="D12" s="49">
        <v>0</v>
      </c>
      <c r="E12" s="49">
        <v>0</v>
      </c>
      <c r="F12" s="49">
        <v>0</v>
      </c>
      <c r="G12" s="188">
        <v>0</v>
      </c>
      <c r="H12" s="49"/>
      <c r="I12" s="93"/>
      <c r="J12" s="189">
        <f t="shared" si="0"/>
        <v>1</v>
      </c>
      <c r="K12" s="589"/>
      <c r="L12" s="49">
        <v>3</v>
      </c>
      <c r="M12" s="4"/>
      <c r="N12" s="5">
        <f>N2+N1</f>
        <v>8</v>
      </c>
      <c r="R12" s="80" t="s">
        <v>30</v>
      </c>
      <c r="S12" s="2">
        <v>0</v>
      </c>
      <c r="T12" s="2">
        <v>1</v>
      </c>
      <c r="U12" s="2">
        <f>3-T12-S12</f>
        <v>2</v>
      </c>
      <c r="V12" s="2">
        <f>J3+J9+J12</f>
        <v>4</v>
      </c>
      <c r="W12" s="2">
        <f>J4+J10+J11</f>
        <v>7</v>
      </c>
      <c r="X12" s="2">
        <f>V12-W12</f>
        <v>-3</v>
      </c>
      <c r="Y12" s="2">
        <f>S12*3+T12</f>
        <v>1</v>
      </c>
    </row>
    <row r="13" spans="1:25">
      <c r="A13" s="5" t="s">
        <v>15</v>
      </c>
      <c r="B13" s="4">
        <v>0</v>
      </c>
      <c r="C13" s="4">
        <v>0</v>
      </c>
      <c r="D13" s="4">
        <v>0</v>
      </c>
      <c r="E13" s="4">
        <v>1</v>
      </c>
      <c r="F13" s="4">
        <v>1</v>
      </c>
      <c r="G13" s="186">
        <v>0</v>
      </c>
      <c r="H13" s="4"/>
      <c r="I13" s="187"/>
      <c r="J13" s="4">
        <f t="shared" si="0"/>
        <v>2</v>
      </c>
      <c r="K13" s="591"/>
      <c r="L13" s="4">
        <v>4</v>
      </c>
      <c r="M13" s="4"/>
      <c r="N13" s="45">
        <f>N12+N2</f>
        <v>11</v>
      </c>
      <c r="R13" s="80" t="s">
        <v>12</v>
      </c>
      <c r="S13" s="2">
        <v>1</v>
      </c>
      <c r="T13" s="2">
        <v>0</v>
      </c>
      <c r="U13" s="2">
        <f>3-T13-S13</f>
        <v>2</v>
      </c>
      <c r="V13" s="2">
        <f>J5+J10+J14</f>
        <v>4</v>
      </c>
      <c r="W13" s="2">
        <f>J6+J9+J13</f>
        <v>4</v>
      </c>
      <c r="X13" s="2">
        <f>V13-W13</f>
        <v>0</v>
      </c>
      <c r="Y13" s="2">
        <f>S13*3+T13</f>
        <v>3</v>
      </c>
    </row>
    <row r="14" spans="1:25">
      <c r="A14" s="45" t="s">
        <v>12</v>
      </c>
      <c r="B14" s="49">
        <v>1</v>
      </c>
      <c r="C14" s="49">
        <v>0</v>
      </c>
      <c r="D14" s="49">
        <v>0</v>
      </c>
      <c r="E14" s="49">
        <v>0</v>
      </c>
      <c r="F14" s="49">
        <v>0</v>
      </c>
      <c r="G14" s="188">
        <v>0</v>
      </c>
      <c r="H14" s="49"/>
      <c r="I14" s="93"/>
      <c r="J14" s="189">
        <f t="shared" si="0"/>
        <v>1</v>
      </c>
      <c r="K14" s="589"/>
      <c r="L14" s="49">
        <v>3</v>
      </c>
      <c r="M14" s="4"/>
      <c r="N14" s="5">
        <f t="shared" ref="N14:N27" si="1">N13+N12</f>
        <v>19</v>
      </c>
      <c r="R14" s="80" t="s">
        <v>14</v>
      </c>
      <c r="S14" s="2">
        <v>3</v>
      </c>
      <c r="T14" s="2">
        <v>0</v>
      </c>
      <c r="U14" s="2">
        <f>3-T14-S14</f>
        <v>0</v>
      </c>
      <c r="V14" s="2">
        <f>J6+J8+J11</f>
        <v>5</v>
      </c>
      <c r="W14" s="2">
        <f>J12+J7+J5</f>
        <v>1</v>
      </c>
      <c r="X14" s="2">
        <f>V14-W14</f>
        <v>4</v>
      </c>
      <c r="Y14" s="2">
        <f>S14*3+T14</f>
        <v>9</v>
      </c>
    </row>
    <row r="15" spans="1:25">
      <c r="N15" s="45">
        <f t="shared" si="1"/>
        <v>30</v>
      </c>
      <c r="R15" s="80" t="s">
        <v>15</v>
      </c>
      <c r="S15" s="2">
        <v>1</v>
      </c>
      <c r="T15" s="2">
        <v>1</v>
      </c>
      <c r="U15" s="2">
        <f>3-T15-S15</f>
        <v>1</v>
      </c>
      <c r="V15" s="2">
        <f>J4+J7+J13</f>
        <v>4</v>
      </c>
      <c r="W15" s="2">
        <f>J3+J8+J14</f>
        <v>5</v>
      </c>
      <c r="X15" s="2">
        <f>V15-W15</f>
        <v>-1</v>
      </c>
      <c r="Y15" s="2">
        <f>S15*3+T15</f>
        <v>4</v>
      </c>
    </row>
    <row r="16" spans="1:25">
      <c r="B16" s="1" t="s">
        <v>38</v>
      </c>
      <c r="C16" s="1" t="s">
        <v>39</v>
      </c>
      <c r="D16" s="1" t="s">
        <v>40</v>
      </c>
      <c r="E16" s="1" t="s">
        <v>41</v>
      </c>
      <c r="F16" s="1" t="s">
        <v>42</v>
      </c>
      <c r="G16" s="186" t="s">
        <v>43</v>
      </c>
      <c r="H16" s="4" t="s">
        <v>44</v>
      </c>
      <c r="I16" s="187" t="s">
        <v>45</v>
      </c>
      <c r="N16" s="5">
        <f t="shared" si="1"/>
        <v>49</v>
      </c>
    </row>
    <row r="17" spans="1:25">
      <c r="A17" s="5" t="s">
        <v>31</v>
      </c>
      <c r="B17" s="4">
        <v>0</v>
      </c>
      <c r="C17" s="4">
        <v>1</v>
      </c>
      <c r="D17" s="4">
        <v>0</v>
      </c>
      <c r="E17" s="4">
        <v>0</v>
      </c>
      <c r="F17" s="4">
        <v>1</v>
      </c>
      <c r="G17" s="186">
        <v>0</v>
      </c>
      <c r="H17" s="4"/>
      <c r="I17" s="187"/>
      <c r="J17" s="4">
        <f>SUM(B17:I17)</f>
        <v>2</v>
      </c>
      <c r="K17" s="588"/>
      <c r="L17" s="1">
        <v>3</v>
      </c>
      <c r="N17" s="45">
        <f t="shared" si="1"/>
        <v>79</v>
      </c>
      <c r="R17" s="82" t="s">
        <v>31</v>
      </c>
      <c r="S17" s="2">
        <v>0</v>
      </c>
      <c r="T17" s="2">
        <v>1</v>
      </c>
      <c r="U17" s="2">
        <f>3-T17-S17</f>
        <v>2</v>
      </c>
      <c r="V17" s="2">
        <f>J17+J21+J26</f>
        <v>2</v>
      </c>
      <c r="W17" s="2">
        <f>J18+J22+J25</f>
        <v>7</v>
      </c>
      <c r="X17" s="2">
        <f>V17-W17</f>
        <v>-5</v>
      </c>
      <c r="Y17" s="2">
        <f>S17*3+T17</f>
        <v>1</v>
      </c>
    </row>
    <row r="18" spans="1:25">
      <c r="A18" s="45" t="s">
        <v>16</v>
      </c>
      <c r="B18" s="49">
        <v>0</v>
      </c>
      <c r="C18" s="49">
        <v>0</v>
      </c>
      <c r="D18" s="49">
        <v>0</v>
      </c>
      <c r="E18" s="49">
        <v>1</v>
      </c>
      <c r="F18" s="49">
        <v>0</v>
      </c>
      <c r="G18" s="188">
        <v>1</v>
      </c>
      <c r="H18" s="49"/>
      <c r="I18" s="93"/>
      <c r="J18" s="189">
        <f>SUM(B18:I18)</f>
        <v>2</v>
      </c>
      <c r="K18" s="589"/>
      <c r="L18" s="49">
        <v>3</v>
      </c>
      <c r="M18" s="4"/>
      <c r="N18" s="5">
        <f t="shared" si="1"/>
        <v>128</v>
      </c>
      <c r="R18" s="82" t="s">
        <v>16</v>
      </c>
      <c r="S18" s="2">
        <v>0</v>
      </c>
      <c r="T18" s="2">
        <v>3</v>
      </c>
      <c r="U18" s="2">
        <f>3-T18-S18</f>
        <v>0</v>
      </c>
      <c r="V18" s="2">
        <f>J18+J24+J27</f>
        <v>6</v>
      </c>
      <c r="W18" s="2">
        <f>J17+J23+J28</f>
        <v>6</v>
      </c>
      <c r="X18" s="2">
        <f>V18-W18</f>
        <v>0</v>
      </c>
      <c r="Y18" s="2">
        <f>S18*3+T18</f>
        <v>3</v>
      </c>
    </row>
    <row r="19" spans="1:25">
      <c r="A19" s="5" t="s">
        <v>13</v>
      </c>
      <c r="B19" s="4">
        <v>1</v>
      </c>
      <c r="C19" s="4">
        <v>0</v>
      </c>
      <c r="D19" s="4">
        <v>0</v>
      </c>
      <c r="E19" s="4">
        <v>0</v>
      </c>
      <c r="F19" s="4">
        <v>0</v>
      </c>
      <c r="G19" s="186">
        <v>1</v>
      </c>
      <c r="H19" s="4"/>
      <c r="I19" s="187"/>
      <c r="J19" s="4">
        <f t="shared" ref="J19:J28" si="2">SUM(B19:I19)</f>
        <v>2</v>
      </c>
      <c r="K19" s="588"/>
      <c r="L19" s="4">
        <v>3</v>
      </c>
      <c r="M19" s="4"/>
      <c r="N19" s="45">
        <f t="shared" si="1"/>
        <v>207</v>
      </c>
      <c r="R19" s="82" t="s">
        <v>13</v>
      </c>
      <c r="S19" s="2">
        <v>2</v>
      </c>
      <c r="T19" s="2">
        <v>1</v>
      </c>
      <c r="U19" s="2">
        <f>3-T19-S19</f>
        <v>0</v>
      </c>
      <c r="V19" s="2">
        <f>J19+J22+J28</f>
        <v>6</v>
      </c>
      <c r="W19" s="2">
        <f>J20+J21+J27</f>
        <v>3</v>
      </c>
      <c r="X19" s="2">
        <f>V19-W19</f>
        <v>3</v>
      </c>
      <c r="Y19" s="2">
        <f>S19*3+T19</f>
        <v>7</v>
      </c>
    </row>
    <row r="20" spans="1:25">
      <c r="A20" s="45" t="s">
        <v>18</v>
      </c>
      <c r="B20" s="49">
        <v>0</v>
      </c>
      <c r="C20" s="49">
        <v>0</v>
      </c>
      <c r="D20" s="49">
        <v>0</v>
      </c>
      <c r="E20" s="49">
        <v>1</v>
      </c>
      <c r="F20" s="49">
        <v>0</v>
      </c>
      <c r="G20" s="188">
        <v>0</v>
      </c>
      <c r="H20" s="49"/>
      <c r="I20" s="93"/>
      <c r="J20" s="189">
        <f t="shared" si="2"/>
        <v>1</v>
      </c>
      <c r="K20" s="589"/>
      <c r="L20" s="49">
        <v>4</v>
      </c>
      <c r="M20" s="4"/>
      <c r="N20" s="5">
        <f t="shared" si="1"/>
        <v>335</v>
      </c>
      <c r="R20" s="82" t="s">
        <v>18</v>
      </c>
      <c r="S20" s="2">
        <v>1</v>
      </c>
      <c r="T20" s="2">
        <v>1</v>
      </c>
      <c r="U20" s="2">
        <f>3-T20-S20</f>
        <v>1</v>
      </c>
      <c r="V20" s="2">
        <f>J20+J23+J25</f>
        <v>6</v>
      </c>
      <c r="W20" s="2">
        <f>J19+J24+J26</f>
        <v>4</v>
      </c>
      <c r="X20" s="2">
        <f>V20-W20</f>
        <v>2</v>
      </c>
      <c r="Y20" s="2">
        <f>S20*3+T20</f>
        <v>4</v>
      </c>
    </row>
    <row r="21" spans="1:25">
      <c r="A21" s="5" t="s">
        <v>31</v>
      </c>
      <c r="B21" s="4">
        <v>0</v>
      </c>
      <c r="C21" s="4">
        <v>0</v>
      </c>
      <c r="D21" s="4">
        <v>0</v>
      </c>
      <c r="E21" s="4">
        <v>0</v>
      </c>
      <c r="F21" s="4">
        <v>0</v>
      </c>
      <c r="G21" s="186">
        <v>0</v>
      </c>
      <c r="H21" s="4"/>
      <c r="I21" s="187"/>
      <c r="J21" s="4">
        <f t="shared" si="2"/>
        <v>0</v>
      </c>
      <c r="K21" s="588"/>
      <c r="L21" s="4">
        <v>3</v>
      </c>
      <c r="M21" s="4"/>
      <c r="N21" s="45">
        <f t="shared" si="1"/>
        <v>542</v>
      </c>
    </row>
    <row r="22" spans="1:25">
      <c r="A22" s="45" t="s">
        <v>13</v>
      </c>
      <c r="B22" s="49">
        <v>1</v>
      </c>
      <c r="C22" s="49">
        <v>0</v>
      </c>
      <c r="D22" s="49">
        <v>0</v>
      </c>
      <c r="E22" s="49">
        <v>0</v>
      </c>
      <c r="F22" s="49">
        <v>1</v>
      </c>
      <c r="G22" s="188">
        <v>0</v>
      </c>
      <c r="H22" s="49"/>
      <c r="I22" s="93"/>
      <c r="J22" s="189">
        <f t="shared" si="2"/>
        <v>2</v>
      </c>
      <c r="K22" s="589"/>
      <c r="L22" s="49">
        <v>3</v>
      </c>
      <c r="M22" s="4"/>
      <c r="N22" s="5">
        <f t="shared" si="1"/>
        <v>877</v>
      </c>
    </row>
    <row r="23" spans="1:25">
      <c r="A23" s="5" t="s">
        <v>18</v>
      </c>
      <c r="B23" s="4">
        <v>0</v>
      </c>
      <c r="C23" s="4">
        <v>0</v>
      </c>
      <c r="D23" s="4">
        <v>0</v>
      </c>
      <c r="E23" s="4">
        <v>1</v>
      </c>
      <c r="F23" s="4">
        <v>0</v>
      </c>
      <c r="G23" s="186">
        <v>1</v>
      </c>
      <c r="H23" s="4"/>
      <c r="I23" s="187"/>
      <c r="J23" s="4">
        <f t="shared" si="2"/>
        <v>2</v>
      </c>
      <c r="K23" s="588"/>
      <c r="L23" s="4">
        <v>4</v>
      </c>
      <c r="M23" s="4"/>
      <c r="N23" s="45">
        <f t="shared" si="1"/>
        <v>1419</v>
      </c>
    </row>
    <row r="24" spans="1:25">
      <c r="A24" s="45" t="s">
        <v>16</v>
      </c>
      <c r="B24" s="49">
        <v>0</v>
      </c>
      <c r="C24" s="49">
        <v>1</v>
      </c>
      <c r="D24" s="49">
        <v>0</v>
      </c>
      <c r="E24" s="49">
        <v>0</v>
      </c>
      <c r="F24" s="49">
        <v>1</v>
      </c>
      <c r="G24" s="188">
        <v>0</v>
      </c>
      <c r="H24" s="49"/>
      <c r="I24" s="93"/>
      <c r="J24" s="189">
        <f t="shared" si="2"/>
        <v>2</v>
      </c>
      <c r="K24" s="589"/>
      <c r="L24" s="49">
        <v>3</v>
      </c>
      <c r="M24" s="4"/>
      <c r="N24" s="5">
        <f t="shared" si="1"/>
        <v>2296</v>
      </c>
      <c r="O24" s="5">
        <f>Лист6!A87+Лист6!A86</f>
        <v>5490</v>
      </c>
      <c r="P24" s="181" t="s">
        <v>44</v>
      </c>
    </row>
    <row r="25" spans="1:25">
      <c r="A25" s="5" t="s">
        <v>18</v>
      </c>
      <c r="B25" s="4">
        <v>1</v>
      </c>
      <c r="C25" s="4">
        <v>0</v>
      </c>
      <c r="D25" s="4">
        <v>1</v>
      </c>
      <c r="E25" s="4">
        <v>0</v>
      </c>
      <c r="F25" s="4">
        <v>0</v>
      </c>
      <c r="G25" s="186">
        <v>1</v>
      </c>
      <c r="H25" s="4"/>
      <c r="I25" s="187"/>
      <c r="J25" s="4">
        <f t="shared" si="2"/>
        <v>3</v>
      </c>
      <c r="K25" s="588"/>
      <c r="L25" s="4">
        <v>4</v>
      </c>
      <c r="M25" s="4"/>
      <c r="N25" s="45">
        <f t="shared" si="1"/>
        <v>3715</v>
      </c>
      <c r="O25" s="45">
        <f>O24+Лист6!A87</f>
        <v>8883</v>
      </c>
      <c r="P25" s="181"/>
    </row>
    <row r="26" spans="1:25">
      <c r="A26" s="45" t="s">
        <v>31</v>
      </c>
      <c r="B26" s="49">
        <v>0</v>
      </c>
      <c r="C26" s="49">
        <v>0</v>
      </c>
      <c r="D26" s="49">
        <v>0</v>
      </c>
      <c r="E26" s="49">
        <v>0</v>
      </c>
      <c r="F26" s="49">
        <v>0</v>
      </c>
      <c r="G26" s="188">
        <v>0</v>
      </c>
      <c r="H26" s="49"/>
      <c r="I26" s="93"/>
      <c r="J26" s="189">
        <f t="shared" si="2"/>
        <v>0</v>
      </c>
      <c r="K26" s="589"/>
      <c r="L26" s="49">
        <v>3</v>
      </c>
      <c r="M26" s="4"/>
      <c r="N26" s="5">
        <f t="shared" si="1"/>
        <v>6011</v>
      </c>
      <c r="O26" s="5">
        <f>O25+O24</f>
        <v>14373</v>
      </c>
      <c r="P26" s="181" t="s">
        <v>45</v>
      </c>
    </row>
    <row r="27" spans="1:25">
      <c r="A27" s="5" t="s">
        <v>16</v>
      </c>
      <c r="B27" s="4">
        <v>0</v>
      </c>
      <c r="C27" s="4">
        <v>1</v>
      </c>
      <c r="D27" s="4">
        <v>0</v>
      </c>
      <c r="E27" s="4">
        <v>1</v>
      </c>
      <c r="F27" s="4">
        <v>0</v>
      </c>
      <c r="G27" s="186">
        <v>0</v>
      </c>
      <c r="H27" s="4"/>
      <c r="I27" s="187"/>
      <c r="J27" s="4">
        <f t="shared" si="2"/>
        <v>2</v>
      </c>
      <c r="K27" s="588"/>
      <c r="L27" s="4">
        <v>3</v>
      </c>
      <c r="M27" s="4"/>
      <c r="N27" s="45">
        <f t="shared" si="1"/>
        <v>9726</v>
      </c>
      <c r="O27" s="45">
        <f>O26+O25</f>
        <v>23256</v>
      </c>
      <c r="P27" s="181"/>
    </row>
    <row r="28" spans="1:25">
      <c r="A28" s="45" t="s">
        <v>13</v>
      </c>
      <c r="B28" s="49">
        <v>1</v>
      </c>
      <c r="C28" s="49">
        <v>0</v>
      </c>
      <c r="D28" s="49">
        <v>1</v>
      </c>
      <c r="E28" s="49">
        <v>0</v>
      </c>
      <c r="F28" s="49">
        <v>0</v>
      </c>
      <c r="G28" s="188">
        <v>0</v>
      </c>
      <c r="H28" s="49"/>
      <c r="I28" s="93"/>
      <c r="J28" s="189">
        <f t="shared" si="2"/>
        <v>2</v>
      </c>
      <c r="K28" s="589"/>
      <c r="L28" s="49">
        <v>3</v>
      </c>
      <c r="M28" s="4"/>
    </row>
    <row r="30" spans="1:25">
      <c r="B30" s="1" t="s">
        <v>38</v>
      </c>
      <c r="C30" s="1" t="s">
        <v>39</v>
      </c>
      <c r="D30" s="1" t="s">
        <v>40</v>
      </c>
      <c r="E30" s="1" t="s">
        <v>41</v>
      </c>
      <c r="F30" s="1" t="s">
        <v>42</v>
      </c>
      <c r="G30" s="186" t="s">
        <v>43</v>
      </c>
      <c r="H30" s="4" t="s">
        <v>44</v>
      </c>
      <c r="I30" s="187" t="s">
        <v>45</v>
      </c>
    </row>
    <row r="31" spans="1:25">
      <c r="A31" s="5" t="s">
        <v>14</v>
      </c>
      <c r="B31" s="4">
        <v>1</v>
      </c>
      <c r="C31" s="4">
        <v>1</v>
      </c>
      <c r="D31" s="4">
        <v>0</v>
      </c>
      <c r="E31" s="4">
        <v>0</v>
      </c>
      <c r="F31" s="4">
        <v>0</v>
      </c>
      <c r="G31" s="186">
        <v>0</v>
      </c>
      <c r="H31" s="4">
        <v>0</v>
      </c>
      <c r="I31" s="187">
        <v>0</v>
      </c>
      <c r="J31" s="4">
        <f>SUM(B31:I31)</f>
        <v>2</v>
      </c>
      <c r="K31" s="184"/>
      <c r="L31" s="1">
        <v>3</v>
      </c>
      <c r="M31" s="4">
        <f>SUM(N31:U31)</f>
        <v>4</v>
      </c>
      <c r="N31" s="192">
        <v>1</v>
      </c>
      <c r="O31" s="192">
        <v>1</v>
      </c>
      <c r="P31" s="192">
        <v>1</v>
      </c>
      <c r="Q31" s="192">
        <v>1</v>
      </c>
      <c r="R31" s="192"/>
    </row>
    <row r="32" spans="1:25" ht="15.75" thickBot="1">
      <c r="A32" s="45" t="s">
        <v>18</v>
      </c>
      <c r="B32" s="49">
        <v>0</v>
      </c>
      <c r="C32" s="49">
        <v>0</v>
      </c>
      <c r="D32" s="49">
        <v>0</v>
      </c>
      <c r="E32" s="49">
        <v>0</v>
      </c>
      <c r="F32" s="49">
        <v>1</v>
      </c>
      <c r="G32" s="188">
        <v>1</v>
      </c>
      <c r="H32" s="49">
        <v>0</v>
      </c>
      <c r="I32" s="93">
        <v>0</v>
      </c>
      <c r="J32" s="189">
        <f>SUM(B32:I32)</f>
        <v>2</v>
      </c>
      <c r="K32" s="191"/>
      <c r="L32" s="49">
        <v>4</v>
      </c>
      <c r="M32" s="4">
        <f>SUM(N32:U32)</f>
        <v>1</v>
      </c>
      <c r="N32" s="194">
        <v>0</v>
      </c>
      <c r="O32" s="194">
        <v>0</v>
      </c>
      <c r="P32" s="194">
        <v>1</v>
      </c>
      <c r="Q32" s="194"/>
      <c r="R32" s="194"/>
    </row>
    <row r="33" spans="1:18" ht="15.75" thickTop="1">
      <c r="A33" s="5" t="s">
        <v>13</v>
      </c>
      <c r="B33" s="4">
        <v>0</v>
      </c>
      <c r="C33" s="4">
        <v>0</v>
      </c>
      <c r="D33" s="4">
        <v>0</v>
      </c>
      <c r="E33" s="4">
        <v>0</v>
      </c>
      <c r="F33" s="4">
        <v>0</v>
      </c>
      <c r="G33" s="186">
        <v>0</v>
      </c>
      <c r="H33" s="4"/>
      <c r="I33" s="187"/>
      <c r="J33" s="4">
        <f>SUM(B33:I33)</f>
        <v>0</v>
      </c>
      <c r="K33" s="190"/>
      <c r="L33" s="4">
        <v>3</v>
      </c>
      <c r="M33" s="4">
        <f>SUM(N33:U33)</f>
        <v>0</v>
      </c>
      <c r="N33" s="193"/>
      <c r="O33" s="193"/>
      <c r="P33" s="193"/>
      <c r="Q33" s="193"/>
      <c r="R33" s="193"/>
    </row>
    <row r="34" spans="1:18">
      <c r="A34" s="45" t="s">
        <v>15</v>
      </c>
      <c r="B34" s="49">
        <v>1</v>
      </c>
      <c r="C34" s="49">
        <v>0</v>
      </c>
      <c r="D34" s="49">
        <v>0</v>
      </c>
      <c r="E34" s="49">
        <v>0</v>
      </c>
      <c r="F34" s="49">
        <v>0</v>
      </c>
      <c r="G34" s="188">
        <v>0</v>
      </c>
      <c r="H34" s="49"/>
      <c r="I34" s="93"/>
      <c r="J34" s="189">
        <f>SUM(B34:I34)</f>
        <v>1</v>
      </c>
      <c r="K34" s="191"/>
      <c r="L34" s="49">
        <v>4</v>
      </c>
      <c r="M34" s="4">
        <f>SUM(N34:U34)</f>
        <v>0</v>
      </c>
      <c r="N34" s="192"/>
      <c r="O34" s="192"/>
      <c r="P34" s="192"/>
      <c r="Q34" s="192"/>
      <c r="R34" s="192"/>
    </row>
    <row r="36" spans="1:18">
      <c r="B36" s="1" t="s">
        <v>38</v>
      </c>
      <c r="C36" s="1" t="s">
        <v>39</v>
      </c>
      <c r="D36" s="1" t="s">
        <v>40</v>
      </c>
      <c r="E36" s="1" t="s">
        <v>41</v>
      </c>
      <c r="F36" s="1" t="s">
        <v>42</v>
      </c>
      <c r="G36" s="186" t="s">
        <v>43</v>
      </c>
      <c r="H36" s="4" t="s">
        <v>44</v>
      </c>
      <c r="I36" s="187" t="s">
        <v>45</v>
      </c>
    </row>
    <row r="37" spans="1:18">
      <c r="A37" s="5" t="s">
        <v>14</v>
      </c>
      <c r="B37" s="4">
        <v>0</v>
      </c>
      <c r="C37" s="4">
        <v>0</v>
      </c>
      <c r="D37" s="4">
        <v>0</v>
      </c>
      <c r="E37" s="4">
        <v>0</v>
      </c>
      <c r="F37" s="4">
        <v>0</v>
      </c>
      <c r="G37" s="186">
        <v>1</v>
      </c>
      <c r="H37" s="4"/>
      <c r="I37" s="187"/>
      <c r="J37" s="4">
        <f>SUM(B37:I37)</f>
        <v>1</v>
      </c>
      <c r="K37" s="184"/>
      <c r="L37" s="1">
        <v>3</v>
      </c>
      <c r="N37" s="192"/>
      <c r="O37" s="192"/>
      <c r="P37" s="192"/>
      <c r="Q37" s="192"/>
      <c r="R37" s="192"/>
    </row>
    <row r="38" spans="1:18" ht="15.75" thickBot="1">
      <c r="A38" s="45" t="s">
        <v>15</v>
      </c>
      <c r="B38" s="49">
        <v>1</v>
      </c>
      <c r="C38" s="49">
        <v>1</v>
      </c>
      <c r="D38" s="49">
        <v>0</v>
      </c>
      <c r="E38" s="49">
        <v>0</v>
      </c>
      <c r="F38" s="49">
        <v>1</v>
      </c>
      <c r="G38" s="188">
        <v>0</v>
      </c>
      <c r="H38" s="49"/>
      <c r="I38" s="93"/>
      <c r="J38" s="189">
        <f>SUM(B38:I38)</f>
        <v>3</v>
      </c>
      <c r="K38" s="191"/>
      <c r="L38" s="49">
        <v>4</v>
      </c>
      <c r="N38" s="194"/>
      <c r="O38" s="194"/>
      <c r="P38" s="194"/>
      <c r="Q38" s="194"/>
      <c r="R38" s="194"/>
    </row>
    <row r="39" spans="1:18" ht="15.75" thickTop="1"/>
    <row r="40" spans="1:18">
      <c r="A40" t="s">
        <v>30</v>
      </c>
    </row>
    <row r="41" spans="1:18">
      <c r="A41" t="s">
        <v>15</v>
      </c>
    </row>
  </sheetData>
  <mergeCells count="12">
    <mergeCell ref="K23:K24"/>
    <mergeCell ref="K25:K26"/>
    <mergeCell ref="K27:K28"/>
    <mergeCell ref="K3:K4"/>
    <mergeCell ref="K5:K6"/>
    <mergeCell ref="K9:K10"/>
    <mergeCell ref="K7:K8"/>
    <mergeCell ref="K13:K14"/>
    <mergeCell ref="K11:K12"/>
    <mergeCell ref="K17:K18"/>
    <mergeCell ref="K19:K20"/>
    <mergeCell ref="K21:K2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M87"/>
  <sheetViews>
    <sheetView zoomScale="85" zoomScaleNormal="85" workbookViewId="0">
      <selection activeCell="AO15" sqref="AO15"/>
    </sheetView>
  </sheetViews>
  <sheetFormatPr defaultRowHeight="15"/>
  <cols>
    <col min="4" max="33" width="4.140625" customWidth="1"/>
    <col min="35" max="53" width="4.85546875" style="183" customWidth="1"/>
    <col min="56" max="65" width="4.140625" customWidth="1"/>
  </cols>
  <sheetData>
    <row r="1" spans="4:65">
      <c r="D1" s="195">
        <v>0</v>
      </c>
      <c r="E1" s="195">
        <v>0</v>
      </c>
      <c r="F1" s="195"/>
      <c r="G1" s="195">
        <v>0</v>
      </c>
      <c r="H1" s="195">
        <v>1</v>
      </c>
      <c r="I1" s="195"/>
      <c r="J1" s="195">
        <v>0</v>
      </c>
      <c r="K1" s="195">
        <v>2</v>
      </c>
      <c r="L1" s="195"/>
      <c r="M1" s="195">
        <v>0</v>
      </c>
      <c r="N1" s="195">
        <v>3</v>
      </c>
      <c r="O1" s="195"/>
      <c r="P1" s="195">
        <v>0</v>
      </c>
      <c r="Q1" s="195">
        <v>4</v>
      </c>
      <c r="R1" s="195"/>
      <c r="S1" s="195">
        <v>0</v>
      </c>
      <c r="T1" s="195">
        <v>5</v>
      </c>
      <c r="U1" s="195"/>
      <c r="V1" s="195">
        <v>0</v>
      </c>
      <c r="W1" s="195">
        <v>6</v>
      </c>
      <c r="X1" s="195"/>
      <c r="Y1" s="195">
        <v>0</v>
      </c>
      <c r="Z1" s="195">
        <v>7</v>
      </c>
      <c r="AA1" s="195"/>
      <c r="AB1" s="195">
        <v>0</v>
      </c>
      <c r="AC1" s="195">
        <v>8</v>
      </c>
      <c r="AD1" s="195"/>
      <c r="AE1" s="195">
        <v>0</v>
      </c>
      <c r="AF1" s="195">
        <v>9</v>
      </c>
      <c r="AG1" s="195"/>
      <c r="AI1" s="183">
        <v>-9</v>
      </c>
      <c r="AJ1" s="183">
        <v>-8</v>
      </c>
      <c r="AK1" s="183">
        <v>-7</v>
      </c>
      <c r="AL1" s="183">
        <v>-6</v>
      </c>
      <c r="AM1" s="183">
        <v>-5</v>
      </c>
      <c r="AN1" s="183">
        <v>-4</v>
      </c>
      <c r="AO1" s="183">
        <v>-3</v>
      </c>
      <c r="AP1" s="183">
        <v>-2</v>
      </c>
      <c r="AQ1" s="183">
        <v>-1</v>
      </c>
      <c r="AR1" s="183">
        <v>0</v>
      </c>
      <c r="AS1" s="183">
        <v>1</v>
      </c>
      <c r="AT1" s="183">
        <v>2</v>
      </c>
      <c r="AU1" s="183">
        <v>3</v>
      </c>
      <c r="AV1" s="183">
        <v>4</v>
      </c>
      <c r="AW1" s="183">
        <v>5</v>
      </c>
      <c r="AX1" s="183">
        <v>6</v>
      </c>
      <c r="AY1" s="183">
        <v>7</v>
      </c>
      <c r="AZ1" s="183">
        <v>8</v>
      </c>
      <c r="BA1" s="183">
        <v>9</v>
      </c>
      <c r="BD1" s="195"/>
      <c r="BE1" s="195"/>
      <c r="BF1" s="195"/>
      <c r="BG1" s="195"/>
      <c r="BH1" s="195"/>
      <c r="BI1" s="195"/>
      <c r="BJ1" s="195"/>
      <c r="BK1" s="195"/>
      <c r="BL1" s="195"/>
      <c r="BM1" s="195"/>
    </row>
    <row r="2" spans="4:65">
      <c r="D2" s="61">
        <v>0</v>
      </c>
      <c r="E2" s="61">
        <v>0</v>
      </c>
      <c r="F2" s="196">
        <f t="shared" ref="F2:F7" si="0">D2-E2</f>
        <v>0</v>
      </c>
      <c r="G2" s="61">
        <v>1</v>
      </c>
      <c r="H2" s="61">
        <v>2</v>
      </c>
      <c r="I2" s="196">
        <f t="shared" ref="I2:I7" si="1">G2-H2</f>
        <v>-1</v>
      </c>
      <c r="J2" s="61">
        <v>2</v>
      </c>
      <c r="K2" s="61">
        <v>4</v>
      </c>
      <c r="L2" s="196">
        <f t="shared" ref="L2:L7" si="2">J2-K2</f>
        <v>-2</v>
      </c>
      <c r="M2" s="61">
        <v>3</v>
      </c>
      <c r="N2" s="61">
        <v>6</v>
      </c>
      <c r="O2" s="196">
        <f t="shared" ref="O2:O7" si="3">M2-N2</f>
        <v>-3</v>
      </c>
      <c r="P2" s="61">
        <v>4</v>
      </c>
      <c r="Q2" s="61">
        <v>8</v>
      </c>
      <c r="R2" s="196">
        <f t="shared" ref="R2:R7" si="4">P2-Q2</f>
        <v>-4</v>
      </c>
      <c r="S2" s="61">
        <v>5</v>
      </c>
      <c r="T2" s="61">
        <v>0</v>
      </c>
      <c r="U2" s="196">
        <f t="shared" ref="U2:U7" si="5">S2-T2</f>
        <v>5</v>
      </c>
      <c r="V2" s="61">
        <v>6</v>
      </c>
      <c r="W2" s="61">
        <v>2</v>
      </c>
      <c r="X2" s="196">
        <f t="shared" ref="X2:X7" si="6">V2-W2</f>
        <v>4</v>
      </c>
      <c r="Y2" s="61">
        <v>7</v>
      </c>
      <c r="Z2" s="61">
        <v>4</v>
      </c>
      <c r="AA2" s="196">
        <f t="shared" ref="AA2:AA7" si="7">Y2-Z2</f>
        <v>3</v>
      </c>
      <c r="AB2" s="61">
        <v>8</v>
      </c>
      <c r="AC2" s="61">
        <v>6</v>
      </c>
      <c r="AD2" s="196">
        <f t="shared" ref="AD2:AD7" si="8">AB2-AC2</f>
        <v>2</v>
      </c>
      <c r="AE2" s="61">
        <v>9</v>
      </c>
      <c r="AF2" s="61">
        <v>8</v>
      </c>
      <c r="AG2" s="196">
        <f t="shared" ref="AG2:AG7" si="9">AE2-AF2</f>
        <v>1</v>
      </c>
      <c r="AI2" s="61">
        <v>6</v>
      </c>
      <c r="AJ2" s="61">
        <v>12</v>
      </c>
      <c r="AK2" s="61">
        <v>18</v>
      </c>
      <c r="AL2" s="61">
        <v>24</v>
      </c>
      <c r="AM2" s="61">
        <v>30</v>
      </c>
      <c r="AN2" s="61">
        <v>36</v>
      </c>
      <c r="AO2" s="61">
        <v>42</v>
      </c>
      <c r="AP2" s="61">
        <v>48</v>
      </c>
      <c r="AQ2" s="61">
        <v>54</v>
      </c>
      <c r="AR2" s="61">
        <v>60</v>
      </c>
      <c r="AS2" s="61">
        <v>54</v>
      </c>
      <c r="AT2" s="61">
        <v>48</v>
      </c>
      <c r="AU2" s="61">
        <v>42</v>
      </c>
      <c r="AV2" s="61">
        <v>36</v>
      </c>
      <c r="AW2" s="61">
        <v>30</v>
      </c>
      <c r="AX2" s="61">
        <v>24</v>
      </c>
      <c r="AY2" s="61">
        <v>18</v>
      </c>
      <c r="AZ2" s="61">
        <v>12</v>
      </c>
      <c r="BA2" s="61">
        <v>6</v>
      </c>
      <c r="BB2">
        <f>SUM(AI2:BA2)</f>
        <v>600</v>
      </c>
      <c r="BD2" s="196">
        <v>0</v>
      </c>
      <c r="BE2" s="196">
        <v>-1</v>
      </c>
      <c r="BF2" s="196">
        <v>-2</v>
      </c>
      <c r="BG2" s="196">
        <v>-3</v>
      </c>
      <c r="BH2" s="196">
        <v>-4</v>
      </c>
      <c r="BI2" s="196">
        <v>5</v>
      </c>
      <c r="BJ2" s="196">
        <v>4</v>
      </c>
      <c r="BK2" s="196">
        <v>3</v>
      </c>
      <c r="BL2" s="196">
        <v>2</v>
      </c>
      <c r="BM2" s="196">
        <v>1</v>
      </c>
    </row>
    <row r="3" spans="4:65">
      <c r="D3" s="61">
        <v>0</v>
      </c>
      <c r="E3" s="61">
        <v>0</v>
      </c>
      <c r="F3" s="196">
        <f t="shared" si="0"/>
        <v>0</v>
      </c>
      <c r="G3" s="61">
        <v>3</v>
      </c>
      <c r="H3" s="61">
        <v>5</v>
      </c>
      <c r="I3" s="196">
        <f t="shared" si="1"/>
        <v>-2</v>
      </c>
      <c r="J3" s="61">
        <v>6</v>
      </c>
      <c r="K3" s="61">
        <v>0</v>
      </c>
      <c r="L3" s="196">
        <f t="shared" si="2"/>
        <v>6</v>
      </c>
      <c r="M3" s="61">
        <v>9</v>
      </c>
      <c r="N3" s="61">
        <v>5</v>
      </c>
      <c r="O3" s="196">
        <f t="shared" si="3"/>
        <v>4</v>
      </c>
      <c r="P3" s="61">
        <v>2</v>
      </c>
      <c r="Q3" s="61">
        <v>0</v>
      </c>
      <c r="R3" s="196">
        <f t="shared" si="4"/>
        <v>2</v>
      </c>
      <c r="S3" s="61">
        <v>5</v>
      </c>
      <c r="T3" s="61">
        <v>5</v>
      </c>
      <c r="U3" s="196">
        <f t="shared" si="5"/>
        <v>0</v>
      </c>
      <c r="V3" s="61">
        <v>8</v>
      </c>
      <c r="W3" s="61">
        <v>0</v>
      </c>
      <c r="X3" s="196">
        <f t="shared" si="6"/>
        <v>8</v>
      </c>
      <c r="Y3" s="61">
        <v>1</v>
      </c>
      <c r="Z3" s="61">
        <v>5</v>
      </c>
      <c r="AA3" s="196">
        <f t="shared" si="7"/>
        <v>-4</v>
      </c>
      <c r="AB3" s="61">
        <v>4</v>
      </c>
      <c r="AC3" s="61">
        <v>0</v>
      </c>
      <c r="AD3" s="196">
        <f t="shared" si="8"/>
        <v>4</v>
      </c>
      <c r="AE3" s="61">
        <v>7</v>
      </c>
      <c r="AF3" s="61">
        <v>5</v>
      </c>
      <c r="AG3" s="196">
        <f t="shared" si="9"/>
        <v>2</v>
      </c>
      <c r="AI3" s="197">
        <f>AI2/600</f>
        <v>0.01</v>
      </c>
      <c r="AJ3" s="197">
        <f t="shared" ref="AJ3:BA3" si="10">AJ2/600</f>
        <v>0.02</v>
      </c>
      <c r="AK3" s="197">
        <f t="shared" si="10"/>
        <v>0.03</v>
      </c>
      <c r="AL3" s="197">
        <f t="shared" si="10"/>
        <v>0.04</v>
      </c>
      <c r="AM3" s="197">
        <f t="shared" si="10"/>
        <v>0.05</v>
      </c>
      <c r="AN3" s="197">
        <f t="shared" si="10"/>
        <v>0.06</v>
      </c>
      <c r="AO3" s="197">
        <f t="shared" si="10"/>
        <v>7.0000000000000007E-2</v>
      </c>
      <c r="AP3" s="197">
        <f t="shared" si="10"/>
        <v>0.08</v>
      </c>
      <c r="AQ3" s="197">
        <f t="shared" si="10"/>
        <v>0.09</v>
      </c>
      <c r="AR3" s="197">
        <f t="shared" si="10"/>
        <v>0.1</v>
      </c>
      <c r="AS3" s="197">
        <f t="shared" si="10"/>
        <v>0.09</v>
      </c>
      <c r="AT3" s="197">
        <f t="shared" si="10"/>
        <v>0.08</v>
      </c>
      <c r="AU3" s="197">
        <f t="shared" si="10"/>
        <v>7.0000000000000007E-2</v>
      </c>
      <c r="AV3" s="197">
        <f t="shared" si="10"/>
        <v>0.06</v>
      </c>
      <c r="AW3" s="197">
        <f t="shared" si="10"/>
        <v>0.05</v>
      </c>
      <c r="AX3" s="197">
        <f t="shared" si="10"/>
        <v>0.04</v>
      </c>
      <c r="AY3" s="197">
        <f t="shared" si="10"/>
        <v>0.03</v>
      </c>
      <c r="AZ3" s="197">
        <f t="shared" si="10"/>
        <v>0.02</v>
      </c>
      <c r="BA3" s="197">
        <f t="shared" si="10"/>
        <v>0.01</v>
      </c>
      <c r="BD3" s="196">
        <v>0</v>
      </c>
      <c r="BE3" s="196">
        <v>-2</v>
      </c>
      <c r="BF3" s="196">
        <v>6</v>
      </c>
      <c r="BG3" s="196">
        <v>4</v>
      </c>
      <c r="BH3" s="196">
        <v>2</v>
      </c>
      <c r="BI3" s="196">
        <v>0</v>
      </c>
      <c r="BJ3" s="196">
        <v>8</v>
      </c>
      <c r="BK3" s="196">
        <v>-4</v>
      </c>
      <c r="BL3" s="196">
        <v>4</v>
      </c>
      <c r="BM3" s="196">
        <v>2</v>
      </c>
    </row>
    <row r="4" spans="4:65">
      <c r="D4" s="61">
        <v>0</v>
      </c>
      <c r="E4" s="61">
        <v>0</v>
      </c>
      <c r="F4" s="196">
        <f t="shared" si="0"/>
        <v>0</v>
      </c>
      <c r="G4" s="61">
        <v>8</v>
      </c>
      <c r="H4" s="61">
        <v>3</v>
      </c>
      <c r="I4" s="196">
        <f t="shared" si="1"/>
        <v>5</v>
      </c>
      <c r="J4" s="61">
        <v>6</v>
      </c>
      <c r="K4" s="61">
        <v>6</v>
      </c>
      <c r="L4" s="196">
        <f t="shared" si="2"/>
        <v>0</v>
      </c>
      <c r="M4" s="61">
        <v>4</v>
      </c>
      <c r="N4" s="61">
        <v>9</v>
      </c>
      <c r="O4" s="196">
        <f t="shared" si="3"/>
        <v>-5</v>
      </c>
      <c r="P4" s="61">
        <v>2</v>
      </c>
      <c r="Q4" s="61">
        <v>2</v>
      </c>
      <c r="R4" s="196">
        <f t="shared" si="4"/>
        <v>0</v>
      </c>
      <c r="S4" s="61">
        <v>0</v>
      </c>
      <c r="T4" s="61">
        <v>5</v>
      </c>
      <c r="U4" s="196">
        <f t="shared" si="5"/>
        <v>-5</v>
      </c>
      <c r="V4" s="61">
        <v>8</v>
      </c>
      <c r="W4" s="61">
        <v>8</v>
      </c>
      <c r="X4" s="196">
        <f t="shared" si="6"/>
        <v>0</v>
      </c>
      <c r="Y4" s="61">
        <v>6</v>
      </c>
      <c r="Z4" s="61">
        <v>1</v>
      </c>
      <c r="AA4" s="196">
        <f t="shared" si="7"/>
        <v>5</v>
      </c>
      <c r="AB4" s="61">
        <v>4</v>
      </c>
      <c r="AC4" s="61">
        <v>4</v>
      </c>
      <c r="AD4" s="196">
        <f t="shared" si="8"/>
        <v>0</v>
      </c>
      <c r="AE4" s="61">
        <v>2</v>
      </c>
      <c r="AF4" s="61">
        <v>7</v>
      </c>
      <c r="AG4" s="196">
        <f t="shared" si="9"/>
        <v>-5</v>
      </c>
      <c r="BD4" s="196">
        <v>0</v>
      </c>
      <c r="BE4" s="196">
        <v>5</v>
      </c>
      <c r="BF4" s="196">
        <v>0</v>
      </c>
      <c r="BG4" s="196">
        <v>-5</v>
      </c>
      <c r="BH4" s="196">
        <v>0</v>
      </c>
      <c r="BI4" s="196">
        <v>-5</v>
      </c>
      <c r="BJ4" s="196">
        <v>0</v>
      </c>
      <c r="BK4" s="196">
        <v>5</v>
      </c>
      <c r="BL4" s="196">
        <v>0</v>
      </c>
      <c r="BM4" s="196">
        <v>-5</v>
      </c>
    </row>
    <row r="5" spans="4:65">
      <c r="D5" s="61">
        <v>0</v>
      </c>
      <c r="E5" s="61">
        <v>0</v>
      </c>
      <c r="F5" s="196">
        <f t="shared" si="0"/>
        <v>0</v>
      </c>
      <c r="G5" s="61">
        <v>1</v>
      </c>
      <c r="H5" s="61">
        <v>4</v>
      </c>
      <c r="I5" s="196">
        <f t="shared" si="1"/>
        <v>-3</v>
      </c>
      <c r="J5" s="61">
        <v>2</v>
      </c>
      <c r="K5" s="61">
        <v>8</v>
      </c>
      <c r="L5" s="196">
        <f t="shared" si="2"/>
        <v>-6</v>
      </c>
      <c r="M5" s="61">
        <v>3</v>
      </c>
      <c r="N5" s="61">
        <v>2</v>
      </c>
      <c r="O5" s="196">
        <f t="shared" si="3"/>
        <v>1</v>
      </c>
      <c r="P5" s="61">
        <v>4</v>
      </c>
      <c r="Q5" s="61">
        <v>6</v>
      </c>
      <c r="R5" s="196">
        <f t="shared" si="4"/>
        <v>-2</v>
      </c>
      <c r="S5" s="61">
        <v>5</v>
      </c>
      <c r="T5" s="61">
        <v>0</v>
      </c>
      <c r="U5" s="196">
        <f t="shared" si="5"/>
        <v>5</v>
      </c>
      <c r="V5" s="61">
        <v>6</v>
      </c>
      <c r="W5" s="61">
        <v>4</v>
      </c>
      <c r="X5" s="196">
        <f t="shared" si="6"/>
        <v>2</v>
      </c>
      <c r="Y5" s="61">
        <v>7</v>
      </c>
      <c r="Z5" s="61">
        <v>8</v>
      </c>
      <c r="AA5" s="196">
        <f t="shared" si="7"/>
        <v>-1</v>
      </c>
      <c r="AB5" s="61">
        <v>8</v>
      </c>
      <c r="AC5" s="61">
        <v>2</v>
      </c>
      <c r="AD5" s="196">
        <f t="shared" si="8"/>
        <v>6</v>
      </c>
      <c r="AE5" s="61">
        <v>9</v>
      </c>
      <c r="AF5" s="61">
        <v>6</v>
      </c>
      <c r="AG5" s="196">
        <f t="shared" si="9"/>
        <v>3</v>
      </c>
      <c r="AI5" s="198"/>
      <c r="BD5" s="196">
        <v>0</v>
      </c>
      <c r="BE5" s="196">
        <v>-3</v>
      </c>
      <c r="BF5" s="196">
        <v>-6</v>
      </c>
      <c r="BG5" s="196">
        <v>1</v>
      </c>
      <c r="BH5" s="196">
        <v>-2</v>
      </c>
      <c r="BI5" s="196">
        <v>5</v>
      </c>
      <c r="BJ5" s="196">
        <v>2</v>
      </c>
      <c r="BK5" s="196">
        <v>-1</v>
      </c>
      <c r="BL5" s="196">
        <v>6</v>
      </c>
      <c r="BM5" s="196">
        <v>3</v>
      </c>
    </row>
    <row r="6" spans="4:65">
      <c r="D6" s="61">
        <v>0</v>
      </c>
      <c r="E6" s="61">
        <v>0</v>
      </c>
      <c r="F6" s="196">
        <f t="shared" si="0"/>
        <v>0</v>
      </c>
      <c r="G6" s="61">
        <v>5</v>
      </c>
      <c r="H6" s="61">
        <v>9</v>
      </c>
      <c r="I6" s="196">
        <f t="shared" si="1"/>
        <v>-4</v>
      </c>
      <c r="J6" s="61">
        <v>0</v>
      </c>
      <c r="K6" s="61">
        <v>8</v>
      </c>
      <c r="L6" s="196">
        <f t="shared" si="2"/>
        <v>-8</v>
      </c>
      <c r="M6" s="61">
        <v>5</v>
      </c>
      <c r="N6" s="61">
        <v>7</v>
      </c>
      <c r="O6" s="196">
        <f t="shared" si="3"/>
        <v>-2</v>
      </c>
      <c r="P6" s="61">
        <v>0</v>
      </c>
      <c r="Q6" s="61">
        <v>6</v>
      </c>
      <c r="R6" s="196">
        <f t="shared" si="4"/>
        <v>-6</v>
      </c>
      <c r="S6" s="61">
        <v>5</v>
      </c>
      <c r="T6" s="61">
        <v>5</v>
      </c>
      <c r="U6" s="196">
        <f t="shared" si="5"/>
        <v>0</v>
      </c>
      <c r="V6" s="61">
        <v>0</v>
      </c>
      <c r="W6" s="61">
        <v>4</v>
      </c>
      <c r="X6" s="196">
        <f t="shared" si="6"/>
        <v>-4</v>
      </c>
      <c r="Y6" s="61">
        <v>5</v>
      </c>
      <c r="Z6" s="61">
        <v>3</v>
      </c>
      <c r="AA6" s="196">
        <f t="shared" si="7"/>
        <v>2</v>
      </c>
      <c r="AB6" s="61">
        <v>0</v>
      </c>
      <c r="AC6" s="61">
        <v>2</v>
      </c>
      <c r="AD6" s="196">
        <f t="shared" si="8"/>
        <v>-2</v>
      </c>
      <c r="AE6" s="61">
        <v>5</v>
      </c>
      <c r="AF6" s="61">
        <v>1</v>
      </c>
      <c r="AG6" s="196">
        <f t="shared" si="9"/>
        <v>4</v>
      </c>
      <c r="BD6" s="196">
        <v>0</v>
      </c>
      <c r="BE6" s="196">
        <v>-4</v>
      </c>
      <c r="BF6" s="196">
        <v>-8</v>
      </c>
      <c r="BG6" s="196">
        <v>-2</v>
      </c>
      <c r="BH6" s="196">
        <v>-6</v>
      </c>
      <c r="BI6" s="196">
        <v>0</v>
      </c>
      <c r="BJ6" s="196">
        <v>-4</v>
      </c>
      <c r="BK6" s="196">
        <v>2</v>
      </c>
      <c r="BL6" s="196">
        <v>-2</v>
      </c>
      <c r="BM6" s="196">
        <v>4</v>
      </c>
    </row>
    <row r="7" spans="4:65">
      <c r="D7" s="61">
        <v>0</v>
      </c>
      <c r="E7" s="61">
        <v>0</v>
      </c>
      <c r="F7" s="196">
        <f t="shared" si="0"/>
        <v>0</v>
      </c>
      <c r="G7" s="61">
        <v>4</v>
      </c>
      <c r="H7" s="61">
        <v>3</v>
      </c>
      <c r="I7" s="196">
        <f t="shared" si="1"/>
        <v>1</v>
      </c>
      <c r="J7" s="61">
        <v>8</v>
      </c>
      <c r="K7" s="61">
        <v>6</v>
      </c>
      <c r="L7" s="196">
        <f t="shared" si="2"/>
        <v>2</v>
      </c>
      <c r="M7" s="61">
        <v>2</v>
      </c>
      <c r="N7" s="61">
        <v>9</v>
      </c>
      <c r="O7" s="196">
        <f t="shared" si="3"/>
        <v>-7</v>
      </c>
      <c r="P7" s="61">
        <v>6</v>
      </c>
      <c r="Q7" s="61">
        <v>2</v>
      </c>
      <c r="R7" s="196">
        <f t="shared" si="4"/>
        <v>4</v>
      </c>
      <c r="S7" s="61">
        <v>0</v>
      </c>
      <c r="T7" s="61">
        <v>5</v>
      </c>
      <c r="U7" s="196">
        <f t="shared" si="5"/>
        <v>-5</v>
      </c>
      <c r="V7" s="61">
        <v>4</v>
      </c>
      <c r="W7" s="61">
        <v>8</v>
      </c>
      <c r="X7" s="196">
        <f t="shared" si="6"/>
        <v>-4</v>
      </c>
      <c r="Y7" s="61">
        <v>8</v>
      </c>
      <c r="Z7" s="61">
        <v>1</v>
      </c>
      <c r="AA7" s="196">
        <f t="shared" si="7"/>
        <v>7</v>
      </c>
      <c r="AB7" s="61">
        <v>2</v>
      </c>
      <c r="AC7" s="61">
        <v>4</v>
      </c>
      <c r="AD7" s="196">
        <f t="shared" si="8"/>
        <v>-2</v>
      </c>
      <c r="AE7" s="61">
        <v>6</v>
      </c>
      <c r="AF7" s="61">
        <v>7</v>
      </c>
      <c r="AG7" s="196">
        <f t="shared" si="9"/>
        <v>-1</v>
      </c>
      <c r="BD7" s="196">
        <v>0</v>
      </c>
      <c r="BE7" s="196">
        <v>1</v>
      </c>
      <c r="BF7" s="196">
        <v>2</v>
      </c>
      <c r="BG7" s="196">
        <v>-7</v>
      </c>
      <c r="BH7" s="196">
        <v>4</v>
      </c>
      <c r="BI7" s="196">
        <v>-5</v>
      </c>
      <c r="BJ7" s="196">
        <v>-4</v>
      </c>
      <c r="BK7" s="196">
        <v>7</v>
      </c>
      <c r="BL7" s="196">
        <v>-2</v>
      </c>
      <c r="BM7" s="196">
        <v>-1</v>
      </c>
    </row>
    <row r="8" spans="4:65">
      <c r="BD8" s="196">
        <v>0</v>
      </c>
      <c r="BE8" s="196">
        <v>-1</v>
      </c>
      <c r="BF8" s="196">
        <v>-2</v>
      </c>
      <c r="BG8" s="196">
        <v>-3</v>
      </c>
      <c r="BH8" s="196">
        <v>-4</v>
      </c>
      <c r="BI8" s="196">
        <v>5</v>
      </c>
      <c r="BJ8" s="196">
        <v>4</v>
      </c>
      <c r="BK8" s="196">
        <v>3</v>
      </c>
      <c r="BL8" s="196">
        <v>2</v>
      </c>
      <c r="BM8" s="196">
        <v>-9</v>
      </c>
    </row>
    <row r="9" spans="4:65">
      <c r="D9" s="195">
        <v>1</v>
      </c>
      <c r="E9" s="195">
        <v>0</v>
      </c>
      <c r="F9" s="195"/>
      <c r="G9" s="195">
        <v>1</v>
      </c>
      <c r="H9" s="195">
        <v>1</v>
      </c>
      <c r="I9" s="195"/>
      <c r="J9" s="195">
        <v>1</v>
      </c>
      <c r="K9" s="195">
        <v>2</v>
      </c>
      <c r="L9" s="195"/>
      <c r="M9" s="195">
        <v>1</v>
      </c>
      <c r="N9" s="195">
        <v>3</v>
      </c>
      <c r="O9" s="195"/>
      <c r="P9" s="195">
        <v>1</v>
      </c>
      <c r="Q9" s="195">
        <v>4</v>
      </c>
      <c r="R9" s="195"/>
      <c r="S9" s="195">
        <v>1</v>
      </c>
      <c r="T9" s="195">
        <v>5</v>
      </c>
      <c r="U9" s="195"/>
      <c r="V9" s="195">
        <v>1</v>
      </c>
      <c r="W9" s="195">
        <v>6</v>
      </c>
      <c r="X9" s="195"/>
      <c r="Y9" s="195">
        <v>1</v>
      </c>
      <c r="Z9" s="195">
        <v>7</v>
      </c>
      <c r="AA9" s="195"/>
      <c r="AB9" s="195">
        <v>1</v>
      </c>
      <c r="AC9" s="195">
        <v>8</v>
      </c>
      <c r="AD9" s="195"/>
      <c r="AE9" s="195">
        <v>1</v>
      </c>
      <c r="AF9" s="195">
        <v>9</v>
      </c>
      <c r="AG9" s="195"/>
      <c r="BD9" s="196">
        <v>-1</v>
      </c>
      <c r="BE9" s="196">
        <v>-3</v>
      </c>
      <c r="BF9" s="196">
        <v>5</v>
      </c>
      <c r="BG9" s="196">
        <v>-7</v>
      </c>
      <c r="BH9" s="196">
        <v>1</v>
      </c>
      <c r="BI9" s="196">
        <v>-1</v>
      </c>
      <c r="BJ9" s="196">
        <v>-3</v>
      </c>
      <c r="BK9" s="196">
        <v>-5</v>
      </c>
      <c r="BL9" s="196">
        <v>3</v>
      </c>
      <c r="BM9" s="196">
        <v>1</v>
      </c>
    </row>
    <row r="10" spans="4:65">
      <c r="D10" s="61">
        <v>1</v>
      </c>
      <c r="E10" s="61">
        <v>1</v>
      </c>
      <c r="F10" s="196">
        <f t="shared" ref="F10:F15" si="11">D10-E10</f>
        <v>0</v>
      </c>
      <c r="G10" s="61">
        <v>2</v>
      </c>
      <c r="H10" s="61">
        <v>3</v>
      </c>
      <c r="I10" s="196">
        <f t="shared" ref="I10:I15" si="12">G10-H10</f>
        <v>-1</v>
      </c>
      <c r="J10" s="61">
        <v>3</v>
      </c>
      <c r="K10" s="61">
        <v>5</v>
      </c>
      <c r="L10" s="196">
        <f t="shared" ref="L10:L15" si="13">J10-K10</f>
        <v>-2</v>
      </c>
      <c r="M10" s="61">
        <v>4</v>
      </c>
      <c r="N10" s="61">
        <v>7</v>
      </c>
      <c r="O10" s="196">
        <f t="shared" ref="O10:O15" si="14">M10-N10</f>
        <v>-3</v>
      </c>
      <c r="P10" s="61">
        <v>5</v>
      </c>
      <c r="Q10" s="61">
        <v>9</v>
      </c>
      <c r="R10" s="196">
        <f t="shared" ref="R10:R15" si="15">P10-Q10</f>
        <v>-4</v>
      </c>
      <c r="S10" s="61">
        <v>6</v>
      </c>
      <c r="T10" s="61">
        <v>1</v>
      </c>
      <c r="U10" s="196">
        <f t="shared" ref="U10:U15" si="16">S10-T10</f>
        <v>5</v>
      </c>
      <c r="V10" s="61">
        <v>7</v>
      </c>
      <c r="W10" s="61">
        <v>3</v>
      </c>
      <c r="X10" s="196">
        <f t="shared" ref="X10:X15" si="17">V10-W10</f>
        <v>4</v>
      </c>
      <c r="Y10" s="61">
        <v>8</v>
      </c>
      <c r="Z10" s="61">
        <v>5</v>
      </c>
      <c r="AA10" s="196">
        <f t="shared" ref="AA10:AA15" si="18">Y10-Z10</f>
        <v>3</v>
      </c>
      <c r="AB10" s="61">
        <v>9</v>
      </c>
      <c r="AC10" s="61">
        <v>7</v>
      </c>
      <c r="AD10" s="196">
        <f t="shared" ref="AD10:AD15" si="19">AB10-AC10</f>
        <v>2</v>
      </c>
      <c r="AE10" s="61">
        <v>0</v>
      </c>
      <c r="AF10" s="61">
        <v>9</v>
      </c>
      <c r="AG10" s="196">
        <f t="shared" ref="AG10:AG15" si="20">AE10-AF10</f>
        <v>-9</v>
      </c>
      <c r="BD10" s="196">
        <v>-3</v>
      </c>
      <c r="BE10" s="196">
        <v>2</v>
      </c>
      <c r="BF10" s="196">
        <v>-3</v>
      </c>
      <c r="BG10" s="196">
        <v>2</v>
      </c>
      <c r="BH10" s="196">
        <v>7</v>
      </c>
      <c r="BI10" s="196">
        <v>2</v>
      </c>
      <c r="BJ10" s="196">
        <v>-3</v>
      </c>
      <c r="BK10" s="196">
        <v>-8</v>
      </c>
      <c r="BL10" s="196">
        <v>7</v>
      </c>
      <c r="BM10" s="196">
        <v>2</v>
      </c>
    </row>
    <row r="11" spans="4:65">
      <c r="D11" s="61">
        <v>2</v>
      </c>
      <c r="E11" s="61">
        <v>3</v>
      </c>
      <c r="F11" s="196">
        <f t="shared" si="11"/>
        <v>-1</v>
      </c>
      <c r="G11" s="61">
        <v>5</v>
      </c>
      <c r="H11" s="61">
        <v>8</v>
      </c>
      <c r="I11" s="196">
        <f t="shared" si="12"/>
        <v>-3</v>
      </c>
      <c r="J11" s="61">
        <v>8</v>
      </c>
      <c r="K11" s="61">
        <v>3</v>
      </c>
      <c r="L11" s="196">
        <f t="shared" si="13"/>
        <v>5</v>
      </c>
      <c r="M11" s="61">
        <v>1</v>
      </c>
      <c r="N11" s="61">
        <v>8</v>
      </c>
      <c r="O11" s="196">
        <f t="shared" si="14"/>
        <v>-7</v>
      </c>
      <c r="P11" s="61">
        <v>4</v>
      </c>
      <c r="Q11" s="61">
        <v>3</v>
      </c>
      <c r="R11" s="196">
        <f t="shared" si="15"/>
        <v>1</v>
      </c>
      <c r="S11" s="61">
        <v>7</v>
      </c>
      <c r="T11" s="61">
        <v>8</v>
      </c>
      <c r="U11" s="196">
        <f t="shared" si="16"/>
        <v>-1</v>
      </c>
      <c r="V11" s="61">
        <v>0</v>
      </c>
      <c r="W11" s="61">
        <v>3</v>
      </c>
      <c r="X11" s="196">
        <f t="shared" si="17"/>
        <v>-3</v>
      </c>
      <c r="Y11" s="61">
        <v>3</v>
      </c>
      <c r="Z11" s="61">
        <v>8</v>
      </c>
      <c r="AA11" s="196">
        <f t="shared" si="18"/>
        <v>-5</v>
      </c>
      <c r="AB11" s="61">
        <v>6</v>
      </c>
      <c r="AC11" s="61">
        <v>3</v>
      </c>
      <c r="AD11" s="196">
        <f t="shared" si="19"/>
        <v>3</v>
      </c>
      <c r="AE11" s="61">
        <v>9</v>
      </c>
      <c r="AF11" s="61">
        <v>8</v>
      </c>
      <c r="AG11" s="196">
        <f t="shared" si="20"/>
        <v>1</v>
      </c>
      <c r="BD11" s="196">
        <v>2</v>
      </c>
      <c r="BE11" s="196">
        <v>-1</v>
      </c>
      <c r="BF11" s="196">
        <v>-4</v>
      </c>
      <c r="BG11" s="196">
        <v>3</v>
      </c>
      <c r="BH11" s="196">
        <v>0</v>
      </c>
      <c r="BI11" s="196">
        <v>7</v>
      </c>
      <c r="BJ11" s="196">
        <v>4</v>
      </c>
      <c r="BK11" s="196">
        <v>-9</v>
      </c>
      <c r="BL11" s="196">
        <v>-2</v>
      </c>
      <c r="BM11" s="196">
        <v>-5</v>
      </c>
    </row>
    <row r="12" spans="4:65">
      <c r="D12" s="61">
        <v>5</v>
      </c>
      <c r="E12" s="61">
        <v>8</v>
      </c>
      <c r="F12" s="196">
        <f t="shared" si="11"/>
        <v>-3</v>
      </c>
      <c r="G12" s="61">
        <v>3</v>
      </c>
      <c r="H12" s="61">
        <v>1</v>
      </c>
      <c r="I12" s="196">
        <f t="shared" si="12"/>
        <v>2</v>
      </c>
      <c r="J12" s="61">
        <v>1</v>
      </c>
      <c r="K12" s="61">
        <v>4</v>
      </c>
      <c r="L12" s="196">
        <f t="shared" si="13"/>
        <v>-3</v>
      </c>
      <c r="M12" s="61">
        <v>9</v>
      </c>
      <c r="N12" s="61">
        <v>7</v>
      </c>
      <c r="O12" s="196">
        <f t="shared" si="14"/>
        <v>2</v>
      </c>
      <c r="P12" s="61">
        <v>7</v>
      </c>
      <c r="Q12" s="61">
        <v>0</v>
      </c>
      <c r="R12" s="196">
        <f t="shared" si="15"/>
        <v>7</v>
      </c>
      <c r="S12" s="61">
        <v>5</v>
      </c>
      <c r="T12" s="61">
        <v>3</v>
      </c>
      <c r="U12" s="196">
        <f t="shared" si="16"/>
        <v>2</v>
      </c>
      <c r="V12" s="61">
        <v>3</v>
      </c>
      <c r="W12" s="61">
        <v>6</v>
      </c>
      <c r="X12" s="196">
        <f t="shared" si="17"/>
        <v>-3</v>
      </c>
      <c r="Y12" s="61">
        <v>1</v>
      </c>
      <c r="Z12" s="61">
        <v>9</v>
      </c>
      <c r="AA12" s="196">
        <f t="shared" si="18"/>
        <v>-8</v>
      </c>
      <c r="AB12" s="61">
        <v>9</v>
      </c>
      <c r="AC12" s="61">
        <v>2</v>
      </c>
      <c r="AD12" s="196">
        <f t="shared" si="19"/>
        <v>7</v>
      </c>
      <c r="AE12" s="61">
        <v>7</v>
      </c>
      <c r="AF12" s="61">
        <v>5</v>
      </c>
      <c r="AG12" s="196">
        <f t="shared" si="20"/>
        <v>2</v>
      </c>
      <c r="BD12" s="196">
        <v>-1</v>
      </c>
      <c r="BE12" s="196">
        <v>5</v>
      </c>
      <c r="BF12" s="196">
        <v>1</v>
      </c>
      <c r="BG12" s="196">
        <v>7</v>
      </c>
      <c r="BH12" s="196">
        <v>3</v>
      </c>
      <c r="BI12" s="196">
        <v>9</v>
      </c>
      <c r="BJ12" s="196">
        <v>-5</v>
      </c>
      <c r="BK12" s="196">
        <v>1</v>
      </c>
      <c r="BL12" s="196">
        <v>-3</v>
      </c>
      <c r="BM12" s="196">
        <v>3</v>
      </c>
    </row>
    <row r="13" spans="4:65">
      <c r="D13" s="61">
        <v>3</v>
      </c>
      <c r="E13" s="61">
        <v>1</v>
      </c>
      <c r="F13" s="196">
        <f t="shared" si="11"/>
        <v>2</v>
      </c>
      <c r="G13" s="61">
        <v>4</v>
      </c>
      <c r="H13" s="61">
        <v>5</v>
      </c>
      <c r="I13" s="196">
        <f t="shared" si="12"/>
        <v>-1</v>
      </c>
      <c r="J13" s="61">
        <v>5</v>
      </c>
      <c r="K13" s="61">
        <v>9</v>
      </c>
      <c r="L13" s="196">
        <f t="shared" si="13"/>
        <v>-4</v>
      </c>
      <c r="M13" s="61">
        <v>6</v>
      </c>
      <c r="N13" s="61">
        <v>3</v>
      </c>
      <c r="O13" s="196">
        <f t="shared" si="14"/>
        <v>3</v>
      </c>
      <c r="P13" s="61">
        <v>7</v>
      </c>
      <c r="Q13" s="61">
        <v>7</v>
      </c>
      <c r="R13" s="196">
        <f t="shared" si="15"/>
        <v>0</v>
      </c>
      <c r="S13" s="61">
        <v>8</v>
      </c>
      <c r="T13" s="61">
        <v>1</v>
      </c>
      <c r="U13" s="196">
        <f t="shared" si="16"/>
        <v>7</v>
      </c>
      <c r="V13" s="61">
        <v>9</v>
      </c>
      <c r="W13" s="61">
        <v>5</v>
      </c>
      <c r="X13" s="196">
        <f t="shared" si="17"/>
        <v>4</v>
      </c>
      <c r="Y13" s="61">
        <v>0</v>
      </c>
      <c r="Z13" s="61">
        <v>9</v>
      </c>
      <c r="AA13" s="196">
        <f t="shared" si="18"/>
        <v>-9</v>
      </c>
      <c r="AB13" s="61">
        <v>1</v>
      </c>
      <c r="AC13" s="61">
        <v>3</v>
      </c>
      <c r="AD13" s="196">
        <f t="shared" si="19"/>
        <v>-2</v>
      </c>
      <c r="AE13" s="61">
        <v>2</v>
      </c>
      <c r="AF13" s="61">
        <v>7</v>
      </c>
      <c r="AG13" s="196">
        <f t="shared" si="20"/>
        <v>-5</v>
      </c>
      <c r="BD13" s="196">
        <v>5</v>
      </c>
      <c r="BE13" s="196">
        <v>-4</v>
      </c>
      <c r="BF13" s="196">
        <v>7</v>
      </c>
      <c r="BG13" s="196">
        <v>-2</v>
      </c>
      <c r="BH13" s="196">
        <v>-1</v>
      </c>
      <c r="BI13" s="196">
        <v>0</v>
      </c>
      <c r="BJ13" s="196">
        <v>1</v>
      </c>
      <c r="BK13" s="196">
        <v>2</v>
      </c>
      <c r="BL13" s="196">
        <v>-7</v>
      </c>
      <c r="BM13" s="196">
        <v>4</v>
      </c>
    </row>
    <row r="14" spans="4:65">
      <c r="D14" s="61">
        <v>4</v>
      </c>
      <c r="E14" s="61">
        <v>5</v>
      </c>
      <c r="F14" s="196">
        <f t="shared" si="11"/>
        <v>-1</v>
      </c>
      <c r="G14" s="61">
        <v>9</v>
      </c>
      <c r="H14" s="61">
        <v>4</v>
      </c>
      <c r="I14" s="196">
        <f t="shared" si="12"/>
        <v>5</v>
      </c>
      <c r="J14" s="61">
        <v>4</v>
      </c>
      <c r="K14" s="61">
        <v>3</v>
      </c>
      <c r="L14" s="196">
        <f t="shared" si="13"/>
        <v>1</v>
      </c>
      <c r="M14" s="61">
        <v>9</v>
      </c>
      <c r="N14" s="61">
        <v>2</v>
      </c>
      <c r="O14" s="196">
        <f t="shared" si="14"/>
        <v>7</v>
      </c>
      <c r="P14" s="61">
        <v>4</v>
      </c>
      <c r="Q14" s="61">
        <v>1</v>
      </c>
      <c r="R14" s="196">
        <f t="shared" si="15"/>
        <v>3</v>
      </c>
      <c r="S14" s="61">
        <v>9</v>
      </c>
      <c r="T14" s="61">
        <v>0</v>
      </c>
      <c r="U14" s="196">
        <f t="shared" si="16"/>
        <v>9</v>
      </c>
      <c r="V14" s="61">
        <v>4</v>
      </c>
      <c r="W14" s="61">
        <v>9</v>
      </c>
      <c r="X14" s="196">
        <f t="shared" si="17"/>
        <v>-5</v>
      </c>
      <c r="Y14" s="61">
        <v>9</v>
      </c>
      <c r="Z14" s="61">
        <v>8</v>
      </c>
      <c r="AA14" s="196">
        <f t="shared" si="18"/>
        <v>1</v>
      </c>
      <c r="AB14" s="61">
        <v>4</v>
      </c>
      <c r="AC14" s="61">
        <v>7</v>
      </c>
      <c r="AD14" s="196">
        <f t="shared" si="19"/>
        <v>-3</v>
      </c>
      <c r="AE14" s="61">
        <v>9</v>
      </c>
      <c r="AF14" s="61">
        <v>6</v>
      </c>
      <c r="AG14" s="196">
        <f t="shared" si="20"/>
        <v>3</v>
      </c>
      <c r="AH14" s="61"/>
      <c r="AI14" s="183" t="e">
        <f>INDEX(BD:BM,MATCH(8,BD2,0),1)</f>
        <v>#N/A</v>
      </c>
      <c r="AJ14" s="183" t="e">
        <f>INDEX(BD:BM,MATCH(8,BE2,0),1)</f>
        <v>#N/A</v>
      </c>
      <c r="AK14" s="183" t="e">
        <f>INDEX(BD:BM,MATCH(8,BF2,0),1)</f>
        <v>#N/A</v>
      </c>
      <c r="AL14" s="183" t="e">
        <f>INDEX(BD:BM,MATCH(8,BG2,0),1)</f>
        <v>#N/A</v>
      </c>
      <c r="AM14" s="183" t="e">
        <f>INDEX(BD:BM,MATCH(8,BH2,0),1)</f>
        <v>#N/A</v>
      </c>
      <c r="AN14" s="183" t="e">
        <f>INDEX(BD:BM,MATCH(8,BI2,0),1)</f>
        <v>#N/A</v>
      </c>
      <c r="AO14" s="183" t="e">
        <f>INDEX(BD:BM,MATCH(8,BJ2,0),1)</f>
        <v>#N/A</v>
      </c>
      <c r="AP14" s="183" t="e">
        <f>INDEX(BD:BM,MATCH(8,BK2,0),1)</f>
        <v>#N/A</v>
      </c>
      <c r="AQ14" s="183" t="e">
        <f>INDEX(BD:BM,MATCH(8,BL2,0),1)</f>
        <v>#N/A</v>
      </c>
      <c r="AR14" s="183" t="e">
        <f>INDEX(BD:BM,MATCH(8,BM2,0),1)</f>
        <v>#N/A</v>
      </c>
      <c r="BD14" s="196">
        <v>0</v>
      </c>
      <c r="BE14" s="196">
        <v>-1</v>
      </c>
      <c r="BF14" s="196">
        <v>-2</v>
      </c>
      <c r="BG14" s="196">
        <v>-3</v>
      </c>
      <c r="BH14" s="196">
        <v>6</v>
      </c>
      <c r="BI14" s="196">
        <v>5</v>
      </c>
      <c r="BJ14" s="196">
        <v>4</v>
      </c>
      <c r="BK14" s="196">
        <v>3</v>
      </c>
      <c r="BL14" s="196">
        <v>-8</v>
      </c>
      <c r="BM14" s="196">
        <v>1</v>
      </c>
    </row>
    <row r="15" spans="4:65">
      <c r="D15" s="61">
        <v>9</v>
      </c>
      <c r="E15" s="61">
        <v>4</v>
      </c>
      <c r="F15" s="196">
        <f t="shared" si="11"/>
        <v>5</v>
      </c>
      <c r="G15" s="61">
        <v>3</v>
      </c>
      <c r="H15" s="61">
        <v>7</v>
      </c>
      <c r="I15" s="196">
        <f t="shared" si="12"/>
        <v>-4</v>
      </c>
      <c r="J15" s="61">
        <v>7</v>
      </c>
      <c r="K15" s="61">
        <v>0</v>
      </c>
      <c r="L15" s="196">
        <f t="shared" si="13"/>
        <v>7</v>
      </c>
      <c r="M15" s="61">
        <v>1</v>
      </c>
      <c r="N15" s="61">
        <v>3</v>
      </c>
      <c r="O15" s="196">
        <f t="shared" si="14"/>
        <v>-2</v>
      </c>
      <c r="P15" s="61">
        <v>5</v>
      </c>
      <c r="Q15" s="61">
        <v>6</v>
      </c>
      <c r="R15" s="196">
        <f t="shared" si="15"/>
        <v>-1</v>
      </c>
      <c r="S15" s="61">
        <v>9</v>
      </c>
      <c r="T15" s="61">
        <v>9</v>
      </c>
      <c r="U15" s="196">
        <f t="shared" si="16"/>
        <v>0</v>
      </c>
      <c r="V15" s="61">
        <v>3</v>
      </c>
      <c r="W15" s="61">
        <v>2</v>
      </c>
      <c r="X15" s="196">
        <f t="shared" si="17"/>
        <v>1</v>
      </c>
      <c r="Y15" s="61">
        <v>7</v>
      </c>
      <c r="Z15" s="61">
        <v>5</v>
      </c>
      <c r="AA15" s="196">
        <f t="shared" si="18"/>
        <v>2</v>
      </c>
      <c r="AB15" s="61">
        <v>1</v>
      </c>
      <c r="AC15" s="61">
        <v>8</v>
      </c>
      <c r="AD15" s="196">
        <f t="shared" si="19"/>
        <v>-7</v>
      </c>
      <c r="AE15" s="61">
        <v>5</v>
      </c>
      <c r="AF15" s="61">
        <v>1</v>
      </c>
      <c r="AG15" s="196">
        <f t="shared" si="20"/>
        <v>4</v>
      </c>
      <c r="AH15" s="61"/>
      <c r="AI15" s="183" t="e">
        <f t="shared" ref="AI15:AI73" si="21">INDEX(BD:BM,MATCH(8,BD3,0),1)</f>
        <v>#N/A</v>
      </c>
      <c r="AJ15" s="183" t="e">
        <f t="shared" ref="AJ15:AJ73" si="22">INDEX(BD:BM,MATCH(8,BE3,0),1)</f>
        <v>#N/A</v>
      </c>
      <c r="AK15" s="183" t="e">
        <f t="shared" ref="AK15:AK73" si="23">INDEX(BD:BM,MATCH(8,BF3,0),1)</f>
        <v>#N/A</v>
      </c>
      <c r="AL15" s="183" t="e">
        <f t="shared" ref="AL15:AL73" si="24">INDEX(BD:BM,MATCH(8,BG3,0),1)</f>
        <v>#N/A</v>
      </c>
      <c r="AM15" s="183" t="e">
        <f t="shared" ref="AM15:AM73" si="25">INDEX(BD:BM,MATCH(8,BH3,0),1)</f>
        <v>#N/A</v>
      </c>
      <c r="AN15" s="183" t="e">
        <f t="shared" ref="AN15:AN73" si="26">INDEX(BD:BM,MATCH(8,BI3,0),1)</f>
        <v>#N/A</v>
      </c>
      <c r="AO15" s="183">
        <f t="shared" ref="AO15:AO73" si="27">INDEX(BD:BM,MATCH(8,BJ3,0),1)</f>
        <v>0</v>
      </c>
      <c r="AP15" s="183" t="e">
        <f t="shared" ref="AP15:AP73" si="28">INDEX(BD:BM,MATCH(8,BK3,0),1)</f>
        <v>#N/A</v>
      </c>
      <c r="AQ15" s="183" t="e">
        <f t="shared" ref="AQ15:AQ73" si="29">INDEX(BD:BM,MATCH(8,BL3,0),1)</f>
        <v>#N/A</v>
      </c>
      <c r="AR15" s="183" t="e">
        <f t="shared" ref="AR15:AR73" si="30">INDEX(BD:BM,MATCH(8,BM3,0),1)</f>
        <v>#N/A</v>
      </c>
      <c r="BD15" s="196">
        <v>-2</v>
      </c>
      <c r="BE15" s="196">
        <v>6</v>
      </c>
      <c r="BF15" s="196">
        <v>-6</v>
      </c>
      <c r="BG15" s="196">
        <v>2</v>
      </c>
      <c r="BH15" s="196">
        <v>0</v>
      </c>
      <c r="BI15" s="196">
        <v>8</v>
      </c>
      <c r="BJ15" s="196">
        <v>-4</v>
      </c>
      <c r="BK15" s="196">
        <v>4</v>
      </c>
      <c r="BL15" s="196">
        <v>2</v>
      </c>
      <c r="BM15" s="196">
        <v>0</v>
      </c>
    </row>
    <row r="16" spans="4:65">
      <c r="AH16" s="61"/>
      <c r="AI16" s="183" t="e">
        <f t="shared" si="21"/>
        <v>#N/A</v>
      </c>
      <c r="AJ16" s="183" t="e">
        <f t="shared" si="22"/>
        <v>#N/A</v>
      </c>
      <c r="AK16" s="183" t="e">
        <f t="shared" si="23"/>
        <v>#N/A</v>
      </c>
      <c r="AL16" s="183" t="e">
        <f t="shared" si="24"/>
        <v>#N/A</v>
      </c>
      <c r="AM16" s="183" t="e">
        <f t="shared" si="25"/>
        <v>#N/A</v>
      </c>
      <c r="AN16" s="183" t="e">
        <f t="shared" si="26"/>
        <v>#N/A</v>
      </c>
      <c r="AO16" s="183" t="e">
        <f t="shared" si="27"/>
        <v>#N/A</v>
      </c>
      <c r="AP16" s="183" t="e">
        <f t="shared" si="28"/>
        <v>#N/A</v>
      </c>
      <c r="AQ16" s="183" t="e">
        <f t="shared" si="29"/>
        <v>#N/A</v>
      </c>
      <c r="AR16" s="183" t="e">
        <f t="shared" si="30"/>
        <v>#N/A</v>
      </c>
      <c r="BD16" s="196">
        <v>-6</v>
      </c>
      <c r="BE16" s="196">
        <v>-1</v>
      </c>
      <c r="BF16" s="196">
        <v>4</v>
      </c>
      <c r="BG16" s="196">
        <v>-1</v>
      </c>
      <c r="BH16" s="196">
        <v>-6</v>
      </c>
      <c r="BI16" s="196">
        <v>-1</v>
      </c>
      <c r="BJ16" s="196">
        <v>4</v>
      </c>
      <c r="BK16" s="196">
        <v>-1</v>
      </c>
      <c r="BL16" s="196">
        <v>4</v>
      </c>
      <c r="BM16" s="196">
        <v>-1</v>
      </c>
    </row>
    <row r="17" spans="4:65">
      <c r="D17" s="195">
        <v>2</v>
      </c>
      <c r="E17" s="195">
        <v>0</v>
      </c>
      <c r="F17" s="195"/>
      <c r="G17" s="195">
        <v>2</v>
      </c>
      <c r="H17" s="195">
        <v>1</v>
      </c>
      <c r="I17" s="195"/>
      <c r="J17" s="195">
        <v>2</v>
      </c>
      <c r="K17" s="195">
        <v>2</v>
      </c>
      <c r="L17" s="195"/>
      <c r="M17" s="195">
        <v>2</v>
      </c>
      <c r="N17" s="195">
        <v>3</v>
      </c>
      <c r="O17" s="195"/>
      <c r="P17" s="195">
        <v>2</v>
      </c>
      <c r="Q17" s="195">
        <v>4</v>
      </c>
      <c r="R17" s="195"/>
      <c r="S17" s="195">
        <v>2</v>
      </c>
      <c r="T17" s="195">
        <v>5</v>
      </c>
      <c r="U17" s="195"/>
      <c r="V17" s="195">
        <v>2</v>
      </c>
      <c r="W17" s="195">
        <v>6</v>
      </c>
      <c r="X17" s="195"/>
      <c r="Y17" s="195">
        <v>2</v>
      </c>
      <c r="Z17" s="195">
        <v>7</v>
      </c>
      <c r="AA17" s="195"/>
      <c r="AB17" s="195">
        <v>2</v>
      </c>
      <c r="AC17" s="195">
        <v>8</v>
      </c>
      <c r="AD17" s="195"/>
      <c r="AE17" s="195">
        <v>2</v>
      </c>
      <c r="AF17" s="195">
        <v>9</v>
      </c>
      <c r="AG17" s="195"/>
      <c r="AH17" s="61"/>
      <c r="AI17" s="183" t="e">
        <f t="shared" si="21"/>
        <v>#N/A</v>
      </c>
      <c r="AJ17" s="183" t="e">
        <f t="shared" si="22"/>
        <v>#N/A</v>
      </c>
      <c r="AK17" s="183" t="e">
        <f t="shared" si="23"/>
        <v>#N/A</v>
      </c>
      <c r="AL17" s="183" t="e">
        <f t="shared" si="24"/>
        <v>#N/A</v>
      </c>
      <c r="AM17" s="183" t="e">
        <f t="shared" si="25"/>
        <v>#N/A</v>
      </c>
      <c r="AN17" s="183" t="e">
        <f t="shared" si="26"/>
        <v>#N/A</v>
      </c>
      <c r="AO17" s="183" t="e">
        <f t="shared" si="27"/>
        <v>#N/A</v>
      </c>
      <c r="AP17" s="183" t="e">
        <f t="shared" si="28"/>
        <v>#N/A</v>
      </c>
      <c r="AQ17" s="183" t="e">
        <f t="shared" si="29"/>
        <v>#N/A</v>
      </c>
      <c r="AR17" s="183" t="e">
        <f t="shared" si="30"/>
        <v>#N/A</v>
      </c>
      <c r="BD17" s="196">
        <v>4</v>
      </c>
      <c r="BE17" s="196">
        <v>1</v>
      </c>
      <c r="BF17" s="196">
        <v>8</v>
      </c>
      <c r="BG17" s="196">
        <v>5</v>
      </c>
      <c r="BH17" s="196">
        <v>-8</v>
      </c>
      <c r="BI17" s="196">
        <v>-1</v>
      </c>
      <c r="BJ17" s="196">
        <v>-4</v>
      </c>
      <c r="BK17" s="196">
        <v>3</v>
      </c>
      <c r="BL17" s="196">
        <v>0</v>
      </c>
      <c r="BM17" s="196">
        <v>-3</v>
      </c>
    </row>
    <row r="18" spans="4:65">
      <c r="D18" s="61">
        <v>2</v>
      </c>
      <c r="E18" s="61">
        <v>2</v>
      </c>
      <c r="F18" s="196">
        <f t="shared" ref="F18:F23" si="31">D18-E18</f>
        <v>0</v>
      </c>
      <c r="G18" s="61">
        <v>3</v>
      </c>
      <c r="H18" s="61">
        <v>4</v>
      </c>
      <c r="I18" s="196">
        <f t="shared" ref="I18:I23" si="32">G18-H18</f>
        <v>-1</v>
      </c>
      <c r="J18" s="61">
        <v>4</v>
      </c>
      <c r="K18" s="61">
        <v>6</v>
      </c>
      <c r="L18" s="196">
        <f t="shared" ref="L18:L23" si="33">J18-K18</f>
        <v>-2</v>
      </c>
      <c r="M18" s="61">
        <v>5</v>
      </c>
      <c r="N18" s="61">
        <v>8</v>
      </c>
      <c r="O18" s="196">
        <f t="shared" ref="O18:O23" si="34">M18-N18</f>
        <v>-3</v>
      </c>
      <c r="P18" s="61">
        <v>6</v>
      </c>
      <c r="Q18" s="61">
        <v>0</v>
      </c>
      <c r="R18" s="196">
        <f t="shared" ref="R18:R23" si="35">P18-Q18</f>
        <v>6</v>
      </c>
      <c r="S18" s="61">
        <v>7</v>
      </c>
      <c r="T18" s="61">
        <v>2</v>
      </c>
      <c r="U18" s="196">
        <f t="shared" ref="U18:U23" si="36">S18-T18</f>
        <v>5</v>
      </c>
      <c r="V18" s="61">
        <v>8</v>
      </c>
      <c r="W18" s="61">
        <v>4</v>
      </c>
      <c r="X18" s="196">
        <f t="shared" ref="X18:X23" si="37">V18-W18</f>
        <v>4</v>
      </c>
      <c r="Y18" s="61">
        <v>9</v>
      </c>
      <c r="Z18" s="61">
        <v>6</v>
      </c>
      <c r="AA18" s="196">
        <f t="shared" ref="AA18:AA23" si="38">Y18-Z18</f>
        <v>3</v>
      </c>
      <c r="AB18" s="61">
        <v>0</v>
      </c>
      <c r="AC18" s="61">
        <v>8</v>
      </c>
      <c r="AD18" s="196">
        <f t="shared" ref="AD18:AD23" si="39">AB18-AC18</f>
        <v>-8</v>
      </c>
      <c r="AE18" s="61">
        <v>1</v>
      </c>
      <c r="AF18" s="61">
        <v>0</v>
      </c>
      <c r="AG18" s="196">
        <f t="shared" ref="AG18:AG23" si="40">AE18-AF18</f>
        <v>1</v>
      </c>
      <c r="AH18" s="61"/>
      <c r="AI18" s="183" t="e">
        <f t="shared" si="21"/>
        <v>#N/A</v>
      </c>
      <c r="AJ18" s="183" t="e">
        <f t="shared" si="22"/>
        <v>#N/A</v>
      </c>
      <c r="AK18" s="183" t="e">
        <f t="shared" si="23"/>
        <v>#N/A</v>
      </c>
      <c r="AL18" s="183" t="e">
        <f t="shared" si="24"/>
        <v>#N/A</v>
      </c>
      <c r="AM18" s="183" t="e">
        <f t="shared" si="25"/>
        <v>#N/A</v>
      </c>
      <c r="AN18" s="183" t="e">
        <f t="shared" si="26"/>
        <v>#N/A</v>
      </c>
      <c r="AO18" s="183" t="e">
        <f t="shared" si="27"/>
        <v>#N/A</v>
      </c>
      <c r="AP18" s="183" t="e">
        <f t="shared" si="28"/>
        <v>#N/A</v>
      </c>
      <c r="AQ18" s="183" t="e">
        <f t="shared" si="29"/>
        <v>#N/A</v>
      </c>
      <c r="AR18" s="183" t="e">
        <f t="shared" si="30"/>
        <v>#N/A</v>
      </c>
      <c r="BD18" s="196">
        <v>8</v>
      </c>
      <c r="BE18" s="196">
        <v>-6</v>
      </c>
      <c r="BF18" s="196">
        <v>0</v>
      </c>
      <c r="BG18" s="196">
        <v>-4</v>
      </c>
      <c r="BH18" s="196">
        <v>2</v>
      </c>
      <c r="BI18" s="196">
        <v>-2</v>
      </c>
      <c r="BJ18" s="196">
        <v>4</v>
      </c>
      <c r="BK18" s="196">
        <v>0</v>
      </c>
      <c r="BL18" s="196">
        <v>6</v>
      </c>
      <c r="BM18" s="196">
        <v>2</v>
      </c>
    </row>
    <row r="19" spans="4:65">
      <c r="D19" s="61">
        <v>4</v>
      </c>
      <c r="E19" s="61">
        <v>6</v>
      </c>
      <c r="F19" s="196">
        <f t="shared" si="31"/>
        <v>-2</v>
      </c>
      <c r="G19" s="61">
        <v>7</v>
      </c>
      <c r="H19" s="61">
        <v>1</v>
      </c>
      <c r="I19" s="196">
        <f t="shared" si="32"/>
        <v>6</v>
      </c>
      <c r="J19" s="61">
        <v>0</v>
      </c>
      <c r="K19" s="61">
        <v>6</v>
      </c>
      <c r="L19" s="196">
        <f t="shared" si="33"/>
        <v>-6</v>
      </c>
      <c r="M19" s="61">
        <v>3</v>
      </c>
      <c r="N19" s="61">
        <v>1</v>
      </c>
      <c r="O19" s="196">
        <f t="shared" si="34"/>
        <v>2</v>
      </c>
      <c r="P19" s="61">
        <v>6</v>
      </c>
      <c r="Q19" s="61">
        <v>6</v>
      </c>
      <c r="R19" s="196">
        <f t="shared" si="35"/>
        <v>0</v>
      </c>
      <c r="S19" s="61">
        <v>9</v>
      </c>
      <c r="T19" s="61">
        <v>1</v>
      </c>
      <c r="U19" s="196">
        <f t="shared" si="36"/>
        <v>8</v>
      </c>
      <c r="V19" s="61">
        <v>2</v>
      </c>
      <c r="W19" s="61">
        <v>6</v>
      </c>
      <c r="X19" s="196">
        <f t="shared" si="37"/>
        <v>-4</v>
      </c>
      <c r="Y19" s="61">
        <v>5</v>
      </c>
      <c r="Z19" s="61">
        <v>1</v>
      </c>
      <c r="AA19" s="196">
        <f t="shared" si="38"/>
        <v>4</v>
      </c>
      <c r="AB19" s="61">
        <v>8</v>
      </c>
      <c r="AC19" s="61">
        <v>6</v>
      </c>
      <c r="AD19" s="196">
        <f t="shared" si="39"/>
        <v>2</v>
      </c>
      <c r="AE19" s="61">
        <v>1</v>
      </c>
      <c r="AF19" s="61">
        <v>1</v>
      </c>
      <c r="AG19" s="196">
        <f t="shared" si="40"/>
        <v>0</v>
      </c>
      <c r="AH19" s="61"/>
      <c r="AI19" s="183" t="e">
        <f t="shared" si="21"/>
        <v>#N/A</v>
      </c>
      <c r="AJ19" s="183" t="e">
        <f t="shared" si="22"/>
        <v>#N/A</v>
      </c>
      <c r="AK19" s="183" t="e">
        <f t="shared" si="23"/>
        <v>#N/A</v>
      </c>
      <c r="AL19" s="183" t="e">
        <f t="shared" si="24"/>
        <v>#N/A</v>
      </c>
      <c r="AM19" s="183" t="e">
        <f t="shared" si="25"/>
        <v>#N/A</v>
      </c>
      <c r="AN19" s="183" t="e">
        <f t="shared" si="26"/>
        <v>#N/A</v>
      </c>
      <c r="AO19" s="183" t="e">
        <f t="shared" si="27"/>
        <v>#N/A</v>
      </c>
      <c r="AP19" s="183" t="e">
        <f t="shared" si="28"/>
        <v>#N/A</v>
      </c>
      <c r="AQ19" s="183" t="e">
        <f t="shared" si="29"/>
        <v>#N/A</v>
      </c>
      <c r="AR19" s="183" t="e">
        <f t="shared" si="30"/>
        <v>#N/A</v>
      </c>
      <c r="BD19" s="196">
        <v>0</v>
      </c>
      <c r="BE19" s="196">
        <v>1</v>
      </c>
      <c r="BF19" s="196">
        <v>2</v>
      </c>
      <c r="BG19" s="196">
        <v>-7</v>
      </c>
      <c r="BH19" s="196">
        <v>4</v>
      </c>
      <c r="BI19" s="196">
        <v>5</v>
      </c>
      <c r="BJ19" s="196">
        <v>-4</v>
      </c>
      <c r="BK19" s="196">
        <v>-3</v>
      </c>
      <c r="BL19" s="196">
        <v>-2</v>
      </c>
      <c r="BM19" s="196">
        <v>-1</v>
      </c>
    </row>
    <row r="20" spans="4:65">
      <c r="D20" s="61">
        <v>0</v>
      </c>
      <c r="E20" s="61">
        <v>6</v>
      </c>
      <c r="F20" s="196">
        <f t="shared" si="31"/>
        <v>-6</v>
      </c>
      <c r="G20" s="61">
        <v>8</v>
      </c>
      <c r="H20" s="61">
        <v>9</v>
      </c>
      <c r="I20" s="196">
        <f t="shared" si="32"/>
        <v>-1</v>
      </c>
      <c r="J20" s="61">
        <v>6</v>
      </c>
      <c r="K20" s="61">
        <v>2</v>
      </c>
      <c r="L20" s="196">
        <f t="shared" si="33"/>
        <v>4</v>
      </c>
      <c r="M20" s="61">
        <v>4</v>
      </c>
      <c r="N20" s="61">
        <v>5</v>
      </c>
      <c r="O20" s="196">
        <f t="shared" si="34"/>
        <v>-1</v>
      </c>
      <c r="P20" s="61">
        <v>2</v>
      </c>
      <c r="Q20" s="61">
        <v>8</v>
      </c>
      <c r="R20" s="196">
        <f t="shared" si="35"/>
        <v>-6</v>
      </c>
      <c r="S20" s="61">
        <v>0</v>
      </c>
      <c r="T20" s="61">
        <v>1</v>
      </c>
      <c r="U20" s="196">
        <f t="shared" si="36"/>
        <v>-1</v>
      </c>
      <c r="V20" s="61">
        <v>8</v>
      </c>
      <c r="W20" s="61">
        <v>4</v>
      </c>
      <c r="X20" s="196">
        <f t="shared" si="37"/>
        <v>4</v>
      </c>
      <c r="Y20" s="61">
        <v>6</v>
      </c>
      <c r="Z20" s="61">
        <v>7</v>
      </c>
      <c r="AA20" s="196">
        <f t="shared" si="38"/>
        <v>-1</v>
      </c>
      <c r="AB20" s="61">
        <v>4</v>
      </c>
      <c r="AC20" s="61">
        <v>0</v>
      </c>
      <c r="AD20" s="196">
        <f t="shared" si="39"/>
        <v>4</v>
      </c>
      <c r="AE20" s="61">
        <v>2</v>
      </c>
      <c r="AF20" s="61">
        <v>3</v>
      </c>
      <c r="AG20" s="196">
        <f t="shared" si="40"/>
        <v>-1</v>
      </c>
      <c r="AH20" s="61"/>
      <c r="AI20" s="183" t="e">
        <f t="shared" si="21"/>
        <v>#N/A</v>
      </c>
      <c r="AJ20" s="183" t="e">
        <f t="shared" si="22"/>
        <v>#N/A</v>
      </c>
      <c r="AK20" s="183" t="e">
        <f t="shared" si="23"/>
        <v>#N/A</v>
      </c>
      <c r="AL20" s="183" t="e">
        <f t="shared" si="24"/>
        <v>#N/A</v>
      </c>
      <c r="AM20" s="183" t="e">
        <f t="shared" si="25"/>
        <v>#N/A</v>
      </c>
      <c r="AN20" s="183" t="e">
        <f t="shared" si="26"/>
        <v>#N/A</v>
      </c>
      <c r="AO20" s="183" t="e">
        <f t="shared" si="27"/>
        <v>#N/A</v>
      </c>
      <c r="AP20" s="183" t="e">
        <f t="shared" si="28"/>
        <v>#N/A</v>
      </c>
      <c r="AQ20" s="183" t="e">
        <f t="shared" si="29"/>
        <v>#N/A</v>
      </c>
      <c r="AR20" s="183" t="e">
        <f t="shared" si="30"/>
        <v>#N/A</v>
      </c>
      <c r="BD20" s="196">
        <v>0</v>
      </c>
      <c r="BE20" s="196">
        <v>-1</v>
      </c>
      <c r="BF20" s="196">
        <v>-2</v>
      </c>
      <c r="BG20" s="196">
        <v>-3</v>
      </c>
      <c r="BH20" s="196">
        <v>6</v>
      </c>
      <c r="BI20" s="196">
        <v>5</v>
      </c>
      <c r="BJ20" s="196">
        <v>4</v>
      </c>
      <c r="BK20" s="196">
        <v>-7</v>
      </c>
      <c r="BL20" s="196">
        <v>-8</v>
      </c>
      <c r="BM20" s="196">
        <v>1</v>
      </c>
    </row>
    <row r="21" spans="4:65">
      <c r="D21" s="61">
        <v>6</v>
      </c>
      <c r="E21" s="61">
        <v>2</v>
      </c>
      <c r="F21" s="196">
        <f t="shared" si="31"/>
        <v>4</v>
      </c>
      <c r="G21" s="61">
        <v>7</v>
      </c>
      <c r="H21" s="61">
        <v>6</v>
      </c>
      <c r="I21" s="196">
        <f t="shared" si="32"/>
        <v>1</v>
      </c>
      <c r="J21" s="61">
        <v>8</v>
      </c>
      <c r="K21" s="61">
        <v>0</v>
      </c>
      <c r="L21" s="196">
        <f t="shared" si="33"/>
        <v>8</v>
      </c>
      <c r="M21" s="61">
        <v>9</v>
      </c>
      <c r="N21" s="61">
        <v>4</v>
      </c>
      <c r="O21" s="196">
        <f t="shared" si="34"/>
        <v>5</v>
      </c>
      <c r="P21" s="61">
        <v>0</v>
      </c>
      <c r="Q21" s="61">
        <v>8</v>
      </c>
      <c r="R21" s="196">
        <f t="shared" si="35"/>
        <v>-8</v>
      </c>
      <c r="S21" s="61">
        <v>1</v>
      </c>
      <c r="T21" s="61">
        <v>2</v>
      </c>
      <c r="U21" s="196">
        <f t="shared" si="36"/>
        <v>-1</v>
      </c>
      <c r="V21" s="61">
        <v>2</v>
      </c>
      <c r="W21" s="61">
        <v>6</v>
      </c>
      <c r="X21" s="196">
        <f t="shared" si="37"/>
        <v>-4</v>
      </c>
      <c r="Y21" s="61">
        <v>3</v>
      </c>
      <c r="Z21" s="61">
        <v>0</v>
      </c>
      <c r="AA21" s="196">
        <f t="shared" si="38"/>
        <v>3</v>
      </c>
      <c r="AB21" s="61">
        <v>4</v>
      </c>
      <c r="AC21" s="61">
        <v>4</v>
      </c>
      <c r="AD21" s="196">
        <f t="shared" si="39"/>
        <v>0</v>
      </c>
      <c r="AE21" s="61">
        <v>5</v>
      </c>
      <c r="AF21" s="61">
        <v>8</v>
      </c>
      <c r="AG21" s="196">
        <f t="shared" si="40"/>
        <v>-3</v>
      </c>
      <c r="AH21" s="61"/>
      <c r="AI21" s="183" t="e">
        <f t="shared" si="21"/>
        <v>#N/A</v>
      </c>
      <c r="AJ21" s="183" t="e">
        <f t="shared" si="22"/>
        <v>#N/A</v>
      </c>
      <c r="AK21" s="183" t="e">
        <f t="shared" si="23"/>
        <v>#N/A</v>
      </c>
      <c r="AL21" s="183" t="e">
        <f t="shared" si="24"/>
        <v>#N/A</v>
      </c>
      <c r="AM21" s="183" t="e">
        <f t="shared" si="25"/>
        <v>#N/A</v>
      </c>
      <c r="AN21" s="183" t="e">
        <f t="shared" si="26"/>
        <v>#N/A</v>
      </c>
      <c r="AO21" s="183" t="e">
        <f t="shared" si="27"/>
        <v>#N/A</v>
      </c>
      <c r="AP21" s="183" t="e">
        <f t="shared" si="28"/>
        <v>#N/A</v>
      </c>
      <c r="AQ21" s="183" t="e">
        <f t="shared" si="29"/>
        <v>#N/A</v>
      </c>
      <c r="AR21" s="183" t="e">
        <f t="shared" si="30"/>
        <v>#N/A</v>
      </c>
      <c r="BD21" s="196">
        <v>-3</v>
      </c>
      <c r="BE21" s="196">
        <v>5</v>
      </c>
      <c r="BF21" s="196">
        <v>-7</v>
      </c>
      <c r="BG21" s="196">
        <v>1</v>
      </c>
      <c r="BH21" s="196">
        <v>-1</v>
      </c>
      <c r="BI21" s="196">
        <v>-3</v>
      </c>
      <c r="BJ21" s="196">
        <v>-5</v>
      </c>
      <c r="BK21" s="196">
        <v>3</v>
      </c>
      <c r="BL21" s="196">
        <v>-9</v>
      </c>
      <c r="BM21" s="196">
        <v>-1</v>
      </c>
    </row>
    <row r="22" spans="4:65">
      <c r="D22" s="61">
        <v>8</v>
      </c>
      <c r="E22" s="61">
        <v>0</v>
      </c>
      <c r="F22" s="196">
        <f t="shared" si="31"/>
        <v>8</v>
      </c>
      <c r="G22" s="61">
        <v>3</v>
      </c>
      <c r="H22" s="61">
        <v>9</v>
      </c>
      <c r="I22" s="196">
        <f t="shared" si="32"/>
        <v>-6</v>
      </c>
      <c r="J22" s="61">
        <v>8</v>
      </c>
      <c r="K22" s="61">
        <v>8</v>
      </c>
      <c r="L22" s="196">
        <f t="shared" si="33"/>
        <v>0</v>
      </c>
      <c r="M22" s="61">
        <v>3</v>
      </c>
      <c r="N22" s="61">
        <v>7</v>
      </c>
      <c r="O22" s="196">
        <f t="shared" si="34"/>
        <v>-4</v>
      </c>
      <c r="P22" s="61">
        <v>8</v>
      </c>
      <c r="Q22" s="61">
        <v>6</v>
      </c>
      <c r="R22" s="196">
        <f t="shared" si="35"/>
        <v>2</v>
      </c>
      <c r="S22" s="61">
        <v>3</v>
      </c>
      <c r="T22" s="61">
        <v>5</v>
      </c>
      <c r="U22" s="196">
        <f t="shared" si="36"/>
        <v>-2</v>
      </c>
      <c r="V22" s="61">
        <v>8</v>
      </c>
      <c r="W22" s="61">
        <v>4</v>
      </c>
      <c r="X22" s="196">
        <f t="shared" si="37"/>
        <v>4</v>
      </c>
      <c r="Y22" s="61">
        <v>3</v>
      </c>
      <c r="Z22" s="61">
        <v>3</v>
      </c>
      <c r="AA22" s="196">
        <f t="shared" si="38"/>
        <v>0</v>
      </c>
      <c r="AB22" s="61">
        <v>8</v>
      </c>
      <c r="AC22" s="61">
        <v>2</v>
      </c>
      <c r="AD22" s="196">
        <f t="shared" si="39"/>
        <v>6</v>
      </c>
      <c r="AE22" s="61">
        <v>3</v>
      </c>
      <c r="AF22" s="61">
        <v>1</v>
      </c>
      <c r="AG22" s="196">
        <f t="shared" si="40"/>
        <v>2</v>
      </c>
      <c r="AH22" s="61"/>
      <c r="AI22" s="183" t="e">
        <f t="shared" si="21"/>
        <v>#N/A</v>
      </c>
      <c r="AJ22" s="183" t="e">
        <f t="shared" si="22"/>
        <v>#N/A</v>
      </c>
      <c r="AK22" s="183" t="e">
        <f t="shared" si="23"/>
        <v>#N/A</v>
      </c>
      <c r="AL22" s="183" t="e">
        <f t="shared" si="24"/>
        <v>#N/A</v>
      </c>
      <c r="AM22" s="183" t="e">
        <f t="shared" si="25"/>
        <v>#N/A</v>
      </c>
      <c r="AN22" s="183" t="e">
        <f t="shared" si="26"/>
        <v>#N/A</v>
      </c>
      <c r="AO22" s="183" t="e">
        <f t="shared" si="27"/>
        <v>#N/A</v>
      </c>
      <c r="AP22" s="183" t="e">
        <f t="shared" si="28"/>
        <v>#N/A</v>
      </c>
      <c r="AQ22" s="183" t="e">
        <f t="shared" si="29"/>
        <v>#N/A</v>
      </c>
      <c r="AR22" s="183" t="e">
        <f t="shared" si="30"/>
        <v>#N/A</v>
      </c>
      <c r="BD22" s="196">
        <v>1</v>
      </c>
      <c r="BE22" s="196">
        <v>-4</v>
      </c>
      <c r="BF22" s="196">
        <v>1</v>
      </c>
      <c r="BG22" s="196">
        <v>6</v>
      </c>
      <c r="BH22" s="196">
        <v>1</v>
      </c>
      <c r="BI22" s="196">
        <v>-4</v>
      </c>
      <c r="BJ22" s="196">
        <v>1</v>
      </c>
      <c r="BK22" s="196">
        <v>-4</v>
      </c>
      <c r="BL22" s="196">
        <v>1</v>
      </c>
      <c r="BM22" s="196">
        <v>6</v>
      </c>
    </row>
    <row r="23" spans="4:65">
      <c r="D23" s="61">
        <v>8</v>
      </c>
      <c r="E23" s="61">
        <v>8</v>
      </c>
      <c r="F23" s="196">
        <f t="shared" si="31"/>
        <v>0</v>
      </c>
      <c r="G23" s="61">
        <v>2</v>
      </c>
      <c r="H23" s="61">
        <v>1</v>
      </c>
      <c r="I23" s="196">
        <f t="shared" si="32"/>
        <v>1</v>
      </c>
      <c r="J23" s="61">
        <v>6</v>
      </c>
      <c r="K23" s="61">
        <v>4</v>
      </c>
      <c r="L23" s="196">
        <f t="shared" si="33"/>
        <v>2</v>
      </c>
      <c r="M23" s="61">
        <v>0</v>
      </c>
      <c r="N23" s="61">
        <v>7</v>
      </c>
      <c r="O23" s="196">
        <f t="shared" si="34"/>
        <v>-7</v>
      </c>
      <c r="P23" s="61">
        <v>4</v>
      </c>
      <c r="Q23" s="61">
        <v>0</v>
      </c>
      <c r="R23" s="196">
        <f t="shared" si="35"/>
        <v>4</v>
      </c>
      <c r="S23" s="61">
        <v>8</v>
      </c>
      <c r="T23" s="61">
        <v>3</v>
      </c>
      <c r="U23" s="196">
        <f t="shared" si="36"/>
        <v>5</v>
      </c>
      <c r="V23" s="61">
        <v>2</v>
      </c>
      <c r="W23" s="61">
        <v>6</v>
      </c>
      <c r="X23" s="196">
        <f t="shared" si="37"/>
        <v>-4</v>
      </c>
      <c r="Y23" s="61">
        <v>6</v>
      </c>
      <c r="Z23" s="61">
        <v>9</v>
      </c>
      <c r="AA23" s="196">
        <f t="shared" si="38"/>
        <v>-3</v>
      </c>
      <c r="AB23" s="61">
        <v>0</v>
      </c>
      <c r="AC23" s="61">
        <v>2</v>
      </c>
      <c r="AD23" s="196">
        <f t="shared" si="39"/>
        <v>-2</v>
      </c>
      <c r="AE23" s="61">
        <v>4</v>
      </c>
      <c r="AF23" s="61">
        <v>5</v>
      </c>
      <c r="AG23" s="196">
        <f t="shared" si="40"/>
        <v>-1</v>
      </c>
      <c r="AH23" s="61"/>
      <c r="AI23" s="183" t="e">
        <f t="shared" si="21"/>
        <v>#N/A</v>
      </c>
      <c r="AJ23" s="183" t="e">
        <f t="shared" si="22"/>
        <v>#N/A</v>
      </c>
      <c r="AK23" s="183" t="e">
        <f t="shared" si="23"/>
        <v>#N/A</v>
      </c>
      <c r="AL23" s="183" t="e">
        <f t="shared" si="24"/>
        <v>#N/A</v>
      </c>
      <c r="AM23" s="183" t="e">
        <f t="shared" si="25"/>
        <v>#N/A</v>
      </c>
      <c r="AN23" s="183" t="e">
        <f t="shared" si="26"/>
        <v>#N/A</v>
      </c>
      <c r="AO23" s="183" t="e">
        <f t="shared" si="27"/>
        <v>#N/A</v>
      </c>
      <c r="AP23" s="183" t="e">
        <f t="shared" si="28"/>
        <v>#N/A</v>
      </c>
      <c r="AQ23" s="183" t="e">
        <f t="shared" si="29"/>
        <v>#N/A</v>
      </c>
      <c r="AR23" s="183" t="e">
        <f t="shared" si="30"/>
        <v>#N/A</v>
      </c>
      <c r="BD23" s="196">
        <v>6</v>
      </c>
      <c r="BE23" s="196">
        <v>-7</v>
      </c>
      <c r="BF23" s="196">
        <v>0</v>
      </c>
      <c r="BG23" s="196">
        <v>-3</v>
      </c>
      <c r="BH23" s="196">
        <v>-6</v>
      </c>
      <c r="BI23" s="196">
        <v>1</v>
      </c>
      <c r="BJ23" s="196">
        <v>-2</v>
      </c>
      <c r="BK23" s="196">
        <v>5</v>
      </c>
      <c r="BL23" s="196">
        <v>2</v>
      </c>
      <c r="BM23" s="196">
        <v>-1</v>
      </c>
    </row>
    <row r="24" spans="4:65">
      <c r="AH24" s="61"/>
      <c r="AI24" s="183" t="e">
        <f t="shared" si="21"/>
        <v>#N/A</v>
      </c>
      <c r="AJ24" s="183" t="e">
        <f t="shared" si="22"/>
        <v>#N/A</v>
      </c>
      <c r="AK24" s="183" t="e">
        <f t="shared" si="23"/>
        <v>#N/A</v>
      </c>
      <c r="AL24" s="183" t="e">
        <f t="shared" si="24"/>
        <v>#N/A</v>
      </c>
      <c r="AM24" s="183" t="e">
        <f t="shared" si="25"/>
        <v>#N/A</v>
      </c>
      <c r="AN24" s="183" t="e">
        <f t="shared" si="26"/>
        <v>#N/A</v>
      </c>
      <c r="AO24" s="183" t="e">
        <f t="shared" si="27"/>
        <v>#N/A</v>
      </c>
      <c r="AP24" s="183" t="e">
        <f t="shared" si="28"/>
        <v>#N/A</v>
      </c>
      <c r="AQ24" s="183" t="e">
        <f t="shared" si="29"/>
        <v>#N/A</v>
      </c>
      <c r="AR24" s="183" t="e">
        <f t="shared" si="30"/>
        <v>#N/A</v>
      </c>
      <c r="BD24" s="196">
        <v>-3</v>
      </c>
      <c r="BE24" s="196">
        <v>3</v>
      </c>
      <c r="BF24" s="196">
        <v>-1</v>
      </c>
      <c r="BG24" s="196">
        <v>5</v>
      </c>
      <c r="BH24" s="196">
        <v>1</v>
      </c>
      <c r="BI24" s="196">
        <v>7</v>
      </c>
      <c r="BJ24" s="196">
        <v>-7</v>
      </c>
      <c r="BK24" s="196">
        <v>-1</v>
      </c>
      <c r="BL24" s="196">
        <v>-5</v>
      </c>
      <c r="BM24" s="196">
        <v>1</v>
      </c>
    </row>
    <row r="25" spans="4:65">
      <c r="D25" s="195">
        <v>3</v>
      </c>
      <c r="E25" s="195">
        <v>0</v>
      </c>
      <c r="F25" s="195"/>
      <c r="G25" s="195">
        <v>3</v>
      </c>
      <c r="H25" s="195">
        <v>1</v>
      </c>
      <c r="I25" s="195"/>
      <c r="J25" s="195">
        <v>3</v>
      </c>
      <c r="K25" s="195">
        <v>2</v>
      </c>
      <c r="L25" s="195"/>
      <c r="M25" s="195">
        <v>3</v>
      </c>
      <c r="N25" s="195">
        <v>3</v>
      </c>
      <c r="O25" s="195"/>
      <c r="P25" s="195">
        <v>3</v>
      </c>
      <c r="Q25" s="195">
        <v>4</v>
      </c>
      <c r="R25" s="195"/>
      <c r="S25" s="195">
        <v>3</v>
      </c>
      <c r="T25" s="195">
        <v>5</v>
      </c>
      <c r="U25" s="195"/>
      <c r="V25" s="195">
        <v>3</v>
      </c>
      <c r="W25" s="195">
        <v>6</v>
      </c>
      <c r="X25" s="195"/>
      <c r="Y25" s="195">
        <v>3</v>
      </c>
      <c r="Z25" s="195">
        <v>7</v>
      </c>
      <c r="AA25" s="195"/>
      <c r="AB25" s="195">
        <v>3</v>
      </c>
      <c r="AC25" s="195">
        <v>8</v>
      </c>
      <c r="AD25" s="195"/>
      <c r="AE25" s="195">
        <v>3</v>
      </c>
      <c r="AF25" s="195">
        <v>9</v>
      </c>
      <c r="AG25" s="195"/>
      <c r="AH25" s="61"/>
      <c r="AI25" s="183" t="e">
        <f t="shared" si="21"/>
        <v>#N/A</v>
      </c>
      <c r="AJ25" s="183" t="e">
        <f t="shared" si="22"/>
        <v>#N/A</v>
      </c>
      <c r="AK25" s="183" t="e">
        <f t="shared" si="23"/>
        <v>#N/A</v>
      </c>
      <c r="AL25" s="183" t="e">
        <f t="shared" si="24"/>
        <v>#N/A</v>
      </c>
      <c r="AM25" s="183" t="e">
        <f t="shared" si="25"/>
        <v>#N/A</v>
      </c>
      <c r="AN25" s="183" t="e">
        <f t="shared" si="26"/>
        <v>#N/A</v>
      </c>
      <c r="AO25" s="183" t="e">
        <f t="shared" si="27"/>
        <v>#N/A</v>
      </c>
      <c r="AP25" s="183" t="e">
        <f t="shared" si="28"/>
        <v>#N/A</v>
      </c>
      <c r="AQ25" s="183" t="e">
        <f t="shared" si="29"/>
        <v>#N/A</v>
      </c>
      <c r="AR25" s="183" t="e">
        <f t="shared" si="30"/>
        <v>#N/A</v>
      </c>
      <c r="BD25" s="196">
        <v>5</v>
      </c>
      <c r="BE25" s="196">
        <v>-4</v>
      </c>
      <c r="BF25" s="196">
        <v>-3</v>
      </c>
      <c r="BG25" s="196">
        <v>8</v>
      </c>
      <c r="BH25" s="196">
        <v>-1</v>
      </c>
      <c r="BI25" s="196">
        <v>0</v>
      </c>
      <c r="BJ25" s="196">
        <v>1</v>
      </c>
      <c r="BK25" s="196">
        <v>2</v>
      </c>
      <c r="BL25" s="196">
        <v>3</v>
      </c>
      <c r="BM25" s="196">
        <v>-6</v>
      </c>
    </row>
    <row r="26" spans="4:65">
      <c r="D26" s="61">
        <v>3</v>
      </c>
      <c r="E26" s="61">
        <v>3</v>
      </c>
      <c r="F26" s="196">
        <f t="shared" ref="F26:F31" si="41">D26-E26</f>
        <v>0</v>
      </c>
      <c r="G26" s="61">
        <v>4</v>
      </c>
      <c r="H26" s="61">
        <v>5</v>
      </c>
      <c r="I26" s="196">
        <f t="shared" ref="I26:I31" si="42">G26-H26</f>
        <v>-1</v>
      </c>
      <c r="J26" s="61">
        <v>5</v>
      </c>
      <c r="K26" s="61">
        <v>7</v>
      </c>
      <c r="L26" s="196">
        <f t="shared" ref="L26:L31" si="43">J26-K26</f>
        <v>-2</v>
      </c>
      <c r="M26" s="61">
        <v>6</v>
      </c>
      <c r="N26" s="61">
        <v>9</v>
      </c>
      <c r="O26" s="196">
        <f t="shared" ref="O26:O31" si="44">M26-N26</f>
        <v>-3</v>
      </c>
      <c r="P26" s="61">
        <v>7</v>
      </c>
      <c r="Q26" s="61">
        <v>1</v>
      </c>
      <c r="R26" s="196">
        <f t="shared" ref="R26:R31" si="45">P26-Q26</f>
        <v>6</v>
      </c>
      <c r="S26" s="61">
        <v>8</v>
      </c>
      <c r="T26" s="61">
        <v>3</v>
      </c>
      <c r="U26" s="196">
        <f t="shared" ref="U26:U31" si="46">S26-T26</f>
        <v>5</v>
      </c>
      <c r="V26" s="61">
        <v>9</v>
      </c>
      <c r="W26" s="61">
        <v>5</v>
      </c>
      <c r="X26" s="196">
        <f t="shared" ref="X26:X31" si="47">V26-W26</f>
        <v>4</v>
      </c>
      <c r="Y26" s="61">
        <v>0</v>
      </c>
      <c r="Z26" s="61">
        <v>7</v>
      </c>
      <c r="AA26" s="196">
        <f t="shared" ref="AA26:AA31" si="48">Y26-Z26</f>
        <v>-7</v>
      </c>
      <c r="AB26" s="61">
        <v>1</v>
      </c>
      <c r="AC26" s="61">
        <v>9</v>
      </c>
      <c r="AD26" s="196">
        <f t="shared" ref="AD26:AD31" si="49">AB26-AC26</f>
        <v>-8</v>
      </c>
      <c r="AE26" s="61">
        <v>2</v>
      </c>
      <c r="AF26" s="61">
        <v>1</v>
      </c>
      <c r="AG26" s="196">
        <f t="shared" ref="AG26:AG31" si="50">AE26-AF26</f>
        <v>1</v>
      </c>
      <c r="AH26" s="61"/>
      <c r="AI26" s="183" t="e">
        <f t="shared" si="21"/>
        <v>#N/A</v>
      </c>
      <c r="AJ26" s="183" t="e">
        <f t="shared" si="22"/>
        <v>#N/A</v>
      </c>
      <c r="AK26" s="183" t="e">
        <f t="shared" si="23"/>
        <v>#N/A</v>
      </c>
      <c r="AL26" s="183" t="e">
        <f t="shared" si="24"/>
        <v>#N/A</v>
      </c>
      <c r="AM26" s="183" t="e">
        <f t="shared" si="25"/>
        <v>#N/A</v>
      </c>
      <c r="AN26" s="183" t="e">
        <f t="shared" si="26"/>
        <v>#N/A</v>
      </c>
      <c r="AO26" s="183" t="e">
        <f t="shared" si="27"/>
        <v>#N/A</v>
      </c>
      <c r="AP26" s="183" t="e">
        <f t="shared" si="28"/>
        <v>#N/A</v>
      </c>
      <c r="AQ26" s="183" t="e">
        <f t="shared" si="29"/>
        <v>#N/A</v>
      </c>
      <c r="AR26" s="183" t="e">
        <f t="shared" si="30"/>
        <v>#N/A</v>
      </c>
      <c r="BD26" s="196">
        <v>0</v>
      </c>
      <c r="BE26" s="196">
        <v>-1</v>
      </c>
      <c r="BF26" s="196">
        <v>-2</v>
      </c>
      <c r="BG26" s="196">
        <v>7</v>
      </c>
      <c r="BH26" s="196">
        <v>6</v>
      </c>
      <c r="BI26" s="196">
        <v>5</v>
      </c>
      <c r="BJ26" s="196">
        <v>-6</v>
      </c>
      <c r="BK26" s="196">
        <v>-7</v>
      </c>
      <c r="BL26" s="196">
        <v>2</v>
      </c>
      <c r="BM26" s="196">
        <v>1</v>
      </c>
    </row>
    <row r="27" spans="4:65">
      <c r="D27" s="61">
        <v>6</v>
      </c>
      <c r="E27" s="61">
        <v>9</v>
      </c>
      <c r="F27" s="196">
        <f t="shared" si="41"/>
        <v>-3</v>
      </c>
      <c r="G27" s="61">
        <v>9</v>
      </c>
      <c r="H27" s="61">
        <v>4</v>
      </c>
      <c r="I27" s="196">
        <f t="shared" si="42"/>
        <v>5</v>
      </c>
      <c r="J27" s="61">
        <v>2</v>
      </c>
      <c r="K27" s="61">
        <v>9</v>
      </c>
      <c r="L27" s="196">
        <f t="shared" si="43"/>
        <v>-7</v>
      </c>
      <c r="M27" s="61">
        <v>5</v>
      </c>
      <c r="N27" s="61">
        <v>4</v>
      </c>
      <c r="O27" s="196">
        <f t="shared" si="44"/>
        <v>1</v>
      </c>
      <c r="P27" s="61">
        <v>8</v>
      </c>
      <c r="Q27" s="61">
        <v>9</v>
      </c>
      <c r="R27" s="196">
        <f t="shared" si="45"/>
        <v>-1</v>
      </c>
      <c r="S27" s="61">
        <v>1</v>
      </c>
      <c r="T27" s="61">
        <v>4</v>
      </c>
      <c r="U27" s="196">
        <f t="shared" si="46"/>
        <v>-3</v>
      </c>
      <c r="V27" s="61">
        <v>4</v>
      </c>
      <c r="W27" s="61">
        <v>9</v>
      </c>
      <c r="X27" s="196">
        <f t="shared" si="47"/>
        <v>-5</v>
      </c>
      <c r="Y27" s="61">
        <v>7</v>
      </c>
      <c r="Z27" s="61">
        <v>4</v>
      </c>
      <c r="AA27" s="196">
        <f t="shared" si="48"/>
        <v>3</v>
      </c>
      <c r="AB27" s="61">
        <v>0</v>
      </c>
      <c r="AC27" s="61">
        <v>9</v>
      </c>
      <c r="AD27" s="196">
        <f t="shared" si="49"/>
        <v>-9</v>
      </c>
      <c r="AE27" s="61">
        <v>3</v>
      </c>
      <c r="AF27" s="61">
        <v>4</v>
      </c>
      <c r="AG27" s="196">
        <f t="shared" si="50"/>
        <v>-1</v>
      </c>
      <c r="AH27" s="61"/>
      <c r="AI27" s="183" t="e">
        <f t="shared" si="21"/>
        <v>#N/A</v>
      </c>
      <c r="AJ27" s="183" t="e">
        <f t="shared" si="22"/>
        <v>#N/A</v>
      </c>
      <c r="AK27" s="183" t="e">
        <f t="shared" si="23"/>
        <v>#N/A</v>
      </c>
      <c r="AL27" s="183" t="e">
        <f t="shared" si="24"/>
        <v>#N/A</v>
      </c>
      <c r="AM27" s="183" t="e">
        <f t="shared" si="25"/>
        <v>#N/A</v>
      </c>
      <c r="AN27" s="183">
        <f t="shared" si="26"/>
        <v>0</v>
      </c>
      <c r="AO27" s="183" t="e">
        <f t="shared" si="27"/>
        <v>#N/A</v>
      </c>
      <c r="AP27" s="183" t="e">
        <f t="shared" si="28"/>
        <v>#N/A</v>
      </c>
      <c r="AQ27" s="183" t="e">
        <f t="shared" si="29"/>
        <v>#N/A</v>
      </c>
      <c r="AR27" s="183" t="e">
        <f t="shared" si="30"/>
        <v>#N/A</v>
      </c>
      <c r="BD27" s="196">
        <v>6</v>
      </c>
      <c r="BE27" s="196">
        <v>-6</v>
      </c>
      <c r="BF27" s="196">
        <v>2</v>
      </c>
      <c r="BG27" s="196">
        <v>0</v>
      </c>
      <c r="BH27" s="196">
        <v>-2</v>
      </c>
      <c r="BI27" s="196">
        <v>-4</v>
      </c>
      <c r="BJ27" s="196">
        <v>4</v>
      </c>
      <c r="BK27" s="196">
        <v>2</v>
      </c>
      <c r="BL27" s="196">
        <v>0</v>
      </c>
      <c r="BM27" s="196">
        <v>-2</v>
      </c>
    </row>
    <row r="28" spans="4:65">
      <c r="D28" s="61">
        <v>5</v>
      </c>
      <c r="E28" s="61">
        <v>4</v>
      </c>
      <c r="F28" s="196">
        <f t="shared" si="41"/>
        <v>1</v>
      </c>
      <c r="G28" s="61">
        <v>3</v>
      </c>
      <c r="H28" s="61">
        <v>7</v>
      </c>
      <c r="I28" s="196">
        <f t="shared" si="42"/>
        <v>-4</v>
      </c>
      <c r="J28" s="61">
        <v>1</v>
      </c>
      <c r="K28" s="61">
        <v>0</v>
      </c>
      <c r="L28" s="196">
        <f t="shared" si="43"/>
        <v>1</v>
      </c>
      <c r="M28" s="61">
        <v>9</v>
      </c>
      <c r="N28" s="61">
        <v>3</v>
      </c>
      <c r="O28" s="196">
        <f t="shared" si="44"/>
        <v>6</v>
      </c>
      <c r="P28" s="61">
        <v>7</v>
      </c>
      <c r="Q28" s="61">
        <v>6</v>
      </c>
      <c r="R28" s="196">
        <f t="shared" si="45"/>
        <v>1</v>
      </c>
      <c r="S28" s="61">
        <v>5</v>
      </c>
      <c r="T28" s="61">
        <v>9</v>
      </c>
      <c r="U28" s="196">
        <f t="shared" si="46"/>
        <v>-4</v>
      </c>
      <c r="V28" s="61">
        <v>3</v>
      </c>
      <c r="W28" s="61">
        <v>2</v>
      </c>
      <c r="X28" s="196">
        <f t="shared" si="47"/>
        <v>1</v>
      </c>
      <c r="Y28" s="61">
        <v>1</v>
      </c>
      <c r="Z28" s="61">
        <v>5</v>
      </c>
      <c r="AA28" s="196">
        <f t="shared" si="48"/>
        <v>-4</v>
      </c>
      <c r="AB28" s="61">
        <v>9</v>
      </c>
      <c r="AC28" s="61">
        <v>8</v>
      </c>
      <c r="AD28" s="196">
        <f t="shared" si="49"/>
        <v>1</v>
      </c>
      <c r="AE28" s="61">
        <v>7</v>
      </c>
      <c r="AF28" s="61">
        <v>1</v>
      </c>
      <c r="AG28" s="196">
        <f t="shared" si="50"/>
        <v>6</v>
      </c>
      <c r="AH28" s="61"/>
      <c r="AI28" s="183" t="e">
        <f t="shared" si="21"/>
        <v>#N/A</v>
      </c>
      <c r="AJ28" s="183" t="e">
        <f t="shared" si="22"/>
        <v>#N/A</v>
      </c>
      <c r="AK28" s="183" t="e">
        <f t="shared" si="23"/>
        <v>#N/A</v>
      </c>
      <c r="AL28" s="183" t="e">
        <f t="shared" si="24"/>
        <v>#N/A</v>
      </c>
      <c r="AM28" s="183" t="e">
        <f t="shared" si="25"/>
        <v>#N/A</v>
      </c>
      <c r="AN28" s="183" t="e">
        <f t="shared" si="26"/>
        <v>#N/A</v>
      </c>
      <c r="AO28" s="183" t="e">
        <f t="shared" si="27"/>
        <v>#N/A</v>
      </c>
      <c r="AP28" s="183" t="e">
        <f t="shared" si="28"/>
        <v>#N/A</v>
      </c>
      <c r="AQ28" s="183" t="e">
        <f t="shared" si="29"/>
        <v>#N/A</v>
      </c>
      <c r="AR28" s="183" t="e">
        <f t="shared" si="30"/>
        <v>#N/A</v>
      </c>
      <c r="BD28" s="196">
        <v>-2</v>
      </c>
      <c r="BE28" s="196">
        <v>3</v>
      </c>
      <c r="BF28" s="196">
        <v>-2</v>
      </c>
      <c r="BG28" s="196">
        <v>3</v>
      </c>
      <c r="BH28" s="196">
        <v>-2</v>
      </c>
      <c r="BI28" s="196">
        <v>-7</v>
      </c>
      <c r="BJ28" s="196">
        <v>8</v>
      </c>
      <c r="BK28" s="196">
        <v>3</v>
      </c>
      <c r="BL28" s="196">
        <v>-2</v>
      </c>
      <c r="BM28" s="196">
        <v>-7</v>
      </c>
    </row>
    <row r="29" spans="4:65">
      <c r="D29" s="61">
        <v>9</v>
      </c>
      <c r="E29" s="61">
        <v>3</v>
      </c>
      <c r="F29" s="196">
        <f t="shared" si="41"/>
        <v>6</v>
      </c>
      <c r="G29" s="61">
        <v>0</v>
      </c>
      <c r="H29" s="61">
        <v>7</v>
      </c>
      <c r="I29" s="196">
        <f t="shared" si="42"/>
        <v>-7</v>
      </c>
      <c r="J29" s="61">
        <v>1</v>
      </c>
      <c r="K29" s="61">
        <v>1</v>
      </c>
      <c r="L29" s="196">
        <f t="shared" si="43"/>
        <v>0</v>
      </c>
      <c r="M29" s="61">
        <v>2</v>
      </c>
      <c r="N29" s="61">
        <v>5</v>
      </c>
      <c r="O29" s="196">
        <f t="shared" si="44"/>
        <v>-3</v>
      </c>
      <c r="P29" s="61">
        <v>3</v>
      </c>
      <c r="Q29" s="61">
        <v>9</v>
      </c>
      <c r="R29" s="196">
        <f t="shared" si="45"/>
        <v>-6</v>
      </c>
      <c r="S29" s="61">
        <v>4</v>
      </c>
      <c r="T29" s="61">
        <v>3</v>
      </c>
      <c r="U29" s="196">
        <f t="shared" si="46"/>
        <v>1</v>
      </c>
      <c r="V29" s="61">
        <v>5</v>
      </c>
      <c r="W29" s="61">
        <v>7</v>
      </c>
      <c r="X29" s="196">
        <f t="shared" si="47"/>
        <v>-2</v>
      </c>
      <c r="Y29" s="61">
        <v>6</v>
      </c>
      <c r="Z29" s="61">
        <v>1</v>
      </c>
      <c r="AA29" s="196">
        <f t="shared" si="48"/>
        <v>5</v>
      </c>
      <c r="AB29" s="61">
        <v>7</v>
      </c>
      <c r="AC29" s="61">
        <v>5</v>
      </c>
      <c r="AD29" s="196">
        <f t="shared" si="49"/>
        <v>2</v>
      </c>
      <c r="AE29" s="61">
        <v>8</v>
      </c>
      <c r="AF29" s="61">
        <v>9</v>
      </c>
      <c r="AG29" s="196">
        <f t="shared" si="50"/>
        <v>-1</v>
      </c>
      <c r="AH29" s="61"/>
      <c r="AI29" s="183" t="e">
        <f t="shared" si="21"/>
        <v>#N/A</v>
      </c>
      <c r="AJ29" s="183" t="e">
        <f t="shared" si="22"/>
        <v>#N/A</v>
      </c>
      <c r="AK29" s="183">
        <f t="shared" si="23"/>
        <v>0</v>
      </c>
      <c r="AL29" s="183" t="e">
        <f t="shared" si="24"/>
        <v>#N/A</v>
      </c>
      <c r="AM29" s="183" t="e">
        <f t="shared" si="25"/>
        <v>#N/A</v>
      </c>
      <c r="AN29" s="183" t="e">
        <f t="shared" si="26"/>
        <v>#N/A</v>
      </c>
      <c r="AO29" s="183" t="e">
        <f t="shared" si="27"/>
        <v>#N/A</v>
      </c>
      <c r="AP29" s="183" t="e">
        <f t="shared" si="28"/>
        <v>#N/A</v>
      </c>
      <c r="AQ29" s="183" t="e">
        <f t="shared" si="29"/>
        <v>#N/A</v>
      </c>
      <c r="AR29" s="183" t="e">
        <f t="shared" si="30"/>
        <v>#N/A</v>
      </c>
      <c r="BD29" s="196">
        <v>-2</v>
      </c>
      <c r="BE29" s="196">
        <v>-5</v>
      </c>
      <c r="BF29" s="196">
        <v>2</v>
      </c>
      <c r="BG29" s="196">
        <v>-1</v>
      </c>
      <c r="BH29" s="196">
        <v>6</v>
      </c>
      <c r="BI29" s="196">
        <v>3</v>
      </c>
      <c r="BJ29" s="196">
        <v>0</v>
      </c>
      <c r="BK29" s="196">
        <v>7</v>
      </c>
      <c r="BL29" s="196">
        <v>-6</v>
      </c>
      <c r="BM29" s="196">
        <v>1</v>
      </c>
    </row>
    <row r="30" spans="4:65">
      <c r="D30" s="61">
        <v>2</v>
      </c>
      <c r="E30" s="61">
        <v>5</v>
      </c>
      <c r="F30" s="196">
        <f t="shared" si="41"/>
        <v>-3</v>
      </c>
      <c r="G30" s="61">
        <v>7</v>
      </c>
      <c r="H30" s="61">
        <v>4</v>
      </c>
      <c r="I30" s="196">
        <f t="shared" si="42"/>
        <v>3</v>
      </c>
      <c r="J30" s="61">
        <v>2</v>
      </c>
      <c r="K30" s="61">
        <v>3</v>
      </c>
      <c r="L30" s="196">
        <f t="shared" si="43"/>
        <v>-1</v>
      </c>
      <c r="M30" s="61">
        <v>7</v>
      </c>
      <c r="N30" s="61">
        <v>2</v>
      </c>
      <c r="O30" s="196">
        <f t="shared" si="44"/>
        <v>5</v>
      </c>
      <c r="P30" s="61">
        <v>2</v>
      </c>
      <c r="Q30" s="61">
        <v>1</v>
      </c>
      <c r="R30" s="196">
        <f t="shared" si="45"/>
        <v>1</v>
      </c>
      <c r="S30" s="61">
        <v>7</v>
      </c>
      <c r="T30" s="61">
        <v>0</v>
      </c>
      <c r="U30" s="196">
        <f t="shared" si="46"/>
        <v>7</v>
      </c>
      <c r="V30" s="61">
        <v>2</v>
      </c>
      <c r="W30" s="61">
        <v>9</v>
      </c>
      <c r="X30" s="196">
        <f t="shared" si="47"/>
        <v>-7</v>
      </c>
      <c r="Y30" s="61">
        <v>7</v>
      </c>
      <c r="Z30" s="61">
        <v>8</v>
      </c>
      <c r="AA30" s="196">
        <f t="shared" si="48"/>
        <v>-1</v>
      </c>
      <c r="AB30" s="61">
        <v>2</v>
      </c>
      <c r="AC30" s="61">
        <v>7</v>
      </c>
      <c r="AD30" s="196">
        <f t="shared" si="49"/>
        <v>-5</v>
      </c>
      <c r="AE30" s="61">
        <v>7</v>
      </c>
      <c r="AF30" s="61">
        <v>6</v>
      </c>
      <c r="AG30" s="196">
        <f t="shared" si="50"/>
        <v>1</v>
      </c>
      <c r="AH30" s="61"/>
      <c r="AI30" s="183">
        <f t="shared" si="21"/>
        <v>0</v>
      </c>
      <c r="AJ30" s="183" t="e">
        <f t="shared" si="22"/>
        <v>#N/A</v>
      </c>
      <c r="AK30" s="183" t="e">
        <f t="shared" si="23"/>
        <v>#N/A</v>
      </c>
      <c r="AL30" s="183" t="e">
        <f t="shared" si="24"/>
        <v>#N/A</v>
      </c>
      <c r="AM30" s="183" t="e">
        <f t="shared" si="25"/>
        <v>#N/A</v>
      </c>
      <c r="AN30" s="183" t="e">
        <f t="shared" si="26"/>
        <v>#N/A</v>
      </c>
      <c r="AO30" s="183" t="e">
        <f t="shared" si="27"/>
        <v>#N/A</v>
      </c>
      <c r="AP30" s="183" t="e">
        <f t="shared" si="28"/>
        <v>#N/A</v>
      </c>
      <c r="AQ30" s="183" t="e">
        <f t="shared" si="29"/>
        <v>#N/A</v>
      </c>
      <c r="AR30" s="183" t="e">
        <f t="shared" si="30"/>
        <v>#N/A</v>
      </c>
      <c r="BD30" s="196">
        <v>6</v>
      </c>
      <c r="BE30" s="196">
        <v>-8</v>
      </c>
      <c r="BF30" s="196">
        <v>-2</v>
      </c>
      <c r="BG30" s="196">
        <v>-6</v>
      </c>
      <c r="BH30" s="196">
        <v>0</v>
      </c>
      <c r="BI30" s="196">
        <v>-4</v>
      </c>
      <c r="BJ30" s="196">
        <v>2</v>
      </c>
      <c r="BK30" s="196">
        <v>-2</v>
      </c>
      <c r="BL30" s="196">
        <v>4</v>
      </c>
      <c r="BM30" s="196">
        <v>0</v>
      </c>
    </row>
    <row r="31" spans="4:65">
      <c r="D31" s="61">
        <v>7</v>
      </c>
      <c r="E31" s="61">
        <v>2</v>
      </c>
      <c r="F31" s="196">
        <f t="shared" si="41"/>
        <v>5</v>
      </c>
      <c r="G31" s="61">
        <v>1</v>
      </c>
      <c r="H31" s="61">
        <v>5</v>
      </c>
      <c r="I31" s="196">
        <f t="shared" si="42"/>
        <v>-4</v>
      </c>
      <c r="J31" s="61">
        <v>5</v>
      </c>
      <c r="K31" s="61">
        <v>8</v>
      </c>
      <c r="L31" s="196">
        <f t="shared" si="43"/>
        <v>-3</v>
      </c>
      <c r="M31" s="61">
        <v>9</v>
      </c>
      <c r="N31" s="61">
        <v>1</v>
      </c>
      <c r="O31" s="196">
        <f t="shared" si="44"/>
        <v>8</v>
      </c>
      <c r="P31" s="61">
        <v>3</v>
      </c>
      <c r="Q31" s="61">
        <v>4</v>
      </c>
      <c r="R31" s="196">
        <f t="shared" si="45"/>
        <v>-1</v>
      </c>
      <c r="S31" s="61">
        <v>7</v>
      </c>
      <c r="T31" s="61">
        <v>7</v>
      </c>
      <c r="U31" s="196">
        <f t="shared" si="46"/>
        <v>0</v>
      </c>
      <c r="V31" s="61">
        <v>1</v>
      </c>
      <c r="W31" s="61">
        <v>0</v>
      </c>
      <c r="X31" s="196">
        <f t="shared" si="47"/>
        <v>1</v>
      </c>
      <c r="Y31" s="61">
        <v>5</v>
      </c>
      <c r="Z31" s="61">
        <v>3</v>
      </c>
      <c r="AA31" s="196">
        <f t="shared" si="48"/>
        <v>2</v>
      </c>
      <c r="AB31" s="61">
        <v>9</v>
      </c>
      <c r="AC31" s="61">
        <v>6</v>
      </c>
      <c r="AD31" s="196">
        <f t="shared" si="49"/>
        <v>3</v>
      </c>
      <c r="AE31" s="61">
        <v>3</v>
      </c>
      <c r="AF31" s="61">
        <v>9</v>
      </c>
      <c r="AG31" s="196">
        <f t="shared" si="50"/>
        <v>-6</v>
      </c>
      <c r="AH31" s="61"/>
      <c r="AI31" s="183" t="e">
        <f t="shared" si="21"/>
        <v>#N/A</v>
      </c>
      <c r="AJ31" s="183" t="e">
        <f t="shared" si="22"/>
        <v>#N/A</v>
      </c>
      <c r="AK31" s="183" t="e">
        <f t="shared" si="23"/>
        <v>#N/A</v>
      </c>
      <c r="AL31" s="183" t="e">
        <f t="shared" si="24"/>
        <v>#N/A</v>
      </c>
      <c r="AM31" s="183" t="e">
        <f t="shared" si="25"/>
        <v>#N/A</v>
      </c>
      <c r="AN31" s="183" t="e">
        <f t="shared" si="26"/>
        <v>#N/A</v>
      </c>
      <c r="AO31" s="183" t="e">
        <f t="shared" si="27"/>
        <v>#N/A</v>
      </c>
      <c r="AP31" s="183" t="e">
        <f t="shared" si="28"/>
        <v>#N/A</v>
      </c>
      <c r="AQ31" s="183" t="e">
        <f t="shared" si="29"/>
        <v>#N/A</v>
      </c>
      <c r="AR31" s="183" t="e">
        <f t="shared" si="30"/>
        <v>#N/A</v>
      </c>
      <c r="BD31" s="196">
        <v>0</v>
      </c>
      <c r="BE31" s="196">
        <v>-9</v>
      </c>
      <c r="BF31" s="196">
        <v>2</v>
      </c>
      <c r="BG31" s="196">
        <v>3</v>
      </c>
      <c r="BH31" s="196">
        <v>-6</v>
      </c>
      <c r="BI31" s="196">
        <v>5</v>
      </c>
      <c r="BJ31" s="196">
        <v>-4</v>
      </c>
      <c r="BK31" s="196">
        <v>-3</v>
      </c>
      <c r="BL31" s="196">
        <v>8</v>
      </c>
      <c r="BM31" s="196">
        <v>-1</v>
      </c>
    </row>
    <row r="32" spans="4:65">
      <c r="AH32" s="61"/>
      <c r="AI32" s="183" t="e">
        <f t="shared" si="21"/>
        <v>#N/A</v>
      </c>
      <c r="AJ32" s="183" t="e">
        <f t="shared" si="22"/>
        <v>#N/A</v>
      </c>
      <c r="AK32" s="183" t="e">
        <f t="shared" si="23"/>
        <v>#N/A</v>
      </c>
      <c r="AL32" s="183" t="e">
        <f t="shared" si="24"/>
        <v>#N/A</v>
      </c>
      <c r="AM32" s="183" t="e">
        <f t="shared" si="25"/>
        <v>#N/A</v>
      </c>
      <c r="AN32" s="183" t="e">
        <f t="shared" si="26"/>
        <v>#N/A</v>
      </c>
      <c r="AO32" s="183" t="e">
        <f t="shared" si="27"/>
        <v>#N/A</v>
      </c>
      <c r="AP32" s="183" t="e">
        <f t="shared" si="28"/>
        <v>#N/A</v>
      </c>
      <c r="AQ32" s="183" t="e">
        <f t="shared" si="29"/>
        <v>#N/A</v>
      </c>
      <c r="AR32" s="183" t="e">
        <f t="shared" si="30"/>
        <v>#N/A</v>
      </c>
      <c r="BD32" s="196">
        <v>0</v>
      </c>
      <c r="BE32" s="196">
        <v>-1</v>
      </c>
      <c r="BF32" s="196">
        <v>-2</v>
      </c>
      <c r="BG32" s="196">
        <v>7</v>
      </c>
      <c r="BH32" s="196">
        <v>6</v>
      </c>
      <c r="BI32" s="196">
        <v>-5</v>
      </c>
      <c r="BJ32" s="196">
        <v>-6</v>
      </c>
      <c r="BK32" s="196">
        <v>-7</v>
      </c>
      <c r="BL32" s="196">
        <v>2</v>
      </c>
      <c r="BM32" s="196">
        <v>1</v>
      </c>
    </row>
    <row r="33" spans="4:65">
      <c r="D33" s="195">
        <v>4</v>
      </c>
      <c r="E33" s="195">
        <v>0</v>
      </c>
      <c r="F33" s="195"/>
      <c r="G33" s="195">
        <v>4</v>
      </c>
      <c r="H33" s="195">
        <v>1</v>
      </c>
      <c r="I33" s="195"/>
      <c r="J33" s="195">
        <v>4</v>
      </c>
      <c r="K33" s="195">
        <v>2</v>
      </c>
      <c r="L33" s="195"/>
      <c r="M33" s="195">
        <v>4</v>
      </c>
      <c r="N33" s="195">
        <v>3</v>
      </c>
      <c r="O33" s="195"/>
      <c r="P33" s="195">
        <v>4</v>
      </c>
      <c r="Q33" s="195">
        <v>4</v>
      </c>
      <c r="R33" s="195"/>
      <c r="S33" s="195">
        <v>4</v>
      </c>
      <c r="T33" s="195">
        <v>5</v>
      </c>
      <c r="U33" s="195"/>
      <c r="V33" s="195">
        <v>4</v>
      </c>
      <c r="W33" s="195">
        <v>6</v>
      </c>
      <c r="X33" s="195"/>
      <c r="Y33" s="195">
        <v>4</v>
      </c>
      <c r="Z33" s="195">
        <v>7</v>
      </c>
      <c r="AA33" s="195"/>
      <c r="AB33" s="195">
        <v>4</v>
      </c>
      <c r="AC33" s="195">
        <v>8</v>
      </c>
      <c r="AD33" s="195"/>
      <c r="AE33" s="195">
        <v>4</v>
      </c>
      <c r="AF33" s="195">
        <v>9</v>
      </c>
      <c r="AG33" s="195"/>
      <c r="AI33" s="183" t="e">
        <f t="shared" si="21"/>
        <v>#N/A</v>
      </c>
      <c r="AJ33" s="183" t="e">
        <f t="shared" si="22"/>
        <v>#N/A</v>
      </c>
      <c r="AK33" s="183" t="e">
        <f t="shared" si="23"/>
        <v>#N/A</v>
      </c>
      <c r="AL33" s="183" t="e">
        <f t="shared" si="24"/>
        <v>#N/A</v>
      </c>
      <c r="AM33" s="183" t="e">
        <f t="shared" si="25"/>
        <v>#N/A</v>
      </c>
      <c r="AN33" s="183" t="e">
        <f t="shared" si="26"/>
        <v>#N/A</v>
      </c>
      <c r="AO33" s="183" t="e">
        <f t="shared" si="27"/>
        <v>#N/A</v>
      </c>
      <c r="AP33" s="183" t="e">
        <f t="shared" si="28"/>
        <v>#N/A</v>
      </c>
      <c r="AQ33" s="183" t="e">
        <f t="shared" si="29"/>
        <v>#N/A</v>
      </c>
      <c r="AR33" s="183" t="e">
        <f t="shared" si="30"/>
        <v>#N/A</v>
      </c>
      <c r="BD33" s="196">
        <v>-5</v>
      </c>
      <c r="BE33" s="196">
        <v>3</v>
      </c>
      <c r="BF33" s="196">
        <v>1</v>
      </c>
      <c r="BG33" s="196">
        <v>9</v>
      </c>
      <c r="BH33" s="196">
        <v>-3</v>
      </c>
      <c r="BI33" s="196">
        <v>5</v>
      </c>
      <c r="BJ33" s="196">
        <v>3</v>
      </c>
      <c r="BK33" s="196">
        <v>1</v>
      </c>
      <c r="BL33" s="196">
        <v>-1</v>
      </c>
      <c r="BM33" s="196">
        <v>7</v>
      </c>
    </row>
    <row r="34" spans="4:65">
      <c r="D34" s="61">
        <v>4</v>
      </c>
      <c r="E34" s="61">
        <v>4</v>
      </c>
      <c r="F34" s="196">
        <f t="shared" ref="F34:F39" si="51">D34-E34</f>
        <v>0</v>
      </c>
      <c r="G34" s="61">
        <v>5</v>
      </c>
      <c r="H34" s="61">
        <v>6</v>
      </c>
      <c r="I34" s="196">
        <f t="shared" ref="I34:I39" si="52">G34-H34</f>
        <v>-1</v>
      </c>
      <c r="J34" s="61">
        <v>6</v>
      </c>
      <c r="K34" s="61">
        <v>8</v>
      </c>
      <c r="L34" s="196">
        <f t="shared" ref="L34:L39" si="53">J34-K34</f>
        <v>-2</v>
      </c>
      <c r="M34" s="61">
        <v>7</v>
      </c>
      <c r="N34" s="61">
        <v>0</v>
      </c>
      <c r="O34" s="196">
        <f t="shared" ref="O34:O39" si="54">M34-N34</f>
        <v>7</v>
      </c>
      <c r="P34" s="61">
        <v>8</v>
      </c>
      <c r="Q34" s="61">
        <v>2</v>
      </c>
      <c r="R34" s="196">
        <f t="shared" ref="R34:R39" si="55">P34-Q34</f>
        <v>6</v>
      </c>
      <c r="S34" s="61">
        <v>9</v>
      </c>
      <c r="T34" s="61">
        <v>4</v>
      </c>
      <c r="U34" s="196">
        <f t="shared" ref="U34:U39" si="56">S34-T34</f>
        <v>5</v>
      </c>
      <c r="V34" s="61">
        <v>0</v>
      </c>
      <c r="W34" s="61">
        <v>6</v>
      </c>
      <c r="X34" s="196">
        <f t="shared" ref="X34:X39" si="57">V34-W34</f>
        <v>-6</v>
      </c>
      <c r="Y34" s="61">
        <v>1</v>
      </c>
      <c r="Z34" s="61">
        <v>8</v>
      </c>
      <c r="AA34" s="196">
        <f t="shared" ref="AA34:AA39" si="58">Y34-Z34</f>
        <v>-7</v>
      </c>
      <c r="AB34" s="61">
        <v>2</v>
      </c>
      <c r="AC34" s="61">
        <v>0</v>
      </c>
      <c r="AD34" s="196">
        <f t="shared" ref="AD34:AD39" si="59">AB34-AC34</f>
        <v>2</v>
      </c>
      <c r="AE34" s="61">
        <v>3</v>
      </c>
      <c r="AF34" s="61">
        <v>2</v>
      </c>
      <c r="AG34" s="196">
        <f t="shared" ref="AG34:AG39" si="60">AE34-AF34</f>
        <v>1</v>
      </c>
      <c r="AI34" s="183" t="e">
        <f t="shared" si="21"/>
        <v>#N/A</v>
      </c>
      <c r="AJ34" s="183" t="e">
        <f t="shared" si="22"/>
        <v>#N/A</v>
      </c>
      <c r="AK34" s="183" t="e">
        <f t="shared" si="23"/>
        <v>#N/A</v>
      </c>
      <c r="AL34" s="183" t="e">
        <f t="shared" si="24"/>
        <v>#N/A</v>
      </c>
      <c r="AM34" s="183" t="e">
        <f t="shared" si="25"/>
        <v>#N/A</v>
      </c>
      <c r="AN34" s="183" t="e">
        <f t="shared" si="26"/>
        <v>#N/A</v>
      </c>
      <c r="AO34" s="183" t="e">
        <f t="shared" si="27"/>
        <v>#N/A</v>
      </c>
      <c r="AP34" s="183" t="e">
        <f t="shared" si="28"/>
        <v>#N/A</v>
      </c>
      <c r="AQ34" s="183" t="e">
        <f t="shared" si="29"/>
        <v>#N/A</v>
      </c>
      <c r="AR34" s="183" t="e">
        <f t="shared" si="30"/>
        <v>#N/A</v>
      </c>
      <c r="BD34" s="196">
        <v>5</v>
      </c>
      <c r="BE34" s="196">
        <v>0</v>
      </c>
      <c r="BF34" s="196">
        <v>-5</v>
      </c>
      <c r="BG34" s="196">
        <v>0</v>
      </c>
      <c r="BH34" s="196">
        <v>5</v>
      </c>
      <c r="BI34" s="196">
        <v>0</v>
      </c>
      <c r="BJ34" s="196">
        <v>-5</v>
      </c>
      <c r="BK34" s="196">
        <v>0</v>
      </c>
      <c r="BL34" s="196">
        <v>5</v>
      </c>
      <c r="BM34" s="196">
        <v>0</v>
      </c>
    </row>
    <row r="35" spans="4:65">
      <c r="D35" s="61">
        <v>8</v>
      </c>
      <c r="E35" s="61">
        <v>2</v>
      </c>
      <c r="F35" s="196">
        <f t="shared" si="51"/>
        <v>6</v>
      </c>
      <c r="G35" s="61">
        <v>1</v>
      </c>
      <c r="H35" s="61">
        <v>7</v>
      </c>
      <c r="I35" s="196">
        <f t="shared" si="52"/>
        <v>-6</v>
      </c>
      <c r="J35" s="61">
        <v>4</v>
      </c>
      <c r="K35" s="61">
        <v>2</v>
      </c>
      <c r="L35" s="196">
        <f t="shared" si="53"/>
        <v>2</v>
      </c>
      <c r="M35" s="61">
        <v>7</v>
      </c>
      <c r="N35" s="61">
        <v>7</v>
      </c>
      <c r="O35" s="196">
        <f t="shared" si="54"/>
        <v>0</v>
      </c>
      <c r="P35" s="61">
        <v>0</v>
      </c>
      <c r="Q35" s="61">
        <v>2</v>
      </c>
      <c r="R35" s="196">
        <f t="shared" si="55"/>
        <v>-2</v>
      </c>
      <c r="S35" s="61">
        <v>3</v>
      </c>
      <c r="T35" s="61">
        <v>7</v>
      </c>
      <c r="U35" s="196">
        <f t="shared" si="56"/>
        <v>-4</v>
      </c>
      <c r="V35" s="61">
        <v>6</v>
      </c>
      <c r="W35" s="61">
        <v>2</v>
      </c>
      <c r="X35" s="196">
        <f t="shared" si="57"/>
        <v>4</v>
      </c>
      <c r="Y35" s="61">
        <v>9</v>
      </c>
      <c r="Z35" s="61">
        <v>7</v>
      </c>
      <c r="AA35" s="196">
        <f t="shared" si="58"/>
        <v>2</v>
      </c>
      <c r="AB35" s="61">
        <v>2</v>
      </c>
      <c r="AC35" s="61">
        <v>2</v>
      </c>
      <c r="AD35" s="196">
        <f t="shared" si="59"/>
        <v>0</v>
      </c>
      <c r="AE35" s="61">
        <v>5</v>
      </c>
      <c r="AF35" s="61">
        <v>7</v>
      </c>
      <c r="AG35" s="196">
        <f t="shared" si="60"/>
        <v>-2</v>
      </c>
      <c r="AI35" s="183" t="e">
        <f t="shared" si="21"/>
        <v>#N/A</v>
      </c>
      <c r="AJ35" s="183" t="e">
        <f t="shared" si="22"/>
        <v>#N/A</v>
      </c>
      <c r="AK35" s="183" t="e">
        <f t="shared" si="23"/>
        <v>#N/A</v>
      </c>
      <c r="AL35" s="183" t="e">
        <f t="shared" si="24"/>
        <v>#N/A</v>
      </c>
      <c r="AM35" s="183" t="e">
        <f t="shared" si="25"/>
        <v>#N/A</v>
      </c>
      <c r="AN35" s="183" t="e">
        <f t="shared" si="26"/>
        <v>#N/A</v>
      </c>
      <c r="AO35" s="183" t="e">
        <f t="shared" si="27"/>
        <v>#N/A</v>
      </c>
      <c r="AP35" s="183" t="e">
        <f t="shared" si="28"/>
        <v>#N/A</v>
      </c>
      <c r="AQ35" s="183" t="e">
        <f t="shared" si="29"/>
        <v>#N/A</v>
      </c>
      <c r="AR35" s="183" t="e">
        <f t="shared" si="30"/>
        <v>#N/A</v>
      </c>
      <c r="BD35" s="196">
        <v>0</v>
      </c>
      <c r="BE35" s="196">
        <v>-3</v>
      </c>
      <c r="BF35" s="196">
        <v>4</v>
      </c>
      <c r="BG35" s="196">
        <v>1</v>
      </c>
      <c r="BH35" s="196">
        <v>8</v>
      </c>
      <c r="BI35" s="196">
        <v>-5</v>
      </c>
      <c r="BJ35" s="196">
        <v>-8</v>
      </c>
      <c r="BK35" s="196">
        <v>-1</v>
      </c>
      <c r="BL35" s="196">
        <v>-4</v>
      </c>
      <c r="BM35" s="196">
        <v>3</v>
      </c>
    </row>
    <row r="36" spans="4:65">
      <c r="D36" s="61">
        <v>0</v>
      </c>
      <c r="E36" s="61">
        <v>2</v>
      </c>
      <c r="F36" s="196">
        <f t="shared" si="51"/>
        <v>-2</v>
      </c>
      <c r="G36" s="61">
        <v>8</v>
      </c>
      <c r="H36" s="61">
        <v>5</v>
      </c>
      <c r="I36" s="196">
        <f t="shared" si="52"/>
        <v>3</v>
      </c>
      <c r="J36" s="61">
        <v>6</v>
      </c>
      <c r="K36" s="61">
        <v>8</v>
      </c>
      <c r="L36" s="196">
        <f t="shared" si="53"/>
        <v>-2</v>
      </c>
      <c r="M36" s="61">
        <v>4</v>
      </c>
      <c r="N36" s="61">
        <v>1</v>
      </c>
      <c r="O36" s="196">
        <f t="shared" si="54"/>
        <v>3</v>
      </c>
      <c r="P36" s="61">
        <v>2</v>
      </c>
      <c r="Q36" s="61">
        <v>4</v>
      </c>
      <c r="R36" s="196">
        <f t="shared" si="55"/>
        <v>-2</v>
      </c>
      <c r="S36" s="61">
        <v>0</v>
      </c>
      <c r="T36" s="61">
        <v>7</v>
      </c>
      <c r="U36" s="196">
        <f t="shared" si="56"/>
        <v>-7</v>
      </c>
      <c r="V36" s="61">
        <v>8</v>
      </c>
      <c r="W36" s="61">
        <v>0</v>
      </c>
      <c r="X36" s="196">
        <f t="shared" si="57"/>
        <v>8</v>
      </c>
      <c r="Y36" s="61">
        <v>6</v>
      </c>
      <c r="Z36" s="61">
        <v>3</v>
      </c>
      <c r="AA36" s="196">
        <f t="shared" si="58"/>
        <v>3</v>
      </c>
      <c r="AB36" s="61">
        <v>4</v>
      </c>
      <c r="AC36" s="61">
        <v>6</v>
      </c>
      <c r="AD36" s="196">
        <f t="shared" si="59"/>
        <v>-2</v>
      </c>
      <c r="AE36" s="61">
        <v>2</v>
      </c>
      <c r="AF36" s="61">
        <v>9</v>
      </c>
      <c r="AG36" s="196">
        <f t="shared" si="60"/>
        <v>-7</v>
      </c>
      <c r="AI36" s="183" t="e">
        <f t="shared" si="21"/>
        <v>#N/A</v>
      </c>
      <c r="AJ36" s="183" t="e">
        <f t="shared" si="22"/>
        <v>#N/A</v>
      </c>
      <c r="AK36" s="183" t="e">
        <f t="shared" si="23"/>
        <v>#N/A</v>
      </c>
      <c r="AL36" s="183" t="e">
        <f t="shared" si="24"/>
        <v>#N/A</v>
      </c>
      <c r="AM36" s="183" t="e">
        <f t="shared" si="25"/>
        <v>#N/A</v>
      </c>
      <c r="AN36" s="183" t="e">
        <f t="shared" si="26"/>
        <v>#N/A</v>
      </c>
      <c r="AO36" s="183" t="e">
        <f t="shared" si="27"/>
        <v>#N/A</v>
      </c>
      <c r="AP36" s="183" t="e">
        <f t="shared" si="28"/>
        <v>#N/A</v>
      </c>
      <c r="AQ36" s="183" t="e">
        <f t="shared" si="29"/>
        <v>#N/A</v>
      </c>
      <c r="AR36" s="183" t="e">
        <f t="shared" si="30"/>
        <v>#N/A</v>
      </c>
      <c r="BD36" s="196">
        <v>-5</v>
      </c>
      <c r="BE36" s="196">
        <v>1</v>
      </c>
      <c r="BF36" s="196">
        <v>-3</v>
      </c>
      <c r="BG36" s="196">
        <v>3</v>
      </c>
      <c r="BH36" s="196">
        <v>-1</v>
      </c>
      <c r="BI36" s="196">
        <v>5</v>
      </c>
      <c r="BJ36" s="196">
        <v>-9</v>
      </c>
      <c r="BK36" s="196">
        <v>-3</v>
      </c>
      <c r="BL36" s="196">
        <v>-7</v>
      </c>
      <c r="BM36" s="196">
        <v>-1</v>
      </c>
    </row>
    <row r="37" spans="4:65">
      <c r="D37" s="61">
        <v>2</v>
      </c>
      <c r="E37" s="61">
        <v>4</v>
      </c>
      <c r="F37" s="196">
        <f t="shared" si="51"/>
        <v>-2</v>
      </c>
      <c r="G37" s="61">
        <v>3</v>
      </c>
      <c r="H37" s="61">
        <v>8</v>
      </c>
      <c r="I37" s="196">
        <f t="shared" si="52"/>
        <v>-5</v>
      </c>
      <c r="J37" s="61">
        <v>4</v>
      </c>
      <c r="K37" s="61">
        <v>2</v>
      </c>
      <c r="L37" s="196">
        <f t="shared" si="53"/>
        <v>2</v>
      </c>
      <c r="M37" s="61">
        <v>5</v>
      </c>
      <c r="N37" s="61">
        <v>6</v>
      </c>
      <c r="O37" s="196">
        <f t="shared" si="54"/>
        <v>-1</v>
      </c>
      <c r="P37" s="61">
        <v>6</v>
      </c>
      <c r="Q37" s="61">
        <v>0</v>
      </c>
      <c r="R37" s="196">
        <f t="shared" si="55"/>
        <v>6</v>
      </c>
      <c r="S37" s="61">
        <v>7</v>
      </c>
      <c r="T37" s="61">
        <v>4</v>
      </c>
      <c r="U37" s="196">
        <f t="shared" si="56"/>
        <v>3</v>
      </c>
      <c r="V37" s="61">
        <v>8</v>
      </c>
      <c r="W37" s="61">
        <v>8</v>
      </c>
      <c r="X37" s="196">
        <f t="shared" si="57"/>
        <v>0</v>
      </c>
      <c r="Y37" s="61">
        <v>9</v>
      </c>
      <c r="Z37" s="61">
        <v>2</v>
      </c>
      <c r="AA37" s="196">
        <f t="shared" si="58"/>
        <v>7</v>
      </c>
      <c r="AB37" s="61">
        <v>0</v>
      </c>
      <c r="AC37" s="61">
        <v>6</v>
      </c>
      <c r="AD37" s="196">
        <f t="shared" si="59"/>
        <v>-6</v>
      </c>
      <c r="AE37" s="61">
        <v>1</v>
      </c>
      <c r="AF37" s="61">
        <v>0</v>
      </c>
      <c r="AG37" s="196">
        <f t="shared" si="60"/>
        <v>1</v>
      </c>
      <c r="AI37" s="183" t="e">
        <f t="shared" si="21"/>
        <v>#N/A</v>
      </c>
      <c r="AJ37" s="183" t="e">
        <f t="shared" si="22"/>
        <v>#N/A</v>
      </c>
      <c r="AK37" s="183" t="e">
        <f t="shared" si="23"/>
        <v>#N/A</v>
      </c>
      <c r="AL37" s="183">
        <f t="shared" si="24"/>
        <v>0</v>
      </c>
      <c r="AM37" s="183" t="e">
        <f t="shared" si="25"/>
        <v>#N/A</v>
      </c>
      <c r="AN37" s="183" t="e">
        <f t="shared" si="26"/>
        <v>#N/A</v>
      </c>
      <c r="AO37" s="183" t="e">
        <f t="shared" si="27"/>
        <v>#N/A</v>
      </c>
      <c r="AP37" s="183" t="e">
        <f t="shared" si="28"/>
        <v>#N/A</v>
      </c>
      <c r="AQ37" s="183" t="e">
        <f t="shared" si="29"/>
        <v>#N/A</v>
      </c>
      <c r="AR37" s="183" t="e">
        <f t="shared" si="30"/>
        <v>#N/A</v>
      </c>
      <c r="BD37" s="196">
        <v>5</v>
      </c>
      <c r="BE37" s="196">
        <v>6</v>
      </c>
      <c r="BF37" s="196">
        <v>-3</v>
      </c>
      <c r="BG37" s="196">
        <v>-2</v>
      </c>
      <c r="BH37" s="196">
        <v>-1</v>
      </c>
      <c r="BI37" s="196">
        <v>0</v>
      </c>
      <c r="BJ37" s="196">
        <v>1</v>
      </c>
      <c r="BK37" s="196">
        <v>2</v>
      </c>
      <c r="BL37" s="196">
        <v>3</v>
      </c>
      <c r="BM37" s="196">
        <v>-6</v>
      </c>
    </row>
    <row r="38" spans="4:65">
      <c r="D38" s="61">
        <v>6</v>
      </c>
      <c r="E38" s="61">
        <v>0</v>
      </c>
      <c r="F38" s="196">
        <f t="shared" si="51"/>
        <v>6</v>
      </c>
      <c r="G38" s="61">
        <v>1</v>
      </c>
      <c r="H38" s="61">
        <v>9</v>
      </c>
      <c r="I38" s="196">
        <f t="shared" si="52"/>
        <v>-8</v>
      </c>
      <c r="J38" s="61">
        <v>6</v>
      </c>
      <c r="K38" s="61">
        <v>8</v>
      </c>
      <c r="L38" s="196">
        <f t="shared" si="53"/>
        <v>-2</v>
      </c>
      <c r="M38" s="61">
        <v>1</v>
      </c>
      <c r="N38" s="61">
        <v>7</v>
      </c>
      <c r="O38" s="196">
        <f t="shared" si="54"/>
        <v>-6</v>
      </c>
      <c r="P38" s="61">
        <v>6</v>
      </c>
      <c r="Q38" s="61">
        <v>6</v>
      </c>
      <c r="R38" s="196">
        <f t="shared" si="55"/>
        <v>0</v>
      </c>
      <c r="S38" s="61">
        <v>1</v>
      </c>
      <c r="T38" s="61">
        <v>5</v>
      </c>
      <c r="U38" s="196">
        <f t="shared" si="56"/>
        <v>-4</v>
      </c>
      <c r="V38" s="61">
        <v>6</v>
      </c>
      <c r="W38" s="61">
        <v>4</v>
      </c>
      <c r="X38" s="196">
        <f t="shared" si="57"/>
        <v>2</v>
      </c>
      <c r="Y38" s="61">
        <v>1</v>
      </c>
      <c r="Z38" s="61">
        <v>3</v>
      </c>
      <c r="AA38" s="196">
        <f t="shared" si="58"/>
        <v>-2</v>
      </c>
      <c r="AB38" s="61">
        <v>6</v>
      </c>
      <c r="AC38" s="61">
        <v>2</v>
      </c>
      <c r="AD38" s="196">
        <f t="shared" si="59"/>
        <v>4</v>
      </c>
      <c r="AE38" s="61">
        <v>1</v>
      </c>
      <c r="AF38" s="61">
        <v>1</v>
      </c>
      <c r="AG38" s="196">
        <f t="shared" si="60"/>
        <v>0</v>
      </c>
      <c r="AI38" s="183" t="e">
        <f t="shared" si="21"/>
        <v>#N/A</v>
      </c>
      <c r="AJ38" s="183" t="e">
        <f t="shared" si="22"/>
        <v>#N/A</v>
      </c>
      <c r="AK38" s="183" t="e">
        <f t="shared" si="23"/>
        <v>#N/A</v>
      </c>
      <c r="AL38" s="183" t="e">
        <f t="shared" si="24"/>
        <v>#N/A</v>
      </c>
      <c r="AM38" s="183" t="e">
        <f t="shared" si="25"/>
        <v>#N/A</v>
      </c>
      <c r="AN38" s="183" t="e">
        <f t="shared" si="26"/>
        <v>#N/A</v>
      </c>
      <c r="AO38" s="183" t="e">
        <f t="shared" si="27"/>
        <v>#N/A</v>
      </c>
      <c r="AP38" s="183" t="e">
        <f t="shared" si="28"/>
        <v>#N/A</v>
      </c>
      <c r="AQ38" s="183" t="e">
        <f t="shared" si="29"/>
        <v>#N/A</v>
      </c>
      <c r="AR38" s="183" t="e">
        <f t="shared" si="30"/>
        <v>#N/A</v>
      </c>
      <c r="BD38" s="196">
        <v>0</v>
      </c>
      <c r="BE38" s="196">
        <v>-1</v>
      </c>
      <c r="BF38" s="196">
        <v>8</v>
      </c>
      <c r="BG38" s="196">
        <v>7</v>
      </c>
      <c r="BH38" s="196">
        <v>-4</v>
      </c>
      <c r="BI38" s="196">
        <v>-5</v>
      </c>
      <c r="BJ38" s="196">
        <v>-6</v>
      </c>
      <c r="BK38" s="196">
        <v>3</v>
      </c>
      <c r="BL38" s="196">
        <v>2</v>
      </c>
      <c r="BM38" s="196">
        <v>1</v>
      </c>
    </row>
    <row r="39" spans="4:65">
      <c r="D39" s="61">
        <v>6</v>
      </c>
      <c r="E39" s="61">
        <v>6</v>
      </c>
      <c r="F39" s="196">
        <f t="shared" si="51"/>
        <v>0</v>
      </c>
      <c r="G39" s="61">
        <v>0</v>
      </c>
      <c r="H39" s="61">
        <v>9</v>
      </c>
      <c r="I39" s="196">
        <f t="shared" si="52"/>
        <v>-9</v>
      </c>
      <c r="J39" s="61">
        <v>4</v>
      </c>
      <c r="K39" s="61">
        <v>2</v>
      </c>
      <c r="L39" s="196">
        <f t="shared" si="53"/>
        <v>2</v>
      </c>
      <c r="M39" s="61">
        <v>8</v>
      </c>
      <c r="N39" s="61">
        <v>5</v>
      </c>
      <c r="O39" s="196">
        <f t="shared" si="54"/>
        <v>3</v>
      </c>
      <c r="P39" s="61">
        <v>2</v>
      </c>
      <c r="Q39" s="61">
        <v>8</v>
      </c>
      <c r="R39" s="196">
        <f t="shared" si="55"/>
        <v>-6</v>
      </c>
      <c r="S39" s="61">
        <v>6</v>
      </c>
      <c r="T39" s="61">
        <v>1</v>
      </c>
      <c r="U39" s="196">
        <f t="shared" si="56"/>
        <v>5</v>
      </c>
      <c r="V39" s="61">
        <v>0</v>
      </c>
      <c r="W39" s="61">
        <v>4</v>
      </c>
      <c r="X39" s="196">
        <f t="shared" si="57"/>
        <v>-4</v>
      </c>
      <c r="Y39" s="61">
        <v>4</v>
      </c>
      <c r="Z39" s="61">
        <v>7</v>
      </c>
      <c r="AA39" s="196">
        <f t="shared" si="58"/>
        <v>-3</v>
      </c>
      <c r="AB39" s="61">
        <v>8</v>
      </c>
      <c r="AC39" s="61">
        <v>0</v>
      </c>
      <c r="AD39" s="196">
        <f t="shared" si="59"/>
        <v>8</v>
      </c>
      <c r="AE39" s="61">
        <v>2</v>
      </c>
      <c r="AF39" s="61">
        <v>3</v>
      </c>
      <c r="AG39" s="196">
        <f t="shared" si="60"/>
        <v>-1</v>
      </c>
      <c r="AI39" s="183" t="e">
        <f t="shared" si="21"/>
        <v>#N/A</v>
      </c>
      <c r="AJ39" s="183" t="e">
        <f t="shared" si="22"/>
        <v>#N/A</v>
      </c>
      <c r="AK39" s="183" t="e">
        <f t="shared" si="23"/>
        <v>#N/A</v>
      </c>
      <c r="AL39" s="183" t="e">
        <f t="shared" si="24"/>
        <v>#N/A</v>
      </c>
      <c r="AM39" s="183" t="e">
        <f t="shared" si="25"/>
        <v>#N/A</v>
      </c>
      <c r="AN39" s="183" t="e">
        <f t="shared" si="26"/>
        <v>#N/A</v>
      </c>
      <c r="AO39" s="183" t="e">
        <f t="shared" si="27"/>
        <v>#N/A</v>
      </c>
      <c r="AP39" s="183" t="e">
        <f t="shared" si="28"/>
        <v>#N/A</v>
      </c>
      <c r="AQ39" s="183" t="e">
        <f t="shared" si="29"/>
        <v>#N/A</v>
      </c>
      <c r="AR39" s="183" t="e">
        <f t="shared" si="30"/>
        <v>#N/A</v>
      </c>
      <c r="BD39" s="196">
        <v>-6</v>
      </c>
      <c r="BE39" s="196">
        <v>2</v>
      </c>
      <c r="BF39" s="196">
        <v>0</v>
      </c>
      <c r="BG39" s="196">
        <v>-2</v>
      </c>
      <c r="BH39" s="196">
        <v>-4</v>
      </c>
      <c r="BI39" s="196">
        <v>4</v>
      </c>
      <c r="BJ39" s="196">
        <v>-8</v>
      </c>
      <c r="BK39" s="196">
        <v>0</v>
      </c>
      <c r="BL39" s="196">
        <v>-2</v>
      </c>
      <c r="BM39" s="196">
        <v>6</v>
      </c>
    </row>
    <row r="40" spans="4:65">
      <c r="AI40" s="183" t="e">
        <f t="shared" si="21"/>
        <v>#N/A</v>
      </c>
      <c r="AJ40" s="183" t="e">
        <f t="shared" si="22"/>
        <v>#N/A</v>
      </c>
      <c r="AK40" s="183" t="e">
        <f t="shared" si="23"/>
        <v>#N/A</v>
      </c>
      <c r="AL40" s="183" t="e">
        <f t="shared" si="24"/>
        <v>#N/A</v>
      </c>
      <c r="AM40" s="183" t="e">
        <f t="shared" si="25"/>
        <v>#N/A</v>
      </c>
      <c r="AN40" s="183" t="e">
        <f t="shared" si="26"/>
        <v>#N/A</v>
      </c>
      <c r="AO40" s="183">
        <f t="shared" si="27"/>
        <v>0</v>
      </c>
      <c r="AP40" s="183" t="e">
        <f t="shared" si="28"/>
        <v>#N/A</v>
      </c>
      <c r="AQ40" s="183" t="e">
        <f t="shared" si="29"/>
        <v>#N/A</v>
      </c>
      <c r="AR40" s="183" t="e">
        <f t="shared" si="30"/>
        <v>#N/A</v>
      </c>
      <c r="BD40" s="196">
        <v>-8</v>
      </c>
      <c r="BE40" s="196">
        <v>7</v>
      </c>
      <c r="BF40" s="196">
        <v>2</v>
      </c>
      <c r="BG40" s="196">
        <v>-3</v>
      </c>
      <c r="BH40" s="196">
        <v>2</v>
      </c>
      <c r="BI40" s="196">
        <v>-3</v>
      </c>
      <c r="BJ40" s="196">
        <v>2</v>
      </c>
      <c r="BK40" s="196">
        <v>-3</v>
      </c>
      <c r="BL40" s="196">
        <v>2</v>
      </c>
      <c r="BM40" s="196">
        <v>-3</v>
      </c>
    </row>
    <row r="41" spans="4:65">
      <c r="D41" s="195">
        <v>5</v>
      </c>
      <c r="E41" s="195">
        <v>0</v>
      </c>
      <c r="F41" s="195"/>
      <c r="G41" s="195">
        <v>5</v>
      </c>
      <c r="H41" s="195">
        <v>1</v>
      </c>
      <c r="I41" s="195"/>
      <c r="J41" s="195">
        <v>5</v>
      </c>
      <c r="K41" s="195">
        <v>2</v>
      </c>
      <c r="L41" s="195"/>
      <c r="M41" s="195">
        <v>5</v>
      </c>
      <c r="N41" s="195">
        <v>3</v>
      </c>
      <c r="O41" s="195"/>
      <c r="P41" s="195">
        <v>5</v>
      </c>
      <c r="Q41" s="195">
        <v>4</v>
      </c>
      <c r="R41" s="195"/>
      <c r="S41" s="195">
        <v>5</v>
      </c>
      <c r="T41" s="195">
        <v>5</v>
      </c>
      <c r="U41" s="195"/>
      <c r="V41" s="195">
        <v>5</v>
      </c>
      <c r="W41" s="195">
        <v>6</v>
      </c>
      <c r="X41" s="195"/>
      <c r="Y41" s="195">
        <v>5</v>
      </c>
      <c r="Z41" s="195">
        <v>7</v>
      </c>
      <c r="AA41" s="195"/>
      <c r="AB41" s="195">
        <v>5</v>
      </c>
      <c r="AC41" s="195">
        <v>8</v>
      </c>
      <c r="AD41" s="195"/>
      <c r="AE41" s="195">
        <v>5</v>
      </c>
      <c r="AF41" s="195">
        <v>9</v>
      </c>
      <c r="AG41" s="195"/>
      <c r="AI41" s="183" t="e">
        <f t="shared" si="21"/>
        <v>#N/A</v>
      </c>
      <c r="AJ41" s="183" t="e">
        <f t="shared" si="22"/>
        <v>#N/A</v>
      </c>
      <c r="AK41" s="183" t="e">
        <f t="shared" si="23"/>
        <v>#N/A</v>
      </c>
      <c r="AL41" s="183" t="e">
        <f t="shared" si="24"/>
        <v>#N/A</v>
      </c>
      <c r="AM41" s="183" t="e">
        <f t="shared" si="25"/>
        <v>#N/A</v>
      </c>
      <c r="AN41" s="183" t="e">
        <f t="shared" si="26"/>
        <v>#N/A</v>
      </c>
      <c r="AO41" s="183" t="e">
        <f t="shared" si="27"/>
        <v>#N/A</v>
      </c>
      <c r="AP41" s="183" t="e">
        <f t="shared" si="28"/>
        <v>#N/A</v>
      </c>
      <c r="AQ41" s="183" t="e">
        <f t="shared" si="29"/>
        <v>#N/A</v>
      </c>
      <c r="AR41" s="183" t="e">
        <f t="shared" si="30"/>
        <v>#N/A</v>
      </c>
      <c r="BD41" s="196">
        <v>2</v>
      </c>
      <c r="BE41" s="196">
        <v>9</v>
      </c>
      <c r="BF41" s="196">
        <v>-4</v>
      </c>
      <c r="BG41" s="196">
        <v>-7</v>
      </c>
      <c r="BH41" s="196">
        <v>0</v>
      </c>
      <c r="BI41" s="196">
        <v>-3</v>
      </c>
      <c r="BJ41" s="196">
        <v>4</v>
      </c>
      <c r="BK41" s="196">
        <v>1</v>
      </c>
      <c r="BL41" s="196">
        <v>-2</v>
      </c>
      <c r="BM41" s="196">
        <v>5</v>
      </c>
    </row>
    <row r="42" spans="4:65">
      <c r="D42" s="61">
        <v>5</v>
      </c>
      <c r="E42" s="61">
        <v>5</v>
      </c>
      <c r="F42" s="196">
        <f t="shared" ref="F42:F47" si="61">D42-E42</f>
        <v>0</v>
      </c>
      <c r="G42" s="61">
        <v>6</v>
      </c>
      <c r="H42" s="61">
        <v>7</v>
      </c>
      <c r="I42" s="196">
        <f t="shared" ref="I42:I47" si="62">G42-H42</f>
        <v>-1</v>
      </c>
      <c r="J42" s="61">
        <v>7</v>
      </c>
      <c r="K42" s="61">
        <v>9</v>
      </c>
      <c r="L42" s="196">
        <f t="shared" ref="L42:L47" si="63">J42-K42</f>
        <v>-2</v>
      </c>
      <c r="M42" s="61">
        <v>8</v>
      </c>
      <c r="N42" s="61">
        <v>1</v>
      </c>
      <c r="O42" s="196">
        <f t="shared" ref="O42:O47" si="64">M42-N42</f>
        <v>7</v>
      </c>
      <c r="P42" s="61">
        <v>9</v>
      </c>
      <c r="Q42" s="61">
        <v>3</v>
      </c>
      <c r="R42" s="196">
        <f t="shared" ref="R42:R47" si="65">P42-Q42</f>
        <v>6</v>
      </c>
      <c r="S42" s="61">
        <v>0</v>
      </c>
      <c r="T42" s="61">
        <v>5</v>
      </c>
      <c r="U42" s="196">
        <f t="shared" ref="U42:U47" si="66">S42-T42</f>
        <v>-5</v>
      </c>
      <c r="V42" s="61">
        <v>1</v>
      </c>
      <c r="W42" s="61">
        <v>7</v>
      </c>
      <c r="X42" s="196">
        <f t="shared" ref="X42:X47" si="67">V42-W42</f>
        <v>-6</v>
      </c>
      <c r="Y42" s="61">
        <v>2</v>
      </c>
      <c r="Z42" s="61">
        <v>9</v>
      </c>
      <c r="AA42" s="196">
        <f t="shared" ref="AA42:AA47" si="68">Y42-Z42</f>
        <v>-7</v>
      </c>
      <c r="AB42" s="61">
        <v>3</v>
      </c>
      <c r="AC42" s="61">
        <v>1</v>
      </c>
      <c r="AD42" s="196">
        <f t="shared" ref="AD42:AD47" si="69">AB42-AC42</f>
        <v>2</v>
      </c>
      <c r="AE42" s="61">
        <v>4</v>
      </c>
      <c r="AF42" s="61">
        <v>3</v>
      </c>
      <c r="AG42" s="196">
        <f t="shared" ref="AG42:AG47" si="70">AE42-AF42</f>
        <v>1</v>
      </c>
      <c r="AI42" s="183" t="e">
        <f t="shared" si="21"/>
        <v>#N/A</v>
      </c>
      <c r="AJ42" s="183" t="e">
        <f t="shared" si="22"/>
        <v>#N/A</v>
      </c>
      <c r="AK42" s="183" t="e">
        <f t="shared" si="23"/>
        <v>#N/A</v>
      </c>
      <c r="AL42" s="183" t="e">
        <f t="shared" si="24"/>
        <v>#N/A</v>
      </c>
      <c r="AM42" s="183" t="e">
        <f t="shared" si="25"/>
        <v>#N/A</v>
      </c>
      <c r="AN42" s="183" t="e">
        <f t="shared" si="26"/>
        <v>#N/A</v>
      </c>
      <c r="AO42" s="183" t="e">
        <f t="shared" si="27"/>
        <v>#N/A</v>
      </c>
      <c r="AP42" s="183" t="e">
        <f t="shared" si="28"/>
        <v>#N/A</v>
      </c>
      <c r="AQ42" s="183" t="e">
        <f t="shared" si="29"/>
        <v>#N/A</v>
      </c>
      <c r="AR42" s="183" t="e">
        <f t="shared" si="30"/>
        <v>#N/A</v>
      </c>
      <c r="BD42" s="196">
        <v>4</v>
      </c>
      <c r="BE42" s="196">
        <v>0</v>
      </c>
      <c r="BF42" s="196">
        <v>-4</v>
      </c>
      <c r="BG42" s="196">
        <v>2</v>
      </c>
      <c r="BH42" s="196">
        <v>-2</v>
      </c>
      <c r="BI42" s="196">
        <v>4</v>
      </c>
      <c r="BJ42" s="196">
        <v>0</v>
      </c>
      <c r="BK42" s="196">
        <v>6</v>
      </c>
      <c r="BL42" s="196">
        <v>2</v>
      </c>
      <c r="BM42" s="196">
        <v>8</v>
      </c>
    </row>
    <row r="43" spans="4:65">
      <c r="D43" s="61">
        <v>0</v>
      </c>
      <c r="E43" s="61">
        <v>5</v>
      </c>
      <c r="F43" s="196">
        <f t="shared" si="61"/>
        <v>-5</v>
      </c>
      <c r="G43" s="61">
        <v>3</v>
      </c>
      <c r="H43" s="61">
        <v>0</v>
      </c>
      <c r="I43" s="196">
        <f t="shared" si="62"/>
        <v>3</v>
      </c>
      <c r="J43" s="61">
        <v>6</v>
      </c>
      <c r="K43" s="61">
        <v>5</v>
      </c>
      <c r="L43" s="196">
        <f t="shared" si="63"/>
        <v>1</v>
      </c>
      <c r="M43" s="61">
        <v>9</v>
      </c>
      <c r="N43" s="61">
        <v>0</v>
      </c>
      <c r="O43" s="196">
        <f t="shared" si="64"/>
        <v>9</v>
      </c>
      <c r="P43" s="61">
        <v>2</v>
      </c>
      <c r="Q43" s="61">
        <v>5</v>
      </c>
      <c r="R43" s="196">
        <f t="shared" si="65"/>
        <v>-3</v>
      </c>
      <c r="S43" s="61">
        <v>5</v>
      </c>
      <c r="T43" s="61">
        <v>0</v>
      </c>
      <c r="U43" s="196">
        <f t="shared" si="66"/>
        <v>5</v>
      </c>
      <c r="V43" s="61">
        <v>8</v>
      </c>
      <c r="W43" s="61">
        <v>5</v>
      </c>
      <c r="X43" s="196">
        <f t="shared" si="67"/>
        <v>3</v>
      </c>
      <c r="Y43" s="61">
        <v>1</v>
      </c>
      <c r="Z43" s="61">
        <v>0</v>
      </c>
      <c r="AA43" s="196">
        <f t="shared" si="68"/>
        <v>1</v>
      </c>
      <c r="AB43" s="61">
        <v>4</v>
      </c>
      <c r="AC43" s="61">
        <v>5</v>
      </c>
      <c r="AD43" s="196">
        <f t="shared" si="69"/>
        <v>-1</v>
      </c>
      <c r="AE43" s="61">
        <v>7</v>
      </c>
      <c r="AF43" s="61">
        <v>0</v>
      </c>
      <c r="AG43" s="196">
        <f t="shared" si="70"/>
        <v>7</v>
      </c>
      <c r="AI43" s="183" t="e">
        <f t="shared" si="21"/>
        <v>#N/A</v>
      </c>
      <c r="AJ43" s="183" t="e">
        <f t="shared" si="22"/>
        <v>#N/A</v>
      </c>
      <c r="AK43" s="183" t="e">
        <f t="shared" si="23"/>
        <v>#N/A</v>
      </c>
      <c r="AL43" s="183" t="e">
        <f t="shared" si="24"/>
        <v>#N/A</v>
      </c>
      <c r="AM43" s="183" t="e">
        <f t="shared" si="25"/>
        <v>#N/A</v>
      </c>
      <c r="AN43" s="183" t="e">
        <f t="shared" si="26"/>
        <v>#N/A</v>
      </c>
      <c r="AO43" s="183" t="e">
        <f t="shared" si="27"/>
        <v>#N/A</v>
      </c>
      <c r="AP43" s="183" t="e">
        <f t="shared" si="28"/>
        <v>#N/A</v>
      </c>
      <c r="AQ43" s="183">
        <f t="shared" si="29"/>
        <v>0</v>
      </c>
      <c r="AR43" s="183" t="e">
        <f t="shared" si="30"/>
        <v>#N/A</v>
      </c>
      <c r="BD43" s="196">
        <v>0</v>
      </c>
      <c r="BE43" s="196">
        <v>1</v>
      </c>
      <c r="BF43" s="196">
        <v>2</v>
      </c>
      <c r="BG43" s="196">
        <v>3</v>
      </c>
      <c r="BH43" s="196">
        <v>-6</v>
      </c>
      <c r="BI43" s="196">
        <v>-5</v>
      </c>
      <c r="BJ43" s="196">
        <v>6</v>
      </c>
      <c r="BK43" s="196">
        <v>-3</v>
      </c>
      <c r="BL43" s="196">
        <v>-2</v>
      </c>
      <c r="BM43" s="196">
        <v>-1</v>
      </c>
    </row>
    <row r="44" spans="4:65">
      <c r="D44" s="61">
        <v>5</v>
      </c>
      <c r="E44" s="61">
        <v>0</v>
      </c>
      <c r="F44" s="196">
        <f t="shared" si="61"/>
        <v>5</v>
      </c>
      <c r="G44" s="61">
        <v>3</v>
      </c>
      <c r="H44" s="61">
        <v>3</v>
      </c>
      <c r="I44" s="196">
        <f t="shared" si="62"/>
        <v>0</v>
      </c>
      <c r="J44" s="61">
        <v>1</v>
      </c>
      <c r="K44" s="61">
        <v>6</v>
      </c>
      <c r="L44" s="196">
        <f t="shared" si="63"/>
        <v>-5</v>
      </c>
      <c r="M44" s="61">
        <v>9</v>
      </c>
      <c r="N44" s="61">
        <v>9</v>
      </c>
      <c r="O44" s="196">
        <f t="shared" si="64"/>
        <v>0</v>
      </c>
      <c r="P44" s="61">
        <v>7</v>
      </c>
      <c r="Q44" s="61">
        <v>2</v>
      </c>
      <c r="R44" s="196">
        <f t="shared" si="65"/>
        <v>5</v>
      </c>
      <c r="S44" s="61">
        <v>5</v>
      </c>
      <c r="T44" s="61">
        <v>5</v>
      </c>
      <c r="U44" s="196">
        <f t="shared" si="66"/>
        <v>0</v>
      </c>
      <c r="V44" s="61">
        <v>3</v>
      </c>
      <c r="W44" s="61">
        <v>8</v>
      </c>
      <c r="X44" s="196">
        <f t="shared" si="67"/>
        <v>-5</v>
      </c>
      <c r="Y44" s="61">
        <v>1</v>
      </c>
      <c r="Z44" s="61">
        <v>1</v>
      </c>
      <c r="AA44" s="196">
        <f t="shared" si="68"/>
        <v>0</v>
      </c>
      <c r="AB44" s="61">
        <v>9</v>
      </c>
      <c r="AC44" s="61">
        <v>4</v>
      </c>
      <c r="AD44" s="196">
        <f t="shared" si="69"/>
        <v>5</v>
      </c>
      <c r="AE44" s="61">
        <v>7</v>
      </c>
      <c r="AF44" s="61">
        <v>7</v>
      </c>
      <c r="AG44" s="196">
        <f t="shared" si="70"/>
        <v>0</v>
      </c>
      <c r="AI44" s="183" t="e">
        <f t="shared" si="21"/>
        <v>#N/A</v>
      </c>
      <c r="AJ44" s="183" t="e">
        <f t="shared" si="22"/>
        <v>#N/A</v>
      </c>
      <c r="AK44" s="183" t="e">
        <f t="shared" si="23"/>
        <v>#N/A</v>
      </c>
      <c r="AL44" s="183" t="e">
        <f t="shared" si="24"/>
        <v>#N/A</v>
      </c>
      <c r="AM44" s="183" t="e">
        <f t="shared" si="25"/>
        <v>#N/A</v>
      </c>
      <c r="AN44" s="183" t="e">
        <f t="shared" si="26"/>
        <v>#N/A</v>
      </c>
      <c r="AO44" s="183" t="e">
        <f t="shared" si="27"/>
        <v>#N/A</v>
      </c>
      <c r="AP44" s="183" t="e">
        <f t="shared" si="28"/>
        <v>#N/A</v>
      </c>
      <c r="AQ44" s="183" t="e">
        <f t="shared" si="29"/>
        <v>#N/A</v>
      </c>
      <c r="AR44" s="183" t="e">
        <f t="shared" si="30"/>
        <v>#N/A</v>
      </c>
      <c r="BD44" s="196">
        <v>0</v>
      </c>
      <c r="BE44" s="196">
        <v>-1</v>
      </c>
      <c r="BF44" s="196">
        <v>8</v>
      </c>
      <c r="BG44" s="196">
        <v>-3</v>
      </c>
      <c r="BH44" s="196">
        <v>-4</v>
      </c>
      <c r="BI44" s="196">
        <v>-5</v>
      </c>
      <c r="BJ44" s="196">
        <v>-6</v>
      </c>
      <c r="BK44" s="196">
        <v>3</v>
      </c>
      <c r="BL44" s="196">
        <v>2</v>
      </c>
      <c r="BM44" s="196">
        <v>1</v>
      </c>
    </row>
    <row r="45" spans="4:65">
      <c r="D45" s="61">
        <v>5</v>
      </c>
      <c r="E45" s="61">
        <v>5</v>
      </c>
      <c r="F45" s="196">
        <f t="shared" si="61"/>
        <v>0</v>
      </c>
      <c r="G45" s="61">
        <v>6</v>
      </c>
      <c r="H45" s="61">
        <v>9</v>
      </c>
      <c r="I45" s="196">
        <f t="shared" si="62"/>
        <v>-3</v>
      </c>
      <c r="J45" s="61">
        <v>7</v>
      </c>
      <c r="K45" s="61">
        <v>3</v>
      </c>
      <c r="L45" s="196">
        <f t="shared" si="63"/>
        <v>4</v>
      </c>
      <c r="M45" s="61">
        <v>8</v>
      </c>
      <c r="N45" s="61">
        <v>7</v>
      </c>
      <c r="O45" s="196">
        <f t="shared" si="64"/>
        <v>1</v>
      </c>
      <c r="P45" s="61">
        <v>9</v>
      </c>
      <c r="Q45" s="61">
        <v>1</v>
      </c>
      <c r="R45" s="196">
        <f t="shared" si="65"/>
        <v>8</v>
      </c>
      <c r="S45" s="61">
        <v>0</v>
      </c>
      <c r="T45" s="61">
        <v>5</v>
      </c>
      <c r="U45" s="196">
        <f t="shared" si="66"/>
        <v>-5</v>
      </c>
      <c r="V45" s="61">
        <v>1</v>
      </c>
      <c r="W45" s="61">
        <v>9</v>
      </c>
      <c r="X45" s="196">
        <f t="shared" si="67"/>
        <v>-8</v>
      </c>
      <c r="Y45" s="61">
        <v>2</v>
      </c>
      <c r="Z45" s="61">
        <v>3</v>
      </c>
      <c r="AA45" s="196">
        <f t="shared" si="68"/>
        <v>-1</v>
      </c>
      <c r="AB45" s="61">
        <v>3</v>
      </c>
      <c r="AC45" s="61">
        <v>7</v>
      </c>
      <c r="AD45" s="196">
        <f t="shared" si="69"/>
        <v>-4</v>
      </c>
      <c r="AE45" s="61">
        <v>4</v>
      </c>
      <c r="AF45" s="61">
        <v>1</v>
      </c>
      <c r="AG45" s="196">
        <f t="shared" si="70"/>
        <v>3</v>
      </c>
      <c r="AI45" s="183" t="e">
        <f t="shared" si="21"/>
        <v>#N/A</v>
      </c>
      <c r="AJ45" s="183" t="e">
        <f t="shared" si="22"/>
        <v>#N/A</v>
      </c>
      <c r="AK45" s="183" t="e">
        <f t="shared" si="23"/>
        <v>#N/A</v>
      </c>
      <c r="AL45" s="183" t="e">
        <f t="shared" si="24"/>
        <v>#N/A</v>
      </c>
      <c r="AM45" s="183" t="e">
        <f t="shared" si="25"/>
        <v>#N/A</v>
      </c>
      <c r="AN45" s="183" t="e">
        <f t="shared" si="26"/>
        <v>#N/A</v>
      </c>
      <c r="AO45" s="183" t="e">
        <f t="shared" si="27"/>
        <v>#N/A</v>
      </c>
      <c r="AP45" s="183" t="e">
        <f t="shared" si="28"/>
        <v>#N/A</v>
      </c>
      <c r="AQ45" s="183" t="e">
        <f t="shared" si="29"/>
        <v>#N/A</v>
      </c>
      <c r="AR45" s="183" t="e">
        <f t="shared" si="30"/>
        <v>#N/A</v>
      </c>
      <c r="BD45" s="196">
        <v>3</v>
      </c>
      <c r="BE45" s="196">
        <v>1</v>
      </c>
      <c r="BF45" s="196">
        <v>-1</v>
      </c>
      <c r="BG45" s="196">
        <v>-3</v>
      </c>
      <c r="BH45" s="196">
        <v>5</v>
      </c>
      <c r="BI45" s="196">
        <v>3</v>
      </c>
      <c r="BJ45" s="196">
        <v>1</v>
      </c>
      <c r="BK45" s="196">
        <v>-1</v>
      </c>
      <c r="BL45" s="196">
        <v>7</v>
      </c>
      <c r="BM45" s="196">
        <v>-5</v>
      </c>
    </row>
    <row r="46" spans="4:65">
      <c r="D46" s="61">
        <v>0</v>
      </c>
      <c r="E46" s="61">
        <v>5</v>
      </c>
      <c r="F46" s="196">
        <f t="shared" si="61"/>
        <v>-5</v>
      </c>
      <c r="G46" s="61">
        <v>5</v>
      </c>
      <c r="H46" s="61">
        <v>4</v>
      </c>
      <c r="I46" s="196">
        <f t="shared" si="62"/>
        <v>1</v>
      </c>
      <c r="J46" s="61">
        <v>0</v>
      </c>
      <c r="K46" s="61">
        <v>3</v>
      </c>
      <c r="L46" s="196">
        <f t="shared" si="63"/>
        <v>-3</v>
      </c>
      <c r="M46" s="61">
        <v>5</v>
      </c>
      <c r="N46" s="61">
        <v>2</v>
      </c>
      <c r="O46" s="196">
        <f t="shared" si="64"/>
        <v>3</v>
      </c>
      <c r="P46" s="61">
        <v>0</v>
      </c>
      <c r="Q46" s="61">
        <v>1</v>
      </c>
      <c r="R46" s="196">
        <f t="shared" si="65"/>
        <v>-1</v>
      </c>
      <c r="S46" s="61">
        <v>5</v>
      </c>
      <c r="T46" s="61">
        <v>0</v>
      </c>
      <c r="U46" s="196">
        <f t="shared" si="66"/>
        <v>5</v>
      </c>
      <c r="V46" s="61">
        <v>0</v>
      </c>
      <c r="W46" s="61">
        <v>9</v>
      </c>
      <c r="X46" s="196">
        <f t="shared" si="67"/>
        <v>-9</v>
      </c>
      <c r="Y46" s="61">
        <v>5</v>
      </c>
      <c r="Z46" s="61">
        <v>8</v>
      </c>
      <c r="AA46" s="196">
        <f t="shared" si="68"/>
        <v>-3</v>
      </c>
      <c r="AB46" s="61">
        <v>0</v>
      </c>
      <c r="AC46" s="61">
        <v>7</v>
      </c>
      <c r="AD46" s="196">
        <f t="shared" si="69"/>
        <v>-7</v>
      </c>
      <c r="AE46" s="61">
        <v>5</v>
      </c>
      <c r="AF46" s="61">
        <v>6</v>
      </c>
      <c r="AG46" s="196">
        <f t="shared" si="70"/>
        <v>-1</v>
      </c>
      <c r="AI46" s="183" t="e">
        <f t="shared" si="21"/>
        <v>#N/A</v>
      </c>
      <c r="AJ46" s="183" t="e">
        <f t="shared" si="22"/>
        <v>#N/A</v>
      </c>
      <c r="AK46" s="183" t="e">
        <f t="shared" si="23"/>
        <v>#N/A</v>
      </c>
      <c r="AL46" s="183" t="e">
        <f t="shared" si="24"/>
        <v>#N/A</v>
      </c>
      <c r="AM46" s="183" t="e">
        <f t="shared" si="25"/>
        <v>#N/A</v>
      </c>
      <c r="AN46" s="183" t="e">
        <f t="shared" si="26"/>
        <v>#N/A</v>
      </c>
      <c r="AO46" s="183" t="e">
        <f t="shared" si="27"/>
        <v>#N/A</v>
      </c>
      <c r="AP46" s="183" t="e">
        <f t="shared" si="28"/>
        <v>#N/A</v>
      </c>
      <c r="AQ46" s="183" t="e">
        <f t="shared" si="29"/>
        <v>#N/A</v>
      </c>
      <c r="AR46" s="183" t="e">
        <f t="shared" si="30"/>
        <v>#N/A</v>
      </c>
      <c r="BD46" s="196">
        <v>-1</v>
      </c>
      <c r="BE46" s="196">
        <v>-6</v>
      </c>
      <c r="BF46" s="196">
        <v>-1</v>
      </c>
      <c r="BG46" s="196">
        <v>4</v>
      </c>
      <c r="BH46" s="196">
        <v>-1</v>
      </c>
      <c r="BI46" s="196">
        <v>4</v>
      </c>
      <c r="BJ46" s="196">
        <v>-1</v>
      </c>
      <c r="BK46" s="196">
        <v>-6</v>
      </c>
      <c r="BL46" s="196">
        <v>9</v>
      </c>
      <c r="BM46" s="196">
        <v>4</v>
      </c>
    </row>
    <row r="47" spans="4:65">
      <c r="D47" s="61">
        <v>5</v>
      </c>
      <c r="E47" s="61">
        <v>0</v>
      </c>
      <c r="F47" s="196">
        <f t="shared" si="61"/>
        <v>5</v>
      </c>
      <c r="G47" s="61">
        <v>9</v>
      </c>
      <c r="H47" s="61">
        <v>3</v>
      </c>
      <c r="I47" s="196">
        <f t="shared" si="62"/>
        <v>6</v>
      </c>
      <c r="J47" s="61">
        <v>3</v>
      </c>
      <c r="K47" s="61">
        <v>6</v>
      </c>
      <c r="L47" s="196">
        <f t="shared" si="63"/>
        <v>-3</v>
      </c>
      <c r="M47" s="61">
        <v>7</v>
      </c>
      <c r="N47" s="61">
        <v>9</v>
      </c>
      <c r="O47" s="196">
        <f t="shared" si="64"/>
        <v>-2</v>
      </c>
      <c r="P47" s="61">
        <v>1</v>
      </c>
      <c r="Q47" s="61">
        <v>2</v>
      </c>
      <c r="R47" s="196">
        <f t="shared" si="65"/>
        <v>-1</v>
      </c>
      <c r="S47" s="61">
        <v>5</v>
      </c>
      <c r="T47" s="61">
        <v>5</v>
      </c>
      <c r="U47" s="196">
        <f t="shared" si="66"/>
        <v>0</v>
      </c>
      <c r="V47" s="61">
        <v>9</v>
      </c>
      <c r="W47" s="61">
        <v>8</v>
      </c>
      <c r="X47" s="196">
        <f t="shared" si="67"/>
        <v>1</v>
      </c>
      <c r="Y47" s="61">
        <v>3</v>
      </c>
      <c r="Z47" s="61">
        <v>1</v>
      </c>
      <c r="AA47" s="196">
        <f t="shared" si="68"/>
        <v>2</v>
      </c>
      <c r="AB47" s="61">
        <v>7</v>
      </c>
      <c r="AC47" s="61">
        <v>4</v>
      </c>
      <c r="AD47" s="196">
        <f t="shared" si="69"/>
        <v>3</v>
      </c>
      <c r="AE47" s="61">
        <v>1</v>
      </c>
      <c r="AF47" s="61">
        <v>7</v>
      </c>
      <c r="AG47" s="196">
        <f t="shared" si="70"/>
        <v>-6</v>
      </c>
      <c r="AI47" s="183" t="e">
        <f t="shared" si="21"/>
        <v>#N/A</v>
      </c>
      <c r="AJ47" s="183" t="e">
        <f t="shared" si="22"/>
        <v>#N/A</v>
      </c>
      <c r="AK47" s="183" t="e">
        <f t="shared" si="23"/>
        <v>#N/A</v>
      </c>
      <c r="AL47" s="183" t="e">
        <f t="shared" si="24"/>
        <v>#N/A</v>
      </c>
      <c r="AM47" s="183">
        <f t="shared" si="25"/>
        <v>0</v>
      </c>
      <c r="AN47" s="183" t="e">
        <f t="shared" si="26"/>
        <v>#N/A</v>
      </c>
      <c r="AO47" s="183" t="e">
        <f t="shared" si="27"/>
        <v>#N/A</v>
      </c>
      <c r="AP47" s="183" t="e">
        <f t="shared" si="28"/>
        <v>#N/A</v>
      </c>
      <c r="AQ47" s="183" t="e">
        <f t="shared" si="29"/>
        <v>#N/A</v>
      </c>
      <c r="AR47" s="183" t="e">
        <f t="shared" si="30"/>
        <v>#N/A</v>
      </c>
      <c r="BD47" s="196">
        <v>-6</v>
      </c>
      <c r="BE47" s="196">
        <v>1</v>
      </c>
      <c r="BF47" s="196">
        <v>-2</v>
      </c>
      <c r="BG47" s="196">
        <v>-5</v>
      </c>
      <c r="BH47" s="196">
        <v>2</v>
      </c>
      <c r="BI47" s="196">
        <v>-1</v>
      </c>
      <c r="BJ47" s="196">
        <v>6</v>
      </c>
      <c r="BK47" s="196">
        <v>3</v>
      </c>
      <c r="BL47" s="196">
        <v>0</v>
      </c>
      <c r="BM47" s="196">
        <v>-3</v>
      </c>
    </row>
    <row r="48" spans="4:65">
      <c r="AI48" s="183" t="e">
        <f t="shared" si="21"/>
        <v>#N/A</v>
      </c>
      <c r="AJ48" s="183" t="e">
        <f t="shared" si="22"/>
        <v>#N/A</v>
      </c>
      <c r="AK48" s="183" t="e">
        <f t="shared" si="23"/>
        <v>#N/A</v>
      </c>
      <c r="AL48" s="183" t="e">
        <f t="shared" si="24"/>
        <v>#N/A</v>
      </c>
      <c r="AM48" s="183" t="e">
        <f t="shared" si="25"/>
        <v>#N/A</v>
      </c>
      <c r="AN48" s="183" t="e">
        <f t="shared" si="26"/>
        <v>#N/A</v>
      </c>
      <c r="AO48" s="183" t="e">
        <f t="shared" si="27"/>
        <v>#N/A</v>
      </c>
      <c r="AP48" s="183" t="e">
        <f t="shared" si="28"/>
        <v>#N/A</v>
      </c>
      <c r="AQ48" s="183" t="e">
        <f t="shared" si="29"/>
        <v>#N/A</v>
      </c>
      <c r="AR48" s="183" t="e">
        <f t="shared" si="30"/>
        <v>#N/A</v>
      </c>
      <c r="BD48" s="196">
        <v>3</v>
      </c>
      <c r="BE48" s="196">
        <v>-1</v>
      </c>
      <c r="BF48" s="196">
        <v>5</v>
      </c>
      <c r="BG48" s="196">
        <v>1</v>
      </c>
      <c r="BH48" s="196">
        <v>7</v>
      </c>
      <c r="BI48" s="196">
        <v>3</v>
      </c>
      <c r="BJ48" s="196">
        <v>-1</v>
      </c>
      <c r="BK48" s="196">
        <v>-5</v>
      </c>
      <c r="BL48" s="196">
        <v>1</v>
      </c>
      <c r="BM48" s="196">
        <v>-3</v>
      </c>
    </row>
    <row r="49" spans="4:65">
      <c r="D49" s="195">
        <v>6</v>
      </c>
      <c r="E49" s="195">
        <v>0</v>
      </c>
      <c r="F49" s="195"/>
      <c r="G49" s="195">
        <v>6</v>
      </c>
      <c r="H49" s="195">
        <v>1</v>
      </c>
      <c r="I49" s="195"/>
      <c r="J49" s="195">
        <v>6</v>
      </c>
      <c r="K49" s="195">
        <v>2</v>
      </c>
      <c r="L49" s="195"/>
      <c r="M49" s="195">
        <v>6</v>
      </c>
      <c r="N49" s="195">
        <v>3</v>
      </c>
      <c r="O49" s="195"/>
      <c r="P49" s="195">
        <v>6</v>
      </c>
      <c r="Q49" s="195">
        <v>4</v>
      </c>
      <c r="R49" s="195"/>
      <c r="S49" s="195">
        <v>6</v>
      </c>
      <c r="T49" s="195">
        <v>5</v>
      </c>
      <c r="U49" s="195"/>
      <c r="V49" s="195">
        <v>6</v>
      </c>
      <c r="W49" s="195">
        <v>6</v>
      </c>
      <c r="X49" s="195"/>
      <c r="Y49" s="195">
        <v>6</v>
      </c>
      <c r="Z49" s="195">
        <v>7</v>
      </c>
      <c r="AA49" s="195"/>
      <c r="AB49" s="195">
        <v>6</v>
      </c>
      <c r="AC49" s="195">
        <v>8</v>
      </c>
      <c r="AD49" s="195"/>
      <c r="AE49" s="195">
        <v>6</v>
      </c>
      <c r="AF49" s="195">
        <v>9</v>
      </c>
      <c r="AG49" s="195"/>
      <c r="AI49" s="183" t="e">
        <f t="shared" si="21"/>
        <v>#N/A</v>
      </c>
      <c r="AJ49" s="183" t="e">
        <f t="shared" si="22"/>
        <v>#N/A</v>
      </c>
      <c r="AK49" s="183" t="e">
        <f t="shared" si="23"/>
        <v>#N/A</v>
      </c>
      <c r="AL49" s="183" t="e">
        <f t="shared" si="24"/>
        <v>#N/A</v>
      </c>
      <c r="AM49" s="183" t="e">
        <f t="shared" si="25"/>
        <v>#N/A</v>
      </c>
      <c r="AN49" s="183" t="e">
        <f t="shared" si="26"/>
        <v>#N/A</v>
      </c>
      <c r="AO49" s="183" t="e">
        <f t="shared" si="27"/>
        <v>#N/A</v>
      </c>
      <c r="AP49" s="183" t="e">
        <f t="shared" si="28"/>
        <v>#N/A</v>
      </c>
      <c r="AQ49" s="183" t="e">
        <f t="shared" si="29"/>
        <v>#N/A</v>
      </c>
      <c r="AR49" s="183" t="e">
        <f t="shared" si="30"/>
        <v>#N/A</v>
      </c>
      <c r="BD49" s="196">
        <v>-5</v>
      </c>
      <c r="BE49" s="196">
        <v>6</v>
      </c>
      <c r="BF49" s="196">
        <v>-3</v>
      </c>
      <c r="BG49" s="196">
        <v>-2</v>
      </c>
      <c r="BH49" s="196">
        <v>9</v>
      </c>
      <c r="BI49" s="196">
        <v>0</v>
      </c>
      <c r="BJ49" s="196">
        <v>1</v>
      </c>
      <c r="BK49" s="196">
        <v>-8</v>
      </c>
      <c r="BL49" s="196">
        <v>3</v>
      </c>
      <c r="BM49" s="196">
        <v>4</v>
      </c>
    </row>
    <row r="50" spans="4:65">
      <c r="D50" s="61">
        <v>6</v>
      </c>
      <c r="E50" s="61">
        <v>6</v>
      </c>
      <c r="F50" s="196">
        <f t="shared" ref="F50:F55" si="71">D50-E50</f>
        <v>0</v>
      </c>
      <c r="G50" s="61">
        <v>7</v>
      </c>
      <c r="H50" s="61">
        <v>8</v>
      </c>
      <c r="I50" s="196">
        <f t="shared" ref="I50:I55" si="72">G50-H50</f>
        <v>-1</v>
      </c>
      <c r="J50" s="61">
        <v>8</v>
      </c>
      <c r="K50" s="61">
        <v>0</v>
      </c>
      <c r="L50" s="196">
        <f t="shared" ref="L50:L55" si="73">J50-K50</f>
        <v>8</v>
      </c>
      <c r="M50" s="61">
        <v>9</v>
      </c>
      <c r="N50" s="61">
        <v>2</v>
      </c>
      <c r="O50" s="196">
        <f t="shared" ref="O50:O55" si="74">M50-N50</f>
        <v>7</v>
      </c>
      <c r="P50" s="61">
        <v>0</v>
      </c>
      <c r="Q50" s="61">
        <v>4</v>
      </c>
      <c r="R50" s="196">
        <f t="shared" ref="R50:R55" si="75">P50-Q50</f>
        <v>-4</v>
      </c>
      <c r="S50" s="61">
        <v>1</v>
      </c>
      <c r="T50" s="61">
        <v>6</v>
      </c>
      <c r="U50" s="196">
        <f t="shared" ref="U50:U55" si="76">S50-T50</f>
        <v>-5</v>
      </c>
      <c r="V50" s="61">
        <v>2</v>
      </c>
      <c r="W50" s="61">
        <v>8</v>
      </c>
      <c r="X50" s="196">
        <f t="shared" ref="X50:X55" si="77">V50-W50</f>
        <v>-6</v>
      </c>
      <c r="Y50" s="61">
        <v>3</v>
      </c>
      <c r="Z50" s="61">
        <v>0</v>
      </c>
      <c r="AA50" s="196">
        <f t="shared" ref="AA50:AA55" si="78">Y50-Z50</f>
        <v>3</v>
      </c>
      <c r="AB50" s="61">
        <v>4</v>
      </c>
      <c r="AC50" s="61">
        <v>2</v>
      </c>
      <c r="AD50" s="196">
        <f t="shared" ref="AD50:AD55" si="79">AB50-AC50</f>
        <v>2</v>
      </c>
      <c r="AE50" s="61">
        <v>5</v>
      </c>
      <c r="AF50" s="61">
        <v>4</v>
      </c>
      <c r="AG50" s="196">
        <f t="shared" ref="AG50:AG55" si="80">AE50-AF50</f>
        <v>1</v>
      </c>
      <c r="AI50" s="183" t="e">
        <f t="shared" si="21"/>
        <v>#N/A</v>
      </c>
      <c r="AJ50" s="183" t="e">
        <f t="shared" si="22"/>
        <v>#N/A</v>
      </c>
      <c r="AK50" s="183">
        <f t="shared" si="23"/>
        <v>0</v>
      </c>
      <c r="AL50" s="183" t="e">
        <f t="shared" si="24"/>
        <v>#N/A</v>
      </c>
      <c r="AM50" s="183" t="e">
        <f t="shared" si="25"/>
        <v>#N/A</v>
      </c>
      <c r="AN50" s="183" t="e">
        <f t="shared" si="26"/>
        <v>#N/A</v>
      </c>
      <c r="AO50" s="183" t="e">
        <f t="shared" si="27"/>
        <v>#N/A</v>
      </c>
      <c r="AP50" s="183" t="e">
        <f t="shared" si="28"/>
        <v>#N/A</v>
      </c>
      <c r="AQ50" s="183" t="e">
        <f t="shared" si="29"/>
        <v>#N/A</v>
      </c>
      <c r="AR50" s="183" t="e">
        <f t="shared" si="30"/>
        <v>#N/A</v>
      </c>
      <c r="BD50" s="196">
        <v>0</v>
      </c>
      <c r="BE50" s="196">
        <v>9</v>
      </c>
      <c r="BF50" s="196">
        <v>-2</v>
      </c>
      <c r="BG50" s="196">
        <v>-3</v>
      </c>
      <c r="BH50" s="196">
        <v>-4</v>
      </c>
      <c r="BI50" s="196">
        <v>-5</v>
      </c>
      <c r="BJ50" s="196">
        <v>4</v>
      </c>
      <c r="BK50" s="196">
        <v>3</v>
      </c>
      <c r="BL50" s="196">
        <v>2</v>
      </c>
      <c r="BM50" s="196">
        <v>1</v>
      </c>
    </row>
    <row r="51" spans="4:65">
      <c r="D51" s="61">
        <v>2</v>
      </c>
      <c r="E51" s="61">
        <v>8</v>
      </c>
      <c r="F51" s="196">
        <f t="shared" si="71"/>
        <v>-6</v>
      </c>
      <c r="G51" s="61">
        <v>5</v>
      </c>
      <c r="H51" s="61">
        <v>3</v>
      </c>
      <c r="I51" s="196">
        <f t="shared" si="72"/>
        <v>2</v>
      </c>
      <c r="J51" s="61">
        <v>8</v>
      </c>
      <c r="K51" s="61">
        <v>8</v>
      </c>
      <c r="L51" s="196">
        <f t="shared" si="73"/>
        <v>0</v>
      </c>
      <c r="M51" s="61">
        <v>1</v>
      </c>
      <c r="N51" s="61">
        <v>3</v>
      </c>
      <c r="O51" s="196">
        <f t="shared" si="74"/>
        <v>-2</v>
      </c>
      <c r="P51" s="61">
        <v>4</v>
      </c>
      <c r="Q51" s="61">
        <v>8</v>
      </c>
      <c r="R51" s="196">
        <f t="shared" si="75"/>
        <v>-4</v>
      </c>
      <c r="S51" s="61">
        <v>7</v>
      </c>
      <c r="T51" s="61">
        <v>3</v>
      </c>
      <c r="U51" s="196">
        <f t="shared" si="76"/>
        <v>4</v>
      </c>
      <c r="V51" s="61">
        <v>0</v>
      </c>
      <c r="W51" s="61">
        <v>8</v>
      </c>
      <c r="X51" s="196">
        <f t="shared" si="77"/>
        <v>-8</v>
      </c>
      <c r="Y51" s="61">
        <v>3</v>
      </c>
      <c r="Z51" s="61">
        <v>3</v>
      </c>
      <c r="AA51" s="196">
        <f t="shared" si="78"/>
        <v>0</v>
      </c>
      <c r="AB51" s="61">
        <v>6</v>
      </c>
      <c r="AC51" s="61">
        <v>8</v>
      </c>
      <c r="AD51" s="196">
        <f t="shared" si="79"/>
        <v>-2</v>
      </c>
      <c r="AE51" s="61">
        <v>9</v>
      </c>
      <c r="AF51" s="61">
        <v>3</v>
      </c>
      <c r="AG51" s="196">
        <f t="shared" si="80"/>
        <v>6</v>
      </c>
      <c r="AI51" s="183" t="e">
        <f t="shared" si="21"/>
        <v>#N/A</v>
      </c>
      <c r="AJ51" s="183" t="e">
        <f t="shared" si="22"/>
        <v>#N/A</v>
      </c>
      <c r="AK51" s="183" t="e">
        <f t="shared" si="23"/>
        <v>#N/A</v>
      </c>
      <c r="AL51" s="183" t="e">
        <f t="shared" si="24"/>
        <v>#N/A</v>
      </c>
      <c r="AM51" s="183" t="e">
        <f t="shared" si="25"/>
        <v>#N/A</v>
      </c>
      <c r="AN51" s="183" t="e">
        <f t="shared" si="26"/>
        <v>#N/A</v>
      </c>
      <c r="AO51" s="183" t="e">
        <f t="shared" si="27"/>
        <v>#N/A</v>
      </c>
      <c r="AP51" s="183" t="e">
        <f t="shared" si="28"/>
        <v>#N/A</v>
      </c>
      <c r="AQ51" s="183" t="e">
        <f t="shared" si="29"/>
        <v>#N/A</v>
      </c>
      <c r="AR51" s="183" t="e">
        <f t="shared" si="30"/>
        <v>#N/A</v>
      </c>
      <c r="BD51" s="196">
        <v>2</v>
      </c>
      <c r="BE51" s="196">
        <v>0</v>
      </c>
      <c r="BF51" s="196">
        <v>-2</v>
      </c>
      <c r="BG51" s="196">
        <v>-4</v>
      </c>
      <c r="BH51" s="196">
        <v>4</v>
      </c>
      <c r="BI51" s="196">
        <v>-8</v>
      </c>
      <c r="BJ51" s="196">
        <v>0</v>
      </c>
      <c r="BK51" s="196">
        <v>-2</v>
      </c>
      <c r="BL51" s="196">
        <v>-4</v>
      </c>
      <c r="BM51" s="196">
        <v>-6</v>
      </c>
    </row>
    <row r="52" spans="4:65">
      <c r="D52" s="61">
        <v>0</v>
      </c>
      <c r="E52" s="61">
        <v>8</v>
      </c>
      <c r="F52" s="196">
        <f t="shared" si="71"/>
        <v>-8</v>
      </c>
      <c r="G52" s="61">
        <v>8</v>
      </c>
      <c r="H52" s="61">
        <v>1</v>
      </c>
      <c r="I52" s="196">
        <f t="shared" si="72"/>
        <v>7</v>
      </c>
      <c r="J52" s="61">
        <v>6</v>
      </c>
      <c r="K52" s="61">
        <v>4</v>
      </c>
      <c r="L52" s="196">
        <f t="shared" si="73"/>
        <v>2</v>
      </c>
      <c r="M52" s="61">
        <v>4</v>
      </c>
      <c r="N52" s="61">
        <v>7</v>
      </c>
      <c r="O52" s="196">
        <f t="shared" si="74"/>
        <v>-3</v>
      </c>
      <c r="P52" s="61">
        <v>2</v>
      </c>
      <c r="Q52" s="61">
        <v>0</v>
      </c>
      <c r="R52" s="196">
        <f t="shared" si="75"/>
        <v>2</v>
      </c>
      <c r="S52" s="61">
        <v>0</v>
      </c>
      <c r="T52" s="61">
        <v>3</v>
      </c>
      <c r="U52" s="196">
        <f t="shared" si="76"/>
        <v>-3</v>
      </c>
      <c r="V52" s="61">
        <v>8</v>
      </c>
      <c r="W52" s="61">
        <v>6</v>
      </c>
      <c r="X52" s="196">
        <f t="shared" si="77"/>
        <v>2</v>
      </c>
      <c r="Y52" s="61">
        <v>6</v>
      </c>
      <c r="Z52" s="61">
        <v>9</v>
      </c>
      <c r="AA52" s="196">
        <f t="shared" si="78"/>
        <v>-3</v>
      </c>
      <c r="AB52" s="61">
        <v>4</v>
      </c>
      <c r="AC52" s="61">
        <v>2</v>
      </c>
      <c r="AD52" s="196">
        <f t="shared" si="79"/>
        <v>2</v>
      </c>
      <c r="AE52" s="61">
        <v>2</v>
      </c>
      <c r="AF52" s="61">
        <v>5</v>
      </c>
      <c r="AG52" s="196">
        <f t="shared" si="80"/>
        <v>-3</v>
      </c>
      <c r="AI52" s="183" t="e">
        <f t="shared" si="21"/>
        <v>#N/A</v>
      </c>
      <c r="AJ52" s="183" t="e">
        <f t="shared" si="22"/>
        <v>#N/A</v>
      </c>
      <c r="AK52" s="183" t="e">
        <f t="shared" si="23"/>
        <v>#N/A</v>
      </c>
      <c r="AL52" s="183" t="e">
        <f t="shared" si="24"/>
        <v>#N/A</v>
      </c>
      <c r="AM52" s="183" t="e">
        <f t="shared" si="25"/>
        <v>#N/A</v>
      </c>
      <c r="AN52" s="183" t="e">
        <f t="shared" si="26"/>
        <v>#N/A</v>
      </c>
      <c r="AO52" s="183" t="e">
        <f t="shared" si="27"/>
        <v>#N/A</v>
      </c>
      <c r="AP52" s="183" t="e">
        <f t="shared" si="28"/>
        <v>#N/A</v>
      </c>
      <c r="AQ52" s="183" t="e">
        <f t="shared" si="29"/>
        <v>#N/A</v>
      </c>
      <c r="AR52" s="183" t="e">
        <f t="shared" si="30"/>
        <v>#N/A</v>
      </c>
      <c r="BD52" s="196">
        <v>-4</v>
      </c>
      <c r="BE52" s="196">
        <v>1</v>
      </c>
      <c r="BF52" s="196">
        <v>6</v>
      </c>
      <c r="BG52" s="196">
        <v>1</v>
      </c>
      <c r="BH52" s="196">
        <v>-4</v>
      </c>
      <c r="BI52" s="196">
        <v>-9</v>
      </c>
      <c r="BJ52" s="196">
        <v>6</v>
      </c>
      <c r="BK52" s="196">
        <v>1</v>
      </c>
      <c r="BL52" s="196">
        <v>-4</v>
      </c>
      <c r="BM52" s="196">
        <v>1</v>
      </c>
    </row>
    <row r="53" spans="4:65">
      <c r="D53" s="61">
        <v>8</v>
      </c>
      <c r="E53" s="61">
        <v>6</v>
      </c>
      <c r="F53" s="196">
        <f t="shared" si="71"/>
        <v>2</v>
      </c>
      <c r="G53" s="61">
        <v>9</v>
      </c>
      <c r="H53" s="61">
        <v>0</v>
      </c>
      <c r="I53" s="196">
        <f t="shared" si="72"/>
        <v>9</v>
      </c>
      <c r="J53" s="61">
        <v>0</v>
      </c>
      <c r="K53" s="61">
        <v>4</v>
      </c>
      <c r="L53" s="196">
        <f t="shared" si="73"/>
        <v>-4</v>
      </c>
      <c r="M53" s="61">
        <v>1</v>
      </c>
      <c r="N53" s="61">
        <v>8</v>
      </c>
      <c r="O53" s="196">
        <f t="shared" si="74"/>
        <v>-7</v>
      </c>
      <c r="P53" s="61">
        <v>2</v>
      </c>
      <c r="Q53" s="61">
        <v>2</v>
      </c>
      <c r="R53" s="196">
        <f t="shared" si="75"/>
        <v>0</v>
      </c>
      <c r="S53" s="61">
        <v>3</v>
      </c>
      <c r="T53" s="61">
        <v>6</v>
      </c>
      <c r="U53" s="196">
        <f t="shared" si="76"/>
        <v>-3</v>
      </c>
      <c r="V53" s="61">
        <v>4</v>
      </c>
      <c r="W53" s="61">
        <v>0</v>
      </c>
      <c r="X53" s="196">
        <f t="shared" si="77"/>
        <v>4</v>
      </c>
      <c r="Y53" s="61">
        <v>5</v>
      </c>
      <c r="Z53" s="61">
        <v>4</v>
      </c>
      <c r="AA53" s="196">
        <f t="shared" si="78"/>
        <v>1</v>
      </c>
      <c r="AB53" s="61">
        <v>6</v>
      </c>
      <c r="AC53" s="61">
        <v>8</v>
      </c>
      <c r="AD53" s="196">
        <f t="shared" si="79"/>
        <v>-2</v>
      </c>
      <c r="AE53" s="61">
        <v>7</v>
      </c>
      <c r="AF53" s="61">
        <v>2</v>
      </c>
      <c r="AG53" s="196">
        <f t="shared" si="80"/>
        <v>5</v>
      </c>
      <c r="AI53" s="183" t="e">
        <f t="shared" si="21"/>
        <v>#N/A</v>
      </c>
      <c r="AJ53" s="183" t="e">
        <f t="shared" si="22"/>
        <v>#N/A</v>
      </c>
      <c r="AK53" s="183" t="e">
        <f t="shared" si="23"/>
        <v>#N/A</v>
      </c>
      <c r="AL53" s="183" t="e">
        <f t="shared" si="24"/>
        <v>#N/A</v>
      </c>
      <c r="AM53" s="183" t="e">
        <f t="shared" si="25"/>
        <v>#N/A</v>
      </c>
      <c r="AN53" s="183" t="e">
        <f t="shared" si="26"/>
        <v>#N/A</v>
      </c>
      <c r="AO53" s="183" t="e">
        <f t="shared" si="27"/>
        <v>#N/A</v>
      </c>
      <c r="AP53" s="183" t="e">
        <f t="shared" si="28"/>
        <v>#N/A</v>
      </c>
      <c r="AQ53" s="183" t="e">
        <f t="shared" si="29"/>
        <v>#N/A</v>
      </c>
      <c r="AR53" s="183" t="e">
        <f t="shared" si="30"/>
        <v>#N/A</v>
      </c>
      <c r="BD53" s="196">
        <v>-4</v>
      </c>
      <c r="BE53" s="196">
        <v>3</v>
      </c>
      <c r="BF53" s="196">
        <v>0</v>
      </c>
      <c r="BG53" s="196">
        <v>7</v>
      </c>
      <c r="BH53" s="196">
        <v>4</v>
      </c>
      <c r="BI53" s="196">
        <v>1</v>
      </c>
      <c r="BJ53" s="196">
        <v>-2</v>
      </c>
      <c r="BK53" s="196">
        <v>-5</v>
      </c>
      <c r="BL53" s="196">
        <v>2</v>
      </c>
      <c r="BM53" s="196">
        <v>-1</v>
      </c>
    </row>
    <row r="54" spans="4:65">
      <c r="D54" s="61">
        <v>4</v>
      </c>
      <c r="E54" s="61">
        <v>0</v>
      </c>
      <c r="F54" s="196">
        <f t="shared" si="71"/>
        <v>4</v>
      </c>
      <c r="G54" s="61">
        <v>9</v>
      </c>
      <c r="H54" s="61">
        <v>9</v>
      </c>
      <c r="I54" s="196">
        <f t="shared" si="72"/>
        <v>0</v>
      </c>
      <c r="J54" s="61">
        <v>4</v>
      </c>
      <c r="K54" s="61">
        <v>8</v>
      </c>
      <c r="L54" s="196">
        <f t="shared" si="73"/>
        <v>-4</v>
      </c>
      <c r="M54" s="61">
        <v>9</v>
      </c>
      <c r="N54" s="61">
        <v>7</v>
      </c>
      <c r="O54" s="196">
        <f t="shared" si="74"/>
        <v>2</v>
      </c>
      <c r="P54" s="61">
        <v>4</v>
      </c>
      <c r="Q54" s="61">
        <v>6</v>
      </c>
      <c r="R54" s="196">
        <f t="shared" si="75"/>
        <v>-2</v>
      </c>
      <c r="S54" s="61">
        <v>9</v>
      </c>
      <c r="T54" s="61">
        <v>5</v>
      </c>
      <c r="U54" s="196">
        <f t="shared" si="76"/>
        <v>4</v>
      </c>
      <c r="V54" s="61">
        <v>4</v>
      </c>
      <c r="W54" s="61">
        <v>4</v>
      </c>
      <c r="X54" s="196">
        <f t="shared" si="77"/>
        <v>0</v>
      </c>
      <c r="Y54" s="61">
        <v>9</v>
      </c>
      <c r="Z54" s="61">
        <v>3</v>
      </c>
      <c r="AA54" s="196">
        <f t="shared" si="78"/>
        <v>6</v>
      </c>
      <c r="AB54" s="61">
        <v>4</v>
      </c>
      <c r="AC54" s="61">
        <v>2</v>
      </c>
      <c r="AD54" s="196">
        <f t="shared" si="79"/>
        <v>2</v>
      </c>
      <c r="AE54" s="61">
        <v>9</v>
      </c>
      <c r="AF54" s="61">
        <v>1</v>
      </c>
      <c r="AG54" s="196">
        <f t="shared" si="80"/>
        <v>8</v>
      </c>
      <c r="AI54" s="183" t="e">
        <f t="shared" si="21"/>
        <v>#N/A</v>
      </c>
      <c r="AJ54" s="183" t="e">
        <f t="shared" si="22"/>
        <v>#N/A</v>
      </c>
      <c r="AK54" s="183" t="e">
        <f t="shared" si="23"/>
        <v>#N/A</v>
      </c>
      <c r="AL54" s="183" t="e">
        <f t="shared" si="24"/>
        <v>#N/A</v>
      </c>
      <c r="AM54" s="183" t="e">
        <f t="shared" si="25"/>
        <v>#N/A</v>
      </c>
      <c r="AN54" s="183" t="e">
        <f t="shared" si="26"/>
        <v>#N/A</v>
      </c>
      <c r="AO54" s="183" t="e">
        <f t="shared" si="27"/>
        <v>#N/A</v>
      </c>
      <c r="AP54" s="183" t="e">
        <f t="shared" si="28"/>
        <v>#N/A</v>
      </c>
      <c r="AQ54" s="183" t="e">
        <f t="shared" si="29"/>
        <v>#N/A</v>
      </c>
      <c r="AR54" s="183">
        <f t="shared" si="30"/>
        <v>0</v>
      </c>
      <c r="BD54" s="196">
        <v>2</v>
      </c>
      <c r="BE54" s="196">
        <v>-2</v>
      </c>
      <c r="BF54" s="196">
        <v>-6</v>
      </c>
      <c r="BG54" s="196">
        <v>0</v>
      </c>
      <c r="BH54" s="196">
        <v>-4</v>
      </c>
      <c r="BI54" s="196">
        <v>2</v>
      </c>
      <c r="BJ54" s="196">
        <v>-2</v>
      </c>
      <c r="BK54" s="196">
        <v>4</v>
      </c>
      <c r="BL54" s="196">
        <v>0</v>
      </c>
      <c r="BM54" s="196">
        <v>6</v>
      </c>
    </row>
    <row r="55" spans="4:65">
      <c r="D55" s="61">
        <v>4</v>
      </c>
      <c r="E55" s="61">
        <v>4</v>
      </c>
      <c r="F55" s="196">
        <f t="shared" si="71"/>
        <v>0</v>
      </c>
      <c r="G55" s="61">
        <v>8</v>
      </c>
      <c r="H55" s="61">
        <v>7</v>
      </c>
      <c r="I55" s="196">
        <f t="shared" si="72"/>
        <v>1</v>
      </c>
      <c r="J55" s="61">
        <v>2</v>
      </c>
      <c r="K55" s="61">
        <v>0</v>
      </c>
      <c r="L55" s="196">
        <f t="shared" si="73"/>
        <v>2</v>
      </c>
      <c r="M55" s="61">
        <v>6</v>
      </c>
      <c r="N55" s="61">
        <v>3</v>
      </c>
      <c r="O55" s="196">
        <f t="shared" si="74"/>
        <v>3</v>
      </c>
      <c r="P55" s="61">
        <v>0</v>
      </c>
      <c r="Q55" s="61">
        <v>6</v>
      </c>
      <c r="R55" s="196">
        <f t="shared" si="75"/>
        <v>-6</v>
      </c>
      <c r="S55" s="61">
        <v>4</v>
      </c>
      <c r="T55" s="61">
        <v>9</v>
      </c>
      <c r="U55" s="196">
        <f t="shared" si="76"/>
        <v>-5</v>
      </c>
      <c r="V55" s="61">
        <v>8</v>
      </c>
      <c r="W55" s="61">
        <v>2</v>
      </c>
      <c r="X55" s="196">
        <f t="shared" si="77"/>
        <v>6</v>
      </c>
      <c r="Y55" s="61">
        <v>2</v>
      </c>
      <c r="Z55" s="61">
        <v>5</v>
      </c>
      <c r="AA55" s="196">
        <f t="shared" si="78"/>
        <v>-3</v>
      </c>
      <c r="AB55" s="61">
        <v>6</v>
      </c>
      <c r="AC55" s="61">
        <v>8</v>
      </c>
      <c r="AD55" s="196">
        <f t="shared" si="79"/>
        <v>-2</v>
      </c>
      <c r="AE55" s="61">
        <v>0</v>
      </c>
      <c r="AF55" s="61">
        <v>1</v>
      </c>
      <c r="AG55" s="196">
        <f t="shared" si="80"/>
        <v>-1</v>
      </c>
      <c r="AI55" s="183" t="e">
        <f t="shared" si="21"/>
        <v>#N/A</v>
      </c>
      <c r="AJ55" s="183" t="e">
        <f t="shared" si="22"/>
        <v>#N/A</v>
      </c>
      <c r="AK55" s="183" t="e">
        <f t="shared" si="23"/>
        <v>#N/A</v>
      </c>
      <c r="AL55" s="183" t="e">
        <f t="shared" si="24"/>
        <v>#N/A</v>
      </c>
      <c r="AM55" s="183" t="e">
        <f t="shared" si="25"/>
        <v>#N/A</v>
      </c>
      <c r="AN55" s="183" t="e">
        <f t="shared" si="26"/>
        <v>#N/A</v>
      </c>
      <c r="AO55" s="183" t="e">
        <f t="shared" si="27"/>
        <v>#N/A</v>
      </c>
      <c r="AP55" s="183" t="e">
        <f t="shared" si="28"/>
        <v>#N/A</v>
      </c>
      <c r="AQ55" s="183" t="e">
        <f t="shared" si="29"/>
        <v>#N/A</v>
      </c>
      <c r="AR55" s="183" t="e">
        <f t="shared" si="30"/>
        <v>#N/A</v>
      </c>
      <c r="BD55" s="196">
        <v>0</v>
      </c>
      <c r="BE55" s="196">
        <v>1</v>
      </c>
      <c r="BF55" s="196">
        <v>-8</v>
      </c>
      <c r="BG55" s="196">
        <v>3</v>
      </c>
      <c r="BH55" s="196">
        <v>4</v>
      </c>
      <c r="BI55" s="196">
        <v>-5</v>
      </c>
      <c r="BJ55" s="196">
        <v>6</v>
      </c>
      <c r="BK55" s="196">
        <v>-3</v>
      </c>
      <c r="BL55" s="196">
        <v>-2</v>
      </c>
      <c r="BM55" s="196">
        <v>-1</v>
      </c>
    </row>
    <row r="56" spans="4:65">
      <c r="AI56" s="183" t="e">
        <f t="shared" si="21"/>
        <v>#N/A</v>
      </c>
      <c r="AJ56" s="183" t="e">
        <f t="shared" si="22"/>
        <v>#N/A</v>
      </c>
      <c r="AK56" s="183">
        <f t="shared" si="23"/>
        <v>0</v>
      </c>
      <c r="AL56" s="183" t="e">
        <f t="shared" si="24"/>
        <v>#N/A</v>
      </c>
      <c r="AM56" s="183" t="e">
        <f t="shared" si="25"/>
        <v>#N/A</v>
      </c>
      <c r="AN56" s="183" t="e">
        <f t="shared" si="26"/>
        <v>#N/A</v>
      </c>
      <c r="AO56" s="183" t="e">
        <f t="shared" si="27"/>
        <v>#N/A</v>
      </c>
      <c r="AP56" s="183" t="e">
        <f t="shared" si="28"/>
        <v>#N/A</v>
      </c>
      <c r="AQ56" s="183" t="e">
        <f t="shared" si="29"/>
        <v>#N/A</v>
      </c>
      <c r="AR56" s="183" t="e">
        <f t="shared" si="30"/>
        <v>#N/A</v>
      </c>
      <c r="BD56" s="196">
        <v>0</v>
      </c>
      <c r="BE56" s="196">
        <v>-1</v>
      </c>
      <c r="BF56" s="196">
        <v>-2</v>
      </c>
      <c r="BG56" s="196">
        <v>-3</v>
      </c>
      <c r="BH56" s="196">
        <v>-4</v>
      </c>
      <c r="BI56" s="196">
        <v>-5</v>
      </c>
      <c r="BJ56" s="196">
        <v>4</v>
      </c>
      <c r="BK56" s="196">
        <v>3</v>
      </c>
      <c r="BL56" s="196">
        <v>2</v>
      </c>
      <c r="BM56" s="196">
        <v>1</v>
      </c>
    </row>
    <row r="57" spans="4:65">
      <c r="D57" s="195">
        <v>7</v>
      </c>
      <c r="E57" s="195">
        <v>0</v>
      </c>
      <c r="F57" s="195"/>
      <c r="G57" s="195">
        <v>7</v>
      </c>
      <c r="H57" s="195">
        <v>1</v>
      </c>
      <c r="I57" s="195"/>
      <c r="J57" s="195">
        <v>7</v>
      </c>
      <c r="K57" s="195">
        <v>2</v>
      </c>
      <c r="L57" s="195"/>
      <c r="M57" s="195">
        <v>7</v>
      </c>
      <c r="N57" s="195">
        <v>3</v>
      </c>
      <c r="O57" s="195"/>
      <c r="P57" s="195">
        <v>7</v>
      </c>
      <c r="Q57" s="195">
        <v>4</v>
      </c>
      <c r="R57" s="195"/>
      <c r="S57" s="195">
        <v>7</v>
      </c>
      <c r="T57" s="195">
        <v>5</v>
      </c>
      <c r="U57" s="195"/>
      <c r="V57" s="195">
        <v>7</v>
      </c>
      <c r="W57" s="195">
        <v>6</v>
      </c>
      <c r="X57" s="195"/>
      <c r="Y57" s="195">
        <v>7</v>
      </c>
      <c r="Z57" s="195">
        <v>7</v>
      </c>
      <c r="AA57" s="195"/>
      <c r="AB57" s="195">
        <v>7</v>
      </c>
      <c r="AC57" s="195">
        <v>8</v>
      </c>
      <c r="AD57" s="195"/>
      <c r="AE57" s="195">
        <v>7</v>
      </c>
      <c r="AF57" s="195">
        <v>9</v>
      </c>
      <c r="AG57" s="195"/>
      <c r="AI57" s="183" t="e">
        <f t="shared" si="21"/>
        <v>#N/A</v>
      </c>
      <c r="AJ57" s="183" t="e">
        <f t="shared" si="22"/>
        <v>#N/A</v>
      </c>
      <c r="AK57" s="183" t="e">
        <f t="shared" si="23"/>
        <v>#N/A</v>
      </c>
      <c r="AL57" s="183" t="e">
        <f t="shared" si="24"/>
        <v>#N/A</v>
      </c>
      <c r="AM57" s="183" t="e">
        <f t="shared" si="25"/>
        <v>#N/A</v>
      </c>
      <c r="AN57" s="183" t="e">
        <f t="shared" si="26"/>
        <v>#N/A</v>
      </c>
      <c r="AO57" s="183" t="e">
        <f t="shared" si="27"/>
        <v>#N/A</v>
      </c>
      <c r="AP57" s="183" t="e">
        <f t="shared" si="28"/>
        <v>#N/A</v>
      </c>
      <c r="AQ57" s="183" t="e">
        <f t="shared" si="29"/>
        <v>#N/A</v>
      </c>
      <c r="AR57" s="183" t="e">
        <f t="shared" si="30"/>
        <v>#N/A</v>
      </c>
      <c r="BD57" s="196">
        <v>1</v>
      </c>
      <c r="BE57" s="196">
        <v>-1</v>
      </c>
      <c r="BF57" s="196">
        <v>-3</v>
      </c>
      <c r="BG57" s="196">
        <v>5</v>
      </c>
      <c r="BH57" s="196">
        <v>-7</v>
      </c>
      <c r="BI57" s="196">
        <v>1</v>
      </c>
      <c r="BJ57" s="196">
        <v>-1</v>
      </c>
      <c r="BK57" s="196">
        <v>7</v>
      </c>
      <c r="BL57" s="196">
        <v>-5</v>
      </c>
      <c r="BM57" s="196">
        <v>3</v>
      </c>
    </row>
    <row r="58" spans="4:65">
      <c r="D58" s="61">
        <v>7</v>
      </c>
      <c r="E58" s="61">
        <v>7</v>
      </c>
      <c r="F58" s="196">
        <f t="shared" ref="F58:F63" si="81">D58-E58</f>
        <v>0</v>
      </c>
      <c r="G58" s="61">
        <v>8</v>
      </c>
      <c r="H58" s="61">
        <v>9</v>
      </c>
      <c r="I58" s="196">
        <f t="shared" ref="I58:I63" si="82">G58-H58</f>
        <v>-1</v>
      </c>
      <c r="J58" s="61">
        <v>9</v>
      </c>
      <c r="K58" s="61">
        <v>1</v>
      </c>
      <c r="L58" s="196">
        <f t="shared" ref="L58:L63" si="83">J58-K58</f>
        <v>8</v>
      </c>
      <c r="M58" s="61">
        <v>0</v>
      </c>
      <c r="N58" s="61">
        <v>3</v>
      </c>
      <c r="O58" s="196">
        <f t="shared" ref="O58:O63" si="84">M58-N58</f>
        <v>-3</v>
      </c>
      <c r="P58" s="61">
        <v>1</v>
      </c>
      <c r="Q58" s="61">
        <v>5</v>
      </c>
      <c r="R58" s="196">
        <f t="shared" ref="R58:R63" si="85">P58-Q58</f>
        <v>-4</v>
      </c>
      <c r="S58" s="61">
        <v>2</v>
      </c>
      <c r="T58" s="61">
        <v>7</v>
      </c>
      <c r="U58" s="196">
        <f t="shared" ref="U58:U63" si="86">S58-T58</f>
        <v>-5</v>
      </c>
      <c r="V58" s="61">
        <v>3</v>
      </c>
      <c r="W58" s="61">
        <v>9</v>
      </c>
      <c r="X58" s="196">
        <f t="shared" ref="X58:X63" si="87">V58-W58</f>
        <v>-6</v>
      </c>
      <c r="Y58" s="61">
        <v>4</v>
      </c>
      <c r="Z58" s="61">
        <v>1</v>
      </c>
      <c r="AA58" s="196">
        <f t="shared" ref="AA58:AA63" si="88">Y58-Z58</f>
        <v>3</v>
      </c>
      <c r="AB58" s="61">
        <v>5</v>
      </c>
      <c r="AC58" s="61">
        <v>3</v>
      </c>
      <c r="AD58" s="196">
        <f t="shared" ref="AD58:AD63" si="89">AB58-AC58</f>
        <v>2</v>
      </c>
      <c r="AE58" s="61">
        <v>6</v>
      </c>
      <c r="AF58" s="61">
        <v>5</v>
      </c>
      <c r="AG58" s="196">
        <f t="shared" ref="AG58:AG63" si="90">AE58-AF58</f>
        <v>1</v>
      </c>
      <c r="AI58" s="183" t="e">
        <f t="shared" si="21"/>
        <v>#N/A</v>
      </c>
      <c r="AJ58" s="183" t="e">
        <f t="shared" si="22"/>
        <v>#N/A</v>
      </c>
      <c r="AK58" s="183" t="e">
        <f t="shared" si="23"/>
        <v>#N/A</v>
      </c>
      <c r="AL58" s="183" t="e">
        <f t="shared" si="24"/>
        <v>#N/A</v>
      </c>
      <c r="AM58" s="183" t="e">
        <f t="shared" si="25"/>
        <v>#N/A</v>
      </c>
      <c r="AN58" s="183" t="e">
        <f t="shared" si="26"/>
        <v>#N/A</v>
      </c>
      <c r="AO58" s="183" t="e">
        <f t="shared" si="27"/>
        <v>#N/A</v>
      </c>
      <c r="AP58" s="183" t="e">
        <f t="shared" si="28"/>
        <v>#N/A</v>
      </c>
      <c r="AQ58" s="183" t="e">
        <f t="shared" si="29"/>
        <v>#N/A</v>
      </c>
      <c r="AR58" s="183" t="e">
        <f t="shared" si="30"/>
        <v>#N/A</v>
      </c>
      <c r="BD58" s="196">
        <v>3</v>
      </c>
      <c r="BE58" s="196">
        <v>-2</v>
      </c>
      <c r="BF58" s="196">
        <v>-7</v>
      </c>
      <c r="BG58" s="196">
        <v>8</v>
      </c>
      <c r="BH58" s="196">
        <v>3</v>
      </c>
      <c r="BI58" s="196">
        <v>-2</v>
      </c>
      <c r="BJ58" s="196">
        <v>3</v>
      </c>
      <c r="BK58" s="196">
        <v>-2</v>
      </c>
      <c r="BL58" s="196">
        <v>3</v>
      </c>
      <c r="BM58" s="196">
        <v>-2</v>
      </c>
    </row>
    <row r="59" spans="4:65">
      <c r="D59" s="61">
        <v>4</v>
      </c>
      <c r="E59" s="61">
        <v>1</v>
      </c>
      <c r="F59" s="196">
        <f t="shared" si="81"/>
        <v>3</v>
      </c>
      <c r="G59" s="61">
        <v>7</v>
      </c>
      <c r="H59" s="61">
        <v>6</v>
      </c>
      <c r="I59" s="196">
        <f t="shared" si="82"/>
        <v>1</v>
      </c>
      <c r="J59" s="61">
        <v>0</v>
      </c>
      <c r="K59" s="61">
        <v>1</v>
      </c>
      <c r="L59" s="196">
        <f t="shared" si="83"/>
        <v>-1</v>
      </c>
      <c r="M59" s="61">
        <v>3</v>
      </c>
      <c r="N59" s="61">
        <v>6</v>
      </c>
      <c r="O59" s="196">
        <f t="shared" si="84"/>
        <v>-3</v>
      </c>
      <c r="P59" s="61">
        <v>6</v>
      </c>
      <c r="Q59" s="61">
        <v>1</v>
      </c>
      <c r="R59" s="196">
        <f t="shared" si="85"/>
        <v>5</v>
      </c>
      <c r="S59" s="61">
        <v>9</v>
      </c>
      <c r="T59" s="61">
        <v>6</v>
      </c>
      <c r="U59" s="196">
        <f t="shared" si="86"/>
        <v>3</v>
      </c>
      <c r="V59" s="61">
        <v>2</v>
      </c>
      <c r="W59" s="61">
        <v>1</v>
      </c>
      <c r="X59" s="196">
        <f t="shared" si="87"/>
        <v>1</v>
      </c>
      <c r="Y59" s="61">
        <v>5</v>
      </c>
      <c r="Z59" s="61">
        <v>6</v>
      </c>
      <c r="AA59" s="196">
        <f t="shared" si="88"/>
        <v>-1</v>
      </c>
      <c r="AB59" s="61">
        <v>8</v>
      </c>
      <c r="AC59" s="61">
        <v>1</v>
      </c>
      <c r="AD59" s="196">
        <f t="shared" si="89"/>
        <v>7</v>
      </c>
      <c r="AE59" s="61">
        <v>1</v>
      </c>
      <c r="AF59" s="61">
        <v>6</v>
      </c>
      <c r="AG59" s="196">
        <f t="shared" si="90"/>
        <v>-5</v>
      </c>
      <c r="AI59" s="183" t="e">
        <f t="shared" si="21"/>
        <v>#N/A</v>
      </c>
      <c r="AJ59" s="183" t="e">
        <f t="shared" si="22"/>
        <v>#N/A</v>
      </c>
      <c r="AK59" s="183" t="e">
        <f t="shared" si="23"/>
        <v>#N/A</v>
      </c>
      <c r="AL59" s="183" t="e">
        <f t="shared" si="24"/>
        <v>#N/A</v>
      </c>
      <c r="AM59" s="183" t="e">
        <f t="shared" si="25"/>
        <v>#N/A</v>
      </c>
      <c r="AN59" s="183" t="e">
        <f t="shared" si="26"/>
        <v>#N/A</v>
      </c>
      <c r="AO59" s="183" t="e">
        <f t="shared" si="27"/>
        <v>#N/A</v>
      </c>
      <c r="AP59" s="183" t="e">
        <f t="shared" si="28"/>
        <v>#N/A</v>
      </c>
      <c r="AQ59" s="183" t="e">
        <f t="shared" si="29"/>
        <v>#N/A</v>
      </c>
      <c r="AR59" s="183" t="e">
        <f t="shared" si="30"/>
        <v>#N/A</v>
      </c>
      <c r="BD59" s="196">
        <v>-2</v>
      </c>
      <c r="BE59" s="196">
        <v>5</v>
      </c>
      <c r="BF59" s="196">
        <v>2</v>
      </c>
      <c r="BG59" s="196">
        <v>-1</v>
      </c>
      <c r="BH59" s="196">
        <v>-4</v>
      </c>
      <c r="BI59" s="196">
        <v>-7</v>
      </c>
      <c r="BJ59" s="196">
        <v>0</v>
      </c>
      <c r="BK59" s="196">
        <v>-3</v>
      </c>
      <c r="BL59" s="196">
        <v>4</v>
      </c>
      <c r="BM59" s="196">
        <v>1</v>
      </c>
    </row>
    <row r="60" spans="4:65">
      <c r="D60" s="61">
        <v>5</v>
      </c>
      <c r="E60" s="61">
        <v>6</v>
      </c>
      <c r="F60" s="196">
        <f t="shared" si="81"/>
        <v>-1</v>
      </c>
      <c r="G60" s="61">
        <v>3</v>
      </c>
      <c r="H60" s="61">
        <v>9</v>
      </c>
      <c r="I60" s="196">
        <f t="shared" si="82"/>
        <v>-6</v>
      </c>
      <c r="J60" s="61">
        <v>1</v>
      </c>
      <c r="K60" s="61">
        <v>2</v>
      </c>
      <c r="L60" s="196">
        <f t="shared" si="83"/>
        <v>-1</v>
      </c>
      <c r="M60" s="61">
        <v>9</v>
      </c>
      <c r="N60" s="61">
        <v>5</v>
      </c>
      <c r="O60" s="196">
        <f t="shared" si="84"/>
        <v>4</v>
      </c>
      <c r="P60" s="61">
        <v>7</v>
      </c>
      <c r="Q60" s="61">
        <v>8</v>
      </c>
      <c r="R60" s="196">
        <f t="shared" si="85"/>
        <v>-1</v>
      </c>
      <c r="S60" s="61">
        <v>5</v>
      </c>
      <c r="T60" s="61">
        <v>1</v>
      </c>
      <c r="U60" s="196">
        <f t="shared" si="86"/>
        <v>4</v>
      </c>
      <c r="V60" s="61">
        <v>3</v>
      </c>
      <c r="W60" s="61">
        <v>4</v>
      </c>
      <c r="X60" s="196">
        <f t="shared" si="87"/>
        <v>-1</v>
      </c>
      <c r="Y60" s="61">
        <v>1</v>
      </c>
      <c r="Z60" s="61">
        <v>7</v>
      </c>
      <c r="AA60" s="196">
        <f t="shared" si="88"/>
        <v>-6</v>
      </c>
      <c r="AB60" s="61">
        <v>9</v>
      </c>
      <c r="AC60" s="61">
        <v>0</v>
      </c>
      <c r="AD60" s="196">
        <f t="shared" si="89"/>
        <v>9</v>
      </c>
      <c r="AE60" s="61">
        <v>7</v>
      </c>
      <c r="AF60" s="61">
        <v>3</v>
      </c>
      <c r="AG60" s="196">
        <f t="shared" si="90"/>
        <v>4</v>
      </c>
      <c r="AI60" s="183" t="e">
        <f t="shared" si="21"/>
        <v>#N/A</v>
      </c>
      <c r="AJ60" s="183" t="e">
        <f t="shared" si="22"/>
        <v>#N/A</v>
      </c>
      <c r="AK60" s="183" t="e">
        <f t="shared" si="23"/>
        <v>#N/A</v>
      </c>
      <c r="AL60" s="183" t="e">
        <f t="shared" si="24"/>
        <v>#N/A</v>
      </c>
      <c r="AM60" s="183" t="e">
        <f t="shared" si="25"/>
        <v>#N/A</v>
      </c>
      <c r="AN60" s="183" t="e">
        <f t="shared" si="26"/>
        <v>#N/A</v>
      </c>
      <c r="AO60" s="183" t="e">
        <f t="shared" si="27"/>
        <v>#N/A</v>
      </c>
      <c r="AP60" s="183" t="e">
        <f t="shared" si="28"/>
        <v>#N/A</v>
      </c>
      <c r="AQ60" s="183" t="e">
        <f t="shared" si="29"/>
        <v>#N/A</v>
      </c>
      <c r="AR60" s="183" t="e">
        <f t="shared" si="30"/>
        <v>#N/A</v>
      </c>
      <c r="BD60" s="196">
        <v>1</v>
      </c>
      <c r="BE60" s="196">
        <v>-3</v>
      </c>
      <c r="BF60" s="196">
        <v>3</v>
      </c>
      <c r="BG60" s="196">
        <v>-1</v>
      </c>
      <c r="BH60" s="196">
        <v>5</v>
      </c>
      <c r="BI60" s="196">
        <v>1</v>
      </c>
      <c r="BJ60" s="196">
        <v>-3</v>
      </c>
      <c r="BK60" s="196">
        <v>-7</v>
      </c>
      <c r="BL60" s="196">
        <v>-1</v>
      </c>
      <c r="BM60" s="196">
        <v>-5</v>
      </c>
    </row>
    <row r="61" spans="4:65">
      <c r="D61" s="61">
        <v>1</v>
      </c>
      <c r="E61" s="61">
        <v>7</v>
      </c>
      <c r="F61" s="196">
        <f t="shared" si="81"/>
        <v>-6</v>
      </c>
      <c r="G61" s="61">
        <v>2</v>
      </c>
      <c r="H61" s="61">
        <v>1</v>
      </c>
      <c r="I61" s="196">
        <f t="shared" si="82"/>
        <v>1</v>
      </c>
      <c r="J61" s="61">
        <v>3</v>
      </c>
      <c r="K61" s="61">
        <v>5</v>
      </c>
      <c r="L61" s="196">
        <f t="shared" si="83"/>
        <v>-2</v>
      </c>
      <c r="M61" s="61">
        <v>4</v>
      </c>
      <c r="N61" s="61">
        <v>9</v>
      </c>
      <c r="O61" s="196">
        <f t="shared" si="84"/>
        <v>-5</v>
      </c>
      <c r="P61" s="61">
        <v>5</v>
      </c>
      <c r="Q61" s="61">
        <v>3</v>
      </c>
      <c r="R61" s="196">
        <f t="shared" si="85"/>
        <v>2</v>
      </c>
      <c r="S61" s="61">
        <v>6</v>
      </c>
      <c r="T61" s="61">
        <v>7</v>
      </c>
      <c r="U61" s="196">
        <f t="shared" si="86"/>
        <v>-1</v>
      </c>
      <c r="V61" s="61">
        <v>7</v>
      </c>
      <c r="W61" s="61">
        <v>1</v>
      </c>
      <c r="X61" s="196">
        <f t="shared" si="87"/>
        <v>6</v>
      </c>
      <c r="Y61" s="61">
        <v>8</v>
      </c>
      <c r="Z61" s="61">
        <v>5</v>
      </c>
      <c r="AA61" s="196">
        <f t="shared" si="88"/>
        <v>3</v>
      </c>
      <c r="AB61" s="61">
        <v>9</v>
      </c>
      <c r="AC61" s="61">
        <v>9</v>
      </c>
      <c r="AD61" s="196">
        <f t="shared" si="89"/>
        <v>0</v>
      </c>
      <c r="AE61" s="61">
        <v>0</v>
      </c>
      <c r="AF61" s="61">
        <v>3</v>
      </c>
      <c r="AG61" s="196">
        <f t="shared" si="90"/>
        <v>-3</v>
      </c>
      <c r="AI61" s="183" t="e">
        <f t="shared" si="21"/>
        <v>#N/A</v>
      </c>
      <c r="AJ61" s="183" t="e">
        <f t="shared" si="22"/>
        <v>#N/A</v>
      </c>
      <c r="AK61" s="183" t="e">
        <f t="shared" si="23"/>
        <v>#N/A</v>
      </c>
      <c r="AL61" s="183" t="e">
        <f t="shared" si="24"/>
        <v>#N/A</v>
      </c>
      <c r="AM61" s="183" t="e">
        <f t="shared" si="25"/>
        <v>#N/A</v>
      </c>
      <c r="AN61" s="183" t="e">
        <f t="shared" si="26"/>
        <v>#N/A</v>
      </c>
      <c r="AO61" s="183" t="e">
        <f t="shared" si="27"/>
        <v>#N/A</v>
      </c>
      <c r="AP61" s="183" t="e">
        <f t="shared" si="28"/>
        <v>#N/A</v>
      </c>
      <c r="AQ61" s="183" t="e">
        <f t="shared" si="29"/>
        <v>#N/A</v>
      </c>
      <c r="AR61" s="183" t="e">
        <f t="shared" si="30"/>
        <v>#N/A</v>
      </c>
      <c r="BD61" s="196">
        <v>-5</v>
      </c>
      <c r="BE61" s="196">
        <v>-4</v>
      </c>
      <c r="BF61" s="196">
        <v>7</v>
      </c>
      <c r="BG61" s="196">
        <v>-2</v>
      </c>
      <c r="BH61" s="196">
        <v>-1</v>
      </c>
      <c r="BI61" s="196">
        <v>0</v>
      </c>
      <c r="BJ61" s="196">
        <v>1</v>
      </c>
      <c r="BK61" s="196">
        <v>2</v>
      </c>
      <c r="BL61" s="196">
        <v>3</v>
      </c>
      <c r="BM61" s="196">
        <v>4</v>
      </c>
    </row>
    <row r="62" spans="4:65">
      <c r="D62" s="61">
        <v>8</v>
      </c>
      <c r="E62" s="61">
        <v>5</v>
      </c>
      <c r="F62" s="196">
        <f t="shared" si="81"/>
        <v>3</v>
      </c>
      <c r="G62" s="61">
        <v>3</v>
      </c>
      <c r="H62" s="61">
        <v>4</v>
      </c>
      <c r="I62" s="196">
        <f t="shared" si="82"/>
        <v>-1</v>
      </c>
      <c r="J62" s="61">
        <v>8</v>
      </c>
      <c r="K62" s="61">
        <v>3</v>
      </c>
      <c r="L62" s="196">
        <f t="shared" si="83"/>
        <v>5</v>
      </c>
      <c r="M62" s="61">
        <v>3</v>
      </c>
      <c r="N62" s="61">
        <v>2</v>
      </c>
      <c r="O62" s="196">
        <f t="shared" si="84"/>
        <v>1</v>
      </c>
      <c r="P62" s="61">
        <v>8</v>
      </c>
      <c r="Q62" s="61">
        <v>1</v>
      </c>
      <c r="R62" s="196">
        <f t="shared" si="85"/>
        <v>7</v>
      </c>
      <c r="S62" s="61">
        <v>3</v>
      </c>
      <c r="T62" s="61">
        <v>0</v>
      </c>
      <c r="U62" s="196">
        <f t="shared" si="86"/>
        <v>3</v>
      </c>
      <c r="V62" s="61">
        <v>8</v>
      </c>
      <c r="W62" s="61">
        <v>9</v>
      </c>
      <c r="X62" s="196">
        <f t="shared" si="87"/>
        <v>-1</v>
      </c>
      <c r="Y62" s="61">
        <v>3</v>
      </c>
      <c r="Z62" s="61">
        <v>8</v>
      </c>
      <c r="AA62" s="196">
        <f t="shared" si="88"/>
        <v>-5</v>
      </c>
      <c r="AB62" s="61">
        <v>8</v>
      </c>
      <c r="AC62" s="61">
        <v>7</v>
      </c>
      <c r="AD62" s="196">
        <f t="shared" si="89"/>
        <v>1</v>
      </c>
      <c r="AE62" s="61">
        <v>3</v>
      </c>
      <c r="AF62" s="61">
        <v>6</v>
      </c>
      <c r="AG62" s="196">
        <f t="shared" si="90"/>
        <v>-3</v>
      </c>
      <c r="AI62" s="183" t="e">
        <f t="shared" si="21"/>
        <v>#N/A</v>
      </c>
      <c r="AJ62" s="183" t="e">
        <f t="shared" si="22"/>
        <v>#N/A</v>
      </c>
      <c r="AK62" s="183" t="e">
        <f t="shared" si="23"/>
        <v>#N/A</v>
      </c>
      <c r="AL62" s="183" t="e">
        <f t="shared" si="24"/>
        <v>#N/A</v>
      </c>
      <c r="AM62" s="183" t="e">
        <f t="shared" si="25"/>
        <v>#N/A</v>
      </c>
      <c r="AN62" s="183" t="e">
        <f t="shared" si="26"/>
        <v>#N/A</v>
      </c>
      <c r="AO62" s="183" t="e">
        <f t="shared" si="27"/>
        <v>#N/A</v>
      </c>
      <c r="AP62" s="183" t="e">
        <f t="shared" si="28"/>
        <v>#N/A</v>
      </c>
      <c r="AQ62" s="183" t="e">
        <f t="shared" si="29"/>
        <v>#N/A</v>
      </c>
      <c r="AR62" s="183" t="e">
        <f t="shared" si="30"/>
        <v>#N/A</v>
      </c>
    </row>
    <row r="63" spans="4:65">
      <c r="D63" s="61">
        <v>3</v>
      </c>
      <c r="E63" s="61">
        <v>8</v>
      </c>
      <c r="F63" s="196">
        <f t="shared" si="81"/>
        <v>-5</v>
      </c>
      <c r="G63" s="61">
        <v>7</v>
      </c>
      <c r="H63" s="61">
        <v>1</v>
      </c>
      <c r="I63" s="196">
        <f t="shared" si="82"/>
        <v>6</v>
      </c>
      <c r="J63" s="61">
        <v>1</v>
      </c>
      <c r="K63" s="61">
        <v>4</v>
      </c>
      <c r="L63" s="196">
        <f t="shared" si="83"/>
        <v>-3</v>
      </c>
      <c r="M63" s="61">
        <v>5</v>
      </c>
      <c r="N63" s="61">
        <v>7</v>
      </c>
      <c r="O63" s="196">
        <f t="shared" si="84"/>
        <v>-2</v>
      </c>
      <c r="P63" s="61">
        <v>9</v>
      </c>
      <c r="Q63" s="61">
        <v>0</v>
      </c>
      <c r="R63" s="196">
        <f t="shared" si="85"/>
        <v>9</v>
      </c>
      <c r="S63" s="61">
        <v>3</v>
      </c>
      <c r="T63" s="61">
        <v>3</v>
      </c>
      <c r="U63" s="196">
        <f t="shared" si="86"/>
        <v>0</v>
      </c>
      <c r="V63" s="61">
        <v>7</v>
      </c>
      <c r="W63" s="61">
        <v>6</v>
      </c>
      <c r="X63" s="196">
        <f t="shared" si="87"/>
        <v>1</v>
      </c>
      <c r="Y63" s="61">
        <v>1</v>
      </c>
      <c r="Z63" s="61">
        <v>9</v>
      </c>
      <c r="AA63" s="196">
        <f t="shared" si="88"/>
        <v>-8</v>
      </c>
      <c r="AB63" s="61">
        <v>5</v>
      </c>
      <c r="AC63" s="61">
        <v>2</v>
      </c>
      <c r="AD63" s="196">
        <f t="shared" si="89"/>
        <v>3</v>
      </c>
      <c r="AE63" s="61">
        <v>9</v>
      </c>
      <c r="AF63" s="61">
        <v>5</v>
      </c>
      <c r="AG63" s="196">
        <f t="shared" si="90"/>
        <v>4</v>
      </c>
      <c r="AI63" s="183" t="e">
        <f t="shared" si="21"/>
        <v>#N/A</v>
      </c>
      <c r="AJ63" s="183" t="e">
        <f t="shared" si="22"/>
        <v>#N/A</v>
      </c>
      <c r="AK63" s="183" t="e">
        <f t="shared" si="23"/>
        <v>#N/A</v>
      </c>
      <c r="AL63" s="183" t="e">
        <f t="shared" si="24"/>
        <v>#N/A</v>
      </c>
      <c r="AM63" s="183" t="e">
        <f t="shared" si="25"/>
        <v>#N/A</v>
      </c>
      <c r="AN63" s="183" t="e">
        <f t="shared" si="26"/>
        <v>#N/A</v>
      </c>
      <c r="AO63" s="183" t="e">
        <f t="shared" si="27"/>
        <v>#N/A</v>
      </c>
      <c r="AP63" s="183" t="e">
        <f t="shared" si="28"/>
        <v>#N/A</v>
      </c>
      <c r="AQ63" s="183" t="e">
        <f t="shared" si="29"/>
        <v>#N/A</v>
      </c>
      <c r="AR63" s="183" t="e">
        <f t="shared" si="30"/>
        <v>#N/A</v>
      </c>
    </row>
    <row r="64" spans="4:65">
      <c r="AI64" s="183" t="e">
        <f t="shared" si="21"/>
        <v>#N/A</v>
      </c>
      <c r="AJ64" s="183" t="e">
        <f t="shared" si="22"/>
        <v>#N/A</v>
      </c>
      <c r="AK64" s="183" t="e">
        <f t="shared" si="23"/>
        <v>#N/A</v>
      </c>
      <c r="AL64" s="183" t="e">
        <f t="shared" si="24"/>
        <v>#N/A</v>
      </c>
      <c r="AM64" s="183" t="e">
        <f t="shared" si="25"/>
        <v>#N/A</v>
      </c>
      <c r="AN64" s="183" t="e">
        <f t="shared" si="26"/>
        <v>#N/A</v>
      </c>
      <c r="AO64" s="183" t="e">
        <f t="shared" si="27"/>
        <v>#N/A</v>
      </c>
      <c r="AP64" s="183" t="e">
        <f t="shared" si="28"/>
        <v>#N/A</v>
      </c>
      <c r="AQ64" s="183" t="e">
        <f t="shared" si="29"/>
        <v>#N/A</v>
      </c>
      <c r="AR64" s="183" t="e">
        <f t="shared" si="30"/>
        <v>#N/A</v>
      </c>
    </row>
    <row r="65" spans="1:44">
      <c r="A65" s="5">
        <v>9</v>
      </c>
      <c r="D65" s="195">
        <v>8</v>
      </c>
      <c r="E65" s="195">
        <v>0</v>
      </c>
      <c r="F65" s="195"/>
      <c r="G65" s="195">
        <v>8</v>
      </c>
      <c r="H65" s="195">
        <v>1</v>
      </c>
      <c r="I65" s="195"/>
      <c r="J65" s="195">
        <v>8</v>
      </c>
      <c r="K65" s="195">
        <v>2</v>
      </c>
      <c r="L65" s="195"/>
      <c r="M65" s="195">
        <v>8</v>
      </c>
      <c r="N65" s="195">
        <v>3</v>
      </c>
      <c r="O65" s="195"/>
      <c r="P65" s="195">
        <v>8</v>
      </c>
      <c r="Q65" s="195">
        <v>4</v>
      </c>
      <c r="R65" s="195"/>
      <c r="S65" s="195">
        <v>8</v>
      </c>
      <c r="T65" s="195">
        <v>5</v>
      </c>
      <c r="U65" s="195"/>
      <c r="V65" s="195">
        <v>8</v>
      </c>
      <c r="W65" s="195">
        <v>6</v>
      </c>
      <c r="X65" s="195"/>
      <c r="Y65" s="195">
        <v>8</v>
      </c>
      <c r="Z65" s="195">
        <v>7</v>
      </c>
      <c r="AA65" s="195"/>
      <c r="AB65" s="195">
        <v>8</v>
      </c>
      <c r="AC65" s="195">
        <v>8</v>
      </c>
      <c r="AD65" s="195"/>
      <c r="AE65" s="195">
        <v>8</v>
      </c>
      <c r="AF65" s="195">
        <v>9</v>
      </c>
      <c r="AG65" s="195"/>
      <c r="AI65" s="183" t="e">
        <f t="shared" si="21"/>
        <v>#N/A</v>
      </c>
      <c r="AJ65" s="183" t="e">
        <f t="shared" si="22"/>
        <v>#N/A</v>
      </c>
      <c r="AK65" s="183" t="e">
        <f t="shared" si="23"/>
        <v>#N/A</v>
      </c>
      <c r="AL65" s="183" t="e">
        <f t="shared" si="24"/>
        <v>#N/A</v>
      </c>
      <c r="AM65" s="183" t="e">
        <f t="shared" si="25"/>
        <v>#N/A</v>
      </c>
      <c r="AN65" s="183" t="e">
        <f t="shared" si="26"/>
        <v>#N/A</v>
      </c>
      <c r="AO65" s="183" t="e">
        <f t="shared" si="27"/>
        <v>#N/A</v>
      </c>
      <c r="AP65" s="183" t="e">
        <f t="shared" si="28"/>
        <v>#N/A</v>
      </c>
      <c r="AQ65" s="183" t="e">
        <f t="shared" si="29"/>
        <v>#N/A</v>
      </c>
      <c r="AR65" s="183" t="e">
        <f t="shared" si="30"/>
        <v>#N/A</v>
      </c>
    </row>
    <row r="66" spans="1:44">
      <c r="A66" s="5">
        <v>9</v>
      </c>
      <c r="D66" s="61">
        <v>8</v>
      </c>
      <c r="E66" s="61">
        <v>8</v>
      </c>
      <c r="F66" s="196">
        <f t="shared" ref="F66:F71" si="91">D66-E66</f>
        <v>0</v>
      </c>
      <c r="G66" s="61">
        <v>9</v>
      </c>
      <c r="H66" s="61">
        <v>0</v>
      </c>
      <c r="I66" s="196">
        <f t="shared" ref="I66:I71" si="92">G66-H66</f>
        <v>9</v>
      </c>
      <c r="J66" s="61">
        <v>0</v>
      </c>
      <c r="K66" s="61">
        <v>2</v>
      </c>
      <c r="L66" s="196">
        <f t="shared" ref="L66:L71" si="93">J66-K66</f>
        <v>-2</v>
      </c>
      <c r="M66" s="61">
        <v>1</v>
      </c>
      <c r="N66" s="61">
        <v>4</v>
      </c>
      <c r="O66" s="196">
        <f t="shared" ref="O66:O71" si="94">M66-N66</f>
        <v>-3</v>
      </c>
      <c r="P66" s="61">
        <v>2</v>
      </c>
      <c r="Q66" s="61">
        <v>6</v>
      </c>
      <c r="R66" s="196">
        <f t="shared" ref="R66:R71" si="95">P66-Q66</f>
        <v>-4</v>
      </c>
      <c r="S66" s="61">
        <v>3</v>
      </c>
      <c r="T66" s="61">
        <v>8</v>
      </c>
      <c r="U66" s="196">
        <f t="shared" ref="U66:U71" si="96">S66-T66</f>
        <v>-5</v>
      </c>
      <c r="V66" s="61">
        <v>4</v>
      </c>
      <c r="W66" s="61">
        <v>0</v>
      </c>
      <c r="X66" s="196">
        <f t="shared" ref="X66:X71" si="97">V66-W66</f>
        <v>4</v>
      </c>
      <c r="Y66" s="61">
        <v>5</v>
      </c>
      <c r="Z66" s="61">
        <v>2</v>
      </c>
      <c r="AA66" s="196">
        <f t="shared" ref="AA66:AA71" si="98">Y66-Z66</f>
        <v>3</v>
      </c>
      <c r="AB66" s="61">
        <v>6</v>
      </c>
      <c r="AC66" s="61">
        <v>4</v>
      </c>
      <c r="AD66" s="196">
        <f t="shared" ref="AD66:AD71" si="99">AB66-AC66</f>
        <v>2</v>
      </c>
      <c r="AE66" s="61">
        <v>7</v>
      </c>
      <c r="AF66" s="61">
        <v>6</v>
      </c>
      <c r="AG66" s="196">
        <f t="shared" ref="AG66:AG71" si="100">AE66-AF66</f>
        <v>1</v>
      </c>
      <c r="AI66" s="183" t="e">
        <f t="shared" si="21"/>
        <v>#N/A</v>
      </c>
      <c r="AJ66" s="183" t="e">
        <f t="shared" si="22"/>
        <v>#N/A</v>
      </c>
      <c r="AK66" s="183" t="e">
        <f t="shared" si="23"/>
        <v>#N/A</v>
      </c>
      <c r="AL66" s="183" t="e">
        <f t="shared" si="24"/>
        <v>#N/A</v>
      </c>
      <c r="AM66" s="183" t="e">
        <f t="shared" si="25"/>
        <v>#N/A</v>
      </c>
      <c r="AN66" s="183" t="e">
        <f t="shared" si="26"/>
        <v>#N/A</v>
      </c>
      <c r="AO66" s="183" t="e">
        <f t="shared" si="27"/>
        <v>#N/A</v>
      </c>
      <c r="AP66" s="183" t="e">
        <f t="shared" si="28"/>
        <v>#N/A</v>
      </c>
      <c r="AQ66" s="183" t="e">
        <f t="shared" si="29"/>
        <v>#N/A</v>
      </c>
      <c r="AR66" s="183" t="e">
        <f t="shared" si="30"/>
        <v>#N/A</v>
      </c>
    </row>
    <row r="67" spans="1:44">
      <c r="A67" s="100"/>
      <c r="D67" s="61">
        <v>6</v>
      </c>
      <c r="E67" s="61">
        <v>4</v>
      </c>
      <c r="F67" s="196">
        <f t="shared" si="91"/>
        <v>2</v>
      </c>
      <c r="G67" s="61">
        <v>9</v>
      </c>
      <c r="H67" s="61">
        <v>9</v>
      </c>
      <c r="I67" s="196">
        <f t="shared" si="92"/>
        <v>0</v>
      </c>
      <c r="J67" s="61">
        <v>2</v>
      </c>
      <c r="K67" s="61">
        <v>4</v>
      </c>
      <c r="L67" s="196">
        <f t="shared" si="93"/>
        <v>-2</v>
      </c>
      <c r="M67" s="61">
        <v>5</v>
      </c>
      <c r="N67" s="61">
        <v>9</v>
      </c>
      <c r="O67" s="196">
        <f t="shared" si="94"/>
        <v>-4</v>
      </c>
      <c r="P67" s="61">
        <v>8</v>
      </c>
      <c r="Q67" s="61">
        <v>4</v>
      </c>
      <c r="R67" s="196">
        <f t="shared" si="95"/>
        <v>4</v>
      </c>
      <c r="S67" s="61">
        <v>1</v>
      </c>
      <c r="T67" s="61">
        <v>9</v>
      </c>
      <c r="U67" s="196">
        <f t="shared" si="96"/>
        <v>-8</v>
      </c>
      <c r="V67" s="61">
        <v>4</v>
      </c>
      <c r="W67" s="61">
        <v>4</v>
      </c>
      <c r="X67" s="196">
        <f t="shared" si="97"/>
        <v>0</v>
      </c>
      <c r="Y67" s="61">
        <v>7</v>
      </c>
      <c r="Z67" s="61">
        <v>9</v>
      </c>
      <c r="AA67" s="196">
        <f t="shared" si="98"/>
        <v>-2</v>
      </c>
      <c r="AB67" s="61">
        <v>0</v>
      </c>
      <c r="AC67" s="61">
        <v>4</v>
      </c>
      <c r="AD67" s="196">
        <f t="shared" si="99"/>
        <v>-4</v>
      </c>
      <c r="AE67" s="61">
        <v>3</v>
      </c>
      <c r="AF67" s="61">
        <v>9</v>
      </c>
      <c r="AG67" s="196">
        <f t="shared" si="100"/>
        <v>-6</v>
      </c>
      <c r="AI67" s="183" t="e">
        <f t="shared" si="21"/>
        <v>#N/A</v>
      </c>
      <c r="AJ67" s="183" t="e">
        <f t="shared" si="22"/>
        <v>#N/A</v>
      </c>
      <c r="AK67" s="183" t="e">
        <f t="shared" si="23"/>
        <v>#N/A</v>
      </c>
      <c r="AL67" s="183" t="e">
        <f t="shared" si="24"/>
        <v>#N/A</v>
      </c>
      <c r="AM67" s="183" t="e">
        <f t="shared" si="25"/>
        <v>#N/A</v>
      </c>
      <c r="AN67" s="183" t="e">
        <f t="shared" si="26"/>
        <v>#N/A</v>
      </c>
      <c r="AO67" s="183" t="e">
        <f t="shared" si="27"/>
        <v>#N/A</v>
      </c>
      <c r="AP67" s="183" t="e">
        <f t="shared" si="28"/>
        <v>#N/A</v>
      </c>
      <c r="AQ67" s="183" t="e">
        <f t="shared" si="29"/>
        <v>#N/A</v>
      </c>
      <c r="AR67" s="183" t="e">
        <f t="shared" si="30"/>
        <v>#N/A</v>
      </c>
    </row>
    <row r="68" spans="1:44">
      <c r="A68" s="100"/>
      <c r="D68" s="61">
        <v>0</v>
      </c>
      <c r="E68" s="61">
        <v>4</v>
      </c>
      <c r="F68" s="196">
        <f t="shared" si="91"/>
        <v>-4</v>
      </c>
      <c r="G68" s="61">
        <v>8</v>
      </c>
      <c r="H68" s="61">
        <v>7</v>
      </c>
      <c r="I68" s="196">
        <f t="shared" si="92"/>
        <v>1</v>
      </c>
      <c r="J68" s="61">
        <v>6</v>
      </c>
      <c r="K68" s="61">
        <v>0</v>
      </c>
      <c r="L68" s="196">
        <f t="shared" si="93"/>
        <v>6</v>
      </c>
      <c r="M68" s="61">
        <v>4</v>
      </c>
      <c r="N68" s="61">
        <v>3</v>
      </c>
      <c r="O68" s="196">
        <f t="shared" si="94"/>
        <v>1</v>
      </c>
      <c r="P68" s="61">
        <v>2</v>
      </c>
      <c r="Q68" s="61">
        <v>6</v>
      </c>
      <c r="R68" s="196">
        <f t="shared" si="95"/>
        <v>-4</v>
      </c>
      <c r="S68" s="61">
        <v>0</v>
      </c>
      <c r="T68" s="61">
        <v>9</v>
      </c>
      <c r="U68" s="196">
        <f t="shared" si="96"/>
        <v>-9</v>
      </c>
      <c r="V68" s="61">
        <v>8</v>
      </c>
      <c r="W68" s="61">
        <v>2</v>
      </c>
      <c r="X68" s="196">
        <f t="shared" si="97"/>
        <v>6</v>
      </c>
      <c r="Y68" s="61">
        <v>6</v>
      </c>
      <c r="Z68" s="61">
        <v>5</v>
      </c>
      <c r="AA68" s="196">
        <f t="shared" si="98"/>
        <v>1</v>
      </c>
      <c r="AB68" s="61">
        <v>4</v>
      </c>
      <c r="AC68" s="61">
        <v>8</v>
      </c>
      <c r="AD68" s="196">
        <f t="shared" si="99"/>
        <v>-4</v>
      </c>
      <c r="AE68" s="61">
        <v>2</v>
      </c>
      <c r="AF68" s="61">
        <v>1</v>
      </c>
      <c r="AG68" s="196">
        <f t="shared" si="100"/>
        <v>1</v>
      </c>
      <c r="AI68" s="183" t="e">
        <f t="shared" si="21"/>
        <v>#N/A</v>
      </c>
      <c r="AJ68" s="183" t="e">
        <f t="shared" si="22"/>
        <v>#N/A</v>
      </c>
      <c r="AK68" s="183" t="e">
        <f t="shared" si="23"/>
        <v>#N/A</v>
      </c>
      <c r="AL68" s="183" t="e">
        <f t="shared" si="24"/>
        <v>#N/A</v>
      </c>
      <c r="AM68" s="183" t="e">
        <f t="shared" si="25"/>
        <v>#N/A</v>
      </c>
      <c r="AN68" s="183" t="e">
        <f t="shared" si="26"/>
        <v>#N/A</v>
      </c>
      <c r="AO68" s="183" t="e">
        <f t="shared" si="27"/>
        <v>#N/A</v>
      </c>
      <c r="AP68" s="183" t="e">
        <f t="shared" si="28"/>
        <v>#N/A</v>
      </c>
      <c r="AQ68" s="183" t="e">
        <f t="shared" si="29"/>
        <v>#N/A</v>
      </c>
      <c r="AR68" s="183" t="e">
        <f t="shared" si="30"/>
        <v>#N/A</v>
      </c>
    </row>
    <row r="69" spans="1:44">
      <c r="A69" s="61"/>
      <c r="D69" s="61">
        <v>4</v>
      </c>
      <c r="E69" s="61">
        <v>8</v>
      </c>
      <c r="F69" s="196">
        <f t="shared" si="91"/>
        <v>-4</v>
      </c>
      <c r="G69" s="61">
        <v>5</v>
      </c>
      <c r="H69" s="61">
        <v>2</v>
      </c>
      <c r="I69" s="196">
        <f t="shared" si="92"/>
        <v>3</v>
      </c>
      <c r="J69" s="61">
        <v>6</v>
      </c>
      <c r="K69" s="61">
        <v>6</v>
      </c>
      <c r="L69" s="196">
        <f t="shared" si="93"/>
        <v>0</v>
      </c>
      <c r="M69" s="61">
        <v>7</v>
      </c>
      <c r="N69" s="61">
        <v>0</v>
      </c>
      <c r="O69" s="196">
        <f t="shared" si="94"/>
        <v>7</v>
      </c>
      <c r="P69" s="61">
        <v>8</v>
      </c>
      <c r="Q69" s="61">
        <v>4</v>
      </c>
      <c r="R69" s="196">
        <f t="shared" si="95"/>
        <v>4</v>
      </c>
      <c r="S69" s="61">
        <v>9</v>
      </c>
      <c r="T69" s="61">
        <v>8</v>
      </c>
      <c r="U69" s="196">
        <f t="shared" si="96"/>
        <v>1</v>
      </c>
      <c r="V69" s="61">
        <v>0</v>
      </c>
      <c r="W69" s="61">
        <v>2</v>
      </c>
      <c r="X69" s="196">
        <f t="shared" si="97"/>
        <v>-2</v>
      </c>
      <c r="Y69" s="61">
        <v>1</v>
      </c>
      <c r="Z69" s="61">
        <v>6</v>
      </c>
      <c r="AA69" s="196">
        <f t="shared" si="98"/>
        <v>-5</v>
      </c>
      <c r="AB69" s="61">
        <v>2</v>
      </c>
      <c r="AC69" s="61">
        <v>0</v>
      </c>
      <c r="AD69" s="196">
        <f t="shared" si="99"/>
        <v>2</v>
      </c>
      <c r="AE69" s="61">
        <v>3</v>
      </c>
      <c r="AF69" s="61">
        <v>4</v>
      </c>
      <c r="AG69" s="196">
        <f t="shared" si="100"/>
        <v>-1</v>
      </c>
      <c r="AI69" s="183" t="e">
        <f t="shared" si="21"/>
        <v>#N/A</v>
      </c>
      <c r="AJ69" s="183" t="e">
        <f t="shared" si="22"/>
        <v>#N/A</v>
      </c>
      <c r="AK69" s="183" t="e">
        <f t="shared" si="23"/>
        <v>#N/A</v>
      </c>
      <c r="AL69" s="183" t="e">
        <f t="shared" si="24"/>
        <v>#N/A</v>
      </c>
      <c r="AM69" s="183" t="e">
        <f t="shared" si="25"/>
        <v>#N/A</v>
      </c>
      <c r="AN69" s="183" t="e">
        <f t="shared" si="26"/>
        <v>#N/A</v>
      </c>
      <c r="AO69" s="183" t="e">
        <f t="shared" si="27"/>
        <v>#N/A</v>
      </c>
      <c r="AP69" s="183" t="e">
        <f t="shared" si="28"/>
        <v>#N/A</v>
      </c>
      <c r="AQ69" s="183" t="e">
        <f t="shared" si="29"/>
        <v>#N/A</v>
      </c>
      <c r="AR69" s="183" t="e">
        <f t="shared" si="30"/>
        <v>#N/A</v>
      </c>
    </row>
    <row r="70" spans="1:44">
      <c r="A70" s="61"/>
      <c r="D70" s="61">
        <v>2</v>
      </c>
      <c r="E70" s="61">
        <v>0</v>
      </c>
      <c r="F70" s="196">
        <f t="shared" si="91"/>
        <v>2</v>
      </c>
      <c r="G70" s="61">
        <v>7</v>
      </c>
      <c r="H70" s="61">
        <v>9</v>
      </c>
      <c r="I70" s="196">
        <f t="shared" si="92"/>
        <v>-2</v>
      </c>
      <c r="J70" s="61">
        <v>2</v>
      </c>
      <c r="K70" s="61">
        <v>8</v>
      </c>
      <c r="L70" s="196">
        <f t="shared" si="93"/>
        <v>-6</v>
      </c>
      <c r="M70" s="61">
        <v>7</v>
      </c>
      <c r="N70" s="61">
        <v>7</v>
      </c>
      <c r="O70" s="196">
        <f t="shared" si="94"/>
        <v>0</v>
      </c>
      <c r="P70" s="61">
        <v>2</v>
      </c>
      <c r="Q70" s="61">
        <v>6</v>
      </c>
      <c r="R70" s="196">
        <f t="shared" si="95"/>
        <v>-4</v>
      </c>
      <c r="S70" s="61">
        <v>7</v>
      </c>
      <c r="T70" s="61">
        <v>5</v>
      </c>
      <c r="U70" s="196">
        <f t="shared" si="96"/>
        <v>2</v>
      </c>
      <c r="V70" s="61">
        <v>2</v>
      </c>
      <c r="W70" s="61">
        <v>4</v>
      </c>
      <c r="X70" s="196">
        <f t="shared" si="97"/>
        <v>-2</v>
      </c>
      <c r="Y70" s="61">
        <v>7</v>
      </c>
      <c r="Z70" s="61">
        <v>3</v>
      </c>
      <c r="AA70" s="196">
        <f t="shared" si="98"/>
        <v>4</v>
      </c>
      <c r="AB70" s="61">
        <v>2</v>
      </c>
      <c r="AC70" s="61">
        <v>2</v>
      </c>
      <c r="AD70" s="196">
        <f t="shared" si="99"/>
        <v>0</v>
      </c>
      <c r="AE70" s="61">
        <v>7</v>
      </c>
      <c r="AF70" s="61">
        <v>1</v>
      </c>
      <c r="AG70" s="196">
        <f t="shared" si="100"/>
        <v>6</v>
      </c>
      <c r="AI70" s="183" t="e">
        <f t="shared" si="21"/>
        <v>#N/A</v>
      </c>
      <c r="AJ70" s="183" t="e">
        <f t="shared" si="22"/>
        <v>#N/A</v>
      </c>
      <c r="AK70" s="183" t="e">
        <f t="shared" si="23"/>
        <v>#N/A</v>
      </c>
      <c r="AL70" s="183">
        <f t="shared" si="24"/>
        <v>0</v>
      </c>
      <c r="AM70" s="183" t="e">
        <f t="shared" si="25"/>
        <v>#N/A</v>
      </c>
      <c r="AN70" s="183" t="e">
        <f t="shared" si="26"/>
        <v>#N/A</v>
      </c>
      <c r="AO70" s="183" t="e">
        <f t="shared" si="27"/>
        <v>#N/A</v>
      </c>
      <c r="AP70" s="183" t="e">
        <f t="shared" si="28"/>
        <v>#N/A</v>
      </c>
      <c r="AQ70" s="183" t="e">
        <f t="shared" si="29"/>
        <v>#N/A</v>
      </c>
      <c r="AR70" s="183" t="e">
        <f t="shared" si="30"/>
        <v>#N/A</v>
      </c>
    </row>
    <row r="71" spans="1:44">
      <c r="D71" s="61">
        <v>2</v>
      </c>
      <c r="E71" s="61">
        <v>2</v>
      </c>
      <c r="F71" s="196">
        <f t="shared" si="91"/>
        <v>0</v>
      </c>
      <c r="G71" s="61">
        <v>6</v>
      </c>
      <c r="H71" s="61">
        <v>5</v>
      </c>
      <c r="I71" s="196">
        <f t="shared" si="92"/>
        <v>1</v>
      </c>
      <c r="J71" s="61">
        <v>0</v>
      </c>
      <c r="K71" s="61">
        <v>8</v>
      </c>
      <c r="L71" s="196">
        <f t="shared" si="93"/>
        <v>-8</v>
      </c>
      <c r="M71" s="61">
        <v>4</v>
      </c>
      <c r="N71" s="61">
        <v>1</v>
      </c>
      <c r="O71" s="196">
        <f t="shared" si="94"/>
        <v>3</v>
      </c>
      <c r="P71" s="61">
        <v>8</v>
      </c>
      <c r="Q71" s="61">
        <v>4</v>
      </c>
      <c r="R71" s="196">
        <f t="shared" si="95"/>
        <v>4</v>
      </c>
      <c r="S71" s="61">
        <v>2</v>
      </c>
      <c r="T71" s="61">
        <v>7</v>
      </c>
      <c r="U71" s="196">
        <f t="shared" si="96"/>
        <v>-5</v>
      </c>
      <c r="V71" s="61">
        <v>6</v>
      </c>
      <c r="W71" s="61">
        <v>0</v>
      </c>
      <c r="X71" s="196">
        <f t="shared" si="97"/>
        <v>6</v>
      </c>
      <c r="Y71" s="61">
        <v>0</v>
      </c>
      <c r="Z71" s="61">
        <v>3</v>
      </c>
      <c r="AA71" s="196">
        <f t="shared" si="98"/>
        <v>-3</v>
      </c>
      <c r="AB71" s="61">
        <v>4</v>
      </c>
      <c r="AC71" s="61">
        <v>6</v>
      </c>
      <c r="AD71" s="196">
        <f t="shared" si="99"/>
        <v>-2</v>
      </c>
      <c r="AE71" s="61">
        <v>8</v>
      </c>
      <c r="AF71" s="61">
        <v>9</v>
      </c>
      <c r="AG71" s="196">
        <f t="shared" si="100"/>
        <v>-1</v>
      </c>
      <c r="AI71" s="183" t="e">
        <f t="shared" si="21"/>
        <v>#N/A</v>
      </c>
      <c r="AJ71" s="183" t="e">
        <f t="shared" si="22"/>
        <v>#N/A</v>
      </c>
      <c r="AK71" s="183" t="e">
        <f t="shared" si="23"/>
        <v>#N/A</v>
      </c>
      <c r="AL71" s="183" t="e">
        <f t="shared" si="24"/>
        <v>#N/A</v>
      </c>
      <c r="AM71" s="183" t="e">
        <f t="shared" si="25"/>
        <v>#N/A</v>
      </c>
      <c r="AN71" s="183" t="e">
        <f t="shared" si="26"/>
        <v>#N/A</v>
      </c>
      <c r="AO71" s="183" t="e">
        <f t="shared" si="27"/>
        <v>#N/A</v>
      </c>
      <c r="AP71" s="183" t="e">
        <f t="shared" si="28"/>
        <v>#N/A</v>
      </c>
      <c r="AQ71" s="183" t="e">
        <f t="shared" si="29"/>
        <v>#N/A</v>
      </c>
      <c r="AR71" s="183" t="e">
        <f t="shared" si="30"/>
        <v>#N/A</v>
      </c>
    </row>
    <row r="72" spans="1:44">
      <c r="AI72" s="183" t="e">
        <f t="shared" si="21"/>
        <v>#N/A</v>
      </c>
      <c r="AJ72" s="183" t="e">
        <f t="shared" si="22"/>
        <v>#N/A</v>
      </c>
      <c r="AK72" s="183" t="e">
        <f t="shared" si="23"/>
        <v>#N/A</v>
      </c>
      <c r="AL72" s="183" t="e">
        <f t="shared" si="24"/>
        <v>#N/A</v>
      </c>
      <c r="AM72" s="183" t="e">
        <f t="shared" si="25"/>
        <v>#N/A</v>
      </c>
      <c r="AN72" s="183" t="e">
        <f t="shared" si="26"/>
        <v>#N/A</v>
      </c>
      <c r="AO72" s="183" t="e">
        <f t="shared" si="27"/>
        <v>#N/A</v>
      </c>
      <c r="AP72" s="183" t="e">
        <f t="shared" si="28"/>
        <v>#N/A</v>
      </c>
      <c r="AQ72" s="183" t="e">
        <f t="shared" si="29"/>
        <v>#N/A</v>
      </c>
      <c r="AR72" s="183" t="e">
        <f t="shared" si="30"/>
        <v>#N/A</v>
      </c>
    </row>
    <row r="73" spans="1:44">
      <c r="D73" s="195">
        <v>9</v>
      </c>
      <c r="E73" s="195">
        <v>0</v>
      </c>
      <c r="F73" s="195"/>
      <c r="G73" s="195">
        <v>9</v>
      </c>
      <c r="H73" s="195">
        <v>1</v>
      </c>
      <c r="I73" s="195"/>
      <c r="J73" s="195">
        <v>9</v>
      </c>
      <c r="K73" s="195">
        <v>2</v>
      </c>
      <c r="L73" s="195"/>
      <c r="M73" s="195">
        <v>9</v>
      </c>
      <c r="N73" s="195">
        <v>3</v>
      </c>
      <c r="O73" s="195"/>
      <c r="P73" s="195">
        <v>9</v>
      </c>
      <c r="Q73" s="195">
        <v>4</v>
      </c>
      <c r="R73" s="195"/>
      <c r="S73" s="195">
        <v>9</v>
      </c>
      <c r="T73" s="195">
        <v>5</v>
      </c>
      <c r="U73" s="195"/>
      <c r="V73" s="195">
        <v>9</v>
      </c>
      <c r="W73" s="195">
        <v>6</v>
      </c>
      <c r="X73" s="195"/>
      <c r="Y73" s="195">
        <v>9</v>
      </c>
      <c r="Z73" s="195">
        <v>7</v>
      </c>
      <c r="AA73" s="195"/>
      <c r="AB73" s="195">
        <v>9</v>
      </c>
      <c r="AC73" s="195">
        <v>8</v>
      </c>
      <c r="AD73" s="195"/>
      <c r="AE73" s="195">
        <v>9</v>
      </c>
      <c r="AF73" s="195">
        <v>9</v>
      </c>
      <c r="AG73" s="195"/>
      <c r="AI73" s="183" t="e">
        <f t="shared" si="21"/>
        <v>#N/A</v>
      </c>
      <c r="AJ73" s="183" t="e">
        <f t="shared" si="22"/>
        <v>#N/A</v>
      </c>
      <c r="AK73" s="183" t="e">
        <f t="shared" si="23"/>
        <v>#N/A</v>
      </c>
      <c r="AL73" s="183" t="e">
        <f t="shared" si="24"/>
        <v>#N/A</v>
      </c>
      <c r="AM73" s="183" t="e">
        <f t="shared" si="25"/>
        <v>#N/A</v>
      </c>
      <c r="AN73" s="183" t="e">
        <f t="shared" si="26"/>
        <v>#N/A</v>
      </c>
      <c r="AO73" s="183" t="e">
        <f t="shared" si="27"/>
        <v>#N/A</v>
      </c>
      <c r="AP73" s="183" t="e">
        <f t="shared" si="28"/>
        <v>#N/A</v>
      </c>
      <c r="AQ73" s="183" t="e">
        <f t="shared" si="29"/>
        <v>#N/A</v>
      </c>
      <c r="AR73" s="183" t="e">
        <f t="shared" si="30"/>
        <v>#N/A</v>
      </c>
    </row>
    <row r="74" spans="1:44">
      <c r="D74" s="61">
        <v>9</v>
      </c>
      <c r="E74" s="61">
        <v>9</v>
      </c>
      <c r="F74" s="196">
        <f t="shared" ref="F74:F79" si="101">D74-E74</f>
        <v>0</v>
      </c>
      <c r="G74" s="61">
        <v>0</v>
      </c>
      <c r="H74" s="61">
        <v>1</v>
      </c>
      <c r="I74" s="196">
        <f t="shared" ref="I74:I79" si="102">G74-H74</f>
        <v>-1</v>
      </c>
      <c r="J74" s="61">
        <v>1</v>
      </c>
      <c r="K74" s="61">
        <v>3</v>
      </c>
      <c r="L74" s="196">
        <f t="shared" ref="L74:L79" si="103">J74-K74</f>
        <v>-2</v>
      </c>
      <c r="M74" s="61">
        <v>2</v>
      </c>
      <c r="N74" s="61">
        <v>5</v>
      </c>
      <c r="O74" s="196">
        <f t="shared" ref="O74:O79" si="104">M74-N74</f>
        <v>-3</v>
      </c>
      <c r="P74" s="61">
        <v>3</v>
      </c>
      <c r="Q74" s="61">
        <v>7</v>
      </c>
      <c r="R74" s="196">
        <f t="shared" ref="R74:R79" si="105">P74-Q74</f>
        <v>-4</v>
      </c>
      <c r="S74" s="61">
        <v>4</v>
      </c>
      <c r="T74" s="61">
        <v>9</v>
      </c>
      <c r="U74" s="196">
        <f t="shared" ref="U74:U79" si="106">S74-T74</f>
        <v>-5</v>
      </c>
      <c r="V74" s="61">
        <v>5</v>
      </c>
      <c r="W74" s="61">
        <v>1</v>
      </c>
      <c r="X74" s="196">
        <f t="shared" ref="X74:X79" si="107">V74-W74</f>
        <v>4</v>
      </c>
      <c r="Y74" s="61">
        <v>6</v>
      </c>
      <c r="Z74" s="61">
        <v>3</v>
      </c>
      <c r="AA74" s="196">
        <f t="shared" ref="AA74:AA79" si="108">Y74-Z74</f>
        <v>3</v>
      </c>
      <c r="AB74" s="61">
        <v>7</v>
      </c>
      <c r="AC74" s="61">
        <v>5</v>
      </c>
      <c r="AD74" s="196">
        <f t="shared" ref="AD74:AD79" si="109">AB74-AC74</f>
        <v>2</v>
      </c>
      <c r="AE74" s="61">
        <v>8</v>
      </c>
      <c r="AF74" s="61">
        <v>7</v>
      </c>
      <c r="AG74" s="196">
        <f t="shared" ref="AG74:AG79" si="110">AE74-AF74</f>
        <v>1</v>
      </c>
    </row>
    <row r="75" spans="1:44">
      <c r="D75" s="61">
        <v>8</v>
      </c>
      <c r="E75" s="61">
        <v>7</v>
      </c>
      <c r="F75" s="196">
        <f t="shared" si="101"/>
        <v>1</v>
      </c>
      <c r="G75" s="61">
        <v>1</v>
      </c>
      <c r="H75" s="61">
        <v>2</v>
      </c>
      <c r="I75" s="196">
        <f t="shared" si="102"/>
        <v>-1</v>
      </c>
      <c r="J75" s="61">
        <v>4</v>
      </c>
      <c r="K75" s="61">
        <v>7</v>
      </c>
      <c r="L75" s="196">
        <f t="shared" si="103"/>
        <v>-3</v>
      </c>
      <c r="M75" s="61">
        <v>7</v>
      </c>
      <c r="N75" s="61">
        <v>2</v>
      </c>
      <c r="O75" s="196">
        <f t="shared" si="104"/>
        <v>5</v>
      </c>
      <c r="P75" s="61">
        <v>0</v>
      </c>
      <c r="Q75" s="61">
        <v>7</v>
      </c>
      <c r="R75" s="196">
        <f t="shared" si="105"/>
        <v>-7</v>
      </c>
      <c r="S75" s="61">
        <v>3</v>
      </c>
      <c r="T75" s="61">
        <v>2</v>
      </c>
      <c r="U75" s="196">
        <f t="shared" si="106"/>
        <v>1</v>
      </c>
      <c r="V75" s="61">
        <v>6</v>
      </c>
      <c r="W75" s="61">
        <v>7</v>
      </c>
      <c r="X75" s="196">
        <f t="shared" si="107"/>
        <v>-1</v>
      </c>
      <c r="Y75" s="61">
        <v>9</v>
      </c>
      <c r="Z75" s="61">
        <v>2</v>
      </c>
      <c r="AA75" s="196">
        <f t="shared" si="108"/>
        <v>7</v>
      </c>
      <c r="AB75" s="61">
        <v>2</v>
      </c>
      <c r="AC75" s="61">
        <v>7</v>
      </c>
      <c r="AD75" s="196">
        <f t="shared" si="109"/>
        <v>-5</v>
      </c>
      <c r="AE75" s="61">
        <v>5</v>
      </c>
      <c r="AF75" s="61">
        <v>2</v>
      </c>
      <c r="AG75" s="196">
        <f t="shared" si="110"/>
        <v>3</v>
      </c>
    </row>
    <row r="76" spans="1:44">
      <c r="A76" s="5">
        <f>A66+A65</f>
        <v>18</v>
      </c>
      <c r="B76" s="578" t="s">
        <v>38</v>
      </c>
      <c r="D76" s="61">
        <v>5</v>
      </c>
      <c r="E76" s="61">
        <v>2</v>
      </c>
      <c r="F76" s="196">
        <f t="shared" si="101"/>
        <v>3</v>
      </c>
      <c r="G76" s="61">
        <v>3</v>
      </c>
      <c r="H76" s="61">
        <v>5</v>
      </c>
      <c r="I76" s="196">
        <f t="shared" si="102"/>
        <v>-2</v>
      </c>
      <c r="J76" s="61">
        <v>1</v>
      </c>
      <c r="K76" s="61">
        <v>8</v>
      </c>
      <c r="L76" s="196">
        <f t="shared" si="103"/>
        <v>-7</v>
      </c>
      <c r="M76" s="61">
        <v>9</v>
      </c>
      <c r="N76" s="61">
        <v>1</v>
      </c>
      <c r="O76" s="196">
        <f t="shared" si="104"/>
        <v>8</v>
      </c>
      <c r="P76" s="61">
        <v>7</v>
      </c>
      <c r="Q76" s="61">
        <v>4</v>
      </c>
      <c r="R76" s="196">
        <f t="shared" si="105"/>
        <v>3</v>
      </c>
      <c r="S76" s="61">
        <v>5</v>
      </c>
      <c r="T76" s="61">
        <v>7</v>
      </c>
      <c r="U76" s="196">
        <f t="shared" si="106"/>
        <v>-2</v>
      </c>
      <c r="V76" s="61">
        <v>3</v>
      </c>
      <c r="W76" s="61">
        <v>0</v>
      </c>
      <c r="X76" s="196">
        <f t="shared" si="107"/>
        <v>3</v>
      </c>
      <c r="Y76" s="61">
        <v>1</v>
      </c>
      <c r="Z76" s="61">
        <v>3</v>
      </c>
      <c r="AA76" s="196">
        <f t="shared" si="108"/>
        <v>-2</v>
      </c>
      <c r="AB76" s="61">
        <v>9</v>
      </c>
      <c r="AC76" s="61">
        <v>6</v>
      </c>
      <c r="AD76" s="196">
        <f t="shared" si="109"/>
        <v>3</v>
      </c>
      <c r="AE76" s="61">
        <v>7</v>
      </c>
      <c r="AF76" s="61">
        <v>9</v>
      </c>
      <c r="AG76" s="196">
        <f t="shared" si="110"/>
        <v>-2</v>
      </c>
    </row>
    <row r="77" spans="1:44">
      <c r="A77" s="45">
        <f>A76+A66</f>
        <v>27</v>
      </c>
      <c r="B77" s="578"/>
      <c r="D77" s="61">
        <v>7</v>
      </c>
      <c r="E77" s="61">
        <v>9</v>
      </c>
      <c r="F77" s="196">
        <f t="shared" si="101"/>
        <v>-2</v>
      </c>
      <c r="G77" s="61">
        <v>8</v>
      </c>
      <c r="H77" s="61">
        <v>3</v>
      </c>
      <c r="I77" s="196">
        <f t="shared" si="102"/>
        <v>5</v>
      </c>
      <c r="J77" s="61">
        <v>9</v>
      </c>
      <c r="K77" s="61">
        <v>7</v>
      </c>
      <c r="L77" s="196">
        <f t="shared" si="103"/>
        <v>2</v>
      </c>
      <c r="M77" s="61">
        <v>0</v>
      </c>
      <c r="N77" s="61">
        <v>1</v>
      </c>
      <c r="O77" s="196">
        <f t="shared" si="104"/>
        <v>-1</v>
      </c>
      <c r="P77" s="61">
        <v>1</v>
      </c>
      <c r="Q77" s="61">
        <v>5</v>
      </c>
      <c r="R77" s="196">
        <f t="shared" si="105"/>
        <v>-4</v>
      </c>
      <c r="S77" s="61">
        <v>2</v>
      </c>
      <c r="T77" s="61">
        <v>9</v>
      </c>
      <c r="U77" s="196">
        <f t="shared" si="106"/>
        <v>-7</v>
      </c>
      <c r="V77" s="61">
        <v>3</v>
      </c>
      <c r="W77" s="61">
        <v>3</v>
      </c>
      <c r="X77" s="196">
        <f t="shared" si="107"/>
        <v>0</v>
      </c>
      <c r="Y77" s="61">
        <v>4</v>
      </c>
      <c r="Z77" s="61">
        <v>7</v>
      </c>
      <c r="AA77" s="196">
        <f t="shared" si="108"/>
        <v>-3</v>
      </c>
      <c r="AB77" s="61">
        <v>5</v>
      </c>
      <c r="AC77" s="61">
        <v>1</v>
      </c>
      <c r="AD77" s="196">
        <f t="shared" si="109"/>
        <v>4</v>
      </c>
      <c r="AE77" s="61">
        <v>6</v>
      </c>
      <c r="AF77" s="61">
        <v>5</v>
      </c>
      <c r="AG77" s="196">
        <f t="shared" si="110"/>
        <v>1</v>
      </c>
    </row>
    <row r="78" spans="1:44">
      <c r="A78" s="5">
        <f t="shared" ref="A78:A87" si="111">A77+A76</f>
        <v>45</v>
      </c>
      <c r="B78" s="182" t="s">
        <v>39</v>
      </c>
      <c r="D78" s="61">
        <v>6</v>
      </c>
      <c r="E78" s="61">
        <v>5</v>
      </c>
      <c r="F78" s="196">
        <f t="shared" si="101"/>
        <v>1</v>
      </c>
      <c r="G78" s="61">
        <v>1</v>
      </c>
      <c r="H78" s="61">
        <v>4</v>
      </c>
      <c r="I78" s="196">
        <f t="shared" si="102"/>
        <v>-3</v>
      </c>
      <c r="J78" s="61">
        <v>6</v>
      </c>
      <c r="K78" s="61">
        <v>3</v>
      </c>
      <c r="L78" s="196">
        <f t="shared" si="103"/>
        <v>3</v>
      </c>
      <c r="M78" s="61">
        <v>1</v>
      </c>
      <c r="N78" s="61">
        <v>2</v>
      </c>
      <c r="O78" s="196">
        <f t="shared" si="104"/>
        <v>-1</v>
      </c>
      <c r="P78" s="61">
        <v>6</v>
      </c>
      <c r="Q78" s="61">
        <v>1</v>
      </c>
      <c r="R78" s="196">
        <f t="shared" si="105"/>
        <v>5</v>
      </c>
      <c r="S78" s="61">
        <v>1</v>
      </c>
      <c r="T78" s="61">
        <v>0</v>
      </c>
      <c r="U78" s="196">
        <f t="shared" si="106"/>
        <v>1</v>
      </c>
      <c r="V78" s="61">
        <v>6</v>
      </c>
      <c r="W78" s="61">
        <v>9</v>
      </c>
      <c r="X78" s="196">
        <f t="shared" si="107"/>
        <v>-3</v>
      </c>
      <c r="Y78" s="61">
        <v>1</v>
      </c>
      <c r="Z78" s="61">
        <v>8</v>
      </c>
      <c r="AA78" s="196">
        <f t="shared" si="108"/>
        <v>-7</v>
      </c>
      <c r="AB78" s="61">
        <v>6</v>
      </c>
      <c r="AC78" s="61">
        <v>7</v>
      </c>
      <c r="AD78" s="196">
        <f t="shared" si="109"/>
        <v>-1</v>
      </c>
      <c r="AE78" s="61">
        <v>1</v>
      </c>
      <c r="AF78" s="61">
        <v>6</v>
      </c>
      <c r="AG78" s="196">
        <f t="shared" si="110"/>
        <v>-5</v>
      </c>
    </row>
    <row r="79" spans="1:44">
      <c r="A79" s="45">
        <f t="shared" si="111"/>
        <v>72</v>
      </c>
      <c r="B79" s="182"/>
      <c r="D79" s="61">
        <v>1</v>
      </c>
      <c r="E79" s="61">
        <v>6</v>
      </c>
      <c r="F79" s="196">
        <f t="shared" si="101"/>
        <v>-5</v>
      </c>
      <c r="G79" s="61">
        <v>5</v>
      </c>
      <c r="H79" s="61">
        <v>9</v>
      </c>
      <c r="I79" s="196">
        <f t="shared" si="102"/>
        <v>-4</v>
      </c>
      <c r="J79" s="61">
        <v>9</v>
      </c>
      <c r="K79" s="61">
        <v>2</v>
      </c>
      <c r="L79" s="196">
        <f t="shared" si="103"/>
        <v>7</v>
      </c>
      <c r="M79" s="61">
        <v>3</v>
      </c>
      <c r="N79" s="61">
        <v>5</v>
      </c>
      <c r="O79" s="196">
        <f t="shared" si="104"/>
        <v>-2</v>
      </c>
      <c r="P79" s="61">
        <v>7</v>
      </c>
      <c r="Q79" s="61">
        <v>8</v>
      </c>
      <c r="R79" s="196">
        <f t="shared" si="105"/>
        <v>-1</v>
      </c>
      <c r="S79" s="61">
        <v>1</v>
      </c>
      <c r="T79" s="61">
        <v>1</v>
      </c>
      <c r="U79" s="196">
        <f t="shared" si="106"/>
        <v>0</v>
      </c>
      <c r="V79" s="61">
        <v>5</v>
      </c>
      <c r="W79" s="61">
        <v>4</v>
      </c>
      <c r="X79" s="196">
        <f t="shared" si="107"/>
        <v>1</v>
      </c>
      <c r="Y79" s="61">
        <v>9</v>
      </c>
      <c r="Z79" s="61">
        <v>7</v>
      </c>
      <c r="AA79" s="196">
        <f t="shared" si="108"/>
        <v>2</v>
      </c>
      <c r="AB79" s="61">
        <v>3</v>
      </c>
      <c r="AC79" s="61">
        <v>0</v>
      </c>
      <c r="AD79" s="196">
        <f t="shared" si="109"/>
        <v>3</v>
      </c>
      <c r="AE79" s="61">
        <v>7</v>
      </c>
      <c r="AF79" s="61">
        <v>3</v>
      </c>
      <c r="AG79" s="196">
        <f t="shared" si="110"/>
        <v>4</v>
      </c>
    </row>
    <row r="80" spans="1:44">
      <c r="A80" s="5">
        <f t="shared" si="111"/>
        <v>117</v>
      </c>
      <c r="B80" s="182" t="s">
        <v>40</v>
      </c>
    </row>
    <row r="81" spans="1:2">
      <c r="A81" s="45">
        <f t="shared" si="111"/>
        <v>189</v>
      </c>
      <c r="B81" s="182"/>
    </row>
    <row r="82" spans="1:2">
      <c r="A82" s="5">
        <f t="shared" si="111"/>
        <v>306</v>
      </c>
      <c r="B82" s="182" t="s">
        <v>41</v>
      </c>
    </row>
    <row r="83" spans="1:2">
      <c r="A83" s="45">
        <f t="shared" si="111"/>
        <v>495</v>
      </c>
      <c r="B83" s="182"/>
    </row>
    <row r="84" spans="1:2">
      <c r="A84" s="5">
        <f t="shared" si="111"/>
        <v>801</v>
      </c>
      <c r="B84" s="182" t="s">
        <v>42</v>
      </c>
    </row>
    <row r="85" spans="1:2">
      <c r="A85" s="45">
        <f t="shared" si="111"/>
        <v>1296</v>
      </c>
      <c r="B85" s="182"/>
    </row>
    <row r="86" spans="1:2">
      <c r="A86" s="5">
        <f t="shared" si="111"/>
        <v>2097</v>
      </c>
      <c r="B86" s="182" t="s">
        <v>43</v>
      </c>
    </row>
    <row r="87" spans="1:2">
      <c r="A87" s="45">
        <f t="shared" si="111"/>
        <v>3393</v>
      </c>
      <c r="B87" s="182"/>
    </row>
  </sheetData>
  <mergeCells count="1">
    <mergeCell ref="B76:B7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V90"/>
  <sheetViews>
    <sheetView topLeftCell="B1" zoomScale="85" zoomScaleNormal="85" workbookViewId="0">
      <selection activeCell="E1" sqref="E1:E23"/>
    </sheetView>
  </sheetViews>
  <sheetFormatPr defaultRowHeight="15"/>
  <cols>
    <col min="1" max="1" width="5.140625" style="106" customWidth="1"/>
    <col min="2" max="2" width="4.5703125" style="106" customWidth="1"/>
    <col min="3" max="3" width="5.140625" style="310" customWidth="1"/>
    <col min="4" max="4" width="4.5703125" style="106" customWidth="1"/>
    <col min="6" max="9" width="4.28515625" customWidth="1"/>
    <col min="10" max="10" width="5.28515625" customWidth="1"/>
    <col min="11" max="11" width="1.85546875" customWidth="1"/>
    <col min="13" max="14" width="3.85546875" customWidth="1"/>
    <col min="16" max="16" width="1.5703125" customWidth="1"/>
    <col min="18" max="19" width="3.85546875" customWidth="1"/>
    <col min="21" max="21" width="4.5703125" customWidth="1"/>
    <col min="22" max="22" width="3.42578125" customWidth="1"/>
    <col min="24" max="27" width="4.28515625" customWidth="1"/>
    <col min="28" max="28" width="5.28515625" customWidth="1"/>
    <col min="29" max="29" width="1.5703125" customWidth="1"/>
    <col min="31" max="32" width="3.85546875" customWidth="1"/>
    <col min="34" max="34" width="1.85546875" customWidth="1"/>
    <col min="36" max="37" width="3.85546875" customWidth="1"/>
    <col min="39" max="39" width="4.140625" customWidth="1"/>
    <col min="40" max="40" width="10" customWidth="1"/>
    <col min="41" max="41" width="2.28515625" customWidth="1"/>
    <col min="42" max="42" width="1" customWidth="1"/>
    <col min="43" max="43" width="8.42578125" customWidth="1"/>
    <col min="44" max="44" width="2.42578125" customWidth="1"/>
    <col min="45" max="45" width="0.85546875" customWidth="1"/>
    <col min="46" max="46" width="7.42578125" customWidth="1"/>
    <col min="47" max="47" width="2.42578125" customWidth="1"/>
    <col min="48" max="48" width="0.85546875" customWidth="1"/>
    <col min="49" max="49" width="6.28515625" customWidth="1"/>
    <col min="50" max="50" width="2.42578125" customWidth="1"/>
    <col min="51" max="51" width="0.85546875" customWidth="1"/>
    <col min="52" max="52" width="5.140625" customWidth="1"/>
    <col min="53" max="53" width="2.42578125" customWidth="1"/>
  </cols>
  <sheetData>
    <row r="1" spans="1:47">
      <c r="A1" s="106">
        <f>B1-45</f>
        <v>-20</v>
      </c>
      <c r="B1" s="106">
        <v>25</v>
      </c>
      <c r="C1" s="310">
        <f>D1-80</f>
        <v>-40</v>
      </c>
      <c r="D1" s="310">
        <v>40</v>
      </c>
      <c r="E1" s="57" t="s">
        <v>48</v>
      </c>
      <c r="F1" s="101">
        <v>30</v>
      </c>
      <c r="G1" s="101">
        <v>-62</v>
      </c>
      <c r="H1" s="101">
        <v>30</v>
      </c>
      <c r="I1" s="101">
        <v>-62</v>
      </c>
      <c r="J1" s="101">
        <f>SUM(F1:I1)</f>
        <v>-64</v>
      </c>
      <c r="K1" s="200"/>
      <c r="L1" s="120" t="str">
        <f>E1</f>
        <v>Рода</v>
      </c>
      <c r="M1" s="113">
        <v>4</v>
      </c>
      <c r="N1" s="114">
        <v>0</v>
      </c>
      <c r="O1" s="121" t="str">
        <f>E2</f>
        <v>Даронат</v>
      </c>
      <c r="P1" s="200"/>
      <c r="Q1" s="129" t="str">
        <f>O1</f>
        <v>Даронат</v>
      </c>
      <c r="R1" s="127">
        <v>4</v>
      </c>
      <c r="S1" s="114">
        <v>4</v>
      </c>
      <c r="T1" s="121" t="str">
        <f>L1</f>
        <v>Рода</v>
      </c>
      <c r="U1" s="310">
        <f>V1-80</f>
        <v>-62</v>
      </c>
      <c r="V1" s="310">
        <v>18</v>
      </c>
      <c r="W1" s="57" t="s">
        <v>61</v>
      </c>
      <c r="X1" s="206">
        <v>-50</v>
      </c>
      <c r="Y1" s="206">
        <v>60</v>
      </c>
      <c r="Z1" s="206">
        <v>30</v>
      </c>
      <c r="AA1" s="206">
        <v>-20</v>
      </c>
      <c r="AB1" s="206">
        <f>SUM(X1:AA1)</f>
        <v>20</v>
      </c>
      <c r="AC1" s="207"/>
      <c r="AD1" s="208" t="str">
        <f>W1</f>
        <v>Ксэл</v>
      </c>
      <c r="AE1" s="209">
        <v>5</v>
      </c>
      <c r="AF1" s="210">
        <v>5</v>
      </c>
      <c r="AG1" s="211" t="str">
        <f>W2</f>
        <v>Саминан</v>
      </c>
      <c r="AH1" s="207"/>
      <c r="AI1" s="212" t="str">
        <f>AG1</f>
        <v>Саминан</v>
      </c>
      <c r="AJ1" s="213">
        <v>0</v>
      </c>
      <c r="AK1" s="210">
        <v>5</v>
      </c>
      <c r="AL1" s="211" t="str">
        <f>AD1</f>
        <v>Ксэл</v>
      </c>
      <c r="AN1">
        <v>138</v>
      </c>
      <c r="AP1" s="199"/>
      <c r="AQ1" s="104">
        <v>265</v>
      </c>
      <c r="AR1" s="104"/>
      <c r="AS1" s="199"/>
      <c r="AT1" s="253">
        <v>742</v>
      </c>
      <c r="AU1" s="253"/>
    </row>
    <row r="2" spans="1:47">
      <c r="A2" s="106">
        <f>B2-45</f>
        <v>-33</v>
      </c>
      <c r="B2" s="106">
        <v>12</v>
      </c>
      <c r="C2" s="310">
        <f t="shared" ref="C2:C23" si="0">D2-80</f>
        <v>-50</v>
      </c>
      <c r="D2" s="310">
        <v>30</v>
      </c>
      <c r="E2" s="57" t="s">
        <v>46</v>
      </c>
      <c r="F2" s="101">
        <v>-40</v>
      </c>
      <c r="G2" s="101">
        <v>18</v>
      </c>
      <c r="H2" s="101">
        <v>-40</v>
      </c>
      <c r="I2" s="101">
        <v>18</v>
      </c>
      <c r="J2" s="101">
        <f>SUM(F2:I2)</f>
        <v>-44</v>
      </c>
      <c r="K2" s="200"/>
      <c r="L2" s="122" t="str">
        <f>E2</f>
        <v>Даронат</v>
      </c>
      <c r="M2" s="115">
        <v>2</v>
      </c>
      <c r="N2" s="116">
        <v>1</v>
      </c>
      <c r="O2" s="123" t="str">
        <f>E3</f>
        <v>Ксэл</v>
      </c>
      <c r="P2" s="200"/>
      <c r="Q2" s="130" t="str">
        <f>O2</f>
        <v>Ксэл</v>
      </c>
      <c r="R2" s="119">
        <v>3</v>
      </c>
      <c r="S2" s="116">
        <v>4</v>
      </c>
      <c r="T2" s="123" t="str">
        <f>L2</f>
        <v>Даронат</v>
      </c>
      <c r="U2" s="310">
        <f>V2-80</f>
        <v>-50</v>
      </c>
      <c r="V2" s="310">
        <v>30</v>
      </c>
      <c r="W2" s="56" t="s">
        <v>47</v>
      </c>
      <c r="X2" s="206">
        <v>18</v>
      </c>
      <c r="Y2" s="206">
        <v>-20</v>
      </c>
      <c r="Z2" s="206">
        <v>-62</v>
      </c>
      <c r="AA2" s="206">
        <v>60</v>
      </c>
      <c r="AB2" s="206">
        <f>SUM(X2:AA2)</f>
        <v>-4</v>
      </c>
      <c r="AC2" s="207"/>
      <c r="AD2" s="214" t="str">
        <f>W2</f>
        <v>Саминан</v>
      </c>
      <c r="AE2" s="215">
        <v>0</v>
      </c>
      <c r="AF2" s="216">
        <v>4</v>
      </c>
      <c r="AG2" s="217" t="str">
        <f>W3</f>
        <v>Хорай</v>
      </c>
      <c r="AH2" s="207"/>
      <c r="AI2" s="218" t="str">
        <f>AG2</f>
        <v>Хорай</v>
      </c>
      <c r="AJ2" s="219">
        <v>5</v>
      </c>
      <c r="AK2" s="216">
        <v>9</v>
      </c>
      <c r="AL2" s="217" t="str">
        <f>AD2</f>
        <v>Саминан</v>
      </c>
      <c r="AN2">
        <v>586</v>
      </c>
      <c r="AP2" s="199"/>
      <c r="AQ2" s="104">
        <v>740</v>
      </c>
      <c r="AR2" s="104"/>
      <c r="AS2" s="199"/>
      <c r="AT2" s="253">
        <v>635</v>
      </c>
      <c r="AU2" s="253"/>
    </row>
    <row r="3" spans="1:47" ht="15.75" thickBot="1">
      <c r="A3" s="106">
        <f>B3-45</f>
        <v>-36</v>
      </c>
      <c r="B3" s="106">
        <v>9</v>
      </c>
      <c r="C3" s="310">
        <f t="shared" si="0"/>
        <v>-62</v>
      </c>
      <c r="D3" s="310">
        <v>18</v>
      </c>
      <c r="E3" s="57" t="s">
        <v>61</v>
      </c>
      <c r="F3" s="101">
        <v>-50</v>
      </c>
      <c r="G3" s="101">
        <v>40</v>
      </c>
      <c r="H3" s="101">
        <v>-50</v>
      </c>
      <c r="I3" s="101">
        <v>40</v>
      </c>
      <c r="J3" s="101">
        <f>SUM(F3:I3)</f>
        <v>-20</v>
      </c>
      <c r="K3" s="200"/>
      <c r="L3" s="124" t="str">
        <f>E3</f>
        <v>Ксэл</v>
      </c>
      <c r="M3" s="117">
        <v>7</v>
      </c>
      <c r="N3" s="118">
        <v>3</v>
      </c>
      <c r="O3" s="125" t="str">
        <f>E1</f>
        <v>Рода</v>
      </c>
      <c r="P3" s="200"/>
      <c r="Q3" s="131" t="str">
        <f>O3</f>
        <v>Рода</v>
      </c>
      <c r="R3" s="128">
        <v>0</v>
      </c>
      <c r="S3" s="118">
        <v>3</v>
      </c>
      <c r="T3" s="125" t="str">
        <f>L3</f>
        <v>Ксэл</v>
      </c>
      <c r="U3" s="310">
        <f>V3-80</f>
        <v>-20</v>
      </c>
      <c r="V3" s="310">
        <v>60</v>
      </c>
      <c r="W3" s="55" t="s">
        <v>54</v>
      </c>
      <c r="X3" s="206">
        <v>30</v>
      </c>
      <c r="Y3" s="206">
        <v>-62</v>
      </c>
      <c r="Z3" s="206">
        <v>-50</v>
      </c>
      <c r="AA3" s="206">
        <v>18</v>
      </c>
      <c r="AB3" s="206">
        <f>SUM(X3:AA3)</f>
        <v>-64</v>
      </c>
      <c r="AC3" s="207"/>
      <c r="AD3" s="220" t="str">
        <f>W3</f>
        <v>Хорай</v>
      </c>
      <c r="AE3" s="221">
        <v>0</v>
      </c>
      <c r="AF3" s="222">
        <v>7</v>
      </c>
      <c r="AG3" s="223" t="str">
        <f>W1</f>
        <v>Ксэл</v>
      </c>
      <c r="AH3" s="207"/>
      <c r="AI3" s="224" t="str">
        <f>AG3</f>
        <v>Ксэл</v>
      </c>
      <c r="AJ3" s="225">
        <v>7</v>
      </c>
      <c r="AK3" s="222">
        <v>4</v>
      </c>
      <c r="AL3" s="223" t="str">
        <f>AD3</f>
        <v>Хорай</v>
      </c>
      <c r="AN3" s="100"/>
      <c r="AP3" s="199"/>
      <c r="AQ3" s="104"/>
      <c r="AR3" s="104"/>
      <c r="AS3" s="199"/>
      <c r="AT3" s="253"/>
      <c r="AU3" s="253"/>
    </row>
    <row r="4" spans="1:47" ht="15.75" thickBot="1">
      <c r="B4" s="303">
        <f>SUM(B1:B3)</f>
        <v>46</v>
      </c>
      <c r="D4" s="303">
        <f>SUM(D1:D3)</f>
        <v>88</v>
      </c>
      <c r="F4" s="103"/>
      <c r="G4" s="103"/>
      <c r="H4" s="103"/>
      <c r="I4" s="103"/>
      <c r="J4" s="126"/>
      <c r="K4" s="200"/>
      <c r="L4" s="61"/>
      <c r="M4" s="61"/>
      <c r="N4" s="61"/>
      <c r="O4" s="61"/>
      <c r="P4" s="61"/>
      <c r="Q4" s="61"/>
      <c r="R4" s="61"/>
      <c r="S4" s="61"/>
      <c r="T4" s="61"/>
      <c r="U4" s="61"/>
      <c r="V4" s="303"/>
      <c r="W4" s="226"/>
      <c r="X4" s="227"/>
      <c r="Y4" s="227"/>
      <c r="Z4" s="227"/>
      <c r="AA4" s="227"/>
      <c r="AB4" s="207"/>
      <c r="AC4" s="207"/>
      <c r="AD4" s="228"/>
      <c r="AE4" s="228"/>
      <c r="AF4" s="228"/>
      <c r="AG4" s="228"/>
      <c r="AH4" s="228"/>
      <c r="AI4" s="228"/>
      <c r="AJ4" s="228"/>
      <c r="AK4" s="228"/>
      <c r="AL4" s="228"/>
      <c r="AN4" s="107">
        <f>AN1+AN2</f>
        <v>724</v>
      </c>
      <c r="AO4" s="584">
        <v>1</v>
      </c>
      <c r="AP4" s="199"/>
      <c r="AQ4" s="258">
        <f>AQ1+AQ2</f>
        <v>1005</v>
      </c>
      <c r="AR4" s="614">
        <v>1</v>
      </c>
      <c r="AS4" s="199"/>
      <c r="AT4" s="262">
        <f>AT1+AT2</f>
        <v>1377</v>
      </c>
      <c r="AU4" s="605">
        <v>1</v>
      </c>
    </row>
    <row r="5" spans="1:47">
      <c r="A5" s="106">
        <f>B5-45</f>
        <v>-28</v>
      </c>
      <c r="B5" s="106">
        <v>17</v>
      </c>
      <c r="C5" s="310">
        <f t="shared" si="0"/>
        <v>-63</v>
      </c>
      <c r="D5" s="310">
        <v>17</v>
      </c>
      <c r="E5" s="56" t="s">
        <v>55</v>
      </c>
      <c r="F5" s="101">
        <v>30</v>
      </c>
      <c r="G5" s="101">
        <v>26</v>
      </c>
      <c r="H5" s="101">
        <v>30</v>
      </c>
      <c r="I5" s="101">
        <v>-54</v>
      </c>
      <c r="J5" s="101">
        <f>SUM(F5:I5)</f>
        <v>32</v>
      </c>
      <c r="K5" s="200"/>
      <c r="L5" s="120" t="str">
        <f>E5</f>
        <v>Кара</v>
      </c>
      <c r="M5" s="113">
        <v>8</v>
      </c>
      <c r="N5" s="114">
        <v>2</v>
      </c>
      <c r="O5" s="121" t="str">
        <f>E6</f>
        <v>Саминан</v>
      </c>
      <c r="P5" s="200"/>
      <c r="Q5" s="129" t="str">
        <f>O5</f>
        <v>Саминан</v>
      </c>
      <c r="R5" s="127">
        <v>0</v>
      </c>
      <c r="S5" s="114">
        <v>2</v>
      </c>
      <c r="T5" s="121" t="str">
        <f>L5</f>
        <v>Кара</v>
      </c>
      <c r="U5" s="310">
        <f>V5-80</f>
        <v>-63</v>
      </c>
      <c r="V5" s="310">
        <v>17</v>
      </c>
      <c r="W5" s="56" t="s">
        <v>55</v>
      </c>
      <c r="X5" s="206">
        <v>80</v>
      </c>
      <c r="Y5" s="206">
        <v>30</v>
      </c>
      <c r="Z5" s="206">
        <v>0</v>
      </c>
      <c r="AA5" s="206">
        <v>30</v>
      </c>
      <c r="AB5" s="206">
        <f>SUM(X5:AA5)</f>
        <v>140</v>
      </c>
      <c r="AC5" s="207"/>
      <c r="AD5" s="208" t="str">
        <f>W5</f>
        <v>Кара</v>
      </c>
      <c r="AE5" s="209">
        <v>5</v>
      </c>
      <c r="AF5" s="210">
        <v>0</v>
      </c>
      <c r="AG5" s="211" t="str">
        <f>W6</f>
        <v>Эклиман</v>
      </c>
      <c r="AH5" s="207"/>
      <c r="AI5" s="212" t="str">
        <f>AG5</f>
        <v>Эклиман</v>
      </c>
      <c r="AJ5" s="213">
        <v>5</v>
      </c>
      <c r="AK5" s="210">
        <v>5</v>
      </c>
      <c r="AL5" s="211" t="str">
        <f>AD5</f>
        <v>Кара</v>
      </c>
      <c r="AN5" s="108">
        <f>AN2+AN4</f>
        <v>1310</v>
      </c>
      <c r="AO5" s="585"/>
      <c r="AP5" s="199"/>
      <c r="AQ5" s="259">
        <f>AQ2+AQ4</f>
        <v>1745</v>
      </c>
      <c r="AR5" s="609"/>
      <c r="AS5" s="199"/>
      <c r="AT5" s="263">
        <f>AT2+AT4</f>
        <v>2012</v>
      </c>
      <c r="AU5" s="606"/>
    </row>
    <row r="6" spans="1:47">
      <c r="A6" s="106">
        <f>B6-45</f>
        <v>-33</v>
      </c>
      <c r="B6" s="106">
        <v>12</v>
      </c>
      <c r="C6" s="310">
        <f t="shared" si="0"/>
        <v>-50</v>
      </c>
      <c r="D6" s="310">
        <v>30</v>
      </c>
      <c r="E6" s="56" t="s">
        <v>47</v>
      </c>
      <c r="F6" s="101">
        <v>-63</v>
      </c>
      <c r="G6" s="101">
        <v>26</v>
      </c>
      <c r="H6" s="101">
        <v>-63</v>
      </c>
      <c r="I6" s="101">
        <v>26</v>
      </c>
      <c r="J6" s="101">
        <f>SUM(F6:I6)</f>
        <v>-74</v>
      </c>
      <c r="K6" s="200"/>
      <c r="L6" s="122" t="str">
        <f>E6</f>
        <v>Саминан</v>
      </c>
      <c r="M6" s="115">
        <v>7</v>
      </c>
      <c r="N6" s="116">
        <v>2</v>
      </c>
      <c r="O6" s="123" t="str">
        <f>E7</f>
        <v>Кдаэль</v>
      </c>
      <c r="P6" s="200"/>
      <c r="Q6" s="130" t="str">
        <f>O6</f>
        <v>Кдаэль</v>
      </c>
      <c r="R6" s="119">
        <v>0</v>
      </c>
      <c r="S6" s="116">
        <v>2</v>
      </c>
      <c r="T6" s="123" t="str">
        <f>L6</f>
        <v>Саминан</v>
      </c>
      <c r="U6" s="310">
        <f>V6-80</f>
        <v>0</v>
      </c>
      <c r="V6" s="310">
        <v>80</v>
      </c>
      <c r="W6" s="54" t="s">
        <v>49</v>
      </c>
      <c r="X6" s="206">
        <v>-63</v>
      </c>
      <c r="Y6" s="206">
        <v>30</v>
      </c>
      <c r="Z6" s="206">
        <v>17</v>
      </c>
      <c r="AA6" s="206">
        <v>-50</v>
      </c>
      <c r="AB6" s="206">
        <f>SUM(X6:AA6)</f>
        <v>-66</v>
      </c>
      <c r="AC6" s="207"/>
      <c r="AD6" s="214" t="str">
        <f>W6</f>
        <v>Эклиман</v>
      </c>
      <c r="AE6" s="215">
        <v>4</v>
      </c>
      <c r="AF6" s="216">
        <v>4</v>
      </c>
      <c r="AG6" s="217" t="str">
        <f>W7</f>
        <v>Нэман</v>
      </c>
      <c r="AH6" s="207"/>
      <c r="AI6" s="218" t="str">
        <f>AG6</f>
        <v>Нэман</v>
      </c>
      <c r="AJ6" s="219">
        <v>8</v>
      </c>
      <c r="AK6" s="216">
        <v>2</v>
      </c>
      <c r="AL6" s="217" t="str">
        <f>AD6</f>
        <v>Эклиман</v>
      </c>
      <c r="AN6" s="108">
        <f t="shared" ref="AN6:AN27" si="1">AN5+AN4</f>
        <v>2034</v>
      </c>
      <c r="AO6" s="585"/>
      <c r="AP6" s="199"/>
      <c r="AQ6" s="259">
        <f t="shared" ref="AQ6:AQ19" si="2">AQ5+AQ4</f>
        <v>2750</v>
      </c>
      <c r="AR6" s="609"/>
      <c r="AS6" s="199"/>
      <c r="AT6" s="263">
        <f>AT5+AT4</f>
        <v>3389</v>
      </c>
      <c r="AU6" s="606"/>
    </row>
    <row r="7" spans="1:47" ht="15.75" thickBot="1">
      <c r="A7" s="106">
        <f>B7-45</f>
        <v>-35</v>
      </c>
      <c r="B7" s="106">
        <v>10</v>
      </c>
      <c r="C7" s="310">
        <f t="shared" si="0"/>
        <v>-54</v>
      </c>
      <c r="D7" s="310">
        <v>26</v>
      </c>
      <c r="E7" s="56" t="s">
        <v>58</v>
      </c>
      <c r="F7" s="101">
        <v>-50</v>
      </c>
      <c r="G7" s="101">
        <v>-63</v>
      </c>
      <c r="H7" s="101">
        <v>-50</v>
      </c>
      <c r="I7" s="101">
        <v>17</v>
      </c>
      <c r="J7" s="101">
        <f>SUM(F7:I7)</f>
        <v>-146</v>
      </c>
      <c r="K7" s="200"/>
      <c r="L7" s="124" t="str">
        <f>E7</f>
        <v>Кдаэль</v>
      </c>
      <c r="M7" s="117">
        <v>3</v>
      </c>
      <c r="N7" s="118">
        <v>7</v>
      </c>
      <c r="O7" s="125" t="str">
        <f>E5</f>
        <v>Кара</v>
      </c>
      <c r="P7" s="200"/>
      <c r="Q7" s="131" t="str">
        <f>O7</f>
        <v>Кара</v>
      </c>
      <c r="R7" s="128">
        <v>1</v>
      </c>
      <c r="S7" s="118">
        <v>8</v>
      </c>
      <c r="T7" s="125" t="str">
        <f>L7</f>
        <v>Кдаэль</v>
      </c>
      <c r="U7" s="310">
        <f>V7-80</f>
        <v>-50</v>
      </c>
      <c r="V7" s="310">
        <v>30</v>
      </c>
      <c r="W7" s="202" t="s">
        <v>56</v>
      </c>
      <c r="X7" s="206">
        <v>0</v>
      </c>
      <c r="Y7" s="206">
        <v>-63</v>
      </c>
      <c r="Z7" s="206">
        <v>80</v>
      </c>
      <c r="AA7" s="206">
        <v>-63</v>
      </c>
      <c r="AB7" s="206">
        <f>SUM(X7:AA7)</f>
        <v>-46</v>
      </c>
      <c r="AC7" s="207"/>
      <c r="AD7" s="220" t="str">
        <f>W7</f>
        <v>Нэман</v>
      </c>
      <c r="AE7" s="221">
        <v>2</v>
      </c>
      <c r="AF7" s="222">
        <v>7</v>
      </c>
      <c r="AG7" s="223" t="str">
        <f>W5</f>
        <v>Кара</v>
      </c>
      <c r="AH7" s="207"/>
      <c r="AI7" s="224" t="str">
        <f>AG7</f>
        <v>Кара</v>
      </c>
      <c r="AJ7" s="225">
        <v>9</v>
      </c>
      <c r="AK7" s="222">
        <v>7</v>
      </c>
      <c r="AL7" s="223" t="str">
        <f>AD7</f>
        <v>Нэман</v>
      </c>
      <c r="AN7" s="109">
        <f t="shared" si="1"/>
        <v>3344</v>
      </c>
      <c r="AO7" s="586"/>
      <c r="AP7" s="199"/>
      <c r="AQ7" s="260">
        <f t="shared" si="2"/>
        <v>4495</v>
      </c>
      <c r="AR7" s="610"/>
      <c r="AS7" s="199"/>
      <c r="AT7" s="264">
        <f>AT6+AT5</f>
        <v>5401</v>
      </c>
      <c r="AU7" s="607"/>
    </row>
    <row r="8" spans="1:47" ht="16.5" thickTop="1" thickBot="1">
      <c r="B8" s="303">
        <f>SUM(B5:B7)</f>
        <v>39</v>
      </c>
      <c r="D8" s="303">
        <f>SUM(D5:D7)</f>
        <v>73</v>
      </c>
      <c r="F8" s="103"/>
      <c r="G8" s="103"/>
      <c r="H8" s="103"/>
      <c r="I8" s="103"/>
      <c r="J8" s="126"/>
      <c r="P8" s="100"/>
      <c r="V8" s="303"/>
      <c r="W8" s="226"/>
      <c r="X8" s="227"/>
      <c r="Y8" s="227"/>
      <c r="Z8" s="227"/>
      <c r="AA8" s="227"/>
      <c r="AB8" s="207"/>
      <c r="AC8" s="229"/>
      <c r="AD8" s="229"/>
      <c r="AE8" s="229"/>
      <c r="AF8" s="229"/>
      <c r="AG8" s="229"/>
      <c r="AH8" s="268"/>
      <c r="AI8" s="229"/>
      <c r="AJ8" s="229"/>
      <c r="AK8" s="229"/>
      <c r="AL8" s="229"/>
      <c r="AN8" s="110">
        <f t="shared" si="1"/>
        <v>5378</v>
      </c>
      <c r="AO8" s="584">
        <v>2</v>
      </c>
      <c r="AP8" s="199"/>
      <c r="AQ8" s="261">
        <f t="shared" si="2"/>
        <v>7245</v>
      </c>
      <c r="AR8" s="608">
        <v>2</v>
      </c>
      <c r="AS8" s="199"/>
      <c r="AT8" s="262">
        <f>AT6+AT7</f>
        <v>8790</v>
      </c>
      <c r="AU8" s="605">
        <v>2</v>
      </c>
    </row>
    <row r="9" spans="1:47">
      <c r="A9" s="106">
        <f>B9-45</f>
        <v>-10</v>
      </c>
      <c r="B9" s="106">
        <v>35</v>
      </c>
      <c r="C9" s="310">
        <f t="shared" si="0"/>
        <v>-20</v>
      </c>
      <c r="D9" s="310">
        <v>60</v>
      </c>
      <c r="E9" s="55" t="s">
        <v>54</v>
      </c>
      <c r="F9" s="101">
        <v>11</v>
      </c>
      <c r="G9" s="101">
        <v>20</v>
      </c>
      <c r="H9" s="101">
        <v>-69</v>
      </c>
      <c r="I9" s="101">
        <v>20</v>
      </c>
      <c r="J9" s="101">
        <f>SUM(F9:I9)</f>
        <v>-18</v>
      </c>
      <c r="K9" s="200"/>
      <c r="L9" s="120" t="str">
        <f>E9</f>
        <v>Хорай</v>
      </c>
      <c r="M9" s="113">
        <v>2</v>
      </c>
      <c r="N9" s="114">
        <v>4</v>
      </c>
      <c r="O9" s="121" t="str">
        <f>E10</f>
        <v>Тэссат</v>
      </c>
      <c r="P9" s="200"/>
      <c r="Q9" s="129" t="str">
        <f>O9</f>
        <v>Тэссат</v>
      </c>
      <c r="R9" s="127">
        <v>6</v>
      </c>
      <c r="S9" s="114">
        <v>0</v>
      </c>
      <c r="T9" s="121" t="str">
        <f>L9</f>
        <v>Хорай</v>
      </c>
      <c r="U9" s="310">
        <f>V9-80</f>
        <v>-60</v>
      </c>
      <c r="V9" s="310">
        <v>20</v>
      </c>
      <c r="W9" s="55" t="s">
        <v>51</v>
      </c>
      <c r="X9" s="206">
        <v>-54</v>
      </c>
      <c r="Y9" s="206">
        <v>-51</v>
      </c>
      <c r="Z9" s="206">
        <v>-54</v>
      </c>
      <c r="AA9" s="206">
        <v>-51</v>
      </c>
      <c r="AB9" s="206">
        <f>SUM(X9:AA9)</f>
        <v>-210</v>
      </c>
      <c r="AC9" s="207"/>
      <c r="AD9" s="208" t="str">
        <f>W9</f>
        <v>Мари</v>
      </c>
      <c r="AE9" s="209">
        <v>0</v>
      </c>
      <c r="AF9" s="210">
        <v>5</v>
      </c>
      <c r="AG9" s="211" t="str">
        <f>W10</f>
        <v>Юкант</v>
      </c>
      <c r="AH9" s="207"/>
      <c r="AI9" s="212" t="str">
        <f>AG9</f>
        <v>Юкант</v>
      </c>
      <c r="AJ9" s="213">
        <v>5</v>
      </c>
      <c r="AK9" s="210">
        <v>0</v>
      </c>
      <c r="AL9" s="211" t="str">
        <f>AD9</f>
        <v>Мари</v>
      </c>
      <c r="AN9" s="108">
        <f t="shared" si="1"/>
        <v>8722</v>
      </c>
      <c r="AO9" s="585"/>
      <c r="AP9" s="199"/>
      <c r="AQ9" s="259">
        <f t="shared" si="2"/>
        <v>11740</v>
      </c>
      <c r="AR9" s="609"/>
      <c r="AS9" s="199"/>
      <c r="AT9" s="263">
        <f>AT7+AT8</f>
        <v>14191</v>
      </c>
      <c r="AU9" s="606"/>
    </row>
    <row r="10" spans="1:47">
      <c r="A10" s="106">
        <f>B10-45</f>
        <v>-34</v>
      </c>
      <c r="B10" s="106">
        <v>11</v>
      </c>
      <c r="C10" s="310">
        <f t="shared" si="0"/>
        <v>-69</v>
      </c>
      <c r="D10" s="310">
        <v>11</v>
      </c>
      <c r="E10" s="55" t="s">
        <v>63</v>
      </c>
      <c r="F10" s="101">
        <v>-20</v>
      </c>
      <c r="G10" s="101">
        <v>-60</v>
      </c>
      <c r="H10" s="101">
        <v>60</v>
      </c>
      <c r="I10" s="101">
        <v>-60</v>
      </c>
      <c r="J10" s="101">
        <f>SUM(F10:I10)</f>
        <v>-80</v>
      </c>
      <c r="K10" s="200"/>
      <c r="L10" s="122" t="str">
        <f>E10</f>
        <v>Тэссат</v>
      </c>
      <c r="M10" s="115">
        <v>2</v>
      </c>
      <c r="N10" s="116">
        <v>4</v>
      </c>
      <c r="O10" s="123" t="str">
        <f>E11</f>
        <v>Мари</v>
      </c>
      <c r="P10" s="200"/>
      <c r="Q10" s="130" t="str">
        <f>O10</f>
        <v>Мари</v>
      </c>
      <c r="R10" s="119">
        <v>6</v>
      </c>
      <c r="S10" s="116">
        <v>1</v>
      </c>
      <c r="T10" s="123" t="str">
        <f>L10</f>
        <v>Тэссат</v>
      </c>
      <c r="U10" s="310">
        <f>V10-80</f>
        <v>-54</v>
      </c>
      <c r="V10" s="310">
        <v>26</v>
      </c>
      <c r="W10" s="54" t="s">
        <v>59</v>
      </c>
      <c r="X10" s="206">
        <v>20</v>
      </c>
      <c r="Y10" s="206">
        <v>-51</v>
      </c>
      <c r="Z10" s="206">
        <v>20</v>
      </c>
      <c r="AA10" s="206">
        <v>29</v>
      </c>
      <c r="AB10" s="206">
        <f>SUM(X10:AA10)</f>
        <v>18</v>
      </c>
      <c r="AC10" s="207"/>
      <c r="AD10" s="214" t="str">
        <f>W10</f>
        <v>Юкант</v>
      </c>
      <c r="AE10" s="215">
        <v>1</v>
      </c>
      <c r="AF10" s="216">
        <v>3</v>
      </c>
      <c r="AG10" s="217" t="str">
        <f>W11</f>
        <v>Нолан</v>
      </c>
      <c r="AH10" s="207"/>
      <c r="AI10" s="218" t="str">
        <f>AG10</f>
        <v>Нолан</v>
      </c>
      <c r="AJ10" s="219">
        <v>4</v>
      </c>
      <c r="AK10" s="216">
        <v>8</v>
      </c>
      <c r="AL10" s="217" t="str">
        <f>AD10</f>
        <v>Юкант</v>
      </c>
      <c r="AN10" s="108">
        <f t="shared" si="1"/>
        <v>14100</v>
      </c>
      <c r="AO10" s="585"/>
      <c r="AP10" s="199"/>
      <c r="AQ10" s="259">
        <f t="shared" si="2"/>
        <v>18985</v>
      </c>
      <c r="AR10" s="609"/>
      <c r="AS10" s="199"/>
      <c r="AT10" s="263">
        <f>AT9+AT8</f>
        <v>22981</v>
      </c>
      <c r="AU10" s="606"/>
    </row>
    <row r="11" spans="1:47" ht="15.75" thickBot="1">
      <c r="A11" s="106">
        <f>B11-45</f>
        <v>-35</v>
      </c>
      <c r="B11" s="106">
        <v>10</v>
      </c>
      <c r="C11" s="310">
        <f t="shared" si="0"/>
        <v>-60</v>
      </c>
      <c r="D11" s="310">
        <v>20</v>
      </c>
      <c r="E11" s="55" t="s">
        <v>51</v>
      </c>
      <c r="F11" s="101">
        <v>11</v>
      </c>
      <c r="G11" s="101">
        <v>-20</v>
      </c>
      <c r="H11" s="101">
        <v>11</v>
      </c>
      <c r="I11" s="101">
        <v>-20</v>
      </c>
      <c r="J11" s="101">
        <f>SUM(F11:I11)</f>
        <v>-18</v>
      </c>
      <c r="K11" s="200"/>
      <c r="L11" s="124" t="str">
        <f>E11</f>
        <v>Мари</v>
      </c>
      <c r="M11" s="117">
        <v>9</v>
      </c>
      <c r="N11" s="118">
        <v>7</v>
      </c>
      <c r="O11" s="125" t="str">
        <f>E9</f>
        <v>Хорай</v>
      </c>
      <c r="P11" s="200"/>
      <c r="Q11" s="131" t="str">
        <f>O11</f>
        <v>Хорай</v>
      </c>
      <c r="R11" s="128">
        <v>6</v>
      </c>
      <c r="S11" s="118">
        <v>4</v>
      </c>
      <c r="T11" s="125" t="str">
        <f>L11</f>
        <v>Мари</v>
      </c>
      <c r="U11" s="310">
        <f>V11-80</f>
        <v>-51</v>
      </c>
      <c r="V11" s="310">
        <v>29</v>
      </c>
      <c r="W11" s="203" t="s">
        <v>52</v>
      </c>
      <c r="X11" s="206">
        <v>26</v>
      </c>
      <c r="Y11" s="206">
        <v>20</v>
      </c>
      <c r="Z11" s="206">
        <v>-54</v>
      </c>
      <c r="AA11" s="206">
        <v>20</v>
      </c>
      <c r="AB11" s="206">
        <f>SUM(X11:AA11)</f>
        <v>12</v>
      </c>
      <c r="AC11" s="207"/>
      <c r="AD11" s="220" t="str">
        <f>W11</f>
        <v>Нолан</v>
      </c>
      <c r="AE11" s="221">
        <v>7</v>
      </c>
      <c r="AF11" s="222">
        <v>4</v>
      </c>
      <c r="AG11" s="223" t="str">
        <f>W9</f>
        <v>Мари</v>
      </c>
      <c r="AH11" s="207"/>
      <c r="AI11" s="224" t="str">
        <f>AG11</f>
        <v>Мари</v>
      </c>
      <c r="AJ11" s="225">
        <v>1</v>
      </c>
      <c r="AK11" s="222">
        <v>5</v>
      </c>
      <c r="AL11" s="223" t="str">
        <f>AD11</f>
        <v>Нолан</v>
      </c>
      <c r="AN11" s="109">
        <f t="shared" si="1"/>
        <v>22822</v>
      </c>
      <c r="AO11" s="586"/>
      <c r="AP11" s="199"/>
      <c r="AQ11" s="260">
        <f t="shared" si="2"/>
        <v>30725</v>
      </c>
      <c r="AR11" s="610"/>
      <c r="AS11" s="199"/>
      <c r="AT11" s="264">
        <f>AT10+AT9</f>
        <v>37172</v>
      </c>
      <c r="AU11" s="607"/>
    </row>
    <row r="12" spans="1:47" ht="16.5" thickTop="1" thickBot="1">
      <c r="B12" s="303">
        <f>SUM(B9:B11)</f>
        <v>56</v>
      </c>
      <c r="D12" s="303">
        <f>SUM(D9:D11)</f>
        <v>91</v>
      </c>
      <c r="E12" s="102"/>
      <c r="F12" s="103"/>
      <c r="G12" s="103"/>
      <c r="H12" s="103"/>
      <c r="I12" s="103"/>
      <c r="J12" s="126"/>
      <c r="K12" s="199"/>
      <c r="L12" s="61"/>
      <c r="M12" s="61"/>
      <c r="N12" s="61"/>
      <c r="O12" s="61"/>
      <c r="P12" s="61"/>
      <c r="Q12" s="61"/>
      <c r="R12" s="61"/>
      <c r="S12" s="61"/>
      <c r="T12" s="61"/>
      <c r="U12" s="61"/>
      <c r="V12" s="303"/>
      <c r="W12" s="229"/>
      <c r="X12" s="227"/>
      <c r="Y12" s="227"/>
      <c r="Z12" s="227"/>
      <c r="AA12" s="227"/>
      <c r="AB12" s="207"/>
      <c r="AC12" s="227"/>
      <c r="AD12" s="228"/>
      <c r="AE12" s="228"/>
      <c r="AF12" s="228"/>
      <c r="AG12" s="228"/>
      <c r="AH12" s="228"/>
      <c r="AI12" s="228"/>
      <c r="AJ12" s="228"/>
      <c r="AK12" s="228"/>
      <c r="AL12" s="228"/>
      <c r="AN12" s="110">
        <f t="shared" si="1"/>
        <v>36922</v>
      </c>
      <c r="AO12" s="584">
        <v>3</v>
      </c>
      <c r="AP12" s="199"/>
      <c r="AQ12" s="261">
        <f t="shared" si="2"/>
        <v>49710</v>
      </c>
      <c r="AR12" s="608">
        <v>3</v>
      </c>
      <c r="AS12" s="199"/>
      <c r="AT12" s="262">
        <f>AT10+AT11</f>
        <v>60153</v>
      </c>
      <c r="AU12" s="605">
        <v>3</v>
      </c>
    </row>
    <row r="13" spans="1:47">
      <c r="A13" s="106">
        <f>B13-45</f>
        <v>0</v>
      </c>
      <c r="B13" s="106">
        <v>45</v>
      </c>
      <c r="C13" s="310">
        <f t="shared" si="0"/>
        <v>0</v>
      </c>
      <c r="D13" s="310">
        <v>80</v>
      </c>
      <c r="E13" s="54" t="s">
        <v>49</v>
      </c>
      <c r="F13" s="101">
        <v>26</v>
      </c>
      <c r="G13" s="101">
        <v>18</v>
      </c>
      <c r="H13" s="101">
        <v>-54</v>
      </c>
      <c r="I13" s="101">
        <v>18</v>
      </c>
      <c r="J13" s="101">
        <f>SUM(F13:I13)</f>
        <v>8</v>
      </c>
      <c r="K13" s="200"/>
      <c r="L13" s="120" t="str">
        <f>E13</f>
        <v>Эклиман</v>
      </c>
      <c r="M13" s="113">
        <v>6</v>
      </c>
      <c r="N13" s="114">
        <v>6</v>
      </c>
      <c r="O13" s="121" t="str">
        <f>E14</f>
        <v>Юкант</v>
      </c>
      <c r="P13" s="200"/>
      <c r="Q13" s="129" t="str">
        <f>O13</f>
        <v>Юкант</v>
      </c>
      <c r="R13" s="127">
        <v>2</v>
      </c>
      <c r="S13" s="114">
        <v>8</v>
      </c>
      <c r="T13" s="121" t="str">
        <f>L13</f>
        <v>Эклиман</v>
      </c>
      <c r="U13" s="310">
        <f>V13-80</f>
        <v>-62</v>
      </c>
      <c r="V13" s="310">
        <v>18</v>
      </c>
      <c r="W13" s="202" t="s">
        <v>60</v>
      </c>
      <c r="X13" s="206">
        <v>-52</v>
      </c>
      <c r="Y13" s="206">
        <v>-50</v>
      </c>
      <c r="Z13" s="206">
        <v>28</v>
      </c>
      <c r="AA13" s="206">
        <v>-50</v>
      </c>
      <c r="AB13" s="206">
        <f>SUM(X13:AA13)</f>
        <v>-124</v>
      </c>
      <c r="AC13" s="207"/>
      <c r="AD13" s="208" t="str">
        <f>W13</f>
        <v>Калин</v>
      </c>
      <c r="AE13" s="209">
        <v>5</v>
      </c>
      <c r="AF13" s="210">
        <v>5</v>
      </c>
      <c r="AG13" s="211" t="str">
        <f>W14</f>
        <v>Кастино</v>
      </c>
      <c r="AH13" s="207"/>
      <c r="AI13" s="212" t="str">
        <f>AG13</f>
        <v>Кастино</v>
      </c>
      <c r="AJ13" s="213">
        <v>0</v>
      </c>
      <c r="AK13" s="210">
        <v>5</v>
      </c>
      <c r="AL13" s="211" t="str">
        <f>AD13</f>
        <v>Калин</v>
      </c>
      <c r="AN13" s="108">
        <f t="shared" si="1"/>
        <v>59744</v>
      </c>
      <c r="AO13" s="585"/>
      <c r="AP13" s="199"/>
      <c r="AQ13" s="259">
        <f t="shared" si="2"/>
        <v>80435</v>
      </c>
      <c r="AR13" s="609"/>
      <c r="AS13" s="199"/>
      <c r="AT13" s="263">
        <f>AT11+AT12</f>
        <v>97325</v>
      </c>
      <c r="AU13" s="606"/>
    </row>
    <row r="14" spans="1:47">
      <c r="A14" s="106">
        <f>B14-45</f>
        <v>-35</v>
      </c>
      <c r="B14" s="106">
        <v>10</v>
      </c>
      <c r="C14" s="310">
        <f t="shared" si="0"/>
        <v>-54</v>
      </c>
      <c r="D14" s="310">
        <v>26</v>
      </c>
      <c r="E14" s="54" t="s">
        <v>59</v>
      </c>
      <c r="F14" s="101">
        <v>0</v>
      </c>
      <c r="G14" s="101">
        <v>18</v>
      </c>
      <c r="H14" s="101">
        <v>80</v>
      </c>
      <c r="I14" s="101">
        <v>-62</v>
      </c>
      <c r="J14" s="101">
        <f>SUM(F14:I14)</f>
        <v>36</v>
      </c>
      <c r="K14" s="200"/>
      <c r="L14" s="122" t="str">
        <f>E14</f>
        <v>Юкант</v>
      </c>
      <c r="M14" s="115">
        <v>7</v>
      </c>
      <c r="N14" s="116">
        <v>8</v>
      </c>
      <c r="O14" s="123" t="str">
        <f>E15</f>
        <v>Ио</v>
      </c>
      <c r="P14" s="200"/>
      <c r="Q14" s="130" t="str">
        <f>O14</f>
        <v>Ио</v>
      </c>
      <c r="R14" s="119">
        <v>6</v>
      </c>
      <c r="S14" s="116">
        <v>4</v>
      </c>
      <c r="T14" s="123" t="str">
        <f>L14</f>
        <v>Юкант</v>
      </c>
      <c r="U14" s="310">
        <f>V14-80</f>
        <v>-52</v>
      </c>
      <c r="V14" s="310">
        <v>28</v>
      </c>
      <c r="W14" s="203" t="s">
        <v>62</v>
      </c>
      <c r="X14" s="206">
        <v>18</v>
      </c>
      <c r="Y14" s="206">
        <v>30</v>
      </c>
      <c r="Z14" s="206">
        <v>-62</v>
      </c>
      <c r="AA14" s="206">
        <v>-50</v>
      </c>
      <c r="AB14" s="206">
        <f>SUM(X14:AA14)</f>
        <v>-64</v>
      </c>
      <c r="AC14" s="207"/>
      <c r="AD14" s="214" t="str">
        <f>W14</f>
        <v>Кастино</v>
      </c>
      <c r="AE14" s="215">
        <v>2</v>
      </c>
      <c r="AF14" s="216">
        <v>0</v>
      </c>
      <c r="AG14" s="217" t="str">
        <f>W15</f>
        <v>Даронат</v>
      </c>
      <c r="AH14" s="207"/>
      <c r="AI14" s="218" t="str">
        <f>AG14</f>
        <v>Даронат</v>
      </c>
      <c r="AJ14" s="219">
        <v>3</v>
      </c>
      <c r="AK14" s="216">
        <v>3</v>
      </c>
      <c r="AL14" s="217" t="str">
        <f>AD14</f>
        <v>Кастино</v>
      </c>
      <c r="AN14" s="108">
        <f t="shared" si="1"/>
        <v>96666</v>
      </c>
      <c r="AO14" s="585"/>
      <c r="AP14" s="199"/>
      <c r="AQ14" s="259">
        <f t="shared" si="2"/>
        <v>130145</v>
      </c>
      <c r="AR14" s="609"/>
      <c r="AS14" s="199"/>
      <c r="AT14" s="263">
        <f>AT13+AT12</f>
        <v>157478</v>
      </c>
      <c r="AU14" s="606"/>
    </row>
    <row r="15" spans="1:47" ht="15.75" thickBot="1">
      <c r="A15" s="106">
        <f>B15-45</f>
        <v>-36</v>
      </c>
      <c r="B15" s="106">
        <v>9</v>
      </c>
      <c r="C15" s="310">
        <f t="shared" si="0"/>
        <v>-62</v>
      </c>
      <c r="D15" s="310">
        <v>18</v>
      </c>
      <c r="E15" s="54" t="s">
        <v>53</v>
      </c>
      <c r="F15" s="101">
        <v>-54</v>
      </c>
      <c r="G15" s="101">
        <v>0</v>
      </c>
      <c r="H15" s="101">
        <v>26</v>
      </c>
      <c r="I15" s="101">
        <v>0</v>
      </c>
      <c r="J15" s="101">
        <f>SUM(F15:I15)</f>
        <v>-28</v>
      </c>
      <c r="K15" s="200"/>
      <c r="L15" s="124" t="str">
        <f>E15</f>
        <v>Ио</v>
      </c>
      <c r="M15" s="117">
        <v>0</v>
      </c>
      <c r="N15" s="118">
        <v>4</v>
      </c>
      <c r="O15" s="125" t="str">
        <f>E13</f>
        <v>Эклиман</v>
      </c>
      <c r="P15" s="200"/>
      <c r="Q15" s="131" t="str">
        <f>O15</f>
        <v>Эклиман</v>
      </c>
      <c r="R15" s="128">
        <v>5</v>
      </c>
      <c r="S15" s="118">
        <v>0</v>
      </c>
      <c r="T15" s="125" t="str">
        <f>L15</f>
        <v>Ио</v>
      </c>
      <c r="U15" s="310">
        <f>V15-80</f>
        <v>-50</v>
      </c>
      <c r="V15" s="310">
        <v>30</v>
      </c>
      <c r="W15" s="57" t="s">
        <v>46</v>
      </c>
      <c r="X15" s="206">
        <v>-52</v>
      </c>
      <c r="Y15" s="206">
        <v>18</v>
      </c>
      <c r="Z15" s="206">
        <v>28</v>
      </c>
      <c r="AA15" s="206">
        <v>18</v>
      </c>
      <c r="AB15" s="206">
        <f>SUM(X15:AA15)</f>
        <v>12</v>
      </c>
      <c r="AC15" s="207"/>
      <c r="AD15" s="220" t="str">
        <f>W15</f>
        <v>Даронат</v>
      </c>
      <c r="AE15" s="221">
        <v>7</v>
      </c>
      <c r="AF15" s="222">
        <v>3</v>
      </c>
      <c r="AG15" s="223" t="str">
        <f>W13</f>
        <v>Калин</v>
      </c>
      <c r="AH15" s="207"/>
      <c r="AI15" s="224" t="str">
        <f>AG15</f>
        <v>Калин</v>
      </c>
      <c r="AJ15" s="225">
        <v>0</v>
      </c>
      <c r="AK15" s="222">
        <v>3</v>
      </c>
      <c r="AL15" s="223" t="str">
        <f>AD15</f>
        <v>Даронат</v>
      </c>
      <c r="AN15" s="109">
        <f t="shared" si="1"/>
        <v>156410</v>
      </c>
      <c r="AO15" s="586"/>
      <c r="AP15" s="199"/>
      <c r="AQ15" s="260">
        <f t="shared" si="2"/>
        <v>210580</v>
      </c>
      <c r="AR15" s="610"/>
      <c r="AS15" s="199"/>
      <c r="AT15" s="264">
        <f>AT14+AT13</f>
        <v>254803</v>
      </c>
      <c r="AU15" s="607"/>
    </row>
    <row r="16" spans="1:47" ht="16.5" thickTop="1" thickBot="1">
      <c r="B16" s="303">
        <f>SUM(B13:B15)</f>
        <v>64</v>
      </c>
      <c r="D16" s="303">
        <f>SUM(D13:D15)</f>
        <v>124</v>
      </c>
      <c r="F16" s="103"/>
      <c r="G16" s="103"/>
      <c r="H16" s="103"/>
      <c r="I16" s="103"/>
      <c r="J16" s="126"/>
      <c r="P16" s="100"/>
      <c r="V16" s="303"/>
      <c r="AN16" s="110">
        <f t="shared" si="1"/>
        <v>253076</v>
      </c>
      <c r="AO16" s="584">
        <v>4</v>
      </c>
      <c r="AP16" s="199"/>
      <c r="AQ16" s="261">
        <f t="shared" si="2"/>
        <v>340725</v>
      </c>
      <c r="AR16" s="608">
        <v>4</v>
      </c>
      <c r="AS16" s="199"/>
      <c r="AT16" s="5"/>
    </row>
    <row r="17" spans="1:48" ht="15.75" thickBot="1">
      <c r="A17" s="106">
        <f>B17-45</f>
        <v>-30</v>
      </c>
      <c r="B17" s="106">
        <v>15</v>
      </c>
      <c r="C17" s="310">
        <f t="shared" si="0"/>
        <v>-65</v>
      </c>
      <c r="D17" s="310">
        <v>15</v>
      </c>
      <c r="E17" s="202" t="s">
        <v>57</v>
      </c>
      <c r="F17" s="101">
        <v>-50</v>
      </c>
      <c r="G17" s="101">
        <v>-62</v>
      </c>
      <c r="H17" s="101">
        <v>-50</v>
      </c>
      <c r="I17" s="101">
        <v>-62</v>
      </c>
      <c r="J17" s="101">
        <f>SUM(F17:I17)</f>
        <v>-224</v>
      </c>
      <c r="K17" s="200"/>
      <c r="L17" s="120" t="str">
        <f>E17</f>
        <v>Маэро</v>
      </c>
      <c r="M17" s="113">
        <v>0</v>
      </c>
      <c r="N17" s="114">
        <v>8</v>
      </c>
      <c r="O17" s="121" t="str">
        <f>E18</f>
        <v>Нэман</v>
      </c>
      <c r="P17" s="200"/>
      <c r="Q17" s="129" t="str">
        <f>O17</f>
        <v>Нэман</v>
      </c>
      <c r="R17" s="127">
        <v>8</v>
      </c>
      <c r="S17" s="114">
        <v>6</v>
      </c>
      <c r="T17" s="121" t="str">
        <f>L17</f>
        <v>Маэро</v>
      </c>
      <c r="U17" s="61"/>
      <c r="V17" s="106"/>
      <c r="AN17" s="108">
        <f t="shared" si="1"/>
        <v>409486</v>
      </c>
      <c r="AO17" s="585"/>
      <c r="AP17" s="199"/>
      <c r="AQ17" s="259">
        <f t="shared" si="2"/>
        <v>551305</v>
      </c>
      <c r="AR17" s="609"/>
      <c r="AS17" s="199"/>
      <c r="AT17" s="5"/>
      <c r="AV17" s="199"/>
    </row>
    <row r="18" spans="1:48">
      <c r="A18" s="106">
        <f>B18-45</f>
        <v>-33</v>
      </c>
      <c r="B18" s="106">
        <v>12</v>
      </c>
      <c r="C18" s="310">
        <f t="shared" si="0"/>
        <v>-50</v>
      </c>
      <c r="D18" s="310">
        <v>30</v>
      </c>
      <c r="E18" s="202" t="s">
        <v>56</v>
      </c>
      <c r="F18" s="101">
        <v>15</v>
      </c>
      <c r="G18" s="101">
        <v>-62</v>
      </c>
      <c r="H18" s="101">
        <v>15</v>
      </c>
      <c r="I18" s="101">
        <v>-62</v>
      </c>
      <c r="J18" s="101">
        <f>SUM(F18:I18)</f>
        <v>-94</v>
      </c>
      <c r="K18" s="200"/>
      <c r="L18" s="122" t="str">
        <f>E18</f>
        <v>Нэман</v>
      </c>
      <c r="M18" s="115">
        <v>1</v>
      </c>
      <c r="N18" s="116">
        <v>5</v>
      </c>
      <c r="O18" s="123" t="str">
        <f>E19</f>
        <v>Калин</v>
      </c>
      <c r="P18" s="200"/>
      <c r="Q18" s="130" t="str">
        <f>O18</f>
        <v>Калин</v>
      </c>
      <c r="R18" s="119">
        <v>6</v>
      </c>
      <c r="S18" s="116">
        <v>2</v>
      </c>
      <c r="T18" s="123" t="str">
        <f>L18</f>
        <v>Нэман</v>
      </c>
      <c r="U18" s="310">
        <f>V18-80</f>
        <v>-62</v>
      </c>
      <c r="V18" s="310">
        <v>18</v>
      </c>
      <c r="W18" s="57" t="s">
        <v>61</v>
      </c>
      <c r="X18" s="230">
        <v>30</v>
      </c>
      <c r="Y18" s="230">
        <v>-51</v>
      </c>
      <c r="Z18" s="230">
        <v>30</v>
      </c>
      <c r="AA18" s="230">
        <v>-51</v>
      </c>
      <c r="AB18" s="230">
        <f>SUM(X18:AA18)</f>
        <v>-42</v>
      </c>
      <c r="AC18" s="231"/>
      <c r="AD18" s="232" t="str">
        <f>W18</f>
        <v>Ксэл</v>
      </c>
      <c r="AE18" s="233">
        <v>7</v>
      </c>
      <c r="AF18" s="234">
        <v>2</v>
      </c>
      <c r="AG18" s="235" t="str">
        <f>W19</f>
        <v>Даронат</v>
      </c>
      <c r="AH18" s="231"/>
      <c r="AI18" s="236" t="str">
        <f>AG18</f>
        <v>Даронат</v>
      </c>
      <c r="AJ18" s="237">
        <v>9</v>
      </c>
      <c r="AK18" s="234">
        <v>1</v>
      </c>
      <c r="AL18" s="235" t="str">
        <f>AD18</f>
        <v>Ксэл</v>
      </c>
      <c r="AN18" s="108">
        <f t="shared" si="1"/>
        <v>662562</v>
      </c>
      <c r="AO18" s="585"/>
      <c r="AP18" s="199"/>
      <c r="AQ18" s="259">
        <f t="shared" si="2"/>
        <v>892030</v>
      </c>
      <c r="AR18" s="609"/>
      <c r="AS18" s="199"/>
      <c r="AT18" s="5"/>
    </row>
    <row r="19" spans="1:48" ht="15.75" thickBot="1">
      <c r="A19" s="106">
        <f>B19-45</f>
        <v>-36</v>
      </c>
      <c r="B19" s="106">
        <v>9</v>
      </c>
      <c r="C19" s="310">
        <f t="shared" si="0"/>
        <v>-62</v>
      </c>
      <c r="D19" s="310">
        <v>18</v>
      </c>
      <c r="E19" s="202" t="s">
        <v>60</v>
      </c>
      <c r="F19" s="101">
        <v>30</v>
      </c>
      <c r="G19" s="101">
        <v>15</v>
      </c>
      <c r="H19" s="101">
        <v>30</v>
      </c>
      <c r="I19" s="101">
        <v>15</v>
      </c>
      <c r="J19" s="101">
        <f>SUM(F19:I19)</f>
        <v>90</v>
      </c>
      <c r="K19" s="200"/>
      <c r="L19" s="124" t="str">
        <f>E19</f>
        <v>Калин</v>
      </c>
      <c r="M19" s="117">
        <v>6</v>
      </c>
      <c r="N19" s="118">
        <v>6</v>
      </c>
      <c r="O19" s="125" t="str">
        <f>E17</f>
        <v>Маэро</v>
      </c>
      <c r="P19" s="200"/>
      <c r="Q19" s="131" t="str">
        <f>O19</f>
        <v>Маэро</v>
      </c>
      <c r="R19" s="128">
        <v>2</v>
      </c>
      <c r="S19" s="118">
        <v>9</v>
      </c>
      <c r="T19" s="125" t="str">
        <f>L19</f>
        <v>Калин</v>
      </c>
      <c r="U19" s="310">
        <f>V19-80</f>
        <v>-50</v>
      </c>
      <c r="V19" s="310">
        <v>30</v>
      </c>
      <c r="W19" s="57" t="s">
        <v>46</v>
      </c>
      <c r="X19" s="230">
        <v>-62</v>
      </c>
      <c r="Y19" s="230">
        <v>-51</v>
      </c>
      <c r="Z19" s="230">
        <v>-62</v>
      </c>
      <c r="AA19" s="230">
        <v>-51</v>
      </c>
      <c r="AB19" s="230">
        <f>SUM(X19:AA19)</f>
        <v>-226</v>
      </c>
      <c r="AC19" s="231"/>
      <c r="AD19" s="238" t="str">
        <f>W19</f>
        <v>Даронат</v>
      </c>
      <c r="AE19" s="239">
        <v>7</v>
      </c>
      <c r="AF19" s="240">
        <v>1</v>
      </c>
      <c r="AG19" s="241" t="str">
        <f>W20</f>
        <v>Нолан</v>
      </c>
      <c r="AH19" s="231"/>
      <c r="AI19" s="242" t="str">
        <f>AG19</f>
        <v>Нолан</v>
      </c>
      <c r="AJ19" s="243">
        <v>8</v>
      </c>
      <c r="AK19" s="240">
        <v>0</v>
      </c>
      <c r="AL19" s="241" t="str">
        <f>AD19</f>
        <v>Даронат</v>
      </c>
      <c r="AN19" s="109">
        <f t="shared" si="1"/>
        <v>1072048</v>
      </c>
      <c r="AO19" s="586"/>
      <c r="AP19" s="199"/>
      <c r="AQ19" s="260">
        <f t="shared" si="2"/>
        <v>1443335</v>
      </c>
      <c r="AR19" s="610"/>
      <c r="AS19" s="199"/>
      <c r="AT19" s="5"/>
    </row>
    <row r="20" spans="1:48" ht="16.5" thickTop="1" thickBot="1">
      <c r="B20" s="303">
        <f>SUM(B17:B19)</f>
        <v>36</v>
      </c>
      <c r="D20" s="303">
        <f>SUM(D17:D19)</f>
        <v>63</v>
      </c>
      <c r="E20" s="100"/>
      <c r="F20" s="103"/>
      <c r="G20" s="103"/>
      <c r="H20" s="103"/>
      <c r="I20" s="103"/>
      <c r="J20" s="126"/>
      <c r="K20" s="199"/>
      <c r="L20" s="199"/>
      <c r="M20" s="199"/>
      <c r="N20" s="199"/>
      <c r="O20" s="199"/>
      <c r="P20" s="61"/>
      <c r="Q20" s="199"/>
      <c r="R20" s="199"/>
      <c r="S20" s="199"/>
      <c r="T20" s="199"/>
      <c r="U20" s="310">
        <f>V20-80</f>
        <v>-51</v>
      </c>
      <c r="V20" s="310">
        <v>29</v>
      </c>
      <c r="W20" s="203" t="s">
        <v>52</v>
      </c>
      <c r="X20" s="230">
        <v>30</v>
      </c>
      <c r="Y20" s="230">
        <v>18</v>
      </c>
      <c r="Z20" s="230">
        <v>30</v>
      </c>
      <c r="AA20" s="230">
        <v>18</v>
      </c>
      <c r="AB20" s="230">
        <f>SUM(X20:AA20)</f>
        <v>96</v>
      </c>
      <c r="AC20" s="231"/>
      <c r="AD20" s="244" t="str">
        <f>W20</f>
        <v>Нолан</v>
      </c>
      <c r="AE20" s="245">
        <v>3</v>
      </c>
      <c r="AF20" s="246">
        <v>0</v>
      </c>
      <c r="AG20" s="247" t="str">
        <f>W18</f>
        <v>Ксэл</v>
      </c>
      <c r="AH20" s="231"/>
      <c r="AI20" s="248" t="str">
        <f>AG20</f>
        <v>Ксэл</v>
      </c>
      <c r="AJ20" s="249">
        <v>3</v>
      </c>
      <c r="AK20" s="246">
        <v>4</v>
      </c>
      <c r="AL20" s="247" t="str">
        <f>AD20</f>
        <v>Нолан</v>
      </c>
      <c r="AN20" s="110">
        <f t="shared" si="1"/>
        <v>1734610</v>
      </c>
      <c r="AO20" s="584">
        <v>5</v>
      </c>
    </row>
    <row r="21" spans="1:48" ht="15.75" thickBot="1">
      <c r="A21" s="106">
        <f>B21-45</f>
        <v>-31</v>
      </c>
      <c r="B21" s="106">
        <v>14</v>
      </c>
      <c r="C21" s="310">
        <f t="shared" si="0"/>
        <v>-52</v>
      </c>
      <c r="D21" s="310">
        <v>28</v>
      </c>
      <c r="E21" s="203" t="s">
        <v>62</v>
      </c>
      <c r="F21" s="101">
        <v>29</v>
      </c>
      <c r="G21" s="101">
        <v>18</v>
      </c>
      <c r="H21" s="101">
        <v>-51</v>
      </c>
      <c r="I21" s="101">
        <v>18</v>
      </c>
      <c r="J21" s="101">
        <f>SUM(F21:I21)</f>
        <v>14</v>
      </c>
      <c r="K21" s="200"/>
      <c r="L21" s="120" t="str">
        <f>E21</f>
        <v>Кастино</v>
      </c>
      <c r="M21" s="113">
        <v>4</v>
      </c>
      <c r="N21" s="114">
        <v>0</v>
      </c>
      <c r="O21" s="121" t="str">
        <f>E22</f>
        <v>Нолан</v>
      </c>
      <c r="P21" s="200"/>
      <c r="Q21" s="129" t="str">
        <f>O21</f>
        <v>Нолан</v>
      </c>
      <c r="R21" s="127">
        <v>4</v>
      </c>
      <c r="S21" s="114">
        <v>4</v>
      </c>
      <c r="T21" s="121" t="str">
        <f>L21</f>
        <v>Кастино</v>
      </c>
      <c r="U21" s="61"/>
      <c r="V21" s="303"/>
      <c r="W21" s="250"/>
      <c r="X21" s="251"/>
      <c r="Y21" s="251"/>
      <c r="Z21" s="251"/>
      <c r="AA21" s="251"/>
      <c r="AB21" s="231"/>
      <c r="AC21" s="231"/>
      <c r="AD21" s="252"/>
      <c r="AE21" s="252"/>
      <c r="AF21" s="252"/>
      <c r="AG21" s="252"/>
      <c r="AH21" s="252"/>
      <c r="AI21" s="252"/>
      <c r="AJ21" s="252"/>
      <c r="AK21" s="252"/>
      <c r="AL21" s="252"/>
      <c r="AN21" s="108">
        <f t="shared" si="1"/>
        <v>2806658</v>
      </c>
      <c r="AO21" s="585"/>
    </row>
    <row r="22" spans="1:48">
      <c r="A22" s="106">
        <f>B22-45</f>
        <v>-32</v>
      </c>
      <c r="B22" s="106">
        <v>13</v>
      </c>
      <c r="C22" s="310">
        <f t="shared" si="0"/>
        <v>-51</v>
      </c>
      <c r="D22" s="310">
        <v>29</v>
      </c>
      <c r="E22" s="203" t="s">
        <v>52</v>
      </c>
      <c r="F22" s="101">
        <v>-52</v>
      </c>
      <c r="G22" s="101">
        <v>18</v>
      </c>
      <c r="H22" s="101">
        <v>28</v>
      </c>
      <c r="I22" s="101">
        <v>18</v>
      </c>
      <c r="J22" s="101">
        <f>SUM(F22:I22)</f>
        <v>12</v>
      </c>
      <c r="K22" s="200"/>
      <c r="L22" s="122" t="str">
        <f>E22</f>
        <v>Нолан</v>
      </c>
      <c r="M22" s="115">
        <v>9</v>
      </c>
      <c r="N22" s="116">
        <v>2</v>
      </c>
      <c r="O22" s="123" t="str">
        <f>E23</f>
        <v>Тораи</v>
      </c>
      <c r="P22" s="200"/>
      <c r="Q22" s="130" t="str">
        <f>O22</f>
        <v>Тораи</v>
      </c>
      <c r="R22" s="119">
        <v>1</v>
      </c>
      <c r="S22" s="116">
        <v>3</v>
      </c>
      <c r="T22" s="123" t="str">
        <f>L22</f>
        <v>Нолан</v>
      </c>
      <c r="U22" s="310">
        <f>V22-80</f>
        <v>-63</v>
      </c>
      <c r="V22" s="310">
        <v>17</v>
      </c>
      <c r="W22" s="56" t="s">
        <v>55</v>
      </c>
      <c r="X22" s="230">
        <v>-50</v>
      </c>
      <c r="Y22" s="230">
        <v>-52</v>
      </c>
      <c r="Z22" s="230">
        <v>-50</v>
      </c>
      <c r="AA22" s="230">
        <v>28</v>
      </c>
      <c r="AB22" s="230">
        <f>SUM(X22:AA22)</f>
        <v>-124</v>
      </c>
      <c r="AC22" s="231"/>
      <c r="AD22" s="232" t="str">
        <f>W22</f>
        <v>Кара</v>
      </c>
      <c r="AE22" s="233">
        <v>0</v>
      </c>
      <c r="AF22" s="234">
        <v>1</v>
      </c>
      <c r="AG22" s="235" t="str">
        <f>W23</f>
        <v>Саминан</v>
      </c>
      <c r="AH22" s="231"/>
      <c r="AI22" s="236" t="str">
        <f>AG22</f>
        <v>Саминан</v>
      </c>
      <c r="AJ22" s="237">
        <v>1</v>
      </c>
      <c r="AK22" s="234">
        <v>2</v>
      </c>
      <c r="AL22" s="235" t="str">
        <f>AD22</f>
        <v>Кара</v>
      </c>
      <c r="AN22" s="108">
        <f t="shared" si="1"/>
        <v>4541268</v>
      </c>
      <c r="AO22" s="585"/>
    </row>
    <row r="23" spans="1:48" ht="15.75" thickBot="1">
      <c r="A23" s="106">
        <f>B23-45</f>
        <v>-36</v>
      </c>
      <c r="B23" s="106">
        <v>9</v>
      </c>
      <c r="C23" s="310">
        <f t="shared" si="0"/>
        <v>-62</v>
      </c>
      <c r="D23" s="310">
        <v>18</v>
      </c>
      <c r="E23" s="203" t="s">
        <v>50</v>
      </c>
      <c r="F23" s="101">
        <v>-51</v>
      </c>
      <c r="G23" s="101">
        <v>-52</v>
      </c>
      <c r="H23" s="101">
        <v>-51</v>
      </c>
      <c r="I23" s="101">
        <v>-52</v>
      </c>
      <c r="J23" s="101">
        <f>SUM(F23:I23)</f>
        <v>-206</v>
      </c>
      <c r="K23" s="200"/>
      <c r="L23" s="124" t="str">
        <f>E23</f>
        <v>Тораи</v>
      </c>
      <c r="M23" s="117">
        <v>1</v>
      </c>
      <c r="N23" s="118">
        <v>1</v>
      </c>
      <c r="O23" s="125" t="str">
        <f>E21</f>
        <v>Кастино</v>
      </c>
      <c r="P23" s="200"/>
      <c r="Q23" s="131" t="str">
        <f>O23</f>
        <v>Кастино</v>
      </c>
      <c r="R23" s="128">
        <v>3</v>
      </c>
      <c r="S23" s="118">
        <v>4</v>
      </c>
      <c r="T23" s="125" t="str">
        <f>L23</f>
        <v>Тораи</v>
      </c>
      <c r="U23" s="310">
        <f>V23-80</f>
        <v>-50</v>
      </c>
      <c r="V23" s="310">
        <v>30</v>
      </c>
      <c r="W23" s="56" t="s">
        <v>47</v>
      </c>
      <c r="X23" s="230">
        <v>17</v>
      </c>
      <c r="Y23" s="230">
        <v>28</v>
      </c>
      <c r="Z23" s="230">
        <v>17</v>
      </c>
      <c r="AA23" s="230">
        <v>-52</v>
      </c>
      <c r="AB23" s="230">
        <f>SUM(X23:AA23)</f>
        <v>10</v>
      </c>
      <c r="AC23" s="231"/>
      <c r="AD23" s="238" t="str">
        <f>W23</f>
        <v>Саминан</v>
      </c>
      <c r="AE23" s="239">
        <v>9</v>
      </c>
      <c r="AF23" s="240">
        <v>9</v>
      </c>
      <c r="AG23" s="241" t="str">
        <f>W24</f>
        <v>Кастино</v>
      </c>
      <c r="AH23" s="231"/>
      <c r="AI23" s="242" t="str">
        <f>AG23</f>
        <v>Кастино</v>
      </c>
      <c r="AJ23" s="243">
        <v>8</v>
      </c>
      <c r="AK23" s="240">
        <v>7</v>
      </c>
      <c r="AL23" s="241" t="str">
        <f>AD23</f>
        <v>Саминан</v>
      </c>
      <c r="AN23" s="109">
        <f t="shared" si="1"/>
        <v>7347926</v>
      </c>
      <c r="AO23" s="586"/>
    </row>
    <row r="24" spans="1:48" ht="16.5" thickTop="1" thickBot="1">
      <c r="B24" s="303">
        <f>SUM(B21:B23)</f>
        <v>36</v>
      </c>
      <c r="D24" s="303">
        <f>SUM(D21:D23)</f>
        <v>75</v>
      </c>
      <c r="F24" s="103"/>
      <c r="G24" s="103"/>
      <c r="H24" s="103"/>
      <c r="I24" s="103"/>
      <c r="J24" s="126"/>
      <c r="P24" s="100"/>
      <c r="U24" s="310">
        <f>V24-80</f>
        <v>-52</v>
      </c>
      <c r="V24" s="310">
        <v>28</v>
      </c>
      <c r="W24" s="203" t="s">
        <v>62</v>
      </c>
      <c r="X24" s="230">
        <v>-50</v>
      </c>
      <c r="Y24" s="230">
        <v>17</v>
      </c>
      <c r="Z24" s="230">
        <v>30</v>
      </c>
      <c r="AA24" s="230">
        <v>-63</v>
      </c>
      <c r="AB24" s="230">
        <f>SUM(X24:AA24)</f>
        <v>-66</v>
      </c>
      <c r="AC24" s="231"/>
      <c r="AD24" s="244" t="str">
        <f>W24</f>
        <v>Кастино</v>
      </c>
      <c r="AE24" s="245">
        <v>7</v>
      </c>
      <c r="AF24" s="246">
        <v>1</v>
      </c>
      <c r="AG24" s="247" t="str">
        <f>W22</f>
        <v>Кара</v>
      </c>
      <c r="AH24" s="231"/>
      <c r="AI24" s="248" t="str">
        <f>AG24</f>
        <v>Кара</v>
      </c>
      <c r="AJ24" s="249">
        <v>9</v>
      </c>
      <c r="AK24" s="246">
        <v>1</v>
      </c>
      <c r="AL24" s="247" t="str">
        <f>AD24</f>
        <v>Кастино</v>
      </c>
      <c r="AN24" s="110">
        <f t="shared" si="1"/>
        <v>11889194</v>
      </c>
      <c r="AO24" s="584">
        <v>6</v>
      </c>
    </row>
    <row r="25" spans="1:48" ht="15.75" thickBot="1">
      <c r="A25" s="312">
        <f>S25/(R25+S25)</f>
        <v>0.42857142857142855</v>
      </c>
      <c r="B25" s="300">
        <f t="shared" ref="B25:B56" si="3">G25/(F25+G25)</f>
        <v>0.4375</v>
      </c>
      <c r="D25" s="300"/>
      <c r="E25" s="299" t="s">
        <v>73</v>
      </c>
      <c r="F25" s="199">
        <v>45</v>
      </c>
      <c r="G25" s="199">
        <v>35</v>
      </c>
      <c r="I25" s="301" t="s">
        <v>95</v>
      </c>
      <c r="J25" s="199">
        <v>45</v>
      </c>
      <c r="K25" s="200"/>
      <c r="L25" s="311">
        <v>0.09</v>
      </c>
      <c r="M25" s="196">
        <v>1</v>
      </c>
      <c r="N25" s="192"/>
      <c r="O25" s="311">
        <v>0.45</v>
      </c>
      <c r="P25" s="200"/>
      <c r="Q25" s="299" t="s">
        <v>91</v>
      </c>
      <c r="R25" s="306">
        <v>80</v>
      </c>
      <c r="S25" s="306">
        <v>60</v>
      </c>
      <c r="T25" s="61"/>
      <c r="U25" s="61"/>
      <c r="V25" s="303"/>
      <c r="W25" s="253"/>
      <c r="X25" s="251"/>
      <c r="Y25" s="251"/>
      <c r="Z25" s="251"/>
      <c r="AA25" s="251"/>
      <c r="AB25" s="231"/>
      <c r="AC25" s="253"/>
      <c r="AD25" s="253"/>
      <c r="AE25" s="253"/>
      <c r="AF25" s="253"/>
      <c r="AG25" s="253"/>
      <c r="AH25" s="269"/>
      <c r="AI25" s="253"/>
      <c r="AJ25" s="253"/>
      <c r="AK25" s="253"/>
      <c r="AL25" s="253"/>
      <c r="AN25" s="108">
        <f t="shared" si="1"/>
        <v>19237120</v>
      </c>
      <c r="AO25" s="585"/>
    </row>
    <row r="26" spans="1:48">
      <c r="A26" s="312">
        <f t="shared" ref="A26:A89" si="4">S26/(R26+S26)</f>
        <v>0.33333333333333331</v>
      </c>
      <c r="B26" s="300">
        <f t="shared" si="3"/>
        <v>0.35714285714285715</v>
      </c>
      <c r="D26" s="300"/>
      <c r="E26" s="299" t="s">
        <v>69</v>
      </c>
      <c r="F26" s="199">
        <v>45</v>
      </c>
      <c r="G26" s="199">
        <v>25</v>
      </c>
      <c r="I26" s="301" t="s">
        <v>96</v>
      </c>
      <c r="J26" s="199">
        <v>35</v>
      </c>
      <c r="K26" s="199"/>
      <c r="L26" s="311">
        <v>0.08</v>
      </c>
      <c r="M26" s="196">
        <v>2</v>
      </c>
      <c r="N26" s="192"/>
      <c r="O26" s="311">
        <v>0.36</v>
      </c>
      <c r="P26" s="200"/>
      <c r="Q26" s="299" t="s">
        <v>83</v>
      </c>
      <c r="R26" s="306">
        <v>80</v>
      </c>
      <c r="S26" s="306">
        <v>40</v>
      </c>
      <c r="T26" s="61"/>
      <c r="U26" s="310">
        <f>V26-80</f>
        <v>-54</v>
      </c>
      <c r="V26" s="310">
        <v>26</v>
      </c>
      <c r="W26" s="54" t="s">
        <v>59</v>
      </c>
      <c r="X26" s="230">
        <v>-50</v>
      </c>
      <c r="Y26" s="230">
        <v>18</v>
      </c>
      <c r="Z26" s="230">
        <v>-50</v>
      </c>
      <c r="AA26" s="230">
        <v>-62</v>
      </c>
      <c r="AB26" s="230">
        <f>SUM(X26:AA26)</f>
        <v>-144</v>
      </c>
      <c r="AC26" s="231"/>
      <c r="AD26" s="232" t="str">
        <f>W26</f>
        <v>Юкант</v>
      </c>
      <c r="AE26" s="233">
        <v>3</v>
      </c>
      <c r="AF26" s="234">
        <v>5</v>
      </c>
      <c r="AG26" s="235" t="str">
        <f>W27</f>
        <v>Нэман</v>
      </c>
      <c r="AH26" s="231"/>
      <c r="AI26" s="236" t="str">
        <f>AG26</f>
        <v>Нэман</v>
      </c>
      <c r="AJ26" s="237">
        <v>8</v>
      </c>
      <c r="AK26" s="234">
        <v>3</v>
      </c>
      <c r="AL26" s="235" t="str">
        <f>AD26</f>
        <v>Юкант</v>
      </c>
      <c r="AN26" s="108">
        <f t="shared" si="1"/>
        <v>31126314</v>
      </c>
      <c r="AO26" s="585"/>
    </row>
    <row r="27" spans="1:48" ht="15.75" thickBot="1">
      <c r="A27" s="312">
        <f t="shared" si="4"/>
        <v>0.27272727272727271</v>
      </c>
      <c r="B27" s="300">
        <f t="shared" si="3"/>
        <v>0.27419354838709675</v>
      </c>
      <c r="D27" s="300"/>
      <c r="E27" s="299" t="s">
        <v>80</v>
      </c>
      <c r="F27" s="199">
        <v>45</v>
      </c>
      <c r="G27" s="199">
        <v>17</v>
      </c>
      <c r="I27" s="301" t="s">
        <v>97</v>
      </c>
      <c r="J27" s="199">
        <v>25</v>
      </c>
      <c r="K27" s="199"/>
      <c r="L27" s="311">
        <v>7.0000000000000007E-2</v>
      </c>
      <c r="M27" s="196">
        <v>3</v>
      </c>
      <c r="N27" s="192"/>
      <c r="O27" s="311">
        <v>0.28000000000000003</v>
      </c>
      <c r="P27" s="200"/>
      <c r="Q27" s="299" t="s">
        <v>80</v>
      </c>
      <c r="R27" s="306">
        <v>80</v>
      </c>
      <c r="S27" s="306">
        <v>30</v>
      </c>
      <c r="T27" s="61"/>
      <c r="U27" s="310">
        <f>V27-80</f>
        <v>-50</v>
      </c>
      <c r="V27" s="310">
        <v>30</v>
      </c>
      <c r="W27" s="202" t="s">
        <v>56</v>
      </c>
      <c r="X27" s="230">
        <v>26</v>
      </c>
      <c r="Y27" s="230">
        <v>18</v>
      </c>
      <c r="Z27" s="230">
        <v>26</v>
      </c>
      <c r="AA27" s="230">
        <v>-62</v>
      </c>
      <c r="AB27" s="230">
        <f>SUM(X27:AA27)</f>
        <v>8</v>
      </c>
      <c r="AC27" s="231"/>
      <c r="AD27" s="238" t="str">
        <f>W27</f>
        <v>Нэман</v>
      </c>
      <c r="AE27" s="239">
        <v>5</v>
      </c>
      <c r="AF27" s="240">
        <v>2</v>
      </c>
      <c r="AG27" s="241" t="str">
        <f>W28</f>
        <v>Калин</v>
      </c>
      <c r="AH27" s="231"/>
      <c r="AI27" s="242" t="str">
        <f>AG27</f>
        <v>Калин</v>
      </c>
      <c r="AJ27" s="243">
        <v>7</v>
      </c>
      <c r="AK27" s="240">
        <v>0</v>
      </c>
      <c r="AL27" s="241" t="str">
        <f>AD27</f>
        <v>Нэман</v>
      </c>
      <c r="AN27" s="109">
        <f t="shared" si="1"/>
        <v>50363434</v>
      </c>
      <c r="AO27" s="586"/>
    </row>
    <row r="28" spans="1:48" ht="16.5" thickTop="1" thickBot="1">
      <c r="A28" s="312">
        <f t="shared" si="4"/>
        <v>0.26605504587155965</v>
      </c>
      <c r="B28" s="300">
        <f t="shared" si="3"/>
        <v>0.25</v>
      </c>
      <c r="D28" s="300"/>
      <c r="E28" s="299" t="s">
        <v>81</v>
      </c>
      <c r="F28" s="199">
        <v>45</v>
      </c>
      <c r="G28" s="199">
        <v>15</v>
      </c>
      <c r="I28" s="301" t="s">
        <v>98</v>
      </c>
      <c r="J28" s="199">
        <v>17</v>
      </c>
      <c r="L28" s="311">
        <v>0.06</v>
      </c>
      <c r="M28" s="196">
        <v>4</v>
      </c>
      <c r="N28" s="192"/>
      <c r="O28" s="311">
        <v>0.21</v>
      </c>
      <c r="Q28" s="299" t="s">
        <v>80</v>
      </c>
      <c r="R28" s="306">
        <v>80</v>
      </c>
      <c r="S28" s="306">
        <v>29</v>
      </c>
      <c r="U28" s="310">
        <f>V28-80</f>
        <v>-62</v>
      </c>
      <c r="V28" s="310">
        <v>18</v>
      </c>
      <c r="W28" s="202" t="s">
        <v>60</v>
      </c>
      <c r="X28" s="230">
        <v>-50</v>
      </c>
      <c r="Y28" s="230">
        <v>-54</v>
      </c>
      <c r="Z28" s="230">
        <v>30</v>
      </c>
      <c r="AA28" s="230">
        <v>26</v>
      </c>
      <c r="AB28" s="230">
        <f>SUM(X28:AA28)</f>
        <v>-48</v>
      </c>
      <c r="AC28" s="231"/>
      <c r="AD28" s="244" t="str">
        <f>W28</f>
        <v>Калин</v>
      </c>
      <c r="AE28" s="245">
        <v>1</v>
      </c>
      <c r="AF28" s="246">
        <v>3</v>
      </c>
      <c r="AG28" s="247" t="str">
        <f>W26</f>
        <v>Юкант</v>
      </c>
      <c r="AH28" s="231"/>
      <c r="AI28" s="248" t="str">
        <f>AG28</f>
        <v>Юкант</v>
      </c>
      <c r="AJ28" s="249">
        <v>4</v>
      </c>
      <c r="AK28" s="246">
        <v>8</v>
      </c>
      <c r="AL28" s="247" t="str">
        <f>AD28</f>
        <v>Калин</v>
      </c>
      <c r="AN28" s="100"/>
      <c r="AO28" s="587"/>
    </row>
    <row r="29" spans="1:48">
      <c r="A29" s="312">
        <f t="shared" si="4"/>
        <v>0.25925925925925924</v>
      </c>
      <c r="B29" s="300">
        <f t="shared" si="3"/>
        <v>0.23728813559322035</v>
      </c>
      <c r="D29" s="300"/>
      <c r="E29" s="299" t="s">
        <v>64</v>
      </c>
      <c r="F29" s="199">
        <v>45</v>
      </c>
      <c r="G29" s="199">
        <v>14</v>
      </c>
      <c r="I29" s="301" t="s">
        <v>99</v>
      </c>
      <c r="J29" s="199">
        <v>15</v>
      </c>
      <c r="L29" s="311">
        <v>0.05</v>
      </c>
      <c r="M29" s="196">
        <v>5</v>
      </c>
      <c r="N29" s="192"/>
      <c r="O29" s="311">
        <v>0.15</v>
      </c>
      <c r="Q29" s="299" t="s">
        <v>85</v>
      </c>
      <c r="R29" s="306">
        <v>80</v>
      </c>
      <c r="S29" s="306">
        <v>28</v>
      </c>
      <c r="V29" s="303"/>
      <c r="AN29" s="100"/>
      <c r="AO29" s="587"/>
    </row>
    <row r="30" spans="1:48" ht="15.75" thickBot="1">
      <c r="A30" s="312">
        <f t="shared" si="4"/>
        <v>0.24528301886792453</v>
      </c>
      <c r="B30" s="300">
        <f t="shared" si="3"/>
        <v>0.22413793103448276</v>
      </c>
      <c r="D30" s="300"/>
      <c r="E30" s="299" t="s">
        <v>74</v>
      </c>
      <c r="F30" s="199">
        <v>45</v>
      </c>
      <c r="G30" s="199">
        <v>13</v>
      </c>
      <c r="I30" s="301" t="s">
        <v>100</v>
      </c>
      <c r="J30" s="199">
        <v>14</v>
      </c>
      <c r="L30" s="311">
        <v>0.04</v>
      </c>
      <c r="M30" s="196">
        <v>6</v>
      </c>
      <c r="N30" s="192"/>
      <c r="O30" s="311">
        <v>0.1</v>
      </c>
      <c r="Q30" s="299" t="s">
        <v>81</v>
      </c>
      <c r="R30" s="306">
        <v>80</v>
      </c>
      <c r="S30" s="306">
        <v>26</v>
      </c>
      <c r="V30" s="106"/>
      <c r="AN30" s="100"/>
      <c r="AO30" s="199"/>
      <c r="AP30" s="199"/>
    </row>
    <row r="31" spans="1:48">
      <c r="A31" s="312">
        <f t="shared" si="4"/>
        <v>0.2</v>
      </c>
      <c r="B31" s="300">
        <f t="shared" si="3"/>
        <v>0.21052631578947367</v>
      </c>
      <c r="D31" s="300"/>
      <c r="E31" s="299" t="s">
        <v>82</v>
      </c>
      <c r="F31" s="199">
        <v>45</v>
      </c>
      <c r="G31" s="199">
        <v>12</v>
      </c>
      <c r="I31" s="301" t="s">
        <v>101</v>
      </c>
      <c r="J31" s="199">
        <v>13</v>
      </c>
      <c r="L31" s="311">
        <v>0.03</v>
      </c>
      <c r="M31" s="196">
        <v>7</v>
      </c>
      <c r="N31" s="192"/>
      <c r="O31" s="311">
        <v>0.06</v>
      </c>
      <c r="Q31" s="299" t="s">
        <v>76</v>
      </c>
      <c r="R31" s="306">
        <v>80</v>
      </c>
      <c r="S31" s="306">
        <v>20</v>
      </c>
      <c r="U31" s="310">
        <f>V31-80</f>
        <v>-51</v>
      </c>
      <c r="V31" s="310">
        <v>29</v>
      </c>
      <c r="W31" s="203" t="s">
        <v>52</v>
      </c>
      <c r="X31" s="270">
        <v>-50</v>
      </c>
      <c r="Y31" s="270">
        <v>28</v>
      </c>
      <c r="Z31" s="270">
        <v>-50</v>
      </c>
      <c r="AA31" s="270">
        <v>28</v>
      </c>
      <c r="AB31" s="270">
        <f>SUM(X31:AA31)</f>
        <v>-44</v>
      </c>
      <c r="AC31" s="271"/>
      <c r="AD31" s="272" t="str">
        <f>W31</f>
        <v>Нолан</v>
      </c>
      <c r="AE31" s="273">
        <v>2</v>
      </c>
      <c r="AF31" s="274">
        <v>7</v>
      </c>
      <c r="AG31" s="275" t="str">
        <f>W32</f>
        <v>Нэман</v>
      </c>
      <c r="AH31" s="271"/>
      <c r="AI31" s="276" t="str">
        <f>AG31</f>
        <v>Нэман</v>
      </c>
      <c r="AJ31" s="277">
        <v>9</v>
      </c>
      <c r="AK31" s="274">
        <v>6</v>
      </c>
      <c r="AL31" s="275" t="str">
        <f>AD31</f>
        <v>Нолан</v>
      </c>
      <c r="AM31" s="100"/>
      <c r="AN31" s="290">
        <v>257</v>
      </c>
      <c r="AO31" s="290"/>
      <c r="AQ31" s="255">
        <v>782</v>
      </c>
      <c r="AR31" s="255"/>
    </row>
    <row r="32" spans="1:48">
      <c r="A32" s="312">
        <f t="shared" si="4"/>
        <v>0.18367346938775511</v>
      </c>
      <c r="B32" s="300">
        <f t="shared" si="3"/>
        <v>0.19642857142857142</v>
      </c>
      <c r="D32" s="300"/>
      <c r="E32" s="299" t="s">
        <v>76</v>
      </c>
      <c r="F32" s="199">
        <v>45</v>
      </c>
      <c r="G32" s="199">
        <v>11</v>
      </c>
      <c r="I32" s="301" t="s">
        <v>102</v>
      </c>
      <c r="J32" s="199">
        <v>12</v>
      </c>
      <c r="L32" s="311">
        <v>0.02</v>
      </c>
      <c r="M32" s="196">
        <v>8</v>
      </c>
      <c r="N32" s="192"/>
      <c r="O32" s="311">
        <v>0.03</v>
      </c>
      <c r="Q32" s="299" t="s">
        <v>67</v>
      </c>
      <c r="R32" s="306">
        <v>80</v>
      </c>
      <c r="S32" s="306">
        <v>18</v>
      </c>
      <c r="U32" s="310">
        <f>V32-80</f>
        <v>-50</v>
      </c>
      <c r="V32" s="310">
        <v>30</v>
      </c>
      <c r="W32" s="202" t="s">
        <v>56</v>
      </c>
      <c r="X32" s="270">
        <v>29</v>
      </c>
      <c r="Y32" s="270">
        <v>-52</v>
      </c>
      <c r="Z32" s="270">
        <v>29</v>
      </c>
      <c r="AA32" s="270">
        <v>28</v>
      </c>
      <c r="AB32" s="270">
        <f>SUM(X32:AA32)</f>
        <v>34</v>
      </c>
      <c r="AC32" s="271"/>
      <c r="AD32" s="278" t="str">
        <f>W32</f>
        <v>Нэман</v>
      </c>
      <c r="AE32" s="279">
        <v>2</v>
      </c>
      <c r="AF32" s="280">
        <v>8</v>
      </c>
      <c r="AG32" s="281" t="str">
        <f>W33</f>
        <v>Кастино</v>
      </c>
      <c r="AH32" s="271"/>
      <c r="AI32" s="282" t="str">
        <f>AG32</f>
        <v>Кастино</v>
      </c>
      <c r="AJ32" s="283">
        <v>0</v>
      </c>
      <c r="AK32" s="280">
        <v>9</v>
      </c>
      <c r="AL32" s="281" t="str">
        <f>AD32</f>
        <v>Нэман</v>
      </c>
      <c r="AM32" s="100"/>
      <c r="AN32" s="290">
        <v>865</v>
      </c>
      <c r="AO32" s="290"/>
      <c r="AQ32" s="255">
        <v>840</v>
      </c>
      <c r="AR32" s="255"/>
    </row>
    <row r="33" spans="1:44" ht="15.75" thickBot="1">
      <c r="A33" s="312">
        <f t="shared" si="4"/>
        <v>0.17525773195876287</v>
      </c>
      <c r="B33" s="300">
        <f t="shared" si="3"/>
        <v>0.18181818181818182</v>
      </c>
      <c r="D33" s="300"/>
      <c r="E33" s="299" t="s">
        <v>67</v>
      </c>
      <c r="F33" s="199">
        <v>45</v>
      </c>
      <c r="G33" s="199">
        <v>10</v>
      </c>
      <c r="I33" s="301" t="s">
        <v>103</v>
      </c>
      <c r="J33" s="199">
        <v>11</v>
      </c>
      <c r="L33" s="311">
        <v>0.01</v>
      </c>
      <c r="M33" s="196">
        <v>9</v>
      </c>
      <c r="N33" s="192"/>
      <c r="O33" s="311">
        <v>0.01</v>
      </c>
      <c r="Q33" s="299" t="s">
        <v>67</v>
      </c>
      <c r="R33" s="306">
        <v>80</v>
      </c>
      <c r="S33" s="306">
        <v>17</v>
      </c>
      <c r="U33" s="310">
        <f>V33-80</f>
        <v>-52</v>
      </c>
      <c r="V33" s="310">
        <v>28</v>
      </c>
      <c r="W33" s="203" t="s">
        <v>62</v>
      </c>
      <c r="X33" s="270">
        <v>30</v>
      </c>
      <c r="Y33" s="270">
        <v>-51</v>
      </c>
      <c r="Z33" s="270">
        <v>-50</v>
      </c>
      <c r="AA33" s="270">
        <v>-51</v>
      </c>
      <c r="AB33" s="270">
        <f>SUM(X33:AA33)</f>
        <v>-122</v>
      </c>
      <c r="AC33" s="271"/>
      <c r="AD33" s="284" t="str">
        <f>W33</f>
        <v>Кастино</v>
      </c>
      <c r="AE33" s="285">
        <v>1</v>
      </c>
      <c r="AF33" s="286">
        <v>9</v>
      </c>
      <c r="AG33" s="287" t="str">
        <f>W31</f>
        <v>Нолан</v>
      </c>
      <c r="AH33" s="271"/>
      <c r="AI33" s="288" t="str">
        <f>AG33</f>
        <v>Нолан</v>
      </c>
      <c r="AJ33" s="289">
        <v>1</v>
      </c>
      <c r="AK33" s="286">
        <v>0</v>
      </c>
      <c r="AL33" s="287" t="str">
        <f>AD33</f>
        <v>Кастино</v>
      </c>
      <c r="AM33" s="100"/>
      <c r="AN33" s="290"/>
      <c r="AO33" s="290"/>
      <c r="AQ33" s="255"/>
      <c r="AR33" s="255"/>
    </row>
    <row r="34" spans="1:44" ht="15.75" thickBot="1">
      <c r="A34" s="312">
        <f t="shared" si="4"/>
        <v>0.15789473684210525</v>
      </c>
      <c r="B34" s="300">
        <f t="shared" si="3"/>
        <v>0.16666666666666666</v>
      </c>
      <c r="D34" s="300"/>
      <c r="E34" s="299" t="s">
        <v>70</v>
      </c>
      <c r="F34" s="199">
        <v>45</v>
      </c>
      <c r="G34" s="199">
        <v>9</v>
      </c>
      <c r="I34" s="301" t="s">
        <v>104</v>
      </c>
      <c r="J34" s="199">
        <v>10</v>
      </c>
      <c r="L34" s="311">
        <v>0.1</v>
      </c>
      <c r="M34" s="196">
        <v>0</v>
      </c>
      <c r="N34" s="192"/>
      <c r="O34" s="311">
        <v>0.1</v>
      </c>
      <c r="Q34" s="299" t="s">
        <v>107</v>
      </c>
      <c r="R34" s="306">
        <v>80</v>
      </c>
      <c r="S34" s="306">
        <v>15</v>
      </c>
      <c r="V34" s="303"/>
      <c r="W34" s="290"/>
      <c r="X34" s="291"/>
      <c r="Y34" s="291"/>
      <c r="Z34" s="291"/>
      <c r="AA34" s="291"/>
      <c r="AB34" s="292"/>
      <c r="AC34" s="293"/>
      <c r="AD34" s="293"/>
      <c r="AE34" s="293"/>
      <c r="AF34" s="293"/>
      <c r="AG34" s="294"/>
      <c r="AH34" s="293"/>
      <c r="AI34" s="294"/>
      <c r="AJ34" s="295"/>
      <c r="AK34" s="293"/>
      <c r="AL34" s="293"/>
      <c r="AM34" s="595"/>
      <c r="AN34" s="296">
        <f>AN31+AN32</f>
        <v>1122</v>
      </c>
      <c r="AO34" s="596">
        <v>1</v>
      </c>
      <c r="AQ34" s="265">
        <f>AQ31+AQ32</f>
        <v>1622</v>
      </c>
      <c r="AR34" s="611">
        <v>1</v>
      </c>
    </row>
    <row r="35" spans="1:44">
      <c r="A35" s="312">
        <f t="shared" si="4"/>
        <v>0.12087912087912088</v>
      </c>
      <c r="B35" s="300">
        <f t="shared" si="3"/>
        <v>0.41666666666666669</v>
      </c>
      <c r="D35" s="300"/>
      <c r="E35" s="299" t="s">
        <v>71</v>
      </c>
      <c r="F35" s="199">
        <v>35</v>
      </c>
      <c r="G35" s="302">
        <v>25</v>
      </c>
      <c r="I35" s="301" t="s">
        <v>77</v>
      </c>
      <c r="J35" s="199">
        <v>9</v>
      </c>
      <c r="K35" s="199"/>
      <c r="L35" s="199"/>
      <c r="M35" s="199"/>
      <c r="N35" s="199"/>
      <c r="O35" s="199"/>
      <c r="P35" s="199"/>
      <c r="Q35" s="299" t="s">
        <v>108</v>
      </c>
      <c r="R35" s="306">
        <v>80</v>
      </c>
      <c r="S35" s="306">
        <v>11</v>
      </c>
      <c r="T35" s="199"/>
      <c r="U35" s="310">
        <f>V35-80</f>
        <v>-50</v>
      </c>
      <c r="V35" s="310">
        <v>30</v>
      </c>
      <c r="W35" s="56" t="s">
        <v>47</v>
      </c>
      <c r="X35" s="270">
        <v>18</v>
      </c>
      <c r="Y35" s="270">
        <v>18</v>
      </c>
      <c r="Z35" s="270">
        <v>18</v>
      </c>
      <c r="AA35" s="270">
        <v>-62</v>
      </c>
      <c r="AB35" s="270">
        <f>SUM(X35:AA35)</f>
        <v>-8</v>
      </c>
      <c r="AC35" s="271"/>
      <c r="AD35" s="272" t="str">
        <f>W35</f>
        <v>Саминан</v>
      </c>
      <c r="AE35" s="273">
        <v>5</v>
      </c>
      <c r="AF35" s="274">
        <v>1</v>
      </c>
      <c r="AG35" s="275" t="str">
        <f>W36</f>
        <v>Ксэл</v>
      </c>
      <c r="AH35" s="271"/>
      <c r="AI35" s="276" t="str">
        <f>AG35</f>
        <v>Ксэл</v>
      </c>
      <c r="AJ35" s="277">
        <v>6</v>
      </c>
      <c r="AK35" s="274">
        <v>7</v>
      </c>
      <c r="AL35" s="275" t="str">
        <f>AD35</f>
        <v>Саминан</v>
      </c>
      <c r="AM35" s="595"/>
      <c r="AN35" s="297">
        <f>AN32+AN34</f>
        <v>1987</v>
      </c>
      <c r="AO35" s="597"/>
      <c r="AQ35" s="266">
        <f>AQ32+AQ34</f>
        <v>2462</v>
      </c>
      <c r="AR35" s="612"/>
    </row>
    <row r="36" spans="1:44">
      <c r="A36" s="312">
        <f t="shared" si="4"/>
        <v>0.4</v>
      </c>
      <c r="B36" s="300">
        <f t="shared" si="3"/>
        <v>0.32692307692307693</v>
      </c>
      <c r="D36" s="300"/>
      <c r="E36" s="299" t="s">
        <v>83</v>
      </c>
      <c r="F36" s="199">
        <v>35</v>
      </c>
      <c r="G36" s="302">
        <v>17</v>
      </c>
      <c r="K36" s="199"/>
      <c r="L36" s="199"/>
      <c r="P36" s="199"/>
      <c r="Q36" s="299" t="s">
        <v>86</v>
      </c>
      <c r="R36" s="306">
        <v>60</v>
      </c>
      <c r="S36" s="306">
        <v>40</v>
      </c>
      <c r="T36" s="199"/>
      <c r="U36" s="310">
        <f>V36-80</f>
        <v>-62</v>
      </c>
      <c r="V36" s="310">
        <v>18</v>
      </c>
      <c r="W36" s="57" t="s">
        <v>61</v>
      </c>
      <c r="X36" s="270">
        <v>-50</v>
      </c>
      <c r="Y36" s="270">
        <v>-62</v>
      </c>
      <c r="Z36" s="270">
        <v>-50</v>
      </c>
      <c r="AA36" s="270">
        <v>18</v>
      </c>
      <c r="AB36" s="270">
        <f>SUM(X36:AA36)</f>
        <v>-144</v>
      </c>
      <c r="AC36" s="271"/>
      <c r="AD36" s="278" t="str">
        <f>W36</f>
        <v>Ксэл</v>
      </c>
      <c r="AE36" s="279">
        <v>0</v>
      </c>
      <c r="AF36" s="280">
        <v>0</v>
      </c>
      <c r="AG36" s="281" t="str">
        <f>W37</f>
        <v>Калин</v>
      </c>
      <c r="AH36" s="271"/>
      <c r="AI36" s="282" t="str">
        <f>AG36</f>
        <v>Калин</v>
      </c>
      <c r="AJ36" s="283">
        <v>0</v>
      </c>
      <c r="AK36" s="280">
        <v>0</v>
      </c>
      <c r="AL36" s="281" t="str">
        <f>AD36</f>
        <v>Ксэл</v>
      </c>
      <c r="AM36" s="595"/>
      <c r="AN36" s="297">
        <f>AN35+AN34</f>
        <v>3109</v>
      </c>
      <c r="AO36" s="597"/>
      <c r="AQ36" s="266">
        <f>AQ35+AQ34</f>
        <v>4084</v>
      </c>
      <c r="AR36" s="612"/>
    </row>
    <row r="37" spans="1:44" ht="15.75" thickBot="1">
      <c r="A37" s="312">
        <f t="shared" si="4"/>
        <v>0.33333333333333331</v>
      </c>
      <c r="B37" s="300">
        <f t="shared" si="3"/>
        <v>0.3</v>
      </c>
      <c r="D37" s="300"/>
      <c r="E37" s="299" t="s">
        <v>84</v>
      </c>
      <c r="F37" s="302">
        <v>35</v>
      </c>
      <c r="G37" s="302">
        <v>15</v>
      </c>
      <c r="I37" s="301" t="s">
        <v>95</v>
      </c>
      <c r="J37" s="306">
        <v>80</v>
      </c>
      <c r="K37" s="199"/>
      <c r="L37" s="199"/>
      <c r="P37" s="199"/>
      <c r="Q37" s="299" t="s">
        <v>83</v>
      </c>
      <c r="R37" s="306">
        <v>60</v>
      </c>
      <c r="S37" s="306">
        <v>30</v>
      </c>
      <c r="T37" s="199"/>
      <c r="U37" s="310">
        <f>V37-80</f>
        <v>-62</v>
      </c>
      <c r="V37" s="310">
        <v>18</v>
      </c>
      <c r="W37" s="202" t="s">
        <v>60</v>
      </c>
      <c r="X37" s="270">
        <v>18</v>
      </c>
      <c r="Y37" s="270">
        <v>-50</v>
      </c>
      <c r="Z37" s="270">
        <v>-62</v>
      </c>
      <c r="AA37" s="270">
        <v>30</v>
      </c>
      <c r="AB37" s="270">
        <f>SUM(X37:AA37)</f>
        <v>-64</v>
      </c>
      <c r="AC37" s="271"/>
      <c r="AD37" s="284" t="str">
        <f>W37</f>
        <v>Калин</v>
      </c>
      <c r="AE37" s="285">
        <v>2</v>
      </c>
      <c r="AF37" s="286">
        <v>3</v>
      </c>
      <c r="AG37" s="287" t="str">
        <f>W35</f>
        <v>Саминан</v>
      </c>
      <c r="AH37" s="271"/>
      <c r="AI37" s="288" t="str">
        <f>AG37</f>
        <v>Саминан</v>
      </c>
      <c r="AJ37" s="289">
        <v>5</v>
      </c>
      <c r="AK37" s="286">
        <v>8</v>
      </c>
      <c r="AL37" s="287" t="str">
        <f>AD37</f>
        <v>Калин</v>
      </c>
      <c r="AM37" s="595"/>
      <c r="AN37" s="298">
        <f>AN36+AN35</f>
        <v>5096</v>
      </c>
      <c r="AO37" s="598"/>
      <c r="AQ37" s="267">
        <f>AQ36+AQ35</f>
        <v>6546</v>
      </c>
      <c r="AR37" s="613"/>
    </row>
    <row r="38" spans="1:44">
      <c r="A38" s="312">
        <f t="shared" si="4"/>
        <v>0.3258426966292135</v>
      </c>
      <c r="B38" s="300">
        <f t="shared" si="3"/>
        <v>0.2857142857142857</v>
      </c>
      <c r="D38" s="300"/>
      <c r="E38" s="299" t="s">
        <v>75</v>
      </c>
      <c r="F38" s="302">
        <v>35</v>
      </c>
      <c r="G38" s="302">
        <v>14</v>
      </c>
      <c r="I38" s="301" t="s">
        <v>97</v>
      </c>
      <c r="J38" s="199">
        <v>60</v>
      </c>
      <c r="K38" s="199"/>
      <c r="L38" s="199"/>
      <c r="P38" s="199"/>
      <c r="Q38" s="299" t="s">
        <v>83</v>
      </c>
      <c r="R38" s="306">
        <v>60</v>
      </c>
      <c r="S38" s="306">
        <v>29</v>
      </c>
      <c r="T38" s="199"/>
      <c r="U38" s="302"/>
      <c r="V38" s="303"/>
      <c r="X38" s="199"/>
      <c r="Y38" s="199"/>
      <c r="Z38" s="199"/>
      <c r="AA38" s="199"/>
      <c r="AB38" s="256"/>
      <c r="AC38" s="61"/>
      <c r="AD38" s="61"/>
      <c r="AE38" s="61"/>
      <c r="AF38" s="205"/>
      <c r="AG38" s="257"/>
      <c r="AH38" s="61"/>
      <c r="AI38" s="257"/>
      <c r="AJ38" s="100"/>
      <c r="AK38" s="205"/>
      <c r="AL38" s="205"/>
      <c r="AM38" s="595"/>
      <c r="AN38" s="296">
        <f>AN36+AN37</f>
        <v>8205</v>
      </c>
      <c r="AO38" s="596">
        <v>2</v>
      </c>
    </row>
    <row r="39" spans="1:44" ht="15.75" thickBot="1">
      <c r="A39" s="312">
        <f t="shared" si="4"/>
        <v>0.31818181818181818</v>
      </c>
      <c r="B39" s="300">
        <f t="shared" si="3"/>
        <v>0.27083333333333331</v>
      </c>
      <c r="D39" s="300"/>
      <c r="E39" s="299" t="s">
        <v>80</v>
      </c>
      <c r="F39" s="302">
        <v>35</v>
      </c>
      <c r="G39" s="302">
        <v>13</v>
      </c>
      <c r="I39" s="301" t="s">
        <v>113</v>
      </c>
      <c r="J39" s="199">
        <v>40</v>
      </c>
      <c r="K39" s="199"/>
      <c r="L39" s="199"/>
      <c r="P39" s="199"/>
      <c r="Q39" s="299" t="s">
        <v>89</v>
      </c>
      <c r="R39" s="306">
        <v>60</v>
      </c>
      <c r="S39" s="306">
        <v>28</v>
      </c>
      <c r="T39" s="199"/>
      <c r="U39" s="302"/>
      <c r="V39" s="106"/>
      <c r="X39" s="199"/>
      <c r="Y39" s="199"/>
      <c r="Z39" s="199"/>
      <c r="AA39" s="199"/>
      <c r="AB39" s="256"/>
      <c r="AC39" s="61"/>
      <c r="AD39" s="61"/>
      <c r="AE39" s="61"/>
      <c r="AF39" s="61"/>
      <c r="AG39" s="257"/>
      <c r="AH39" s="61"/>
      <c r="AI39" s="257"/>
      <c r="AJ39" s="100"/>
      <c r="AK39" s="61"/>
      <c r="AL39" s="61"/>
      <c r="AM39" s="595"/>
      <c r="AN39" s="297">
        <f>AN37+AN38</f>
        <v>13301</v>
      </c>
      <c r="AO39" s="597"/>
    </row>
    <row r="40" spans="1:44">
      <c r="A40" s="312">
        <f t="shared" si="4"/>
        <v>0.30232558139534882</v>
      </c>
      <c r="B40" s="300">
        <f t="shared" si="3"/>
        <v>0.25531914893617019</v>
      </c>
      <c r="D40" s="300"/>
      <c r="E40" s="299" t="s">
        <v>85</v>
      </c>
      <c r="F40" s="302">
        <v>35</v>
      </c>
      <c r="G40" s="302">
        <v>12</v>
      </c>
      <c r="I40" s="301" t="s">
        <v>114</v>
      </c>
      <c r="J40" s="199">
        <v>30</v>
      </c>
      <c r="K40" s="199"/>
      <c r="L40" s="199"/>
      <c r="P40" s="199"/>
      <c r="Q40" s="299" t="s">
        <v>84</v>
      </c>
      <c r="R40" s="306">
        <v>60</v>
      </c>
      <c r="S40" s="306">
        <v>26</v>
      </c>
      <c r="T40" s="199"/>
      <c r="U40" s="310">
        <f>V40-80</f>
        <v>-50</v>
      </c>
      <c r="V40" s="310">
        <v>30</v>
      </c>
      <c r="W40" s="202" t="s">
        <v>56</v>
      </c>
      <c r="X40" s="254">
        <v>-50</v>
      </c>
      <c r="Y40" s="254">
        <v>-62</v>
      </c>
      <c r="Z40" s="254">
        <v>30</v>
      </c>
      <c r="AA40" s="254">
        <v>-62</v>
      </c>
      <c r="AB40" s="254">
        <f>SUM(X40:AA40)</f>
        <v>-144</v>
      </c>
      <c r="AC40" s="204"/>
      <c r="AD40" s="161" t="str">
        <f>W40</f>
        <v>Нэман</v>
      </c>
      <c r="AE40" s="162">
        <v>2</v>
      </c>
      <c r="AF40" s="135">
        <v>2</v>
      </c>
      <c r="AG40" s="163" t="str">
        <f>W41</f>
        <v>Саминан</v>
      </c>
      <c r="AH40" s="204"/>
      <c r="AI40" s="165" t="str">
        <f>AG40</f>
        <v>Саминан</v>
      </c>
      <c r="AJ40" s="166">
        <v>4</v>
      </c>
      <c r="AK40" s="135">
        <v>6</v>
      </c>
      <c r="AL40" s="163" t="str">
        <f>AD40</f>
        <v>Нэман</v>
      </c>
      <c r="AM40" s="595"/>
      <c r="AN40" s="297">
        <f>AN39+AN38</f>
        <v>21506</v>
      </c>
      <c r="AO40" s="597"/>
    </row>
    <row r="41" spans="1:44" ht="15.75" thickBot="1">
      <c r="A41" s="312">
        <f t="shared" si="4"/>
        <v>0.25</v>
      </c>
      <c r="B41" s="300">
        <f t="shared" si="3"/>
        <v>0.2391304347826087</v>
      </c>
      <c r="D41" s="300"/>
      <c r="E41" s="299" t="s">
        <v>64</v>
      </c>
      <c r="F41" s="302">
        <v>35</v>
      </c>
      <c r="G41" s="302">
        <v>11</v>
      </c>
      <c r="I41" s="301" t="s">
        <v>115</v>
      </c>
      <c r="J41" s="199">
        <v>29</v>
      </c>
      <c r="K41" s="199"/>
      <c r="L41" s="199"/>
      <c r="P41" s="199"/>
      <c r="Q41" s="299" t="s">
        <v>81</v>
      </c>
      <c r="R41" s="306">
        <v>60</v>
      </c>
      <c r="S41" s="306">
        <v>20</v>
      </c>
      <c r="T41" s="199"/>
      <c r="U41" s="310">
        <f>V41-80</f>
        <v>-50</v>
      </c>
      <c r="V41" s="310">
        <v>30</v>
      </c>
      <c r="W41" s="56" t="s">
        <v>47</v>
      </c>
      <c r="X41" s="254">
        <v>30</v>
      </c>
      <c r="Y41" s="254">
        <v>-62</v>
      </c>
      <c r="Z41" s="254">
        <v>-50</v>
      </c>
      <c r="AA41" s="254">
        <v>-62</v>
      </c>
      <c r="AB41" s="254">
        <f>SUM(X41:AA41)</f>
        <v>-144</v>
      </c>
      <c r="AC41" s="204"/>
      <c r="AD41" s="167" t="str">
        <f>W41</f>
        <v>Саминан</v>
      </c>
      <c r="AE41" s="168">
        <v>2</v>
      </c>
      <c r="AF41" s="136">
        <v>6</v>
      </c>
      <c r="AG41" s="169" t="str">
        <f>W42</f>
        <v>Калин</v>
      </c>
      <c r="AH41" s="204"/>
      <c r="AI41" s="170" t="str">
        <f>AG41</f>
        <v>Калин</v>
      </c>
      <c r="AJ41" s="171">
        <v>8</v>
      </c>
      <c r="AK41" s="136">
        <v>4</v>
      </c>
      <c r="AL41" s="169" t="str">
        <f>AD41</f>
        <v>Саминан</v>
      </c>
      <c r="AM41" s="595"/>
      <c r="AN41" s="298">
        <f>AN40+AN39</f>
        <v>34807</v>
      </c>
      <c r="AO41" s="598"/>
    </row>
    <row r="42" spans="1:44" ht="16.5" thickTop="1" thickBot="1">
      <c r="A42" s="312">
        <f t="shared" si="4"/>
        <v>0.23076923076923078</v>
      </c>
      <c r="B42" s="300">
        <f t="shared" si="3"/>
        <v>0.22222222222222221</v>
      </c>
      <c r="D42" s="300"/>
      <c r="E42" s="299" t="s">
        <v>74</v>
      </c>
      <c r="F42" s="302">
        <v>35</v>
      </c>
      <c r="G42" s="302">
        <v>10</v>
      </c>
      <c r="I42" s="301" t="s">
        <v>116</v>
      </c>
      <c r="J42" s="199">
        <v>28</v>
      </c>
      <c r="K42" s="199"/>
      <c r="L42" s="199"/>
      <c r="P42" s="199"/>
      <c r="Q42" s="299" t="s">
        <v>109</v>
      </c>
      <c r="R42" s="306">
        <v>60</v>
      </c>
      <c r="S42" s="306">
        <v>18</v>
      </c>
      <c r="T42" s="199"/>
      <c r="U42" s="310">
        <f>V42-80</f>
        <v>-62</v>
      </c>
      <c r="V42" s="310">
        <v>18</v>
      </c>
      <c r="W42" s="202" t="s">
        <v>60</v>
      </c>
      <c r="X42" s="254">
        <v>30</v>
      </c>
      <c r="Y42" s="254">
        <v>30</v>
      </c>
      <c r="Z42" s="254">
        <v>30</v>
      </c>
      <c r="AA42" s="254">
        <v>30</v>
      </c>
      <c r="AB42" s="254">
        <f>SUM(X42:AA42)</f>
        <v>120</v>
      </c>
      <c r="AC42" s="204"/>
      <c r="AD42" s="172" t="str">
        <f>W42</f>
        <v>Калин</v>
      </c>
      <c r="AE42" s="173">
        <v>6</v>
      </c>
      <c r="AF42" s="138">
        <v>4</v>
      </c>
      <c r="AG42" s="174" t="str">
        <f>W40</f>
        <v>Нэман</v>
      </c>
      <c r="AH42" s="204"/>
      <c r="AI42" s="175" t="str">
        <f>AG42</f>
        <v>Нэман</v>
      </c>
      <c r="AJ42" s="176">
        <v>0</v>
      </c>
      <c r="AK42" s="138">
        <v>5</v>
      </c>
      <c r="AL42" s="174" t="str">
        <f>AD42</f>
        <v>Калин</v>
      </c>
      <c r="AM42" s="595"/>
      <c r="AN42" s="100"/>
      <c r="AO42" s="199"/>
      <c r="AP42" s="199"/>
    </row>
    <row r="43" spans="1:44">
      <c r="A43" s="312">
        <f t="shared" si="4"/>
        <v>0.22077922077922077</v>
      </c>
      <c r="B43" s="300">
        <f t="shared" si="3"/>
        <v>0.20454545454545456</v>
      </c>
      <c r="D43" s="300"/>
      <c r="E43" s="299" t="s">
        <v>76</v>
      </c>
      <c r="F43" s="199">
        <v>35</v>
      </c>
      <c r="G43" s="302">
        <v>9</v>
      </c>
      <c r="I43" s="301" t="s">
        <v>117</v>
      </c>
      <c r="J43" s="199">
        <v>26</v>
      </c>
      <c r="K43" s="199"/>
      <c r="L43" s="199"/>
      <c r="P43" s="199"/>
      <c r="Q43" s="299" t="s">
        <v>74</v>
      </c>
      <c r="R43" s="306">
        <v>60</v>
      </c>
      <c r="S43" s="306">
        <v>17</v>
      </c>
      <c r="T43" s="199"/>
      <c r="U43" s="302"/>
      <c r="V43" s="303"/>
      <c r="X43" s="199"/>
      <c r="Y43" s="199"/>
      <c r="Z43" s="199"/>
      <c r="AA43" s="199"/>
      <c r="AB43" s="256"/>
      <c r="AC43" s="61"/>
      <c r="AD43" s="61"/>
      <c r="AE43" s="61"/>
      <c r="AF43" s="61"/>
      <c r="AG43" s="257"/>
      <c r="AH43" s="61"/>
      <c r="AI43" s="257"/>
      <c r="AJ43" s="100"/>
      <c r="AK43" s="61"/>
      <c r="AL43" s="61"/>
      <c r="AM43" s="595"/>
      <c r="AN43" s="100"/>
      <c r="AO43" s="199"/>
      <c r="AP43" s="199"/>
    </row>
    <row r="44" spans="1:44">
      <c r="A44" s="312">
        <f t="shared" si="4"/>
        <v>0.2</v>
      </c>
      <c r="B44" s="300">
        <f t="shared" si="3"/>
        <v>0.40476190476190477</v>
      </c>
      <c r="D44" s="300"/>
      <c r="E44" s="299" t="s">
        <v>86</v>
      </c>
      <c r="F44" s="199">
        <v>25</v>
      </c>
      <c r="G44" s="302">
        <v>17</v>
      </c>
      <c r="I44" s="301" t="s">
        <v>118</v>
      </c>
      <c r="J44" s="199">
        <v>20</v>
      </c>
      <c r="K44" s="199"/>
      <c r="L44" s="199"/>
      <c r="P44" s="199"/>
      <c r="Q44" s="299" t="s">
        <v>76</v>
      </c>
      <c r="R44" s="306">
        <v>60</v>
      </c>
      <c r="S44" s="306">
        <v>15</v>
      </c>
      <c r="T44" s="199"/>
      <c r="U44" s="302"/>
      <c r="V44" s="199"/>
      <c r="X44" s="199"/>
      <c r="Y44" s="199"/>
      <c r="Z44" s="199"/>
      <c r="AA44" s="199"/>
      <c r="AB44" s="256"/>
      <c r="AC44" s="61"/>
      <c r="AD44" s="61"/>
      <c r="AE44" s="61"/>
      <c r="AF44" s="61"/>
      <c r="AG44" s="257"/>
      <c r="AH44" s="61"/>
      <c r="AI44" s="257"/>
      <c r="AJ44" s="100"/>
      <c r="AK44" s="61"/>
      <c r="AL44" s="61"/>
      <c r="AM44" s="595"/>
      <c r="AN44" s="100"/>
      <c r="AO44" s="199"/>
      <c r="AP44" s="199"/>
    </row>
    <row r="45" spans="1:44">
      <c r="A45" s="312">
        <f t="shared" si="4"/>
        <v>0.15492957746478872</v>
      </c>
      <c r="B45" s="300">
        <f t="shared" si="3"/>
        <v>0.375</v>
      </c>
      <c r="D45" s="300"/>
      <c r="E45" s="299" t="s">
        <v>87</v>
      </c>
      <c r="F45" s="199">
        <v>25</v>
      </c>
      <c r="G45" s="302">
        <v>15</v>
      </c>
      <c r="H45" s="139"/>
      <c r="I45" s="301" t="s">
        <v>119</v>
      </c>
      <c r="J45" s="199">
        <v>18</v>
      </c>
      <c r="K45" s="199"/>
      <c r="L45" s="199"/>
      <c r="P45" s="199"/>
      <c r="Q45" s="299" t="s">
        <v>110</v>
      </c>
      <c r="R45" s="306">
        <v>60</v>
      </c>
      <c r="S45" s="306">
        <v>11</v>
      </c>
      <c r="T45" s="199"/>
      <c r="U45" s="302"/>
      <c r="V45" s="199"/>
      <c r="W45" s="599" t="s">
        <v>105</v>
      </c>
      <c r="X45" s="600"/>
      <c r="Y45" s="600"/>
      <c r="Z45" s="601"/>
      <c r="AA45" s="199"/>
      <c r="AB45" s="256"/>
      <c r="AC45" s="61"/>
      <c r="AD45" s="615" t="s">
        <v>123</v>
      </c>
      <c r="AE45" s="615"/>
      <c r="AF45" s="615"/>
      <c r="AG45" s="615"/>
      <c r="AH45" s="61"/>
      <c r="AI45" s="257"/>
      <c r="AJ45" s="100"/>
      <c r="AK45" s="61"/>
      <c r="AL45" s="61"/>
      <c r="AM45" s="595"/>
      <c r="AN45" s="100"/>
      <c r="AO45" s="199"/>
      <c r="AP45" s="199"/>
    </row>
    <row r="46" spans="1:44">
      <c r="A46" s="312">
        <f t="shared" si="4"/>
        <v>0.42857142857142855</v>
      </c>
      <c r="B46" s="300">
        <f t="shared" si="3"/>
        <v>0.35897435897435898</v>
      </c>
      <c r="D46" s="300"/>
      <c r="E46" s="299" t="s">
        <v>69</v>
      </c>
      <c r="F46" s="302">
        <v>25</v>
      </c>
      <c r="G46" s="302">
        <v>14</v>
      </c>
      <c r="H46" s="139"/>
      <c r="I46" s="301" t="s">
        <v>120</v>
      </c>
      <c r="J46" s="199">
        <v>17</v>
      </c>
      <c r="K46" s="199"/>
      <c r="L46" s="199"/>
      <c r="P46" s="199"/>
      <c r="Q46" s="299" t="s">
        <v>91</v>
      </c>
      <c r="R46" s="306">
        <v>40</v>
      </c>
      <c r="S46" s="306">
        <v>30</v>
      </c>
      <c r="T46" s="199"/>
      <c r="U46" s="302"/>
      <c r="V46" s="199"/>
      <c r="W46" s="599" t="s">
        <v>79</v>
      </c>
      <c r="X46" s="600"/>
      <c r="Y46" s="600"/>
      <c r="Z46" s="601"/>
      <c r="AA46" s="199"/>
      <c r="AB46" s="256"/>
      <c r="AC46" s="61"/>
      <c r="AD46" s="616" t="s">
        <v>79</v>
      </c>
      <c r="AE46" s="616"/>
      <c r="AF46" s="616"/>
      <c r="AG46" s="616"/>
      <c r="AH46" s="61"/>
      <c r="AI46" s="257"/>
      <c r="AJ46" s="100"/>
      <c r="AK46" s="61"/>
      <c r="AL46" s="61"/>
      <c r="AM46" s="595"/>
      <c r="AN46" s="100"/>
      <c r="AO46" s="199"/>
      <c r="AP46" s="199"/>
    </row>
    <row r="47" spans="1:44">
      <c r="A47" s="312">
        <f t="shared" si="4"/>
        <v>0.42028985507246375</v>
      </c>
      <c r="B47" s="300">
        <f t="shared" si="3"/>
        <v>0.34210526315789475</v>
      </c>
      <c r="D47" s="300"/>
      <c r="E47" s="299" t="s">
        <v>88</v>
      </c>
      <c r="F47" s="302">
        <v>25</v>
      </c>
      <c r="G47" s="302">
        <v>13</v>
      </c>
      <c r="H47" s="139"/>
      <c r="I47" s="301" t="s">
        <v>121</v>
      </c>
      <c r="J47" s="199">
        <v>15</v>
      </c>
      <c r="K47" s="199"/>
      <c r="L47" s="199"/>
      <c r="P47" s="199"/>
      <c r="Q47" s="299" t="s">
        <v>71</v>
      </c>
      <c r="R47" s="306">
        <v>40</v>
      </c>
      <c r="S47" s="306">
        <v>29</v>
      </c>
      <c r="T47" s="199"/>
      <c r="U47" s="302"/>
      <c r="V47" s="199"/>
      <c r="W47" s="602" t="s">
        <v>106</v>
      </c>
      <c r="X47" s="603"/>
      <c r="Y47" s="603"/>
      <c r="Z47" s="604"/>
      <c r="AA47" s="199"/>
      <c r="AB47" s="256"/>
      <c r="AC47" s="61"/>
      <c r="AD47" s="592" t="s">
        <v>124</v>
      </c>
      <c r="AE47" s="593"/>
      <c r="AF47" s="593"/>
      <c r="AG47" s="594"/>
      <c r="AH47" s="61"/>
      <c r="AI47" s="257"/>
      <c r="AJ47" s="100"/>
      <c r="AK47" s="61"/>
      <c r="AL47" s="61"/>
      <c r="AM47" s="595"/>
      <c r="AN47" s="100"/>
      <c r="AO47" s="199"/>
      <c r="AP47" s="199"/>
    </row>
    <row r="48" spans="1:44">
      <c r="A48" s="312">
        <f t="shared" si="4"/>
        <v>0.41176470588235292</v>
      </c>
      <c r="B48" s="300">
        <f t="shared" si="3"/>
        <v>0.32432432432432434</v>
      </c>
      <c r="D48" s="300"/>
      <c r="E48" s="299" t="s">
        <v>89</v>
      </c>
      <c r="F48" s="302">
        <v>25</v>
      </c>
      <c r="G48" s="302">
        <v>12</v>
      </c>
      <c r="H48" s="139"/>
      <c r="I48" s="301" t="s">
        <v>122</v>
      </c>
      <c r="J48" s="306">
        <v>11</v>
      </c>
      <c r="Q48" s="299" t="s">
        <v>72</v>
      </c>
      <c r="R48" s="306">
        <v>40</v>
      </c>
      <c r="S48" s="306">
        <v>28</v>
      </c>
      <c r="W48" s="304"/>
      <c r="X48" s="304"/>
      <c r="Y48" s="304"/>
      <c r="Z48" s="304"/>
      <c r="AB48" s="256"/>
      <c r="AC48" s="61"/>
      <c r="AD48" s="61"/>
      <c r="AE48" s="61"/>
      <c r="AF48" s="205"/>
      <c r="AG48" s="257"/>
      <c r="AH48" s="61"/>
      <c r="AI48" s="257"/>
      <c r="AJ48" s="100"/>
      <c r="AK48" s="205"/>
      <c r="AL48" s="205"/>
      <c r="AM48" s="595"/>
      <c r="AN48" s="100"/>
    </row>
    <row r="49" spans="1:40">
      <c r="A49" s="312">
        <f t="shared" si="4"/>
        <v>0.39393939393939392</v>
      </c>
      <c r="B49" s="300">
        <f t="shared" si="3"/>
        <v>0.30555555555555558</v>
      </c>
      <c r="D49" s="300"/>
      <c r="E49" s="299" t="s">
        <v>68</v>
      </c>
      <c r="F49" s="302">
        <v>25</v>
      </c>
      <c r="G49" s="302">
        <v>11</v>
      </c>
      <c r="H49" s="139"/>
      <c r="I49" s="139"/>
      <c r="Q49" s="299" t="s">
        <v>65</v>
      </c>
      <c r="R49" s="306">
        <v>40</v>
      </c>
      <c r="S49" s="306">
        <v>26</v>
      </c>
      <c r="W49" s="304"/>
      <c r="X49" s="304"/>
      <c r="Y49" s="304"/>
      <c r="Z49" s="304"/>
      <c r="AB49" s="256"/>
      <c r="AC49" s="61"/>
      <c r="AD49" s="61"/>
      <c r="AE49" s="61"/>
      <c r="AF49" s="61"/>
      <c r="AG49" s="257"/>
      <c r="AH49" s="61"/>
      <c r="AI49" s="257"/>
      <c r="AJ49" s="100"/>
      <c r="AK49" s="61"/>
      <c r="AL49" s="61"/>
      <c r="AM49" s="595"/>
      <c r="AN49" s="100"/>
    </row>
    <row r="50" spans="1:40">
      <c r="A50" s="312">
        <f t="shared" si="4"/>
        <v>0.33333333333333331</v>
      </c>
      <c r="B50" s="300">
        <f t="shared" si="3"/>
        <v>0.2857142857142857</v>
      </c>
      <c r="D50" s="300"/>
      <c r="E50" s="299" t="s">
        <v>75</v>
      </c>
      <c r="F50" s="302">
        <v>25</v>
      </c>
      <c r="G50" s="302">
        <v>10</v>
      </c>
      <c r="H50" s="139"/>
      <c r="I50" s="139"/>
      <c r="Q50" s="299" t="s">
        <v>83</v>
      </c>
      <c r="R50" s="306">
        <v>40</v>
      </c>
      <c r="S50" s="306">
        <v>20</v>
      </c>
      <c r="W50" s="304"/>
      <c r="X50" s="304"/>
      <c r="Y50" s="304"/>
      <c r="Z50" s="304"/>
      <c r="AB50" s="256"/>
      <c r="AC50" s="61"/>
      <c r="AD50" s="61"/>
      <c r="AE50" s="61"/>
      <c r="AF50" s="61"/>
      <c r="AG50" s="257"/>
      <c r="AH50" s="61"/>
      <c r="AI50" s="257"/>
      <c r="AJ50" s="100"/>
      <c r="AK50" s="61"/>
      <c r="AL50" s="61"/>
      <c r="AM50" s="595"/>
      <c r="AN50" s="100"/>
    </row>
    <row r="51" spans="1:40">
      <c r="A51" s="312">
        <f t="shared" si="4"/>
        <v>0.31034482758620691</v>
      </c>
      <c r="B51" s="300">
        <f t="shared" si="3"/>
        <v>0.26470588235294118</v>
      </c>
      <c r="D51" s="300"/>
      <c r="E51" s="299" t="s">
        <v>85</v>
      </c>
      <c r="F51" s="302">
        <v>25</v>
      </c>
      <c r="G51" s="302">
        <v>9</v>
      </c>
      <c r="H51" s="139"/>
      <c r="I51" s="139"/>
      <c r="Q51" s="299" t="s">
        <v>68</v>
      </c>
      <c r="R51" s="306">
        <v>40</v>
      </c>
      <c r="S51" s="306">
        <v>18</v>
      </c>
      <c r="W51" s="305"/>
      <c r="X51" s="305"/>
      <c r="Y51" s="305"/>
      <c r="Z51" s="305"/>
      <c r="AB51" s="256"/>
      <c r="AC51" s="61"/>
      <c r="AD51" s="61"/>
      <c r="AE51" s="61"/>
      <c r="AF51" s="61"/>
      <c r="AG51" s="257"/>
      <c r="AH51" s="61"/>
      <c r="AI51" s="257"/>
      <c r="AJ51" s="100"/>
      <c r="AK51" s="61"/>
      <c r="AL51" s="61"/>
      <c r="AM51" s="595"/>
      <c r="AN51" s="100"/>
    </row>
    <row r="52" spans="1:40">
      <c r="A52" s="312">
        <f t="shared" si="4"/>
        <v>0.2982456140350877</v>
      </c>
      <c r="B52" s="300">
        <f t="shared" si="3"/>
        <v>0.46875</v>
      </c>
      <c r="D52" s="300"/>
      <c r="E52" s="299" t="s">
        <v>78</v>
      </c>
      <c r="F52" s="302">
        <v>17</v>
      </c>
      <c r="G52" s="302">
        <v>15</v>
      </c>
      <c r="H52" s="139"/>
      <c r="I52" s="139"/>
      <c r="Q52" s="299" t="s">
        <v>84</v>
      </c>
      <c r="R52" s="306">
        <v>40</v>
      </c>
      <c r="S52" s="306">
        <v>17</v>
      </c>
      <c r="W52" s="304"/>
      <c r="X52" s="304"/>
      <c r="Y52" s="304"/>
      <c r="Z52" s="304"/>
      <c r="AB52" s="256"/>
      <c r="AC52" s="61"/>
      <c r="AD52" s="61"/>
      <c r="AE52" s="61"/>
      <c r="AF52" s="205"/>
      <c r="AG52" s="257"/>
      <c r="AH52" s="61"/>
      <c r="AI52" s="257"/>
      <c r="AJ52" s="100"/>
      <c r="AK52" s="205"/>
      <c r="AL52" s="205"/>
      <c r="AM52" s="595"/>
      <c r="AN52" s="100"/>
    </row>
    <row r="53" spans="1:40">
      <c r="A53" s="312">
        <f t="shared" si="4"/>
        <v>0.27272727272727271</v>
      </c>
      <c r="B53" s="300">
        <f t="shared" si="3"/>
        <v>0.45161290322580644</v>
      </c>
      <c r="D53" s="300"/>
      <c r="E53" s="299" t="s">
        <v>90</v>
      </c>
      <c r="F53" s="302">
        <v>17</v>
      </c>
      <c r="G53" s="302">
        <v>14</v>
      </c>
      <c r="H53" s="139"/>
      <c r="I53" s="139"/>
      <c r="Q53" s="299" t="s">
        <v>80</v>
      </c>
      <c r="R53" s="306">
        <v>40</v>
      </c>
      <c r="S53" s="306">
        <v>15</v>
      </c>
      <c r="W53" s="304"/>
      <c r="X53" s="304"/>
      <c r="Y53" s="304"/>
      <c r="Z53" s="304"/>
      <c r="AB53" s="61"/>
      <c r="AC53" s="61"/>
      <c r="AD53" s="61"/>
      <c r="AE53" s="61"/>
      <c r="AF53" s="61"/>
      <c r="AG53" s="61"/>
      <c r="AH53" s="61"/>
      <c r="AI53" s="61"/>
      <c r="AJ53" s="100"/>
      <c r="AK53" s="61"/>
      <c r="AL53" s="61"/>
      <c r="AM53" s="595"/>
      <c r="AN53" s="100"/>
    </row>
    <row r="54" spans="1:40">
      <c r="A54" s="312">
        <f t="shared" si="4"/>
        <v>0.21568627450980393</v>
      </c>
      <c r="B54" s="300">
        <f t="shared" si="3"/>
        <v>0.43333333333333335</v>
      </c>
      <c r="D54" s="300"/>
      <c r="E54" s="299" t="s">
        <v>91</v>
      </c>
      <c r="F54" s="302">
        <v>17</v>
      </c>
      <c r="G54" s="302">
        <v>13</v>
      </c>
      <c r="H54" s="139"/>
      <c r="I54" s="139"/>
      <c r="Q54" s="299" t="s">
        <v>74</v>
      </c>
      <c r="R54" s="306">
        <v>40</v>
      </c>
      <c r="S54" s="306">
        <v>11</v>
      </c>
      <c r="W54" s="304"/>
      <c r="X54" s="304"/>
      <c r="Y54" s="304"/>
      <c r="Z54" s="304"/>
      <c r="AB54" s="61"/>
      <c r="AC54" s="61"/>
      <c r="AD54" s="61"/>
      <c r="AE54" s="61"/>
      <c r="AF54" s="61"/>
      <c r="AG54" s="61"/>
      <c r="AH54" s="61"/>
      <c r="AI54" s="61"/>
      <c r="AJ54" s="100"/>
      <c r="AK54" s="61"/>
      <c r="AL54" s="61"/>
      <c r="AM54" s="595"/>
      <c r="AN54" s="100"/>
    </row>
    <row r="55" spans="1:40">
      <c r="A55" s="312">
        <f t="shared" si="4"/>
        <v>0.49152542372881358</v>
      </c>
      <c r="B55" s="300">
        <f t="shared" si="3"/>
        <v>0.41379310344827586</v>
      </c>
      <c r="D55" s="300"/>
      <c r="E55" s="299" t="s">
        <v>72</v>
      </c>
      <c r="F55" s="302">
        <v>17</v>
      </c>
      <c r="G55" s="302">
        <v>12</v>
      </c>
      <c r="Q55" s="299" t="s">
        <v>111</v>
      </c>
      <c r="R55" s="306">
        <v>30</v>
      </c>
      <c r="S55" s="306">
        <v>29</v>
      </c>
      <c r="W55" s="304"/>
      <c r="X55" s="304"/>
      <c r="Y55" s="304"/>
      <c r="Z55" s="304"/>
      <c r="AB55" s="61"/>
      <c r="AC55" s="61"/>
      <c r="AD55" s="61"/>
      <c r="AE55" s="61"/>
      <c r="AF55" s="61"/>
      <c r="AG55" s="61"/>
      <c r="AH55" s="61"/>
      <c r="AI55" s="61"/>
      <c r="AJ55" s="100"/>
      <c r="AK55" s="61"/>
      <c r="AL55" s="61"/>
      <c r="AM55" s="595"/>
      <c r="AN55" s="100"/>
    </row>
    <row r="56" spans="1:40">
      <c r="A56" s="312">
        <f t="shared" si="4"/>
        <v>0.48275862068965519</v>
      </c>
      <c r="B56" s="300">
        <f t="shared" si="3"/>
        <v>0.39285714285714285</v>
      </c>
      <c r="D56" s="300"/>
      <c r="E56" s="299" t="s">
        <v>65</v>
      </c>
      <c r="F56" s="302">
        <v>17</v>
      </c>
      <c r="G56" s="302">
        <v>11</v>
      </c>
      <c r="Q56" s="299" t="s">
        <v>66</v>
      </c>
      <c r="R56" s="306">
        <v>30</v>
      </c>
      <c r="S56" s="306">
        <v>28</v>
      </c>
      <c r="AB56" s="100"/>
      <c r="AC56" s="100"/>
      <c r="AD56" s="100"/>
      <c r="AE56" s="100"/>
      <c r="AF56" s="100"/>
      <c r="AG56" s="100"/>
      <c r="AH56" s="100"/>
      <c r="AI56" s="100"/>
      <c r="AJ56" s="100"/>
      <c r="AK56" s="100"/>
      <c r="AL56" s="100"/>
      <c r="AM56" s="595"/>
      <c r="AN56" s="100"/>
    </row>
    <row r="57" spans="1:40">
      <c r="A57" s="312">
        <f t="shared" si="4"/>
        <v>0.4642857142857143</v>
      </c>
      <c r="B57" s="300">
        <f t="shared" ref="B57:B79" si="5">G57/(F57+G57)</f>
        <v>0.37037037037037035</v>
      </c>
      <c r="D57" s="300"/>
      <c r="E57" s="299" t="s">
        <v>92</v>
      </c>
      <c r="F57" s="302">
        <v>17</v>
      </c>
      <c r="G57" s="302">
        <v>10</v>
      </c>
      <c r="Q57" s="299" t="s">
        <v>94</v>
      </c>
      <c r="R57" s="306">
        <v>30</v>
      </c>
      <c r="S57" s="306">
        <v>26</v>
      </c>
      <c r="AB57" s="100"/>
      <c r="AC57" s="100"/>
      <c r="AD57" s="100"/>
      <c r="AE57" s="100"/>
      <c r="AF57" s="100"/>
      <c r="AG57" s="100"/>
      <c r="AH57" s="100"/>
      <c r="AI57" s="100"/>
      <c r="AJ57" s="100"/>
      <c r="AK57" s="100"/>
      <c r="AL57" s="100"/>
      <c r="AM57" s="595"/>
      <c r="AN57" s="100"/>
    </row>
    <row r="58" spans="1:40">
      <c r="A58" s="312">
        <f t="shared" si="4"/>
        <v>0.4</v>
      </c>
      <c r="B58" s="300">
        <f t="shared" si="5"/>
        <v>0.34615384615384615</v>
      </c>
      <c r="D58" s="300"/>
      <c r="E58" s="299" t="s">
        <v>93</v>
      </c>
      <c r="F58" s="302">
        <v>17</v>
      </c>
      <c r="G58" s="302">
        <v>9</v>
      </c>
      <c r="Q58" s="299" t="s">
        <v>86</v>
      </c>
      <c r="R58" s="306">
        <v>30</v>
      </c>
      <c r="S58" s="306">
        <v>20</v>
      </c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595"/>
      <c r="AN58" s="100"/>
    </row>
    <row r="59" spans="1:40">
      <c r="A59" s="312">
        <f t="shared" si="4"/>
        <v>0.375</v>
      </c>
      <c r="B59" s="300">
        <f t="shared" si="5"/>
        <v>0.48275862068965519</v>
      </c>
      <c r="D59" s="300"/>
      <c r="E59" s="299" t="s">
        <v>66</v>
      </c>
      <c r="F59" s="302">
        <v>15</v>
      </c>
      <c r="G59" s="302">
        <v>14</v>
      </c>
      <c r="Q59" s="299" t="s">
        <v>87</v>
      </c>
      <c r="R59" s="306">
        <v>30</v>
      </c>
      <c r="S59" s="306">
        <v>18</v>
      </c>
      <c r="AB59" s="100"/>
      <c r="AC59" s="100"/>
      <c r="AD59" s="100"/>
      <c r="AE59" s="100"/>
      <c r="AF59" s="100"/>
      <c r="AG59" s="100"/>
      <c r="AH59" s="100"/>
      <c r="AI59" s="100"/>
      <c r="AJ59" s="100"/>
      <c r="AK59" s="100"/>
      <c r="AL59" s="100"/>
      <c r="AM59" s="595"/>
      <c r="AN59" s="100"/>
    </row>
    <row r="60" spans="1:40">
      <c r="A60" s="312">
        <f t="shared" si="4"/>
        <v>0.36170212765957449</v>
      </c>
      <c r="B60" s="300">
        <f t="shared" si="5"/>
        <v>0.4642857142857143</v>
      </c>
      <c r="D60" s="300"/>
      <c r="E60" s="299" t="s">
        <v>94</v>
      </c>
      <c r="F60" s="302">
        <v>15</v>
      </c>
      <c r="G60" s="302">
        <v>13</v>
      </c>
      <c r="Q60" s="299" t="s">
        <v>69</v>
      </c>
      <c r="R60" s="306">
        <v>30</v>
      </c>
      <c r="S60" s="306">
        <v>17</v>
      </c>
    </row>
    <row r="61" spans="1:40">
      <c r="A61" s="312">
        <f t="shared" si="4"/>
        <v>0.33333333333333331</v>
      </c>
      <c r="B61" s="300">
        <f t="shared" si="5"/>
        <v>0.44444444444444442</v>
      </c>
      <c r="D61" s="300"/>
      <c r="E61" s="299" t="s">
        <v>73</v>
      </c>
      <c r="F61" s="302">
        <v>15</v>
      </c>
      <c r="G61" s="302">
        <v>12</v>
      </c>
      <c r="Q61" s="299" t="s">
        <v>83</v>
      </c>
      <c r="R61" s="306">
        <v>30</v>
      </c>
      <c r="S61" s="306">
        <v>15</v>
      </c>
    </row>
    <row r="62" spans="1:40">
      <c r="A62" s="312">
        <f t="shared" si="4"/>
        <v>0.26829268292682928</v>
      </c>
      <c r="B62" s="300">
        <f t="shared" si="5"/>
        <v>0.42307692307692307</v>
      </c>
      <c r="D62" s="300"/>
      <c r="E62" s="299" t="s">
        <v>71</v>
      </c>
      <c r="F62" s="302">
        <v>15</v>
      </c>
      <c r="G62" s="302">
        <v>11</v>
      </c>
      <c r="Q62" s="299" t="s">
        <v>80</v>
      </c>
      <c r="R62" s="306">
        <v>30</v>
      </c>
      <c r="S62" s="306">
        <v>11</v>
      </c>
    </row>
    <row r="63" spans="1:40">
      <c r="A63" s="312">
        <f t="shared" si="4"/>
        <v>0.49122807017543857</v>
      </c>
      <c r="B63" s="300">
        <f t="shared" si="5"/>
        <v>0.4</v>
      </c>
      <c r="D63" s="300"/>
      <c r="E63" s="299" t="s">
        <v>86</v>
      </c>
      <c r="F63" s="302">
        <v>15</v>
      </c>
      <c r="G63" s="302">
        <v>10</v>
      </c>
      <c r="Q63" s="299" t="s">
        <v>111</v>
      </c>
      <c r="R63" s="306">
        <v>29</v>
      </c>
      <c r="S63" s="306">
        <v>28</v>
      </c>
    </row>
    <row r="64" spans="1:40">
      <c r="A64" s="312">
        <f t="shared" si="4"/>
        <v>0.47272727272727272</v>
      </c>
      <c r="B64" s="300">
        <f t="shared" si="5"/>
        <v>0.375</v>
      </c>
      <c r="D64" s="300"/>
      <c r="E64" s="299" t="s">
        <v>87</v>
      </c>
      <c r="F64" s="302">
        <v>15</v>
      </c>
      <c r="G64" s="302">
        <v>9</v>
      </c>
      <c r="Q64" s="299" t="s">
        <v>78</v>
      </c>
      <c r="R64" s="306">
        <v>29</v>
      </c>
      <c r="S64" s="306">
        <v>26</v>
      </c>
    </row>
    <row r="65" spans="1:19">
      <c r="A65" s="312">
        <f t="shared" si="4"/>
        <v>0.40816326530612246</v>
      </c>
      <c r="B65" s="300">
        <f t="shared" si="5"/>
        <v>0.48148148148148145</v>
      </c>
      <c r="D65" s="300"/>
      <c r="E65" s="299" t="s">
        <v>66</v>
      </c>
      <c r="F65" s="302">
        <v>14</v>
      </c>
      <c r="G65" s="302">
        <v>13</v>
      </c>
      <c r="Q65" s="299" t="s">
        <v>72</v>
      </c>
      <c r="R65" s="306">
        <v>29</v>
      </c>
      <c r="S65" s="306">
        <v>20</v>
      </c>
    </row>
    <row r="66" spans="1:19">
      <c r="A66" s="312">
        <f t="shared" si="4"/>
        <v>0.38297872340425532</v>
      </c>
      <c r="B66" s="300">
        <f t="shared" si="5"/>
        <v>0.46153846153846156</v>
      </c>
      <c r="D66" s="300"/>
      <c r="E66" s="299" t="s">
        <v>94</v>
      </c>
      <c r="F66" s="302">
        <v>14</v>
      </c>
      <c r="G66" s="302">
        <v>12</v>
      </c>
      <c r="Q66" s="299" t="s">
        <v>87</v>
      </c>
      <c r="R66" s="306">
        <v>29</v>
      </c>
      <c r="S66" s="306">
        <v>18</v>
      </c>
    </row>
    <row r="67" spans="1:19">
      <c r="A67" s="312">
        <f t="shared" si="4"/>
        <v>0.36956521739130432</v>
      </c>
      <c r="B67" s="300">
        <f t="shared" si="5"/>
        <v>0.44</v>
      </c>
      <c r="D67" s="300"/>
      <c r="E67" s="299" t="s">
        <v>73</v>
      </c>
      <c r="F67" s="302">
        <v>14</v>
      </c>
      <c r="G67" s="302">
        <v>11</v>
      </c>
      <c r="Q67" s="299" t="s">
        <v>92</v>
      </c>
      <c r="R67" s="306">
        <v>29</v>
      </c>
      <c r="S67" s="306">
        <v>17</v>
      </c>
    </row>
    <row r="68" spans="1:19">
      <c r="A68" s="312">
        <f t="shared" si="4"/>
        <v>0.34090909090909088</v>
      </c>
      <c r="B68" s="300">
        <f t="shared" si="5"/>
        <v>0.41666666666666669</v>
      </c>
      <c r="D68" s="300"/>
      <c r="E68" s="299" t="s">
        <v>71</v>
      </c>
      <c r="F68" s="302">
        <v>14</v>
      </c>
      <c r="G68" s="302">
        <v>10</v>
      </c>
      <c r="Q68" s="299" t="s">
        <v>88</v>
      </c>
      <c r="R68" s="306">
        <v>29</v>
      </c>
      <c r="S68" s="306">
        <v>15</v>
      </c>
    </row>
    <row r="69" spans="1:19">
      <c r="A69" s="312">
        <f t="shared" si="4"/>
        <v>0.27500000000000002</v>
      </c>
      <c r="B69" s="300">
        <f t="shared" si="5"/>
        <v>0.39130434782608697</v>
      </c>
      <c r="D69" s="300"/>
      <c r="E69" s="299" t="s">
        <v>65</v>
      </c>
      <c r="F69" s="302">
        <v>14</v>
      </c>
      <c r="G69" s="302">
        <v>9</v>
      </c>
      <c r="Q69" s="299" t="s">
        <v>112</v>
      </c>
      <c r="R69" s="306">
        <v>29</v>
      </c>
      <c r="S69" s="306">
        <v>11</v>
      </c>
    </row>
    <row r="70" spans="1:19">
      <c r="A70" s="312">
        <f t="shared" si="4"/>
        <v>0.48148148148148145</v>
      </c>
      <c r="B70" s="300">
        <f t="shared" si="5"/>
        <v>0.48</v>
      </c>
      <c r="D70" s="300"/>
      <c r="E70" s="299" t="s">
        <v>66</v>
      </c>
      <c r="F70" s="302">
        <v>13</v>
      </c>
      <c r="G70" s="302">
        <v>12</v>
      </c>
      <c r="Q70" s="299" t="s">
        <v>66</v>
      </c>
      <c r="R70" s="306">
        <v>28</v>
      </c>
      <c r="S70" s="306">
        <v>26</v>
      </c>
    </row>
    <row r="71" spans="1:19">
      <c r="A71" s="312">
        <f t="shared" si="4"/>
        <v>0.41666666666666669</v>
      </c>
      <c r="B71" s="300">
        <f t="shared" si="5"/>
        <v>0.45833333333333331</v>
      </c>
      <c r="D71" s="300"/>
      <c r="E71" s="299" t="s">
        <v>94</v>
      </c>
      <c r="F71" s="302">
        <v>13</v>
      </c>
      <c r="G71" s="302">
        <v>11</v>
      </c>
      <c r="Q71" s="299" t="s">
        <v>71</v>
      </c>
      <c r="R71" s="306">
        <v>28</v>
      </c>
      <c r="S71" s="306">
        <v>20</v>
      </c>
    </row>
    <row r="72" spans="1:19">
      <c r="A72" s="312">
        <f t="shared" si="4"/>
        <v>0.39130434782608697</v>
      </c>
      <c r="B72" s="300">
        <f t="shared" si="5"/>
        <v>0.43478260869565216</v>
      </c>
      <c r="D72" s="300"/>
      <c r="E72" s="299" t="s">
        <v>91</v>
      </c>
      <c r="F72" s="302">
        <v>13</v>
      </c>
      <c r="G72" s="302">
        <v>10</v>
      </c>
      <c r="Q72" s="299" t="s">
        <v>65</v>
      </c>
      <c r="R72" s="306">
        <v>28</v>
      </c>
      <c r="S72" s="306">
        <v>18</v>
      </c>
    </row>
    <row r="73" spans="1:19">
      <c r="A73" s="312">
        <f t="shared" si="4"/>
        <v>0.37777777777777777</v>
      </c>
      <c r="B73" s="300">
        <f t="shared" si="5"/>
        <v>0.40909090909090912</v>
      </c>
      <c r="D73" s="300"/>
      <c r="E73" s="299" t="s">
        <v>72</v>
      </c>
      <c r="F73" s="302">
        <v>13</v>
      </c>
      <c r="G73" s="302">
        <v>9</v>
      </c>
      <c r="Q73" s="299" t="s">
        <v>87</v>
      </c>
      <c r="R73" s="306">
        <v>28</v>
      </c>
      <c r="S73" s="306">
        <v>17</v>
      </c>
    </row>
    <row r="74" spans="1:19">
      <c r="A74" s="312">
        <f t="shared" si="4"/>
        <v>0.34883720930232559</v>
      </c>
      <c r="B74" s="300">
        <f t="shared" si="5"/>
        <v>0.47826086956521741</v>
      </c>
      <c r="D74" s="300"/>
      <c r="E74" s="299" t="s">
        <v>66</v>
      </c>
      <c r="F74" s="302">
        <v>12</v>
      </c>
      <c r="G74" s="302">
        <v>11</v>
      </c>
      <c r="Q74" s="299" t="s">
        <v>93</v>
      </c>
      <c r="R74" s="306">
        <v>28</v>
      </c>
      <c r="S74" s="306">
        <v>15</v>
      </c>
    </row>
    <row r="75" spans="1:19">
      <c r="A75" s="312">
        <f t="shared" si="4"/>
        <v>0.28205128205128205</v>
      </c>
      <c r="B75" s="300">
        <f t="shared" si="5"/>
        <v>0.45454545454545453</v>
      </c>
      <c r="D75" s="300"/>
      <c r="E75" s="299" t="s">
        <v>90</v>
      </c>
      <c r="F75" s="302">
        <v>12</v>
      </c>
      <c r="G75" s="302">
        <v>10</v>
      </c>
      <c r="Q75" s="299" t="s">
        <v>112</v>
      </c>
      <c r="R75" s="306">
        <v>28</v>
      </c>
      <c r="S75" s="306">
        <v>11</v>
      </c>
    </row>
    <row r="76" spans="1:19">
      <c r="A76" s="312">
        <f t="shared" si="4"/>
        <v>0.43478260869565216</v>
      </c>
      <c r="B76" s="300">
        <f t="shared" si="5"/>
        <v>0.42857142857142855</v>
      </c>
      <c r="D76" s="300"/>
      <c r="E76" s="299" t="s">
        <v>91</v>
      </c>
      <c r="F76" s="302">
        <v>12</v>
      </c>
      <c r="G76" s="302">
        <v>9</v>
      </c>
      <c r="Q76" s="299" t="s">
        <v>91</v>
      </c>
      <c r="R76" s="306">
        <v>26</v>
      </c>
      <c r="S76" s="306">
        <v>20</v>
      </c>
    </row>
    <row r="77" spans="1:19">
      <c r="A77" s="312">
        <f t="shared" si="4"/>
        <v>0.40909090909090912</v>
      </c>
      <c r="B77" s="300">
        <f t="shared" si="5"/>
        <v>0.47619047619047616</v>
      </c>
      <c r="D77" s="300"/>
      <c r="E77" s="299" t="s">
        <v>66</v>
      </c>
      <c r="F77" s="302">
        <v>11</v>
      </c>
      <c r="G77" s="302">
        <v>10</v>
      </c>
      <c r="Q77" s="299" t="s">
        <v>72</v>
      </c>
      <c r="R77" s="306">
        <v>26</v>
      </c>
      <c r="S77" s="306">
        <v>18</v>
      </c>
    </row>
    <row r="78" spans="1:19">
      <c r="A78" s="312">
        <f t="shared" si="4"/>
        <v>0.39534883720930231</v>
      </c>
      <c r="B78" s="300">
        <f t="shared" si="5"/>
        <v>0.45</v>
      </c>
      <c r="D78" s="300"/>
      <c r="E78" s="299" t="s">
        <v>90</v>
      </c>
      <c r="F78" s="302">
        <v>11</v>
      </c>
      <c r="G78" s="302">
        <v>9</v>
      </c>
      <c r="Q78" s="299" t="s">
        <v>86</v>
      </c>
      <c r="R78" s="306">
        <v>26</v>
      </c>
      <c r="S78" s="306">
        <v>17</v>
      </c>
    </row>
    <row r="79" spans="1:19">
      <c r="A79" s="312">
        <f t="shared" si="4"/>
        <v>0.36585365853658536</v>
      </c>
      <c r="B79" s="300">
        <f t="shared" si="5"/>
        <v>0.47368421052631576</v>
      </c>
      <c r="D79" s="300"/>
      <c r="E79" s="299" t="s">
        <v>78</v>
      </c>
      <c r="F79" s="302">
        <v>10</v>
      </c>
      <c r="G79" s="302">
        <v>9</v>
      </c>
      <c r="Q79" s="299" t="s">
        <v>92</v>
      </c>
      <c r="R79" s="306">
        <v>26</v>
      </c>
      <c r="S79" s="306">
        <v>15</v>
      </c>
    </row>
    <row r="80" spans="1:19">
      <c r="A80" s="312">
        <f t="shared" si="4"/>
        <v>0.29729729729729731</v>
      </c>
      <c r="Q80" s="299" t="s">
        <v>84</v>
      </c>
      <c r="R80" s="306">
        <v>26</v>
      </c>
      <c r="S80" s="306">
        <v>11</v>
      </c>
    </row>
    <row r="81" spans="1:19">
      <c r="A81" s="312">
        <f t="shared" si="4"/>
        <v>0.47368421052631576</v>
      </c>
      <c r="Q81" s="299" t="s">
        <v>78</v>
      </c>
      <c r="R81" s="306">
        <v>20</v>
      </c>
      <c r="S81" s="306">
        <v>18</v>
      </c>
    </row>
    <row r="82" spans="1:19">
      <c r="A82" s="312">
        <f t="shared" si="4"/>
        <v>0.45945945945945948</v>
      </c>
      <c r="Q82" s="299" t="s">
        <v>94</v>
      </c>
      <c r="R82" s="306">
        <v>20</v>
      </c>
      <c r="S82" s="306">
        <v>17</v>
      </c>
    </row>
    <row r="83" spans="1:19">
      <c r="A83" s="312">
        <f t="shared" si="4"/>
        <v>0.42857142857142855</v>
      </c>
      <c r="Q83" s="299" t="s">
        <v>91</v>
      </c>
      <c r="R83" s="306">
        <v>20</v>
      </c>
      <c r="S83" s="306">
        <v>15</v>
      </c>
    </row>
    <row r="84" spans="1:19">
      <c r="A84" s="312">
        <f t="shared" si="4"/>
        <v>0.35483870967741937</v>
      </c>
      <c r="Q84" s="299" t="s">
        <v>93</v>
      </c>
      <c r="R84" s="306">
        <v>20</v>
      </c>
      <c r="S84" s="306">
        <v>11</v>
      </c>
    </row>
    <row r="85" spans="1:19">
      <c r="A85" s="312">
        <f t="shared" si="4"/>
        <v>0.48571428571428571</v>
      </c>
      <c r="Q85" s="299" t="s">
        <v>111</v>
      </c>
      <c r="R85" s="306">
        <v>18</v>
      </c>
      <c r="S85" s="306">
        <v>17</v>
      </c>
    </row>
    <row r="86" spans="1:19">
      <c r="A86" s="312">
        <f t="shared" si="4"/>
        <v>0.45454545454545453</v>
      </c>
      <c r="Q86" s="299" t="s">
        <v>90</v>
      </c>
      <c r="R86" s="306">
        <v>18</v>
      </c>
      <c r="S86" s="306">
        <v>15</v>
      </c>
    </row>
    <row r="87" spans="1:19">
      <c r="A87" s="312">
        <f t="shared" si="4"/>
        <v>0.37931034482758619</v>
      </c>
      <c r="Q87" s="299" t="s">
        <v>87</v>
      </c>
      <c r="R87" s="306">
        <v>18</v>
      </c>
      <c r="S87" s="306">
        <v>11</v>
      </c>
    </row>
    <row r="88" spans="1:19">
      <c r="A88" s="312">
        <f t="shared" si="4"/>
        <v>0.46875</v>
      </c>
      <c r="Q88" s="299" t="s">
        <v>78</v>
      </c>
      <c r="R88" s="306">
        <v>17</v>
      </c>
      <c r="S88" s="306">
        <v>15</v>
      </c>
    </row>
    <row r="89" spans="1:19">
      <c r="A89" s="312">
        <f t="shared" si="4"/>
        <v>0.39285714285714285</v>
      </c>
      <c r="Q89" s="299" t="s">
        <v>65</v>
      </c>
      <c r="R89" s="306">
        <v>17</v>
      </c>
      <c r="S89" s="306">
        <v>11</v>
      </c>
    </row>
    <row r="90" spans="1:19">
      <c r="A90" s="312">
        <f>S90/(R90+S90)</f>
        <v>0.42307692307692307</v>
      </c>
      <c r="Q90" s="299" t="s">
        <v>71</v>
      </c>
      <c r="R90" s="306">
        <v>15</v>
      </c>
      <c r="S90" s="306">
        <v>11</v>
      </c>
    </row>
  </sheetData>
  <mergeCells count="28">
    <mergeCell ref="W45:Z45"/>
    <mergeCell ref="W46:Z46"/>
    <mergeCell ref="W47:Z47"/>
    <mergeCell ref="AU4:AU7"/>
    <mergeCell ref="AO20:AO23"/>
    <mergeCell ref="AO24:AO27"/>
    <mergeCell ref="AO34:AO37"/>
    <mergeCell ref="AR16:AR19"/>
    <mergeCell ref="AU12:AU15"/>
    <mergeCell ref="AR8:AR11"/>
    <mergeCell ref="AU8:AU11"/>
    <mergeCell ref="AR12:AR15"/>
    <mergeCell ref="AR34:AR37"/>
    <mergeCell ref="AR4:AR7"/>
    <mergeCell ref="AD45:AG45"/>
    <mergeCell ref="AD46:AG46"/>
    <mergeCell ref="AD47:AG47"/>
    <mergeCell ref="AM56:AM59"/>
    <mergeCell ref="AO4:AO7"/>
    <mergeCell ref="AO16:AO19"/>
    <mergeCell ref="AM34:AM37"/>
    <mergeCell ref="AO28:AO29"/>
    <mergeCell ref="AO8:AO11"/>
    <mergeCell ref="AO12:AO15"/>
    <mergeCell ref="AO38:AO41"/>
    <mergeCell ref="AM38:AM47"/>
    <mergeCell ref="AM48:AM51"/>
    <mergeCell ref="AM52:AM55"/>
  </mergeCells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BJ114"/>
  <sheetViews>
    <sheetView topLeftCell="B1" zoomScale="85" zoomScaleNormal="85" workbookViewId="0">
      <selection activeCell="AM68" sqref="AM68"/>
    </sheetView>
  </sheetViews>
  <sheetFormatPr defaultRowHeight="15"/>
  <cols>
    <col min="1" max="1" width="12.28515625" customWidth="1"/>
    <col min="2" max="2" width="3.5703125" customWidth="1"/>
    <col min="3" max="3" width="5.140625" style="106" customWidth="1"/>
    <col min="4" max="4" width="4.5703125" style="106" customWidth="1"/>
    <col min="5" max="5" width="5.140625" style="310" customWidth="1"/>
    <col min="6" max="6" width="4.5703125" style="106" customWidth="1"/>
    <col min="8" max="17" width="4.28515625" customWidth="1"/>
    <col min="18" max="18" width="5.28515625" customWidth="1"/>
    <col min="19" max="19" width="1.85546875" customWidth="1"/>
    <col min="21" max="22" width="3.85546875" customWidth="1"/>
    <col min="24" max="24" width="1.5703125" customWidth="1"/>
    <col min="26" max="27" width="3.85546875" customWidth="1"/>
    <col min="29" max="29" width="7.28515625" customWidth="1"/>
    <col min="30" max="30" width="4.7109375" customWidth="1"/>
    <col min="31" max="31" width="4.28515625" customWidth="1"/>
    <col min="32" max="32" width="4.42578125" customWidth="1"/>
    <col min="33" max="33" width="4.140625" customWidth="1"/>
    <col min="34" max="34" width="4.5703125" customWidth="1"/>
    <col min="36" max="45" width="4.28515625" customWidth="1"/>
    <col min="46" max="46" width="5.28515625" customWidth="1"/>
    <col min="47" max="47" width="1.85546875" customWidth="1"/>
    <col min="49" max="50" width="3.85546875" customWidth="1"/>
    <col min="51" max="51" width="9.140625" style="5"/>
    <col min="52" max="52" width="1.5703125" style="5" customWidth="1"/>
    <col min="53" max="53" width="9.140625" style="5"/>
    <col min="54" max="55" width="3.85546875" style="5" customWidth="1"/>
    <col min="56" max="56" width="9.140625" style="5"/>
    <col min="57" max="57" width="7.42578125" style="5" customWidth="1"/>
    <col min="58" max="58" width="1.85546875" customWidth="1"/>
    <col min="59" max="59" width="10.7109375" customWidth="1"/>
    <col min="61" max="61" width="10.42578125" customWidth="1"/>
  </cols>
  <sheetData>
    <row r="1" spans="1:62">
      <c r="A1" s="326">
        <f>C9+C10</f>
        <v>930</v>
      </c>
      <c r="C1" s="106">
        <f t="shared" ref="C1:C6" si="0">D1-45</f>
        <v>20</v>
      </c>
      <c r="D1" s="106">
        <v>65</v>
      </c>
      <c r="E1" s="310">
        <f t="shared" ref="E1:E6" si="1">F1-80</f>
        <v>40</v>
      </c>
      <c r="F1" s="310">
        <v>120</v>
      </c>
      <c r="G1" s="57" t="s">
        <v>49</v>
      </c>
      <c r="H1" s="101"/>
      <c r="I1" s="101"/>
      <c r="J1" s="101"/>
      <c r="K1" s="101"/>
      <c r="L1" s="101"/>
      <c r="M1" s="101"/>
      <c r="N1" s="101"/>
      <c r="O1" s="101"/>
      <c r="P1" s="101"/>
      <c r="Q1" s="101"/>
      <c r="R1" s="101">
        <f t="shared" ref="R1:R6" si="2">SUM(H1:Q1)</f>
        <v>0</v>
      </c>
      <c r="S1" s="309"/>
      <c r="T1" s="120" t="str">
        <f>G1</f>
        <v>Эклиман</v>
      </c>
      <c r="U1" s="113">
        <v>0</v>
      </c>
      <c r="V1" s="114">
        <v>5</v>
      </c>
      <c r="W1" s="121" t="str">
        <f>G2</f>
        <v>Саминан</v>
      </c>
      <c r="X1" s="309"/>
      <c r="Y1" s="129" t="str">
        <f>W1</f>
        <v>Саминан</v>
      </c>
      <c r="Z1" s="113">
        <v>5</v>
      </c>
      <c r="AA1" s="114">
        <v>0</v>
      </c>
      <c r="AB1" s="129" t="str">
        <f>T1</f>
        <v>Эклиман</v>
      </c>
      <c r="AC1" s="345" t="s">
        <v>83</v>
      </c>
      <c r="AD1" s="65">
        <v>120</v>
      </c>
      <c r="AE1" s="348">
        <v>60</v>
      </c>
      <c r="AF1" s="347">
        <f>100-AG1</f>
        <v>66.666666666666657</v>
      </c>
      <c r="AG1" s="2">
        <f>100*AE1/(AD1+AE1)</f>
        <v>33.333333333333336</v>
      </c>
      <c r="AH1" s="310">
        <v>29</v>
      </c>
      <c r="AI1" s="57"/>
      <c r="AJ1" s="206"/>
      <c r="AK1" s="206"/>
      <c r="AL1" s="206"/>
      <c r="AM1" s="206"/>
      <c r="AN1" s="206"/>
      <c r="AO1" s="206"/>
      <c r="AP1" s="206"/>
      <c r="AQ1" s="206"/>
      <c r="AR1" s="206"/>
      <c r="AS1" s="206"/>
      <c r="AT1" s="206">
        <f t="shared" ref="AT1:AT6" si="3">SUM(AJ1:AS1)</f>
        <v>0</v>
      </c>
      <c r="AU1" s="309"/>
      <c r="AV1" s="208">
        <f>AI1</f>
        <v>0</v>
      </c>
      <c r="AW1" s="209">
        <v>8</v>
      </c>
      <c r="AX1" s="210">
        <v>4</v>
      </c>
      <c r="AY1" s="211">
        <f>AI2</f>
        <v>0</v>
      </c>
      <c r="AZ1" s="207"/>
      <c r="BA1" s="212">
        <f>AY1</f>
        <v>0</v>
      </c>
      <c r="BB1" s="209">
        <v>2</v>
      </c>
      <c r="BC1" s="210">
        <v>6</v>
      </c>
      <c r="BD1" s="212">
        <f>AV1</f>
        <v>0</v>
      </c>
      <c r="BE1" s="313"/>
      <c r="BG1" s="332">
        <f>BH9+BH10</f>
        <v>718</v>
      </c>
      <c r="BI1" s="332">
        <f>BJ9+BJ10</f>
        <v>564</v>
      </c>
    </row>
    <row r="2" spans="1:62">
      <c r="A2" s="327">
        <f>C10+A1</f>
        <v>1687</v>
      </c>
      <c r="C2" s="106">
        <f t="shared" si="0"/>
        <v>-33</v>
      </c>
      <c r="D2" s="106">
        <v>12</v>
      </c>
      <c r="E2" s="310">
        <f t="shared" si="1"/>
        <v>-50</v>
      </c>
      <c r="F2" s="310">
        <v>30</v>
      </c>
      <c r="G2" s="57" t="s">
        <v>47</v>
      </c>
      <c r="H2" s="101"/>
      <c r="I2" s="101"/>
      <c r="J2" s="101"/>
      <c r="K2" s="101"/>
      <c r="L2" s="101"/>
      <c r="M2" s="101"/>
      <c r="N2" s="101"/>
      <c r="O2" s="101"/>
      <c r="P2" s="101"/>
      <c r="Q2" s="101"/>
      <c r="R2" s="101">
        <f t="shared" si="2"/>
        <v>0</v>
      </c>
      <c r="S2" s="309"/>
      <c r="T2" s="122" t="str">
        <f>G3</f>
        <v>Нолан</v>
      </c>
      <c r="U2" s="115">
        <v>3</v>
      </c>
      <c r="V2" s="116">
        <v>2</v>
      </c>
      <c r="W2" s="123" t="str">
        <f>G4</f>
        <v>Кдаэль</v>
      </c>
      <c r="X2" s="309"/>
      <c r="Y2" s="130" t="str">
        <f t="shared" ref="Y2:Y15" si="4">W2</f>
        <v>Кдаэль</v>
      </c>
      <c r="Z2" s="115">
        <v>0</v>
      </c>
      <c r="AA2" s="116">
        <v>8</v>
      </c>
      <c r="AB2" s="130" t="str">
        <f t="shared" ref="AB2:AB15" si="5">T2</f>
        <v>Нолан</v>
      </c>
      <c r="AC2" s="345" t="s">
        <v>81</v>
      </c>
      <c r="AD2" s="349">
        <v>120</v>
      </c>
      <c r="AE2" s="350">
        <v>40</v>
      </c>
      <c r="AF2" s="347">
        <f t="shared" ref="AF2:AF65" si="6">100-AG2</f>
        <v>75</v>
      </c>
      <c r="AG2" s="2">
        <f t="shared" ref="AG2:AG65" si="7">100*AE2/(AD2+AE2)</f>
        <v>25</v>
      </c>
      <c r="AH2" s="310">
        <v>40</v>
      </c>
      <c r="AI2" s="55"/>
      <c r="AJ2" s="206"/>
      <c r="AK2" s="206"/>
      <c r="AL2" s="206"/>
      <c r="AM2" s="206"/>
      <c r="AN2" s="206"/>
      <c r="AO2" s="206"/>
      <c r="AP2" s="206"/>
      <c r="AQ2" s="206"/>
      <c r="AR2" s="206"/>
      <c r="AS2" s="206"/>
      <c r="AT2" s="206">
        <f t="shared" si="3"/>
        <v>0</v>
      </c>
      <c r="AU2" s="309"/>
      <c r="AV2" s="214">
        <f>AI3</f>
        <v>0</v>
      </c>
      <c r="AW2" s="215">
        <v>1</v>
      </c>
      <c r="AX2" s="216">
        <v>4</v>
      </c>
      <c r="AY2" s="217">
        <f>AI4</f>
        <v>0</v>
      </c>
      <c r="AZ2" s="207"/>
      <c r="BA2" s="218">
        <f t="shared" ref="BA2:BA15" si="8">AY2</f>
        <v>0</v>
      </c>
      <c r="BB2" s="215">
        <v>0</v>
      </c>
      <c r="BC2" s="216">
        <v>6</v>
      </c>
      <c r="BD2" s="218">
        <f t="shared" ref="BD2:BD15" si="9">AV2</f>
        <v>0</v>
      </c>
      <c r="BE2" s="313"/>
      <c r="BG2" s="333">
        <f>BH10+BG1</f>
        <v>1298</v>
      </c>
      <c r="BI2" s="333">
        <f>BJ10+BI1</f>
        <v>739</v>
      </c>
    </row>
    <row r="3" spans="1:62" ht="15.75" thickBot="1">
      <c r="A3" s="327">
        <f t="shared" ref="A3:A20" si="10">A1+A2</f>
        <v>2617</v>
      </c>
      <c r="C3" s="106">
        <f t="shared" si="0"/>
        <v>-32</v>
      </c>
      <c r="D3" s="106">
        <v>13</v>
      </c>
      <c r="E3" s="310">
        <f t="shared" si="1"/>
        <v>-51</v>
      </c>
      <c r="F3" s="310">
        <v>29</v>
      </c>
      <c r="G3" s="57" t="s">
        <v>52</v>
      </c>
      <c r="H3" s="101"/>
      <c r="I3" s="101"/>
      <c r="J3" s="101"/>
      <c r="K3" s="101"/>
      <c r="L3" s="101"/>
      <c r="M3" s="101"/>
      <c r="N3" s="101"/>
      <c r="O3" s="101"/>
      <c r="P3" s="101"/>
      <c r="Q3" s="101"/>
      <c r="R3" s="101">
        <f t="shared" si="2"/>
        <v>0</v>
      </c>
      <c r="S3" s="309"/>
      <c r="T3" s="124" t="str">
        <f>G5</f>
        <v>Ксэл</v>
      </c>
      <c r="U3" s="117">
        <v>9</v>
      </c>
      <c r="V3" s="118">
        <v>2</v>
      </c>
      <c r="W3" s="125" t="str">
        <f>G6</f>
        <v>Кара</v>
      </c>
      <c r="X3" s="309"/>
      <c r="Y3" s="131" t="str">
        <f t="shared" si="4"/>
        <v>Кара</v>
      </c>
      <c r="Z3" s="117">
        <v>4</v>
      </c>
      <c r="AA3" s="118">
        <v>6</v>
      </c>
      <c r="AB3" s="131" t="str">
        <f t="shared" si="5"/>
        <v>Ксэл</v>
      </c>
      <c r="AC3" s="345" t="s">
        <v>76</v>
      </c>
      <c r="AD3" s="349">
        <v>120</v>
      </c>
      <c r="AE3" s="350">
        <v>30</v>
      </c>
      <c r="AF3" s="347">
        <f t="shared" si="6"/>
        <v>80</v>
      </c>
      <c r="AG3" s="2">
        <f t="shared" si="7"/>
        <v>20</v>
      </c>
      <c r="AH3" s="310">
        <v>18</v>
      </c>
      <c r="AI3" s="56"/>
      <c r="AJ3" s="206"/>
      <c r="AK3" s="206"/>
      <c r="AL3" s="206"/>
      <c r="AM3" s="206"/>
      <c r="AN3" s="206"/>
      <c r="AO3" s="206"/>
      <c r="AP3" s="206"/>
      <c r="AQ3" s="206"/>
      <c r="AR3" s="206"/>
      <c r="AS3" s="206"/>
      <c r="AT3" s="206">
        <f t="shared" si="3"/>
        <v>0</v>
      </c>
      <c r="AU3" s="309"/>
      <c r="AV3" s="220">
        <f>AI5</f>
        <v>0</v>
      </c>
      <c r="AW3" s="221">
        <v>7</v>
      </c>
      <c r="AX3" s="222">
        <v>6</v>
      </c>
      <c r="AY3" s="223">
        <f>AI6</f>
        <v>0</v>
      </c>
      <c r="AZ3" s="207"/>
      <c r="BA3" s="224">
        <f t="shared" si="8"/>
        <v>0</v>
      </c>
      <c r="BB3" s="221">
        <v>8</v>
      </c>
      <c r="BC3" s="222">
        <v>4</v>
      </c>
      <c r="BD3" s="224">
        <f t="shared" si="9"/>
        <v>0</v>
      </c>
      <c r="BE3" s="313"/>
      <c r="BG3" s="333">
        <f t="shared" ref="BG3:BG20" si="11">BG1+BG2</f>
        <v>2016</v>
      </c>
      <c r="BI3" s="333">
        <f t="shared" ref="BI3:BI20" si="12">BI1+BI2</f>
        <v>1303</v>
      </c>
    </row>
    <row r="4" spans="1:62">
      <c r="A4" s="327">
        <f t="shared" si="10"/>
        <v>4304</v>
      </c>
      <c r="C4" s="106">
        <f t="shared" si="0"/>
        <v>-35</v>
      </c>
      <c r="D4" s="106">
        <v>10</v>
      </c>
      <c r="E4" s="310">
        <f t="shared" si="1"/>
        <v>-54</v>
      </c>
      <c r="F4" s="310">
        <v>26</v>
      </c>
      <c r="G4" s="57" t="s">
        <v>58</v>
      </c>
      <c r="H4" s="101"/>
      <c r="I4" s="101"/>
      <c r="J4" s="101"/>
      <c r="K4" s="101"/>
      <c r="L4" s="101"/>
      <c r="M4" s="101"/>
      <c r="N4" s="101"/>
      <c r="O4" s="101"/>
      <c r="P4" s="101"/>
      <c r="Q4" s="101"/>
      <c r="R4" s="101">
        <f t="shared" si="2"/>
        <v>0</v>
      </c>
      <c r="S4" s="309"/>
      <c r="T4" s="120" t="str">
        <f>G1</f>
        <v>Эклиман</v>
      </c>
      <c r="U4" s="113">
        <v>7</v>
      </c>
      <c r="V4" s="114">
        <v>6</v>
      </c>
      <c r="W4" s="121" t="str">
        <f>G4</f>
        <v>Кдаэль</v>
      </c>
      <c r="X4" s="309"/>
      <c r="Y4" s="129" t="str">
        <f t="shared" si="4"/>
        <v>Кдаэль</v>
      </c>
      <c r="Z4" s="113">
        <v>3</v>
      </c>
      <c r="AA4" s="114">
        <v>9</v>
      </c>
      <c r="AB4" s="129" t="str">
        <f t="shared" si="5"/>
        <v>Эклиман</v>
      </c>
      <c r="AC4" s="345" t="s">
        <v>366</v>
      </c>
      <c r="AD4" s="349">
        <v>120</v>
      </c>
      <c r="AE4" s="350">
        <v>29</v>
      </c>
      <c r="AF4" s="347">
        <f t="shared" si="6"/>
        <v>80.536912751677846</v>
      </c>
      <c r="AG4" s="2">
        <f t="shared" si="7"/>
        <v>19.463087248322147</v>
      </c>
      <c r="AH4" s="310">
        <v>17</v>
      </c>
      <c r="AI4" s="57"/>
      <c r="AJ4" s="206"/>
      <c r="AK4" s="206"/>
      <c r="AL4" s="206"/>
      <c r="AM4" s="206"/>
      <c r="AN4" s="206"/>
      <c r="AO4" s="206"/>
      <c r="AP4" s="206"/>
      <c r="AQ4" s="206"/>
      <c r="AR4" s="206"/>
      <c r="AS4" s="206"/>
      <c r="AT4" s="206">
        <f t="shared" si="3"/>
        <v>0</v>
      </c>
      <c r="AU4" s="309"/>
      <c r="AV4" s="208">
        <f>AI1</f>
        <v>0</v>
      </c>
      <c r="AW4" s="209">
        <v>8</v>
      </c>
      <c r="AX4" s="210">
        <v>4</v>
      </c>
      <c r="AY4" s="211">
        <f>AI4</f>
        <v>0</v>
      </c>
      <c r="AZ4" s="207"/>
      <c r="BA4" s="212">
        <f t="shared" si="8"/>
        <v>0</v>
      </c>
      <c r="BB4" s="209">
        <v>2</v>
      </c>
      <c r="BC4" s="210">
        <v>6</v>
      </c>
      <c r="BD4" s="212">
        <f t="shared" si="9"/>
        <v>0</v>
      </c>
      <c r="BE4" s="313"/>
      <c r="BG4" s="333">
        <f t="shared" si="11"/>
        <v>3314</v>
      </c>
      <c r="BI4" s="333">
        <f t="shared" si="12"/>
        <v>2042</v>
      </c>
    </row>
    <row r="5" spans="1:62">
      <c r="A5" s="193">
        <f t="shared" si="10"/>
        <v>6921</v>
      </c>
      <c r="C5" s="106">
        <f t="shared" si="0"/>
        <v>-36</v>
      </c>
      <c r="D5" s="106">
        <v>9</v>
      </c>
      <c r="E5" s="310">
        <f t="shared" si="1"/>
        <v>-62</v>
      </c>
      <c r="F5" s="310">
        <v>18</v>
      </c>
      <c r="G5" s="57" t="s">
        <v>61</v>
      </c>
      <c r="H5" s="101"/>
      <c r="I5" s="101"/>
      <c r="J5" s="101"/>
      <c r="K5" s="101"/>
      <c r="L5" s="101"/>
      <c r="M5" s="101"/>
      <c r="N5" s="101"/>
      <c r="O5" s="101"/>
      <c r="P5" s="101"/>
      <c r="Q5" s="101"/>
      <c r="R5" s="101">
        <f t="shared" si="2"/>
        <v>0</v>
      </c>
      <c r="S5" s="309"/>
      <c r="T5" s="122" t="str">
        <f>G2</f>
        <v>Саминан</v>
      </c>
      <c r="U5" s="115">
        <v>8</v>
      </c>
      <c r="V5" s="116">
        <v>4</v>
      </c>
      <c r="W5" s="123" t="str">
        <f>G6</f>
        <v>Кара</v>
      </c>
      <c r="X5" s="309"/>
      <c r="Y5" s="130" t="str">
        <f t="shared" si="4"/>
        <v>Кара</v>
      </c>
      <c r="Z5" s="115">
        <v>9</v>
      </c>
      <c r="AA5" s="116">
        <v>6</v>
      </c>
      <c r="AB5" s="130" t="str">
        <f t="shared" si="5"/>
        <v>Саминан</v>
      </c>
      <c r="AC5" s="345" t="s">
        <v>366</v>
      </c>
      <c r="AD5" s="349">
        <v>120</v>
      </c>
      <c r="AE5" s="350">
        <v>28</v>
      </c>
      <c r="AF5" s="347">
        <f t="shared" si="6"/>
        <v>81.081081081081081</v>
      </c>
      <c r="AG5" s="2">
        <f t="shared" si="7"/>
        <v>18.918918918918919</v>
      </c>
      <c r="AH5" s="310">
        <v>30</v>
      </c>
      <c r="AI5" s="55"/>
      <c r="AJ5" s="206"/>
      <c r="AK5" s="206"/>
      <c r="AL5" s="206"/>
      <c r="AM5" s="206"/>
      <c r="AN5" s="206"/>
      <c r="AO5" s="206"/>
      <c r="AP5" s="206"/>
      <c r="AQ5" s="206"/>
      <c r="AR5" s="206"/>
      <c r="AS5" s="206"/>
      <c r="AT5" s="206">
        <f t="shared" si="3"/>
        <v>0</v>
      </c>
      <c r="AU5" s="309"/>
      <c r="AV5" s="214">
        <f>AI2</f>
        <v>0</v>
      </c>
      <c r="AW5" s="215">
        <v>9</v>
      </c>
      <c r="AX5" s="216">
        <v>7</v>
      </c>
      <c r="AY5" s="217">
        <f>AI6</f>
        <v>0</v>
      </c>
      <c r="AZ5" s="207"/>
      <c r="BA5" s="218">
        <f t="shared" si="8"/>
        <v>0</v>
      </c>
      <c r="BB5" s="215">
        <v>1</v>
      </c>
      <c r="BC5" s="216">
        <v>0</v>
      </c>
      <c r="BD5" s="218">
        <f t="shared" si="9"/>
        <v>0</v>
      </c>
      <c r="BE5" s="313"/>
      <c r="BG5" s="334">
        <f t="shared" si="11"/>
        <v>5330</v>
      </c>
      <c r="BI5" s="334">
        <f t="shared" si="12"/>
        <v>3345</v>
      </c>
    </row>
    <row r="6" spans="1:62" ht="15.75" thickBot="1">
      <c r="A6" s="326">
        <f t="shared" si="10"/>
        <v>11225</v>
      </c>
      <c r="C6" s="106">
        <f t="shared" si="0"/>
        <v>-28</v>
      </c>
      <c r="D6" s="106">
        <v>17</v>
      </c>
      <c r="E6" s="310">
        <f t="shared" si="1"/>
        <v>-63</v>
      </c>
      <c r="F6" s="310">
        <v>17</v>
      </c>
      <c r="G6" s="57" t="s">
        <v>55</v>
      </c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 t="shared" si="2"/>
        <v>0</v>
      </c>
      <c r="S6" s="309"/>
      <c r="T6" s="124" t="str">
        <f>G3</f>
        <v>Нолан</v>
      </c>
      <c r="U6" s="117">
        <v>6</v>
      </c>
      <c r="V6" s="118">
        <v>1</v>
      </c>
      <c r="W6" s="125" t="str">
        <f>G5</f>
        <v>Ксэл</v>
      </c>
      <c r="X6" s="309"/>
      <c r="Y6" s="131" t="str">
        <f t="shared" si="4"/>
        <v>Ксэл</v>
      </c>
      <c r="Z6" s="117">
        <v>2</v>
      </c>
      <c r="AA6" s="118">
        <v>3</v>
      </c>
      <c r="AB6" s="131" t="str">
        <f t="shared" si="5"/>
        <v>Нолан</v>
      </c>
      <c r="AC6" s="345" t="s">
        <v>67</v>
      </c>
      <c r="AD6" s="349">
        <v>120</v>
      </c>
      <c r="AE6" s="350">
        <v>26</v>
      </c>
      <c r="AF6" s="347">
        <f t="shared" si="6"/>
        <v>82.191780821917803</v>
      </c>
      <c r="AG6" s="2">
        <f t="shared" si="7"/>
        <v>17.80821917808219</v>
      </c>
      <c r="AH6" s="310">
        <v>28</v>
      </c>
      <c r="AI6" s="56"/>
      <c r="AJ6" s="206"/>
      <c r="AK6" s="206"/>
      <c r="AL6" s="206"/>
      <c r="AM6" s="206"/>
      <c r="AN6" s="206"/>
      <c r="AO6" s="206"/>
      <c r="AP6" s="206"/>
      <c r="AQ6" s="206"/>
      <c r="AR6" s="206"/>
      <c r="AS6" s="206"/>
      <c r="AT6" s="206">
        <f t="shared" si="3"/>
        <v>0</v>
      </c>
      <c r="AU6" s="309"/>
      <c r="AV6" s="220">
        <f>AI3</f>
        <v>0</v>
      </c>
      <c r="AW6" s="221">
        <v>2</v>
      </c>
      <c r="AX6" s="222">
        <v>9</v>
      </c>
      <c r="AY6" s="223">
        <f>AI5</f>
        <v>0</v>
      </c>
      <c r="AZ6" s="207"/>
      <c r="BA6" s="224">
        <f t="shared" si="8"/>
        <v>0</v>
      </c>
      <c r="BB6" s="221">
        <v>0</v>
      </c>
      <c r="BC6" s="222">
        <v>1</v>
      </c>
      <c r="BD6" s="224">
        <f t="shared" si="9"/>
        <v>0</v>
      </c>
      <c r="BE6" s="313"/>
      <c r="BG6" s="332">
        <f t="shared" si="11"/>
        <v>8644</v>
      </c>
      <c r="BI6" s="332">
        <f t="shared" si="12"/>
        <v>5387</v>
      </c>
    </row>
    <row r="7" spans="1:62">
      <c r="A7" s="327">
        <f t="shared" si="10"/>
        <v>18146</v>
      </c>
      <c r="D7" s="303">
        <f>SUM(D1:D6)</f>
        <v>126</v>
      </c>
      <c r="F7" s="303">
        <f>SUM(F1:F6)</f>
        <v>240</v>
      </c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26"/>
      <c r="T7" s="120" t="str">
        <f>G3</f>
        <v>Нолан</v>
      </c>
      <c r="U7" s="113">
        <v>7</v>
      </c>
      <c r="V7" s="114">
        <v>1</v>
      </c>
      <c r="W7" s="121" t="str">
        <f>G1</f>
        <v>Эклиман</v>
      </c>
      <c r="X7" s="100"/>
      <c r="Y7" s="129" t="str">
        <f t="shared" si="4"/>
        <v>Эклиман</v>
      </c>
      <c r="Z7" s="113">
        <v>8</v>
      </c>
      <c r="AA7" s="114">
        <v>9</v>
      </c>
      <c r="AB7" s="129" t="str">
        <f t="shared" si="5"/>
        <v>Нолан</v>
      </c>
      <c r="AC7" s="345" t="s">
        <v>367</v>
      </c>
      <c r="AD7" s="349">
        <v>120</v>
      </c>
      <c r="AE7" s="350">
        <v>20</v>
      </c>
      <c r="AF7" s="347">
        <f t="shared" si="6"/>
        <v>85.714285714285708</v>
      </c>
      <c r="AG7" s="2">
        <f t="shared" si="7"/>
        <v>14.285714285714286</v>
      </c>
      <c r="AH7" s="303">
        <f>SUM(AH1:AH6)</f>
        <v>162</v>
      </c>
      <c r="AI7" s="100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/>
      <c r="AV7" s="208">
        <f>AI3</f>
        <v>0</v>
      </c>
      <c r="AW7" s="209">
        <v>6</v>
      </c>
      <c r="AX7" s="210">
        <v>8</v>
      </c>
      <c r="AY7" s="211">
        <f>AI1</f>
        <v>0</v>
      </c>
      <c r="AZ7" s="268"/>
      <c r="BA7" s="212">
        <f t="shared" si="8"/>
        <v>0</v>
      </c>
      <c r="BB7" s="209">
        <v>4</v>
      </c>
      <c r="BC7" s="210">
        <v>2</v>
      </c>
      <c r="BD7" s="212">
        <f t="shared" si="9"/>
        <v>0</v>
      </c>
      <c r="BE7" s="313"/>
      <c r="BG7" s="333">
        <f t="shared" si="11"/>
        <v>13974</v>
      </c>
      <c r="BI7" s="333">
        <f t="shared" si="12"/>
        <v>8732</v>
      </c>
    </row>
    <row r="8" spans="1:62">
      <c r="A8" s="327">
        <f t="shared" si="10"/>
        <v>29371</v>
      </c>
      <c r="D8" s="316"/>
      <c r="E8" s="315"/>
      <c r="F8" s="315"/>
      <c r="G8" s="100"/>
      <c r="H8" s="205"/>
      <c r="I8" s="103"/>
      <c r="J8" s="103"/>
      <c r="K8" s="103"/>
      <c r="L8" s="103"/>
      <c r="M8" s="103"/>
      <c r="N8" s="103"/>
      <c r="O8" s="103"/>
      <c r="P8" s="103"/>
      <c r="Q8" s="103"/>
      <c r="R8" s="126"/>
      <c r="T8" s="122" t="str">
        <f>G2</f>
        <v>Саминан</v>
      </c>
      <c r="U8" s="115">
        <v>1</v>
      </c>
      <c r="V8" s="116">
        <v>7</v>
      </c>
      <c r="W8" s="123" t="str">
        <f>G5</f>
        <v>Ксэл</v>
      </c>
      <c r="X8" s="100"/>
      <c r="Y8" s="130" t="str">
        <f t="shared" si="4"/>
        <v>Ксэл</v>
      </c>
      <c r="Z8" s="115">
        <v>9</v>
      </c>
      <c r="AA8" s="116">
        <v>4</v>
      </c>
      <c r="AB8" s="130" t="str">
        <f t="shared" si="5"/>
        <v>Саминан</v>
      </c>
      <c r="AC8" s="345" t="s">
        <v>368</v>
      </c>
      <c r="AD8" s="349">
        <v>120</v>
      </c>
      <c r="AE8" s="350">
        <v>18</v>
      </c>
      <c r="AF8" s="347">
        <f t="shared" si="6"/>
        <v>86.956521739130437</v>
      </c>
      <c r="AG8" s="2">
        <f t="shared" si="7"/>
        <v>13.043478260869565</v>
      </c>
      <c r="AH8" s="315"/>
      <c r="AI8" s="100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V8" s="214">
        <f>AI2</f>
        <v>0</v>
      </c>
      <c r="AW8" s="215">
        <v>1</v>
      </c>
      <c r="AX8" s="216">
        <v>1</v>
      </c>
      <c r="AY8" s="217">
        <f>AI5</f>
        <v>0</v>
      </c>
      <c r="AZ8" s="268"/>
      <c r="BA8" s="218">
        <f t="shared" si="8"/>
        <v>0</v>
      </c>
      <c r="BB8" s="215">
        <v>1</v>
      </c>
      <c r="BC8" s="216">
        <v>7</v>
      </c>
      <c r="BD8" s="218">
        <f t="shared" si="9"/>
        <v>0</v>
      </c>
      <c r="BE8" s="313"/>
      <c r="BG8" s="333">
        <f t="shared" si="11"/>
        <v>22618</v>
      </c>
      <c r="BI8" s="333">
        <f t="shared" si="12"/>
        <v>14119</v>
      </c>
    </row>
    <row r="9" spans="1:62" ht="15.75" thickBot="1">
      <c r="A9" s="327">
        <f t="shared" si="10"/>
        <v>47517</v>
      </c>
      <c r="C9">
        <v>173</v>
      </c>
      <c r="D9" s="316"/>
      <c r="E9" s="315"/>
      <c r="F9" s="315"/>
      <c r="G9" s="342"/>
      <c r="H9" s="205"/>
      <c r="I9" s="103"/>
      <c r="J9" s="103"/>
      <c r="K9" s="103"/>
      <c r="M9" s="103"/>
      <c r="N9" s="103"/>
      <c r="O9" s="103"/>
      <c r="P9" s="103"/>
      <c r="Q9" s="103"/>
      <c r="R9" s="126"/>
      <c r="T9" s="124" t="str">
        <f>G4</f>
        <v>Кдаэль</v>
      </c>
      <c r="U9" s="117">
        <v>6</v>
      </c>
      <c r="V9" s="118">
        <v>3</v>
      </c>
      <c r="W9" s="125" t="str">
        <f>G6</f>
        <v>Кара</v>
      </c>
      <c r="X9" s="100"/>
      <c r="Y9" s="131" t="str">
        <f t="shared" si="4"/>
        <v>Кара</v>
      </c>
      <c r="Z9" s="117">
        <v>6</v>
      </c>
      <c r="AA9" s="118">
        <v>0</v>
      </c>
      <c r="AB9" s="131" t="str">
        <f t="shared" si="5"/>
        <v>Кдаэль</v>
      </c>
      <c r="AC9" s="345" t="s">
        <v>108</v>
      </c>
      <c r="AD9" s="349">
        <v>120</v>
      </c>
      <c r="AE9" s="350">
        <v>17</v>
      </c>
      <c r="AF9" s="347">
        <f t="shared" si="6"/>
        <v>87.591240875912405</v>
      </c>
      <c r="AG9" s="2">
        <f t="shared" si="7"/>
        <v>12.408759124087592</v>
      </c>
      <c r="AH9" s="315"/>
      <c r="AI9" s="100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V9" s="220">
        <f>AI4</f>
        <v>0</v>
      </c>
      <c r="AW9" s="221">
        <v>0</v>
      </c>
      <c r="AX9" s="222">
        <v>6</v>
      </c>
      <c r="AY9" s="223">
        <f>AI6</f>
        <v>0</v>
      </c>
      <c r="AZ9" s="268"/>
      <c r="BA9" s="224">
        <f t="shared" si="8"/>
        <v>0</v>
      </c>
      <c r="BB9" s="221">
        <v>8</v>
      </c>
      <c r="BC9" s="222">
        <v>5</v>
      </c>
      <c r="BD9" s="224">
        <f t="shared" si="9"/>
        <v>0</v>
      </c>
      <c r="BE9" s="313"/>
      <c r="BG9" s="333">
        <f t="shared" si="11"/>
        <v>36592</v>
      </c>
      <c r="BH9" s="335">
        <v>138</v>
      </c>
      <c r="BI9" s="333">
        <f t="shared" si="12"/>
        <v>22851</v>
      </c>
      <c r="BJ9" s="335">
        <v>389</v>
      </c>
    </row>
    <row r="10" spans="1:62">
      <c r="A10" s="193">
        <f t="shared" si="10"/>
        <v>76888</v>
      </c>
      <c r="C10">
        <v>757</v>
      </c>
      <c r="D10" s="316"/>
      <c r="E10" s="315"/>
      <c r="F10" s="315"/>
      <c r="G10" s="100"/>
      <c r="H10" s="205"/>
      <c r="I10" s="103"/>
      <c r="J10" s="103"/>
      <c r="K10" s="103"/>
      <c r="L10" s="103"/>
      <c r="M10" s="103"/>
      <c r="N10" s="103"/>
      <c r="O10" s="103"/>
      <c r="P10" s="103"/>
      <c r="Q10" s="103"/>
      <c r="R10" s="126"/>
      <c r="T10" s="120" t="str">
        <f>G5</f>
        <v>Ксэл</v>
      </c>
      <c r="U10" s="113">
        <v>4</v>
      </c>
      <c r="V10" s="114">
        <v>7</v>
      </c>
      <c r="W10" s="121" t="str">
        <f>G1</f>
        <v>Эклиман</v>
      </c>
      <c r="X10" s="100"/>
      <c r="Y10" s="129" t="str">
        <f t="shared" si="4"/>
        <v>Эклиман</v>
      </c>
      <c r="Z10" s="113">
        <v>1</v>
      </c>
      <c r="AA10" s="114">
        <v>8</v>
      </c>
      <c r="AB10" s="129" t="str">
        <f t="shared" si="5"/>
        <v>Ксэл</v>
      </c>
      <c r="AC10" s="345" t="s">
        <v>369</v>
      </c>
      <c r="AD10" s="349">
        <v>120</v>
      </c>
      <c r="AE10" s="350">
        <v>15</v>
      </c>
      <c r="AF10" s="347">
        <f t="shared" si="6"/>
        <v>88.888888888888886</v>
      </c>
      <c r="AG10" s="2">
        <f t="shared" si="7"/>
        <v>11.111111111111111</v>
      </c>
      <c r="AH10" s="315"/>
      <c r="AI10" s="100"/>
      <c r="AJ10" s="228"/>
      <c r="AK10" s="228"/>
      <c r="AL10" s="228"/>
      <c r="AM10" s="228"/>
      <c r="AN10" s="228"/>
      <c r="AO10" s="228"/>
      <c r="AP10" s="228"/>
      <c r="AQ10" s="228"/>
      <c r="AR10" s="228"/>
      <c r="AS10" s="228"/>
      <c r="AT10" s="228"/>
      <c r="AV10" s="208">
        <f>AI5</f>
        <v>0</v>
      </c>
      <c r="AW10" s="209">
        <v>4</v>
      </c>
      <c r="AX10" s="210">
        <v>2</v>
      </c>
      <c r="AY10" s="211">
        <f>AI1</f>
        <v>0</v>
      </c>
      <c r="AZ10" s="268"/>
      <c r="BA10" s="212">
        <f t="shared" si="8"/>
        <v>0</v>
      </c>
      <c r="BB10" s="209">
        <v>6</v>
      </c>
      <c r="BC10" s="210">
        <v>8</v>
      </c>
      <c r="BD10" s="212">
        <f t="shared" si="9"/>
        <v>0</v>
      </c>
      <c r="BE10" s="313"/>
      <c r="BG10" s="334">
        <f t="shared" si="11"/>
        <v>59210</v>
      </c>
      <c r="BH10" s="335">
        <v>580</v>
      </c>
      <c r="BI10" s="334">
        <f t="shared" si="12"/>
        <v>36970</v>
      </c>
      <c r="BJ10" s="335">
        <v>175</v>
      </c>
    </row>
    <row r="11" spans="1:62">
      <c r="A11" s="326">
        <f t="shared" si="10"/>
        <v>124405</v>
      </c>
      <c r="D11" s="316"/>
      <c r="E11" s="315"/>
      <c r="F11" s="315"/>
      <c r="G11" s="100"/>
      <c r="H11" s="205"/>
      <c r="I11" s="103"/>
      <c r="J11" s="103"/>
      <c r="K11" s="103"/>
      <c r="L11" s="103"/>
      <c r="M11" s="103"/>
      <c r="N11" s="103"/>
      <c r="O11" s="103"/>
      <c r="P11" s="103"/>
      <c r="Q11" s="103"/>
      <c r="R11" s="126"/>
      <c r="T11" s="122" t="str">
        <f>G4</f>
        <v>Кдаэль</v>
      </c>
      <c r="U11" s="115">
        <v>0</v>
      </c>
      <c r="V11" s="116">
        <v>1</v>
      </c>
      <c r="W11" s="123" t="str">
        <f>G2</f>
        <v>Саминан</v>
      </c>
      <c r="X11" s="100"/>
      <c r="Y11" s="130" t="str">
        <f t="shared" si="4"/>
        <v>Саминан</v>
      </c>
      <c r="Z11" s="115">
        <v>9</v>
      </c>
      <c r="AA11" s="116">
        <v>1</v>
      </c>
      <c r="AB11" s="130" t="str">
        <f t="shared" si="5"/>
        <v>Кдаэль</v>
      </c>
      <c r="AC11" s="345" t="s">
        <v>370</v>
      </c>
      <c r="AD11" s="349">
        <v>120</v>
      </c>
      <c r="AE11" s="350">
        <v>11</v>
      </c>
      <c r="AF11" s="347">
        <f t="shared" si="6"/>
        <v>91.603053435114504</v>
      </c>
      <c r="AG11" s="2">
        <f t="shared" si="7"/>
        <v>8.3969465648854964</v>
      </c>
      <c r="AH11" s="315"/>
      <c r="AI11" s="100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V11" s="214">
        <f>AI4</f>
        <v>0</v>
      </c>
      <c r="AW11" s="215">
        <v>1</v>
      </c>
      <c r="AX11" s="216">
        <v>9</v>
      </c>
      <c r="AY11" s="217">
        <f>AI2</f>
        <v>0</v>
      </c>
      <c r="AZ11" s="268"/>
      <c r="BA11" s="218">
        <f t="shared" si="8"/>
        <v>0</v>
      </c>
      <c r="BB11" s="215">
        <v>2</v>
      </c>
      <c r="BC11" s="216">
        <v>7</v>
      </c>
      <c r="BD11" s="218">
        <f t="shared" si="9"/>
        <v>0</v>
      </c>
      <c r="BE11" s="313"/>
      <c r="BG11" s="332">
        <f t="shared" si="11"/>
        <v>95802</v>
      </c>
      <c r="BI11" s="332">
        <f t="shared" si="12"/>
        <v>59821</v>
      </c>
    </row>
    <row r="12" spans="1:62" ht="15.75" thickBot="1">
      <c r="A12" s="327">
        <f t="shared" si="10"/>
        <v>201293</v>
      </c>
      <c r="D12" s="316"/>
      <c r="E12" s="315"/>
      <c r="F12" s="315"/>
      <c r="G12" s="100"/>
      <c r="H12" s="205"/>
      <c r="I12" s="103"/>
      <c r="J12" s="103"/>
      <c r="K12" s="103"/>
      <c r="L12" s="103"/>
      <c r="M12" s="103"/>
      <c r="N12" s="103"/>
      <c r="O12" s="103"/>
      <c r="P12" s="103"/>
      <c r="Q12" s="103"/>
      <c r="R12" s="126"/>
      <c r="T12" s="124" t="str">
        <f>G6</f>
        <v>Кара</v>
      </c>
      <c r="U12" s="117">
        <v>3</v>
      </c>
      <c r="V12" s="118">
        <v>5</v>
      </c>
      <c r="W12" s="125" t="str">
        <f>G3</f>
        <v>Нолан</v>
      </c>
      <c r="X12" s="100"/>
      <c r="Y12" s="131" t="str">
        <f t="shared" si="4"/>
        <v>Нолан</v>
      </c>
      <c r="Z12" s="117">
        <v>9</v>
      </c>
      <c r="AA12" s="118">
        <v>4</v>
      </c>
      <c r="AB12" s="131" t="str">
        <f t="shared" si="5"/>
        <v>Кара</v>
      </c>
      <c r="AC12" s="345" t="s">
        <v>86</v>
      </c>
      <c r="AD12" s="349">
        <v>60</v>
      </c>
      <c r="AE12" s="350">
        <v>40</v>
      </c>
      <c r="AF12" s="347">
        <f t="shared" si="6"/>
        <v>60</v>
      </c>
      <c r="AG12" s="2">
        <f t="shared" si="7"/>
        <v>40</v>
      </c>
      <c r="AH12" s="315"/>
      <c r="AI12" s="100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V12" s="220">
        <f>AI6</f>
        <v>0</v>
      </c>
      <c r="AW12" s="221">
        <v>3</v>
      </c>
      <c r="AX12" s="222">
        <v>5</v>
      </c>
      <c r="AY12" s="223">
        <f>AI3</f>
        <v>0</v>
      </c>
      <c r="AZ12" s="268"/>
      <c r="BA12" s="224">
        <f t="shared" si="8"/>
        <v>0</v>
      </c>
      <c r="BB12" s="221">
        <v>8</v>
      </c>
      <c r="BC12" s="222">
        <v>6</v>
      </c>
      <c r="BD12" s="224">
        <f t="shared" si="9"/>
        <v>0</v>
      </c>
      <c r="BE12" s="313"/>
      <c r="BG12" s="333">
        <f t="shared" si="11"/>
        <v>155012</v>
      </c>
      <c r="BI12" s="333">
        <f t="shared" si="12"/>
        <v>96791</v>
      </c>
    </row>
    <row r="13" spans="1:62">
      <c r="A13" s="327">
        <f t="shared" si="10"/>
        <v>325698</v>
      </c>
      <c r="D13" s="316"/>
      <c r="E13" s="315"/>
      <c r="F13" s="315"/>
      <c r="G13" s="100"/>
      <c r="H13" s="205"/>
      <c r="I13" s="103"/>
      <c r="J13" s="103"/>
      <c r="K13" s="103"/>
      <c r="L13" s="103"/>
      <c r="M13" s="103"/>
      <c r="N13" s="103"/>
      <c r="O13" s="103"/>
      <c r="P13" s="103"/>
      <c r="Q13" s="103"/>
      <c r="R13" s="126"/>
      <c r="T13" s="120" t="str">
        <f>G6</f>
        <v>Кара</v>
      </c>
      <c r="U13" s="113">
        <v>1</v>
      </c>
      <c r="V13" s="114">
        <v>8</v>
      </c>
      <c r="W13" s="121" t="str">
        <f>G1</f>
        <v>Эклиман</v>
      </c>
      <c r="X13" s="100"/>
      <c r="Y13" s="129" t="str">
        <f t="shared" si="4"/>
        <v>Эклиман</v>
      </c>
      <c r="Z13" s="113">
        <v>9</v>
      </c>
      <c r="AA13" s="114">
        <v>7</v>
      </c>
      <c r="AB13" s="129" t="str">
        <f t="shared" si="5"/>
        <v>Кара</v>
      </c>
      <c r="AC13" s="345" t="s">
        <v>83</v>
      </c>
      <c r="AD13" s="349">
        <v>60</v>
      </c>
      <c r="AE13" s="350">
        <v>30</v>
      </c>
      <c r="AF13" s="347">
        <f t="shared" si="6"/>
        <v>66.666666666666657</v>
      </c>
      <c r="AG13" s="2">
        <f t="shared" si="7"/>
        <v>33.333333333333336</v>
      </c>
      <c r="AH13" s="315"/>
      <c r="AI13" s="100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V13" s="208">
        <f>AI6</f>
        <v>0</v>
      </c>
      <c r="AW13" s="209">
        <v>0</v>
      </c>
      <c r="AX13" s="210">
        <v>0</v>
      </c>
      <c r="AY13" s="211">
        <f>AI1</f>
        <v>0</v>
      </c>
      <c r="AZ13" s="268"/>
      <c r="BA13" s="212">
        <f t="shared" si="8"/>
        <v>0</v>
      </c>
      <c r="BB13" s="209">
        <v>0</v>
      </c>
      <c r="BC13" s="210">
        <v>0</v>
      </c>
      <c r="BD13" s="212">
        <f t="shared" si="9"/>
        <v>0</v>
      </c>
      <c r="BE13" s="313"/>
      <c r="BG13" s="333">
        <f t="shared" si="11"/>
        <v>250814</v>
      </c>
      <c r="BI13" s="333">
        <f t="shared" si="12"/>
        <v>156612</v>
      </c>
    </row>
    <row r="14" spans="1:62">
      <c r="A14" s="327">
        <f t="shared" si="10"/>
        <v>526991</v>
      </c>
      <c r="D14" s="303"/>
      <c r="F14" s="303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26"/>
      <c r="T14" s="122" t="str">
        <f>G2</f>
        <v>Саминан</v>
      </c>
      <c r="U14" s="115">
        <v>2</v>
      </c>
      <c r="V14" s="116">
        <v>8</v>
      </c>
      <c r="W14" s="123" t="str">
        <f>G3</f>
        <v>Нолан</v>
      </c>
      <c r="X14" s="100"/>
      <c r="Y14" s="130" t="str">
        <f t="shared" si="4"/>
        <v>Нолан</v>
      </c>
      <c r="Z14" s="115">
        <v>8</v>
      </c>
      <c r="AA14" s="116">
        <v>6</v>
      </c>
      <c r="AB14" s="130" t="str">
        <f t="shared" si="5"/>
        <v>Саминан</v>
      </c>
      <c r="AC14" s="345" t="s">
        <v>83</v>
      </c>
      <c r="AD14" s="349">
        <v>60</v>
      </c>
      <c r="AE14" s="350">
        <v>29</v>
      </c>
      <c r="AF14" s="347">
        <f t="shared" si="6"/>
        <v>67.415730337078656</v>
      </c>
      <c r="AG14" s="2">
        <f t="shared" si="7"/>
        <v>32.584269662921351</v>
      </c>
      <c r="AH14" s="315"/>
      <c r="AI14" s="100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V14" s="214">
        <f>AI2</f>
        <v>0</v>
      </c>
      <c r="AW14" s="215">
        <v>3</v>
      </c>
      <c r="AX14" s="216">
        <v>1</v>
      </c>
      <c r="AY14" s="217">
        <f>AI3</f>
        <v>0</v>
      </c>
      <c r="AZ14" s="268"/>
      <c r="BA14" s="218">
        <f t="shared" si="8"/>
        <v>0</v>
      </c>
      <c r="BB14" s="215">
        <v>4</v>
      </c>
      <c r="BC14" s="216">
        <v>5</v>
      </c>
      <c r="BD14" s="218">
        <f t="shared" si="9"/>
        <v>0</v>
      </c>
      <c r="BE14" s="313"/>
      <c r="BG14" s="333">
        <f t="shared" si="11"/>
        <v>405826</v>
      </c>
      <c r="BI14" s="333">
        <f t="shared" si="12"/>
        <v>253403</v>
      </c>
    </row>
    <row r="15" spans="1:62" ht="15.75" thickBot="1">
      <c r="A15" s="193">
        <f t="shared" si="10"/>
        <v>852689</v>
      </c>
      <c r="D15" s="303"/>
      <c r="F15" s="3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26"/>
      <c r="T15" s="124" t="str">
        <f>G4</f>
        <v>Кдаэль</v>
      </c>
      <c r="U15" s="117">
        <v>9</v>
      </c>
      <c r="V15" s="118">
        <v>8</v>
      </c>
      <c r="W15" s="125" t="str">
        <f>G5</f>
        <v>Ксэл</v>
      </c>
      <c r="X15" s="100"/>
      <c r="Y15" s="131" t="str">
        <f t="shared" si="4"/>
        <v>Ксэл</v>
      </c>
      <c r="Z15" s="117">
        <v>6</v>
      </c>
      <c r="AA15" s="118">
        <v>4</v>
      </c>
      <c r="AB15" s="131" t="str">
        <f t="shared" si="5"/>
        <v>Кдаэль</v>
      </c>
      <c r="AC15" s="345" t="s">
        <v>89</v>
      </c>
      <c r="AD15" s="349">
        <v>60</v>
      </c>
      <c r="AE15" s="350">
        <v>28</v>
      </c>
      <c r="AF15" s="347">
        <f t="shared" si="6"/>
        <v>68.181818181818187</v>
      </c>
      <c r="AG15" s="2">
        <f t="shared" si="7"/>
        <v>31.818181818181817</v>
      </c>
      <c r="AH15" s="315"/>
      <c r="AI15" s="100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V15" s="220">
        <f>AI4</f>
        <v>0</v>
      </c>
      <c r="AW15" s="221">
        <v>3</v>
      </c>
      <c r="AX15" s="222">
        <v>2</v>
      </c>
      <c r="AY15" s="223">
        <f>AI5</f>
        <v>0</v>
      </c>
      <c r="AZ15" s="268"/>
      <c r="BA15" s="224">
        <f t="shared" si="8"/>
        <v>0</v>
      </c>
      <c r="BB15" s="221">
        <v>6</v>
      </c>
      <c r="BC15" s="222">
        <v>2</v>
      </c>
      <c r="BD15" s="224">
        <f t="shared" si="9"/>
        <v>0</v>
      </c>
      <c r="BE15" s="313"/>
      <c r="BG15" s="334">
        <f t="shared" si="11"/>
        <v>656640</v>
      </c>
      <c r="BI15" s="334">
        <f t="shared" si="12"/>
        <v>410015</v>
      </c>
    </row>
    <row r="16" spans="1:62" ht="15.75" thickBot="1">
      <c r="A16" s="326">
        <f t="shared" si="10"/>
        <v>1379680</v>
      </c>
      <c r="D16" s="303"/>
      <c r="F16" s="3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26"/>
      <c r="X16" s="100"/>
      <c r="AC16" s="346" t="s">
        <v>84</v>
      </c>
      <c r="AD16" s="349">
        <v>60</v>
      </c>
      <c r="AE16" s="350">
        <v>26</v>
      </c>
      <c r="AF16" s="347">
        <f t="shared" si="6"/>
        <v>69.767441860465112</v>
      </c>
      <c r="AG16" s="2">
        <f t="shared" si="7"/>
        <v>30.232558139534884</v>
      </c>
      <c r="AH16" s="315"/>
      <c r="AI16" s="100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Z16" s="307"/>
      <c r="BA16" s="309"/>
      <c r="BB16" s="318"/>
      <c r="BC16" s="319"/>
      <c r="BD16" s="309"/>
      <c r="BE16" s="313"/>
      <c r="BG16" s="332">
        <f t="shared" si="11"/>
        <v>1062466</v>
      </c>
      <c r="BI16" s="332">
        <f t="shared" si="12"/>
        <v>663418</v>
      </c>
    </row>
    <row r="17" spans="1:61">
      <c r="A17" s="327">
        <f t="shared" si="10"/>
        <v>2232369</v>
      </c>
      <c r="C17" s="106">
        <f t="shared" ref="C17:C22" si="13">D17-45</f>
        <v>-10</v>
      </c>
      <c r="D17" s="106">
        <v>35</v>
      </c>
      <c r="E17" s="310">
        <f t="shared" ref="E17:E22" si="14">F17-80</f>
        <v>-20</v>
      </c>
      <c r="F17" s="310">
        <v>60</v>
      </c>
      <c r="G17" s="56" t="s">
        <v>54</v>
      </c>
      <c r="H17" s="101"/>
      <c r="I17" s="101"/>
      <c r="J17" s="101"/>
      <c r="K17" s="101"/>
      <c r="L17" s="101"/>
      <c r="M17" s="101"/>
      <c r="N17" s="101"/>
      <c r="O17" s="101"/>
      <c r="P17" s="101"/>
      <c r="Q17" s="101"/>
      <c r="R17" s="101">
        <f t="shared" ref="R17:R22" si="15">SUM(H17:Q17)</f>
        <v>0</v>
      </c>
      <c r="S17" s="309"/>
      <c r="T17" s="120" t="str">
        <f>G17</f>
        <v>Хорай</v>
      </c>
      <c r="U17" s="113">
        <v>6</v>
      </c>
      <c r="V17" s="114">
        <v>8</v>
      </c>
      <c r="W17" s="121" t="str">
        <f>G18</f>
        <v>Даронат</v>
      </c>
      <c r="X17" s="309"/>
      <c r="Y17" s="129" t="str">
        <f>W17</f>
        <v>Даронат</v>
      </c>
      <c r="Z17" s="113">
        <v>4</v>
      </c>
      <c r="AA17" s="114">
        <v>2</v>
      </c>
      <c r="AB17" s="129" t="str">
        <f>T17</f>
        <v>Хорай</v>
      </c>
      <c r="AC17" s="345" t="s">
        <v>81</v>
      </c>
      <c r="AD17" s="349">
        <v>60</v>
      </c>
      <c r="AE17" s="350">
        <v>20</v>
      </c>
      <c r="AF17" s="347">
        <f t="shared" si="6"/>
        <v>75</v>
      </c>
      <c r="AG17" s="2">
        <f t="shared" si="7"/>
        <v>25</v>
      </c>
      <c r="AH17" s="310">
        <v>20</v>
      </c>
      <c r="AI17" s="56"/>
      <c r="AJ17" s="206"/>
      <c r="AK17" s="206"/>
      <c r="AL17" s="206"/>
      <c r="AM17" s="206"/>
      <c r="AN17" s="206"/>
      <c r="AO17" s="206"/>
      <c r="AP17" s="206"/>
      <c r="AQ17" s="206"/>
      <c r="AR17" s="206"/>
      <c r="AS17" s="206"/>
      <c r="AT17" s="206">
        <f t="shared" ref="AT17:AT22" si="16">SUM(AJ17:AS17)</f>
        <v>0</v>
      </c>
      <c r="AU17" s="268"/>
      <c r="AV17" s="208">
        <f>AI17</f>
        <v>0</v>
      </c>
      <c r="AW17" s="209">
        <v>4</v>
      </c>
      <c r="AX17" s="210">
        <v>7</v>
      </c>
      <c r="AY17" s="211">
        <f>AI18</f>
        <v>0</v>
      </c>
      <c r="AZ17" s="207"/>
      <c r="BA17" s="212">
        <f>AY17</f>
        <v>0</v>
      </c>
      <c r="BB17" s="209">
        <v>1</v>
      </c>
      <c r="BC17" s="210">
        <v>8</v>
      </c>
      <c r="BD17" s="212">
        <f>AV17</f>
        <v>0</v>
      </c>
      <c r="BE17" s="313"/>
      <c r="BG17" s="333">
        <f t="shared" si="11"/>
        <v>1719106</v>
      </c>
      <c r="BI17" s="333">
        <f t="shared" si="12"/>
        <v>1073433</v>
      </c>
    </row>
    <row r="18" spans="1:61">
      <c r="A18" s="327">
        <f t="shared" si="10"/>
        <v>3612049</v>
      </c>
      <c r="C18" s="106">
        <f t="shared" si="13"/>
        <v>-33</v>
      </c>
      <c r="D18" s="106">
        <v>12</v>
      </c>
      <c r="E18" s="310">
        <f t="shared" si="14"/>
        <v>-50</v>
      </c>
      <c r="F18" s="310">
        <v>30</v>
      </c>
      <c r="G18" s="56" t="s">
        <v>46</v>
      </c>
      <c r="H18" s="101"/>
      <c r="I18" s="101"/>
      <c r="J18" s="101"/>
      <c r="K18" s="101"/>
      <c r="L18" s="101"/>
      <c r="M18" s="101"/>
      <c r="N18" s="101"/>
      <c r="O18" s="101"/>
      <c r="P18" s="101"/>
      <c r="Q18" s="101"/>
      <c r="R18" s="101">
        <f t="shared" si="15"/>
        <v>0</v>
      </c>
      <c r="S18" s="309"/>
      <c r="T18" s="122" t="str">
        <f>G19</f>
        <v>Кастино</v>
      </c>
      <c r="U18" s="115">
        <v>4</v>
      </c>
      <c r="V18" s="116">
        <v>6</v>
      </c>
      <c r="W18" s="123" t="str">
        <f>G20</f>
        <v>Мари</v>
      </c>
      <c r="X18" s="309"/>
      <c r="Y18" s="130" t="str">
        <f t="shared" ref="Y18:Y31" si="17">W18</f>
        <v>Мари</v>
      </c>
      <c r="Z18" s="115">
        <v>9</v>
      </c>
      <c r="AA18" s="116">
        <v>0</v>
      </c>
      <c r="AB18" s="130" t="str">
        <f t="shared" ref="AB18:AB31" si="18">T18</f>
        <v>Кастино</v>
      </c>
      <c r="AC18" s="345" t="s">
        <v>109</v>
      </c>
      <c r="AD18" s="349">
        <v>60</v>
      </c>
      <c r="AE18" s="350">
        <v>18</v>
      </c>
      <c r="AF18" s="347">
        <f t="shared" si="6"/>
        <v>76.92307692307692</v>
      </c>
      <c r="AG18" s="2">
        <f t="shared" si="7"/>
        <v>23.076923076923077</v>
      </c>
      <c r="AH18" s="310">
        <v>18</v>
      </c>
      <c r="AI18" s="57"/>
      <c r="AJ18" s="206"/>
      <c r="AK18" s="206"/>
      <c r="AL18" s="206"/>
      <c r="AM18" s="206"/>
      <c r="AN18" s="206"/>
      <c r="AO18" s="206"/>
      <c r="AP18" s="206"/>
      <c r="AQ18" s="206"/>
      <c r="AR18" s="206"/>
      <c r="AS18" s="206"/>
      <c r="AT18" s="206">
        <f t="shared" si="16"/>
        <v>0</v>
      </c>
      <c r="AU18" s="228"/>
      <c r="AV18" s="214">
        <f>AI19</f>
        <v>0</v>
      </c>
      <c r="AW18" s="215">
        <v>6</v>
      </c>
      <c r="AX18" s="216">
        <v>8</v>
      </c>
      <c r="AY18" s="217">
        <f>AI20</f>
        <v>0</v>
      </c>
      <c r="AZ18" s="207"/>
      <c r="BA18" s="218">
        <f t="shared" ref="BA18:BA31" si="19">AY18</f>
        <v>0</v>
      </c>
      <c r="BB18" s="215">
        <v>2</v>
      </c>
      <c r="BC18" s="216">
        <v>1</v>
      </c>
      <c r="BD18" s="218">
        <f t="shared" ref="BD18:BD31" si="20">AV18</f>
        <v>0</v>
      </c>
      <c r="BE18" s="313"/>
      <c r="BG18" s="333">
        <f t="shared" si="11"/>
        <v>2781572</v>
      </c>
      <c r="BI18" s="333">
        <f t="shared" si="12"/>
        <v>1736851</v>
      </c>
    </row>
    <row r="19" spans="1:61" ht="15.75" thickBot="1">
      <c r="A19" s="327">
        <f t="shared" si="10"/>
        <v>5844418</v>
      </c>
      <c r="C19" s="106">
        <f t="shared" si="13"/>
        <v>-31</v>
      </c>
      <c r="D19" s="106">
        <v>14</v>
      </c>
      <c r="E19" s="310">
        <f t="shared" si="14"/>
        <v>-52</v>
      </c>
      <c r="F19" s="310">
        <v>28</v>
      </c>
      <c r="G19" s="56" t="s">
        <v>62</v>
      </c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>
        <f t="shared" si="15"/>
        <v>0</v>
      </c>
      <c r="S19" s="309"/>
      <c r="T19" s="124" t="str">
        <f>G21</f>
        <v>Ио</v>
      </c>
      <c r="U19" s="117">
        <v>3</v>
      </c>
      <c r="V19" s="118">
        <v>0</v>
      </c>
      <c r="W19" s="125" t="str">
        <f>G22</f>
        <v>Маэро</v>
      </c>
      <c r="X19" s="309"/>
      <c r="Y19" s="131" t="str">
        <f t="shared" si="17"/>
        <v>Маэро</v>
      </c>
      <c r="Z19" s="117">
        <v>0</v>
      </c>
      <c r="AA19" s="118">
        <v>1</v>
      </c>
      <c r="AB19" s="131" t="str">
        <f t="shared" si="18"/>
        <v>Ио</v>
      </c>
      <c r="AC19" s="345" t="s">
        <v>74</v>
      </c>
      <c r="AD19" s="349">
        <v>60</v>
      </c>
      <c r="AE19" s="350">
        <v>17</v>
      </c>
      <c r="AF19" s="347">
        <f t="shared" si="6"/>
        <v>77.922077922077918</v>
      </c>
      <c r="AG19" s="2">
        <f t="shared" si="7"/>
        <v>22.077922077922079</v>
      </c>
      <c r="AH19" s="310">
        <v>18</v>
      </c>
      <c r="AI19" s="55"/>
      <c r="AJ19" s="206"/>
      <c r="AK19" s="206"/>
      <c r="AL19" s="206"/>
      <c r="AM19" s="206"/>
      <c r="AN19" s="206"/>
      <c r="AO19" s="206"/>
      <c r="AP19" s="206"/>
      <c r="AQ19" s="206"/>
      <c r="AR19" s="206"/>
      <c r="AS19" s="206"/>
      <c r="AT19" s="206">
        <f t="shared" si="16"/>
        <v>0</v>
      </c>
      <c r="AU19" s="228"/>
      <c r="AV19" s="220">
        <f>AI21</f>
        <v>0</v>
      </c>
      <c r="AW19" s="221">
        <v>5</v>
      </c>
      <c r="AX19" s="222">
        <v>3</v>
      </c>
      <c r="AY19" s="223">
        <f>AI22</f>
        <v>0</v>
      </c>
      <c r="AZ19" s="207"/>
      <c r="BA19" s="224">
        <f t="shared" si="19"/>
        <v>0</v>
      </c>
      <c r="BB19" s="221">
        <v>8</v>
      </c>
      <c r="BC19" s="222">
        <v>4</v>
      </c>
      <c r="BD19" s="224">
        <f t="shared" si="20"/>
        <v>0</v>
      </c>
      <c r="BE19" s="313"/>
      <c r="BG19" s="333">
        <f t="shared" si="11"/>
        <v>4500678</v>
      </c>
      <c r="BI19" s="333">
        <f t="shared" si="12"/>
        <v>2810284</v>
      </c>
    </row>
    <row r="20" spans="1:61">
      <c r="A20" s="193">
        <f t="shared" si="10"/>
        <v>9456467</v>
      </c>
      <c r="C20" s="106">
        <f t="shared" si="13"/>
        <v>-35</v>
      </c>
      <c r="D20" s="106">
        <v>10</v>
      </c>
      <c r="E20" s="310">
        <f t="shared" si="14"/>
        <v>-60</v>
      </c>
      <c r="F20" s="310">
        <v>20</v>
      </c>
      <c r="G20" s="56" t="s">
        <v>51</v>
      </c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>
        <f t="shared" si="15"/>
        <v>0</v>
      </c>
      <c r="S20" s="309"/>
      <c r="T20" s="120" t="str">
        <f>G17</f>
        <v>Хорай</v>
      </c>
      <c r="U20" s="113">
        <v>6</v>
      </c>
      <c r="V20" s="114">
        <v>8</v>
      </c>
      <c r="W20" s="121" t="str">
        <f>G20</f>
        <v>Мари</v>
      </c>
      <c r="X20" s="309"/>
      <c r="Y20" s="129" t="str">
        <f t="shared" si="17"/>
        <v>Мари</v>
      </c>
      <c r="Z20" s="113">
        <v>4</v>
      </c>
      <c r="AA20" s="114">
        <v>2</v>
      </c>
      <c r="AB20" s="129" t="str">
        <f t="shared" si="18"/>
        <v>Хорай</v>
      </c>
      <c r="AC20" s="345" t="s">
        <v>76</v>
      </c>
      <c r="AD20" s="349">
        <v>60</v>
      </c>
      <c r="AE20" s="350">
        <v>15</v>
      </c>
      <c r="AF20" s="347">
        <f t="shared" si="6"/>
        <v>80</v>
      </c>
      <c r="AG20" s="2">
        <f t="shared" si="7"/>
        <v>20</v>
      </c>
      <c r="AH20" s="310">
        <v>60</v>
      </c>
      <c r="AI20" s="56"/>
      <c r="AJ20" s="206"/>
      <c r="AK20" s="206"/>
      <c r="AL20" s="206"/>
      <c r="AM20" s="206"/>
      <c r="AN20" s="206"/>
      <c r="AO20" s="206"/>
      <c r="AP20" s="206"/>
      <c r="AQ20" s="206"/>
      <c r="AR20" s="206"/>
      <c r="AS20" s="206"/>
      <c r="AT20" s="206">
        <f t="shared" si="16"/>
        <v>0</v>
      </c>
      <c r="AU20" s="228"/>
      <c r="AV20" s="208">
        <f>AI17</f>
        <v>0</v>
      </c>
      <c r="AW20" s="209">
        <v>9</v>
      </c>
      <c r="AX20" s="210">
        <v>2</v>
      </c>
      <c r="AY20" s="211">
        <f>AI20</f>
        <v>0</v>
      </c>
      <c r="AZ20" s="207"/>
      <c r="BA20" s="212">
        <f t="shared" si="19"/>
        <v>0</v>
      </c>
      <c r="BB20" s="209">
        <v>1</v>
      </c>
      <c r="BC20" s="210">
        <v>3</v>
      </c>
      <c r="BD20" s="212">
        <f t="shared" si="20"/>
        <v>0</v>
      </c>
      <c r="BE20" s="313"/>
      <c r="BG20" s="334">
        <f t="shared" si="11"/>
        <v>7282250</v>
      </c>
      <c r="BI20" s="334">
        <f t="shared" si="12"/>
        <v>4547135</v>
      </c>
    </row>
    <row r="21" spans="1:61">
      <c r="C21" s="106">
        <f t="shared" si="13"/>
        <v>-36</v>
      </c>
      <c r="D21" s="106">
        <v>9</v>
      </c>
      <c r="E21" s="310">
        <f t="shared" si="14"/>
        <v>-62</v>
      </c>
      <c r="F21" s="310">
        <v>18</v>
      </c>
      <c r="G21" s="56" t="s">
        <v>53</v>
      </c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>
        <f t="shared" si="15"/>
        <v>0</v>
      </c>
      <c r="S21" s="309"/>
      <c r="T21" s="122" t="str">
        <f>G18</f>
        <v>Даронат</v>
      </c>
      <c r="U21" s="115">
        <v>0</v>
      </c>
      <c r="V21" s="116">
        <v>7</v>
      </c>
      <c r="W21" s="123" t="str">
        <f>G22</f>
        <v>Маэро</v>
      </c>
      <c r="X21" s="309"/>
      <c r="Y21" s="130" t="str">
        <f t="shared" si="17"/>
        <v>Маэро</v>
      </c>
      <c r="Z21" s="115">
        <v>6</v>
      </c>
      <c r="AA21" s="116">
        <v>8</v>
      </c>
      <c r="AB21" s="130" t="str">
        <f t="shared" si="18"/>
        <v>Даронат</v>
      </c>
      <c r="AC21" s="345" t="s">
        <v>110</v>
      </c>
      <c r="AD21" s="349">
        <v>60</v>
      </c>
      <c r="AE21" s="350">
        <v>11</v>
      </c>
      <c r="AF21" s="347">
        <f t="shared" si="6"/>
        <v>84.507042253521121</v>
      </c>
      <c r="AG21" s="2">
        <f t="shared" si="7"/>
        <v>15.492957746478874</v>
      </c>
      <c r="AH21" s="310">
        <v>30</v>
      </c>
      <c r="AI21" s="57"/>
      <c r="AJ21" s="206"/>
      <c r="AK21" s="206"/>
      <c r="AL21" s="206"/>
      <c r="AM21" s="206"/>
      <c r="AN21" s="206"/>
      <c r="AO21" s="206"/>
      <c r="AP21" s="206"/>
      <c r="AQ21" s="206"/>
      <c r="AR21" s="206"/>
      <c r="AS21" s="206"/>
      <c r="AT21" s="206">
        <f t="shared" si="16"/>
        <v>0</v>
      </c>
      <c r="AU21" s="228"/>
      <c r="AV21" s="214">
        <f>AI18</f>
        <v>0</v>
      </c>
      <c r="AW21" s="215">
        <v>3</v>
      </c>
      <c r="AX21" s="216">
        <v>3</v>
      </c>
      <c r="AY21" s="217">
        <f>AI22</f>
        <v>0</v>
      </c>
      <c r="AZ21" s="207"/>
      <c r="BA21" s="218">
        <f t="shared" si="19"/>
        <v>0</v>
      </c>
      <c r="BB21" s="215">
        <v>9</v>
      </c>
      <c r="BC21" s="216">
        <v>3</v>
      </c>
      <c r="BD21" s="218">
        <f t="shared" si="20"/>
        <v>0</v>
      </c>
      <c r="BE21" s="313"/>
    </row>
    <row r="22" spans="1:61" ht="15.75" thickBot="1">
      <c r="A22" s="326">
        <f>C30+C31</f>
        <v>346</v>
      </c>
      <c r="C22" s="106">
        <f t="shared" si="13"/>
        <v>-30</v>
      </c>
      <c r="D22" s="106">
        <v>15</v>
      </c>
      <c r="E22" s="310">
        <f t="shared" si="14"/>
        <v>-65</v>
      </c>
      <c r="F22" s="310">
        <v>15</v>
      </c>
      <c r="G22" s="56" t="s">
        <v>57</v>
      </c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>
        <f t="shared" si="15"/>
        <v>0</v>
      </c>
      <c r="S22" s="309"/>
      <c r="T22" s="124" t="str">
        <f>G19</f>
        <v>Кастино</v>
      </c>
      <c r="U22" s="117">
        <v>4</v>
      </c>
      <c r="V22" s="118">
        <v>9</v>
      </c>
      <c r="W22" s="125" t="str">
        <f>G21</f>
        <v>Ио</v>
      </c>
      <c r="X22" s="309"/>
      <c r="Y22" s="131" t="str">
        <f t="shared" si="17"/>
        <v>Ио</v>
      </c>
      <c r="Z22" s="117">
        <v>1</v>
      </c>
      <c r="AA22" s="118">
        <v>7</v>
      </c>
      <c r="AB22" s="131" t="str">
        <f t="shared" si="18"/>
        <v>Кастино</v>
      </c>
      <c r="AC22" s="345" t="s">
        <v>91</v>
      </c>
      <c r="AD22" s="349">
        <v>40</v>
      </c>
      <c r="AE22" s="350">
        <v>30</v>
      </c>
      <c r="AF22" s="347">
        <f t="shared" si="6"/>
        <v>57.142857142857146</v>
      </c>
      <c r="AG22" s="2">
        <f t="shared" si="7"/>
        <v>42.857142857142854</v>
      </c>
      <c r="AH22" s="310">
        <v>11</v>
      </c>
      <c r="AI22" s="55"/>
      <c r="AJ22" s="206"/>
      <c r="AK22" s="206"/>
      <c r="AL22" s="206"/>
      <c r="AM22" s="206"/>
      <c r="AN22" s="206"/>
      <c r="AO22" s="206"/>
      <c r="AP22" s="206"/>
      <c r="AQ22" s="206"/>
      <c r="AR22" s="206"/>
      <c r="AS22" s="206"/>
      <c r="AT22" s="206">
        <f t="shared" si="16"/>
        <v>0</v>
      </c>
      <c r="AU22" s="228"/>
      <c r="AV22" s="220">
        <f>AI19</f>
        <v>0</v>
      </c>
      <c r="AW22" s="221">
        <v>7</v>
      </c>
      <c r="AX22" s="222">
        <v>7</v>
      </c>
      <c r="AY22" s="223">
        <f>AI21</f>
        <v>0</v>
      </c>
      <c r="AZ22" s="207"/>
      <c r="BA22" s="224">
        <f t="shared" si="19"/>
        <v>0</v>
      </c>
      <c r="BB22" s="221">
        <v>7</v>
      </c>
      <c r="BC22" s="222">
        <v>4</v>
      </c>
      <c r="BD22" s="224">
        <f t="shared" si="20"/>
        <v>0</v>
      </c>
      <c r="BE22" s="313"/>
    </row>
    <row r="23" spans="1:61">
      <c r="A23" s="327">
        <f>C31+A22</f>
        <v>406</v>
      </c>
      <c r="D23" s="303">
        <f>SUM(D17:D22)</f>
        <v>95</v>
      </c>
      <c r="F23" s="303">
        <f>SUM(F17:F22)</f>
        <v>171</v>
      </c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26"/>
      <c r="T23" s="120" t="str">
        <f>G19</f>
        <v>Кастино</v>
      </c>
      <c r="U23" s="113">
        <v>2</v>
      </c>
      <c r="V23" s="114">
        <v>6</v>
      </c>
      <c r="W23" s="121" t="str">
        <f>G17</f>
        <v>Хорай</v>
      </c>
      <c r="X23" s="100"/>
      <c r="Y23" s="129" t="str">
        <f t="shared" si="17"/>
        <v>Хорай</v>
      </c>
      <c r="Z23" s="113">
        <v>8</v>
      </c>
      <c r="AA23" s="114">
        <v>4</v>
      </c>
      <c r="AB23" s="129" t="str">
        <f t="shared" si="18"/>
        <v>Кастино</v>
      </c>
      <c r="AC23" s="345" t="s">
        <v>71</v>
      </c>
      <c r="AD23" s="349">
        <v>40</v>
      </c>
      <c r="AE23" s="350">
        <v>29</v>
      </c>
      <c r="AF23" s="347">
        <f t="shared" si="6"/>
        <v>57.971014492753625</v>
      </c>
      <c r="AG23" s="2">
        <f t="shared" si="7"/>
        <v>42.028985507246375</v>
      </c>
      <c r="AH23" s="303">
        <f>SUM(AH17:AH22)</f>
        <v>157</v>
      </c>
      <c r="AI23" s="100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/>
      <c r="AU23" s="228"/>
      <c r="AV23" s="208">
        <f>AI19</f>
        <v>0</v>
      </c>
      <c r="AW23" s="209">
        <v>3</v>
      </c>
      <c r="AX23" s="210">
        <v>9</v>
      </c>
      <c r="AY23" s="211">
        <f>AI17</f>
        <v>0</v>
      </c>
      <c r="AZ23" s="268"/>
      <c r="BA23" s="212">
        <f t="shared" si="19"/>
        <v>0</v>
      </c>
      <c r="BB23" s="209">
        <v>2</v>
      </c>
      <c r="BC23" s="210">
        <v>1</v>
      </c>
      <c r="BD23" s="212">
        <f t="shared" si="20"/>
        <v>0</v>
      </c>
      <c r="BE23" s="313"/>
    </row>
    <row r="24" spans="1:61">
      <c r="A24" s="327">
        <f t="shared" ref="A24:A41" si="21">A22+A23</f>
        <v>752</v>
      </c>
      <c r="D24" s="303"/>
      <c r="E24" s="315"/>
      <c r="F24" s="315"/>
      <c r="G24" s="100"/>
      <c r="H24" s="205"/>
      <c r="I24" s="103"/>
      <c r="J24" s="103"/>
      <c r="K24" s="103"/>
      <c r="L24" s="103"/>
      <c r="M24" s="103"/>
      <c r="N24" s="103"/>
      <c r="O24" s="103"/>
      <c r="P24" s="103"/>
      <c r="Q24" s="103"/>
      <c r="R24" s="126"/>
      <c r="T24" s="122" t="str">
        <f>G18</f>
        <v>Даронат</v>
      </c>
      <c r="U24" s="115">
        <v>5</v>
      </c>
      <c r="V24" s="116">
        <v>4</v>
      </c>
      <c r="W24" s="123" t="str">
        <f>G21</f>
        <v>Ио</v>
      </c>
      <c r="X24" s="100"/>
      <c r="Y24" s="130" t="str">
        <f t="shared" si="17"/>
        <v>Ио</v>
      </c>
      <c r="Z24" s="115">
        <v>5</v>
      </c>
      <c r="AA24" s="116">
        <v>8</v>
      </c>
      <c r="AB24" s="130" t="str">
        <f t="shared" si="18"/>
        <v>Даронат</v>
      </c>
      <c r="AC24" s="345" t="s">
        <v>72</v>
      </c>
      <c r="AD24" s="349">
        <v>40</v>
      </c>
      <c r="AE24" s="350">
        <v>28</v>
      </c>
      <c r="AF24" s="347">
        <f t="shared" si="6"/>
        <v>58.823529411764703</v>
      </c>
      <c r="AG24" s="2">
        <f t="shared" si="7"/>
        <v>41.176470588235297</v>
      </c>
      <c r="AH24" s="315"/>
      <c r="AI24" s="100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14">
        <f>AI18</f>
        <v>0</v>
      </c>
      <c r="AW24" s="215">
        <v>0</v>
      </c>
      <c r="AX24" s="216">
        <v>1</v>
      </c>
      <c r="AY24" s="217">
        <f>AI21</f>
        <v>0</v>
      </c>
      <c r="AZ24" s="268"/>
      <c r="BA24" s="218">
        <f t="shared" si="19"/>
        <v>0</v>
      </c>
      <c r="BB24" s="215">
        <v>1</v>
      </c>
      <c r="BC24" s="216">
        <v>5</v>
      </c>
      <c r="BD24" s="218">
        <f t="shared" si="20"/>
        <v>0</v>
      </c>
      <c r="BE24" s="313"/>
    </row>
    <row r="25" spans="1:61" ht="15.75" thickBot="1">
      <c r="A25" s="327">
        <f t="shared" si="21"/>
        <v>1158</v>
      </c>
      <c r="D25" s="303"/>
      <c r="E25" s="315"/>
      <c r="F25" s="315"/>
      <c r="G25" s="100"/>
      <c r="H25" s="205"/>
      <c r="I25" s="103"/>
      <c r="J25" s="103"/>
      <c r="K25" s="103"/>
      <c r="L25" s="103"/>
      <c r="M25" s="103"/>
      <c r="N25" s="103"/>
      <c r="O25" s="103"/>
      <c r="P25" s="103"/>
      <c r="Q25" s="103"/>
      <c r="R25" s="126"/>
      <c r="T25" s="124" t="str">
        <f>G20</f>
        <v>Мари</v>
      </c>
      <c r="U25" s="117">
        <v>7</v>
      </c>
      <c r="V25" s="118">
        <v>0</v>
      </c>
      <c r="W25" s="125" t="str">
        <f>G22</f>
        <v>Маэро</v>
      </c>
      <c r="X25" s="100"/>
      <c r="Y25" s="131" t="str">
        <f t="shared" si="17"/>
        <v>Маэро</v>
      </c>
      <c r="Z25" s="117">
        <v>2</v>
      </c>
      <c r="AA25" s="118">
        <v>8</v>
      </c>
      <c r="AB25" s="131" t="str">
        <f t="shared" si="18"/>
        <v>Мари</v>
      </c>
      <c r="AC25" s="345" t="s">
        <v>65</v>
      </c>
      <c r="AD25" s="349">
        <v>40</v>
      </c>
      <c r="AE25" s="350">
        <v>26</v>
      </c>
      <c r="AF25" s="347">
        <f t="shared" si="6"/>
        <v>60.606060606060609</v>
      </c>
      <c r="AG25" s="2">
        <f t="shared" si="7"/>
        <v>39.393939393939391</v>
      </c>
      <c r="AH25" s="315"/>
      <c r="AI25" s="100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0">
        <f>AI20</f>
        <v>0</v>
      </c>
      <c r="AW25" s="221">
        <v>3</v>
      </c>
      <c r="AX25" s="222">
        <v>1</v>
      </c>
      <c r="AY25" s="223">
        <f>AI22</f>
        <v>0</v>
      </c>
      <c r="AZ25" s="268"/>
      <c r="BA25" s="224">
        <f t="shared" si="19"/>
        <v>0</v>
      </c>
      <c r="BB25" s="221">
        <v>6</v>
      </c>
      <c r="BC25" s="222">
        <v>8</v>
      </c>
      <c r="BD25" s="224">
        <f t="shared" si="20"/>
        <v>0</v>
      </c>
      <c r="BE25" s="313"/>
    </row>
    <row r="26" spans="1:61">
      <c r="A26" s="193">
        <f t="shared" si="21"/>
        <v>1910</v>
      </c>
      <c r="D26" s="303"/>
      <c r="E26" s="315"/>
      <c r="F26" s="315"/>
      <c r="G26" s="100"/>
      <c r="H26" s="205"/>
      <c r="I26" s="103"/>
      <c r="J26" s="103"/>
      <c r="K26" s="103"/>
      <c r="L26" s="103"/>
      <c r="M26" s="103"/>
      <c r="N26" s="103"/>
      <c r="O26" s="103"/>
      <c r="P26" s="103"/>
      <c r="Q26" s="103"/>
      <c r="R26" s="126"/>
      <c r="T26" s="120" t="str">
        <f>G21</f>
        <v>Ио</v>
      </c>
      <c r="U26" s="113">
        <v>8</v>
      </c>
      <c r="V26" s="114">
        <v>4</v>
      </c>
      <c r="W26" s="121" t="str">
        <f>G17</f>
        <v>Хорай</v>
      </c>
      <c r="X26" s="100"/>
      <c r="Y26" s="129" t="str">
        <f t="shared" si="17"/>
        <v>Хорай</v>
      </c>
      <c r="Z26" s="113">
        <v>2</v>
      </c>
      <c r="AA26" s="114">
        <v>6</v>
      </c>
      <c r="AB26" s="129" t="str">
        <f t="shared" si="18"/>
        <v>Ио</v>
      </c>
      <c r="AC26" s="345" t="s">
        <v>83</v>
      </c>
      <c r="AD26" s="349">
        <v>40</v>
      </c>
      <c r="AE26" s="350">
        <v>20</v>
      </c>
      <c r="AF26" s="347">
        <f t="shared" si="6"/>
        <v>66.666666666666657</v>
      </c>
      <c r="AG26" s="2">
        <f t="shared" si="7"/>
        <v>33.333333333333336</v>
      </c>
      <c r="AH26" s="315"/>
      <c r="AI26" s="100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08">
        <f>AI21</f>
        <v>0</v>
      </c>
      <c r="AW26" s="209">
        <v>2</v>
      </c>
      <c r="AX26" s="210">
        <v>1</v>
      </c>
      <c r="AY26" s="211">
        <f>AI17</f>
        <v>0</v>
      </c>
      <c r="AZ26" s="268"/>
      <c r="BA26" s="212">
        <f t="shared" si="19"/>
        <v>0</v>
      </c>
      <c r="BB26" s="209">
        <v>3</v>
      </c>
      <c r="BC26" s="210">
        <v>4</v>
      </c>
      <c r="BD26" s="212">
        <f t="shared" si="20"/>
        <v>0</v>
      </c>
      <c r="BE26" s="313"/>
    </row>
    <row r="27" spans="1:61">
      <c r="A27" s="326">
        <f t="shared" si="21"/>
        <v>3068</v>
      </c>
      <c r="D27" s="303"/>
      <c r="E27" s="315"/>
      <c r="F27" s="315"/>
      <c r="G27" s="100"/>
      <c r="H27" s="205"/>
      <c r="I27" s="103"/>
      <c r="J27" s="103"/>
      <c r="K27" s="103"/>
      <c r="L27" s="103"/>
      <c r="M27" s="103"/>
      <c r="N27" s="103"/>
      <c r="O27" s="103"/>
      <c r="P27" s="103"/>
      <c r="Q27" s="103"/>
      <c r="R27" s="126"/>
      <c r="T27" s="122" t="str">
        <f>G20</f>
        <v>Мари</v>
      </c>
      <c r="U27" s="115">
        <v>5</v>
      </c>
      <c r="V27" s="116">
        <v>2</v>
      </c>
      <c r="W27" s="123" t="str">
        <f>G18</f>
        <v>Даронат</v>
      </c>
      <c r="X27" s="100"/>
      <c r="Y27" s="130" t="str">
        <f t="shared" si="17"/>
        <v>Даронат</v>
      </c>
      <c r="Z27" s="115">
        <v>2</v>
      </c>
      <c r="AA27" s="116">
        <v>6</v>
      </c>
      <c r="AB27" s="130" t="str">
        <f t="shared" si="18"/>
        <v>Мари</v>
      </c>
      <c r="AC27" s="345" t="s">
        <v>68</v>
      </c>
      <c r="AD27" s="349">
        <v>40</v>
      </c>
      <c r="AE27" s="350">
        <v>18</v>
      </c>
      <c r="AF27" s="347">
        <f t="shared" si="6"/>
        <v>68.965517241379303</v>
      </c>
      <c r="AG27" s="2">
        <f t="shared" si="7"/>
        <v>31.03448275862069</v>
      </c>
      <c r="AH27" s="315"/>
      <c r="AI27" s="100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14">
        <f>AI20</f>
        <v>0</v>
      </c>
      <c r="AW27" s="215">
        <v>4</v>
      </c>
      <c r="AX27" s="216">
        <v>5</v>
      </c>
      <c r="AY27" s="217">
        <f>AI18</f>
        <v>0</v>
      </c>
      <c r="AZ27" s="268"/>
      <c r="BA27" s="218">
        <f t="shared" si="19"/>
        <v>0</v>
      </c>
      <c r="BB27" s="215">
        <v>0</v>
      </c>
      <c r="BC27" s="216">
        <v>8</v>
      </c>
      <c r="BD27" s="218">
        <f t="shared" si="20"/>
        <v>0</v>
      </c>
      <c r="BE27" s="313"/>
    </row>
    <row r="28" spans="1:61" ht="15.75" thickBot="1">
      <c r="A28" s="327">
        <f t="shared" si="21"/>
        <v>4978</v>
      </c>
      <c r="D28" s="303"/>
      <c r="E28" s="315"/>
      <c r="F28" s="315"/>
      <c r="G28" s="100"/>
      <c r="H28" s="205"/>
      <c r="I28" s="103"/>
      <c r="J28" s="103"/>
      <c r="K28" s="103"/>
      <c r="L28" s="103"/>
      <c r="M28" s="103"/>
      <c r="N28" s="103"/>
      <c r="O28" s="103"/>
      <c r="P28" s="103"/>
      <c r="Q28" s="103"/>
      <c r="R28" s="126"/>
      <c r="T28" s="124" t="str">
        <f>G22</f>
        <v>Маэро</v>
      </c>
      <c r="U28" s="117">
        <v>1</v>
      </c>
      <c r="V28" s="118">
        <v>0</v>
      </c>
      <c r="W28" s="125" t="str">
        <f>G19</f>
        <v>Кастино</v>
      </c>
      <c r="X28" s="100"/>
      <c r="Y28" s="131" t="str">
        <f t="shared" si="17"/>
        <v>Кастино</v>
      </c>
      <c r="Z28" s="117">
        <v>4</v>
      </c>
      <c r="AA28" s="118">
        <v>6</v>
      </c>
      <c r="AB28" s="131" t="str">
        <f t="shared" si="18"/>
        <v>Маэро</v>
      </c>
      <c r="AC28" s="345" t="s">
        <v>84</v>
      </c>
      <c r="AD28" s="349">
        <v>40</v>
      </c>
      <c r="AE28" s="350">
        <v>17</v>
      </c>
      <c r="AF28" s="347">
        <f t="shared" si="6"/>
        <v>70.175438596491233</v>
      </c>
      <c r="AG28" s="2">
        <f t="shared" si="7"/>
        <v>29.82456140350877</v>
      </c>
      <c r="AH28" s="315"/>
      <c r="AI28" s="100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0">
        <f>AI22</f>
        <v>0</v>
      </c>
      <c r="AW28" s="221">
        <v>0</v>
      </c>
      <c r="AX28" s="222">
        <v>8</v>
      </c>
      <c r="AY28" s="223">
        <f>AI19</f>
        <v>0</v>
      </c>
      <c r="AZ28" s="268"/>
      <c r="BA28" s="224">
        <f t="shared" si="19"/>
        <v>0</v>
      </c>
      <c r="BB28" s="221">
        <v>4</v>
      </c>
      <c r="BC28" s="222">
        <v>2</v>
      </c>
      <c r="BD28" s="224">
        <f t="shared" si="20"/>
        <v>0</v>
      </c>
      <c r="BE28" s="313"/>
    </row>
    <row r="29" spans="1:61">
      <c r="A29" s="327">
        <f t="shared" si="21"/>
        <v>8046</v>
      </c>
      <c r="D29" s="303"/>
      <c r="E29" s="315"/>
      <c r="F29" s="315"/>
      <c r="G29" s="100"/>
      <c r="H29" s="205"/>
      <c r="I29" s="103"/>
      <c r="J29" s="103"/>
      <c r="K29" s="103"/>
      <c r="L29" s="103"/>
      <c r="M29" s="103"/>
      <c r="N29" s="103"/>
      <c r="O29" s="103"/>
      <c r="P29" s="103"/>
      <c r="Q29" s="103"/>
      <c r="R29" s="126"/>
      <c r="T29" s="120" t="str">
        <f>G22</f>
        <v>Маэро</v>
      </c>
      <c r="U29" s="113">
        <v>0</v>
      </c>
      <c r="V29" s="114">
        <v>0</v>
      </c>
      <c r="W29" s="121" t="str">
        <f>G17</f>
        <v>Хорай</v>
      </c>
      <c r="X29" s="100"/>
      <c r="Y29" s="129" t="str">
        <f t="shared" si="17"/>
        <v>Хорай</v>
      </c>
      <c r="Z29" s="113">
        <v>0</v>
      </c>
      <c r="AA29" s="114">
        <v>0</v>
      </c>
      <c r="AB29" s="129" t="str">
        <f t="shared" si="18"/>
        <v>Маэро</v>
      </c>
      <c r="AC29" s="345" t="s">
        <v>80</v>
      </c>
      <c r="AD29" s="349">
        <v>40</v>
      </c>
      <c r="AE29" s="350">
        <v>15</v>
      </c>
      <c r="AF29" s="347">
        <f t="shared" si="6"/>
        <v>72.72727272727272</v>
      </c>
      <c r="AG29" s="2">
        <f t="shared" si="7"/>
        <v>27.272727272727273</v>
      </c>
      <c r="AH29" s="315"/>
      <c r="AI29" s="100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08">
        <f>AI22</f>
        <v>0</v>
      </c>
      <c r="AW29" s="209">
        <v>5</v>
      </c>
      <c r="AX29" s="210">
        <v>0</v>
      </c>
      <c r="AY29" s="211">
        <f>AI17</f>
        <v>0</v>
      </c>
      <c r="AZ29" s="268"/>
      <c r="BA29" s="212">
        <f t="shared" si="19"/>
        <v>0</v>
      </c>
      <c r="BB29" s="209">
        <v>5</v>
      </c>
      <c r="BC29" s="210">
        <v>5</v>
      </c>
      <c r="BD29" s="212">
        <f t="shared" si="20"/>
        <v>0</v>
      </c>
      <c r="BE29" s="313"/>
    </row>
    <row r="30" spans="1:61">
      <c r="A30" s="327">
        <f t="shared" si="21"/>
        <v>13024</v>
      </c>
      <c r="C30">
        <v>286</v>
      </c>
      <c r="D30" s="303"/>
      <c r="F30" s="303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26"/>
      <c r="T30" s="122" t="str">
        <f>G18</f>
        <v>Даронат</v>
      </c>
      <c r="U30" s="115">
        <v>1</v>
      </c>
      <c r="V30" s="116">
        <v>7</v>
      </c>
      <c r="W30" s="123" t="str">
        <f>G19</f>
        <v>Кастино</v>
      </c>
      <c r="X30" s="100"/>
      <c r="Y30" s="130" t="str">
        <f t="shared" si="17"/>
        <v>Кастино</v>
      </c>
      <c r="Z30" s="115">
        <v>8</v>
      </c>
      <c r="AA30" s="116">
        <v>5</v>
      </c>
      <c r="AB30" s="130" t="str">
        <f t="shared" si="18"/>
        <v>Даронат</v>
      </c>
      <c r="AC30" s="345" t="s">
        <v>74</v>
      </c>
      <c r="AD30" s="349">
        <v>40</v>
      </c>
      <c r="AE30" s="350">
        <v>11</v>
      </c>
      <c r="AF30" s="347">
        <f t="shared" si="6"/>
        <v>78.431372549019613</v>
      </c>
      <c r="AG30" s="2">
        <f t="shared" si="7"/>
        <v>21.568627450980394</v>
      </c>
      <c r="AH30" s="315"/>
      <c r="AI30" s="100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14">
        <f>AI18</f>
        <v>0</v>
      </c>
      <c r="AW30" s="215">
        <v>4</v>
      </c>
      <c r="AX30" s="216">
        <v>7</v>
      </c>
      <c r="AY30" s="217">
        <f>AI19</f>
        <v>0</v>
      </c>
      <c r="AZ30" s="268"/>
      <c r="BA30" s="218">
        <f t="shared" si="19"/>
        <v>0</v>
      </c>
      <c r="BB30" s="215">
        <v>1</v>
      </c>
      <c r="BC30" s="216">
        <v>3</v>
      </c>
      <c r="BD30" s="218">
        <f t="shared" si="20"/>
        <v>0</v>
      </c>
      <c r="BE30" s="313"/>
    </row>
    <row r="31" spans="1:61" ht="15.75" thickBot="1">
      <c r="A31" s="193">
        <f t="shared" si="21"/>
        <v>21070</v>
      </c>
      <c r="C31">
        <v>60</v>
      </c>
      <c r="D31" s="303"/>
      <c r="F31" s="3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26"/>
      <c r="T31" s="124" t="str">
        <f>G20</f>
        <v>Мари</v>
      </c>
      <c r="U31" s="117">
        <v>9</v>
      </c>
      <c r="V31" s="118">
        <v>0</v>
      </c>
      <c r="W31" s="125" t="str">
        <f>G21</f>
        <v>Ио</v>
      </c>
      <c r="X31" s="100"/>
      <c r="Y31" s="131" t="str">
        <f t="shared" si="17"/>
        <v>Ио</v>
      </c>
      <c r="Z31" s="117">
        <v>6</v>
      </c>
      <c r="AA31" s="118">
        <v>5</v>
      </c>
      <c r="AB31" s="131" t="str">
        <f t="shared" si="18"/>
        <v>Мари</v>
      </c>
      <c r="AC31" s="345" t="s">
        <v>111</v>
      </c>
      <c r="AD31" s="349">
        <v>30</v>
      </c>
      <c r="AE31" s="350">
        <v>29</v>
      </c>
      <c r="AF31" s="347">
        <f t="shared" si="6"/>
        <v>50.847457627118644</v>
      </c>
      <c r="AG31" s="2">
        <f t="shared" si="7"/>
        <v>49.152542372881356</v>
      </c>
      <c r="AH31" s="315"/>
      <c r="AI31" s="100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0">
        <f>AI20</f>
        <v>0</v>
      </c>
      <c r="AW31" s="221">
        <v>3</v>
      </c>
      <c r="AX31" s="222">
        <v>9</v>
      </c>
      <c r="AY31" s="223">
        <f>AI21</f>
        <v>0</v>
      </c>
      <c r="AZ31" s="268"/>
      <c r="BA31" s="224">
        <f t="shared" si="19"/>
        <v>0</v>
      </c>
      <c r="BB31" s="221">
        <v>0</v>
      </c>
      <c r="BC31" s="222">
        <v>1</v>
      </c>
      <c r="BD31" s="224">
        <f t="shared" si="20"/>
        <v>0</v>
      </c>
      <c r="BE31" s="313"/>
    </row>
    <row r="32" spans="1:61" ht="15.75" thickBot="1">
      <c r="A32" s="326">
        <f t="shared" si="21"/>
        <v>34094</v>
      </c>
      <c r="D32" s="303"/>
      <c r="F32" s="3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26"/>
      <c r="T32" s="5"/>
      <c r="U32" s="5"/>
      <c r="V32" s="5"/>
      <c r="W32" s="5"/>
      <c r="X32" s="100"/>
      <c r="Y32" s="5"/>
      <c r="Z32" s="5"/>
      <c r="AA32" s="5"/>
      <c r="AB32" s="5"/>
      <c r="AC32" s="346" t="s">
        <v>66</v>
      </c>
      <c r="AD32" s="349">
        <v>30</v>
      </c>
      <c r="AE32" s="350">
        <v>28</v>
      </c>
      <c r="AF32" s="347">
        <f t="shared" si="6"/>
        <v>51.724137931034484</v>
      </c>
      <c r="AG32" s="2">
        <f t="shared" si="7"/>
        <v>48.275862068965516</v>
      </c>
      <c r="AH32" s="315"/>
      <c r="AI32" s="100"/>
      <c r="AJ32" s="228"/>
      <c r="AK32" s="228"/>
      <c r="AL32" s="228"/>
      <c r="AM32" s="228"/>
      <c r="AN32" s="228"/>
      <c r="AO32" s="228"/>
      <c r="AP32" s="228"/>
      <c r="AQ32" s="228"/>
      <c r="AR32" s="228"/>
      <c r="AS32" s="228"/>
      <c r="AT32" s="228"/>
      <c r="AU32" s="228"/>
      <c r="AV32" s="228"/>
      <c r="AW32" s="228"/>
      <c r="AZ32" s="180"/>
      <c r="BA32" s="309"/>
      <c r="BB32" s="318"/>
      <c r="BC32" s="321"/>
      <c r="BD32" s="309"/>
      <c r="BE32" s="313"/>
    </row>
    <row r="33" spans="1:60" ht="15.75" thickBot="1">
      <c r="A33" s="327">
        <f t="shared" si="21"/>
        <v>55164</v>
      </c>
      <c r="C33" s="106">
        <f t="shared" ref="C33:C38" si="22">D33-45</f>
        <v>-20</v>
      </c>
      <c r="D33" s="106">
        <v>25</v>
      </c>
      <c r="E33" s="310">
        <f t="shared" ref="E33:E38" si="23">F33-80</f>
        <v>-40</v>
      </c>
      <c r="F33" s="310">
        <v>40</v>
      </c>
      <c r="G33" s="55" t="s">
        <v>48</v>
      </c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>
        <f t="shared" ref="R33:R38" si="24">SUM(H33:Q33)</f>
        <v>0</v>
      </c>
      <c r="T33" s="120" t="str">
        <f>G33</f>
        <v>Рода</v>
      </c>
      <c r="U33" s="113">
        <v>5</v>
      </c>
      <c r="V33" s="114">
        <v>5</v>
      </c>
      <c r="W33" s="121" t="str">
        <f>G34</f>
        <v>Нэман</v>
      </c>
      <c r="X33" s="309"/>
      <c r="Y33" s="129" t="str">
        <f>W33</f>
        <v>Нэман</v>
      </c>
      <c r="Z33" s="113">
        <v>0</v>
      </c>
      <c r="AA33" s="114">
        <v>5</v>
      </c>
      <c r="AB33" s="129" t="str">
        <f>T33</f>
        <v>Рода</v>
      </c>
      <c r="AC33" s="345" t="s">
        <v>94</v>
      </c>
      <c r="AD33" s="349">
        <v>30</v>
      </c>
      <c r="AE33" s="350">
        <v>26</v>
      </c>
      <c r="AF33" s="347">
        <f t="shared" si="6"/>
        <v>53.571428571428569</v>
      </c>
      <c r="AG33" s="2">
        <f t="shared" si="7"/>
        <v>46.428571428571431</v>
      </c>
      <c r="AH33" s="315"/>
      <c r="AI33" s="100"/>
      <c r="AJ33" s="228"/>
      <c r="AK33" s="228"/>
      <c r="AL33" s="228"/>
      <c r="AM33" s="228"/>
      <c r="AN33" s="228"/>
      <c r="AO33" s="228"/>
      <c r="AP33" s="228"/>
      <c r="AQ33" s="228"/>
      <c r="AR33" s="228"/>
      <c r="AS33" s="228"/>
      <c r="AT33" s="228"/>
      <c r="AU33" s="228"/>
      <c r="AV33" s="228"/>
      <c r="AW33" s="228"/>
      <c r="AZ33" s="180"/>
      <c r="BA33" s="309"/>
      <c r="BB33" s="318"/>
      <c r="BC33" s="321"/>
      <c r="BD33" s="309"/>
      <c r="BE33" s="313"/>
    </row>
    <row r="34" spans="1:60">
      <c r="A34" s="327">
        <f t="shared" si="21"/>
        <v>89258</v>
      </c>
      <c r="C34" s="106">
        <f t="shared" si="22"/>
        <v>-33</v>
      </c>
      <c r="D34" s="106">
        <v>12</v>
      </c>
      <c r="E34" s="310">
        <f t="shared" si="23"/>
        <v>-50</v>
      </c>
      <c r="F34" s="310">
        <v>30</v>
      </c>
      <c r="G34" s="55" t="s">
        <v>56</v>
      </c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>
        <f t="shared" si="24"/>
        <v>0</v>
      </c>
      <c r="T34" s="122" t="str">
        <f>G35</f>
        <v>Юкант</v>
      </c>
      <c r="U34" s="115">
        <v>7</v>
      </c>
      <c r="V34" s="116">
        <v>1</v>
      </c>
      <c r="W34" s="123" t="str">
        <f>G36</f>
        <v>Тораи</v>
      </c>
      <c r="X34" s="309"/>
      <c r="Y34" s="130" t="str">
        <f t="shared" ref="Y34:Y47" si="25">W34</f>
        <v>Тораи</v>
      </c>
      <c r="Z34" s="115">
        <v>4</v>
      </c>
      <c r="AA34" s="116">
        <v>5</v>
      </c>
      <c r="AB34" s="130" t="str">
        <f t="shared" ref="AB34:AB47" si="26">T34</f>
        <v>Юкант</v>
      </c>
      <c r="AC34" s="345" t="s">
        <v>86</v>
      </c>
      <c r="AD34" s="349">
        <v>30</v>
      </c>
      <c r="AE34" s="350">
        <v>20</v>
      </c>
      <c r="AF34" s="347">
        <f t="shared" si="6"/>
        <v>60</v>
      </c>
      <c r="AG34" s="2">
        <f t="shared" si="7"/>
        <v>40</v>
      </c>
      <c r="AH34" s="310">
        <v>30</v>
      </c>
      <c r="AI34" s="55"/>
      <c r="AJ34" s="254"/>
      <c r="AK34" s="254"/>
      <c r="AL34" s="254"/>
      <c r="AM34" s="254"/>
      <c r="AN34" s="254"/>
      <c r="AO34" s="254"/>
      <c r="AP34" s="254"/>
      <c r="AQ34" s="254"/>
      <c r="AR34" s="254"/>
      <c r="AS34" s="254"/>
      <c r="AT34" s="254">
        <f t="shared" ref="AT34:AT39" si="27">SUM(AJ34:AS34)</f>
        <v>0</v>
      </c>
      <c r="AU34" s="325"/>
      <c r="AV34" s="161">
        <f>AI34</f>
        <v>0</v>
      </c>
      <c r="AW34" s="162">
        <v>5</v>
      </c>
      <c r="AX34" s="135">
        <v>5</v>
      </c>
      <c r="AY34" s="163">
        <f>AI35</f>
        <v>0</v>
      </c>
      <c r="AZ34" s="204"/>
      <c r="BA34" s="165">
        <f>AY34</f>
        <v>0</v>
      </c>
      <c r="BB34" s="162">
        <v>0</v>
      </c>
      <c r="BC34" s="135">
        <v>5</v>
      </c>
      <c r="BD34" s="165">
        <f>AV34</f>
        <v>0</v>
      </c>
      <c r="BE34" s="313"/>
      <c r="BG34" s="329">
        <f>BH42+BH43</f>
        <v>1135</v>
      </c>
      <c r="BH34" s="255"/>
    </row>
    <row r="35" spans="1:60" ht="15.75" thickBot="1">
      <c r="A35" s="327">
        <f t="shared" si="21"/>
        <v>144422</v>
      </c>
      <c r="C35" s="106">
        <f t="shared" si="22"/>
        <v>-35</v>
      </c>
      <c r="D35" s="106">
        <v>10</v>
      </c>
      <c r="E35" s="310">
        <f t="shared" si="23"/>
        <v>-54</v>
      </c>
      <c r="F35" s="310">
        <v>26</v>
      </c>
      <c r="G35" s="55" t="s">
        <v>59</v>
      </c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>
        <f t="shared" si="24"/>
        <v>0</v>
      </c>
      <c r="T35" s="124" t="str">
        <f>G37</f>
        <v>Калин</v>
      </c>
      <c r="U35" s="117">
        <v>4</v>
      </c>
      <c r="V35" s="118">
        <v>8</v>
      </c>
      <c r="W35" s="125" t="str">
        <f>G38</f>
        <v>Тэссат</v>
      </c>
      <c r="X35" s="309"/>
      <c r="Y35" s="131" t="str">
        <f t="shared" si="25"/>
        <v>Тэссат</v>
      </c>
      <c r="Z35" s="117">
        <v>4</v>
      </c>
      <c r="AA35" s="118">
        <v>6</v>
      </c>
      <c r="AB35" s="131" t="str">
        <f t="shared" si="26"/>
        <v>Калин</v>
      </c>
      <c r="AC35" s="345" t="s">
        <v>87</v>
      </c>
      <c r="AD35" s="349">
        <v>30</v>
      </c>
      <c r="AE35" s="350">
        <v>18</v>
      </c>
      <c r="AF35" s="347">
        <f t="shared" si="6"/>
        <v>62.5</v>
      </c>
      <c r="AG35" s="2">
        <f t="shared" si="7"/>
        <v>37.5</v>
      </c>
      <c r="AH35" s="310">
        <v>30</v>
      </c>
      <c r="AI35" s="57"/>
      <c r="AJ35" s="254"/>
      <c r="AK35" s="254"/>
      <c r="AL35" s="254"/>
      <c r="AM35" s="254"/>
      <c r="AN35" s="254"/>
      <c r="AO35" s="254"/>
      <c r="AP35" s="254"/>
      <c r="AQ35" s="254"/>
      <c r="AR35" s="254"/>
      <c r="AS35" s="254"/>
      <c r="AT35" s="254">
        <f t="shared" si="27"/>
        <v>0</v>
      </c>
      <c r="AU35" s="97"/>
      <c r="AV35" s="167">
        <f>AI36</f>
        <v>0</v>
      </c>
      <c r="AW35" s="168">
        <v>3</v>
      </c>
      <c r="AX35" s="136">
        <v>4</v>
      </c>
      <c r="AY35" s="169">
        <f>AI37</f>
        <v>0</v>
      </c>
      <c r="AZ35" s="204"/>
      <c r="BA35" s="170">
        <f t="shared" ref="BA35:BA48" si="28">AY35</f>
        <v>0</v>
      </c>
      <c r="BB35" s="168">
        <v>3</v>
      </c>
      <c r="BC35" s="136">
        <v>7</v>
      </c>
      <c r="BD35" s="170">
        <f t="shared" ref="BD35:BD48" si="29">AV35</f>
        <v>0</v>
      </c>
      <c r="BE35" s="313"/>
      <c r="BG35" s="330">
        <f>BH43+BG34</f>
        <v>1808</v>
      </c>
      <c r="BH35" s="255"/>
    </row>
    <row r="36" spans="1:60" ht="15.75" thickBot="1">
      <c r="A36" s="193">
        <f t="shared" si="21"/>
        <v>233680</v>
      </c>
      <c r="C36" s="106">
        <f t="shared" si="22"/>
        <v>-36</v>
      </c>
      <c r="D36" s="106">
        <v>9</v>
      </c>
      <c r="E36" s="310">
        <f t="shared" si="23"/>
        <v>-62</v>
      </c>
      <c r="F36" s="310">
        <v>18</v>
      </c>
      <c r="G36" s="55" t="s">
        <v>50</v>
      </c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>
        <f t="shared" si="24"/>
        <v>0</v>
      </c>
      <c r="T36" s="120" t="str">
        <f>G33</f>
        <v>Рода</v>
      </c>
      <c r="U36" s="113">
        <v>8</v>
      </c>
      <c r="V36" s="114">
        <v>9</v>
      </c>
      <c r="W36" s="121" t="str">
        <f>G36</f>
        <v>Тораи</v>
      </c>
      <c r="X36" s="309"/>
      <c r="Y36" s="129" t="str">
        <f t="shared" si="25"/>
        <v>Тораи</v>
      </c>
      <c r="Z36" s="113">
        <v>7</v>
      </c>
      <c r="AA36" s="114">
        <v>6</v>
      </c>
      <c r="AB36" s="129" t="str">
        <f t="shared" si="26"/>
        <v>Рода</v>
      </c>
      <c r="AC36" s="345" t="s">
        <v>69</v>
      </c>
      <c r="AD36" s="349">
        <v>30</v>
      </c>
      <c r="AE36" s="350">
        <v>17</v>
      </c>
      <c r="AF36" s="347">
        <f t="shared" si="6"/>
        <v>63.829787234042556</v>
      </c>
      <c r="AG36" s="2">
        <f t="shared" si="7"/>
        <v>36.170212765957444</v>
      </c>
      <c r="AH36" s="310">
        <v>29</v>
      </c>
      <c r="AI36" s="57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>
        <f t="shared" si="27"/>
        <v>0</v>
      </c>
      <c r="AU36" s="97"/>
      <c r="AV36" s="172">
        <f>AI38</f>
        <v>0</v>
      </c>
      <c r="AW36" s="173">
        <v>1</v>
      </c>
      <c r="AX36" s="138">
        <v>4</v>
      </c>
      <c r="AY36" s="174">
        <f>AI39</f>
        <v>0</v>
      </c>
      <c r="AZ36" s="204"/>
      <c r="BA36" s="175">
        <f t="shared" si="28"/>
        <v>0</v>
      </c>
      <c r="BB36" s="173">
        <v>0</v>
      </c>
      <c r="BC36" s="138">
        <v>7</v>
      </c>
      <c r="BD36" s="175">
        <f t="shared" si="29"/>
        <v>0</v>
      </c>
      <c r="BE36" s="313"/>
      <c r="BG36" s="330">
        <f t="shared" ref="BG36:BG53" si="30">BG34+BG35</f>
        <v>2943</v>
      </c>
      <c r="BH36" s="255"/>
    </row>
    <row r="37" spans="1:60">
      <c r="A37" s="326">
        <f t="shared" si="21"/>
        <v>378102</v>
      </c>
      <c r="C37" s="106">
        <f t="shared" si="22"/>
        <v>-36</v>
      </c>
      <c r="D37" s="106">
        <v>9</v>
      </c>
      <c r="E37" s="310">
        <f t="shared" si="23"/>
        <v>-62</v>
      </c>
      <c r="F37" s="310">
        <v>18</v>
      </c>
      <c r="G37" s="55" t="s">
        <v>60</v>
      </c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>
        <f t="shared" si="24"/>
        <v>0</v>
      </c>
      <c r="T37" s="122" t="str">
        <f>G34</f>
        <v>Нэман</v>
      </c>
      <c r="U37" s="115">
        <v>7</v>
      </c>
      <c r="V37" s="116">
        <v>9</v>
      </c>
      <c r="W37" s="123" t="str">
        <f>G38</f>
        <v>Тэссат</v>
      </c>
      <c r="X37" s="309"/>
      <c r="Y37" s="130" t="str">
        <f t="shared" si="25"/>
        <v>Тэссат</v>
      </c>
      <c r="Z37" s="115">
        <v>6</v>
      </c>
      <c r="AA37" s="116">
        <v>3</v>
      </c>
      <c r="AB37" s="130" t="str">
        <f t="shared" si="26"/>
        <v>Нэман</v>
      </c>
      <c r="AC37" s="345" t="s">
        <v>83</v>
      </c>
      <c r="AD37" s="349">
        <v>30</v>
      </c>
      <c r="AE37" s="350">
        <v>15</v>
      </c>
      <c r="AF37" s="347">
        <f t="shared" si="6"/>
        <v>66.666666666666657</v>
      </c>
      <c r="AG37" s="2">
        <f t="shared" si="7"/>
        <v>33.333333333333336</v>
      </c>
      <c r="AH37" s="310">
        <v>11</v>
      </c>
      <c r="AI37" s="55"/>
      <c r="AJ37" s="254"/>
      <c r="AK37" s="254"/>
      <c r="AL37" s="254"/>
      <c r="AM37" s="254"/>
      <c r="AN37" s="254"/>
      <c r="AO37" s="254"/>
      <c r="AP37" s="254"/>
      <c r="AQ37" s="254"/>
      <c r="AR37" s="254"/>
      <c r="AS37" s="254"/>
      <c r="AT37" s="254">
        <f t="shared" si="27"/>
        <v>0</v>
      </c>
      <c r="AU37" s="97"/>
      <c r="AV37" s="161">
        <f>AI34</f>
        <v>0</v>
      </c>
      <c r="AW37" s="162">
        <v>8</v>
      </c>
      <c r="AX37" s="135">
        <v>9</v>
      </c>
      <c r="AY37" s="163">
        <f>AI37</f>
        <v>0</v>
      </c>
      <c r="AZ37" s="204"/>
      <c r="BA37" s="165">
        <f t="shared" si="28"/>
        <v>0</v>
      </c>
      <c r="BB37" s="162">
        <v>7</v>
      </c>
      <c r="BC37" s="135">
        <v>6</v>
      </c>
      <c r="BD37" s="165">
        <f t="shared" si="29"/>
        <v>0</v>
      </c>
      <c r="BE37" s="313"/>
      <c r="BG37" s="330">
        <f t="shared" si="30"/>
        <v>4751</v>
      </c>
      <c r="BH37" s="255"/>
    </row>
    <row r="38" spans="1:60" ht="15.75" thickBot="1">
      <c r="A38" s="327">
        <f t="shared" si="21"/>
        <v>611782</v>
      </c>
      <c r="C38" s="106">
        <f t="shared" si="22"/>
        <v>-34</v>
      </c>
      <c r="D38" s="106">
        <v>11</v>
      </c>
      <c r="E38" s="310">
        <f t="shared" si="23"/>
        <v>-69</v>
      </c>
      <c r="F38" s="310">
        <v>11</v>
      </c>
      <c r="G38" s="55" t="s">
        <v>63</v>
      </c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>
        <f t="shared" si="24"/>
        <v>0</v>
      </c>
      <c r="T38" s="124" t="str">
        <f>G35</f>
        <v>Юкант</v>
      </c>
      <c r="U38" s="117">
        <v>2</v>
      </c>
      <c r="V38" s="118">
        <v>5</v>
      </c>
      <c r="W38" s="125" t="str">
        <f>G37</f>
        <v>Калин</v>
      </c>
      <c r="X38" s="309"/>
      <c r="Y38" s="131" t="str">
        <f t="shared" si="25"/>
        <v>Калин</v>
      </c>
      <c r="Z38" s="117">
        <v>8</v>
      </c>
      <c r="AA38" s="118">
        <v>1</v>
      </c>
      <c r="AB38" s="131" t="str">
        <f t="shared" si="26"/>
        <v>Юкант</v>
      </c>
      <c r="AC38" s="345" t="s">
        <v>80</v>
      </c>
      <c r="AD38" s="349">
        <v>30</v>
      </c>
      <c r="AE38" s="350">
        <v>11</v>
      </c>
      <c r="AF38" s="347">
        <f t="shared" si="6"/>
        <v>73.170731707317074</v>
      </c>
      <c r="AG38" s="2">
        <f t="shared" si="7"/>
        <v>26.829268292682926</v>
      </c>
      <c r="AH38" s="310">
        <v>17</v>
      </c>
      <c r="AI38" s="57"/>
      <c r="AJ38" s="254"/>
      <c r="AK38" s="254"/>
      <c r="AL38" s="254"/>
      <c r="AM38" s="254"/>
      <c r="AN38" s="254"/>
      <c r="AO38" s="254"/>
      <c r="AP38" s="254"/>
      <c r="AQ38" s="254"/>
      <c r="AR38" s="254"/>
      <c r="AS38" s="254"/>
      <c r="AT38" s="254">
        <f t="shared" si="27"/>
        <v>0</v>
      </c>
      <c r="AU38" s="97"/>
      <c r="AV38" s="167">
        <f>AI35</f>
        <v>0</v>
      </c>
      <c r="AW38" s="168">
        <v>0</v>
      </c>
      <c r="AX38" s="136">
        <v>3</v>
      </c>
      <c r="AY38" s="169">
        <f>AI39</f>
        <v>0</v>
      </c>
      <c r="AZ38" s="204"/>
      <c r="BA38" s="170">
        <f t="shared" si="28"/>
        <v>0</v>
      </c>
      <c r="BB38" s="168">
        <v>3</v>
      </c>
      <c r="BC38" s="136">
        <v>4</v>
      </c>
      <c r="BD38" s="170">
        <f t="shared" si="29"/>
        <v>0</v>
      </c>
      <c r="BE38" s="313"/>
      <c r="BG38" s="331">
        <f t="shared" si="30"/>
        <v>7694</v>
      </c>
      <c r="BH38" s="255"/>
    </row>
    <row r="39" spans="1:60" ht="15.75" thickBot="1">
      <c r="A39" s="327">
        <f t="shared" si="21"/>
        <v>989884</v>
      </c>
      <c r="D39" s="303">
        <f>SUM(D33:D38)</f>
        <v>76</v>
      </c>
      <c r="F39" s="303">
        <f>SUM(F33:F38)</f>
        <v>143</v>
      </c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26"/>
      <c r="T39" s="120" t="str">
        <f>G35</f>
        <v>Юкант</v>
      </c>
      <c r="U39" s="113">
        <v>3</v>
      </c>
      <c r="V39" s="114">
        <v>4</v>
      </c>
      <c r="W39" s="121" t="str">
        <f>G33</f>
        <v>Рода</v>
      </c>
      <c r="X39" s="100"/>
      <c r="Y39" s="129" t="str">
        <f t="shared" si="25"/>
        <v>Рода</v>
      </c>
      <c r="Z39" s="113">
        <v>7</v>
      </c>
      <c r="AA39" s="114">
        <v>1</v>
      </c>
      <c r="AB39" s="129" t="str">
        <f t="shared" si="26"/>
        <v>Юкант</v>
      </c>
      <c r="AC39" s="345" t="s">
        <v>111</v>
      </c>
      <c r="AD39" s="349">
        <v>29</v>
      </c>
      <c r="AE39" s="350">
        <v>28</v>
      </c>
      <c r="AF39" s="347">
        <f t="shared" si="6"/>
        <v>50.877192982456137</v>
      </c>
      <c r="AG39" s="2">
        <f t="shared" si="7"/>
        <v>49.122807017543863</v>
      </c>
      <c r="AH39" s="310">
        <v>18</v>
      </c>
      <c r="AI39" s="57"/>
      <c r="AJ39" s="254"/>
      <c r="AK39" s="254"/>
      <c r="AL39" s="254"/>
      <c r="AM39" s="254"/>
      <c r="AN39" s="254"/>
      <c r="AO39" s="254"/>
      <c r="AP39" s="254"/>
      <c r="AQ39" s="254"/>
      <c r="AR39" s="254"/>
      <c r="AS39" s="254"/>
      <c r="AT39" s="254">
        <f t="shared" si="27"/>
        <v>0</v>
      </c>
      <c r="AU39" s="97"/>
      <c r="AV39" s="172">
        <f>AI36</f>
        <v>0</v>
      </c>
      <c r="AW39" s="173">
        <v>8</v>
      </c>
      <c r="AX39" s="138">
        <v>1</v>
      </c>
      <c r="AY39" s="174">
        <f>AI38</f>
        <v>0</v>
      </c>
      <c r="AZ39" s="204"/>
      <c r="BA39" s="175">
        <f t="shared" si="28"/>
        <v>0</v>
      </c>
      <c r="BB39" s="173">
        <v>3</v>
      </c>
      <c r="BC39" s="138">
        <v>8</v>
      </c>
      <c r="BD39" s="175">
        <f t="shared" si="29"/>
        <v>0</v>
      </c>
      <c r="BE39" s="313"/>
      <c r="BG39" s="329">
        <f t="shared" si="30"/>
        <v>12445</v>
      </c>
      <c r="BH39" s="255"/>
    </row>
    <row r="40" spans="1:60">
      <c r="A40" s="327">
        <f t="shared" si="21"/>
        <v>1601666</v>
      </c>
      <c r="D40" s="303"/>
      <c r="E40" s="315"/>
      <c r="F40" s="315"/>
      <c r="G40" s="100"/>
      <c r="H40" s="205"/>
      <c r="I40" s="103"/>
      <c r="J40" s="103"/>
      <c r="K40" s="103"/>
      <c r="L40" s="103"/>
      <c r="M40" s="103"/>
      <c r="N40" s="103"/>
      <c r="O40" s="103"/>
      <c r="P40" s="103"/>
      <c r="Q40" s="103"/>
      <c r="R40" s="126"/>
      <c r="T40" s="122" t="str">
        <f>G34</f>
        <v>Нэман</v>
      </c>
      <c r="U40" s="115">
        <v>5</v>
      </c>
      <c r="V40" s="116">
        <v>1</v>
      </c>
      <c r="W40" s="123" t="str">
        <f>G37</f>
        <v>Калин</v>
      </c>
      <c r="X40" s="100"/>
      <c r="Y40" s="130" t="str">
        <f t="shared" si="25"/>
        <v>Калин</v>
      </c>
      <c r="Z40" s="115">
        <v>0</v>
      </c>
      <c r="AA40" s="116">
        <v>9</v>
      </c>
      <c r="AB40" s="130" t="str">
        <f t="shared" si="26"/>
        <v>Нэман</v>
      </c>
      <c r="AC40" s="345" t="s">
        <v>78</v>
      </c>
      <c r="AD40" s="349">
        <v>29</v>
      </c>
      <c r="AE40" s="350">
        <v>26</v>
      </c>
      <c r="AF40" s="347">
        <f t="shared" si="6"/>
        <v>52.727272727272727</v>
      </c>
      <c r="AG40" s="2">
        <f t="shared" si="7"/>
        <v>47.272727272727273</v>
      </c>
      <c r="AH40" s="303">
        <f>SUM(AH34:AH39)</f>
        <v>135</v>
      </c>
      <c r="AI40" s="325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/>
      <c r="AU40" s="97"/>
      <c r="AV40" s="161">
        <f>AI36</f>
        <v>0</v>
      </c>
      <c r="AW40" s="162">
        <v>3</v>
      </c>
      <c r="AX40" s="135">
        <v>4</v>
      </c>
      <c r="AY40" s="163">
        <f>AI34</f>
        <v>0</v>
      </c>
      <c r="AZ40" s="325"/>
      <c r="BA40" s="165">
        <f t="shared" si="28"/>
        <v>0</v>
      </c>
      <c r="BB40" s="162">
        <v>7</v>
      </c>
      <c r="BC40" s="135">
        <v>1</v>
      </c>
      <c r="BD40" s="165">
        <f t="shared" si="29"/>
        <v>0</v>
      </c>
      <c r="BE40" s="313"/>
      <c r="BG40" s="330">
        <f t="shared" si="30"/>
        <v>20139</v>
      </c>
      <c r="BH40" s="255"/>
    </row>
    <row r="41" spans="1:60" ht="15.75" thickBot="1">
      <c r="A41" s="193">
        <f t="shared" si="21"/>
        <v>2591550</v>
      </c>
      <c r="D41" s="303"/>
      <c r="E41" s="315"/>
      <c r="F41" s="315"/>
      <c r="G41" s="100"/>
      <c r="H41" s="205"/>
      <c r="I41" s="103"/>
      <c r="J41" s="103"/>
      <c r="K41" s="103"/>
      <c r="L41" s="103"/>
      <c r="M41" s="103"/>
      <c r="N41" s="103"/>
      <c r="O41" s="103"/>
      <c r="P41" s="103"/>
      <c r="Q41" s="103"/>
      <c r="R41" s="126"/>
      <c r="T41" s="124" t="str">
        <f>G36</f>
        <v>Тораи</v>
      </c>
      <c r="U41" s="117">
        <v>7</v>
      </c>
      <c r="V41" s="118">
        <v>4</v>
      </c>
      <c r="W41" s="125" t="str">
        <f>G38</f>
        <v>Тэссат</v>
      </c>
      <c r="X41" s="100"/>
      <c r="Y41" s="131" t="str">
        <f t="shared" si="25"/>
        <v>Тэссат</v>
      </c>
      <c r="Z41" s="117">
        <v>3</v>
      </c>
      <c r="AA41" s="118">
        <v>7</v>
      </c>
      <c r="AB41" s="131" t="str">
        <f t="shared" si="26"/>
        <v>Тораи</v>
      </c>
      <c r="AC41" s="345" t="s">
        <v>72</v>
      </c>
      <c r="AD41" s="349">
        <v>29</v>
      </c>
      <c r="AE41" s="350">
        <v>20</v>
      </c>
      <c r="AF41" s="347">
        <f t="shared" si="6"/>
        <v>59.183673469387756</v>
      </c>
      <c r="AG41" s="2">
        <f t="shared" si="7"/>
        <v>40.816326530612244</v>
      </c>
      <c r="AH41" s="315"/>
      <c r="AI41" s="617" t="s">
        <v>125</v>
      </c>
      <c r="AJ41" s="618"/>
      <c r="AK41" s="618"/>
      <c r="AL41" s="619"/>
      <c r="AM41" s="97"/>
      <c r="AN41" s="97"/>
      <c r="AO41" s="97"/>
      <c r="AP41" s="97"/>
      <c r="AQ41" s="97"/>
      <c r="AR41" s="97"/>
      <c r="AS41" s="97"/>
      <c r="AT41" s="97"/>
      <c r="AU41" s="97"/>
      <c r="AV41" s="167">
        <f>AI35</f>
        <v>0</v>
      </c>
      <c r="AW41" s="168">
        <v>4</v>
      </c>
      <c r="AX41" s="136">
        <v>8</v>
      </c>
      <c r="AY41" s="169">
        <f>AI38</f>
        <v>0</v>
      </c>
      <c r="AZ41" s="325"/>
      <c r="BA41" s="170">
        <f t="shared" si="28"/>
        <v>0</v>
      </c>
      <c r="BB41" s="168">
        <v>6</v>
      </c>
      <c r="BC41" s="136">
        <v>2</v>
      </c>
      <c r="BD41" s="170">
        <f t="shared" si="29"/>
        <v>0</v>
      </c>
      <c r="BE41" s="313"/>
      <c r="BG41" s="330">
        <f t="shared" si="30"/>
        <v>32584</v>
      </c>
      <c r="BH41" s="255"/>
    </row>
    <row r="42" spans="1:60" ht="15.75" thickBot="1">
      <c r="E42" s="315"/>
      <c r="F42" s="315"/>
      <c r="G42" s="100"/>
      <c r="H42" s="100"/>
      <c r="S42" s="309"/>
      <c r="T42" s="120" t="str">
        <f>G37</f>
        <v>Калин</v>
      </c>
      <c r="U42" s="113">
        <v>1</v>
      </c>
      <c r="V42" s="114">
        <v>3</v>
      </c>
      <c r="W42" s="121" t="str">
        <f>G33</f>
        <v>Рода</v>
      </c>
      <c r="X42" s="100"/>
      <c r="Y42" s="129" t="str">
        <f t="shared" si="25"/>
        <v>Рода</v>
      </c>
      <c r="Z42" s="113">
        <v>4</v>
      </c>
      <c r="AA42" s="114">
        <v>7</v>
      </c>
      <c r="AB42" s="129" t="str">
        <f t="shared" si="26"/>
        <v>Калин</v>
      </c>
      <c r="AC42" s="345" t="s">
        <v>87</v>
      </c>
      <c r="AD42" s="349">
        <v>29</v>
      </c>
      <c r="AE42" s="350">
        <v>18</v>
      </c>
      <c r="AF42" s="347">
        <f t="shared" si="6"/>
        <v>61.702127659574465</v>
      </c>
      <c r="AG42" s="2">
        <f t="shared" si="7"/>
        <v>38.297872340425535</v>
      </c>
      <c r="AH42" s="315"/>
      <c r="AI42" s="617" t="s">
        <v>125</v>
      </c>
      <c r="AJ42" s="618"/>
      <c r="AK42" s="618"/>
      <c r="AL42" s="619"/>
      <c r="AM42" s="97"/>
      <c r="AN42" s="97"/>
      <c r="AO42" s="97"/>
      <c r="AP42" s="97"/>
      <c r="AQ42" s="97"/>
      <c r="AR42" s="97"/>
      <c r="AS42" s="97"/>
      <c r="AT42" s="97"/>
      <c r="AU42" s="97"/>
      <c r="AV42" s="172">
        <f>AI37</f>
        <v>0</v>
      </c>
      <c r="AW42" s="173">
        <v>9</v>
      </c>
      <c r="AX42" s="138">
        <v>5</v>
      </c>
      <c r="AY42" s="174">
        <f>AI39</f>
        <v>0</v>
      </c>
      <c r="AZ42" s="325"/>
      <c r="BA42" s="175">
        <f t="shared" si="28"/>
        <v>0</v>
      </c>
      <c r="BB42" s="173">
        <v>3</v>
      </c>
      <c r="BC42" s="138">
        <v>6</v>
      </c>
      <c r="BD42" s="175">
        <f t="shared" si="29"/>
        <v>0</v>
      </c>
      <c r="BE42" s="313"/>
      <c r="BG42" s="330">
        <f t="shared" si="30"/>
        <v>52723</v>
      </c>
      <c r="BH42" s="336">
        <v>462</v>
      </c>
    </row>
    <row r="43" spans="1:60">
      <c r="A43" s="326">
        <f>C43+C44</f>
        <v>1475</v>
      </c>
      <c r="C43" s="328">
        <v>672</v>
      </c>
      <c r="E43" s="315"/>
      <c r="F43" s="315"/>
      <c r="G43" s="100"/>
      <c r="H43" s="100"/>
      <c r="S43" s="309"/>
      <c r="T43" s="122" t="str">
        <f>G36</f>
        <v>Тораи</v>
      </c>
      <c r="U43" s="115">
        <v>3</v>
      </c>
      <c r="V43" s="116">
        <v>1</v>
      </c>
      <c r="W43" s="123" t="str">
        <f>G34</f>
        <v>Нэман</v>
      </c>
      <c r="X43" s="100"/>
      <c r="Y43" s="130" t="str">
        <f t="shared" si="25"/>
        <v>Нэман</v>
      </c>
      <c r="Z43" s="115">
        <v>7</v>
      </c>
      <c r="AA43" s="116">
        <v>2</v>
      </c>
      <c r="AB43" s="130" t="str">
        <f t="shared" si="26"/>
        <v>Тораи</v>
      </c>
      <c r="AC43" s="345" t="s">
        <v>92</v>
      </c>
      <c r="AD43" s="349">
        <v>29</v>
      </c>
      <c r="AE43" s="350">
        <v>17</v>
      </c>
      <c r="AF43" s="347">
        <f t="shared" si="6"/>
        <v>63.043478260869563</v>
      </c>
      <c r="AG43" s="2">
        <f t="shared" si="7"/>
        <v>36.956521739130437</v>
      </c>
      <c r="AH43" s="316"/>
      <c r="AI43" s="325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161">
        <f>AI38</f>
        <v>0</v>
      </c>
      <c r="AW43" s="162">
        <v>1</v>
      </c>
      <c r="AX43" s="135">
        <v>3</v>
      </c>
      <c r="AY43" s="163">
        <f>AI34</f>
        <v>0</v>
      </c>
      <c r="AZ43" s="325"/>
      <c r="BA43" s="165">
        <f t="shared" si="28"/>
        <v>0</v>
      </c>
      <c r="BB43" s="162">
        <v>4</v>
      </c>
      <c r="BC43" s="135">
        <v>7</v>
      </c>
      <c r="BD43" s="165">
        <f t="shared" si="29"/>
        <v>0</v>
      </c>
      <c r="BG43" s="331">
        <f t="shared" si="30"/>
        <v>85307</v>
      </c>
      <c r="BH43" s="336">
        <v>673</v>
      </c>
    </row>
    <row r="44" spans="1:60" ht="15.75" thickBot="1">
      <c r="A44" s="327">
        <f>A43+C44</f>
        <v>2278</v>
      </c>
      <c r="C44" s="328">
        <v>803</v>
      </c>
      <c r="E44" s="315"/>
      <c r="F44" s="315"/>
      <c r="G44" s="100"/>
      <c r="H44" s="100"/>
      <c r="S44" s="309"/>
      <c r="T44" s="124" t="str">
        <f>G38</f>
        <v>Тэссат</v>
      </c>
      <c r="U44" s="117">
        <v>0</v>
      </c>
      <c r="V44" s="118">
        <v>0</v>
      </c>
      <c r="W44" s="125" t="str">
        <f>G35</f>
        <v>Юкант</v>
      </c>
      <c r="X44" s="100"/>
      <c r="Y44" s="131" t="str">
        <f t="shared" si="25"/>
        <v>Юкант</v>
      </c>
      <c r="Z44" s="117">
        <v>1</v>
      </c>
      <c r="AA44" s="118">
        <v>9</v>
      </c>
      <c r="AB44" s="131" t="str">
        <f t="shared" si="26"/>
        <v>Тэссат</v>
      </c>
      <c r="AC44" s="345" t="s">
        <v>88</v>
      </c>
      <c r="AD44" s="349">
        <v>29</v>
      </c>
      <c r="AE44" s="350">
        <v>15</v>
      </c>
      <c r="AF44" s="347">
        <f t="shared" si="6"/>
        <v>65.909090909090907</v>
      </c>
      <c r="AG44" s="2">
        <f t="shared" si="7"/>
        <v>34.090909090909093</v>
      </c>
      <c r="AH44" s="317"/>
      <c r="AI44" s="325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167">
        <f>AI37</f>
        <v>0</v>
      </c>
      <c r="AW44" s="168">
        <v>5</v>
      </c>
      <c r="AX44" s="136">
        <v>2</v>
      </c>
      <c r="AY44" s="169">
        <f>AI35</f>
        <v>0</v>
      </c>
      <c r="AZ44" s="325"/>
      <c r="BA44" s="170">
        <f t="shared" si="28"/>
        <v>0</v>
      </c>
      <c r="BB44" s="168">
        <v>0</v>
      </c>
      <c r="BC44" s="136">
        <v>6</v>
      </c>
      <c r="BD44" s="170">
        <f t="shared" si="29"/>
        <v>0</v>
      </c>
      <c r="BG44" s="329">
        <f t="shared" si="30"/>
        <v>138030</v>
      </c>
      <c r="BH44" s="255"/>
    </row>
    <row r="45" spans="1:60" ht="15.75" thickBot="1">
      <c r="A45" s="327">
        <f t="shared" ref="A45:A62" si="31">A43+A44</f>
        <v>3753</v>
      </c>
      <c r="E45" s="315"/>
      <c r="F45" s="315"/>
      <c r="G45" s="100"/>
      <c r="H45" s="100"/>
      <c r="S45" s="309"/>
      <c r="T45" s="120" t="str">
        <f>G38</f>
        <v>Тэссат</v>
      </c>
      <c r="U45" s="113">
        <v>4</v>
      </c>
      <c r="V45" s="114">
        <v>7</v>
      </c>
      <c r="W45" s="121" t="str">
        <f>G33</f>
        <v>Рода</v>
      </c>
      <c r="X45" s="100"/>
      <c r="Y45" s="129" t="str">
        <f t="shared" si="25"/>
        <v>Рода</v>
      </c>
      <c r="Z45" s="113">
        <v>1</v>
      </c>
      <c r="AA45" s="114">
        <v>8</v>
      </c>
      <c r="AB45" s="129" t="str">
        <f t="shared" si="26"/>
        <v>Тэссат</v>
      </c>
      <c r="AC45" s="345" t="s">
        <v>112</v>
      </c>
      <c r="AD45" s="349">
        <v>29</v>
      </c>
      <c r="AE45" s="350">
        <v>11</v>
      </c>
      <c r="AF45" s="347">
        <f t="shared" si="6"/>
        <v>72.5</v>
      </c>
      <c r="AG45" s="2">
        <f t="shared" si="7"/>
        <v>27.5</v>
      </c>
      <c r="AH45" s="315"/>
      <c r="AI45" s="325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172">
        <f>AI39</f>
        <v>0</v>
      </c>
      <c r="AW45" s="173">
        <v>7</v>
      </c>
      <c r="AX45" s="138">
        <v>7</v>
      </c>
      <c r="AY45" s="174">
        <f>AI36</f>
        <v>0</v>
      </c>
      <c r="AZ45" s="325"/>
      <c r="BA45" s="175">
        <f t="shared" si="28"/>
        <v>0</v>
      </c>
      <c r="BB45" s="173">
        <v>7</v>
      </c>
      <c r="BC45" s="138">
        <v>4</v>
      </c>
      <c r="BD45" s="175">
        <f t="shared" si="29"/>
        <v>0</v>
      </c>
      <c r="BG45" s="330">
        <f t="shared" si="30"/>
        <v>223337</v>
      </c>
      <c r="BH45" s="255"/>
    </row>
    <row r="46" spans="1:60">
      <c r="A46" s="327">
        <f t="shared" si="31"/>
        <v>6031</v>
      </c>
      <c r="S46" s="309"/>
      <c r="T46" s="122" t="str">
        <f>G34</f>
        <v>Нэман</v>
      </c>
      <c r="U46" s="115">
        <v>8</v>
      </c>
      <c r="V46" s="116">
        <v>2</v>
      </c>
      <c r="W46" s="123" t="str">
        <f>G35</f>
        <v>Юкант</v>
      </c>
      <c r="X46" s="100"/>
      <c r="Y46" s="130" t="str">
        <f t="shared" si="25"/>
        <v>Юкант</v>
      </c>
      <c r="Z46" s="115">
        <v>8</v>
      </c>
      <c r="AA46" s="116">
        <v>1</v>
      </c>
      <c r="AB46" s="130" t="str">
        <f t="shared" si="26"/>
        <v>Нэман</v>
      </c>
      <c r="AC46" s="345" t="s">
        <v>66</v>
      </c>
      <c r="AD46" s="349">
        <v>28</v>
      </c>
      <c r="AE46" s="350">
        <v>26</v>
      </c>
      <c r="AF46" s="347">
        <f t="shared" si="6"/>
        <v>51.851851851851855</v>
      </c>
      <c r="AG46" s="2">
        <f t="shared" si="7"/>
        <v>48.148148148148145</v>
      </c>
      <c r="AH46" s="315"/>
      <c r="AI46" s="325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161">
        <f>AI39</f>
        <v>0</v>
      </c>
      <c r="AW46" s="162">
        <v>4</v>
      </c>
      <c r="AX46" s="135">
        <v>7</v>
      </c>
      <c r="AY46" s="163">
        <f>AI34</f>
        <v>0</v>
      </c>
      <c r="AZ46" s="325"/>
      <c r="BA46" s="165">
        <f t="shared" si="28"/>
        <v>0</v>
      </c>
      <c r="BB46" s="162">
        <v>1</v>
      </c>
      <c r="BC46" s="135">
        <v>8</v>
      </c>
      <c r="BD46" s="165">
        <f t="shared" si="29"/>
        <v>0</v>
      </c>
      <c r="BG46" s="330">
        <f t="shared" si="30"/>
        <v>361367</v>
      </c>
      <c r="BH46" s="255"/>
    </row>
    <row r="47" spans="1:60" ht="15.75" thickBot="1">
      <c r="A47" s="193">
        <f t="shared" si="31"/>
        <v>9784</v>
      </c>
      <c r="S47" s="309"/>
      <c r="T47" s="124" t="str">
        <f>G36</f>
        <v>Тораи</v>
      </c>
      <c r="U47" s="117">
        <v>7</v>
      </c>
      <c r="V47" s="118">
        <v>4</v>
      </c>
      <c r="W47" s="125" t="str">
        <f>G37</f>
        <v>Калин</v>
      </c>
      <c r="X47" s="100"/>
      <c r="Y47" s="131" t="str">
        <f t="shared" si="25"/>
        <v>Калин</v>
      </c>
      <c r="Z47" s="117">
        <v>4</v>
      </c>
      <c r="AA47" s="118">
        <v>7</v>
      </c>
      <c r="AB47" s="131" t="str">
        <f t="shared" si="26"/>
        <v>Тораи</v>
      </c>
      <c r="AC47" s="345" t="s">
        <v>71</v>
      </c>
      <c r="AD47" s="349">
        <v>28</v>
      </c>
      <c r="AE47" s="350">
        <v>20</v>
      </c>
      <c r="AF47" s="347">
        <f t="shared" si="6"/>
        <v>58.333333333333336</v>
      </c>
      <c r="AG47" s="2">
        <f t="shared" si="7"/>
        <v>41.666666666666664</v>
      </c>
      <c r="AH47" s="315"/>
      <c r="AI47" s="325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167">
        <f>AI35</f>
        <v>0</v>
      </c>
      <c r="AW47" s="168">
        <v>9</v>
      </c>
      <c r="AX47" s="136">
        <v>0</v>
      </c>
      <c r="AY47" s="169">
        <f>AI36</f>
        <v>0</v>
      </c>
      <c r="AZ47" s="325"/>
      <c r="BA47" s="170">
        <f t="shared" si="28"/>
        <v>0</v>
      </c>
      <c r="BB47" s="168">
        <v>7</v>
      </c>
      <c r="BC47" s="136">
        <v>8</v>
      </c>
      <c r="BD47" s="170">
        <f t="shared" si="29"/>
        <v>0</v>
      </c>
      <c r="BG47" s="330">
        <f t="shared" si="30"/>
        <v>584704</v>
      </c>
      <c r="BH47" s="255"/>
    </row>
    <row r="48" spans="1:60" ht="15.75" thickBot="1">
      <c r="A48" s="326">
        <f t="shared" si="31"/>
        <v>15815</v>
      </c>
      <c r="X48" s="100"/>
      <c r="AC48" s="346" t="s">
        <v>65</v>
      </c>
      <c r="AD48" s="349">
        <v>28</v>
      </c>
      <c r="AE48" s="350">
        <v>18</v>
      </c>
      <c r="AF48" s="347">
        <f t="shared" si="6"/>
        <v>60.869565217391305</v>
      </c>
      <c r="AG48" s="2">
        <f t="shared" si="7"/>
        <v>39.130434782608695</v>
      </c>
      <c r="AH48" s="316"/>
      <c r="AI48" s="325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172">
        <f>AI37</f>
        <v>0</v>
      </c>
      <c r="AW48" s="173">
        <v>6</v>
      </c>
      <c r="AX48" s="138">
        <v>3</v>
      </c>
      <c r="AY48" s="174">
        <f>AI38</f>
        <v>0</v>
      </c>
      <c r="AZ48" s="325"/>
      <c r="BA48" s="175">
        <f t="shared" si="28"/>
        <v>0</v>
      </c>
      <c r="BB48" s="173">
        <v>0</v>
      </c>
      <c r="BC48" s="138">
        <v>0</v>
      </c>
      <c r="BD48" s="175">
        <f t="shared" si="29"/>
        <v>0</v>
      </c>
      <c r="BG48" s="331">
        <f t="shared" si="30"/>
        <v>946071</v>
      </c>
      <c r="BH48" s="255"/>
    </row>
    <row r="49" spans="1:60">
      <c r="A49" s="327">
        <f t="shared" si="31"/>
        <v>25599</v>
      </c>
      <c r="C49" s="312">
        <f>AA49/(Z49+AA49)</f>
        <v>0.33333333333333331</v>
      </c>
      <c r="D49" s="300">
        <f t="shared" ref="D49:D103" si="32">I49/(H49+I49)</f>
        <v>0.4375</v>
      </c>
      <c r="F49" s="300"/>
      <c r="G49" s="299" t="s">
        <v>73</v>
      </c>
      <c r="H49" s="308">
        <v>45</v>
      </c>
      <c r="I49" s="308">
        <v>35</v>
      </c>
      <c r="Q49" s="301" t="s">
        <v>95</v>
      </c>
      <c r="R49" s="308">
        <v>45</v>
      </c>
      <c r="S49" s="309"/>
      <c r="T49" s="311">
        <v>0.09</v>
      </c>
      <c r="U49" s="196">
        <v>1</v>
      </c>
      <c r="V49" s="192"/>
      <c r="W49" s="311">
        <v>0.45</v>
      </c>
      <c r="X49" s="309"/>
      <c r="Y49" s="299" t="s">
        <v>83</v>
      </c>
      <c r="Z49" s="308">
        <v>120</v>
      </c>
      <c r="AA49" s="308">
        <v>60</v>
      </c>
      <c r="AB49" s="61"/>
      <c r="AC49" s="346" t="s">
        <v>87</v>
      </c>
      <c r="AD49" s="349">
        <v>28</v>
      </c>
      <c r="AE49" s="350">
        <v>17</v>
      </c>
      <c r="AF49" s="347">
        <f t="shared" si="6"/>
        <v>62.222222222222221</v>
      </c>
      <c r="AG49" s="2">
        <f t="shared" si="7"/>
        <v>37.777777777777779</v>
      </c>
      <c r="AH49" s="315"/>
      <c r="AI49" s="620" t="s">
        <v>126</v>
      </c>
      <c r="AJ49" s="621"/>
      <c r="AK49" s="621"/>
      <c r="AL49" s="62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Z49" s="180"/>
      <c r="BG49" s="329">
        <f t="shared" si="30"/>
        <v>1530775</v>
      </c>
      <c r="BH49" s="255"/>
    </row>
    <row r="50" spans="1:60">
      <c r="A50" s="327">
        <f t="shared" si="31"/>
        <v>41414</v>
      </c>
      <c r="C50" s="312">
        <f t="shared" ref="C50:C113" si="33">AA50/(Z50+AA50)</f>
        <v>0.25</v>
      </c>
      <c r="D50" s="300">
        <f t="shared" si="32"/>
        <v>0.35714285714285715</v>
      </c>
      <c r="F50" s="300"/>
      <c r="G50" s="299" t="s">
        <v>69</v>
      </c>
      <c r="H50" s="308">
        <v>45</v>
      </c>
      <c r="I50" s="308">
        <v>25</v>
      </c>
      <c r="Q50" s="301" t="s">
        <v>96</v>
      </c>
      <c r="R50" s="308">
        <v>35</v>
      </c>
      <c r="S50" s="308"/>
      <c r="T50" s="311">
        <v>0.08</v>
      </c>
      <c r="U50" s="196">
        <v>2</v>
      </c>
      <c r="V50" s="192"/>
      <c r="W50" s="311">
        <v>0.36</v>
      </c>
      <c r="X50" s="309"/>
      <c r="Y50" s="299" t="s">
        <v>81</v>
      </c>
      <c r="Z50" s="353">
        <v>120</v>
      </c>
      <c r="AA50" s="308">
        <v>40</v>
      </c>
      <c r="AB50" s="61"/>
      <c r="AC50" s="346" t="s">
        <v>93</v>
      </c>
      <c r="AD50" s="349">
        <v>28</v>
      </c>
      <c r="AE50" s="350">
        <v>15</v>
      </c>
      <c r="AF50" s="347">
        <f t="shared" si="6"/>
        <v>65.116279069767444</v>
      </c>
      <c r="AG50" s="2">
        <f t="shared" si="7"/>
        <v>34.883720930232556</v>
      </c>
      <c r="AH50" s="315"/>
      <c r="AI50" s="100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Z50" s="180"/>
      <c r="BG50" s="330">
        <f t="shared" si="30"/>
        <v>2476846</v>
      </c>
      <c r="BH50" s="255"/>
    </row>
    <row r="51" spans="1:60">
      <c r="A51" s="327">
        <f t="shared" si="31"/>
        <v>67013</v>
      </c>
      <c r="C51" s="312">
        <f t="shared" si="33"/>
        <v>0.2</v>
      </c>
      <c r="D51" s="300">
        <f t="shared" si="32"/>
        <v>0.27419354838709675</v>
      </c>
      <c r="F51" s="300"/>
      <c r="G51" s="299" t="s">
        <v>80</v>
      </c>
      <c r="H51" s="308">
        <v>45</v>
      </c>
      <c r="I51" s="308">
        <v>17</v>
      </c>
      <c r="Q51" s="301" t="s">
        <v>97</v>
      </c>
      <c r="R51" s="308">
        <v>25</v>
      </c>
      <c r="S51" s="308"/>
      <c r="T51" s="311">
        <v>7.0000000000000007E-2</v>
      </c>
      <c r="U51" s="196">
        <v>3</v>
      </c>
      <c r="V51" s="192"/>
      <c r="W51" s="311">
        <v>0.28000000000000003</v>
      </c>
      <c r="X51" s="309"/>
      <c r="Y51" s="299" t="s">
        <v>76</v>
      </c>
      <c r="Z51" s="353">
        <v>120</v>
      </c>
      <c r="AA51" s="308">
        <v>30</v>
      </c>
      <c r="AB51" s="61"/>
      <c r="AC51" s="346" t="s">
        <v>112</v>
      </c>
      <c r="AD51" s="349">
        <v>28</v>
      </c>
      <c r="AE51" s="350">
        <v>11</v>
      </c>
      <c r="AF51" s="347">
        <f t="shared" si="6"/>
        <v>71.794871794871796</v>
      </c>
      <c r="AG51" s="2">
        <f t="shared" si="7"/>
        <v>28.205128205128204</v>
      </c>
      <c r="AH51" s="315"/>
      <c r="AI51" s="362">
        <v>100</v>
      </c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Z51" s="180"/>
      <c r="BG51" s="330">
        <f t="shared" si="30"/>
        <v>4007621</v>
      </c>
      <c r="BH51" s="255"/>
    </row>
    <row r="52" spans="1:60">
      <c r="A52" s="193">
        <f t="shared" si="31"/>
        <v>108427</v>
      </c>
      <c r="C52" s="312">
        <f t="shared" si="33"/>
        <v>0.19463087248322147</v>
      </c>
      <c r="D52" s="300">
        <f t="shared" si="32"/>
        <v>0.25</v>
      </c>
      <c r="F52" s="300"/>
      <c r="G52" s="299" t="s">
        <v>81</v>
      </c>
      <c r="H52" s="308">
        <v>45</v>
      </c>
      <c r="I52" s="308">
        <v>15</v>
      </c>
      <c r="Q52" s="301" t="s">
        <v>98</v>
      </c>
      <c r="R52" s="308">
        <v>17</v>
      </c>
      <c r="T52" s="311">
        <v>0.06</v>
      </c>
      <c r="U52" s="196">
        <v>4</v>
      </c>
      <c r="V52" s="192"/>
      <c r="W52" s="311">
        <v>0.21</v>
      </c>
      <c r="Y52" s="299" t="s">
        <v>366</v>
      </c>
      <c r="Z52" s="353">
        <v>120</v>
      </c>
      <c r="AA52" s="308">
        <v>29</v>
      </c>
      <c r="AC52" s="346" t="s">
        <v>91</v>
      </c>
      <c r="AD52" s="349">
        <v>26</v>
      </c>
      <c r="AE52" s="350">
        <v>20</v>
      </c>
      <c r="AF52" s="347">
        <f t="shared" si="6"/>
        <v>56.521739130434781</v>
      </c>
      <c r="AG52" s="2">
        <f t="shared" si="7"/>
        <v>43.478260869565219</v>
      </c>
      <c r="AH52" s="316"/>
      <c r="AI52" s="362">
        <v>100</v>
      </c>
      <c r="AJ52" s="252"/>
      <c r="AK52" s="252"/>
      <c r="AL52" s="252"/>
      <c r="AM52" s="252"/>
      <c r="AN52" s="252"/>
      <c r="AO52" s="269"/>
      <c r="AP52" s="269"/>
      <c r="AQ52" s="269"/>
      <c r="AR52" s="269"/>
      <c r="AS52" s="269"/>
      <c r="AT52" s="269"/>
      <c r="AU52" s="269"/>
      <c r="AV52" s="269"/>
      <c r="AW52" s="269"/>
      <c r="AZ52" s="180"/>
      <c r="BG52" s="330">
        <f t="shared" si="30"/>
        <v>6484467</v>
      </c>
      <c r="BH52" s="255"/>
    </row>
    <row r="53" spans="1:60">
      <c r="A53" s="326">
        <f t="shared" si="31"/>
        <v>175440</v>
      </c>
      <c r="C53" s="312">
        <f t="shared" si="33"/>
        <v>0.1891891891891892</v>
      </c>
      <c r="D53" s="300">
        <f t="shared" si="32"/>
        <v>0.23728813559322035</v>
      </c>
      <c r="F53" s="300"/>
      <c r="G53" s="299" t="s">
        <v>64</v>
      </c>
      <c r="H53" s="308">
        <v>45</v>
      </c>
      <c r="I53" s="308">
        <v>14</v>
      </c>
      <c r="Q53" s="301" t="s">
        <v>99</v>
      </c>
      <c r="R53" s="308">
        <v>15</v>
      </c>
      <c r="T53" s="311">
        <v>0.05</v>
      </c>
      <c r="U53" s="196">
        <v>5</v>
      </c>
      <c r="V53" s="192"/>
      <c r="W53" s="311">
        <v>0.15</v>
      </c>
      <c r="Y53" s="299" t="s">
        <v>366</v>
      </c>
      <c r="Z53" s="353">
        <v>120</v>
      </c>
      <c r="AA53" s="308">
        <v>28</v>
      </c>
      <c r="AC53" s="346" t="s">
        <v>72</v>
      </c>
      <c r="AD53" s="349">
        <v>26</v>
      </c>
      <c r="AE53" s="350">
        <v>18</v>
      </c>
      <c r="AF53" s="347">
        <f t="shared" si="6"/>
        <v>59.090909090909093</v>
      </c>
      <c r="AG53" s="2">
        <f t="shared" si="7"/>
        <v>40.909090909090907</v>
      </c>
      <c r="AH53" s="315"/>
      <c r="AI53" s="362">
        <v>374</v>
      </c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Z53" s="180"/>
      <c r="BG53" s="331">
        <f t="shared" si="30"/>
        <v>10492088</v>
      </c>
      <c r="BH53" s="255"/>
    </row>
    <row r="54" spans="1:60">
      <c r="A54" s="327">
        <f t="shared" si="31"/>
        <v>283867</v>
      </c>
      <c r="C54" s="312">
        <f t="shared" si="33"/>
        <v>0.17808219178082191</v>
      </c>
      <c r="D54" s="300">
        <f t="shared" si="32"/>
        <v>0.22413793103448276</v>
      </c>
      <c r="F54" s="300"/>
      <c r="G54" s="299" t="s">
        <v>74</v>
      </c>
      <c r="H54" s="308">
        <v>45</v>
      </c>
      <c r="I54" s="308">
        <v>13</v>
      </c>
      <c r="Q54" s="301" t="s">
        <v>100</v>
      </c>
      <c r="R54" s="308">
        <v>14</v>
      </c>
      <c r="T54" s="311">
        <v>0.04</v>
      </c>
      <c r="U54" s="196">
        <v>6</v>
      </c>
      <c r="V54" s="192"/>
      <c r="W54" s="311">
        <v>0.1</v>
      </c>
      <c r="Y54" s="299" t="s">
        <v>67</v>
      </c>
      <c r="Z54" s="353">
        <v>120</v>
      </c>
      <c r="AA54" s="308">
        <v>26</v>
      </c>
      <c r="AC54" s="346" t="s">
        <v>86</v>
      </c>
      <c r="AD54" s="349">
        <v>26</v>
      </c>
      <c r="AE54" s="350">
        <v>17</v>
      </c>
      <c r="AF54" s="347">
        <f t="shared" si="6"/>
        <v>60.465116279069768</v>
      </c>
      <c r="AG54" s="2">
        <f t="shared" si="7"/>
        <v>39.534883720930232</v>
      </c>
      <c r="AH54" s="315"/>
      <c r="AI54" s="372">
        <v>25</v>
      </c>
      <c r="AJ54" s="252"/>
      <c r="AK54" s="252"/>
      <c r="AL54" s="252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Z54" s="180"/>
    </row>
    <row r="55" spans="1:60">
      <c r="A55" s="327">
        <f t="shared" si="31"/>
        <v>459307</v>
      </c>
      <c r="C55" s="312">
        <f t="shared" si="33"/>
        <v>0.14285714285714285</v>
      </c>
      <c r="D55" s="300">
        <f t="shared" si="32"/>
        <v>0.21052631578947367</v>
      </c>
      <c r="F55" s="300"/>
      <c r="G55" s="299" t="s">
        <v>82</v>
      </c>
      <c r="H55" s="308">
        <v>45</v>
      </c>
      <c r="I55" s="308">
        <v>12</v>
      </c>
      <c r="Q55" s="301" t="s">
        <v>101</v>
      </c>
      <c r="R55" s="308">
        <v>13</v>
      </c>
      <c r="T55" s="311">
        <v>0.03</v>
      </c>
      <c r="U55" s="196">
        <v>7</v>
      </c>
      <c r="V55" s="192"/>
      <c r="W55" s="311">
        <v>0.06</v>
      </c>
      <c r="Y55" s="299" t="s">
        <v>367</v>
      </c>
      <c r="Z55" s="353">
        <v>120</v>
      </c>
      <c r="AA55" s="308">
        <v>20</v>
      </c>
      <c r="AC55" s="346" t="s">
        <v>92</v>
      </c>
      <c r="AD55" s="349">
        <v>26</v>
      </c>
      <c r="AE55" s="350">
        <v>15</v>
      </c>
      <c r="AF55" s="347">
        <f t="shared" si="6"/>
        <v>63.414634146341463</v>
      </c>
      <c r="AG55" s="2">
        <f t="shared" si="7"/>
        <v>36.585365853658537</v>
      </c>
      <c r="AH55" s="315"/>
      <c r="AI55" s="372">
        <v>84</v>
      </c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Y55" s="100"/>
      <c r="AZ55" s="180"/>
    </row>
    <row r="56" spans="1:60">
      <c r="A56" s="327">
        <f t="shared" si="31"/>
        <v>743174</v>
      </c>
      <c r="C56" s="312">
        <f t="shared" si="33"/>
        <v>0.13043478260869565</v>
      </c>
      <c r="D56" s="300">
        <f t="shared" si="32"/>
        <v>0.19642857142857142</v>
      </c>
      <c r="F56" s="300"/>
      <c r="G56" s="299" t="s">
        <v>76</v>
      </c>
      <c r="H56" s="308">
        <v>45</v>
      </c>
      <c r="I56" s="308">
        <v>11</v>
      </c>
      <c r="Q56" s="301" t="s">
        <v>102</v>
      </c>
      <c r="R56" s="308">
        <v>12</v>
      </c>
      <c r="T56" s="311">
        <v>0.02</v>
      </c>
      <c r="U56" s="196">
        <v>8</v>
      </c>
      <c r="V56" s="192"/>
      <c r="W56" s="311">
        <v>0.03</v>
      </c>
      <c r="Y56" s="299" t="s">
        <v>368</v>
      </c>
      <c r="Z56" s="353">
        <v>120</v>
      </c>
      <c r="AA56" s="308">
        <v>18</v>
      </c>
      <c r="AC56" s="346" t="s">
        <v>84</v>
      </c>
      <c r="AD56" s="349">
        <v>26</v>
      </c>
      <c r="AE56" s="350">
        <v>11</v>
      </c>
      <c r="AF56" s="347">
        <f t="shared" si="6"/>
        <v>70.270270270270274</v>
      </c>
      <c r="AG56" s="2">
        <f t="shared" si="7"/>
        <v>29.72972972972973</v>
      </c>
      <c r="AH56" s="316"/>
      <c r="AI56" s="372">
        <v>262</v>
      </c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Y56" s="100"/>
      <c r="AZ56" s="180"/>
    </row>
    <row r="57" spans="1:60">
      <c r="A57" s="193">
        <f t="shared" si="31"/>
        <v>1202481</v>
      </c>
      <c r="C57" s="312">
        <f t="shared" si="33"/>
        <v>0.12408759124087591</v>
      </c>
      <c r="D57" s="300">
        <f t="shared" si="32"/>
        <v>0.18181818181818182</v>
      </c>
      <c r="F57" s="300"/>
      <c r="G57" s="299" t="s">
        <v>67</v>
      </c>
      <c r="H57" s="308">
        <v>45</v>
      </c>
      <c r="I57" s="308">
        <v>10</v>
      </c>
      <c r="Q57" s="301" t="s">
        <v>103</v>
      </c>
      <c r="R57" s="308">
        <v>11</v>
      </c>
      <c r="T57" s="311">
        <v>0.01</v>
      </c>
      <c r="U57" s="196">
        <v>9</v>
      </c>
      <c r="V57" s="192"/>
      <c r="W57" s="311">
        <v>0.01</v>
      </c>
      <c r="Y57" s="299" t="s">
        <v>108</v>
      </c>
      <c r="Z57" s="353">
        <v>120</v>
      </c>
      <c r="AA57" s="308">
        <v>17</v>
      </c>
      <c r="AC57" s="346" t="s">
        <v>78</v>
      </c>
      <c r="AD57" s="349">
        <v>20</v>
      </c>
      <c r="AE57" s="350">
        <v>18</v>
      </c>
      <c r="AF57" s="347">
        <f t="shared" si="6"/>
        <v>52.631578947368418</v>
      </c>
      <c r="AG57" s="2">
        <f t="shared" si="7"/>
        <v>47.368421052631582</v>
      </c>
      <c r="AH57" s="317"/>
      <c r="AI57" s="372">
        <v>63</v>
      </c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Y57" s="100"/>
      <c r="AZ57" s="309"/>
      <c r="BA57" s="309"/>
    </row>
    <row r="58" spans="1:60">
      <c r="A58" s="326">
        <f t="shared" si="31"/>
        <v>1945655</v>
      </c>
      <c r="C58" s="312">
        <f t="shared" si="33"/>
        <v>0.1111111111111111</v>
      </c>
      <c r="D58" s="300">
        <f t="shared" si="32"/>
        <v>0.16666666666666666</v>
      </c>
      <c r="F58" s="300"/>
      <c r="G58" s="299" t="s">
        <v>70</v>
      </c>
      <c r="H58" s="308">
        <v>45</v>
      </c>
      <c r="I58" s="308">
        <v>9</v>
      </c>
      <c r="Q58" s="301" t="s">
        <v>104</v>
      </c>
      <c r="R58" s="308">
        <v>10</v>
      </c>
      <c r="T58" s="311">
        <v>0.1</v>
      </c>
      <c r="U58" s="196">
        <v>0</v>
      </c>
      <c r="V58" s="192"/>
      <c r="W58" s="311">
        <v>0.1</v>
      </c>
      <c r="Y58" s="299" t="s">
        <v>369</v>
      </c>
      <c r="Z58" s="353">
        <v>120</v>
      </c>
      <c r="AA58" s="308">
        <v>15</v>
      </c>
      <c r="AC58" s="346" t="s">
        <v>94</v>
      </c>
      <c r="AD58" s="349">
        <v>20</v>
      </c>
      <c r="AE58" s="350">
        <v>17</v>
      </c>
      <c r="AF58" s="347">
        <f t="shared" si="6"/>
        <v>54.054054054054056</v>
      </c>
      <c r="AG58" s="2">
        <f t="shared" si="7"/>
        <v>45.945945945945944</v>
      </c>
      <c r="AH58" s="315"/>
      <c r="AI58" s="372">
        <v>65</v>
      </c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100"/>
      <c r="AY58" s="314"/>
      <c r="AZ58" s="314"/>
      <c r="BB58" s="320"/>
      <c r="BC58" s="320"/>
    </row>
    <row r="59" spans="1:60">
      <c r="A59" s="327">
        <f t="shared" si="31"/>
        <v>3148136</v>
      </c>
      <c r="C59" s="312">
        <f t="shared" si="33"/>
        <v>8.3969465648854963E-2</v>
      </c>
      <c r="D59" s="300">
        <f t="shared" si="32"/>
        <v>0.41666666666666669</v>
      </c>
      <c r="F59" s="300"/>
      <c r="G59" s="299" t="s">
        <v>71</v>
      </c>
      <c r="H59" s="308">
        <v>35</v>
      </c>
      <c r="I59" s="308">
        <v>25</v>
      </c>
      <c r="Q59" s="301" t="s">
        <v>77</v>
      </c>
      <c r="R59" s="308">
        <v>9</v>
      </c>
      <c r="S59" s="308"/>
      <c r="T59" s="308"/>
      <c r="U59" s="308"/>
      <c r="V59" s="308"/>
      <c r="W59" s="308"/>
      <c r="X59" s="308"/>
      <c r="Y59" s="299" t="s">
        <v>370</v>
      </c>
      <c r="Z59" s="353">
        <v>120</v>
      </c>
      <c r="AA59" s="308">
        <v>11</v>
      </c>
      <c r="AB59" s="308"/>
      <c r="AC59" s="346" t="s">
        <v>91</v>
      </c>
      <c r="AD59" s="349">
        <v>20</v>
      </c>
      <c r="AE59" s="350">
        <v>15</v>
      </c>
      <c r="AF59" s="347">
        <f t="shared" si="6"/>
        <v>57.142857142857146</v>
      </c>
      <c r="AG59" s="2">
        <f t="shared" si="7"/>
        <v>42.857142857142854</v>
      </c>
      <c r="AH59" s="315"/>
      <c r="AI59" s="372">
        <v>135</v>
      </c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100"/>
      <c r="AY59" s="314"/>
      <c r="AZ59" s="314"/>
      <c r="BB59" s="320"/>
      <c r="BC59" s="320"/>
    </row>
    <row r="60" spans="1:60">
      <c r="A60" s="327">
        <f t="shared" si="31"/>
        <v>5093791</v>
      </c>
      <c r="C60" s="312">
        <f t="shared" si="33"/>
        <v>0.4</v>
      </c>
      <c r="D60" s="300">
        <f t="shared" si="32"/>
        <v>0.32692307692307693</v>
      </c>
      <c r="F60" s="300"/>
      <c r="G60" s="299" t="s">
        <v>83</v>
      </c>
      <c r="H60" s="308">
        <v>35</v>
      </c>
      <c r="I60" s="308">
        <v>17</v>
      </c>
      <c r="S60" s="308"/>
      <c r="T60" s="308"/>
      <c r="X60" s="308"/>
      <c r="Y60" s="299" t="s">
        <v>86</v>
      </c>
      <c r="Z60" s="308">
        <v>60</v>
      </c>
      <c r="AA60" s="308">
        <v>40</v>
      </c>
      <c r="AB60" s="308"/>
      <c r="AC60" s="346" t="s">
        <v>93</v>
      </c>
      <c r="AD60" s="349">
        <v>20</v>
      </c>
      <c r="AE60" s="350">
        <v>11</v>
      </c>
      <c r="AF60" s="347">
        <f t="shared" si="6"/>
        <v>64.516129032258064</v>
      </c>
      <c r="AG60" s="2">
        <f t="shared" si="7"/>
        <v>35.483870967741936</v>
      </c>
      <c r="AH60" s="315"/>
      <c r="AI60" s="372">
        <v>664</v>
      </c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100"/>
      <c r="AY60" s="314"/>
      <c r="AZ60" s="314"/>
      <c r="BB60" s="320"/>
      <c r="BC60" s="320"/>
    </row>
    <row r="61" spans="1:60">
      <c r="A61" s="327">
        <f t="shared" si="31"/>
        <v>8241927</v>
      </c>
      <c r="C61" s="312">
        <f t="shared" si="33"/>
        <v>0.33333333333333331</v>
      </c>
      <c r="D61" s="300">
        <f t="shared" si="32"/>
        <v>0.3</v>
      </c>
      <c r="F61" s="300"/>
      <c r="G61" s="299" t="s">
        <v>84</v>
      </c>
      <c r="H61" s="308">
        <v>35</v>
      </c>
      <c r="I61" s="308">
        <v>15</v>
      </c>
      <c r="Q61" s="301" t="s">
        <v>95</v>
      </c>
      <c r="R61" s="308">
        <v>80</v>
      </c>
      <c r="S61" s="308"/>
      <c r="T61" s="308"/>
      <c r="X61" s="308"/>
      <c r="Y61" s="299" t="s">
        <v>83</v>
      </c>
      <c r="Z61" s="308">
        <v>60</v>
      </c>
      <c r="AA61" s="308">
        <v>30</v>
      </c>
      <c r="AB61" s="308"/>
      <c r="AC61" s="346" t="s">
        <v>111</v>
      </c>
      <c r="AD61" s="349">
        <v>18</v>
      </c>
      <c r="AE61" s="350">
        <v>17</v>
      </c>
      <c r="AF61" s="347">
        <f t="shared" si="6"/>
        <v>51.428571428571431</v>
      </c>
      <c r="AG61" s="2">
        <f t="shared" si="7"/>
        <v>48.571428571428569</v>
      </c>
      <c r="AH61" s="316"/>
      <c r="AI61" s="372">
        <v>24</v>
      </c>
      <c r="AJ61" s="293"/>
      <c r="AK61" s="293"/>
      <c r="AL61" s="293"/>
      <c r="AM61" s="293"/>
      <c r="AN61" s="292"/>
      <c r="AO61" s="293"/>
      <c r="AP61" s="293"/>
      <c r="AQ61" s="293"/>
      <c r="AR61" s="294"/>
      <c r="AS61" s="293"/>
      <c r="AT61" s="294"/>
      <c r="AU61" s="295"/>
      <c r="AV61" s="293"/>
      <c r="AW61" s="293"/>
      <c r="AX61" s="322"/>
      <c r="AY61" s="314"/>
      <c r="AZ61" s="323"/>
      <c r="BB61" s="320"/>
      <c r="BC61" s="324"/>
    </row>
    <row r="62" spans="1:60">
      <c r="A62" s="193">
        <f t="shared" si="31"/>
        <v>13335718</v>
      </c>
      <c r="C62" s="312">
        <f t="shared" si="33"/>
        <v>0.3258426966292135</v>
      </c>
      <c r="D62" s="300">
        <f t="shared" si="32"/>
        <v>0.2857142857142857</v>
      </c>
      <c r="F62" s="300"/>
      <c r="G62" s="299" t="s">
        <v>75</v>
      </c>
      <c r="H62" s="308">
        <v>35</v>
      </c>
      <c r="I62" s="308">
        <v>14</v>
      </c>
      <c r="Q62" s="301" t="s">
        <v>97</v>
      </c>
      <c r="R62" s="308">
        <v>60</v>
      </c>
      <c r="S62" s="308"/>
      <c r="T62" s="308"/>
      <c r="X62" s="308"/>
      <c r="Y62" s="299" t="s">
        <v>83</v>
      </c>
      <c r="Z62" s="308">
        <v>60</v>
      </c>
      <c r="AA62" s="308">
        <v>29</v>
      </c>
      <c r="AB62" s="308"/>
      <c r="AC62" s="346" t="s">
        <v>90</v>
      </c>
      <c r="AD62" s="349">
        <v>18</v>
      </c>
      <c r="AE62" s="350">
        <v>15</v>
      </c>
      <c r="AF62" s="347">
        <f t="shared" si="6"/>
        <v>54.545454545454547</v>
      </c>
      <c r="AG62" s="2">
        <f t="shared" si="7"/>
        <v>45.454545454545453</v>
      </c>
      <c r="AH62" s="315"/>
      <c r="AI62" s="372">
        <v>22</v>
      </c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322"/>
      <c r="AY62" s="314"/>
      <c r="AZ62" s="323"/>
      <c r="BB62" s="320"/>
      <c r="BC62" s="324"/>
    </row>
    <row r="63" spans="1:60">
      <c r="C63" s="312">
        <f t="shared" si="33"/>
        <v>0.31818181818181818</v>
      </c>
      <c r="D63" s="300">
        <f t="shared" si="32"/>
        <v>0.27083333333333331</v>
      </c>
      <c r="F63" s="300"/>
      <c r="G63" s="299" t="s">
        <v>80</v>
      </c>
      <c r="H63" s="308">
        <v>35</v>
      </c>
      <c r="I63" s="308">
        <v>13</v>
      </c>
      <c r="Q63" s="301" t="s">
        <v>113</v>
      </c>
      <c r="R63" s="308">
        <v>40</v>
      </c>
      <c r="S63" s="308"/>
      <c r="T63" s="308"/>
      <c r="X63" s="308"/>
      <c r="Y63" s="299" t="s">
        <v>89</v>
      </c>
      <c r="Z63" s="308">
        <v>60</v>
      </c>
      <c r="AA63" s="308">
        <v>28</v>
      </c>
      <c r="AB63" s="308"/>
      <c r="AC63" s="346" t="s">
        <v>87</v>
      </c>
      <c r="AD63" s="349">
        <v>18</v>
      </c>
      <c r="AE63" s="350">
        <v>11</v>
      </c>
      <c r="AF63" s="347">
        <f t="shared" si="6"/>
        <v>62.068965517241381</v>
      </c>
      <c r="AG63" s="2">
        <f t="shared" si="7"/>
        <v>37.931034482758619</v>
      </c>
      <c r="AH63" s="315"/>
      <c r="AI63" s="372">
        <v>25</v>
      </c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322"/>
      <c r="AY63" s="314"/>
      <c r="AZ63" s="323"/>
      <c r="BB63" s="320"/>
      <c r="BC63" s="324"/>
    </row>
    <row r="64" spans="1:60">
      <c r="C64" s="312">
        <f t="shared" si="33"/>
        <v>0.30232558139534882</v>
      </c>
      <c r="D64" s="300">
        <f t="shared" si="32"/>
        <v>0.25531914893617019</v>
      </c>
      <c r="F64" s="300"/>
      <c r="G64" s="299" t="s">
        <v>85</v>
      </c>
      <c r="H64" s="308">
        <v>35</v>
      </c>
      <c r="I64" s="308">
        <v>12</v>
      </c>
      <c r="Q64" s="301" t="s">
        <v>114</v>
      </c>
      <c r="R64" s="308">
        <v>30</v>
      </c>
      <c r="S64" s="308"/>
      <c r="T64" s="308"/>
      <c r="X64" s="308"/>
      <c r="Y64" s="299" t="s">
        <v>84</v>
      </c>
      <c r="Z64" s="308">
        <v>60</v>
      </c>
      <c r="AA64" s="308">
        <v>26</v>
      </c>
      <c r="AB64" s="308"/>
      <c r="AC64" s="346" t="s">
        <v>78</v>
      </c>
      <c r="AD64" s="349">
        <v>17</v>
      </c>
      <c r="AE64" s="350">
        <v>15</v>
      </c>
      <c r="AF64" s="347">
        <f t="shared" si="6"/>
        <v>53.125</v>
      </c>
      <c r="AG64" s="2">
        <f t="shared" si="7"/>
        <v>46.875</v>
      </c>
      <c r="AH64" s="315"/>
      <c r="AI64" s="372">
        <v>22</v>
      </c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322"/>
      <c r="AY64" s="314"/>
      <c r="AZ64" s="323"/>
      <c r="BB64" s="320"/>
      <c r="BC64" s="324"/>
    </row>
    <row r="65" spans="3:53">
      <c r="C65" s="312">
        <f t="shared" si="33"/>
        <v>0.25</v>
      </c>
      <c r="D65" s="300">
        <f t="shared" si="32"/>
        <v>0.2391304347826087</v>
      </c>
      <c r="F65" s="300"/>
      <c r="G65" s="299" t="s">
        <v>64</v>
      </c>
      <c r="H65" s="308">
        <v>35</v>
      </c>
      <c r="I65" s="308">
        <v>11</v>
      </c>
      <c r="Q65" s="301" t="s">
        <v>115</v>
      </c>
      <c r="R65" s="308">
        <v>29</v>
      </c>
      <c r="S65" s="308"/>
      <c r="T65" s="308"/>
      <c r="X65" s="308"/>
      <c r="Y65" s="299" t="s">
        <v>81</v>
      </c>
      <c r="Z65" s="308">
        <v>60</v>
      </c>
      <c r="AA65" s="308">
        <v>20</v>
      </c>
      <c r="AB65" s="308"/>
      <c r="AC65" s="346" t="s">
        <v>65</v>
      </c>
      <c r="AD65" s="349">
        <v>17</v>
      </c>
      <c r="AE65" s="350">
        <v>11</v>
      </c>
      <c r="AF65" s="347">
        <f t="shared" si="6"/>
        <v>60.714285714285715</v>
      </c>
      <c r="AG65" s="2">
        <f t="shared" si="7"/>
        <v>39.285714285714285</v>
      </c>
      <c r="AH65" s="316"/>
      <c r="AI65" s="372">
        <v>25</v>
      </c>
      <c r="AJ65" s="61"/>
      <c r="AK65" s="61"/>
      <c r="AL65" s="61"/>
      <c r="AM65" s="61"/>
      <c r="AN65" s="256"/>
      <c r="AO65" s="61"/>
      <c r="AP65" s="61"/>
      <c r="AQ65" s="205"/>
      <c r="AR65" s="257"/>
      <c r="AS65" s="61"/>
      <c r="AT65" s="257"/>
      <c r="AU65" s="100"/>
      <c r="AV65" s="205"/>
      <c r="AW65" s="205"/>
      <c r="AX65" s="322"/>
      <c r="AY65" s="314"/>
      <c r="AZ65" s="323"/>
    </row>
    <row r="66" spans="3:53" ht="15.75" thickBot="1">
      <c r="C66" s="312">
        <f t="shared" si="33"/>
        <v>0.23076923076923078</v>
      </c>
      <c r="D66" s="300">
        <f t="shared" si="32"/>
        <v>0.22222222222222221</v>
      </c>
      <c r="F66" s="300"/>
      <c r="G66" s="299" t="s">
        <v>74</v>
      </c>
      <c r="H66" s="308">
        <v>35</v>
      </c>
      <c r="I66" s="308">
        <v>10</v>
      </c>
      <c r="Q66" s="301" t="s">
        <v>116</v>
      </c>
      <c r="R66" s="308">
        <v>28</v>
      </c>
      <c r="S66" s="308"/>
      <c r="T66" s="308"/>
      <c r="X66" s="308"/>
      <c r="Y66" s="299" t="s">
        <v>109</v>
      </c>
      <c r="Z66" s="308">
        <v>60</v>
      </c>
      <c r="AA66" s="308">
        <v>18</v>
      </c>
      <c r="AB66" s="308"/>
      <c r="AC66" s="346" t="s">
        <v>71</v>
      </c>
      <c r="AD66" s="67">
        <v>15</v>
      </c>
      <c r="AE66" s="351">
        <v>11</v>
      </c>
      <c r="AF66" s="347">
        <f>100-AG66</f>
        <v>57.692307692307693</v>
      </c>
      <c r="AG66" s="2">
        <f>100*AE66/(AD66+AE66)</f>
        <v>42.307692307692307</v>
      </c>
      <c r="AH66" s="317"/>
      <c r="AI66" s="372">
        <v>34</v>
      </c>
      <c r="AJ66" s="61"/>
      <c r="AK66" s="61"/>
      <c r="AL66" s="61"/>
      <c r="AM66" s="61"/>
      <c r="AN66" s="256"/>
      <c r="AO66" s="61"/>
      <c r="AP66" s="61"/>
      <c r="AQ66" s="61"/>
      <c r="AR66" s="257"/>
      <c r="AS66" s="61"/>
      <c r="AT66" s="257"/>
      <c r="AU66" s="100"/>
      <c r="AV66" s="61"/>
      <c r="AW66" s="61"/>
      <c r="AX66" s="322"/>
      <c r="AY66" s="314"/>
      <c r="AZ66" s="323"/>
    </row>
    <row r="67" spans="3:53">
      <c r="C67" s="312">
        <f t="shared" si="33"/>
        <v>0.22077922077922077</v>
      </c>
      <c r="D67" s="300">
        <f t="shared" si="32"/>
        <v>0.20454545454545456</v>
      </c>
      <c r="F67" s="300"/>
      <c r="G67" s="299" t="s">
        <v>76</v>
      </c>
      <c r="H67" s="308">
        <v>35</v>
      </c>
      <c r="I67" s="308">
        <v>9</v>
      </c>
      <c r="Q67" s="301" t="s">
        <v>117</v>
      </c>
      <c r="R67" s="308">
        <v>26</v>
      </c>
      <c r="S67" s="308"/>
      <c r="T67" s="308"/>
      <c r="X67" s="308"/>
      <c r="Y67" s="299" t="s">
        <v>74</v>
      </c>
      <c r="Z67" s="308">
        <v>60</v>
      </c>
      <c r="AA67" s="308">
        <v>17</v>
      </c>
      <c r="AB67" s="308"/>
      <c r="AC67" s="308"/>
      <c r="AD67" s="308"/>
      <c r="AE67" s="308"/>
      <c r="AF67" s="337"/>
      <c r="AG67" s="315"/>
      <c r="AH67" s="315"/>
      <c r="AI67" s="372">
        <v>8782</v>
      </c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322"/>
      <c r="AY67" s="314"/>
      <c r="AZ67" s="323"/>
    </row>
    <row r="68" spans="3:53">
      <c r="C68" s="312">
        <f t="shared" si="33"/>
        <v>0.2</v>
      </c>
      <c r="D68" s="300">
        <f t="shared" si="32"/>
        <v>0.40476190476190477</v>
      </c>
      <c r="F68" s="300"/>
      <c r="G68" s="299" t="s">
        <v>86</v>
      </c>
      <c r="H68" s="308">
        <v>25</v>
      </c>
      <c r="I68" s="308">
        <v>17</v>
      </c>
      <c r="Q68" s="301" t="s">
        <v>118</v>
      </c>
      <c r="R68" s="308">
        <v>20</v>
      </c>
      <c r="S68" s="308"/>
      <c r="T68" s="308"/>
      <c r="X68" s="308"/>
      <c r="Y68" s="299" t="s">
        <v>76</v>
      </c>
      <c r="Z68" s="308">
        <v>60</v>
      </c>
      <c r="AA68" s="308">
        <v>15</v>
      </c>
      <c r="AB68" s="308"/>
      <c r="AC68" s="308"/>
      <c r="AD68" s="308"/>
      <c r="AE68" s="308"/>
      <c r="AF68" s="337"/>
      <c r="AG68" s="315"/>
      <c r="AH68" s="315"/>
      <c r="AI68" s="372">
        <v>103</v>
      </c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322"/>
      <c r="AY68" s="314"/>
      <c r="AZ68" s="323"/>
    </row>
    <row r="69" spans="3:53">
      <c r="C69" s="312">
        <f t="shared" si="33"/>
        <v>0.15492957746478872</v>
      </c>
      <c r="D69" s="300">
        <f t="shared" si="32"/>
        <v>0.375</v>
      </c>
      <c r="F69" s="300"/>
      <c r="G69" s="299" t="s">
        <v>87</v>
      </c>
      <c r="H69" s="308">
        <v>25</v>
      </c>
      <c r="I69" s="308">
        <v>15</v>
      </c>
      <c r="J69" s="139"/>
      <c r="K69" s="139"/>
      <c r="L69" s="139"/>
      <c r="M69" s="139"/>
      <c r="N69" s="139"/>
      <c r="O69" s="139"/>
      <c r="P69" s="139"/>
      <c r="Q69" s="301" t="s">
        <v>119</v>
      </c>
      <c r="R69" s="308">
        <v>18</v>
      </c>
      <c r="S69" s="308"/>
      <c r="T69" s="308"/>
      <c r="X69" s="308"/>
      <c r="Y69" s="299" t="s">
        <v>110</v>
      </c>
      <c r="Z69" s="308">
        <v>60</v>
      </c>
      <c r="AA69" s="308">
        <v>11</v>
      </c>
      <c r="AB69" s="308"/>
      <c r="AC69" s="308"/>
      <c r="AD69" s="308"/>
      <c r="AE69" s="308"/>
      <c r="AF69" s="337"/>
      <c r="AG69" s="315"/>
      <c r="AH69" s="315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322"/>
      <c r="AY69" s="100"/>
      <c r="AZ69" s="309"/>
      <c r="BA69" s="309"/>
    </row>
    <row r="70" spans="3:53">
      <c r="C70" s="312">
        <f t="shared" si="33"/>
        <v>0.42857142857142855</v>
      </c>
      <c r="D70" s="300">
        <f t="shared" si="32"/>
        <v>0.35897435897435898</v>
      </c>
      <c r="F70" s="300"/>
      <c r="G70" s="299" t="s">
        <v>69</v>
      </c>
      <c r="H70" s="308">
        <v>25</v>
      </c>
      <c r="I70" s="308">
        <v>14</v>
      </c>
      <c r="J70" s="139"/>
      <c r="K70" s="139"/>
      <c r="L70" s="139"/>
      <c r="M70" s="139"/>
      <c r="N70" s="139"/>
      <c r="O70" s="139"/>
      <c r="P70" s="139"/>
      <c r="Q70" s="301" t="s">
        <v>120</v>
      </c>
      <c r="R70" s="308">
        <v>17</v>
      </c>
      <c r="S70" s="308"/>
      <c r="T70" s="308"/>
      <c r="X70" s="308"/>
      <c r="Y70" s="299" t="s">
        <v>91</v>
      </c>
      <c r="Z70" s="308">
        <v>40</v>
      </c>
      <c r="AA70" s="308">
        <v>30</v>
      </c>
      <c r="AB70" s="308"/>
      <c r="AC70" s="308"/>
      <c r="AD70" s="308"/>
      <c r="AE70" s="308"/>
      <c r="AF70" s="337"/>
      <c r="AG70" s="61"/>
      <c r="AH70" s="316"/>
      <c r="AJ70" s="61"/>
      <c r="AK70" s="61"/>
      <c r="AL70" s="61"/>
      <c r="AM70" s="61"/>
      <c r="AN70" s="256"/>
      <c r="AO70" s="61"/>
      <c r="AP70" s="61"/>
      <c r="AQ70" s="61"/>
      <c r="AR70" s="257"/>
      <c r="AS70" s="61"/>
      <c r="AT70" s="257"/>
      <c r="AU70" s="100"/>
      <c r="AV70" s="61"/>
      <c r="AW70" s="61"/>
      <c r="AX70" s="322"/>
      <c r="AY70" s="100"/>
      <c r="AZ70" s="309"/>
      <c r="BA70" s="309"/>
    </row>
    <row r="71" spans="3:53">
      <c r="C71" s="312">
        <f t="shared" si="33"/>
        <v>0.42028985507246375</v>
      </c>
      <c r="D71" s="300">
        <f t="shared" si="32"/>
        <v>0.34210526315789475</v>
      </c>
      <c r="F71" s="300"/>
      <c r="G71" s="299" t="s">
        <v>88</v>
      </c>
      <c r="H71" s="308">
        <v>25</v>
      </c>
      <c r="I71" s="308">
        <v>13</v>
      </c>
      <c r="J71" s="139"/>
      <c r="K71" s="139"/>
      <c r="L71" s="139"/>
      <c r="M71" s="139"/>
      <c r="N71" s="139"/>
      <c r="O71" s="139"/>
      <c r="P71" s="139"/>
      <c r="Q71" s="301" t="s">
        <v>121</v>
      </c>
      <c r="R71" s="308">
        <v>15</v>
      </c>
      <c r="S71" s="308"/>
      <c r="T71" s="308"/>
      <c r="X71" s="308"/>
      <c r="Y71" s="299" t="s">
        <v>71</v>
      </c>
      <c r="Z71" s="308">
        <v>40</v>
      </c>
      <c r="AA71" s="308">
        <v>29</v>
      </c>
      <c r="AB71" s="308"/>
      <c r="AC71" s="308"/>
      <c r="AD71" s="308"/>
      <c r="AE71" s="308"/>
      <c r="AF71" s="337"/>
      <c r="AG71" s="61"/>
      <c r="AH71" s="61"/>
      <c r="AJ71" s="61"/>
      <c r="AK71" s="61"/>
      <c r="AL71" s="61"/>
      <c r="AM71" s="61"/>
      <c r="AN71" s="256"/>
      <c r="AO71" s="61"/>
      <c r="AP71" s="61"/>
      <c r="AQ71" s="61"/>
      <c r="AR71" s="257"/>
      <c r="AS71" s="61"/>
      <c r="AT71" s="257"/>
      <c r="AU71" s="100"/>
      <c r="AV71" s="61"/>
      <c r="AW71" s="61"/>
      <c r="AX71" s="322"/>
      <c r="AY71" s="100"/>
      <c r="AZ71" s="309"/>
      <c r="BA71" s="309"/>
    </row>
    <row r="72" spans="3:53">
      <c r="C72" s="312">
        <f t="shared" si="33"/>
        <v>0.41176470588235292</v>
      </c>
      <c r="D72" s="300">
        <f t="shared" si="32"/>
        <v>0.32432432432432434</v>
      </c>
      <c r="F72" s="300"/>
      <c r="G72" s="299" t="s">
        <v>89</v>
      </c>
      <c r="H72" s="308">
        <v>25</v>
      </c>
      <c r="I72" s="308">
        <v>12</v>
      </c>
      <c r="J72" s="139"/>
      <c r="K72" s="139"/>
      <c r="L72" s="139"/>
      <c r="M72" s="139"/>
      <c r="N72" s="139"/>
      <c r="O72" s="139"/>
      <c r="P72" s="139"/>
      <c r="Q72" s="301" t="s">
        <v>122</v>
      </c>
      <c r="R72" s="308">
        <v>11</v>
      </c>
      <c r="Y72" s="299" t="s">
        <v>72</v>
      </c>
      <c r="Z72" s="308">
        <v>40</v>
      </c>
      <c r="AA72" s="308">
        <v>28</v>
      </c>
      <c r="AG72" s="61"/>
      <c r="AH72" s="61"/>
      <c r="AJ72" s="304"/>
      <c r="AK72" s="304"/>
      <c r="AL72" s="304"/>
      <c r="AM72" s="355"/>
      <c r="AN72" s="256"/>
      <c r="AO72" s="304"/>
      <c r="AP72" s="304"/>
      <c r="AQ72" s="304"/>
      <c r="AR72" s="304"/>
      <c r="AS72" s="61"/>
      <c r="AT72" s="257"/>
      <c r="AU72" s="100"/>
      <c r="AV72" s="61"/>
      <c r="AW72" s="61"/>
      <c r="AX72" s="322"/>
      <c r="AY72" s="100"/>
      <c r="AZ72" s="309"/>
      <c r="BA72" s="309"/>
    </row>
    <row r="73" spans="3:53">
      <c r="C73" s="312">
        <f t="shared" si="33"/>
        <v>0.39393939393939392</v>
      </c>
      <c r="D73" s="300">
        <f t="shared" si="32"/>
        <v>0.30555555555555558</v>
      </c>
      <c r="F73" s="300"/>
      <c r="G73" s="299" t="s">
        <v>68</v>
      </c>
      <c r="H73" s="308">
        <v>25</v>
      </c>
      <c r="I73" s="308">
        <v>11</v>
      </c>
      <c r="J73" s="139"/>
      <c r="K73" s="139"/>
      <c r="L73" s="139"/>
      <c r="M73" s="139"/>
      <c r="N73" s="139"/>
      <c r="O73" s="139"/>
      <c r="P73" s="139"/>
      <c r="Q73" s="139"/>
      <c r="Y73" s="299" t="s">
        <v>65</v>
      </c>
      <c r="Z73" s="308">
        <v>40</v>
      </c>
      <c r="AA73" s="308">
        <v>26</v>
      </c>
      <c r="AG73" s="61"/>
      <c r="AH73" s="61"/>
      <c r="AJ73" s="304"/>
      <c r="AK73" s="304"/>
      <c r="AL73" s="304"/>
      <c r="AM73" s="355"/>
      <c r="AN73" s="256"/>
      <c r="AO73" s="304"/>
      <c r="AP73" s="304"/>
      <c r="AQ73" s="304"/>
      <c r="AR73" s="304"/>
      <c r="AS73" s="61"/>
      <c r="AT73" s="257"/>
      <c r="AU73" s="100"/>
      <c r="AV73" s="61"/>
      <c r="AW73" s="61"/>
      <c r="AX73" s="322"/>
      <c r="AY73" s="100"/>
      <c r="AZ73" s="309"/>
      <c r="BA73" s="309"/>
    </row>
    <row r="74" spans="3:53">
      <c r="C74" s="312">
        <f t="shared" si="33"/>
        <v>0.33333333333333331</v>
      </c>
      <c r="D74" s="300">
        <f t="shared" si="32"/>
        <v>0.2857142857142857</v>
      </c>
      <c r="F74" s="300"/>
      <c r="G74" s="299" t="s">
        <v>75</v>
      </c>
      <c r="H74" s="308">
        <v>25</v>
      </c>
      <c r="I74" s="308">
        <v>10</v>
      </c>
      <c r="J74" s="139"/>
      <c r="K74" s="139"/>
      <c r="L74" s="139"/>
      <c r="M74" s="139"/>
      <c r="N74" s="139"/>
      <c r="O74" s="139"/>
      <c r="P74" s="139"/>
      <c r="Q74" s="139"/>
      <c r="Y74" s="299" t="s">
        <v>83</v>
      </c>
      <c r="Z74" s="308">
        <v>40</v>
      </c>
      <c r="AA74" s="308">
        <v>20</v>
      </c>
      <c r="AG74" s="61"/>
      <c r="AH74" s="61"/>
      <c r="AJ74" s="304"/>
      <c r="AK74" s="304"/>
      <c r="AL74" s="304"/>
      <c r="AM74" s="355"/>
      <c r="AN74" s="256"/>
      <c r="AO74" s="304"/>
      <c r="AP74" s="304"/>
      <c r="AQ74" s="304"/>
      <c r="AR74" s="304"/>
      <c r="AS74" s="61"/>
      <c r="AT74" s="257"/>
      <c r="AU74" s="100"/>
      <c r="AV74" s="61"/>
      <c r="AW74" s="61"/>
      <c r="AX74" s="322"/>
      <c r="AY74" s="100"/>
      <c r="AZ74" s="309"/>
      <c r="BA74" s="309"/>
    </row>
    <row r="75" spans="3:53">
      <c r="C75" s="312">
        <f t="shared" si="33"/>
        <v>0.31034482758620691</v>
      </c>
      <c r="D75" s="300">
        <f t="shared" si="32"/>
        <v>0.26470588235294118</v>
      </c>
      <c r="F75" s="300"/>
      <c r="G75" s="299" t="s">
        <v>85</v>
      </c>
      <c r="H75" s="308">
        <v>25</v>
      </c>
      <c r="I75" s="308">
        <v>9</v>
      </c>
      <c r="J75" s="139"/>
      <c r="K75" s="139"/>
      <c r="L75" s="139"/>
      <c r="M75" s="139"/>
      <c r="N75" s="139"/>
      <c r="O75" s="139"/>
      <c r="P75" s="139"/>
      <c r="Q75" s="139"/>
      <c r="Y75" s="299" t="s">
        <v>68</v>
      </c>
      <c r="Z75" s="308">
        <v>40</v>
      </c>
      <c r="AA75" s="308">
        <v>18</v>
      </c>
      <c r="AG75" s="100"/>
      <c r="AH75" s="100"/>
      <c r="AJ75" s="304"/>
      <c r="AK75" s="304"/>
      <c r="AL75" s="304"/>
      <c r="AM75" s="100"/>
      <c r="AN75" s="256"/>
      <c r="AO75" s="61"/>
      <c r="AP75" s="61"/>
      <c r="AQ75" s="205"/>
      <c r="AR75" s="257"/>
      <c r="AS75" s="61"/>
      <c r="AT75" s="257"/>
      <c r="AU75" s="100"/>
      <c r="AV75" s="205"/>
      <c r="AW75" s="205"/>
      <c r="AX75" s="322"/>
      <c r="AY75" s="100"/>
    </row>
    <row r="76" spans="3:53">
      <c r="C76" s="312">
        <f t="shared" si="33"/>
        <v>0.2982456140350877</v>
      </c>
      <c r="D76" s="300">
        <f t="shared" si="32"/>
        <v>0.46875</v>
      </c>
      <c r="F76" s="300"/>
      <c r="G76" s="299" t="s">
        <v>78</v>
      </c>
      <c r="H76" s="308">
        <v>17</v>
      </c>
      <c r="I76" s="308">
        <v>15</v>
      </c>
      <c r="J76" s="139"/>
      <c r="K76" s="139"/>
      <c r="L76" s="139"/>
      <c r="M76" s="139"/>
      <c r="N76" s="139"/>
      <c r="O76" s="139"/>
      <c r="P76" s="139"/>
      <c r="Q76" s="139"/>
      <c r="Y76" s="299" t="s">
        <v>84</v>
      </c>
      <c r="Z76" s="308">
        <v>40</v>
      </c>
      <c r="AA76" s="308">
        <v>17</v>
      </c>
      <c r="AJ76" s="304"/>
      <c r="AK76" s="304"/>
      <c r="AL76" s="304"/>
      <c r="AN76" s="256"/>
      <c r="AO76" s="61"/>
      <c r="AP76" s="61"/>
      <c r="AQ76" s="61"/>
      <c r="AR76" s="257"/>
      <c r="AS76" s="61"/>
      <c r="AT76" s="257"/>
      <c r="AU76" s="100"/>
      <c r="AV76" s="61"/>
      <c r="AW76" s="61"/>
      <c r="AX76" s="322"/>
      <c r="AY76" s="100"/>
    </row>
    <row r="77" spans="3:53">
      <c r="C77" s="312">
        <f t="shared" si="33"/>
        <v>0.27272727272727271</v>
      </c>
      <c r="D77" s="300">
        <f t="shared" si="32"/>
        <v>0.45161290322580644</v>
      </c>
      <c r="F77" s="300"/>
      <c r="G77" s="299" t="s">
        <v>90</v>
      </c>
      <c r="H77" s="308">
        <v>17</v>
      </c>
      <c r="I77" s="308">
        <v>14</v>
      </c>
      <c r="J77" s="139"/>
      <c r="K77" s="139"/>
      <c r="L77" s="139"/>
      <c r="M77" s="139"/>
      <c r="N77" s="139"/>
      <c r="O77" s="139"/>
      <c r="P77" s="139"/>
      <c r="Q77" s="139"/>
      <c r="Y77" s="299" t="s">
        <v>80</v>
      </c>
      <c r="Z77" s="308">
        <v>40</v>
      </c>
      <c r="AA77" s="308">
        <v>15</v>
      </c>
      <c r="AJ77" s="304"/>
      <c r="AK77" s="304"/>
      <c r="AL77" s="304"/>
      <c r="AN77" s="256"/>
      <c r="AO77" s="61"/>
      <c r="AP77" s="61"/>
      <c r="AQ77" s="61"/>
      <c r="AR77" s="257"/>
      <c r="AS77" s="61"/>
      <c r="AT77" s="257"/>
      <c r="AU77" s="100"/>
      <c r="AV77" s="61"/>
      <c r="AW77" s="61"/>
      <c r="AX77" s="322"/>
      <c r="AY77" s="100"/>
    </row>
    <row r="78" spans="3:53">
      <c r="C78" s="312">
        <f t="shared" si="33"/>
        <v>0.21568627450980393</v>
      </c>
      <c r="D78" s="300">
        <f t="shared" si="32"/>
        <v>0.43333333333333335</v>
      </c>
      <c r="F78" s="300"/>
      <c r="G78" s="299" t="s">
        <v>91</v>
      </c>
      <c r="H78" s="308">
        <v>17</v>
      </c>
      <c r="I78" s="308">
        <v>13</v>
      </c>
      <c r="J78" s="139"/>
      <c r="K78" s="139"/>
      <c r="L78" s="139"/>
      <c r="M78" s="139"/>
      <c r="N78" s="139"/>
      <c r="O78" s="139"/>
      <c r="P78" s="139"/>
      <c r="Q78" s="139"/>
      <c r="Y78" s="299" t="s">
        <v>74</v>
      </c>
      <c r="Z78" s="308">
        <v>40</v>
      </c>
      <c r="AA78" s="308">
        <v>11</v>
      </c>
      <c r="AJ78" s="305"/>
      <c r="AK78" s="305"/>
      <c r="AL78" s="305"/>
      <c r="AN78" s="256"/>
      <c r="AO78" s="61"/>
      <c r="AP78" s="61"/>
      <c r="AQ78" s="61"/>
      <c r="AR78" s="257"/>
      <c r="AS78" s="61"/>
      <c r="AT78" s="257"/>
      <c r="AU78" s="100"/>
      <c r="AV78" s="61"/>
      <c r="AW78" s="61"/>
      <c r="AX78" s="322"/>
      <c r="AY78" s="100"/>
    </row>
    <row r="79" spans="3:53">
      <c r="C79" s="312">
        <f t="shared" si="33"/>
        <v>0.49152542372881358</v>
      </c>
      <c r="D79" s="300">
        <f t="shared" si="32"/>
        <v>0.41379310344827586</v>
      </c>
      <c r="F79" s="300"/>
      <c r="G79" s="299" t="s">
        <v>72</v>
      </c>
      <c r="H79" s="308">
        <v>17</v>
      </c>
      <c r="I79" s="308">
        <v>12</v>
      </c>
      <c r="Y79" s="299" t="s">
        <v>111</v>
      </c>
      <c r="Z79" s="308">
        <v>30</v>
      </c>
      <c r="AA79" s="308">
        <v>29</v>
      </c>
      <c r="AJ79" s="304"/>
      <c r="AK79" s="304"/>
      <c r="AL79" s="304"/>
      <c r="AN79" s="256"/>
      <c r="AO79" s="61"/>
      <c r="AP79" s="61"/>
      <c r="AQ79" s="205"/>
      <c r="AR79" s="257"/>
      <c r="AS79" s="61"/>
      <c r="AT79" s="257"/>
      <c r="AU79" s="100"/>
      <c r="AV79" s="205"/>
      <c r="AW79" s="205"/>
      <c r="AX79" s="322"/>
      <c r="AY79" s="100"/>
    </row>
    <row r="80" spans="3:53">
      <c r="C80" s="312">
        <f t="shared" si="33"/>
        <v>0.48275862068965519</v>
      </c>
      <c r="D80" s="300">
        <f t="shared" si="32"/>
        <v>0.39285714285714285</v>
      </c>
      <c r="F80" s="300"/>
      <c r="G80" s="299" t="s">
        <v>65</v>
      </c>
      <c r="H80" s="308">
        <v>17</v>
      </c>
      <c r="I80" s="308">
        <v>11</v>
      </c>
      <c r="Y80" s="299" t="s">
        <v>66</v>
      </c>
      <c r="Z80" s="308">
        <v>30</v>
      </c>
      <c r="AA80" s="308">
        <v>28</v>
      </c>
      <c r="AJ80" s="304"/>
      <c r="AK80" s="304"/>
      <c r="AL80" s="304"/>
      <c r="AN80" s="61"/>
      <c r="AO80" s="61"/>
      <c r="AP80" s="61"/>
      <c r="AQ80" s="61"/>
      <c r="AR80" s="61"/>
      <c r="AS80" s="61"/>
      <c r="AT80" s="61"/>
      <c r="AU80" s="100"/>
      <c r="AV80" s="61"/>
      <c r="AW80" s="61"/>
      <c r="AX80" s="322"/>
      <c r="AY80" s="100"/>
    </row>
    <row r="81" spans="3:51">
      <c r="C81" s="312">
        <f t="shared" si="33"/>
        <v>0.4642857142857143</v>
      </c>
      <c r="D81" s="300">
        <f t="shared" si="32"/>
        <v>0.37037037037037035</v>
      </c>
      <c r="F81" s="300"/>
      <c r="G81" s="299" t="s">
        <v>92</v>
      </c>
      <c r="H81" s="308">
        <v>17</v>
      </c>
      <c r="I81" s="308">
        <v>10</v>
      </c>
      <c r="Y81" s="299" t="s">
        <v>94</v>
      </c>
      <c r="Z81" s="308">
        <v>30</v>
      </c>
      <c r="AA81" s="308">
        <v>26</v>
      </c>
      <c r="AJ81" s="304"/>
      <c r="AK81" s="304"/>
      <c r="AL81" s="304"/>
      <c r="AN81" s="61"/>
      <c r="AO81" s="61"/>
      <c r="AP81" s="61"/>
      <c r="AQ81" s="61"/>
      <c r="AR81" s="61"/>
      <c r="AS81" s="61"/>
      <c r="AT81" s="61"/>
      <c r="AU81" s="100"/>
      <c r="AV81" s="61"/>
      <c r="AW81" s="61"/>
      <c r="AX81" s="322"/>
      <c r="AY81" s="100"/>
    </row>
    <row r="82" spans="3:51">
      <c r="C82" s="312">
        <f t="shared" si="33"/>
        <v>0.4</v>
      </c>
      <c r="D82" s="300">
        <f t="shared" si="32"/>
        <v>0.34615384615384615</v>
      </c>
      <c r="F82" s="300"/>
      <c r="G82" s="299" t="s">
        <v>93</v>
      </c>
      <c r="H82" s="308">
        <v>17</v>
      </c>
      <c r="I82" s="308">
        <v>9</v>
      </c>
      <c r="Y82" s="299" t="s">
        <v>86</v>
      </c>
      <c r="Z82" s="308">
        <v>30</v>
      </c>
      <c r="AA82" s="308">
        <v>20</v>
      </c>
      <c r="AJ82" s="304"/>
      <c r="AK82" s="304"/>
      <c r="AL82" s="304"/>
      <c r="AN82" s="61"/>
      <c r="AO82" s="61"/>
      <c r="AP82" s="61"/>
      <c r="AQ82" s="61"/>
      <c r="AR82" s="61"/>
      <c r="AS82" s="61"/>
      <c r="AT82" s="61"/>
      <c r="AU82" s="100"/>
      <c r="AV82" s="61"/>
      <c r="AW82" s="61"/>
      <c r="AX82" s="322"/>
      <c r="AY82" s="100"/>
    </row>
    <row r="83" spans="3:51">
      <c r="C83" s="312">
        <f t="shared" si="33"/>
        <v>0.375</v>
      </c>
      <c r="D83" s="300">
        <f t="shared" si="32"/>
        <v>0.48275862068965519</v>
      </c>
      <c r="F83" s="300"/>
      <c r="G83" s="299" t="s">
        <v>66</v>
      </c>
      <c r="H83" s="308">
        <v>15</v>
      </c>
      <c r="I83" s="308">
        <v>14</v>
      </c>
      <c r="Y83" s="299" t="s">
        <v>87</v>
      </c>
      <c r="Z83" s="308">
        <v>30</v>
      </c>
      <c r="AA83" s="308">
        <v>18</v>
      </c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322"/>
      <c r="AY83" s="100"/>
    </row>
    <row r="84" spans="3:51">
      <c r="C84" s="312">
        <f t="shared" si="33"/>
        <v>0.36170212765957449</v>
      </c>
      <c r="D84" s="300">
        <f t="shared" si="32"/>
        <v>0.4642857142857143</v>
      </c>
      <c r="F84" s="300"/>
      <c r="G84" s="299" t="s">
        <v>94</v>
      </c>
      <c r="H84" s="308">
        <v>15</v>
      </c>
      <c r="I84" s="308">
        <v>13</v>
      </c>
      <c r="Y84" s="299" t="s">
        <v>69</v>
      </c>
      <c r="Z84" s="308">
        <v>30</v>
      </c>
      <c r="AA84" s="308">
        <v>17</v>
      </c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322"/>
      <c r="AY84" s="100"/>
    </row>
    <row r="85" spans="3:51">
      <c r="C85" s="312">
        <f t="shared" si="33"/>
        <v>0.33333333333333331</v>
      </c>
      <c r="D85" s="300">
        <f t="shared" si="32"/>
        <v>0.44444444444444442</v>
      </c>
      <c r="F85" s="300"/>
      <c r="G85" s="299" t="s">
        <v>73</v>
      </c>
      <c r="H85" s="308">
        <v>15</v>
      </c>
      <c r="I85" s="308">
        <v>12</v>
      </c>
      <c r="Y85" s="299" t="s">
        <v>83</v>
      </c>
      <c r="Z85" s="308">
        <v>30</v>
      </c>
      <c r="AA85" s="308">
        <v>15</v>
      </c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322"/>
      <c r="AY85" s="100"/>
    </row>
    <row r="86" spans="3:51">
      <c r="C86" s="312">
        <f t="shared" si="33"/>
        <v>0.26829268292682928</v>
      </c>
      <c r="D86" s="300">
        <f t="shared" si="32"/>
        <v>0.42307692307692307</v>
      </c>
      <c r="F86" s="300"/>
      <c r="G86" s="299" t="s">
        <v>71</v>
      </c>
      <c r="H86" s="308">
        <v>15</v>
      </c>
      <c r="I86" s="308">
        <v>11</v>
      </c>
      <c r="Y86" s="299" t="s">
        <v>80</v>
      </c>
      <c r="Z86" s="308">
        <v>30</v>
      </c>
      <c r="AA86" s="308">
        <v>11</v>
      </c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322"/>
      <c r="AY86" s="100"/>
    </row>
    <row r="87" spans="3:51">
      <c r="C87" s="312">
        <f t="shared" si="33"/>
        <v>0.49122807017543857</v>
      </c>
      <c r="D87" s="300">
        <f t="shared" si="32"/>
        <v>0.4</v>
      </c>
      <c r="F87" s="300"/>
      <c r="G87" s="299" t="s">
        <v>86</v>
      </c>
      <c r="H87" s="308">
        <v>15</v>
      </c>
      <c r="I87" s="308">
        <v>10</v>
      </c>
      <c r="Y87" s="299" t="s">
        <v>111</v>
      </c>
      <c r="Z87" s="308">
        <v>29</v>
      </c>
      <c r="AA87" s="308">
        <v>28</v>
      </c>
    </row>
    <row r="88" spans="3:51">
      <c r="C88" s="312">
        <f t="shared" si="33"/>
        <v>0.47272727272727272</v>
      </c>
      <c r="D88" s="300">
        <f t="shared" si="32"/>
        <v>0.375</v>
      </c>
      <c r="F88" s="300"/>
      <c r="G88" s="299" t="s">
        <v>87</v>
      </c>
      <c r="H88" s="308">
        <v>15</v>
      </c>
      <c r="I88" s="308">
        <v>9</v>
      </c>
      <c r="Y88" s="299" t="s">
        <v>78</v>
      </c>
      <c r="Z88" s="308">
        <v>29</v>
      </c>
      <c r="AA88" s="308">
        <v>26</v>
      </c>
    </row>
    <row r="89" spans="3:51">
      <c r="C89" s="312">
        <f t="shared" si="33"/>
        <v>0.40816326530612246</v>
      </c>
      <c r="D89" s="300">
        <f t="shared" si="32"/>
        <v>0.48148148148148145</v>
      </c>
      <c r="F89" s="300"/>
      <c r="G89" s="299" t="s">
        <v>66</v>
      </c>
      <c r="H89" s="308">
        <v>14</v>
      </c>
      <c r="I89" s="308">
        <v>13</v>
      </c>
      <c r="Y89" s="299" t="s">
        <v>72</v>
      </c>
      <c r="Z89" s="308">
        <v>29</v>
      </c>
      <c r="AA89" s="308">
        <v>20</v>
      </c>
    </row>
    <row r="90" spans="3:51">
      <c r="C90" s="312">
        <f t="shared" si="33"/>
        <v>0.38297872340425532</v>
      </c>
      <c r="D90" s="300">
        <f t="shared" si="32"/>
        <v>0.46153846153846156</v>
      </c>
      <c r="F90" s="300"/>
      <c r="G90" s="299" t="s">
        <v>94</v>
      </c>
      <c r="H90" s="308">
        <v>14</v>
      </c>
      <c r="I90" s="308">
        <v>12</v>
      </c>
      <c r="Y90" s="299" t="s">
        <v>87</v>
      </c>
      <c r="Z90" s="308">
        <v>29</v>
      </c>
      <c r="AA90" s="308">
        <v>18</v>
      </c>
    </row>
    <row r="91" spans="3:51">
      <c r="C91" s="312">
        <f t="shared" si="33"/>
        <v>0.36956521739130432</v>
      </c>
      <c r="D91" s="300">
        <f t="shared" si="32"/>
        <v>0.44</v>
      </c>
      <c r="F91" s="300"/>
      <c r="G91" s="299" t="s">
        <v>73</v>
      </c>
      <c r="H91" s="308">
        <v>14</v>
      </c>
      <c r="I91" s="308">
        <v>11</v>
      </c>
      <c r="Y91" s="299" t="s">
        <v>92</v>
      </c>
      <c r="Z91" s="308">
        <v>29</v>
      </c>
      <c r="AA91" s="308">
        <v>17</v>
      </c>
    </row>
    <row r="92" spans="3:51">
      <c r="C92" s="312">
        <f t="shared" si="33"/>
        <v>0.34090909090909088</v>
      </c>
      <c r="D92" s="300">
        <f t="shared" si="32"/>
        <v>0.41666666666666669</v>
      </c>
      <c r="F92" s="300"/>
      <c r="G92" s="299" t="s">
        <v>71</v>
      </c>
      <c r="H92" s="308">
        <v>14</v>
      </c>
      <c r="I92" s="308">
        <v>10</v>
      </c>
      <c r="Y92" s="299" t="s">
        <v>88</v>
      </c>
      <c r="Z92" s="308">
        <v>29</v>
      </c>
      <c r="AA92" s="308">
        <v>15</v>
      </c>
    </row>
    <row r="93" spans="3:51">
      <c r="C93" s="312">
        <f t="shared" si="33"/>
        <v>0.27500000000000002</v>
      </c>
      <c r="D93" s="300">
        <f t="shared" si="32"/>
        <v>0.39130434782608697</v>
      </c>
      <c r="F93" s="300"/>
      <c r="G93" s="299" t="s">
        <v>65</v>
      </c>
      <c r="H93" s="308">
        <v>14</v>
      </c>
      <c r="I93" s="308">
        <v>9</v>
      </c>
      <c r="Y93" s="299" t="s">
        <v>112</v>
      </c>
      <c r="Z93" s="308">
        <v>29</v>
      </c>
      <c r="AA93" s="308">
        <v>11</v>
      </c>
    </row>
    <row r="94" spans="3:51">
      <c r="C94" s="312">
        <f t="shared" si="33"/>
        <v>0.48148148148148145</v>
      </c>
      <c r="D94" s="300">
        <f t="shared" si="32"/>
        <v>0.48</v>
      </c>
      <c r="F94" s="300"/>
      <c r="G94" s="299" t="s">
        <v>66</v>
      </c>
      <c r="H94" s="308">
        <v>13</v>
      </c>
      <c r="I94" s="308">
        <v>12</v>
      </c>
      <c r="Y94" s="299" t="s">
        <v>66</v>
      </c>
      <c r="Z94" s="308">
        <v>28</v>
      </c>
      <c r="AA94" s="308">
        <v>26</v>
      </c>
    </row>
    <row r="95" spans="3:51">
      <c r="C95" s="312">
        <f t="shared" si="33"/>
        <v>0.41666666666666669</v>
      </c>
      <c r="D95" s="300">
        <f t="shared" si="32"/>
        <v>0.45833333333333331</v>
      </c>
      <c r="F95" s="300"/>
      <c r="G95" s="299" t="s">
        <v>94</v>
      </c>
      <c r="H95" s="308">
        <v>13</v>
      </c>
      <c r="I95" s="308">
        <v>11</v>
      </c>
      <c r="Y95" s="299" t="s">
        <v>71</v>
      </c>
      <c r="Z95" s="308">
        <v>28</v>
      </c>
      <c r="AA95" s="308">
        <v>20</v>
      </c>
    </row>
    <row r="96" spans="3:51">
      <c r="C96" s="312">
        <f t="shared" si="33"/>
        <v>0.39130434782608697</v>
      </c>
      <c r="D96" s="300">
        <f t="shared" si="32"/>
        <v>0.43478260869565216</v>
      </c>
      <c r="F96" s="300"/>
      <c r="G96" s="299" t="s">
        <v>91</v>
      </c>
      <c r="H96" s="308">
        <v>13</v>
      </c>
      <c r="I96" s="308">
        <v>10</v>
      </c>
      <c r="Y96" s="299" t="s">
        <v>65</v>
      </c>
      <c r="Z96" s="308">
        <v>28</v>
      </c>
      <c r="AA96" s="308">
        <v>18</v>
      </c>
    </row>
    <row r="97" spans="3:27">
      <c r="C97" s="312">
        <f t="shared" si="33"/>
        <v>0.37777777777777777</v>
      </c>
      <c r="D97" s="300">
        <f t="shared" si="32"/>
        <v>0.40909090909090912</v>
      </c>
      <c r="F97" s="300"/>
      <c r="G97" s="299" t="s">
        <v>72</v>
      </c>
      <c r="H97" s="308">
        <v>13</v>
      </c>
      <c r="I97" s="308">
        <v>9</v>
      </c>
      <c r="Y97" s="299" t="s">
        <v>87</v>
      </c>
      <c r="Z97" s="308">
        <v>28</v>
      </c>
      <c r="AA97" s="308">
        <v>17</v>
      </c>
    </row>
    <row r="98" spans="3:27">
      <c r="C98" s="312">
        <f t="shared" si="33"/>
        <v>0.34883720930232559</v>
      </c>
      <c r="D98" s="300">
        <f t="shared" si="32"/>
        <v>0.47826086956521741</v>
      </c>
      <c r="F98" s="300"/>
      <c r="G98" s="299" t="s">
        <v>66</v>
      </c>
      <c r="H98" s="308">
        <v>12</v>
      </c>
      <c r="I98" s="308">
        <v>11</v>
      </c>
      <c r="Y98" s="299" t="s">
        <v>93</v>
      </c>
      <c r="Z98" s="308">
        <v>28</v>
      </c>
      <c r="AA98" s="308">
        <v>15</v>
      </c>
    </row>
    <row r="99" spans="3:27">
      <c r="C99" s="312">
        <f t="shared" si="33"/>
        <v>0.28205128205128205</v>
      </c>
      <c r="D99" s="300">
        <f t="shared" si="32"/>
        <v>0.45454545454545453</v>
      </c>
      <c r="F99" s="300"/>
      <c r="G99" s="299" t="s">
        <v>90</v>
      </c>
      <c r="H99" s="308">
        <v>12</v>
      </c>
      <c r="I99" s="308">
        <v>10</v>
      </c>
      <c r="Y99" s="299" t="s">
        <v>112</v>
      </c>
      <c r="Z99" s="308">
        <v>28</v>
      </c>
      <c r="AA99" s="308">
        <v>11</v>
      </c>
    </row>
    <row r="100" spans="3:27">
      <c r="C100" s="312">
        <f t="shared" si="33"/>
        <v>0.43478260869565216</v>
      </c>
      <c r="D100" s="300">
        <f t="shared" si="32"/>
        <v>0.42857142857142855</v>
      </c>
      <c r="F100" s="300"/>
      <c r="G100" s="299" t="s">
        <v>91</v>
      </c>
      <c r="H100" s="308">
        <v>12</v>
      </c>
      <c r="I100" s="308">
        <v>9</v>
      </c>
      <c r="Y100" s="299" t="s">
        <v>91</v>
      </c>
      <c r="Z100" s="308">
        <v>26</v>
      </c>
      <c r="AA100" s="308">
        <v>20</v>
      </c>
    </row>
    <row r="101" spans="3:27">
      <c r="C101" s="312">
        <f t="shared" si="33"/>
        <v>0.40909090909090912</v>
      </c>
      <c r="D101" s="300">
        <f t="shared" si="32"/>
        <v>0.47619047619047616</v>
      </c>
      <c r="F101" s="300"/>
      <c r="G101" s="299" t="s">
        <v>66</v>
      </c>
      <c r="H101" s="308">
        <v>11</v>
      </c>
      <c r="I101" s="308">
        <v>10</v>
      </c>
      <c r="Y101" s="299" t="s">
        <v>72</v>
      </c>
      <c r="Z101" s="308">
        <v>26</v>
      </c>
      <c r="AA101" s="308">
        <v>18</v>
      </c>
    </row>
    <row r="102" spans="3:27">
      <c r="C102" s="312">
        <f t="shared" si="33"/>
        <v>0.39534883720930231</v>
      </c>
      <c r="D102" s="300">
        <f t="shared" si="32"/>
        <v>0.45</v>
      </c>
      <c r="F102" s="300"/>
      <c r="G102" s="299" t="s">
        <v>90</v>
      </c>
      <c r="H102" s="308">
        <v>11</v>
      </c>
      <c r="I102" s="308">
        <v>9</v>
      </c>
      <c r="Y102" s="299" t="s">
        <v>86</v>
      </c>
      <c r="Z102" s="308">
        <v>26</v>
      </c>
      <c r="AA102" s="308">
        <v>17</v>
      </c>
    </row>
    <row r="103" spans="3:27">
      <c r="C103" s="312">
        <f t="shared" si="33"/>
        <v>0.36585365853658536</v>
      </c>
      <c r="D103" s="300">
        <f t="shared" si="32"/>
        <v>0.47368421052631576</v>
      </c>
      <c r="F103" s="300"/>
      <c r="G103" s="299" t="s">
        <v>78</v>
      </c>
      <c r="H103" s="308">
        <v>10</v>
      </c>
      <c r="I103" s="308">
        <v>9</v>
      </c>
      <c r="Y103" s="299" t="s">
        <v>92</v>
      </c>
      <c r="Z103" s="308">
        <v>26</v>
      </c>
      <c r="AA103" s="308">
        <v>15</v>
      </c>
    </row>
    <row r="104" spans="3:27">
      <c r="C104" s="312">
        <f t="shared" si="33"/>
        <v>0.29729729729729731</v>
      </c>
      <c r="Y104" s="299" t="s">
        <v>84</v>
      </c>
      <c r="Z104" s="308">
        <v>26</v>
      </c>
      <c r="AA104" s="308">
        <v>11</v>
      </c>
    </row>
    <row r="105" spans="3:27">
      <c r="C105" s="312">
        <f t="shared" si="33"/>
        <v>0.47368421052631576</v>
      </c>
      <c r="Y105" s="299" t="s">
        <v>78</v>
      </c>
      <c r="Z105" s="308">
        <v>20</v>
      </c>
      <c r="AA105" s="308">
        <v>18</v>
      </c>
    </row>
    <row r="106" spans="3:27">
      <c r="C106" s="312">
        <f t="shared" si="33"/>
        <v>0.45945945945945948</v>
      </c>
      <c r="Y106" s="299" t="s">
        <v>94</v>
      </c>
      <c r="Z106" s="308">
        <v>20</v>
      </c>
      <c r="AA106" s="308">
        <v>17</v>
      </c>
    </row>
    <row r="107" spans="3:27">
      <c r="C107" s="312">
        <f t="shared" si="33"/>
        <v>0.42857142857142855</v>
      </c>
      <c r="Y107" s="299" t="s">
        <v>91</v>
      </c>
      <c r="Z107" s="308">
        <v>20</v>
      </c>
      <c r="AA107" s="308">
        <v>15</v>
      </c>
    </row>
    <row r="108" spans="3:27">
      <c r="C108" s="312">
        <f t="shared" si="33"/>
        <v>0.35483870967741937</v>
      </c>
      <c r="Y108" s="299" t="s">
        <v>93</v>
      </c>
      <c r="Z108" s="308">
        <v>20</v>
      </c>
      <c r="AA108" s="308">
        <v>11</v>
      </c>
    </row>
    <row r="109" spans="3:27">
      <c r="C109" s="312">
        <f t="shared" si="33"/>
        <v>0.48571428571428571</v>
      </c>
      <c r="Y109" s="299" t="s">
        <v>111</v>
      </c>
      <c r="Z109" s="308">
        <v>18</v>
      </c>
      <c r="AA109" s="308">
        <v>17</v>
      </c>
    </row>
    <row r="110" spans="3:27">
      <c r="C110" s="312">
        <f t="shared" si="33"/>
        <v>0.45454545454545453</v>
      </c>
      <c r="Y110" s="299" t="s">
        <v>90</v>
      </c>
      <c r="Z110" s="308">
        <v>18</v>
      </c>
      <c r="AA110" s="308">
        <v>15</v>
      </c>
    </row>
    <row r="111" spans="3:27">
      <c r="C111" s="312">
        <f t="shared" si="33"/>
        <v>0.37931034482758619</v>
      </c>
      <c r="Y111" s="299" t="s">
        <v>87</v>
      </c>
      <c r="Z111" s="308">
        <v>18</v>
      </c>
      <c r="AA111" s="308">
        <v>11</v>
      </c>
    </row>
    <row r="112" spans="3:27">
      <c r="C112" s="312">
        <f t="shared" si="33"/>
        <v>0.46875</v>
      </c>
      <c r="Y112" s="299" t="s">
        <v>78</v>
      </c>
      <c r="Z112" s="308">
        <v>17</v>
      </c>
      <c r="AA112" s="308">
        <v>15</v>
      </c>
    </row>
    <row r="113" spans="3:27">
      <c r="C113" s="312">
        <f t="shared" si="33"/>
        <v>0.39285714285714285</v>
      </c>
      <c r="Y113" s="299" t="s">
        <v>65</v>
      </c>
      <c r="Z113" s="308">
        <v>17</v>
      </c>
      <c r="AA113" s="308">
        <v>11</v>
      </c>
    </row>
    <row r="114" spans="3:27">
      <c r="C114" s="312">
        <f>AA114/(Z114+AA114)</f>
        <v>0.42307692307692307</v>
      </c>
      <c r="Y114" s="299" t="s">
        <v>71</v>
      </c>
      <c r="Z114" s="308">
        <v>15</v>
      </c>
      <c r="AA114" s="308">
        <v>11</v>
      </c>
    </row>
  </sheetData>
  <mergeCells count="3">
    <mergeCell ref="AI41:AL41"/>
    <mergeCell ref="AI42:AL42"/>
    <mergeCell ref="AI49:AL49"/>
  </mergeCells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19"/>
  <sheetViews>
    <sheetView topLeftCell="B53" zoomScale="85" zoomScaleNormal="85" workbookViewId="0">
      <selection activeCell="P67" sqref="P67"/>
    </sheetView>
  </sheetViews>
  <sheetFormatPr defaultRowHeight="15"/>
  <cols>
    <col min="9" max="9" width="9.28515625" customWidth="1"/>
    <col min="10" max="10" width="12.7109375" customWidth="1"/>
    <col min="11" max="11" width="13.42578125" customWidth="1"/>
    <col min="12" max="12" width="14.42578125" customWidth="1"/>
    <col min="31" max="31" width="9.28515625" bestFit="1" customWidth="1"/>
    <col min="32" max="32" width="10.28515625" customWidth="1"/>
  </cols>
  <sheetData>
    <row r="1" spans="2:32">
      <c r="C1" t="s">
        <v>127</v>
      </c>
      <c r="D1" t="s">
        <v>128</v>
      </c>
      <c r="E1" t="s">
        <v>129</v>
      </c>
      <c r="F1" t="s">
        <v>130</v>
      </c>
      <c r="G1" t="s">
        <v>131</v>
      </c>
      <c r="H1" t="s">
        <v>132</v>
      </c>
      <c r="I1" t="s">
        <v>133</v>
      </c>
      <c r="K1" t="s">
        <v>134</v>
      </c>
      <c r="L1" t="s">
        <v>135</v>
      </c>
      <c r="N1" t="s">
        <v>136</v>
      </c>
      <c r="O1" t="s">
        <v>137</v>
      </c>
      <c r="P1" t="s">
        <v>138</v>
      </c>
      <c r="Q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Y1" t="s">
        <v>145</v>
      </c>
      <c r="Z1" t="s">
        <v>146</v>
      </c>
      <c r="AA1" t="s">
        <v>147</v>
      </c>
      <c r="AB1" t="s">
        <v>148</v>
      </c>
      <c r="AC1" t="s">
        <v>149</v>
      </c>
      <c r="AD1" t="s">
        <v>150</v>
      </c>
      <c r="AE1" t="s">
        <v>151</v>
      </c>
      <c r="AF1" t="s">
        <v>152</v>
      </c>
    </row>
    <row r="3" spans="2:32">
      <c r="C3">
        <v>880</v>
      </c>
      <c r="D3">
        <v>920</v>
      </c>
      <c r="E3">
        <v>940</v>
      </c>
      <c r="F3">
        <v>990</v>
      </c>
      <c r="G3">
        <v>1000</v>
      </c>
      <c r="H3">
        <v>1020</v>
      </c>
      <c r="I3">
        <v>1100</v>
      </c>
      <c r="K3">
        <v>1600</v>
      </c>
      <c r="L3">
        <v>1550</v>
      </c>
      <c r="N3">
        <v>1800</v>
      </c>
      <c r="O3">
        <v>2000</v>
      </c>
      <c r="P3">
        <v>2300</v>
      </c>
      <c r="Q3">
        <v>2500</v>
      </c>
      <c r="S3">
        <v>5000</v>
      </c>
      <c r="T3">
        <v>15000</v>
      </c>
      <c r="U3">
        <v>2500</v>
      </c>
      <c r="V3">
        <v>500</v>
      </c>
      <c r="W3">
        <v>1500</v>
      </c>
      <c r="Y3">
        <v>30000</v>
      </c>
      <c r="Z3">
        <v>55000</v>
      </c>
      <c r="AA3">
        <v>75000</v>
      </c>
      <c r="AB3">
        <v>450000</v>
      </c>
      <c r="AC3">
        <v>650000</v>
      </c>
      <c r="AD3">
        <v>950000</v>
      </c>
    </row>
    <row r="4" spans="2:32">
      <c r="B4" t="s">
        <v>153</v>
      </c>
      <c r="C4">
        <f>C3+C3/10*300</f>
        <v>27280</v>
      </c>
      <c r="D4">
        <f>D3+D3/10*300</f>
        <v>28520</v>
      </c>
      <c r="E4">
        <f>E3+E3/10*300</f>
        <v>29140</v>
      </c>
      <c r="F4">
        <f t="shared" ref="F4:Q4" si="0">F3+F3/10*300</f>
        <v>30690</v>
      </c>
      <c r="G4">
        <f t="shared" si="0"/>
        <v>31000</v>
      </c>
      <c r="H4">
        <f t="shared" si="0"/>
        <v>31620</v>
      </c>
      <c r="I4">
        <f t="shared" si="0"/>
        <v>34100</v>
      </c>
      <c r="K4">
        <f t="shared" si="0"/>
        <v>49600</v>
      </c>
      <c r="L4">
        <f t="shared" si="0"/>
        <v>48050</v>
      </c>
      <c r="N4">
        <f t="shared" si="0"/>
        <v>55800</v>
      </c>
      <c r="O4">
        <f t="shared" si="0"/>
        <v>62000</v>
      </c>
      <c r="P4">
        <f t="shared" si="0"/>
        <v>71300</v>
      </c>
      <c r="Q4">
        <f t="shared" si="0"/>
        <v>77500</v>
      </c>
      <c r="S4">
        <f>S3+S3/10*300</f>
        <v>155000</v>
      </c>
      <c r="T4">
        <f>T3+T3/10*300</f>
        <v>465000</v>
      </c>
      <c r="U4">
        <f>U3+U3/10*300</f>
        <v>77500</v>
      </c>
      <c r="V4">
        <f>V3+V3/10*300</f>
        <v>15500</v>
      </c>
      <c r="W4">
        <f>W3+W3/10*300</f>
        <v>46500</v>
      </c>
      <c r="Y4">
        <f t="shared" ref="Y4:AD4" si="1">Y3*300</f>
        <v>9000000</v>
      </c>
      <c r="Z4">
        <f t="shared" si="1"/>
        <v>16500000</v>
      </c>
      <c r="AA4">
        <f t="shared" si="1"/>
        <v>22500000</v>
      </c>
      <c r="AB4">
        <f t="shared" si="1"/>
        <v>135000000</v>
      </c>
      <c r="AC4">
        <f t="shared" si="1"/>
        <v>195000000</v>
      </c>
      <c r="AD4">
        <f t="shared" si="1"/>
        <v>285000000</v>
      </c>
      <c r="AE4" s="368">
        <v>6000000000</v>
      </c>
      <c r="AF4">
        <v>25000000000</v>
      </c>
    </row>
    <row r="6" spans="2:32">
      <c r="B6" t="s">
        <v>154</v>
      </c>
      <c r="C6">
        <v>1700</v>
      </c>
      <c r="D6">
        <v>2000</v>
      </c>
      <c r="E6">
        <v>1600</v>
      </c>
      <c r="F6">
        <v>1400</v>
      </c>
      <c r="G6">
        <v>1500</v>
      </c>
      <c r="H6">
        <v>1200</v>
      </c>
      <c r="I6">
        <v>1300</v>
      </c>
      <c r="K6">
        <v>1000</v>
      </c>
      <c r="L6">
        <v>750</v>
      </c>
      <c r="N6">
        <v>3000</v>
      </c>
      <c r="O6">
        <v>2500</v>
      </c>
      <c r="P6">
        <v>1700</v>
      </c>
      <c r="Q6">
        <v>1400</v>
      </c>
      <c r="S6">
        <v>1500</v>
      </c>
      <c r="T6">
        <v>1000</v>
      </c>
      <c r="U6">
        <v>2000</v>
      </c>
      <c r="V6">
        <v>6000</v>
      </c>
      <c r="W6">
        <v>1200</v>
      </c>
      <c r="Y6">
        <v>1500</v>
      </c>
      <c r="Z6">
        <v>2500</v>
      </c>
      <c r="AA6">
        <v>3500</v>
      </c>
      <c r="AB6">
        <v>3500</v>
      </c>
      <c r="AC6">
        <v>4500</v>
      </c>
      <c r="AD6">
        <v>6500</v>
      </c>
      <c r="AE6">
        <v>15000</v>
      </c>
      <c r="AF6">
        <v>30000</v>
      </c>
    </row>
    <row r="8" spans="2:32">
      <c r="C8">
        <v>50</v>
      </c>
      <c r="D8">
        <v>56</v>
      </c>
      <c r="E8">
        <v>66</v>
      </c>
      <c r="F8">
        <v>70</v>
      </c>
      <c r="G8">
        <v>65</v>
      </c>
      <c r="H8">
        <v>80</v>
      </c>
      <c r="I8">
        <v>57</v>
      </c>
      <c r="K8">
        <v>60</v>
      </c>
      <c r="L8">
        <v>75</v>
      </c>
      <c r="N8">
        <v>15</v>
      </c>
      <c r="O8">
        <v>17</v>
      </c>
      <c r="P8">
        <v>16</v>
      </c>
      <c r="Q8">
        <v>20</v>
      </c>
      <c r="S8">
        <v>20</v>
      </c>
      <c r="T8">
        <v>17</v>
      </c>
      <c r="U8">
        <v>35</v>
      </c>
      <c r="V8">
        <v>350</v>
      </c>
      <c r="W8">
        <v>85</v>
      </c>
      <c r="Y8">
        <v>455</v>
      </c>
      <c r="Z8">
        <v>575</v>
      </c>
      <c r="AA8">
        <v>905</v>
      </c>
      <c r="AB8">
        <v>1235</v>
      </c>
      <c r="AC8">
        <v>1465</v>
      </c>
      <c r="AD8">
        <v>1955</v>
      </c>
    </row>
    <row r="9" spans="2:32">
      <c r="B9" t="s">
        <v>155</v>
      </c>
      <c r="C9">
        <f>C8*300</f>
        <v>15000</v>
      </c>
      <c r="D9">
        <f t="shared" ref="D9:I9" si="2">D8*300</f>
        <v>16800</v>
      </c>
      <c r="E9">
        <f t="shared" si="2"/>
        <v>19800</v>
      </c>
      <c r="F9">
        <f t="shared" si="2"/>
        <v>21000</v>
      </c>
      <c r="G9">
        <f t="shared" si="2"/>
        <v>19500</v>
      </c>
      <c r="H9">
        <f t="shared" si="2"/>
        <v>24000</v>
      </c>
      <c r="I9">
        <f t="shared" si="2"/>
        <v>17100</v>
      </c>
      <c r="K9">
        <f>K8*300</f>
        <v>18000</v>
      </c>
      <c r="L9">
        <f>L8*300</f>
        <v>22500</v>
      </c>
      <c r="N9">
        <f>N8*300</f>
        <v>4500</v>
      </c>
      <c r="O9">
        <f>O8*300</f>
        <v>5100</v>
      </c>
      <c r="P9">
        <f>P8*300</f>
        <v>4800</v>
      </c>
      <c r="Q9">
        <f>Q8*300</f>
        <v>6000</v>
      </c>
      <c r="S9">
        <f>S8*300</f>
        <v>6000</v>
      </c>
      <c r="T9">
        <f>T8*300</f>
        <v>5100</v>
      </c>
      <c r="U9">
        <f>U8*300</f>
        <v>10500</v>
      </c>
      <c r="V9">
        <f>V8*300</f>
        <v>105000</v>
      </c>
      <c r="W9">
        <f>W8*300</f>
        <v>25500</v>
      </c>
      <c r="Y9">
        <f t="shared" ref="Y9:AD9" si="3">Y8*300</f>
        <v>136500</v>
      </c>
      <c r="Z9">
        <f t="shared" si="3"/>
        <v>172500</v>
      </c>
      <c r="AA9">
        <f t="shared" si="3"/>
        <v>271500</v>
      </c>
      <c r="AB9">
        <f t="shared" si="3"/>
        <v>370500</v>
      </c>
      <c r="AC9">
        <f t="shared" si="3"/>
        <v>439500</v>
      </c>
      <c r="AD9">
        <f t="shared" si="3"/>
        <v>586500</v>
      </c>
      <c r="AE9">
        <v>1350000</v>
      </c>
      <c r="AF9">
        <v>450000000</v>
      </c>
    </row>
    <row r="11" spans="2:32">
      <c r="C11">
        <v>240</v>
      </c>
      <c r="D11">
        <v>230</v>
      </c>
      <c r="E11">
        <v>250</v>
      </c>
      <c r="F11">
        <v>270</v>
      </c>
      <c r="G11">
        <v>260</v>
      </c>
      <c r="H11">
        <v>290</v>
      </c>
      <c r="I11">
        <v>280</v>
      </c>
      <c r="K11">
        <v>320</v>
      </c>
      <c r="L11">
        <v>300</v>
      </c>
      <c r="N11">
        <v>370</v>
      </c>
      <c r="O11">
        <v>400</v>
      </c>
      <c r="P11">
        <v>520</v>
      </c>
      <c r="Q11">
        <v>450</v>
      </c>
      <c r="S11">
        <v>150</v>
      </c>
      <c r="T11">
        <v>170</v>
      </c>
      <c r="U11">
        <v>160</v>
      </c>
      <c r="V11">
        <v>120</v>
      </c>
      <c r="W11">
        <v>110</v>
      </c>
      <c r="Y11">
        <v>75</v>
      </c>
      <c r="Z11">
        <v>95</v>
      </c>
      <c r="AA11">
        <v>115</v>
      </c>
      <c r="AB11">
        <v>145</v>
      </c>
      <c r="AC11">
        <v>175</v>
      </c>
      <c r="AD11">
        <v>215</v>
      </c>
    </row>
    <row r="12" spans="2:32">
      <c r="B12" t="s">
        <v>156</v>
      </c>
      <c r="C12">
        <f t="shared" ref="C12:I12" si="4">C11+C11/10*300</f>
        <v>7440</v>
      </c>
      <c r="D12">
        <f t="shared" si="4"/>
        <v>7130</v>
      </c>
      <c r="E12">
        <f t="shared" si="4"/>
        <v>7750</v>
      </c>
      <c r="F12">
        <f t="shared" si="4"/>
        <v>8370</v>
      </c>
      <c r="G12">
        <f t="shared" si="4"/>
        <v>8060</v>
      </c>
      <c r="H12">
        <f t="shared" si="4"/>
        <v>8990</v>
      </c>
      <c r="I12">
        <f t="shared" si="4"/>
        <v>8680</v>
      </c>
      <c r="K12">
        <f>K11+K11/10*300</f>
        <v>9920</v>
      </c>
      <c r="L12">
        <f>L11+L11/10*300</f>
        <v>9300</v>
      </c>
      <c r="N12">
        <f>N11+N11/10*300</f>
        <v>11470</v>
      </c>
      <c r="O12">
        <f>O11+O11/10*300</f>
        <v>12400</v>
      </c>
      <c r="P12">
        <f>P11+P11/10*300</f>
        <v>16120</v>
      </c>
      <c r="Q12">
        <f>Q11+Q11/10*300</f>
        <v>13950</v>
      </c>
      <c r="S12">
        <f>S11+S11/10*300</f>
        <v>4650</v>
      </c>
      <c r="T12">
        <f>T11+T11/10*300</f>
        <v>5270</v>
      </c>
      <c r="U12">
        <f>U11+U11/10*300</f>
        <v>4960</v>
      </c>
      <c r="V12">
        <f>V11+V11/10*300</f>
        <v>3720</v>
      </c>
      <c r="W12">
        <f>W11+W11/10*300</f>
        <v>3410</v>
      </c>
      <c r="Y12">
        <f t="shared" ref="Y12:AD12" si="5">Y11*300</f>
        <v>22500</v>
      </c>
      <c r="Z12">
        <f t="shared" si="5"/>
        <v>28500</v>
      </c>
      <c r="AA12">
        <f t="shared" si="5"/>
        <v>34500</v>
      </c>
      <c r="AB12">
        <f t="shared" si="5"/>
        <v>43500</v>
      </c>
      <c r="AC12">
        <f t="shared" si="5"/>
        <v>52500</v>
      </c>
      <c r="AD12">
        <f t="shared" si="5"/>
        <v>64500</v>
      </c>
      <c r="AE12">
        <v>165000</v>
      </c>
      <c r="AF12">
        <v>9800000</v>
      </c>
    </row>
    <row r="14" spans="2:32">
      <c r="B14" t="s">
        <v>157</v>
      </c>
      <c r="C14">
        <v>30</v>
      </c>
      <c r="D14">
        <v>30</v>
      </c>
      <c r="E14">
        <v>30</v>
      </c>
      <c r="F14">
        <v>30</v>
      </c>
      <c r="G14">
        <v>30</v>
      </c>
      <c r="H14">
        <v>30</v>
      </c>
      <c r="I14">
        <v>30</v>
      </c>
      <c r="K14">
        <v>37</v>
      </c>
      <c r="L14">
        <v>45</v>
      </c>
      <c r="U14">
        <v>25</v>
      </c>
      <c r="W14">
        <v>25</v>
      </c>
      <c r="Y14">
        <v>20</v>
      </c>
      <c r="Z14">
        <v>20</v>
      </c>
      <c r="AA14">
        <v>20</v>
      </c>
      <c r="AB14">
        <v>20</v>
      </c>
      <c r="AC14">
        <v>20</v>
      </c>
      <c r="AD14">
        <v>20</v>
      </c>
      <c r="AE14">
        <v>20</v>
      </c>
      <c r="AF14">
        <v>20</v>
      </c>
    </row>
    <row r="16" spans="2:32">
      <c r="C16">
        <f>C6/1500</f>
        <v>1.1333333333333333</v>
      </c>
      <c r="D16">
        <f>D6/1500</f>
        <v>1.3333333333333333</v>
      </c>
      <c r="E16">
        <f t="shared" ref="E16:W16" si="6">E6/1500</f>
        <v>1.0666666666666667</v>
      </c>
      <c r="F16">
        <f t="shared" si="6"/>
        <v>0.93333333333333335</v>
      </c>
      <c r="G16">
        <f t="shared" si="6"/>
        <v>1</v>
      </c>
      <c r="H16">
        <f t="shared" si="6"/>
        <v>0.8</v>
      </c>
      <c r="I16">
        <f t="shared" si="6"/>
        <v>0.8666666666666667</v>
      </c>
      <c r="K16">
        <f t="shared" si="6"/>
        <v>0.66666666666666663</v>
      </c>
      <c r="L16">
        <f t="shared" si="6"/>
        <v>0.5</v>
      </c>
      <c r="N16">
        <f t="shared" si="6"/>
        <v>2</v>
      </c>
      <c r="O16">
        <f t="shared" si="6"/>
        <v>1.6666666666666667</v>
      </c>
      <c r="P16">
        <f t="shared" si="6"/>
        <v>1.1333333333333333</v>
      </c>
      <c r="Q16">
        <f t="shared" si="6"/>
        <v>0.93333333333333335</v>
      </c>
      <c r="S16">
        <f t="shared" si="6"/>
        <v>1</v>
      </c>
      <c r="T16">
        <f t="shared" si="6"/>
        <v>0.66666666666666663</v>
      </c>
      <c r="U16">
        <f t="shared" si="6"/>
        <v>1.3333333333333333</v>
      </c>
      <c r="V16">
        <f t="shared" si="6"/>
        <v>4</v>
      </c>
      <c r="W16">
        <f t="shared" si="6"/>
        <v>0.8</v>
      </c>
      <c r="Y16">
        <f t="shared" ref="Y16:AF16" si="7">Y6/1500</f>
        <v>1</v>
      </c>
      <c r="Z16">
        <f t="shared" si="7"/>
        <v>1.6666666666666667</v>
      </c>
      <c r="AA16">
        <f t="shared" si="7"/>
        <v>2.3333333333333335</v>
      </c>
      <c r="AB16">
        <f t="shared" si="7"/>
        <v>2.3333333333333335</v>
      </c>
      <c r="AC16">
        <f t="shared" si="7"/>
        <v>3</v>
      </c>
      <c r="AD16">
        <f t="shared" si="7"/>
        <v>4.333333333333333</v>
      </c>
      <c r="AE16">
        <f t="shared" si="7"/>
        <v>10</v>
      </c>
      <c r="AF16">
        <f t="shared" si="7"/>
        <v>20</v>
      </c>
    </row>
    <row r="17" spans="2:33">
      <c r="C17">
        <f>1/C16</f>
        <v>0.88235294117647056</v>
      </c>
      <c r="D17">
        <f>1/D16</f>
        <v>0.75</v>
      </c>
      <c r="E17">
        <f t="shared" ref="E17:W17" si="8">1/E16</f>
        <v>0.9375</v>
      </c>
      <c r="F17">
        <f t="shared" si="8"/>
        <v>1.0714285714285714</v>
      </c>
      <c r="G17">
        <f t="shared" si="8"/>
        <v>1</v>
      </c>
      <c r="H17">
        <f t="shared" si="8"/>
        <v>1.25</v>
      </c>
      <c r="I17">
        <f t="shared" si="8"/>
        <v>1.1538461538461537</v>
      </c>
      <c r="K17">
        <f t="shared" si="8"/>
        <v>1.5</v>
      </c>
      <c r="L17">
        <f t="shared" si="8"/>
        <v>2</v>
      </c>
      <c r="N17">
        <f t="shared" si="8"/>
        <v>0.5</v>
      </c>
      <c r="O17">
        <f t="shared" si="8"/>
        <v>0.6</v>
      </c>
      <c r="P17">
        <f t="shared" si="8"/>
        <v>0.88235294117647056</v>
      </c>
      <c r="Q17">
        <f t="shared" si="8"/>
        <v>1.0714285714285714</v>
      </c>
      <c r="S17">
        <f t="shared" si="8"/>
        <v>1</v>
      </c>
      <c r="T17">
        <f t="shared" si="8"/>
        <v>1.5</v>
      </c>
      <c r="U17">
        <f t="shared" si="8"/>
        <v>0.75</v>
      </c>
      <c r="V17">
        <f t="shared" si="8"/>
        <v>0.25</v>
      </c>
      <c r="W17">
        <f t="shared" si="8"/>
        <v>1.25</v>
      </c>
      <c r="Y17">
        <f t="shared" ref="Y17:AF17" si="9">1/Y16</f>
        <v>1</v>
      </c>
      <c r="Z17">
        <f t="shared" si="9"/>
        <v>0.6</v>
      </c>
      <c r="AA17">
        <f t="shared" si="9"/>
        <v>0.42857142857142855</v>
      </c>
      <c r="AB17">
        <f t="shared" si="9"/>
        <v>0.42857142857142855</v>
      </c>
      <c r="AC17">
        <f t="shared" si="9"/>
        <v>0.33333333333333331</v>
      </c>
      <c r="AD17">
        <f t="shared" si="9"/>
        <v>0.23076923076923078</v>
      </c>
      <c r="AE17">
        <f t="shared" si="9"/>
        <v>0.1</v>
      </c>
      <c r="AF17">
        <f t="shared" si="9"/>
        <v>0.05</v>
      </c>
    </row>
    <row r="19" spans="2:33">
      <c r="B19" t="s">
        <v>127</v>
      </c>
      <c r="D19">
        <f>C4/(D9/C12*1000)/D16</f>
        <v>9.0608571428571416</v>
      </c>
      <c r="E19">
        <f>C4/(E9/C12*1000)/E16</f>
        <v>9.6100000000000012</v>
      </c>
      <c r="F19">
        <f>C4/(F9/C12*1000)/F16</f>
        <v>10.355265306122448</v>
      </c>
      <c r="G19">
        <f>C4/(G9/C12*1000)/G16</f>
        <v>10.40836923076923</v>
      </c>
      <c r="H19">
        <f>C4/(H9/C12*1000)/H16</f>
        <v>10.571000000000002</v>
      </c>
      <c r="I19">
        <f>C4/(I9/C12*1000)/I16</f>
        <v>13.695222672064777</v>
      </c>
      <c r="K19">
        <f>C4/(K9/C12*1000)/K16</f>
        <v>16.913600000000002</v>
      </c>
      <c r="L19">
        <f>C4/(L9/C12*1000)/L16</f>
        <v>18.041173333333333</v>
      </c>
      <c r="N19">
        <f>C4/(N9/C12*1000)/N16</f>
        <v>22.551466666666666</v>
      </c>
      <c r="O19">
        <f>C4/(O9/C12*1000)/O16</f>
        <v>23.878023529411767</v>
      </c>
      <c r="P19">
        <f>C4/(P9/C12*1000)/P16</f>
        <v>37.309411764705885</v>
      </c>
      <c r="Q19">
        <f>C4/(Q9/C12*1000)/Q16</f>
        <v>36.243428571428574</v>
      </c>
      <c r="S19">
        <f>C4/(S9/C12*1000)/S16</f>
        <v>33.827200000000005</v>
      </c>
      <c r="T19">
        <f>C4/(T9/C12*1000)/T16</f>
        <v>59.695058823529422</v>
      </c>
      <c r="U19">
        <f>C4/(U9/C12*1000)/U16</f>
        <v>14.497371428571427</v>
      </c>
      <c r="V19">
        <f>C4/(V9/C12*1000)/V16</f>
        <v>0.48324571428571428</v>
      </c>
      <c r="W19">
        <f>C4/(W9/C12*1000)/W16</f>
        <v>9.9491764705882364</v>
      </c>
      <c r="Y19">
        <f>C4/(Y9/C12*1000)/Y16</f>
        <v>1.4869098901098903</v>
      </c>
      <c r="Z19">
        <f>C4/(Z9/C12*1000)/Z16</f>
        <v>0.70595895652173912</v>
      </c>
      <c r="AA19">
        <f t="shared" ref="AA19:AF19" si="10">26400/(AA9/7200*1000)/AA16</f>
        <v>0.30004735595895815</v>
      </c>
      <c r="AB19">
        <f t="shared" si="10"/>
        <v>0.21987275882012722</v>
      </c>
      <c r="AC19">
        <f t="shared" si="10"/>
        <v>0.14416382252559726</v>
      </c>
      <c r="AD19">
        <f t="shared" si="10"/>
        <v>7.4790478064135357E-2</v>
      </c>
      <c r="AE19">
        <f t="shared" si="10"/>
        <v>1.4080000000000001E-2</v>
      </c>
      <c r="AF19">
        <f t="shared" si="10"/>
        <v>2.1120000000000001E-5</v>
      </c>
    </row>
    <row r="20" spans="2:33">
      <c r="B20" t="s">
        <v>128</v>
      </c>
      <c r="C20">
        <f>D4/(C9/D12*1000)/C16</f>
        <v>11.961623529411767</v>
      </c>
      <c r="E20">
        <f>D4/(E9/D12*1000)/E16</f>
        <v>9.6282007575757582</v>
      </c>
      <c r="F20">
        <f>D4/(F9/D12*1000)/F16</f>
        <v>10.374877551020408</v>
      </c>
      <c r="G20">
        <f>D4/(G9/D12*1000)/G16</f>
        <v>10.428082051282052</v>
      </c>
      <c r="H20">
        <f>D4/(H9/D12*1000)/H16</f>
        <v>10.591020833333333</v>
      </c>
      <c r="I20">
        <f>D4/(I9/D12*1000)/I16</f>
        <v>13.721160593792172</v>
      </c>
      <c r="K20">
        <f>D4/(K9/D12*1000)/K16</f>
        <v>16.945633333333333</v>
      </c>
      <c r="L20">
        <f>D4/(L9/D12*1000)/L16</f>
        <v>18.075342222222222</v>
      </c>
      <c r="N20">
        <f>D4/(N9/D12*1000)/N16</f>
        <v>22.594177777777777</v>
      </c>
      <c r="O20">
        <f>D4/(O9/D12*1000)/O16</f>
        <v>23.923247058823524</v>
      </c>
      <c r="P20">
        <f>D4/(P9/D12*1000)/P16</f>
        <v>37.380073529411767</v>
      </c>
      <c r="Q20">
        <f>D4/(Q9/D12*1000)/Q16</f>
        <v>36.312071428571429</v>
      </c>
      <c r="S20">
        <f>69000/(S9/15600*1000)/S16</f>
        <v>179.39999999999998</v>
      </c>
      <c r="T20">
        <f t="shared" ref="T20:AD20" si="11">69000/(T9/15600*1000)/T16</f>
        <v>316.58823529411768</v>
      </c>
      <c r="U20">
        <f t="shared" si="11"/>
        <v>76.885714285714286</v>
      </c>
      <c r="V20">
        <f t="shared" si="11"/>
        <v>2.5628571428571432</v>
      </c>
      <c r="W20">
        <f t="shared" si="11"/>
        <v>52.764705882352935</v>
      </c>
      <c r="Y20">
        <f t="shared" si="11"/>
        <v>7.8857142857142861</v>
      </c>
      <c r="Z20">
        <f t="shared" si="11"/>
        <v>3.7439999999999993</v>
      </c>
      <c r="AA20">
        <f t="shared" si="11"/>
        <v>1.6991318074191002</v>
      </c>
      <c r="AB20">
        <f t="shared" si="11"/>
        <v>1.2451127819548873</v>
      </c>
      <c r="AC20">
        <f t="shared" si="11"/>
        <v>0.81638225255972696</v>
      </c>
      <c r="AD20">
        <f t="shared" si="11"/>
        <v>0.42352941176470593</v>
      </c>
      <c r="AE20">
        <f>69000/(AE9/15600*1000)/AE16</f>
        <v>7.973333333333335E-2</v>
      </c>
      <c r="AF20">
        <f>69000/(AF9/15600*1000)/AF16</f>
        <v>1.1960000000000001E-4</v>
      </c>
    </row>
    <row r="21" spans="2:33">
      <c r="B21" t="s">
        <v>129</v>
      </c>
      <c r="C21">
        <f>E4/(C9/E12*1000)/C16</f>
        <v>13.284411764705883</v>
      </c>
      <c r="D21">
        <f>E4/(D9/E12*1000)/D16</f>
        <v>10.081919642857143</v>
      </c>
      <c r="F21">
        <f>E4/(F9/E12*1000)/F16</f>
        <v>11.522193877551022</v>
      </c>
      <c r="G21">
        <f>E4/(G9/E12*1000)/G16</f>
        <v>11.581282051282052</v>
      </c>
      <c r="H21">
        <f>E4/(H9/E12*1000)/H16</f>
        <v>11.762239583333333</v>
      </c>
      <c r="I21">
        <f>E4/(I9/E12*1000)/I16</f>
        <v>15.238529014844802</v>
      </c>
      <c r="K21">
        <f>E4/(K9/E12*1000)/K16</f>
        <v>18.81958333333333</v>
      </c>
      <c r="L21">
        <f>E4/(L9/E12*1000)/L16</f>
        <v>20.074222222222222</v>
      </c>
      <c r="N21">
        <f>E4/(N9/E12*1000)/N16</f>
        <v>25.092777777777773</v>
      </c>
      <c r="O21">
        <f>E4/(O9/E12*1000)/O16</f>
        <v>26.568823529411759</v>
      </c>
      <c r="P21">
        <f>E4/(P9/E12*1000)/P16</f>
        <v>41.513786764705884</v>
      </c>
      <c r="Q21">
        <f>E4/(Q9/E12*1000)/Q16</f>
        <v>40.327678571428571</v>
      </c>
      <c r="S21">
        <f>S19*11</f>
        <v>372.09920000000005</v>
      </c>
      <c r="T21">
        <f t="shared" ref="T21:AF22" si="12">T19*11</f>
        <v>656.64564705882367</v>
      </c>
      <c r="U21">
        <f t="shared" si="12"/>
        <v>159.47108571428569</v>
      </c>
      <c r="V21">
        <f t="shared" si="12"/>
        <v>5.3157028571428571</v>
      </c>
      <c r="W21">
        <f t="shared" si="12"/>
        <v>109.4409411764706</v>
      </c>
      <c r="Y21">
        <f t="shared" si="12"/>
        <v>16.356008791208794</v>
      </c>
      <c r="Z21">
        <f t="shared" si="12"/>
        <v>7.76554852173913</v>
      </c>
      <c r="AA21">
        <f t="shared" si="12"/>
        <v>3.3005209155485398</v>
      </c>
      <c r="AB21">
        <f t="shared" si="12"/>
        <v>2.4186003470213993</v>
      </c>
      <c r="AC21">
        <f t="shared" si="12"/>
        <v>1.5858020477815697</v>
      </c>
      <c r="AD21">
        <f t="shared" si="12"/>
        <v>0.82269525870548899</v>
      </c>
      <c r="AE21">
        <f t="shared" si="12"/>
        <v>0.15488000000000002</v>
      </c>
      <c r="AF21">
        <f t="shared" si="12"/>
        <v>2.3232E-4</v>
      </c>
    </row>
    <row r="22" spans="2:33">
      <c r="B22" t="s">
        <v>130</v>
      </c>
      <c r="C22">
        <f>F4/(C9/F12*1000)/C16</f>
        <v>15.110311764705882</v>
      </c>
      <c r="D22">
        <f>F4/(D9/F12*1000)/D16</f>
        <v>11.467647321428574</v>
      </c>
      <c r="E22">
        <f>F4/(E9/F12*1000)/E16</f>
        <v>12.16265625</v>
      </c>
      <c r="G22">
        <f>F4/(G9/F12*1000)/G16</f>
        <v>13.173092307692308</v>
      </c>
      <c r="H22">
        <f>F4/(H9/F12*1000)/H16</f>
        <v>13.378921875</v>
      </c>
      <c r="I22">
        <f>F4/(I9/F12*1000)/I16</f>
        <v>17.333016194331982</v>
      </c>
      <c r="K22">
        <f>F4/(K9/F12*1000)/K16</f>
        <v>21.406275000000001</v>
      </c>
      <c r="L22">
        <f>F4/(L9/F12*1000)/L16</f>
        <v>22.833360000000003</v>
      </c>
      <c r="N22">
        <f>F4/(N9/F12*1000)/N16</f>
        <v>28.541699999999999</v>
      </c>
      <c r="O22">
        <f>F4/(O9/F12*1000)/O16</f>
        <v>30.220623529411764</v>
      </c>
      <c r="P22">
        <f>F4/(P9/F12*1000)/P16</f>
        <v>47.219724264705881</v>
      </c>
      <c r="Q22">
        <f>F4/(Q9/F12*1000)/Q16</f>
        <v>45.870589285714289</v>
      </c>
      <c r="S22">
        <f>S20*11</f>
        <v>1973.3999999999996</v>
      </c>
      <c r="T22">
        <f t="shared" si="12"/>
        <v>3482.4705882352946</v>
      </c>
      <c r="U22">
        <f t="shared" si="12"/>
        <v>845.74285714285713</v>
      </c>
      <c r="V22">
        <f t="shared" si="12"/>
        <v>28.191428571428574</v>
      </c>
      <c r="W22">
        <f t="shared" si="12"/>
        <v>580.41176470588232</v>
      </c>
      <c r="Y22">
        <f t="shared" si="12"/>
        <v>86.742857142857147</v>
      </c>
      <c r="Z22">
        <f t="shared" si="12"/>
        <v>41.18399999999999</v>
      </c>
      <c r="AA22">
        <f t="shared" si="12"/>
        <v>18.690449881610103</v>
      </c>
      <c r="AB22">
        <f t="shared" si="12"/>
        <v>13.69624060150376</v>
      </c>
      <c r="AC22">
        <f t="shared" si="12"/>
        <v>8.9802047781569971</v>
      </c>
      <c r="AD22">
        <f t="shared" si="12"/>
        <v>4.658823529411765</v>
      </c>
      <c r="AE22">
        <f t="shared" si="12"/>
        <v>0.87706666666666688</v>
      </c>
      <c r="AF22">
        <f t="shared" si="12"/>
        <v>1.3156000000000001E-3</v>
      </c>
    </row>
    <row r="23" spans="2:33">
      <c r="B23" t="s">
        <v>131</v>
      </c>
      <c r="C23">
        <f>G4/(C9/G12*1000)/C16</f>
        <v>14.697647058823531</v>
      </c>
      <c r="D23">
        <f>G4/(D9/G12*1000)/D16</f>
        <v>11.154464285714287</v>
      </c>
      <c r="E23">
        <f>G4/(E9/G12*1000)/E16</f>
        <v>11.830492424242426</v>
      </c>
      <c r="F23">
        <f>G4/(F9/G12*1000)/F16</f>
        <v>12.747959183673471</v>
      </c>
      <c r="H23">
        <f>G4/(H9/G12*1000)/H16</f>
        <v>13.013541666666665</v>
      </c>
      <c r="I23">
        <f>G4/(I9/G12*1000)/I16</f>
        <v>16.859649122807021</v>
      </c>
      <c r="K23">
        <f>G4/(K9/G12*1000)/K16</f>
        <v>20.821666666666665</v>
      </c>
      <c r="L23">
        <f>G4/(L9/G12*1000)/L16</f>
        <v>22.209777777777781</v>
      </c>
      <c r="N23">
        <f>G4/(N9/G12*1000)/N16</f>
        <v>27.762222222222217</v>
      </c>
      <c r="O23">
        <f>G4/(O9/G12*1000)/O16</f>
        <v>29.395294117647058</v>
      </c>
      <c r="P23">
        <f>G4/(P9/G12*1000)/P16</f>
        <v>45.930147058823529</v>
      </c>
      <c r="Q23">
        <f>G4/(Q9/G12*1000)/Q16</f>
        <v>44.61785714285714</v>
      </c>
    </row>
    <row r="24" spans="2:33">
      <c r="B24" t="s">
        <v>132</v>
      </c>
      <c r="C24">
        <f>H4/(C9/H12*1000)/C16</f>
        <v>16.721400000000003</v>
      </c>
      <c r="D24">
        <f>H4/(D9/H12*1000)/D16</f>
        <v>12.690348214285715</v>
      </c>
      <c r="E24">
        <f>H4/(E9/H12*1000)/E16</f>
        <v>13.459460227272725</v>
      </c>
      <c r="F24">
        <f>H4/(F9/H12*1000)/F16</f>
        <v>14.503255102040818</v>
      </c>
      <c r="G24">
        <f>H4/(G9/H12*1000)/G16</f>
        <v>14.577630769230771</v>
      </c>
      <c r="I24">
        <f>H4/(I9/H12*1000)/I16</f>
        <v>19.181093117408906</v>
      </c>
      <c r="K24">
        <f>H4/(K9/H12*1000)/K16</f>
        <v>23.688650000000003</v>
      </c>
      <c r="L24">
        <f>H4/(L9/H12*1000)/L16</f>
        <v>25.267893333333337</v>
      </c>
      <c r="N24">
        <f>H4/(N9/H12*1000)/N16</f>
        <v>31.584866666666667</v>
      </c>
      <c r="O24">
        <f>H4/(O9/H12*1000)/O16</f>
        <v>33.442800000000005</v>
      </c>
      <c r="P24">
        <f>H4/(P9/H12*1000)/P16</f>
        <v>52.254374999999996</v>
      </c>
      <c r="Q24">
        <f>H4/(Q9/H12*1000)/Q16</f>
        <v>50.761392857142852</v>
      </c>
      <c r="R24" t="s">
        <v>144</v>
      </c>
      <c r="S24">
        <f>C9/3.3</f>
        <v>4545.454545454546</v>
      </c>
      <c r="T24">
        <f t="shared" ref="T24:AG24" si="13">D9/3.3</f>
        <v>5090.909090909091</v>
      </c>
      <c r="U24">
        <f t="shared" si="13"/>
        <v>6000</v>
      </c>
      <c r="V24">
        <f t="shared" si="13"/>
        <v>6363.636363636364</v>
      </c>
      <c r="W24">
        <f t="shared" si="13"/>
        <v>5909.090909090909</v>
      </c>
      <c r="X24">
        <f t="shared" si="13"/>
        <v>7272.727272727273</v>
      </c>
      <c r="Y24">
        <f t="shared" si="13"/>
        <v>5181.818181818182</v>
      </c>
      <c r="AA24">
        <f t="shared" si="13"/>
        <v>5454.545454545455</v>
      </c>
      <c r="AB24">
        <f t="shared" si="13"/>
        <v>6818.1818181818189</v>
      </c>
      <c r="AD24">
        <f t="shared" si="13"/>
        <v>1363.6363636363637</v>
      </c>
      <c r="AE24">
        <f t="shared" si="13"/>
        <v>1545.4545454545455</v>
      </c>
      <c r="AF24">
        <f t="shared" si="13"/>
        <v>1454.5454545454547</v>
      </c>
      <c r="AG24">
        <f t="shared" si="13"/>
        <v>1818.1818181818182</v>
      </c>
    </row>
    <row r="25" spans="2:33">
      <c r="B25" t="s">
        <v>133</v>
      </c>
      <c r="C25">
        <f>I4/(C9/I12*1000)/C16</f>
        <v>17.411058823529412</v>
      </c>
      <c r="D25">
        <f>I4/(D9/I12*1000)/D16</f>
        <v>13.213749999999999</v>
      </c>
      <c r="E25">
        <f>I4/(E9/I12*1000)/E16</f>
        <v>14.014583333333334</v>
      </c>
      <c r="F25">
        <f>I4/(F9/I12*1000)/F16</f>
        <v>15.101428571428569</v>
      </c>
      <c r="G25">
        <f>I4/(G9/I12*1000)/G16</f>
        <v>15.178871794871794</v>
      </c>
      <c r="H25">
        <f>I4/(H9/I12*1000)/H16</f>
        <v>15.416041666666667</v>
      </c>
      <c r="K25">
        <f>I4/(K9/I12*1000)/K16</f>
        <v>24.665666666666663</v>
      </c>
      <c r="L25">
        <f>I4/(L9/I12*1000)/L16</f>
        <v>26.310044444444443</v>
      </c>
      <c r="N25">
        <f>I4/(N9/I12*1000)/N16</f>
        <v>32.887555555555551</v>
      </c>
      <c r="O25">
        <f>I4/(O9/I12*1000)/O16</f>
        <v>34.822117647058825</v>
      </c>
      <c r="P25">
        <f>I4/(P9/I12*1000)/P16</f>
        <v>54.409558823529409</v>
      </c>
      <c r="Q25">
        <f>I4/(Q9/I12*1000)/Q16</f>
        <v>52.854999999999997</v>
      </c>
      <c r="S25">
        <f>S24*12</f>
        <v>54545.454545454551</v>
      </c>
      <c r="T25">
        <f t="shared" ref="T25:AG25" si="14">T24*12</f>
        <v>61090.909090909088</v>
      </c>
      <c r="U25">
        <f t="shared" si="14"/>
        <v>72000</v>
      </c>
      <c r="V25">
        <f t="shared" si="14"/>
        <v>76363.636363636368</v>
      </c>
      <c r="W25">
        <f t="shared" si="14"/>
        <v>70909.090909090912</v>
      </c>
      <c r="X25">
        <f t="shared" si="14"/>
        <v>87272.727272727279</v>
      </c>
      <c r="Y25">
        <f t="shared" si="14"/>
        <v>62181.818181818184</v>
      </c>
      <c r="AA25">
        <f t="shared" si="14"/>
        <v>65454.545454545456</v>
      </c>
      <c r="AB25">
        <f t="shared" si="14"/>
        <v>81818.181818181823</v>
      </c>
      <c r="AD25">
        <f t="shared" si="14"/>
        <v>16363.636363636364</v>
      </c>
      <c r="AE25">
        <f t="shared" si="14"/>
        <v>18545.454545454544</v>
      </c>
      <c r="AF25">
        <f t="shared" si="14"/>
        <v>17454.545454545456</v>
      </c>
      <c r="AG25">
        <f t="shared" si="14"/>
        <v>21818.18181818182</v>
      </c>
    </row>
    <row r="27" spans="2:33">
      <c r="B27" t="s">
        <v>134</v>
      </c>
      <c r="C27">
        <f>K4/(C9/K12*1000)/C16</f>
        <v>28.943058823529409</v>
      </c>
      <c r="D27">
        <f>K4/(D9/K12*1000)/D16</f>
        <v>21.965714285714288</v>
      </c>
      <c r="E27">
        <f>K4/(E9/K12*1000)/E16</f>
        <v>23.2969696969697</v>
      </c>
      <c r="F27">
        <f>K4/(F9/K12*1000)/F16</f>
        <v>25.103673469387758</v>
      </c>
      <c r="G27">
        <f>K4/(G9/K12*1000)/G16</f>
        <v>25.232410256410255</v>
      </c>
      <c r="H27">
        <f>K4/(H9/K12*1000)/H16</f>
        <v>25.626666666666662</v>
      </c>
      <c r="I27">
        <f>K4/(I9/K12*1000)/I16</f>
        <v>33.200539811066122</v>
      </c>
      <c r="L27">
        <f>K4/(L9/K12*1000)/L16</f>
        <v>43.736177777777783</v>
      </c>
      <c r="N27">
        <f>K4/(N9/K12*1000)/N16</f>
        <v>54.670222222222222</v>
      </c>
      <c r="O27">
        <f>K4/(O9/K12*1000)/O16</f>
        <v>57.886117647058818</v>
      </c>
      <c r="P27">
        <f>K4/(P9/K12*1000)/P16</f>
        <v>90.447058823529403</v>
      </c>
      <c r="Q27">
        <f>K4/(Q9/K12*1000)/Q16</f>
        <v>87.862857142857138</v>
      </c>
      <c r="R27" t="s">
        <v>145</v>
      </c>
      <c r="S27">
        <f>C9/22.5</f>
        <v>666.66666666666663</v>
      </c>
      <c r="T27">
        <f t="shared" ref="T27:AG27" si="15">D9/22.5</f>
        <v>746.66666666666663</v>
      </c>
      <c r="U27">
        <f t="shared" si="15"/>
        <v>880</v>
      </c>
      <c r="V27">
        <f t="shared" si="15"/>
        <v>933.33333333333337</v>
      </c>
      <c r="W27">
        <f t="shared" si="15"/>
        <v>866.66666666666663</v>
      </c>
      <c r="X27">
        <f t="shared" si="15"/>
        <v>1066.6666666666667</v>
      </c>
      <c r="Y27">
        <f t="shared" si="15"/>
        <v>760</v>
      </c>
      <c r="AA27">
        <f t="shared" si="15"/>
        <v>800</v>
      </c>
      <c r="AB27">
        <f t="shared" si="15"/>
        <v>1000</v>
      </c>
      <c r="AD27">
        <f t="shared" si="15"/>
        <v>200</v>
      </c>
      <c r="AE27">
        <f t="shared" si="15"/>
        <v>226.66666666666666</v>
      </c>
      <c r="AF27">
        <f t="shared" si="15"/>
        <v>213.33333333333334</v>
      </c>
      <c r="AG27">
        <f t="shared" si="15"/>
        <v>266.66666666666669</v>
      </c>
    </row>
    <row r="28" spans="2:33">
      <c r="B28" t="s">
        <v>135</v>
      </c>
      <c r="C28">
        <f>L4/(C9/L12*1000)/C16</f>
        <v>26.286176470588238</v>
      </c>
      <c r="D28">
        <f>L4/(D9/L12*1000)/D16</f>
        <v>19.949330357142859</v>
      </c>
      <c r="E28">
        <f>L4/(E9/L12*1000)/E16</f>
        <v>21.158380681818183</v>
      </c>
      <c r="F28">
        <f>L4/(F9/L12*1000)/F16</f>
        <v>22.799234693877544</v>
      </c>
      <c r="G28">
        <f>L4/(G9/L12*1000)/G16</f>
        <v>22.916153846153851</v>
      </c>
      <c r="H28">
        <f>L4/(H9/L12*1000)/H16</f>
        <v>23.274218749999999</v>
      </c>
      <c r="I28">
        <f>L4/(I9/L12*1000)/I16</f>
        <v>30.152834008097166</v>
      </c>
      <c r="K28">
        <f>L4/(K9/L12*1000)/K16</f>
        <v>37.238750000000003</v>
      </c>
      <c r="N28">
        <f>L4/(N9/L12*1000)/N16</f>
        <v>49.651666666666664</v>
      </c>
      <c r="O28">
        <f>L4/(O9/L12*1000)/O16</f>
        <v>52.572352941176469</v>
      </c>
      <c r="P28">
        <f>L4/(P9/L12*1000)/P16</f>
        <v>82.144301470588232</v>
      </c>
      <c r="Q28">
        <f>L4/(Q9/L12*1000)/Q16</f>
        <v>79.797321428571436</v>
      </c>
      <c r="S28">
        <f>S27*12</f>
        <v>8000</v>
      </c>
      <c r="T28">
        <f t="shared" ref="T28:AG28" si="16">T27*12</f>
        <v>8960</v>
      </c>
      <c r="U28">
        <f t="shared" si="16"/>
        <v>10560</v>
      </c>
      <c r="V28">
        <f t="shared" si="16"/>
        <v>11200</v>
      </c>
      <c r="W28">
        <f t="shared" si="16"/>
        <v>10400</v>
      </c>
      <c r="X28">
        <f t="shared" si="16"/>
        <v>12800</v>
      </c>
      <c r="Y28">
        <f t="shared" si="16"/>
        <v>9120</v>
      </c>
      <c r="AA28">
        <f t="shared" si="16"/>
        <v>9600</v>
      </c>
      <c r="AB28">
        <f t="shared" si="16"/>
        <v>12000</v>
      </c>
      <c r="AD28">
        <f t="shared" si="16"/>
        <v>2400</v>
      </c>
      <c r="AE28">
        <f t="shared" si="16"/>
        <v>2720</v>
      </c>
      <c r="AF28">
        <f t="shared" si="16"/>
        <v>2560</v>
      </c>
      <c r="AG28">
        <f t="shared" si="16"/>
        <v>3200</v>
      </c>
    </row>
    <row r="30" spans="2:33">
      <c r="B30" t="s">
        <v>136</v>
      </c>
      <c r="C30">
        <f>N4/(C9/N12*1000)/C16</f>
        <v>37.64858823529412</v>
      </c>
      <c r="D30">
        <f>N4/(D9/N12*1000)/D16</f>
        <v>28.572589285714287</v>
      </c>
      <c r="E30">
        <f>N4/(E9/N12*1000)/E16</f>
        <v>30.30426136363636</v>
      </c>
      <c r="F30">
        <f>N4/(F9/N12*1000)/F16</f>
        <v>32.654387755102043</v>
      </c>
      <c r="G30">
        <f>N4/(G9/N12*1000)/G16</f>
        <v>32.821846153846153</v>
      </c>
      <c r="H30">
        <f>N4/(H9/N12*1000)/H16</f>
        <v>33.334687500000001</v>
      </c>
      <c r="I30">
        <f>N4/(I9/N12*1000)/I16</f>
        <v>43.186639676113359</v>
      </c>
      <c r="K30">
        <f>N4/(K9/N12*1000)/K16</f>
        <v>53.335500000000003</v>
      </c>
      <c r="L30">
        <f>N4/(L9/N12*1000)/L16</f>
        <v>56.891200000000005</v>
      </c>
      <c r="O30">
        <f>N4/(O9/N12*1000)/O16</f>
        <v>75.297176470588241</v>
      </c>
      <c r="P30">
        <f>N4/(P9/N12*1000)/P16</f>
        <v>117.65183823529412</v>
      </c>
      <c r="Q30">
        <f>N4/(Q9/N12*1000)/Q16</f>
        <v>114.29035714285715</v>
      </c>
      <c r="R30" t="s">
        <v>147</v>
      </c>
      <c r="S30">
        <f>C9/34.5</f>
        <v>434.78260869565219</v>
      </c>
      <c r="T30">
        <f t="shared" ref="T30:AG30" si="17">D9/34.5</f>
        <v>486.95652173913044</v>
      </c>
      <c r="U30">
        <f t="shared" si="17"/>
        <v>573.91304347826087</v>
      </c>
      <c r="V30">
        <f t="shared" si="17"/>
        <v>608.695652173913</v>
      </c>
      <c r="W30">
        <f t="shared" si="17"/>
        <v>565.21739130434787</v>
      </c>
      <c r="X30">
        <f t="shared" si="17"/>
        <v>695.6521739130435</v>
      </c>
      <c r="Y30">
        <f t="shared" si="17"/>
        <v>495.6521739130435</v>
      </c>
      <c r="AA30">
        <f t="shared" si="17"/>
        <v>521.73913043478262</v>
      </c>
      <c r="AB30">
        <f t="shared" si="17"/>
        <v>652.17391304347825</v>
      </c>
      <c r="AD30">
        <f t="shared" si="17"/>
        <v>130.43478260869566</v>
      </c>
      <c r="AE30">
        <f t="shared" si="17"/>
        <v>147.82608695652175</v>
      </c>
      <c r="AF30">
        <f t="shared" si="17"/>
        <v>139.13043478260869</v>
      </c>
      <c r="AG30">
        <f t="shared" si="17"/>
        <v>173.91304347826087</v>
      </c>
    </row>
    <row r="31" spans="2:33">
      <c r="B31" t="s">
        <v>137</v>
      </c>
      <c r="C31">
        <f>O4/(C9/O12*1000)/C16</f>
        <v>45.223529411764702</v>
      </c>
      <c r="D31">
        <f>O4/(D9/O12*1000)/D16</f>
        <v>34.321428571428577</v>
      </c>
      <c r="E31">
        <f>O4/(E9/O12*1000)/E16</f>
        <v>36.401515151515156</v>
      </c>
      <c r="F31">
        <f>O4/(F9/O12*1000)/F16</f>
        <v>39.224489795918366</v>
      </c>
      <c r="G31">
        <f>O4/(G9/O12*1000)/G16</f>
        <v>39.425641025641028</v>
      </c>
      <c r="H31">
        <f>O4/(H9/O12*1000)/H16</f>
        <v>40.041666666666664</v>
      </c>
      <c r="I31">
        <f>O4/(I9/O12*1000)/I16</f>
        <v>51.875843454790811</v>
      </c>
      <c r="K31">
        <f>O4/(K9/O12*1000)/K16</f>
        <v>64.066666666666663</v>
      </c>
      <c r="L31">
        <f>O4/(L9/O12*1000)/L16</f>
        <v>68.337777777777774</v>
      </c>
      <c r="N31">
        <f>O4/(N9/O12*1000)/N16</f>
        <v>85.422222222222217</v>
      </c>
      <c r="P31">
        <f>O4/(P9/O12*1000)/P16</f>
        <v>141.32352941176472</v>
      </c>
      <c r="Q31">
        <f>O4/(Q9/O12*1000)/Q16</f>
        <v>137.28571428571428</v>
      </c>
      <c r="S31">
        <f>S30*12</f>
        <v>5217.391304347826</v>
      </c>
      <c r="T31">
        <f t="shared" ref="T31:AG31" si="18">T30*12</f>
        <v>5843.478260869565</v>
      </c>
      <c r="U31">
        <f t="shared" si="18"/>
        <v>6886.95652173913</v>
      </c>
      <c r="V31">
        <f t="shared" si="18"/>
        <v>7304.347826086956</v>
      </c>
      <c r="W31">
        <f t="shared" si="18"/>
        <v>6782.608695652174</v>
      </c>
      <c r="X31">
        <f t="shared" si="18"/>
        <v>8347.826086956522</v>
      </c>
      <c r="Y31">
        <f t="shared" si="18"/>
        <v>5947.826086956522</v>
      </c>
      <c r="AA31">
        <f t="shared" si="18"/>
        <v>6260.8695652173919</v>
      </c>
      <c r="AB31">
        <f t="shared" si="18"/>
        <v>7826.086956521739</v>
      </c>
      <c r="AD31">
        <f t="shared" si="18"/>
        <v>1565.217391304348</v>
      </c>
      <c r="AE31">
        <f t="shared" si="18"/>
        <v>1773.913043478261</v>
      </c>
      <c r="AF31">
        <f t="shared" si="18"/>
        <v>1669.5652173913043</v>
      </c>
      <c r="AG31">
        <f t="shared" si="18"/>
        <v>2086.9565217391305</v>
      </c>
    </row>
    <row r="32" spans="2:33">
      <c r="B32" t="s">
        <v>138</v>
      </c>
      <c r="C32">
        <f>P4/(C9/P12*1000)/C16</f>
        <v>67.609176470588238</v>
      </c>
      <c r="D32">
        <f>P4/(D9/P12*1000)/D16</f>
        <v>51.31053571428572</v>
      </c>
      <c r="E32">
        <f>P4/(E9/P12*1000)/E16</f>
        <v>54.420265151515153</v>
      </c>
      <c r="F32">
        <f>P4/(F9/P12*1000)/F16</f>
        <v>58.640612244897959</v>
      </c>
      <c r="G32">
        <f>P4/(G9/P12*1000)/G16</f>
        <v>58.941333333333333</v>
      </c>
      <c r="H32">
        <f>P4/(H9/P12*1000)/H16</f>
        <v>59.862291666666657</v>
      </c>
      <c r="I32">
        <f>P4/(I9/P12*1000)/I16</f>
        <v>77.554385964912285</v>
      </c>
      <c r="K32">
        <f>P4/(K9/P12*1000)/K16</f>
        <v>95.779666666666657</v>
      </c>
      <c r="L32">
        <f>P4/(L9/P12*1000)/L16</f>
        <v>102.16497777777779</v>
      </c>
      <c r="N32">
        <f>P4/(N9/P12*1000)/N16</f>
        <v>127.70622222222219</v>
      </c>
      <c r="O32">
        <f>P4/(O9/P12*1000)/O16</f>
        <v>135.21835294117648</v>
      </c>
      <c r="Q32">
        <f>P4/(Q9/P12*1000)/Q16</f>
        <v>205.24214285714282</v>
      </c>
    </row>
    <row r="33" spans="2:33">
      <c r="B33" t="s">
        <v>139</v>
      </c>
      <c r="C33">
        <f>Q4/(C9/Q12*1000)/C16</f>
        <v>63.595588235294123</v>
      </c>
      <c r="D33">
        <f>Q4/(D9/Q12*1000)/D16</f>
        <v>48.264508928571431</v>
      </c>
      <c r="E33">
        <f>Q4/(E9/Q12*1000)/E16</f>
        <v>51.189630681818173</v>
      </c>
      <c r="F33">
        <f>Q4/(F9/Q12*1000)/F16</f>
        <v>55.15943877551021</v>
      </c>
      <c r="G33">
        <f>Q4/(G9/Q12*1000)/G16</f>
        <v>55.442307692307686</v>
      </c>
      <c r="H33">
        <f>Q4/(H9/Q12*1000)/H16</f>
        <v>56.30859375</v>
      </c>
      <c r="I33">
        <f>Q4/(I9/Q12*1000)/I16</f>
        <v>72.950404858299592</v>
      </c>
      <c r="K33">
        <f>Q4/(K9/Q12*1000)/K16</f>
        <v>90.09375</v>
      </c>
      <c r="L33">
        <f>Q4/(L9/Q12*1000)/L16</f>
        <v>96.100000000000009</v>
      </c>
      <c r="N33">
        <f>Q4/(N9/Q12*1000)/N16</f>
        <v>120.125</v>
      </c>
      <c r="O33">
        <f>Q4/(O9/Q12*1000)/O16</f>
        <v>127.19117647058822</v>
      </c>
      <c r="P33">
        <f>Q4/(P9/Q12*1000)/P16</f>
        <v>198.73621323529409</v>
      </c>
      <c r="R33" t="s">
        <v>150</v>
      </c>
      <c r="S33">
        <f>C9/64.5</f>
        <v>232.55813953488371</v>
      </c>
      <c r="T33">
        <f t="shared" ref="T33:AG33" si="19">D9/64.5</f>
        <v>260.46511627906978</v>
      </c>
      <c r="U33">
        <f t="shared" si="19"/>
        <v>306.97674418604652</v>
      </c>
      <c r="V33">
        <f t="shared" si="19"/>
        <v>325.58139534883719</v>
      </c>
      <c r="W33">
        <f t="shared" si="19"/>
        <v>302.32558139534882</v>
      </c>
      <c r="X33">
        <f t="shared" si="19"/>
        <v>372.09302325581393</v>
      </c>
      <c r="Y33">
        <f t="shared" si="19"/>
        <v>265.11627906976742</v>
      </c>
      <c r="AA33">
        <f t="shared" si="19"/>
        <v>279.06976744186045</v>
      </c>
      <c r="AB33">
        <f t="shared" si="19"/>
        <v>348.83720930232556</v>
      </c>
      <c r="AD33">
        <f t="shared" si="19"/>
        <v>69.767441860465112</v>
      </c>
      <c r="AE33">
        <f t="shared" si="19"/>
        <v>79.069767441860463</v>
      </c>
      <c r="AF33">
        <f t="shared" si="19"/>
        <v>74.418604651162795</v>
      </c>
      <c r="AG33">
        <f t="shared" si="19"/>
        <v>93.023255813953483</v>
      </c>
    </row>
    <row r="34" spans="2:33">
      <c r="S34">
        <f>S33*12</f>
        <v>2790.6976744186045</v>
      </c>
      <c r="T34">
        <f t="shared" ref="T34:AG34" si="20">T33*12</f>
        <v>3125.5813953488373</v>
      </c>
      <c r="U34">
        <f t="shared" si="20"/>
        <v>3683.7209302325582</v>
      </c>
      <c r="V34">
        <f t="shared" si="20"/>
        <v>3906.9767441860463</v>
      </c>
      <c r="W34">
        <f t="shared" si="20"/>
        <v>3627.9069767441861</v>
      </c>
      <c r="X34">
        <f t="shared" si="20"/>
        <v>4465.1162790697672</v>
      </c>
      <c r="Y34">
        <f t="shared" si="20"/>
        <v>3181.395348837209</v>
      </c>
      <c r="AA34">
        <f t="shared" si="20"/>
        <v>3348.8372093023254</v>
      </c>
      <c r="AB34">
        <f t="shared" si="20"/>
        <v>4186.0465116279065</v>
      </c>
      <c r="AD34">
        <f t="shared" si="20"/>
        <v>837.20930232558135</v>
      </c>
      <c r="AE34">
        <f t="shared" si="20"/>
        <v>948.83720930232562</v>
      </c>
      <c r="AF34">
        <f t="shared" si="20"/>
        <v>893.02325581395348</v>
      </c>
      <c r="AG34">
        <f t="shared" si="20"/>
        <v>1116.2790697674418</v>
      </c>
    </row>
    <row r="35" spans="2:33">
      <c r="B35" t="s">
        <v>158</v>
      </c>
      <c r="C35">
        <f>S4/(C9/S12*1000)/C16</f>
        <v>42.39705882352942</v>
      </c>
      <c r="D35">
        <f>T4/(C9/T12*1000)/C16</f>
        <v>144.15</v>
      </c>
      <c r="E35">
        <f>U4/(C9/U12*1000)/C16</f>
        <v>22.611764705882351</v>
      </c>
      <c r="F35">
        <f>V4/(C9/V12*1000)/C16</f>
        <v>3.3917647058823532</v>
      </c>
      <c r="G35">
        <f>W4/(C9/W12*1000)/C16</f>
        <v>9.3273529411764713</v>
      </c>
      <c r="I35">
        <f>Y4/(15000/Y12*1000)/1.133333</f>
        <v>11911.768209343592</v>
      </c>
      <c r="J35">
        <f t="shared" ref="J35:P35" si="21">Z4/(15000/Z12*1000)/1.133333</f>
        <v>27661.772841697901</v>
      </c>
      <c r="K35">
        <f t="shared" si="21"/>
        <v>45661.778135817105</v>
      </c>
      <c r="L35">
        <f t="shared" si="21"/>
        <v>345441.27807096415</v>
      </c>
      <c r="M35">
        <f t="shared" si="21"/>
        <v>602206.05947237043</v>
      </c>
      <c r="N35">
        <f t="shared" si="21"/>
        <v>1081323.8474481904</v>
      </c>
      <c r="O35">
        <f t="shared" si="21"/>
        <v>58235311.245679781</v>
      </c>
      <c r="P35">
        <f t="shared" si="21"/>
        <v>14411768944.637926</v>
      </c>
    </row>
    <row r="36" spans="2:33">
      <c r="C36">
        <f>C35/12/1.5/2.4</f>
        <v>0.98141339869281075</v>
      </c>
      <c r="D36">
        <f t="shared" ref="D36:P36" si="22">D35/12/1.5/2.4</f>
        <v>3.3368055555555562</v>
      </c>
      <c r="E36">
        <f t="shared" si="22"/>
        <v>0.5234204793028322</v>
      </c>
      <c r="F36">
        <f t="shared" si="22"/>
        <v>7.8513071895424849E-2</v>
      </c>
      <c r="G36">
        <f t="shared" si="22"/>
        <v>0.21591094771241831</v>
      </c>
      <c r="I36">
        <f t="shared" si="22"/>
        <v>275.73537521628685</v>
      </c>
      <c r="J36">
        <f t="shared" si="22"/>
        <v>640.31881578004391</v>
      </c>
      <c r="K36">
        <f t="shared" si="22"/>
        <v>1056.9856049957664</v>
      </c>
      <c r="L36">
        <f t="shared" si="22"/>
        <v>7996.3258812723188</v>
      </c>
      <c r="M36">
        <f t="shared" si="22"/>
        <v>13939.955080378948</v>
      </c>
      <c r="N36">
        <f t="shared" si="22"/>
        <v>25030.644616856262</v>
      </c>
      <c r="O36">
        <f t="shared" si="22"/>
        <v>1348039.6121685135</v>
      </c>
      <c r="P36">
        <f t="shared" si="22"/>
        <v>333605762.60735947</v>
      </c>
      <c r="R36" t="s">
        <v>151</v>
      </c>
      <c r="S36">
        <f>C9/165</f>
        <v>90.909090909090907</v>
      </c>
      <c r="T36">
        <f t="shared" ref="T36:AG36" si="23">D9/165</f>
        <v>101.81818181818181</v>
      </c>
      <c r="U36">
        <f t="shared" si="23"/>
        <v>120</v>
      </c>
      <c r="V36">
        <f t="shared" si="23"/>
        <v>127.27272727272727</v>
      </c>
      <c r="W36">
        <f t="shared" si="23"/>
        <v>118.18181818181819</v>
      </c>
      <c r="X36">
        <f t="shared" si="23"/>
        <v>145.45454545454547</v>
      </c>
      <c r="Y36">
        <f t="shared" si="23"/>
        <v>103.63636363636364</v>
      </c>
      <c r="AA36">
        <f t="shared" si="23"/>
        <v>109.09090909090909</v>
      </c>
      <c r="AB36">
        <f t="shared" si="23"/>
        <v>136.36363636363637</v>
      </c>
      <c r="AD36">
        <f t="shared" si="23"/>
        <v>27.272727272727273</v>
      </c>
      <c r="AE36">
        <f t="shared" si="23"/>
        <v>30.90909090909091</v>
      </c>
      <c r="AF36">
        <f t="shared" si="23"/>
        <v>29.09090909090909</v>
      </c>
      <c r="AG36">
        <f t="shared" si="23"/>
        <v>36.363636363636367</v>
      </c>
    </row>
    <row r="37" spans="2:33">
      <c r="B37" t="s">
        <v>158</v>
      </c>
      <c r="C37">
        <f>S4/(4800/S12*1000)/1.133333</f>
        <v>132.49084779142584</v>
      </c>
      <c r="D37">
        <f t="shared" ref="D37:P37" si="24">T4/(4800/T12*1000)/1.133333</f>
        <v>450.46888249084788</v>
      </c>
      <c r="E37">
        <f t="shared" si="24"/>
        <v>70.661785488760444</v>
      </c>
      <c r="F37">
        <f t="shared" si="24"/>
        <v>10.599267823314067</v>
      </c>
      <c r="G37">
        <f t="shared" si="24"/>
        <v>29.147986514113679</v>
      </c>
      <c r="I37">
        <f t="shared" si="24"/>
        <v>37224.275654198726</v>
      </c>
      <c r="J37">
        <f t="shared" si="24"/>
        <v>86443.040130305933</v>
      </c>
      <c r="K37">
        <f t="shared" si="24"/>
        <v>142693.05667442843</v>
      </c>
      <c r="L37">
        <f t="shared" si="24"/>
        <v>1079503.9939717629</v>
      </c>
      <c r="M37">
        <f t="shared" si="24"/>
        <v>1881893.9358511576</v>
      </c>
      <c r="N37">
        <f t="shared" si="24"/>
        <v>3379137.0232755952</v>
      </c>
      <c r="O37">
        <f t="shared" si="24"/>
        <v>181985347.64274931</v>
      </c>
      <c r="P37">
        <f t="shared" si="24"/>
        <v>45036777951.993515</v>
      </c>
      <c r="S37">
        <f>S36*12</f>
        <v>1090.909090909091</v>
      </c>
      <c r="T37">
        <f t="shared" ref="T37:AG37" si="25">T36*12</f>
        <v>1221.8181818181818</v>
      </c>
      <c r="U37">
        <f t="shared" si="25"/>
        <v>1440</v>
      </c>
      <c r="V37">
        <f t="shared" si="25"/>
        <v>1527.2727272727273</v>
      </c>
      <c r="W37">
        <f t="shared" si="25"/>
        <v>1418.1818181818182</v>
      </c>
      <c r="X37">
        <f t="shared" si="25"/>
        <v>1745.4545454545455</v>
      </c>
      <c r="Y37">
        <f t="shared" si="25"/>
        <v>1243.6363636363637</v>
      </c>
      <c r="AA37">
        <f t="shared" si="25"/>
        <v>1309.090909090909</v>
      </c>
      <c r="AB37">
        <f t="shared" si="25"/>
        <v>1636.3636363636365</v>
      </c>
      <c r="AD37">
        <f t="shared" si="25"/>
        <v>327.27272727272725</v>
      </c>
      <c r="AE37">
        <f t="shared" si="25"/>
        <v>370.90909090909093</v>
      </c>
      <c r="AF37">
        <f t="shared" si="25"/>
        <v>349.09090909090907</v>
      </c>
      <c r="AG37">
        <f t="shared" si="25"/>
        <v>436.36363636363637</v>
      </c>
    </row>
    <row r="38" spans="2:33">
      <c r="C38">
        <f>C37/12/3.6</f>
        <v>3.0669177729496724</v>
      </c>
      <c r="D38">
        <f t="shared" ref="D38:P38" si="26">D37/12/3.6</f>
        <v>10.427520428028886</v>
      </c>
      <c r="E38">
        <f t="shared" si="26"/>
        <v>1.6356894789064915</v>
      </c>
      <c r="F38">
        <f t="shared" si="26"/>
        <v>0.24535342183597378</v>
      </c>
      <c r="G38">
        <f t="shared" si="26"/>
        <v>0.67472191004892779</v>
      </c>
      <c r="I38">
        <f t="shared" si="26"/>
        <v>861.6730475508964</v>
      </c>
      <c r="J38">
        <f t="shared" si="26"/>
        <v>2000.9962993126373</v>
      </c>
      <c r="K38">
        <f t="shared" si="26"/>
        <v>3303.0800156117689</v>
      </c>
      <c r="L38">
        <f t="shared" si="26"/>
        <v>24988.51837897599</v>
      </c>
      <c r="M38">
        <f t="shared" si="26"/>
        <v>43562.359626184203</v>
      </c>
      <c r="N38">
        <f t="shared" si="26"/>
        <v>78220.764427675807</v>
      </c>
      <c r="O38">
        <f t="shared" si="26"/>
        <v>4212623.7880266039</v>
      </c>
      <c r="P38">
        <f t="shared" si="26"/>
        <v>1042518008.147998</v>
      </c>
    </row>
    <row r="39" spans="2:33">
      <c r="R39" t="s">
        <v>143</v>
      </c>
      <c r="S39">
        <f>105000000/C12</f>
        <v>14112.903225806451</v>
      </c>
      <c r="T39">
        <f t="shared" ref="T39:AG39" si="27">105000000/D12</f>
        <v>14726.507713884994</v>
      </c>
      <c r="U39">
        <f t="shared" si="27"/>
        <v>13548.387096774193</v>
      </c>
      <c r="V39">
        <f t="shared" si="27"/>
        <v>12544.802867383512</v>
      </c>
      <c r="W39">
        <f t="shared" si="27"/>
        <v>13027.295285359802</v>
      </c>
      <c r="X39">
        <f t="shared" si="27"/>
        <v>11679.64404894327</v>
      </c>
      <c r="Y39">
        <f t="shared" si="27"/>
        <v>12096.774193548386</v>
      </c>
      <c r="AA39">
        <f t="shared" si="27"/>
        <v>10584.677419354839</v>
      </c>
      <c r="AB39">
        <f t="shared" si="27"/>
        <v>11290.322580645161</v>
      </c>
      <c r="AD39">
        <f t="shared" si="27"/>
        <v>9154.3156059285084</v>
      </c>
      <c r="AE39">
        <f t="shared" si="27"/>
        <v>8467.7419354838712</v>
      </c>
      <c r="AF39">
        <f t="shared" si="27"/>
        <v>6513.6476426799009</v>
      </c>
      <c r="AG39">
        <f t="shared" si="27"/>
        <v>7526.8817204301076</v>
      </c>
    </row>
    <row r="40" spans="2:33">
      <c r="S40">
        <f>S39/11</f>
        <v>1282.9912023460411</v>
      </c>
      <c r="T40">
        <f t="shared" ref="T40:AG40" si="28">T39/11</f>
        <v>1338.7734285349995</v>
      </c>
      <c r="U40">
        <f t="shared" si="28"/>
        <v>1231.6715542521995</v>
      </c>
      <c r="V40">
        <f t="shared" si="28"/>
        <v>1140.436624307592</v>
      </c>
      <c r="W40">
        <f t="shared" si="28"/>
        <v>1184.2995713963455</v>
      </c>
      <c r="X40">
        <f t="shared" si="28"/>
        <v>1061.7858226312064</v>
      </c>
      <c r="Y40">
        <f t="shared" si="28"/>
        <v>1099.7067448680352</v>
      </c>
      <c r="AA40">
        <f t="shared" si="28"/>
        <v>962.2434017595308</v>
      </c>
      <c r="AB40">
        <f t="shared" si="28"/>
        <v>1026.3929618768327</v>
      </c>
      <c r="AD40">
        <f t="shared" si="28"/>
        <v>832.21050962986442</v>
      </c>
      <c r="AE40">
        <f t="shared" si="28"/>
        <v>769.79472140762471</v>
      </c>
      <c r="AF40">
        <f t="shared" si="28"/>
        <v>592.14978569817276</v>
      </c>
      <c r="AG40">
        <f t="shared" si="28"/>
        <v>684.26197458455522</v>
      </c>
    </row>
    <row r="42" spans="2:33">
      <c r="R42" t="s">
        <v>145</v>
      </c>
      <c r="S42">
        <f>136500000/C12</f>
        <v>18346.774193548386</v>
      </c>
      <c r="T42">
        <f t="shared" ref="T42:AG42" si="29">136500000/D12</f>
        <v>19144.460028050489</v>
      </c>
      <c r="U42">
        <f t="shared" si="29"/>
        <v>17612.903225806451</v>
      </c>
      <c r="V42">
        <f t="shared" si="29"/>
        <v>16308.243727598567</v>
      </c>
      <c r="W42">
        <f t="shared" si="29"/>
        <v>16935.483870967742</v>
      </c>
      <c r="X42">
        <f t="shared" si="29"/>
        <v>15183.537263626251</v>
      </c>
      <c r="Y42">
        <f t="shared" si="29"/>
        <v>15725.806451612903</v>
      </c>
      <c r="AA42">
        <f t="shared" si="29"/>
        <v>13760.08064516129</v>
      </c>
      <c r="AB42">
        <f t="shared" si="29"/>
        <v>14677.41935483871</v>
      </c>
      <c r="AD42">
        <f t="shared" si="29"/>
        <v>11900.610287707063</v>
      </c>
      <c r="AE42">
        <f t="shared" si="29"/>
        <v>11008.064516129032</v>
      </c>
      <c r="AF42">
        <f t="shared" si="29"/>
        <v>8467.7419354838712</v>
      </c>
      <c r="AG42">
        <f t="shared" si="29"/>
        <v>9784.9462365591389</v>
      </c>
    </row>
    <row r="43" spans="2:33">
      <c r="S43">
        <f>S42/11</f>
        <v>1667.8885630498532</v>
      </c>
      <c r="T43">
        <f t="shared" ref="T43:AG43" si="30">T42/11</f>
        <v>1740.4054570954991</v>
      </c>
      <c r="U43">
        <f t="shared" si="30"/>
        <v>1601.1730205278591</v>
      </c>
      <c r="V43">
        <f t="shared" si="30"/>
        <v>1482.5676115998697</v>
      </c>
      <c r="W43">
        <f t="shared" si="30"/>
        <v>1539.5894428152494</v>
      </c>
      <c r="X43">
        <f t="shared" si="30"/>
        <v>1380.3215694205683</v>
      </c>
      <c r="Y43">
        <f t="shared" si="30"/>
        <v>1429.6187683284459</v>
      </c>
      <c r="AA43">
        <f t="shared" si="30"/>
        <v>1250.9164222873899</v>
      </c>
      <c r="AB43">
        <f t="shared" si="30"/>
        <v>1334.3108504398826</v>
      </c>
      <c r="AD43">
        <f t="shared" si="30"/>
        <v>1081.8736625188239</v>
      </c>
      <c r="AE43">
        <f t="shared" si="30"/>
        <v>1000.733137829912</v>
      </c>
      <c r="AF43">
        <f t="shared" si="30"/>
        <v>769.79472140762471</v>
      </c>
      <c r="AG43">
        <f t="shared" si="30"/>
        <v>889.54056695992176</v>
      </c>
    </row>
    <row r="45" spans="2:33">
      <c r="R45" t="s">
        <v>147</v>
      </c>
      <c r="S45">
        <f>271500000/C12</f>
        <v>36491.93548387097</v>
      </c>
      <c r="T45">
        <f t="shared" ref="T45:AG45" si="31">271500000/D12</f>
        <v>38078.541374474051</v>
      </c>
      <c r="U45">
        <f t="shared" si="31"/>
        <v>35032.258064516129</v>
      </c>
      <c r="V45">
        <f t="shared" si="31"/>
        <v>32437.275985663084</v>
      </c>
      <c r="W45">
        <f t="shared" si="31"/>
        <v>33684.8635235732</v>
      </c>
      <c r="X45">
        <f t="shared" si="31"/>
        <v>30200.222469410455</v>
      </c>
      <c r="Y45">
        <f t="shared" si="31"/>
        <v>31278.801843317971</v>
      </c>
      <c r="AA45">
        <f t="shared" si="31"/>
        <v>27368.951612903227</v>
      </c>
      <c r="AB45">
        <f t="shared" si="31"/>
        <v>29193.548387096773</v>
      </c>
      <c r="AD45">
        <f t="shared" si="31"/>
        <v>23670.444638186575</v>
      </c>
      <c r="AE45">
        <f t="shared" si="31"/>
        <v>21895.16129032258</v>
      </c>
      <c r="AF45">
        <f t="shared" si="31"/>
        <v>16842.4317617866</v>
      </c>
      <c r="AG45">
        <f t="shared" si="31"/>
        <v>19462.365591397851</v>
      </c>
    </row>
    <row r="46" spans="2:33">
      <c r="S46">
        <f>S45/11</f>
        <v>3317.4486803519062</v>
      </c>
      <c r="T46">
        <f t="shared" ref="T46:AG46" si="32">T45/11</f>
        <v>3461.6855794976409</v>
      </c>
      <c r="U46">
        <f t="shared" si="32"/>
        <v>3184.7507331378297</v>
      </c>
      <c r="V46">
        <f t="shared" si="32"/>
        <v>2948.8432714239166</v>
      </c>
      <c r="W46">
        <f t="shared" si="32"/>
        <v>3062.2603203248364</v>
      </c>
      <c r="X46">
        <f t="shared" si="32"/>
        <v>2745.4747699464051</v>
      </c>
      <c r="Y46">
        <f t="shared" si="32"/>
        <v>2843.5274403016338</v>
      </c>
      <c r="AA46">
        <f t="shared" si="32"/>
        <v>2488.0865102639295</v>
      </c>
      <c r="AB46">
        <f t="shared" si="32"/>
        <v>2653.958944281525</v>
      </c>
      <c r="AD46">
        <f t="shared" si="32"/>
        <v>2151.8586034715067</v>
      </c>
      <c r="AE46">
        <f t="shared" si="32"/>
        <v>1990.4692082111435</v>
      </c>
      <c r="AF46">
        <f t="shared" si="32"/>
        <v>1531.1301601624182</v>
      </c>
      <c r="AG46">
        <f t="shared" si="32"/>
        <v>1769.3059628543501</v>
      </c>
    </row>
    <row r="48" spans="2:33">
      <c r="R48" t="s">
        <v>151</v>
      </c>
      <c r="S48">
        <f>1350000000/C12</f>
        <v>181451.61290322582</v>
      </c>
      <c r="T48">
        <f t="shared" ref="T48:AG48" si="33">1350000000/D12</f>
        <v>189340.81346423563</v>
      </c>
      <c r="U48">
        <f t="shared" si="33"/>
        <v>174193.54838709679</v>
      </c>
      <c r="V48">
        <f t="shared" si="33"/>
        <v>161290.32258064515</v>
      </c>
      <c r="W48">
        <f t="shared" si="33"/>
        <v>167493.79652605459</v>
      </c>
      <c r="X48">
        <f t="shared" si="33"/>
        <v>150166.85205784204</v>
      </c>
      <c r="Y48">
        <f t="shared" si="33"/>
        <v>155529.95391705071</v>
      </c>
      <c r="AA48">
        <f t="shared" si="33"/>
        <v>136088.70967741936</v>
      </c>
      <c r="AB48">
        <f t="shared" si="33"/>
        <v>145161.29032258064</v>
      </c>
      <c r="AD48">
        <f t="shared" si="33"/>
        <v>117698.34350479512</v>
      </c>
      <c r="AE48">
        <f t="shared" si="33"/>
        <v>108870.96774193548</v>
      </c>
      <c r="AF48">
        <f t="shared" si="33"/>
        <v>83746.898263027295</v>
      </c>
      <c r="AG48">
        <f t="shared" si="33"/>
        <v>96774.193548387091</v>
      </c>
    </row>
    <row r="49" spans="6:33">
      <c r="S49">
        <f>S48/11</f>
        <v>16495.601173020528</v>
      </c>
      <c r="T49">
        <f t="shared" ref="T49:AG49" si="34">T48/11</f>
        <v>17212.801224021419</v>
      </c>
      <c r="U49">
        <f t="shared" si="34"/>
        <v>15835.777126099709</v>
      </c>
      <c r="V49">
        <f t="shared" si="34"/>
        <v>14662.756598240469</v>
      </c>
      <c r="W49">
        <f t="shared" si="34"/>
        <v>15226.708775095873</v>
      </c>
      <c r="X49">
        <f t="shared" si="34"/>
        <v>13651.532005258368</v>
      </c>
      <c r="Y49">
        <f t="shared" si="34"/>
        <v>14139.086719731882</v>
      </c>
      <c r="AA49">
        <f t="shared" si="34"/>
        <v>12371.700879765396</v>
      </c>
      <c r="AB49">
        <f t="shared" si="34"/>
        <v>13196.480938416422</v>
      </c>
      <c r="AD49">
        <f t="shared" si="34"/>
        <v>10699.849409526829</v>
      </c>
      <c r="AE49">
        <f t="shared" si="34"/>
        <v>9897.3607038123173</v>
      </c>
      <c r="AF49">
        <f t="shared" si="34"/>
        <v>7613.3543875479363</v>
      </c>
      <c r="AG49">
        <f t="shared" si="34"/>
        <v>8797.6539589442818</v>
      </c>
    </row>
    <row r="51" spans="6:33">
      <c r="R51" t="s">
        <v>152</v>
      </c>
      <c r="S51">
        <f>C9/98000</f>
        <v>0.15306122448979592</v>
      </c>
      <c r="T51">
        <f t="shared" ref="T51:AG51" si="35">D9/98000</f>
        <v>0.17142857142857143</v>
      </c>
      <c r="U51">
        <f t="shared" si="35"/>
        <v>0.20204081632653062</v>
      </c>
      <c r="V51">
        <f t="shared" si="35"/>
        <v>0.21428571428571427</v>
      </c>
      <c r="W51">
        <f t="shared" si="35"/>
        <v>0.19897959183673469</v>
      </c>
      <c r="X51">
        <f t="shared" si="35"/>
        <v>0.24489795918367346</v>
      </c>
      <c r="Y51">
        <f t="shared" si="35"/>
        <v>0.17448979591836736</v>
      </c>
      <c r="AA51">
        <f t="shared" si="35"/>
        <v>0.18367346938775511</v>
      </c>
      <c r="AB51">
        <f t="shared" si="35"/>
        <v>0.22959183673469388</v>
      </c>
      <c r="AD51">
        <f t="shared" si="35"/>
        <v>4.5918367346938778E-2</v>
      </c>
      <c r="AE51">
        <f t="shared" si="35"/>
        <v>5.2040816326530612E-2</v>
      </c>
      <c r="AF51">
        <f t="shared" si="35"/>
        <v>4.8979591836734691E-2</v>
      </c>
      <c r="AG51">
        <f t="shared" si="35"/>
        <v>6.1224489795918366E-2</v>
      </c>
    </row>
    <row r="52" spans="6:33">
      <c r="S52">
        <f>S51*12</f>
        <v>1.8367346938775511</v>
      </c>
      <c r="T52">
        <f t="shared" ref="T52:AG52" si="36">T51*12</f>
        <v>2.0571428571428569</v>
      </c>
      <c r="U52">
        <f t="shared" si="36"/>
        <v>2.4244897959183676</v>
      </c>
      <c r="V52">
        <f t="shared" si="36"/>
        <v>2.5714285714285712</v>
      </c>
      <c r="W52">
        <f t="shared" si="36"/>
        <v>2.3877551020408161</v>
      </c>
      <c r="X52">
        <f t="shared" si="36"/>
        <v>2.9387755102040813</v>
      </c>
      <c r="Y52">
        <f t="shared" si="36"/>
        <v>2.0938775510204084</v>
      </c>
      <c r="AA52">
        <f t="shared" si="36"/>
        <v>2.2040816326530615</v>
      </c>
      <c r="AB52">
        <f t="shared" si="36"/>
        <v>2.7551020408163267</v>
      </c>
      <c r="AD52">
        <f t="shared" si="36"/>
        <v>0.55102040816326536</v>
      </c>
      <c r="AE52">
        <f t="shared" si="36"/>
        <v>0.62448979591836729</v>
      </c>
      <c r="AF52">
        <f t="shared" si="36"/>
        <v>0.58775510204081627</v>
      </c>
      <c r="AG52">
        <f t="shared" si="36"/>
        <v>0.73469387755102034</v>
      </c>
    </row>
    <row r="54" spans="6:33">
      <c r="R54" t="s">
        <v>152</v>
      </c>
      <c r="S54">
        <f>450000000000/C12</f>
        <v>60483870.967741936</v>
      </c>
      <c r="T54">
        <f t="shared" ref="T54:AG54" si="37">450000000000/D12</f>
        <v>63113604.488078542</v>
      </c>
      <c r="U54">
        <f t="shared" si="37"/>
        <v>58064516.129032262</v>
      </c>
      <c r="V54">
        <f t="shared" si="37"/>
        <v>53763440.860215053</v>
      </c>
      <c r="W54">
        <f t="shared" si="37"/>
        <v>55831265.508684866</v>
      </c>
      <c r="X54">
        <f t="shared" si="37"/>
        <v>50055617.352614015</v>
      </c>
      <c r="Y54">
        <f t="shared" si="37"/>
        <v>51843317.972350232</v>
      </c>
      <c r="AA54">
        <f t="shared" si="37"/>
        <v>45362903.225806452</v>
      </c>
      <c r="AB54">
        <f t="shared" si="37"/>
        <v>48387096.774193548</v>
      </c>
      <c r="AD54">
        <f t="shared" si="37"/>
        <v>39232781.168265037</v>
      </c>
      <c r="AE54">
        <f t="shared" si="37"/>
        <v>36290322.580645159</v>
      </c>
      <c r="AF54">
        <f t="shared" si="37"/>
        <v>27915632.754342433</v>
      </c>
      <c r="AG54">
        <f t="shared" si="37"/>
        <v>32258064.516129032</v>
      </c>
    </row>
    <row r="55" spans="6:33">
      <c r="S55">
        <f>S54/11</f>
        <v>5498533.7243401762</v>
      </c>
      <c r="T55">
        <f t="shared" ref="T55:AG55" si="38">T54/11</f>
        <v>5737600.4080071403</v>
      </c>
      <c r="U55">
        <f t="shared" si="38"/>
        <v>5278592.3753665695</v>
      </c>
      <c r="V55">
        <f t="shared" si="38"/>
        <v>4887585.5327468226</v>
      </c>
      <c r="W55">
        <f t="shared" si="38"/>
        <v>5075569.5916986242</v>
      </c>
      <c r="X55">
        <f t="shared" si="38"/>
        <v>4550510.6684194561</v>
      </c>
      <c r="Y55">
        <f t="shared" si="38"/>
        <v>4713028.9065772938</v>
      </c>
      <c r="AA55">
        <f t="shared" si="38"/>
        <v>4123900.2932551322</v>
      </c>
      <c r="AB55">
        <f t="shared" si="38"/>
        <v>4398826.9794721408</v>
      </c>
      <c r="AD55">
        <f t="shared" si="38"/>
        <v>3566616.4698422761</v>
      </c>
      <c r="AE55">
        <f t="shared" si="38"/>
        <v>3299120.2346041054</v>
      </c>
      <c r="AF55">
        <f t="shared" si="38"/>
        <v>2537784.7958493121</v>
      </c>
      <c r="AG55">
        <f t="shared" si="38"/>
        <v>2932551.319648094</v>
      </c>
    </row>
    <row r="58" spans="6:33">
      <c r="F58">
        <v>200</v>
      </c>
      <c r="G58">
        <v>190</v>
      </c>
      <c r="H58" s="357">
        <v>1.0000000000000001E-5</v>
      </c>
      <c r="K58">
        <v>1</v>
      </c>
      <c r="L58" t="s">
        <v>159</v>
      </c>
      <c r="M58" t="s">
        <v>160</v>
      </c>
    </row>
    <row r="59" spans="6:33">
      <c r="F59" t="s">
        <v>161</v>
      </c>
      <c r="G59" t="s">
        <v>162</v>
      </c>
      <c r="H59" s="358">
        <v>1E-4</v>
      </c>
      <c r="K59">
        <v>12</v>
      </c>
      <c r="L59" t="s">
        <v>163</v>
      </c>
      <c r="M59" t="s">
        <v>164</v>
      </c>
    </row>
    <row r="60" spans="6:33">
      <c r="F60" t="s">
        <v>165</v>
      </c>
      <c r="G60" t="s">
        <v>166</v>
      </c>
      <c r="H60" s="358">
        <v>5.0000000000000001E-4</v>
      </c>
      <c r="K60">
        <v>3</v>
      </c>
      <c r="L60" t="s">
        <v>167</v>
      </c>
      <c r="M60" t="s">
        <v>168</v>
      </c>
    </row>
    <row r="61" spans="6:33">
      <c r="F61" t="s">
        <v>169</v>
      </c>
      <c r="G61" t="s">
        <v>170</v>
      </c>
      <c r="H61" s="358">
        <v>1E-3</v>
      </c>
      <c r="K61">
        <v>3</v>
      </c>
      <c r="L61" t="s">
        <v>171</v>
      </c>
      <c r="M61" t="s">
        <v>172</v>
      </c>
    </row>
    <row r="62" spans="6:33">
      <c r="F62" t="s">
        <v>173</v>
      </c>
      <c r="G62" t="s">
        <v>174</v>
      </c>
      <c r="H62" s="358">
        <v>5.0000000000000001E-3</v>
      </c>
      <c r="K62">
        <v>5</v>
      </c>
      <c r="L62" t="s">
        <v>175</v>
      </c>
      <c r="M62" t="s">
        <v>176</v>
      </c>
    </row>
    <row r="63" spans="6:33">
      <c r="F63" t="s">
        <v>177</v>
      </c>
      <c r="G63" t="s">
        <v>178</v>
      </c>
      <c r="H63" s="359">
        <v>0.01</v>
      </c>
      <c r="K63">
        <v>10</v>
      </c>
      <c r="L63" t="s">
        <v>179</v>
      </c>
      <c r="M63" t="s">
        <v>180</v>
      </c>
    </row>
    <row r="64" spans="6:33">
      <c r="F64" t="s">
        <v>181</v>
      </c>
      <c r="G64" s="360" t="s">
        <v>182</v>
      </c>
      <c r="H64" s="359">
        <v>0.05</v>
      </c>
      <c r="K64">
        <v>15</v>
      </c>
      <c r="L64" t="s">
        <v>183</v>
      </c>
      <c r="M64" t="s">
        <v>184</v>
      </c>
    </row>
    <row r="65" spans="3:23">
      <c r="C65" t="s">
        <v>154</v>
      </c>
      <c r="D65" t="s">
        <v>155</v>
      </c>
      <c r="F65" t="s">
        <v>131</v>
      </c>
      <c r="G65" t="s">
        <v>128</v>
      </c>
      <c r="I65" t="s">
        <v>158</v>
      </c>
      <c r="J65" t="s">
        <v>158</v>
      </c>
      <c r="K65">
        <v>20</v>
      </c>
      <c r="L65" t="s">
        <v>145</v>
      </c>
      <c r="N65" t="s">
        <v>185</v>
      </c>
      <c r="O65" t="s">
        <v>186</v>
      </c>
      <c r="P65" t="s">
        <v>187</v>
      </c>
      <c r="Q65" t="s">
        <v>188</v>
      </c>
      <c r="R65" t="s">
        <v>189</v>
      </c>
      <c r="S65" t="s">
        <v>190</v>
      </c>
      <c r="T65" t="s">
        <v>191</v>
      </c>
      <c r="U65" t="s">
        <v>192</v>
      </c>
      <c r="V65" t="s">
        <v>193</v>
      </c>
      <c r="W65" t="s">
        <v>194</v>
      </c>
    </row>
    <row r="66" spans="3:23">
      <c r="C66" t="s">
        <v>195</v>
      </c>
      <c r="D66" t="s">
        <v>196</v>
      </c>
      <c r="E66" t="s">
        <v>197</v>
      </c>
      <c r="F66">
        <v>1</v>
      </c>
      <c r="G66">
        <v>1</v>
      </c>
      <c r="I66" s="360" t="s">
        <v>198</v>
      </c>
      <c r="J66" t="s">
        <v>199</v>
      </c>
      <c r="K66" t="s">
        <v>200</v>
      </c>
      <c r="L66" t="s">
        <v>201</v>
      </c>
      <c r="M66" t="s">
        <v>202</v>
      </c>
      <c r="N66" t="s">
        <v>203</v>
      </c>
      <c r="O66" t="s">
        <v>204</v>
      </c>
      <c r="P66" t="s">
        <v>365</v>
      </c>
      <c r="Q66" t="s">
        <v>204</v>
      </c>
      <c r="R66" t="s">
        <v>204</v>
      </c>
      <c r="S66" t="s">
        <v>204</v>
      </c>
      <c r="T66" t="s">
        <v>205</v>
      </c>
      <c r="U66" t="s">
        <v>205</v>
      </c>
      <c r="V66" t="s">
        <v>206</v>
      </c>
      <c r="W66" t="s">
        <v>207</v>
      </c>
    </row>
    <row r="67" spans="3:23">
      <c r="C67" t="s">
        <v>208</v>
      </c>
      <c r="D67" t="s">
        <v>209</v>
      </c>
      <c r="E67" t="s">
        <v>210</v>
      </c>
      <c r="F67">
        <v>1.2</v>
      </c>
      <c r="G67">
        <v>1.1000000000000001</v>
      </c>
      <c r="I67" s="360" t="s">
        <v>211</v>
      </c>
      <c r="J67" t="s">
        <v>212</v>
      </c>
      <c r="K67" t="s">
        <v>213</v>
      </c>
      <c r="L67" t="s">
        <v>214</v>
      </c>
      <c r="M67" t="s">
        <v>215</v>
      </c>
      <c r="N67" t="s">
        <v>202</v>
      </c>
      <c r="O67" t="s">
        <v>216</v>
      </c>
      <c r="P67" t="s">
        <v>204</v>
      </c>
      <c r="Q67" t="s">
        <v>216</v>
      </c>
      <c r="R67" t="s">
        <v>216</v>
      </c>
      <c r="S67" t="s">
        <v>216</v>
      </c>
      <c r="T67" t="s">
        <v>217</v>
      </c>
      <c r="U67" t="s">
        <v>217</v>
      </c>
      <c r="V67" t="s">
        <v>218</v>
      </c>
      <c r="W67" t="s">
        <v>205</v>
      </c>
    </row>
    <row r="68" spans="3:23">
      <c r="C68" t="s">
        <v>219</v>
      </c>
      <c r="D68" t="s">
        <v>220</v>
      </c>
      <c r="E68" t="s">
        <v>221</v>
      </c>
      <c r="F68">
        <v>1.5</v>
      </c>
      <c r="G68">
        <v>1.3</v>
      </c>
      <c r="I68" s="360" t="s">
        <v>222</v>
      </c>
      <c r="J68" t="s">
        <v>223</v>
      </c>
      <c r="K68" t="s">
        <v>224</v>
      </c>
      <c r="L68" t="s">
        <v>225</v>
      </c>
      <c r="M68" t="s">
        <v>226</v>
      </c>
      <c r="N68" t="s">
        <v>227</v>
      </c>
      <c r="O68" t="s">
        <v>202</v>
      </c>
      <c r="P68" t="s">
        <v>228</v>
      </c>
      <c r="Q68" t="s">
        <v>229</v>
      </c>
      <c r="R68" t="s">
        <v>229</v>
      </c>
      <c r="S68" t="s">
        <v>229</v>
      </c>
      <c r="T68" t="s">
        <v>230</v>
      </c>
      <c r="U68" t="s">
        <v>230</v>
      </c>
      <c r="V68" t="s">
        <v>231</v>
      </c>
      <c r="W68" t="s">
        <v>232</v>
      </c>
    </row>
    <row r="69" spans="3:23">
      <c r="C69" t="s">
        <v>233</v>
      </c>
      <c r="D69" t="s">
        <v>234</v>
      </c>
      <c r="E69" t="s">
        <v>235</v>
      </c>
      <c r="F69">
        <v>1.9</v>
      </c>
      <c r="G69">
        <v>1.6</v>
      </c>
      <c r="I69" s="360" t="s">
        <v>236</v>
      </c>
      <c r="J69" t="s">
        <v>237</v>
      </c>
      <c r="K69" t="s">
        <v>238</v>
      </c>
      <c r="L69" t="s">
        <v>239</v>
      </c>
      <c r="M69" t="s">
        <v>240</v>
      </c>
      <c r="N69" t="s">
        <v>226</v>
      </c>
      <c r="O69" t="s">
        <v>227</v>
      </c>
      <c r="P69" t="s">
        <v>202</v>
      </c>
      <c r="Q69" t="s">
        <v>241</v>
      </c>
      <c r="R69" t="s">
        <v>241</v>
      </c>
      <c r="S69" t="s">
        <v>241</v>
      </c>
      <c r="T69" t="s">
        <v>242</v>
      </c>
      <c r="U69" t="s">
        <v>242</v>
      </c>
      <c r="V69" t="s">
        <v>243</v>
      </c>
      <c r="W69" t="s">
        <v>244</v>
      </c>
    </row>
    <row r="70" spans="3:23">
      <c r="C70" t="s">
        <v>245</v>
      </c>
      <c r="D70" t="s">
        <v>246</v>
      </c>
      <c r="E70" t="s">
        <v>247</v>
      </c>
      <c r="F70">
        <v>2.4</v>
      </c>
      <c r="G70">
        <v>2</v>
      </c>
      <c r="I70" s="360" t="s">
        <v>248</v>
      </c>
      <c r="J70" t="s">
        <v>249</v>
      </c>
      <c r="K70" t="s">
        <v>250</v>
      </c>
      <c r="L70" t="s">
        <v>251</v>
      </c>
      <c r="M70" t="s">
        <v>252</v>
      </c>
      <c r="N70" t="s">
        <v>253</v>
      </c>
      <c r="O70" t="s">
        <v>226</v>
      </c>
      <c r="P70" t="s">
        <v>227</v>
      </c>
      <c r="Q70" t="s">
        <v>231</v>
      </c>
      <c r="R70" t="s">
        <v>231</v>
      </c>
      <c r="S70" t="s">
        <v>231</v>
      </c>
      <c r="T70" t="s">
        <v>254</v>
      </c>
      <c r="U70" t="s">
        <v>254</v>
      </c>
      <c r="V70" t="s">
        <v>255</v>
      </c>
      <c r="W70" t="s">
        <v>226</v>
      </c>
    </row>
    <row r="71" spans="3:23">
      <c r="C71" t="s">
        <v>256</v>
      </c>
      <c r="D71" t="s">
        <v>257</v>
      </c>
      <c r="E71" t="s">
        <v>258</v>
      </c>
      <c r="F71">
        <v>3</v>
      </c>
      <c r="G71">
        <v>2.5</v>
      </c>
      <c r="I71" s="360" t="s">
        <v>259</v>
      </c>
      <c r="J71" t="s">
        <v>260</v>
      </c>
      <c r="K71" t="s">
        <v>261</v>
      </c>
      <c r="L71" t="s">
        <v>262</v>
      </c>
      <c r="M71" t="s">
        <v>263</v>
      </c>
      <c r="N71" t="s">
        <v>264</v>
      </c>
      <c r="O71" t="s">
        <v>253</v>
      </c>
      <c r="P71" t="s">
        <v>226</v>
      </c>
      <c r="Q71" t="s">
        <v>265</v>
      </c>
      <c r="R71" t="s">
        <v>265</v>
      </c>
      <c r="S71" t="s">
        <v>265</v>
      </c>
      <c r="T71" t="s">
        <v>266</v>
      </c>
      <c r="U71" t="s">
        <v>266</v>
      </c>
      <c r="V71" t="s">
        <v>267</v>
      </c>
      <c r="W71" t="s">
        <v>265</v>
      </c>
    </row>
    <row r="72" spans="3:23">
      <c r="C72" t="s">
        <v>268</v>
      </c>
      <c r="D72" t="s">
        <v>269</v>
      </c>
      <c r="E72" t="s">
        <v>270</v>
      </c>
      <c r="F72">
        <v>3.7</v>
      </c>
      <c r="G72">
        <v>3.1</v>
      </c>
      <c r="I72" s="360" t="s">
        <v>271</v>
      </c>
      <c r="J72" t="s">
        <v>272</v>
      </c>
      <c r="K72" t="s">
        <v>273</v>
      </c>
      <c r="L72" t="s">
        <v>274</v>
      </c>
      <c r="M72" t="s">
        <v>275</v>
      </c>
      <c r="N72" t="s">
        <v>276</v>
      </c>
      <c r="O72" t="s">
        <v>264</v>
      </c>
      <c r="P72" t="s">
        <v>253</v>
      </c>
      <c r="Q72" t="s">
        <v>255</v>
      </c>
      <c r="R72" t="s">
        <v>255</v>
      </c>
      <c r="S72" t="s">
        <v>255</v>
      </c>
      <c r="T72" t="s">
        <v>277</v>
      </c>
      <c r="U72" t="s">
        <v>277</v>
      </c>
      <c r="V72" t="s">
        <v>278</v>
      </c>
      <c r="W72" t="s">
        <v>279</v>
      </c>
    </row>
    <row r="73" spans="3:23">
      <c r="C73" t="s">
        <v>280</v>
      </c>
      <c r="D73" t="s">
        <v>281</v>
      </c>
      <c r="E73" t="s">
        <v>282</v>
      </c>
      <c r="F73">
        <v>4.5</v>
      </c>
      <c r="G73">
        <v>3.8</v>
      </c>
      <c r="I73" s="360" t="s">
        <v>283</v>
      </c>
      <c r="J73" t="s">
        <v>284</v>
      </c>
      <c r="K73" t="s">
        <v>285</v>
      </c>
      <c r="L73" t="s">
        <v>286</v>
      </c>
      <c r="M73" t="s">
        <v>287</v>
      </c>
      <c r="N73" t="s">
        <v>288</v>
      </c>
      <c r="O73" t="s">
        <v>276</v>
      </c>
      <c r="P73" t="s">
        <v>264</v>
      </c>
      <c r="Q73" t="s">
        <v>289</v>
      </c>
      <c r="R73" t="s">
        <v>289</v>
      </c>
      <c r="S73" t="s">
        <v>289</v>
      </c>
      <c r="T73" t="s">
        <v>290</v>
      </c>
      <c r="U73" t="s">
        <v>290</v>
      </c>
      <c r="V73" t="s">
        <v>291</v>
      </c>
      <c r="W73" t="s">
        <v>292</v>
      </c>
    </row>
    <row r="74" spans="3:23">
      <c r="C74" t="s">
        <v>293</v>
      </c>
      <c r="D74" t="s">
        <v>294</v>
      </c>
      <c r="E74" t="s">
        <v>295</v>
      </c>
      <c r="F74">
        <v>5.4</v>
      </c>
      <c r="G74">
        <v>4.5999999999999996</v>
      </c>
      <c r="I74" s="360" t="s">
        <v>296</v>
      </c>
      <c r="J74" t="s">
        <v>297</v>
      </c>
      <c r="K74" t="s">
        <v>298</v>
      </c>
      <c r="L74" t="s">
        <v>299</v>
      </c>
      <c r="M74" t="s">
        <v>300</v>
      </c>
      <c r="N74" t="s">
        <v>301</v>
      </c>
      <c r="O74" t="s">
        <v>288</v>
      </c>
      <c r="P74" t="s">
        <v>276</v>
      </c>
      <c r="Q74" t="s">
        <v>278</v>
      </c>
      <c r="R74" t="s">
        <v>278</v>
      </c>
      <c r="S74" t="s">
        <v>278</v>
      </c>
      <c r="T74" t="s">
        <v>302</v>
      </c>
      <c r="U74" t="s">
        <v>302</v>
      </c>
      <c r="V74" t="s">
        <v>303</v>
      </c>
      <c r="W74" t="s">
        <v>304</v>
      </c>
    </row>
    <row r="75" spans="3:23">
      <c r="C75" t="s">
        <v>305</v>
      </c>
      <c r="D75" t="s">
        <v>306</v>
      </c>
      <c r="E75" t="s">
        <v>307</v>
      </c>
      <c r="F75">
        <v>6.4</v>
      </c>
      <c r="G75">
        <v>5.5</v>
      </c>
      <c r="I75" s="360" t="s">
        <v>308</v>
      </c>
      <c r="J75" t="s">
        <v>309</v>
      </c>
      <c r="K75" t="s">
        <v>310</v>
      </c>
      <c r="L75" t="s">
        <v>311</v>
      </c>
      <c r="M75" t="s">
        <v>312</v>
      </c>
      <c r="N75" t="s">
        <v>313</v>
      </c>
      <c r="O75" t="s">
        <v>301</v>
      </c>
      <c r="P75" t="s">
        <v>288</v>
      </c>
      <c r="Q75" t="s">
        <v>314</v>
      </c>
      <c r="R75" t="s">
        <v>314</v>
      </c>
      <c r="S75" t="s">
        <v>314</v>
      </c>
      <c r="T75" t="s">
        <v>315</v>
      </c>
      <c r="U75" t="s">
        <v>315</v>
      </c>
      <c r="V75" t="s">
        <v>316</v>
      </c>
      <c r="W75" t="s">
        <v>317</v>
      </c>
    </row>
    <row r="76" spans="3:23">
      <c r="C76" t="s">
        <v>318</v>
      </c>
      <c r="D76" t="s">
        <v>319</v>
      </c>
      <c r="E76" t="s">
        <v>320</v>
      </c>
      <c r="F76">
        <v>7.5</v>
      </c>
      <c r="G76">
        <v>6.5</v>
      </c>
      <c r="I76" s="360" t="s">
        <v>321</v>
      </c>
      <c r="J76" t="s">
        <v>322</v>
      </c>
      <c r="K76" t="s">
        <v>323</v>
      </c>
      <c r="L76" t="s">
        <v>324</v>
      </c>
      <c r="M76" t="s">
        <v>325</v>
      </c>
      <c r="N76" t="s">
        <v>326</v>
      </c>
      <c r="O76" t="s">
        <v>313</v>
      </c>
      <c r="P76" t="s">
        <v>301</v>
      </c>
      <c r="Q76" t="s">
        <v>303</v>
      </c>
      <c r="R76" t="s">
        <v>303</v>
      </c>
      <c r="S76" t="s">
        <v>303</v>
      </c>
      <c r="T76" t="s">
        <v>327</v>
      </c>
      <c r="U76" t="s">
        <v>327</v>
      </c>
      <c r="V76" t="s">
        <v>328</v>
      </c>
      <c r="W76" t="s">
        <v>329</v>
      </c>
    </row>
    <row r="77" spans="3:23">
      <c r="C77" t="s">
        <v>330</v>
      </c>
      <c r="D77" t="s">
        <v>331</v>
      </c>
      <c r="E77" t="s">
        <v>332</v>
      </c>
      <c r="F77">
        <v>8.6999999999999993</v>
      </c>
      <c r="G77">
        <v>7.6</v>
      </c>
      <c r="I77" s="360" t="s">
        <v>333</v>
      </c>
      <c r="J77" t="s">
        <v>334</v>
      </c>
      <c r="K77" t="s">
        <v>335</v>
      </c>
      <c r="L77" t="s">
        <v>336</v>
      </c>
      <c r="M77" t="s">
        <v>337</v>
      </c>
      <c r="N77" t="s">
        <v>338</v>
      </c>
      <c r="O77" t="s">
        <v>326</v>
      </c>
      <c r="P77" t="s">
        <v>313</v>
      </c>
      <c r="Q77" t="s">
        <v>339</v>
      </c>
      <c r="R77" t="s">
        <v>339</v>
      </c>
      <c r="S77" t="s">
        <v>339</v>
      </c>
      <c r="T77" t="s">
        <v>340</v>
      </c>
      <c r="U77" t="s">
        <v>340</v>
      </c>
      <c r="V77" t="s">
        <v>341</v>
      </c>
      <c r="W77" t="s">
        <v>338</v>
      </c>
    </row>
    <row r="78" spans="3:23">
      <c r="C78" t="s">
        <v>342</v>
      </c>
      <c r="D78" t="s">
        <v>343</v>
      </c>
      <c r="E78" t="s">
        <v>344</v>
      </c>
      <c r="F78">
        <v>10</v>
      </c>
      <c r="G78">
        <v>8.8000000000000007</v>
      </c>
      <c r="I78" s="360" t="s">
        <v>345</v>
      </c>
      <c r="J78" t="s">
        <v>346</v>
      </c>
      <c r="K78" t="s">
        <v>347</v>
      </c>
      <c r="L78" t="s">
        <v>348</v>
      </c>
      <c r="M78" t="s">
        <v>349</v>
      </c>
      <c r="N78" t="s">
        <v>350</v>
      </c>
      <c r="O78" t="s">
        <v>338</v>
      </c>
      <c r="P78" t="s">
        <v>326</v>
      </c>
      <c r="Q78" t="s">
        <v>328</v>
      </c>
      <c r="R78" t="s">
        <v>328</v>
      </c>
      <c r="S78" t="s">
        <v>328</v>
      </c>
      <c r="T78" t="s">
        <v>351</v>
      </c>
      <c r="U78" t="s">
        <v>351</v>
      </c>
      <c r="V78" t="s">
        <v>352</v>
      </c>
      <c r="W78" t="s">
        <v>353</v>
      </c>
    </row>
    <row r="79" spans="3:23">
      <c r="C79" t="s">
        <v>354</v>
      </c>
      <c r="D79" t="s">
        <v>355</v>
      </c>
      <c r="E79" t="s">
        <v>356</v>
      </c>
      <c r="F79" s="360" t="s">
        <v>357</v>
      </c>
      <c r="G79" s="360" t="s">
        <v>358</v>
      </c>
      <c r="I79" s="360"/>
      <c r="N79" t="s">
        <v>359</v>
      </c>
      <c r="O79" t="s">
        <v>350</v>
      </c>
      <c r="P79" t="s">
        <v>338</v>
      </c>
      <c r="Q79" t="s">
        <v>353</v>
      </c>
      <c r="R79" t="s">
        <v>353</v>
      </c>
      <c r="S79" t="s">
        <v>353</v>
      </c>
      <c r="T79" t="s">
        <v>360</v>
      </c>
      <c r="U79" t="s">
        <v>360</v>
      </c>
      <c r="V79" t="s">
        <v>361</v>
      </c>
      <c r="W79" t="s">
        <v>362</v>
      </c>
    </row>
    <row r="80" spans="3:23">
      <c r="C80" t="s">
        <v>363</v>
      </c>
      <c r="D80" t="s">
        <v>364</v>
      </c>
    </row>
    <row r="83" spans="1:21">
      <c r="N83" s="356">
        <v>0.09</v>
      </c>
      <c r="O83" s="344">
        <v>1</v>
      </c>
      <c r="P83" s="356">
        <v>0.45</v>
      </c>
      <c r="R83" s="363">
        <f>(T91+T92)/10</f>
        <v>169.2</v>
      </c>
      <c r="S83" s="361">
        <v>1</v>
      </c>
      <c r="T83" s="205"/>
      <c r="U83">
        <f>1.02^10</f>
        <v>1.2189944199947571</v>
      </c>
    </row>
    <row r="84" spans="1:21" ht="15.75" thickBot="1">
      <c r="N84" s="356">
        <v>0.08</v>
      </c>
      <c r="O84" s="344">
        <v>2</v>
      </c>
      <c r="P84" s="356">
        <v>0.36</v>
      </c>
      <c r="R84" s="364">
        <f>T92/10+R83</f>
        <v>266</v>
      </c>
      <c r="S84" s="361"/>
      <c r="T84" s="205"/>
    </row>
    <row r="85" spans="1:21" ht="15.75" thickBot="1">
      <c r="A85" s="365">
        <v>0.3</v>
      </c>
      <c r="B85" s="58">
        <v>300</v>
      </c>
      <c r="C85" s="198">
        <v>0.48</v>
      </c>
      <c r="D85" s="343">
        <v>1.6</v>
      </c>
      <c r="E85" s="343" t="s">
        <v>129</v>
      </c>
      <c r="F85" s="343"/>
      <c r="G85" s="343"/>
      <c r="H85" s="343" t="s">
        <v>127</v>
      </c>
      <c r="I85" s="343">
        <v>1.6</v>
      </c>
      <c r="J85" s="198">
        <v>0.48</v>
      </c>
      <c r="K85" s="58">
        <v>300</v>
      </c>
      <c r="L85" s="365">
        <v>0.15</v>
      </c>
      <c r="M85" s="366">
        <f>120*B89/1/K91*1000*B94</f>
        <v>48105.230191042909</v>
      </c>
      <c r="N85" s="356">
        <v>7.0000000000000007E-2</v>
      </c>
      <c r="O85" s="344">
        <v>3</v>
      </c>
      <c r="P85" s="356">
        <v>0.28000000000000003</v>
      </c>
      <c r="R85" s="363">
        <f t="shared" ref="R85:R102" si="39">R83+R84</f>
        <v>435.2</v>
      </c>
      <c r="S85" s="361">
        <v>2</v>
      </c>
      <c r="T85" s="205"/>
    </row>
    <row r="86" spans="1:21">
      <c r="B86" s="343"/>
      <c r="C86" s="198">
        <v>0.22</v>
      </c>
      <c r="D86" s="343">
        <v>2</v>
      </c>
      <c r="E86" s="343"/>
      <c r="F86" s="343"/>
      <c r="G86" s="343"/>
      <c r="H86" s="343"/>
      <c r="I86" s="343">
        <v>2</v>
      </c>
      <c r="J86" s="198">
        <v>0.22</v>
      </c>
      <c r="K86" s="343"/>
      <c r="M86" s="366">
        <f>1*K89/110/B91*1000*K94</f>
        <v>642.68395369834946</v>
      </c>
      <c r="N86" s="356">
        <v>0.06</v>
      </c>
      <c r="O86" s="344">
        <v>4</v>
      </c>
      <c r="P86" s="356">
        <v>0.21</v>
      </c>
      <c r="R86" s="364">
        <f t="shared" si="39"/>
        <v>701.2</v>
      </c>
      <c r="S86" s="361"/>
      <c r="T86" s="205"/>
    </row>
    <row r="87" spans="1:21">
      <c r="B87" s="343">
        <f>1020-SUM(G85:G129)+(B85-1)*102</f>
        <v>31518</v>
      </c>
      <c r="C87" s="365">
        <v>0.14000000000000001</v>
      </c>
      <c r="D87" s="343">
        <v>2.2999999999999998</v>
      </c>
      <c r="E87" s="343"/>
      <c r="F87" s="343"/>
      <c r="G87" s="343"/>
      <c r="H87" s="343"/>
      <c r="I87" s="343">
        <v>2.2999999999999998</v>
      </c>
      <c r="J87" s="365">
        <v>0.14000000000000001</v>
      </c>
      <c r="K87" s="343">
        <f>750000-SUM(F85:F126)+(K85-1)*75000</f>
        <v>23175000</v>
      </c>
      <c r="L87">
        <f>K87/M88</f>
        <v>301.09771728515625</v>
      </c>
      <c r="N87" s="356">
        <v>0.05</v>
      </c>
      <c r="O87" s="344">
        <v>5</v>
      </c>
      <c r="P87" s="356">
        <v>0.15</v>
      </c>
      <c r="R87" s="363">
        <f t="shared" si="39"/>
        <v>1136.4000000000001</v>
      </c>
      <c r="S87" s="361">
        <v>3</v>
      </c>
      <c r="T87" s="205"/>
    </row>
    <row r="88" spans="1:21">
      <c r="B88" s="343"/>
      <c r="C88" s="365">
        <v>0.02</v>
      </c>
      <c r="D88" s="343">
        <v>25</v>
      </c>
      <c r="E88" s="343"/>
      <c r="F88" s="343"/>
      <c r="G88" s="343"/>
      <c r="H88" s="343"/>
      <c r="I88" s="343">
        <v>25</v>
      </c>
      <c r="J88" s="365">
        <v>0.02</v>
      </c>
      <c r="K88" s="343"/>
      <c r="L88" s="367">
        <f>B87/M86</f>
        <v>49.041211965272296</v>
      </c>
      <c r="M88" s="362">
        <f>M85*1.6</f>
        <v>76968.368305668657</v>
      </c>
      <c r="N88" s="356">
        <v>0.04</v>
      </c>
      <c r="O88" s="344">
        <v>6</v>
      </c>
      <c r="P88" s="356">
        <v>0.1</v>
      </c>
      <c r="R88" s="364">
        <f t="shared" si="39"/>
        <v>1837.6000000000001</v>
      </c>
      <c r="S88" s="361"/>
      <c r="T88" s="205"/>
    </row>
    <row r="89" spans="1:21">
      <c r="B89" s="343">
        <f>B85*80</f>
        <v>24000</v>
      </c>
      <c r="C89" s="343"/>
      <c r="D89" s="343"/>
      <c r="E89" s="343"/>
      <c r="F89" s="343"/>
      <c r="G89" s="343"/>
      <c r="H89" s="343"/>
      <c r="I89" s="343"/>
      <c r="J89" s="343"/>
      <c r="K89" s="343">
        <f>K85*905</f>
        <v>271500</v>
      </c>
      <c r="L89">
        <v>123</v>
      </c>
      <c r="M89" s="362">
        <f>M86*1.6</f>
        <v>1028.2943259173592</v>
      </c>
      <c r="N89" s="356">
        <v>0.03</v>
      </c>
      <c r="O89" s="344">
        <v>7</v>
      </c>
      <c r="P89" s="356">
        <v>0.06</v>
      </c>
      <c r="R89" s="363">
        <f t="shared" si="39"/>
        <v>2974</v>
      </c>
      <c r="S89" s="361">
        <v>4</v>
      </c>
      <c r="T89" s="205"/>
    </row>
    <row r="90" spans="1:21">
      <c r="B90" s="343"/>
      <c r="C90" s="343"/>
      <c r="D90" s="343"/>
      <c r="E90" s="343"/>
      <c r="F90" s="343"/>
      <c r="G90" s="343"/>
      <c r="H90" s="343"/>
      <c r="I90" s="343"/>
      <c r="J90" s="343"/>
      <c r="K90" s="343"/>
      <c r="N90" s="356">
        <v>0.02</v>
      </c>
      <c r="O90" s="344">
        <v>8</v>
      </c>
      <c r="P90" s="356">
        <v>0.03</v>
      </c>
      <c r="R90" s="364">
        <f t="shared" si="39"/>
        <v>4811.6000000000004</v>
      </c>
      <c r="S90" s="361"/>
      <c r="T90" s="205"/>
    </row>
    <row r="91" spans="1:21">
      <c r="B91" s="343">
        <f>290+(B85-1)*29</f>
        <v>8961</v>
      </c>
      <c r="C91" s="343"/>
      <c r="D91" s="343"/>
      <c r="E91" s="343"/>
      <c r="F91" s="343"/>
      <c r="G91" s="343"/>
      <c r="H91" s="343"/>
      <c r="I91" s="343"/>
      <c r="J91" s="343"/>
      <c r="K91" s="343">
        <f>1550+(K85-1)*155</f>
        <v>47895</v>
      </c>
      <c r="M91" s="362">
        <f>M85*2</f>
        <v>96210.460382085817</v>
      </c>
      <c r="N91" s="356">
        <v>0.01</v>
      </c>
      <c r="O91" s="344">
        <v>9</v>
      </c>
      <c r="P91" s="356">
        <v>0.01</v>
      </c>
      <c r="R91" s="363">
        <f t="shared" si="39"/>
        <v>7785.6</v>
      </c>
      <c r="S91" s="361">
        <v>5</v>
      </c>
      <c r="T91" s="361">
        <v>724</v>
      </c>
    </row>
    <row r="92" spans="1:21">
      <c r="B92" s="343"/>
      <c r="C92" s="343"/>
      <c r="D92" s="343"/>
      <c r="E92" s="343"/>
      <c r="F92" s="343"/>
      <c r="G92" s="343"/>
      <c r="H92" s="343"/>
      <c r="I92" s="343"/>
      <c r="J92" s="343"/>
      <c r="K92" s="343"/>
      <c r="L92">
        <v>45</v>
      </c>
      <c r="M92" s="362">
        <f>M86*2</f>
        <v>1285.3679073966989</v>
      </c>
      <c r="N92" s="356">
        <v>0.1</v>
      </c>
      <c r="O92" s="344">
        <v>0</v>
      </c>
      <c r="P92" s="356">
        <v>0.1</v>
      </c>
      <c r="R92" s="364">
        <f t="shared" si="39"/>
        <v>12597.2</v>
      </c>
      <c r="S92" s="361"/>
      <c r="T92" s="361">
        <v>968</v>
      </c>
    </row>
    <row r="93" spans="1:21">
      <c r="B93" s="343">
        <v>1200</v>
      </c>
      <c r="C93" s="343"/>
      <c r="D93" s="343"/>
      <c r="E93" s="343"/>
      <c r="F93" s="343"/>
      <c r="G93" s="343"/>
      <c r="H93" s="343"/>
      <c r="I93" s="343"/>
      <c r="J93" s="343"/>
      <c r="K93" s="343">
        <v>3500</v>
      </c>
      <c r="M93" s="362"/>
      <c r="R93" s="363">
        <f t="shared" si="39"/>
        <v>20382.800000000003</v>
      </c>
      <c r="S93" s="361">
        <v>6</v>
      </c>
      <c r="T93" s="205"/>
    </row>
    <row r="94" spans="1:21">
      <c r="B94" s="343">
        <f>B93/1500</f>
        <v>0.8</v>
      </c>
      <c r="C94" s="343"/>
      <c r="D94" s="343"/>
      <c r="E94" s="343"/>
      <c r="F94" s="343"/>
      <c r="G94" s="343"/>
      <c r="H94" s="343"/>
      <c r="I94" s="343"/>
      <c r="J94" s="343"/>
      <c r="K94" s="343">
        <f>K93/1500</f>
        <v>2.3333333333333335</v>
      </c>
      <c r="M94" s="362">
        <f>M85*2.3</f>
        <v>110642.02943939868</v>
      </c>
      <c r="R94" s="364">
        <f>R92+R93</f>
        <v>32980</v>
      </c>
      <c r="S94" s="361"/>
      <c r="T94" s="205"/>
    </row>
    <row r="95" spans="1:21">
      <c r="B95" s="343"/>
      <c r="C95" s="343"/>
      <c r="D95" s="343"/>
      <c r="E95" s="343"/>
      <c r="F95" s="343"/>
      <c r="G95" s="343"/>
      <c r="H95" s="343"/>
      <c r="I95" s="343"/>
      <c r="J95" s="343"/>
      <c r="K95" s="343"/>
      <c r="L95">
        <v>67</v>
      </c>
      <c r="M95" s="362">
        <f>M86*2.3</f>
        <v>1478.1730935062037</v>
      </c>
      <c r="R95" s="363">
        <f t="shared" si="39"/>
        <v>53362.8</v>
      </c>
      <c r="S95" s="361">
        <v>7</v>
      </c>
      <c r="T95" s="205"/>
    </row>
    <row r="96" spans="1:21">
      <c r="B96" s="343"/>
      <c r="C96" s="343"/>
      <c r="D96" s="343"/>
      <c r="E96" s="343"/>
      <c r="F96" s="343"/>
      <c r="G96" s="343"/>
      <c r="H96" s="343"/>
      <c r="I96" s="343"/>
      <c r="J96" s="343"/>
      <c r="K96" s="343"/>
      <c r="R96" s="364">
        <f t="shared" si="39"/>
        <v>86342.8</v>
      </c>
      <c r="S96" s="361"/>
      <c r="T96" s="205"/>
    </row>
    <row r="97" spans="2:20">
      <c r="B97" s="343"/>
      <c r="C97" s="343"/>
      <c r="D97" s="343"/>
      <c r="E97" s="343"/>
      <c r="F97" s="343"/>
      <c r="G97" s="343"/>
      <c r="H97" s="343"/>
      <c r="I97" s="343"/>
      <c r="J97" s="343"/>
      <c r="K97" s="343"/>
      <c r="M97" s="362">
        <f>M85*25</f>
        <v>1202630.7547760727</v>
      </c>
      <c r="R97" s="363">
        <f t="shared" si="39"/>
        <v>139705.60000000001</v>
      </c>
      <c r="S97" s="361">
        <v>8</v>
      </c>
      <c r="T97" s="205"/>
    </row>
    <row r="98" spans="2:20">
      <c r="B98" s="343"/>
      <c r="C98" s="343"/>
      <c r="D98" s="343"/>
      <c r="E98" s="343"/>
      <c r="F98" s="343"/>
      <c r="G98" s="343"/>
      <c r="H98" s="343"/>
      <c r="I98" s="343"/>
      <c r="J98" s="343"/>
      <c r="K98" s="343"/>
      <c r="L98">
        <v>9</v>
      </c>
      <c r="M98" s="362">
        <f>M86*25</f>
        <v>16067.098842458736</v>
      </c>
      <c r="R98" s="364">
        <f t="shared" si="39"/>
        <v>226048.40000000002</v>
      </c>
      <c r="S98" s="361"/>
      <c r="T98" s="205"/>
    </row>
    <row r="99" spans="2:20">
      <c r="B99" s="343"/>
      <c r="C99" s="343"/>
      <c r="D99" s="343"/>
      <c r="E99" s="343"/>
      <c r="F99" s="343"/>
      <c r="G99" s="343"/>
      <c r="H99" s="343"/>
      <c r="I99" s="343"/>
      <c r="J99" s="343"/>
      <c r="K99" s="343"/>
      <c r="R99" s="363">
        <f t="shared" si="39"/>
        <v>365754</v>
      </c>
      <c r="S99" s="361">
        <v>9</v>
      </c>
      <c r="T99" s="205"/>
    </row>
    <row r="100" spans="2:20">
      <c r="B100" s="343"/>
      <c r="C100" s="343"/>
      <c r="D100" s="343"/>
      <c r="E100" s="343"/>
      <c r="F100" s="343"/>
      <c r="G100" s="343"/>
      <c r="H100" s="343"/>
      <c r="I100" s="343"/>
      <c r="J100" s="343"/>
      <c r="K100" s="343"/>
      <c r="M100" s="362">
        <f>M85*3</f>
        <v>144315.69057312873</v>
      </c>
      <c r="R100" s="364">
        <f t="shared" si="39"/>
        <v>591802.4</v>
      </c>
      <c r="S100" s="361"/>
      <c r="T100" s="205"/>
    </row>
    <row r="101" spans="2:20">
      <c r="B101" s="343"/>
      <c r="C101" s="343"/>
      <c r="D101" s="343"/>
      <c r="E101" s="343"/>
      <c r="F101" s="343"/>
      <c r="G101" s="343"/>
      <c r="H101" s="343"/>
      <c r="I101" s="343"/>
      <c r="J101" s="343"/>
      <c r="K101" s="343"/>
      <c r="L101">
        <v>8</v>
      </c>
      <c r="M101" s="362">
        <f>M86*3</f>
        <v>1928.0518610950485</v>
      </c>
      <c r="R101" s="363">
        <f t="shared" si="39"/>
        <v>957556.4</v>
      </c>
      <c r="S101" s="361">
        <v>10</v>
      </c>
      <c r="T101" s="205"/>
    </row>
    <row r="102" spans="2:20">
      <c r="B102" s="343"/>
      <c r="C102" s="343"/>
      <c r="D102" s="343"/>
      <c r="E102" s="343"/>
      <c r="F102" s="343"/>
      <c r="G102" s="343"/>
      <c r="H102" s="343"/>
      <c r="I102" s="343"/>
      <c r="J102" s="343"/>
      <c r="K102" s="343"/>
      <c r="R102" s="364">
        <f t="shared" si="39"/>
        <v>1549358.8</v>
      </c>
      <c r="S102" s="361"/>
      <c r="T102" s="205"/>
    </row>
    <row r="103" spans="2:20">
      <c r="B103" s="343"/>
      <c r="C103" s="343"/>
      <c r="D103" s="343"/>
      <c r="E103" s="343"/>
      <c r="F103" s="343"/>
      <c r="G103" s="343"/>
      <c r="H103" s="343"/>
      <c r="I103" s="343"/>
      <c r="J103" s="343"/>
      <c r="K103" s="343"/>
    </row>
    <row r="104" spans="2:20">
      <c r="B104" s="343"/>
      <c r="C104" s="343"/>
      <c r="D104" s="343"/>
      <c r="E104" s="343"/>
      <c r="F104" s="343"/>
      <c r="G104" s="343"/>
      <c r="H104" s="343"/>
      <c r="I104" s="343"/>
      <c r="J104" s="343"/>
      <c r="K104" s="343"/>
    </row>
    <row r="105" spans="2:20">
      <c r="B105" s="343"/>
      <c r="C105" s="343"/>
      <c r="D105" s="343"/>
      <c r="E105" s="343"/>
      <c r="F105" s="343"/>
      <c r="G105" s="343"/>
      <c r="H105" s="343"/>
      <c r="I105" s="343"/>
      <c r="J105" s="343"/>
      <c r="K105" s="343"/>
    </row>
    <row r="106" spans="2:20">
      <c r="F106" s="343"/>
      <c r="G106" s="343"/>
    </row>
    <row r="107" spans="2:20">
      <c r="F107" s="343"/>
      <c r="G107" s="343"/>
    </row>
    <row r="108" spans="2:20">
      <c r="F108" s="343"/>
      <c r="G108" s="343"/>
    </row>
    <row r="109" spans="2:20">
      <c r="F109" s="343"/>
      <c r="G109" s="343"/>
    </row>
    <row r="110" spans="2:20">
      <c r="F110" s="343"/>
      <c r="G110" s="343"/>
    </row>
    <row r="111" spans="2:20">
      <c r="F111" s="343"/>
      <c r="G111" s="343"/>
    </row>
    <row r="112" spans="2:20">
      <c r="F112" s="343"/>
      <c r="G112" s="343"/>
    </row>
    <row r="113" spans="6:7">
      <c r="F113" s="343"/>
      <c r="G113" s="343"/>
    </row>
    <row r="114" spans="6:7">
      <c r="F114" s="343"/>
      <c r="G114" s="343"/>
    </row>
    <row r="115" spans="6:7">
      <c r="F115" s="343"/>
      <c r="G115" s="343"/>
    </row>
    <row r="116" spans="6:7">
      <c r="F116" s="343"/>
      <c r="G116" s="343"/>
    </row>
    <row r="117" spans="6:7">
      <c r="F117" s="343"/>
      <c r="G117" s="343"/>
    </row>
    <row r="118" spans="6:7">
      <c r="F118" s="343"/>
      <c r="G118" s="343"/>
    </row>
    <row r="119" spans="6:7">
      <c r="F119" s="343"/>
      <c r="G119" s="343"/>
    </row>
  </sheetData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J163"/>
  <sheetViews>
    <sheetView zoomScale="85" zoomScaleNormal="85" workbookViewId="0">
      <selection activeCell="P27" sqref="P27"/>
    </sheetView>
  </sheetViews>
  <sheetFormatPr defaultRowHeight="15"/>
  <cols>
    <col min="1" max="1" width="12.28515625" customWidth="1"/>
    <col min="2" max="2" width="3.5703125" customWidth="1"/>
    <col min="3" max="3" width="5.140625" style="106" customWidth="1"/>
    <col min="4" max="4" width="4.5703125" style="106" customWidth="1"/>
    <col min="5" max="5" width="5.140625" style="310" customWidth="1"/>
    <col min="6" max="6" width="5.5703125" style="106" customWidth="1"/>
    <col min="7" max="7" width="11.85546875" customWidth="1"/>
    <col min="8" max="17" width="4.28515625" customWidth="1"/>
    <col min="18" max="18" width="5.28515625" customWidth="1"/>
    <col min="19" max="19" width="1.85546875" customWidth="1"/>
    <col min="20" max="20" width="11.85546875" customWidth="1"/>
    <col min="21" max="22" width="3.85546875" customWidth="1"/>
    <col min="23" max="23" width="11.85546875" customWidth="1"/>
    <col min="24" max="24" width="1.5703125" customWidth="1"/>
    <col min="25" max="25" width="11.85546875" customWidth="1"/>
    <col min="26" max="27" width="3.85546875" customWidth="1"/>
    <col min="28" max="28" width="11.85546875" customWidth="1"/>
    <col min="29" max="29" width="7.28515625" customWidth="1"/>
    <col min="30" max="30" width="4.7109375" customWidth="1"/>
    <col min="31" max="31" width="4.28515625" customWidth="1"/>
    <col min="32" max="32" width="4.42578125" customWidth="1"/>
    <col min="33" max="33" width="4.140625" style="362" customWidth="1"/>
    <col min="34" max="34" width="4.5703125" customWidth="1"/>
    <col min="35" max="35" width="11.85546875" customWidth="1"/>
    <col min="36" max="45" width="4.28515625" customWidth="1"/>
    <col min="46" max="46" width="5.28515625" customWidth="1"/>
    <col min="47" max="47" width="1.85546875" customWidth="1"/>
    <col min="48" max="48" width="11.85546875" customWidth="1"/>
    <col min="49" max="50" width="3.85546875" customWidth="1"/>
    <col min="51" max="51" width="11.85546875" style="5" customWidth="1"/>
    <col min="52" max="52" width="1.5703125" style="5" customWidth="1"/>
    <col min="53" max="53" width="11.85546875" style="5" customWidth="1"/>
    <col min="54" max="55" width="3.85546875" style="5" customWidth="1"/>
    <col min="56" max="56" width="11.85546875" style="5" customWidth="1"/>
    <col min="57" max="57" width="7.42578125" style="5" customWidth="1"/>
    <col min="58" max="58" width="1.85546875" customWidth="1"/>
    <col min="59" max="59" width="10.7109375" customWidth="1"/>
    <col min="61" max="61" width="10.42578125" customWidth="1"/>
  </cols>
  <sheetData>
    <row r="1" spans="1:62">
      <c r="A1" s="326">
        <f>C9+C10</f>
        <v>930</v>
      </c>
      <c r="F1" s="310">
        <v>748</v>
      </c>
      <c r="G1" s="57" t="s">
        <v>49</v>
      </c>
      <c r="H1" s="101">
        <v>-83</v>
      </c>
      <c r="I1" s="101">
        <v>10</v>
      </c>
      <c r="J1" s="101">
        <v>-88</v>
      </c>
      <c r="K1" s="101">
        <v>7</v>
      </c>
      <c r="L1" s="101">
        <v>7</v>
      </c>
      <c r="M1" s="101">
        <v>-83</v>
      </c>
      <c r="N1" s="101">
        <v>10</v>
      </c>
      <c r="O1" s="101">
        <v>12</v>
      </c>
      <c r="P1" s="101">
        <v>-93</v>
      </c>
      <c r="Q1" s="101">
        <v>7</v>
      </c>
      <c r="R1" s="101">
        <f t="shared" ref="R1:R6" si="0">SUM(H1:Q1)</f>
        <v>-294</v>
      </c>
      <c r="S1" s="354"/>
      <c r="T1" s="120" t="str">
        <f>G1</f>
        <v>Эклиман</v>
      </c>
      <c r="U1" s="113">
        <v>0</v>
      </c>
      <c r="V1" s="114">
        <v>5</v>
      </c>
      <c r="W1" s="121" t="str">
        <f>G2</f>
        <v>Маэро</v>
      </c>
      <c r="X1" s="354"/>
      <c r="Y1" s="129" t="str">
        <f>W1</f>
        <v>Маэро</v>
      </c>
      <c r="Z1" s="113">
        <v>5</v>
      </c>
      <c r="AA1" s="114">
        <v>0</v>
      </c>
      <c r="AB1" s="129" t="str">
        <f>T1</f>
        <v>Эклиман</v>
      </c>
      <c r="AC1" s="345" t="s">
        <v>371</v>
      </c>
      <c r="AD1" s="349">
        <v>748</v>
      </c>
      <c r="AE1" s="350">
        <v>234</v>
      </c>
      <c r="AF1" s="347">
        <f>100-AG1</f>
        <v>76.171079429735229</v>
      </c>
      <c r="AG1" s="373">
        <f>100*AE1/(AD1+AE1)</f>
        <v>23.828920570264767</v>
      </c>
      <c r="AH1" s="310">
        <v>100</v>
      </c>
      <c r="AI1" s="57" t="s">
        <v>411</v>
      </c>
      <c r="AJ1" s="206">
        <v>64</v>
      </c>
      <c r="AK1" s="206">
        <v>61</v>
      </c>
      <c r="AL1" s="206">
        <v>45</v>
      </c>
      <c r="AM1" s="206">
        <v>34</v>
      </c>
      <c r="AN1" s="206">
        <v>35</v>
      </c>
      <c r="AO1" s="206">
        <v>64</v>
      </c>
      <c r="AP1" s="206">
        <v>61</v>
      </c>
      <c r="AQ1" s="206">
        <v>45</v>
      </c>
      <c r="AR1" s="206">
        <v>34</v>
      </c>
      <c r="AS1" s="206">
        <v>35</v>
      </c>
      <c r="AT1" s="206">
        <f t="shared" ref="AT1:AT6" si="1">SUM(AJ1:AS1)</f>
        <v>478</v>
      </c>
      <c r="AU1" s="354"/>
      <c r="AV1" s="208" t="str">
        <f>AI1</f>
        <v>Амиксзарай</v>
      </c>
      <c r="AW1" s="209">
        <v>8</v>
      </c>
      <c r="AX1" s="210">
        <v>4</v>
      </c>
      <c r="AY1" s="211" t="str">
        <f>AI2</f>
        <v>Нолан</v>
      </c>
      <c r="AZ1" s="207"/>
      <c r="BA1" s="212" t="str">
        <f>AY1</f>
        <v>Нолан</v>
      </c>
      <c r="BB1" s="209">
        <v>2</v>
      </c>
      <c r="BC1" s="210">
        <v>6</v>
      </c>
      <c r="BD1" s="212" t="str">
        <f>AV1</f>
        <v>Амиксзарай</v>
      </c>
      <c r="BE1" s="313"/>
      <c r="BG1" s="332">
        <f>BH9+BH10</f>
        <v>718</v>
      </c>
      <c r="BI1" s="332">
        <f>BJ9+BJ10</f>
        <v>564</v>
      </c>
    </row>
    <row r="2" spans="1:62">
      <c r="A2" s="327">
        <f>C10+A1</f>
        <v>1687</v>
      </c>
      <c r="F2" s="310">
        <v>154</v>
      </c>
      <c r="G2" s="57" t="s">
        <v>57</v>
      </c>
      <c r="H2" s="101">
        <v>83</v>
      </c>
      <c r="I2" s="101">
        <v>25</v>
      </c>
      <c r="J2" s="101">
        <v>-74</v>
      </c>
      <c r="K2" s="101">
        <v>35</v>
      </c>
      <c r="L2" s="101">
        <v>-61</v>
      </c>
      <c r="M2" s="101">
        <v>83</v>
      </c>
      <c r="N2" s="101">
        <v>25</v>
      </c>
      <c r="O2" s="101">
        <v>-74</v>
      </c>
      <c r="P2" s="101">
        <v>35</v>
      </c>
      <c r="Q2" s="101">
        <v>-61</v>
      </c>
      <c r="R2" s="101">
        <f t="shared" si="0"/>
        <v>16</v>
      </c>
      <c r="S2" s="354"/>
      <c r="T2" s="122" t="str">
        <f>G3</f>
        <v>Амиксзарай</v>
      </c>
      <c r="U2" s="115">
        <v>3</v>
      </c>
      <c r="V2" s="116">
        <v>2</v>
      </c>
      <c r="W2" s="123" t="str">
        <f>G4</f>
        <v>Юкант</v>
      </c>
      <c r="X2" s="354"/>
      <c r="Y2" s="130" t="str">
        <f t="shared" ref="Y2:Y15" si="2">W2</f>
        <v>Юкант</v>
      </c>
      <c r="Z2" s="115">
        <v>0</v>
      </c>
      <c r="AA2" s="116">
        <v>8</v>
      </c>
      <c r="AB2" s="130" t="str">
        <f t="shared" ref="AB2:AB15" si="3">T2</f>
        <v>Амиксзарай</v>
      </c>
      <c r="AC2" s="345" t="s">
        <v>372</v>
      </c>
      <c r="AD2" s="349">
        <v>748</v>
      </c>
      <c r="AE2" s="350">
        <v>181</v>
      </c>
      <c r="AF2" s="347">
        <f t="shared" ref="AF2:AF65" si="4">100-AG2</f>
        <v>80.516684607104409</v>
      </c>
      <c r="AG2" s="373">
        <f t="shared" ref="AG2:AG65" si="5">100*AE2/(AD2+AE2)</f>
        <v>19.483315392895587</v>
      </c>
      <c r="AH2" s="310">
        <v>181</v>
      </c>
      <c r="AI2" s="55" t="s">
        <v>52</v>
      </c>
      <c r="AJ2" s="206">
        <v>-64</v>
      </c>
      <c r="AK2" s="206">
        <v>23</v>
      </c>
      <c r="AL2" s="206">
        <v>22</v>
      </c>
      <c r="AM2" s="206">
        <v>46</v>
      </c>
      <c r="AN2" s="206">
        <v>31</v>
      </c>
      <c r="AO2" s="206">
        <v>-64</v>
      </c>
      <c r="AP2" s="206">
        <v>23</v>
      </c>
      <c r="AQ2" s="206">
        <v>22</v>
      </c>
      <c r="AR2" s="206">
        <v>-54</v>
      </c>
      <c r="AS2" s="206">
        <v>31</v>
      </c>
      <c r="AT2" s="206">
        <f t="shared" si="1"/>
        <v>16</v>
      </c>
      <c r="AU2" s="354"/>
      <c r="AV2" s="214" t="str">
        <f>AI3</f>
        <v>Кдаэль</v>
      </c>
      <c r="AW2" s="215">
        <v>1</v>
      </c>
      <c r="AX2" s="216">
        <v>4</v>
      </c>
      <c r="AY2" s="217" t="str">
        <f>AI4</f>
        <v>Маэро</v>
      </c>
      <c r="AZ2" s="207"/>
      <c r="BA2" s="218" t="str">
        <f t="shared" ref="BA2:BA15" si="6">AY2</f>
        <v>Маэро</v>
      </c>
      <c r="BB2" s="215">
        <v>0</v>
      </c>
      <c r="BC2" s="216">
        <v>6</v>
      </c>
      <c r="BD2" s="218" t="str">
        <f t="shared" ref="BD2:BD15" si="7">AV2</f>
        <v>Кдаэль</v>
      </c>
      <c r="BE2" s="313"/>
      <c r="BG2" s="333">
        <f>BH10+BG1</f>
        <v>1298</v>
      </c>
      <c r="BI2" s="333">
        <f>BJ10+BI1</f>
        <v>739</v>
      </c>
    </row>
    <row r="3" spans="1:62" ht="15.75" thickBot="1">
      <c r="A3" s="327">
        <f t="shared" ref="A3:A20" si="8">A1+A2</f>
        <v>2617</v>
      </c>
      <c r="F3" s="310">
        <v>100</v>
      </c>
      <c r="G3" s="57" t="s">
        <v>411</v>
      </c>
      <c r="H3" s="101">
        <v>45</v>
      </c>
      <c r="I3" s="101">
        <v>35</v>
      </c>
      <c r="J3" s="101">
        <v>88</v>
      </c>
      <c r="K3" s="101">
        <v>34</v>
      </c>
      <c r="L3" s="101">
        <v>61</v>
      </c>
      <c r="M3" s="101">
        <v>45</v>
      </c>
      <c r="N3" s="101">
        <v>35</v>
      </c>
      <c r="O3" s="101">
        <v>-12</v>
      </c>
      <c r="P3" s="101">
        <v>34</v>
      </c>
      <c r="Q3" s="101">
        <v>61</v>
      </c>
      <c r="R3" s="101">
        <f t="shared" si="0"/>
        <v>426</v>
      </c>
      <c r="S3" s="354"/>
      <c r="T3" s="124" t="str">
        <f>G5</f>
        <v>Ио</v>
      </c>
      <c r="U3" s="117">
        <v>9</v>
      </c>
      <c r="V3" s="118">
        <v>2</v>
      </c>
      <c r="W3" s="125" t="str">
        <f>G6</f>
        <v>Кара</v>
      </c>
      <c r="X3" s="354"/>
      <c r="Y3" s="131" t="str">
        <f t="shared" si="2"/>
        <v>Кара</v>
      </c>
      <c r="Z3" s="117">
        <v>4</v>
      </c>
      <c r="AA3" s="118">
        <v>6</v>
      </c>
      <c r="AB3" s="131" t="str">
        <f t="shared" si="3"/>
        <v>Ио</v>
      </c>
      <c r="AC3" s="345" t="s">
        <v>373</v>
      </c>
      <c r="AD3" s="349">
        <v>748</v>
      </c>
      <c r="AE3" s="350">
        <v>154</v>
      </c>
      <c r="AF3" s="347">
        <f t="shared" si="4"/>
        <v>82.926829268292678</v>
      </c>
      <c r="AG3" s="373">
        <f t="shared" si="5"/>
        <v>17.073170731707318</v>
      </c>
      <c r="AH3" s="310">
        <v>81</v>
      </c>
      <c r="AI3" s="56" t="s">
        <v>58</v>
      </c>
      <c r="AJ3" s="206">
        <v>-34</v>
      </c>
      <c r="AK3" s="206">
        <v>-61</v>
      </c>
      <c r="AL3" s="206">
        <v>-45</v>
      </c>
      <c r="AM3" s="206">
        <v>40</v>
      </c>
      <c r="AN3" s="206">
        <v>-31</v>
      </c>
      <c r="AO3" s="206">
        <v>66</v>
      </c>
      <c r="AP3" s="206">
        <v>39</v>
      </c>
      <c r="AQ3" s="206">
        <v>-45</v>
      </c>
      <c r="AR3" s="206">
        <v>40</v>
      </c>
      <c r="AS3" s="206">
        <v>-31</v>
      </c>
      <c r="AT3" s="206">
        <f t="shared" si="1"/>
        <v>-62</v>
      </c>
      <c r="AU3" s="354"/>
      <c r="AV3" s="220" t="str">
        <f>AI5</f>
        <v>Калин</v>
      </c>
      <c r="AW3" s="221">
        <v>7</v>
      </c>
      <c r="AX3" s="222">
        <v>6</v>
      </c>
      <c r="AY3" s="223" t="str">
        <f>AI6</f>
        <v>Ксэл</v>
      </c>
      <c r="AZ3" s="207"/>
      <c r="BA3" s="224" t="str">
        <f t="shared" si="6"/>
        <v>Ксэл</v>
      </c>
      <c r="BB3" s="221">
        <v>8</v>
      </c>
      <c r="BC3" s="222">
        <v>4</v>
      </c>
      <c r="BD3" s="224" t="str">
        <f t="shared" si="7"/>
        <v>Калин</v>
      </c>
      <c r="BE3" s="313"/>
      <c r="BG3" s="333">
        <f t="shared" ref="BG3:BG20" si="9">BG1+BG2</f>
        <v>2016</v>
      </c>
      <c r="BI3" s="333">
        <f t="shared" ref="BI3:BI20" si="10">BI1+BI2</f>
        <v>1303</v>
      </c>
    </row>
    <row r="4" spans="1:62">
      <c r="A4" s="327">
        <f t="shared" si="8"/>
        <v>4304</v>
      </c>
      <c r="F4" s="310">
        <v>82</v>
      </c>
      <c r="G4" s="57" t="s">
        <v>59</v>
      </c>
      <c r="H4" s="101">
        <v>-45</v>
      </c>
      <c r="I4" s="101">
        <v>-10</v>
      </c>
      <c r="J4" s="101">
        <v>39</v>
      </c>
      <c r="K4" s="101">
        <v>-35</v>
      </c>
      <c r="L4" s="101">
        <v>40</v>
      </c>
      <c r="M4" s="101">
        <v>-45</v>
      </c>
      <c r="N4" s="101">
        <v>-10</v>
      </c>
      <c r="O4" s="101">
        <v>-61</v>
      </c>
      <c r="P4" s="101">
        <v>-35</v>
      </c>
      <c r="Q4" s="101">
        <v>-60</v>
      </c>
      <c r="R4" s="101">
        <f t="shared" si="0"/>
        <v>-222</v>
      </c>
      <c r="S4" s="354"/>
      <c r="T4" s="120" t="str">
        <f>G1</f>
        <v>Эклиман</v>
      </c>
      <c r="U4" s="113">
        <v>7</v>
      </c>
      <c r="V4" s="114">
        <v>6</v>
      </c>
      <c r="W4" s="121" t="str">
        <f>G4</f>
        <v>Юкант</v>
      </c>
      <c r="X4" s="354"/>
      <c r="Y4" s="129" t="str">
        <f t="shared" si="2"/>
        <v>Юкант</v>
      </c>
      <c r="Z4" s="113">
        <v>3</v>
      </c>
      <c r="AA4" s="114">
        <v>9</v>
      </c>
      <c r="AB4" s="129" t="str">
        <f t="shared" si="3"/>
        <v>Эклиман</v>
      </c>
      <c r="AC4" s="345" t="s">
        <v>374</v>
      </c>
      <c r="AD4" s="349">
        <v>748</v>
      </c>
      <c r="AE4" s="350">
        <v>115</v>
      </c>
      <c r="AF4" s="347">
        <f t="shared" si="4"/>
        <v>86.674391657010432</v>
      </c>
      <c r="AG4" s="373">
        <f t="shared" si="5"/>
        <v>13.325608342989572</v>
      </c>
      <c r="AH4" s="310">
        <v>154</v>
      </c>
      <c r="AI4" s="57" t="s">
        <v>57</v>
      </c>
      <c r="AJ4" s="206">
        <v>34</v>
      </c>
      <c r="AK4" s="206">
        <v>-61</v>
      </c>
      <c r="AL4" s="206">
        <v>-74</v>
      </c>
      <c r="AM4" s="206">
        <v>-46</v>
      </c>
      <c r="AN4" s="206">
        <v>25</v>
      </c>
      <c r="AO4" s="206">
        <v>-66</v>
      </c>
      <c r="AP4" s="206">
        <v>-61</v>
      </c>
      <c r="AQ4" s="206">
        <v>26</v>
      </c>
      <c r="AR4" s="206">
        <v>54</v>
      </c>
      <c r="AS4" s="206">
        <v>25</v>
      </c>
      <c r="AT4" s="206">
        <f t="shared" si="1"/>
        <v>-144</v>
      </c>
      <c r="AU4" s="354"/>
      <c r="AV4" s="208" t="str">
        <f>AI1</f>
        <v>Амиксзарай</v>
      </c>
      <c r="AW4" s="209">
        <v>8</v>
      </c>
      <c r="AX4" s="210">
        <v>4</v>
      </c>
      <c r="AY4" s="211" t="str">
        <f>AI4</f>
        <v>Маэро</v>
      </c>
      <c r="AZ4" s="207"/>
      <c r="BA4" s="212" t="str">
        <f t="shared" si="6"/>
        <v>Маэро</v>
      </c>
      <c r="BB4" s="209">
        <v>2</v>
      </c>
      <c r="BC4" s="210">
        <v>6</v>
      </c>
      <c r="BD4" s="212" t="str">
        <f t="shared" si="7"/>
        <v>Амиксзарай</v>
      </c>
      <c r="BE4" s="313"/>
      <c r="BG4" s="333">
        <f t="shared" si="9"/>
        <v>3314</v>
      </c>
      <c r="BI4" s="333">
        <f t="shared" si="10"/>
        <v>2042</v>
      </c>
    </row>
    <row r="5" spans="1:62">
      <c r="A5" s="193">
        <f t="shared" si="8"/>
        <v>6921</v>
      </c>
      <c r="F5" s="310">
        <v>54</v>
      </c>
      <c r="G5" s="57" t="s">
        <v>53</v>
      </c>
      <c r="H5" s="101">
        <v>49</v>
      </c>
      <c r="I5" s="101">
        <v>-35</v>
      </c>
      <c r="J5" s="101">
        <v>74</v>
      </c>
      <c r="K5" s="101">
        <v>-7</v>
      </c>
      <c r="L5" s="101">
        <v>-40</v>
      </c>
      <c r="M5" s="101">
        <v>49</v>
      </c>
      <c r="N5" s="101">
        <v>-35</v>
      </c>
      <c r="O5" s="101">
        <v>74</v>
      </c>
      <c r="P5" s="101">
        <v>93</v>
      </c>
      <c r="Q5" s="101">
        <v>60</v>
      </c>
      <c r="R5" s="101">
        <f t="shared" si="0"/>
        <v>282</v>
      </c>
      <c r="S5" s="354"/>
      <c r="T5" s="122" t="str">
        <f>G2</f>
        <v>Маэро</v>
      </c>
      <c r="U5" s="115">
        <v>8</v>
      </c>
      <c r="V5" s="116">
        <v>4</v>
      </c>
      <c r="W5" s="123" t="str">
        <f>G6</f>
        <v>Кара</v>
      </c>
      <c r="X5" s="354"/>
      <c r="Y5" s="130" t="str">
        <f t="shared" si="2"/>
        <v>Кара</v>
      </c>
      <c r="Z5" s="115">
        <v>9</v>
      </c>
      <c r="AA5" s="116">
        <v>6</v>
      </c>
      <c r="AB5" s="130" t="str">
        <f t="shared" si="3"/>
        <v>Маэро</v>
      </c>
      <c r="AC5" s="345" t="s">
        <v>375</v>
      </c>
      <c r="AD5" s="349">
        <v>748</v>
      </c>
      <c r="AE5" s="350">
        <v>101</v>
      </c>
      <c r="AF5" s="347">
        <f t="shared" si="4"/>
        <v>88.103651354534747</v>
      </c>
      <c r="AG5" s="373">
        <f t="shared" si="5"/>
        <v>11.896348645465253</v>
      </c>
      <c r="AH5" s="310">
        <v>51</v>
      </c>
      <c r="AI5" s="55" t="s">
        <v>60</v>
      </c>
      <c r="AJ5" s="206">
        <v>51</v>
      </c>
      <c r="AK5" s="206">
        <v>61</v>
      </c>
      <c r="AL5" s="206">
        <v>-22</v>
      </c>
      <c r="AM5" s="206">
        <v>-34</v>
      </c>
      <c r="AN5" s="206">
        <v>-25</v>
      </c>
      <c r="AO5" s="206">
        <v>-49</v>
      </c>
      <c r="AP5" s="206">
        <v>-39</v>
      </c>
      <c r="AQ5" s="206">
        <v>-22</v>
      </c>
      <c r="AR5" s="206">
        <v>-34</v>
      </c>
      <c r="AS5" s="206">
        <v>-25</v>
      </c>
      <c r="AT5" s="206">
        <f t="shared" si="1"/>
        <v>-138</v>
      </c>
      <c r="AU5" s="354"/>
      <c r="AV5" s="214" t="str">
        <f>AI2</f>
        <v>Нолан</v>
      </c>
      <c r="AW5" s="215">
        <v>9</v>
      </c>
      <c r="AX5" s="216">
        <v>7</v>
      </c>
      <c r="AY5" s="217" t="str">
        <f>AI6</f>
        <v>Ксэл</v>
      </c>
      <c r="AZ5" s="207"/>
      <c r="BA5" s="218" t="str">
        <f t="shared" si="6"/>
        <v>Ксэл</v>
      </c>
      <c r="BB5" s="215">
        <v>1</v>
      </c>
      <c r="BC5" s="216">
        <v>0</v>
      </c>
      <c r="BD5" s="218" t="str">
        <f t="shared" si="7"/>
        <v>Нолан</v>
      </c>
      <c r="BE5" s="313"/>
      <c r="BG5" s="334">
        <f t="shared" si="9"/>
        <v>5330</v>
      </c>
      <c r="BI5" s="334">
        <f t="shared" si="10"/>
        <v>3345</v>
      </c>
    </row>
    <row r="6" spans="1:62" ht="15.75" thickBot="1">
      <c r="A6" s="326">
        <f t="shared" si="8"/>
        <v>11225</v>
      </c>
      <c r="F6" s="310">
        <v>52</v>
      </c>
      <c r="G6" s="57" t="s">
        <v>55</v>
      </c>
      <c r="H6" s="101">
        <v>-49</v>
      </c>
      <c r="I6" s="101">
        <v>-25</v>
      </c>
      <c r="J6" s="101">
        <v>-39</v>
      </c>
      <c r="K6" s="101">
        <v>-34</v>
      </c>
      <c r="L6" s="101">
        <v>-7</v>
      </c>
      <c r="M6" s="101">
        <v>-49</v>
      </c>
      <c r="N6" s="101">
        <v>-25</v>
      </c>
      <c r="O6" s="101">
        <v>61</v>
      </c>
      <c r="P6" s="101">
        <v>-34</v>
      </c>
      <c r="Q6" s="101">
        <v>-7</v>
      </c>
      <c r="R6" s="101">
        <f t="shared" si="0"/>
        <v>-208</v>
      </c>
      <c r="S6" s="354"/>
      <c r="T6" s="124" t="str">
        <f>G3</f>
        <v>Амиксзарай</v>
      </c>
      <c r="U6" s="117">
        <v>6</v>
      </c>
      <c r="V6" s="118">
        <v>1</v>
      </c>
      <c r="W6" s="125" t="str">
        <f>G5</f>
        <v>Ио</v>
      </c>
      <c r="X6" s="354"/>
      <c r="Y6" s="131" t="str">
        <f t="shared" si="2"/>
        <v>Ио</v>
      </c>
      <c r="Z6" s="117">
        <v>2</v>
      </c>
      <c r="AA6" s="118">
        <v>3</v>
      </c>
      <c r="AB6" s="131" t="str">
        <f t="shared" si="3"/>
        <v>Амиксзарай</v>
      </c>
      <c r="AC6" s="345" t="s">
        <v>375</v>
      </c>
      <c r="AD6" s="349">
        <v>748</v>
      </c>
      <c r="AE6" s="350">
        <v>100</v>
      </c>
      <c r="AF6" s="347">
        <f t="shared" si="4"/>
        <v>88.20754716981132</v>
      </c>
      <c r="AG6" s="373">
        <f t="shared" si="5"/>
        <v>11.79245283018868</v>
      </c>
      <c r="AH6" s="310">
        <v>54</v>
      </c>
      <c r="AI6" s="56" t="s">
        <v>61</v>
      </c>
      <c r="AJ6" s="206">
        <v>-51</v>
      </c>
      <c r="AK6" s="206">
        <v>-23</v>
      </c>
      <c r="AL6" s="206">
        <v>74</v>
      </c>
      <c r="AM6" s="206">
        <v>-40</v>
      </c>
      <c r="AN6" s="206">
        <v>-35</v>
      </c>
      <c r="AO6" s="206">
        <v>49</v>
      </c>
      <c r="AP6" s="206">
        <v>-23</v>
      </c>
      <c r="AQ6" s="206">
        <v>-26</v>
      </c>
      <c r="AR6" s="206">
        <v>-40</v>
      </c>
      <c r="AS6" s="206">
        <v>-35</v>
      </c>
      <c r="AT6" s="206">
        <f t="shared" si="1"/>
        <v>-150</v>
      </c>
      <c r="AU6" s="354"/>
      <c r="AV6" s="220" t="str">
        <f>AI3</f>
        <v>Кдаэль</v>
      </c>
      <c r="AW6" s="221">
        <v>2</v>
      </c>
      <c r="AX6" s="222">
        <v>9</v>
      </c>
      <c r="AY6" s="223" t="str">
        <f>AI5</f>
        <v>Калин</v>
      </c>
      <c r="AZ6" s="207"/>
      <c r="BA6" s="224" t="str">
        <f t="shared" si="6"/>
        <v>Калин</v>
      </c>
      <c r="BB6" s="221">
        <v>0</v>
      </c>
      <c r="BC6" s="222">
        <v>1</v>
      </c>
      <c r="BD6" s="224" t="str">
        <f t="shared" si="7"/>
        <v>Кдаэль</v>
      </c>
      <c r="BE6" s="313"/>
      <c r="BG6" s="332">
        <f t="shared" si="9"/>
        <v>8644</v>
      </c>
      <c r="BI6" s="332">
        <f t="shared" si="10"/>
        <v>5387</v>
      </c>
    </row>
    <row r="7" spans="1:62">
      <c r="A7" s="327">
        <f t="shared" si="8"/>
        <v>18146</v>
      </c>
      <c r="D7" s="303"/>
      <c r="F7" s="303">
        <f>SUM(F1:F6)</f>
        <v>1190</v>
      </c>
      <c r="H7" s="103"/>
      <c r="I7" s="103"/>
      <c r="J7" s="103"/>
      <c r="K7" s="103"/>
      <c r="L7" s="103"/>
      <c r="M7" s="103"/>
      <c r="N7" s="103"/>
      <c r="O7" s="103"/>
      <c r="P7" s="103"/>
      <c r="Q7" s="103"/>
      <c r="R7" s="126">
        <f>SUM(R1:R6)</f>
        <v>0</v>
      </c>
      <c r="T7" s="120" t="str">
        <f>G3</f>
        <v>Амиксзарай</v>
      </c>
      <c r="U7" s="113">
        <v>7</v>
      </c>
      <c r="V7" s="114">
        <v>1</v>
      </c>
      <c r="W7" s="121" t="str">
        <f>G1</f>
        <v>Эклиман</v>
      </c>
      <c r="X7" s="100"/>
      <c r="Y7" s="129" t="str">
        <f t="shared" si="2"/>
        <v>Эклиман</v>
      </c>
      <c r="Z7" s="113">
        <v>8</v>
      </c>
      <c r="AA7" s="114">
        <v>9</v>
      </c>
      <c r="AB7" s="129" t="str">
        <f t="shared" si="3"/>
        <v>Амиксзарай</v>
      </c>
      <c r="AC7" s="345" t="s">
        <v>376</v>
      </c>
      <c r="AD7" s="349">
        <v>748</v>
      </c>
      <c r="AE7" s="350">
        <v>92</v>
      </c>
      <c r="AF7" s="347">
        <f t="shared" si="4"/>
        <v>89.047619047619051</v>
      </c>
      <c r="AG7" s="373">
        <f t="shared" si="5"/>
        <v>10.952380952380953</v>
      </c>
      <c r="AH7" s="303">
        <f>SUM(AH1:AH6)</f>
        <v>621</v>
      </c>
      <c r="AI7" s="100"/>
      <c r="AJ7" s="228"/>
      <c r="AK7" s="228"/>
      <c r="AL7" s="228"/>
      <c r="AM7" s="228"/>
      <c r="AN7" s="228"/>
      <c r="AO7" s="228"/>
      <c r="AP7" s="228"/>
      <c r="AQ7" s="228"/>
      <c r="AR7" s="228"/>
      <c r="AS7" s="228"/>
      <c r="AT7" s="228">
        <f>SUM(AT1:AT6)</f>
        <v>0</v>
      </c>
      <c r="AV7" s="208" t="str">
        <f>AI3</f>
        <v>Кдаэль</v>
      </c>
      <c r="AW7" s="209">
        <v>6</v>
      </c>
      <c r="AX7" s="210">
        <v>8</v>
      </c>
      <c r="AY7" s="211" t="str">
        <f>AI1</f>
        <v>Амиксзарай</v>
      </c>
      <c r="AZ7" s="268"/>
      <c r="BA7" s="212" t="str">
        <f t="shared" si="6"/>
        <v>Амиксзарай</v>
      </c>
      <c r="BB7" s="209">
        <v>4</v>
      </c>
      <c r="BC7" s="210">
        <v>2</v>
      </c>
      <c r="BD7" s="212" t="str">
        <f t="shared" si="7"/>
        <v>Кдаэль</v>
      </c>
      <c r="BE7" s="313"/>
      <c r="BG7" s="333">
        <f t="shared" si="9"/>
        <v>13974</v>
      </c>
      <c r="BI7" s="333">
        <f t="shared" si="10"/>
        <v>8732</v>
      </c>
    </row>
    <row r="8" spans="1:62">
      <c r="A8" s="327">
        <f t="shared" si="8"/>
        <v>29371</v>
      </c>
      <c r="D8" s="316"/>
      <c r="E8" s="315"/>
      <c r="F8" s="315"/>
      <c r="G8" s="100"/>
      <c r="H8" s="205"/>
      <c r="I8" s="103"/>
      <c r="J8" s="103"/>
      <c r="K8" s="103"/>
      <c r="L8" s="103"/>
      <c r="M8" s="103"/>
      <c r="N8" s="103"/>
      <c r="O8" s="103"/>
      <c r="P8" s="103"/>
      <c r="Q8" s="103"/>
      <c r="R8" s="126"/>
      <c r="T8" s="122" t="str">
        <f>G2</f>
        <v>Маэро</v>
      </c>
      <c r="U8" s="115">
        <v>1</v>
      </c>
      <c r="V8" s="116">
        <v>7</v>
      </c>
      <c r="W8" s="123" t="str">
        <f>G5</f>
        <v>Ио</v>
      </c>
      <c r="X8" s="100"/>
      <c r="Y8" s="130" t="str">
        <f t="shared" si="2"/>
        <v>Ио</v>
      </c>
      <c r="Z8" s="115">
        <v>9</v>
      </c>
      <c r="AA8" s="116">
        <v>4</v>
      </c>
      <c r="AB8" s="130" t="str">
        <f t="shared" si="3"/>
        <v>Маэро</v>
      </c>
      <c r="AC8" s="345" t="s">
        <v>377</v>
      </c>
      <c r="AD8" s="349">
        <v>748</v>
      </c>
      <c r="AE8" s="350">
        <v>82</v>
      </c>
      <c r="AF8" s="347">
        <f t="shared" si="4"/>
        <v>90.120481927710841</v>
      </c>
      <c r="AG8" s="373">
        <f t="shared" si="5"/>
        <v>9.8795180722891569</v>
      </c>
      <c r="AH8" s="315"/>
      <c r="AI8" s="100"/>
      <c r="AJ8" s="228"/>
      <c r="AK8" s="228"/>
      <c r="AL8" s="228"/>
      <c r="AM8" s="228"/>
      <c r="AN8" s="228"/>
      <c r="AO8" s="228"/>
      <c r="AP8" s="228"/>
      <c r="AQ8" s="228"/>
      <c r="AR8" s="228"/>
      <c r="AS8" s="228"/>
      <c r="AT8" s="228"/>
      <c r="AV8" s="214" t="str">
        <f>AI2</f>
        <v>Нолан</v>
      </c>
      <c r="AW8" s="215">
        <v>1</v>
      </c>
      <c r="AX8" s="216">
        <v>1</v>
      </c>
      <c r="AY8" s="217" t="str">
        <f>AI5</f>
        <v>Калин</v>
      </c>
      <c r="AZ8" s="268"/>
      <c r="BA8" s="218" t="str">
        <f t="shared" si="6"/>
        <v>Калин</v>
      </c>
      <c r="BB8" s="215">
        <v>1</v>
      </c>
      <c r="BC8" s="216">
        <v>7</v>
      </c>
      <c r="BD8" s="218" t="str">
        <f t="shared" si="7"/>
        <v>Нолан</v>
      </c>
      <c r="BE8" s="313"/>
      <c r="BG8" s="333">
        <f t="shared" si="9"/>
        <v>22618</v>
      </c>
      <c r="BI8" s="333">
        <f t="shared" si="10"/>
        <v>14119</v>
      </c>
    </row>
    <row r="9" spans="1:62" ht="15.75" thickBot="1">
      <c r="A9" s="327">
        <f t="shared" si="8"/>
        <v>47517</v>
      </c>
      <c r="C9">
        <v>173</v>
      </c>
      <c r="D9" s="316"/>
      <c r="E9" s="315"/>
      <c r="F9" s="310"/>
      <c r="G9" s="100"/>
      <c r="H9" s="205"/>
      <c r="I9" s="103"/>
      <c r="J9" s="103"/>
      <c r="K9" s="103"/>
      <c r="M9" s="103"/>
      <c r="N9" s="103"/>
      <c r="O9" s="103"/>
      <c r="P9" s="103"/>
      <c r="Q9" s="103"/>
      <c r="R9" s="126"/>
      <c r="T9" s="124" t="str">
        <f>G4</f>
        <v>Юкант</v>
      </c>
      <c r="U9" s="117">
        <v>6</v>
      </c>
      <c r="V9" s="118">
        <v>3</v>
      </c>
      <c r="W9" s="125" t="str">
        <f>G6</f>
        <v>Кара</v>
      </c>
      <c r="X9" s="100"/>
      <c r="Y9" s="131" t="str">
        <f t="shared" si="2"/>
        <v>Кара</v>
      </c>
      <c r="Z9" s="117">
        <v>6</v>
      </c>
      <c r="AA9" s="118">
        <v>0</v>
      </c>
      <c r="AB9" s="131" t="str">
        <f t="shared" si="3"/>
        <v>Юкант</v>
      </c>
      <c r="AC9" s="345" t="s">
        <v>377</v>
      </c>
      <c r="AD9" s="349">
        <v>748</v>
      </c>
      <c r="AE9" s="350">
        <v>81</v>
      </c>
      <c r="AF9" s="347">
        <f t="shared" si="4"/>
        <v>90.229191797346203</v>
      </c>
      <c r="AG9" s="373">
        <f t="shared" si="5"/>
        <v>9.7708082026538001</v>
      </c>
      <c r="AH9" s="315"/>
      <c r="AI9" s="100"/>
      <c r="AJ9" s="228"/>
      <c r="AK9" s="228"/>
      <c r="AL9" s="228"/>
      <c r="AM9" s="228"/>
      <c r="AN9" s="228"/>
      <c r="AO9" s="228"/>
      <c r="AP9" s="228"/>
      <c r="AQ9" s="228"/>
      <c r="AR9" s="228"/>
      <c r="AS9" s="228"/>
      <c r="AT9" s="228"/>
      <c r="AV9" s="220" t="str">
        <f>AI4</f>
        <v>Маэро</v>
      </c>
      <c r="AW9" s="221">
        <v>0</v>
      </c>
      <c r="AX9" s="222">
        <v>6</v>
      </c>
      <c r="AY9" s="223" t="str">
        <f>AI6</f>
        <v>Ксэл</v>
      </c>
      <c r="AZ9" s="268"/>
      <c r="BA9" s="224" t="str">
        <f t="shared" si="6"/>
        <v>Ксэл</v>
      </c>
      <c r="BB9" s="221">
        <v>8</v>
      </c>
      <c r="BC9" s="222">
        <v>5</v>
      </c>
      <c r="BD9" s="224" t="str">
        <f t="shared" si="7"/>
        <v>Маэро</v>
      </c>
      <c r="BE9" s="313"/>
      <c r="BG9" s="333">
        <f t="shared" si="9"/>
        <v>36592</v>
      </c>
      <c r="BH9" s="335">
        <v>138</v>
      </c>
      <c r="BI9" s="333">
        <f t="shared" si="10"/>
        <v>22851</v>
      </c>
      <c r="BJ9" s="335">
        <v>389</v>
      </c>
    </row>
    <row r="10" spans="1:62">
      <c r="A10" s="193">
        <f t="shared" si="8"/>
        <v>76888</v>
      </c>
      <c r="C10">
        <v>757</v>
      </c>
      <c r="D10" s="316"/>
      <c r="E10" s="315"/>
      <c r="F10" s="310"/>
      <c r="G10" s="100"/>
      <c r="H10" s="205"/>
      <c r="I10" s="103"/>
      <c r="J10" s="103"/>
      <c r="K10" s="103"/>
      <c r="L10" s="103"/>
      <c r="M10" s="103"/>
      <c r="N10" s="103"/>
      <c r="O10" s="103"/>
      <c r="P10" s="103"/>
      <c r="Q10" s="103"/>
      <c r="R10" s="126"/>
      <c r="T10" s="120" t="str">
        <f>G5</f>
        <v>Ио</v>
      </c>
      <c r="U10" s="113">
        <v>4</v>
      </c>
      <c r="V10" s="114">
        <v>7</v>
      </c>
      <c r="W10" s="121" t="str">
        <f>G1</f>
        <v>Эклиман</v>
      </c>
      <c r="X10" s="100"/>
      <c r="Y10" s="129" t="str">
        <f t="shared" si="2"/>
        <v>Эклиман</v>
      </c>
      <c r="Z10" s="113">
        <v>1</v>
      </c>
      <c r="AA10" s="114">
        <v>8</v>
      </c>
      <c r="AB10" s="129" t="str">
        <f t="shared" si="3"/>
        <v>Ио</v>
      </c>
      <c r="AC10" s="345" t="s">
        <v>378</v>
      </c>
      <c r="AD10" s="349">
        <v>748</v>
      </c>
      <c r="AE10" s="350">
        <v>62</v>
      </c>
      <c r="AF10" s="347">
        <f t="shared" si="4"/>
        <v>92.345679012345684</v>
      </c>
      <c r="AG10" s="373">
        <f t="shared" si="5"/>
        <v>7.6543209876543212</v>
      </c>
      <c r="AH10" s="315"/>
      <c r="AI10" s="100"/>
      <c r="AJ10" s="228"/>
      <c r="AK10" s="228"/>
      <c r="AL10" s="228"/>
      <c r="AM10" s="228"/>
      <c r="AN10" s="228"/>
      <c r="AO10" s="228"/>
      <c r="AP10" s="228"/>
      <c r="AQ10" s="228"/>
      <c r="AR10" s="228"/>
      <c r="AS10" s="228"/>
      <c r="AT10" s="228"/>
      <c r="AV10" s="208" t="str">
        <f>AI5</f>
        <v>Калин</v>
      </c>
      <c r="AW10" s="209">
        <v>4</v>
      </c>
      <c r="AX10" s="210">
        <v>2</v>
      </c>
      <c r="AY10" s="211" t="str">
        <f>AI1</f>
        <v>Амиксзарай</v>
      </c>
      <c r="AZ10" s="268"/>
      <c r="BA10" s="212" t="str">
        <f t="shared" si="6"/>
        <v>Амиксзарай</v>
      </c>
      <c r="BB10" s="209">
        <v>6</v>
      </c>
      <c r="BC10" s="210">
        <v>8</v>
      </c>
      <c r="BD10" s="212" t="str">
        <f t="shared" si="7"/>
        <v>Калин</v>
      </c>
      <c r="BE10" s="313"/>
      <c r="BG10" s="334">
        <f t="shared" si="9"/>
        <v>59210</v>
      </c>
      <c r="BH10" s="335">
        <v>580</v>
      </c>
      <c r="BI10" s="334">
        <f t="shared" si="10"/>
        <v>36970</v>
      </c>
      <c r="BJ10" s="335">
        <v>175</v>
      </c>
    </row>
    <row r="11" spans="1:62">
      <c r="A11" s="326">
        <f t="shared" si="8"/>
        <v>124405</v>
      </c>
      <c r="D11" s="316"/>
      <c r="E11" s="315"/>
      <c r="F11" s="310"/>
      <c r="G11" s="100"/>
      <c r="H11" s="205"/>
      <c r="I11" s="103"/>
      <c r="J11" s="103"/>
      <c r="K11" s="103"/>
      <c r="L11" s="103"/>
      <c r="M11" s="103"/>
      <c r="N11" s="103"/>
      <c r="O11" s="103"/>
      <c r="P11" s="103"/>
      <c r="Q11" s="103"/>
      <c r="R11" s="126"/>
      <c r="T11" s="122" t="str">
        <f>G4</f>
        <v>Юкант</v>
      </c>
      <c r="U11" s="115">
        <v>0</v>
      </c>
      <c r="V11" s="116">
        <v>1</v>
      </c>
      <c r="W11" s="123" t="str">
        <f>G2</f>
        <v>Маэро</v>
      </c>
      <c r="X11" s="100"/>
      <c r="Y11" s="130" t="str">
        <f t="shared" si="2"/>
        <v>Маэро</v>
      </c>
      <c r="Z11" s="115">
        <v>9</v>
      </c>
      <c r="AA11" s="116">
        <v>1</v>
      </c>
      <c r="AB11" s="130" t="str">
        <f t="shared" si="3"/>
        <v>Юкант</v>
      </c>
      <c r="AC11" s="345" t="s">
        <v>379</v>
      </c>
      <c r="AD11" s="349">
        <v>748</v>
      </c>
      <c r="AE11" s="350">
        <v>54</v>
      </c>
      <c r="AF11" s="347">
        <f t="shared" si="4"/>
        <v>93.266832917705742</v>
      </c>
      <c r="AG11" s="373">
        <f t="shared" si="5"/>
        <v>6.7331670822942646</v>
      </c>
      <c r="AH11" s="315"/>
      <c r="AI11" s="100"/>
      <c r="AJ11" s="228"/>
      <c r="AK11" s="228"/>
      <c r="AL11" s="228"/>
      <c r="AM11" s="228"/>
      <c r="AN11" s="228"/>
      <c r="AO11" s="228"/>
      <c r="AP11" s="228"/>
      <c r="AQ11" s="228"/>
      <c r="AR11" s="228"/>
      <c r="AS11" s="228"/>
      <c r="AT11" s="228"/>
      <c r="AV11" s="214" t="str">
        <f>AI4</f>
        <v>Маэро</v>
      </c>
      <c r="AW11" s="215">
        <v>1</v>
      </c>
      <c r="AX11" s="216">
        <v>9</v>
      </c>
      <c r="AY11" s="217" t="str">
        <f>AI2</f>
        <v>Нолан</v>
      </c>
      <c r="AZ11" s="268"/>
      <c r="BA11" s="218" t="str">
        <f t="shared" si="6"/>
        <v>Нолан</v>
      </c>
      <c r="BB11" s="215">
        <v>2</v>
      </c>
      <c r="BC11" s="216">
        <v>7</v>
      </c>
      <c r="BD11" s="218" t="str">
        <f t="shared" si="7"/>
        <v>Маэро</v>
      </c>
      <c r="BE11" s="313"/>
      <c r="BG11" s="332">
        <f t="shared" si="9"/>
        <v>95802</v>
      </c>
      <c r="BI11" s="332">
        <f t="shared" si="10"/>
        <v>59821</v>
      </c>
    </row>
    <row r="12" spans="1:62" ht="15.75" thickBot="1">
      <c r="A12" s="327">
        <f t="shared" si="8"/>
        <v>201293</v>
      </c>
      <c r="D12" s="316"/>
      <c r="E12" s="315"/>
      <c r="F12" s="310"/>
      <c r="G12" s="100"/>
      <c r="H12" s="205"/>
      <c r="I12" s="103"/>
      <c r="J12" s="103"/>
      <c r="K12" s="103"/>
      <c r="L12" s="103"/>
      <c r="M12" s="103"/>
      <c r="N12" s="103"/>
      <c r="O12" s="103"/>
      <c r="P12" s="103"/>
      <c r="Q12" s="103"/>
      <c r="R12" s="126"/>
      <c r="T12" s="124" t="str">
        <f>G6</f>
        <v>Кара</v>
      </c>
      <c r="U12" s="117">
        <v>3</v>
      </c>
      <c r="V12" s="118">
        <v>5</v>
      </c>
      <c r="W12" s="125" t="str">
        <f>G3</f>
        <v>Амиксзарай</v>
      </c>
      <c r="X12" s="100"/>
      <c r="Y12" s="131" t="str">
        <f t="shared" si="2"/>
        <v>Амиксзарай</v>
      </c>
      <c r="Z12" s="117">
        <v>9</v>
      </c>
      <c r="AA12" s="118">
        <v>4</v>
      </c>
      <c r="AB12" s="131" t="str">
        <f t="shared" si="3"/>
        <v>Кара</v>
      </c>
      <c r="AC12" s="345" t="s">
        <v>379</v>
      </c>
      <c r="AD12" s="349">
        <v>748</v>
      </c>
      <c r="AE12" s="350">
        <v>53</v>
      </c>
      <c r="AF12" s="347">
        <f t="shared" si="4"/>
        <v>93.383270911360796</v>
      </c>
      <c r="AG12" s="373">
        <f t="shared" si="5"/>
        <v>6.6167290886392012</v>
      </c>
      <c r="AH12" s="315"/>
      <c r="AI12" s="100"/>
      <c r="AJ12" s="228"/>
      <c r="AK12" s="228"/>
      <c r="AL12" s="228"/>
      <c r="AM12" s="228"/>
      <c r="AN12" s="228"/>
      <c r="AO12" s="228"/>
      <c r="AP12" s="228"/>
      <c r="AQ12" s="228"/>
      <c r="AR12" s="228"/>
      <c r="AS12" s="228"/>
      <c r="AT12" s="228"/>
      <c r="AV12" s="220" t="str">
        <f>AI6</f>
        <v>Ксэл</v>
      </c>
      <c r="AW12" s="221">
        <v>3</v>
      </c>
      <c r="AX12" s="222">
        <v>5</v>
      </c>
      <c r="AY12" s="223" t="str">
        <f>AI3</f>
        <v>Кдаэль</v>
      </c>
      <c r="AZ12" s="268"/>
      <c r="BA12" s="224" t="str">
        <f t="shared" si="6"/>
        <v>Кдаэль</v>
      </c>
      <c r="BB12" s="221">
        <v>8</v>
      </c>
      <c r="BC12" s="222">
        <v>6</v>
      </c>
      <c r="BD12" s="224" t="str">
        <f t="shared" si="7"/>
        <v>Ксэл</v>
      </c>
      <c r="BE12" s="313"/>
      <c r="BG12" s="333">
        <f t="shared" si="9"/>
        <v>155012</v>
      </c>
      <c r="BI12" s="333">
        <f t="shared" si="10"/>
        <v>96791</v>
      </c>
    </row>
    <row r="13" spans="1:62">
      <c r="A13" s="327">
        <f t="shared" si="8"/>
        <v>325698</v>
      </c>
      <c r="D13" s="316"/>
      <c r="E13" s="315"/>
      <c r="F13" s="310"/>
      <c r="G13" s="100"/>
      <c r="H13" s="205"/>
      <c r="I13" s="103"/>
      <c r="J13" s="103"/>
      <c r="K13" s="103"/>
      <c r="L13" s="103"/>
      <c r="M13" s="103"/>
      <c r="N13" s="103"/>
      <c r="O13" s="103"/>
      <c r="P13" s="103"/>
      <c r="Q13" s="103"/>
      <c r="R13" s="126"/>
      <c r="T13" s="120" t="str">
        <f>G6</f>
        <v>Кара</v>
      </c>
      <c r="U13" s="113">
        <v>1</v>
      </c>
      <c r="V13" s="114">
        <v>8</v>
      </c>
      <c r="W13" s="121" t="str">
        <f>G1</f>
        <v>Эклиман</v>
      </c>
      <c r="X13" s="100"/>
      <c r="Y13" s="129" t="str">
        <f t="shared" si="2"/>
        <v>Эклиман</v>
      </c>
      <c r="Z13" s="113">
        <v>9</v>
      </c>
      <c r="AA13" s="114">
        <v>7</v>
      </c>
      <c r="AB13" s="129" t="str">
        <f t="shared" si="3"/>
        <v>Кара</v>
      </c>
      <c r="AC13" s="345" t="s">
        <v>379</v>
      </c>
      <c r="AD13" s="349">
        <v>748</v>
      </c>
      <c r="AE13" s="350">
        <v>52</v>
      </c>
      <c r="AF13" s="347">
        <f t="shared" si="4"/>
        <v>93.5</v>
      </c>
      <c r="AG13" s="373">
        <f t="shared" si="5"/>
        <v>6.5</v>
      </c>
      <c r="AH13" s="315"/>
      <c r="AI13" s="100"/>
      <c r="AJ13" s="228"/>
      <c r="AK13" s="228"/>
      <c r="AL13" s="228"/>
      <c r="AM13" s="228"/>
      <c r="AN13" s="228"/>
      <c r="AO13" s="228"/>
      <c r="AP13" s="228"/>
      <c r="AQ13" s="228"/>
      <c r="AR13" s="228"/>
      <c r="AS13" s="228"/>
      <c r="AT13" s="228"/>
      <c r="AV13" s="208" t="str">
        <f>AI6</f>
        <v>Ксэл</v>
      </c>
      <c r="AW13" s="209">
        <v>0</v>
      </c>
      <c r="AX13" s="210">
        <v>0</v>
      </c>
      <c r="AY13" s="211" t="str">
        <f>AI1</f>
        <v>Амиксзарай</v>
      </c>
      <c r="AZ13" s="268"/>
      <c r="BA13" s="212" t="str">
        <f t="shared" si="6"/>
        <v>Амиксзарай</v>
      </c>
      <c r="BB13" s="209">
        <v>0</v>
      </c>
      <c r="BC13" s="210">
        <v>0</v>
      </c>
      <c r="BD13" s="212" t="str">
        <f t="shared" si="7"/>
        <v>Ксэл</v>
      </c>
      <c r="BE13" s="313"/>
      <c r="BG13" s="333">
        <f t="shared" si="9"/>
        <v>250814</v>
      </c>
      <c r="BI13" s="333">
        <f t="shared" si="10"/>
        <v>156612</v>
      </c>
    </row>
    <row r="14" spans="1:62">
      <c r="A14" s="327">
        <f t="shared" si="8"/>
        <v>526991</v>
      </c>
      <c r="D14" s="303"/>
      <c r="F14" s="310"/>
      <c r="G14" s="100"/>
      <c r="H14" s="103"/>
      <c r="I14" s="103"/>
      <c r="J14" s="103"/>
      <c r="K14" s="103"/>
      <c r="L14" s="103"/>
      <c r="M14" s="103"/>
      <c r="N14" s="103"/>
      <c r="O14" s="103"/>
      <c r="P14" s="103"/>
      <c r="Q14" s="103"/>
      <c r="R14" s="126"/>
      <c r="T14" s="122" t="str">
        <f>G2</f>
        <v>Маэро</v>
      </c>
      <c r="U14" s="115">
        <v>2</v>
      </c>
      <c r="V14" s="116">
        <v>8</v>
      </c>
      <c r="W14" s="123" t="str">
        <f>G3</f>
        <v>Амиксзарай</v>
      </c>
      <c r="X14" s="100"/>
      <c r="Y14" s="130" t="str">
        <f t="shared" si="2"/>
        <v>Амиксзарай</v>
      </c>
      <c r="Z14" s="115">
        <v>8</v>
      </c>
      <c r="AA14" s="116">
        <v>6</v>
      </c>
      <c r="AB14" s="130" t="str">
        <f t="shared" si="3"/>
        <v>Маэро</v>
      </c>
      <c r="AC14" s="345" t="s">
        <v>380</v>
      </c>
      <c r="AD14" s="349">
        <v>748</v>
      </c>
      <c r="AE14" s="350">
        <v>51</v>
      </c>
      <c r="AF14" s="347">
        <f t="shared" si="4"/>
        <v>93.61702127659575</v>
      </c>
      <c r="AG14" s="373">
        <f t="shared" si="5"/>
        <v>6.3829787234042552</v>
      </c>
      <c r="AH14" s="315"/>
      <c r="AI14" s="100"/>
      <c r="AJ14" s="228"/>
      <c r="AK14" s="228"/>
      <c r="AL14" s="228"/>
      <c r="AM14" s="228"/>
      <c r="AN14" s="228"/>
      <c r="AO14" s="228"/>
      <c r="AP14" s="228"/>
      <c r="AQ14" s="228"/>
      <c r="AR14" s="228"/>
      <c r="AS14" s="228"/>
      <c r="AT14" s="228"/>
      <c r="AV14" s="214" t="str">
        <f>AI2</f>
        <v>Нолан</v>
      </c>
      <c r="AW14" s="215">
        <v>3</v>
      </c>
      <c r="AX14" s="216">
        <v>1</v>
      </c>
      <c r="AY14" s="217" t="str">
        <f>AI3</f>
        <v>Кдаэль</v>
      </c>
      <c r="AZ14" s="268"/>
      <c r="BA14" s="218" t="str">
        <f t="shared" si="6"/>
        <v>Кдаэль</v>
      </c>
      <c r="BB14" s="215">
        <v>4</v>
      </c>
      <c r="BC14" s="216">
        <v>5</v>
      </c>
      <c r="BD14" s="218" t="str">
        <f t="shared" si="7"/>
        <v>Нолан</v>
      </c>
      <c r="BE14" s="313"/>
      <c r="BG14" s="333">
        <f t="shared" si="9"/>
        <v>405826</v>
      </c>
      <c r="BI14" s="333">
        <f t="shared" si="10"/>
        <v>253403</v>
      </c>
    </row>
    <row r="15" spans="1:62" ht="15.75" thickBot="1">
      <c r="A15" s="193">
        <f t="shared" si="8"/>
        <v>852689</v>
      </c>
      <c r="D15" s="303"/>
      <c r="F15" s="303"/>
      <c r="H15" s="103"/>
      <c r="I15" s="103"/>
      <c r="J15" s="103"/>
      <c r="K15" s="103"/>
      <c r="L15" s="103"/>
      <c r="M15" s="103"/>
      <c r="N15" s="103"/>
      <c r="O15" s="103"/>
      <c r="P15" s="103"/>
      <c r="Q15" s="103"/>
      <c r="R15" s="126"/>
      <c r="T15" s="124" t="str">
        <f>G4</f>
        <v>Юкант</v>
      </c>
      <c r="U15" s="117">
        <v>9</v>
      </c>
      <c r="V15" s="118">
        <v>8</v>
      </c>
      <c r="W15" s="125" t="str">
        <f>G5</f>
        <v>Ио</v>
      </c>
      <c r="X15" s="100"/>
      <c r="Y15" s="131" t="str">
        <f t="shared" si="2"/>
        <v>Ио</v>
      </c>
      <c r="Z15" s="117">
        <v>6</v>
      </c>
      <c r="AA15" s="118">
        <v>4</v>
      </c>
      <c r="AB15" s="131" t="str">
        <f t="shared" si="3"/>
        <v>Юкант</v>
      </c>
      <c r="AC15" s="345" t="s">
        <v>381</v>
      </c>
      <c r="AD15" s="349">
        <v>234</v>
      </c>
      <c r="AE15" s="350">
        <v>181</v>
      </c>
      <c r="AF15" s="347">
        <f t="shared" si="4"/>
        <v>56.385542168674696</v>
      </c>
      <c r="AG15" s="373">
        <f t="shared" si="5"/>
        <v>43.614457831325304</v>
      </c>
      <c r="AH15" s="315"/>
      <c r="AI15" s="100"/>
      <c r="AJ15" s="228"/>
      <c r="AK15" s="228"/>
      <c r="AL15" s="228"/>
      <c r="AM15" s="228"/>
      <c r="AN15" s="228"/>
      <c r="AO15" s="228"/>
      <c r="AP15" s="228"/>
      <c r="AQ15" s="228"/>
      <c r="AR15" s="228"/>
      <c r="AS15" s="228"/>
      <c r="AT15" s="228"/>
      <c r="AV15" s="220" t="str">
        <f>AI4</f>
        <v>Маэро</v>
      </c>
      <c r="AW15" s="221">
        <v>3</v>
      </c>
      <c r="AX15" s="222">
        <v>2</v>
      </c>
      <c r="AY15" s="223" t="str">
        <f>AI5</f>
        <v>Калин</v>
      </c>
      <c r="AZ15" s="268"/>
      <c r="BA15" s="224" t="str">
        <f t="shared" si="6"/>
        <v>Калин</v>
      </c>
      <c r="BB15" s="221">
        <v>6</v>
      </c>
      <c r="BC15" s="222">
        <v>2</v>
      </c>
      <c r="BD15" s="224" t="str">
        <f t="shared" si="7"/>
        <v>Маэро</v>
      </c>
      <c r="BE15" s="313"/>
      <c r="BG15" s="334">
        <f t="shared" si="9"/>
        <v>656640</v>
      </c>
      <c r="BI15" s="334">
        <f t="shared" si="10"/>
        <v>410015</v>
      </c>
    </row>
    <row r="16" spans="1:62" ht="15.75" thickBot="1">
      <c r="A16" s="326">
        <f t="shared" si="8"/>
        <v>1379680</v>
      </c>
      <c r="D16" s="303"/>
      <c r="F16" s="303"/>
      <c r="H16" s="103"/>
      <c r="I16" s="103"/>
      <c r="J16" s="103"/>
      <c r="K16" s="103"/>
      <c r="L16" s="103"/>
      <c r="M16" s="103"/>
      <c r="N16" s="103"/>
      <c r="O16" s="103"/>
      <c r="P16" s="103"/>
      <c r="Q16" s="103"/>
      <c r="R16" s="126"/>
      <c r="X16" s="100"/>
      <c r="AC16" s="346" t="s">
        <v>382</v>
      </c>
      <c r="AD16" s="349">
        <v>234</v>
      </c>
      <c r="AE16" s="350">
        <v>154</v>
      </c>
      <c r="AF16" s="347">
        <f t="shared" si="4"/>
        <v>60.309278350515463</v>
      </c>
      <c r="AG16" s="373">
        <f t="shared" si="5"/>
        <v>39.690721649484537</v>
      </c>
      <c r="AH16" s="315"/>
      <c r="AI16" s="100"/>
      <c r="AJ16" s="228"/>
      <c r="AK16" s="228"/>
      <c r="AL16" s="228"/>
      <c r="AM16" s="228"/>
      <c r="AN16" s="228"/>
      <c r="AO16" s="228"/>
      <c r="AP16" s="228"/>
      <c r="AQ16" s="228"/>
      <c r="AR16" s="228"/>
      <c r="AS16" s="228"/>
      <c r="AT16" s="228"/>
      <c r="AU16" s="228"/>
      <c r="AV16" s="228"/>
      <c r="AW16" s="228"/>
      <c r="AZ16" s="352"/>
      <c r="BA16" s="354"/>
      <c r="BB16" s="318"/>
      <c r="BC16" s="319"/>
      <c r="BD16" s="354"/>
      <c r="BE16" s="313"/>
      <c r="BG16" s="332">
        <f t="shared" si="9"/>
        <v>1062466</v>
      </c>
      <c r="BI16" s="332">
        <f t="shared" si="10"/>
        <v>663418</v>
      </c>
    </row>
    <row r="17" spans="1:61">
      <c r="A17" s="327">
        <f t="shared" si="8"/>
        <v>2232369</v>
      </c>
      <c r="F17" s="310">
        <v>234</v>
      </c>
      <c r="G17" s="56" t="s">
        <v>48</v>
      </c>
      <c r="H17" s="101">
        <v>33</v>
      </c>
      <c r="I17" s="101">
        <v>26</v>
      </c>
      <c r="J17" s="101">
        <v>30</v>
      </c>
      <c r="K17" s="101">
        <v>19</v>
      </c>
      <c r="L17" s="101">
        <v>18</v>
      </c>
      <c r="M17" s="101">
        <v>33</v>
      </c>
      <c r="N17" s="101">
        <v>26</v>
      </c>
      <c r="O17" s="101">
        <v>30</v>
      </c>
      <c r="P17" s="101">
        <v>19</v>
      </c>
      <c r="Q17" s="101">
        <v>18</v>
      </c>
      <c r="R17" s="101">
        <f t="shared" ref="R17:R22" si="11">SUM(H17:Q17)</f>
        <v>252</v>
      </c>
      <c r="S17" s="354"/>
      <c r="T17" s="120" t="str">
        <f>G17</f>
        <v>Рода</v>
      </c>
      <c r="U17" s="113">
        <v>6</v>
      </c>
      <c r="V17" s="114">
        <v>8</v>
      </c>
      <c r="W17" s="121" t="str">
        <f>G18</f>
        <v>Кастино</v>
      </c>
      <c r="X17" s="354"/>
      <c r="Y17" s="129" t="str">
        <f>W17</f>
        <v>Кастино</v>
      </c>
      <c r="Z17" s="113">
        <v>4</v>
      </c>
      <c r="AA17" s="114">
        <v>2</v>
      </c>
      <c r="AB17" s="129" t="str">
        <f>T17</f>
        <v>Рода</v>
      </c>
      <c r="AC17" s="345" t="s">
        <v>383</v>
      </c>
      <c r="AD17" s="349">
        <v>234</v>
      </c>
      <c r="AE17" s="350">
        <v>115</v>
      </c>
      <c r="AF17" s="347">
        <f t="shared" si="4"/>
        <v>67.048710601719193</v>
      </c>
      <c r="AG17" s="373">
        <f t="shared" si="5"/>
        <v>32.9512893982808</v>
      </c>
      <c r="AH17" s="310">
        <v>234</v>
      </c>
      <c r="AI17" s="56" t="s">
        <v>48</v>
      </c>
      <c r="AJ17" s="206">
        <v>19</v>
      </c>
      <c r="AK17" s="206">
        <v>30</v>
      </c>
      <c r="AL17" s="206">
        <v>21</v>
      </c>
      <c r="AM17" s="206">
        <v>18</v>
      </c>
      <c r="AN17" s="206">
        <v>-82</v>
      </c>
      <c r="AO17" s="206">
        <v>19</v>
      </c>
      <c r="AP17" s="206">
        <v>30</v>
      </c>
      <c r="AQ17" s="206">
        <v>21</v>
      </c>
      <c r="AR17" s="206">
        <v>18</v>
      </c>
      <c r="AS17" s="206">
        <v>18</v>
      </c>
      <c r="AT17" s="206">
        <f t="shared" ref="AT17:AT22" si="12">SUM(AJ17:AS17)</f>
        <v>112</v>
      </c>
      <c r="AU17" s="268"/>
      <c r="AV17" s="208" t="str">
        <f>AI17</f>
        <v>Рода</v>
      </c>
      <c r="AW17" s="209">
        <v>4</v>
      </c>
      <c r="AX17" s="210">
        <v>7</v>
      </c>
      <c r="AY17" s="211" t="str">
        <f>AI18</f>
        <v>Ио</v>
      </c>
      <c r="AZ17" s="207"/>
      <c r="BA17" s="212" t="str">
        <f>AY17</f>
        <v>Ио</v>
      </c>
      <c r="BB17" s="209">
        <v>1</v>
      </c>
      <c r="BC17" s="210">
        <v>8</v>
      </c>
      <c r="BD17" s="212" t="str">
        <f>AV17</f>
        <v>Рода</v>
      </c>
      <c r="BE17" s="313"/>
      <c r="BG17" s="333">
        <f t="shared" si="9"/>
        <v>1719106</v>
      </c>
      <c r="BI17" s="333">
        <f t="shared" si="10"/>
        <v>1073433</v>
      </c>
    </row>
    <row r="18" spans="1:61">
      <c r="A18" s="327">
        <f t="shared" si="8"/>
        <v>3612049</v>
      </c>
      <c r="F18" s="310">
        <v>115</v>
      </c>
      <c r="G18" s="56" t="s">
        <v>62</v>
      </c>
      <c r="H18" s="101">
        <v>-33</v>
      </c>
      <c r="I18" s="101">
        <v>-69</v>
      </c>
      <c r="J18" s="101">
        <v>32</v>
      </c>
      <c r="K18" s="101">
        <v>-59</v>
      </c>
      <c r="L18" s="101">
        <v>-53</v>
      </c>
      <c r="M18" s="101">
        <v>-33</v>
      </c>
      <c r="N18" s="101">
        <v>31</v>
      </c>
      <c r="O18" s="101">
        <v>32</v>
      </c>
      <c r="P18" s="101">
        <v>-59</v>
      </c>
      <c r="Q18" s="101">
        <v>-53</v>
      </c>
      <c r="R18" s="101">
        <f t="shared" si="11"/>
        <v>-264</v>
      </c>
      <c r="S18" s="354"/>
      <c r="T18" s="122" t="str">
        <f>G19</f>
        <v>Саминан</v>
      </c>
      <c r="U18" s="115">
        <v>4</v>
      </c>
      <c r="V18" s="116">
        <v>6</v>
      </c>
      <c r="W18" s="123" t="str">
        <f>G20</f>
        <v>Кдаэль</v>
      </c>
      <c r="X18" s="354"/>
      <c r="Y18" s="130" t="str">
        <f t="shared" ref="Y18:Y31" si="13">W18</f>
        <v>Кдаэль</v>
      </c>
      <c r="Z18" s="115">
        <v>9</v>
      </c>
      <c r="AA18" s="116">
        <v>0</v>
      </c>
      <c r="AB18" s="130" t="str">
        <f t="shared" ref="AB18:AB31" si="14">T18</f>
        <v>Саминан</v>
      </c>
      <c r="AC18" s="345" t="s">
        <v>384</v>
      </c>
      <c r="AD18" s="349">
        <v>234</v>
      </c>
      <c r="AE18" s="350">
        <v>101</v>
      </c>
      <c r="AF18" s="347">
        <f t="shared" si="4"/>
        <v>69.850746268656721</v>
      </c>
      <c r="AG18" s="373">
        <f t="shared" si="5"/>
        <v>30.149253731343283</v>
      </c>
      <c r="AH18" s="310">
        <v>54</v>
      </c>
      <c r="AI18" s="57" t="s">
        <v>53</v>
      </c>
      <c r="AJ18" s="206">
        <v>-19</v>
      </c>
      <c r="AK18" s="206">
        <v>50</v>
      </c>
      <c r="AL18" s="206">
        <v>-51</v>
      </c>
      <c r="AM18" s="206">
        <v>-35</v>
      </c>
      <c r="AN18" s="206">
        <v>-47</v>
      </c>
      <c r="AO18" s="206">
        <v>-19</v>
      </c>
      <c r="AP18" s="206">
        <v>-50</v>
      </c>
      <c r="AQ18" s="206">
        <v>49</v>
      </c>
      <c r="AR18" s="206">
        <v>-35</v>
      </c>
      <c r="AS18" s="206">
        <v>53</v>
      </c>
      <c r="AT18" s="206">
        <f t="shared" si="12"/>
        <v>-104</v>
      </c>
      <c r="AU18" s="228"/>
      <c r="AV18" s="214" t="str">
        <f>AI19</f>
        <v>Мари</v>
      </c>
      <c r="AW18" s="215">
        <v>6</v>
      </c>
      <c r="AX18" s="216">
        <v>8</v>
      </c>
      <c r="AY18" s="217" t="str">
        <f>AI20</f>
        <v>Саминан</v>
      </c>
      <c r="AZ18" s="207"/>
      <c r="BA18" s="218" t="str">
        <f t="shared" ref="BA18:BA31" si="15">AY18</f>
        <v>Саминан</v>
      </c>
      <c r="BB18" s="215">
        <v>2</v>
      </c>
      <c r="BC18" s="216">
        <v>1</v>
      </c>
      <c r="BD18" s="218" t="str">
        <f t="shared" ref="BD18:BD31" si="16">AV18</f>
        <v>Мари</v>
      </c>
      <c r="BE18" s="313"/>
      <c r="BG18" s="333">
        <f t="shared" si="9"/>
        <v>2781572</v>
      </c>
      <c r="BI18" s="333">
        <f t="shared" si="10"/>
        <v>1736851</v>
      </c>
    </row>
    <row r="19" spans="1:61" ht="15.75" thickBot="1">
      <c r="A19" s="327">
        <f t="shared" si="8"/>
        <v>5844418</v>
      </c>
      <c r="F19" s="310">
        <v>100</v>
      </c>
      <c r="G19" s="56" t="s">
        <v>47</v>
      </c>
      <c r="H19" s="101">
        <v>-55</v>
      </c>
      <c r="I19" s="101">
        <v>-65</v>
      </c>
      <c r="J19" s="101">
        <v>-30</v>
      </c>
      <c r="K19" s="101">
        <v>34</v>
      </c>
      <c r="L19" s="101">
        <v>53</v>
      </c>
      <c r="M19" s="101">
        <v>-55</v>
      </c>
      <c r="N19" s="101">
        <v>35</v>
      </c>
      <c r="O19" s="101">
        <v>-30</v>
      </c>
      <c r="P19" s="101">
        <v>34</v>
      </c>
      <c r="Q19" s="101">
        <v>53</v>
      </c>
      <c r="R19" s="101">
        <f t="shared" si="11"/>
        <v>-26</v>
      </c>
      <c r="S19" s="354"/>
      <c r="T19" s="124" t="str">
        <f>G21</f>
        <v>Ксэл</v>
      </c>
      <c r="U19" s="117">
        <v>3</v>
      </c>
      <c r="V19" s="118">
        <v>0</v>
      </c>
      <c r="W19" s="125" t="str">
        <f>G22</f>
        <v>Тораи</v>
      </c>
      <c r="X19" s="354"/>
      <c r="Y19" s="131" t="str">
        <f t="shared" si="13"/>
        <v>Тораи</v>
      </c>
      <c r="Z19" s="117">
        <v>0</v>
      </c>
      <c r="AA19" s="118">
        <v>1</v>
      </c>
      <c r="AB19" s="131" t="str">
        <f t="shared" si="14"/>
        <v>Ксэл</v>
      </c>
      <c r="AC19" s="345" t="s">
        <v>384</v>
      </c>
      <c r="AD19" s="349">
        <v>234</v>
      </c>
      <c r="AE19" s="350">
        <v>100</v>
      </c>
      <c r="AF19" s="347">
        <f t="shared" si="4"/>
        <v>70.059880239520965</v>
      </c>
      <c r="AG19" s="373">
        <f t="shared" si="5"/>
        <v>29.940119760479043</v>
      </c>
      <c r="AH19" s="310">
        <v>62</v>
      </c>
      <c r="AI19" s="55" t="s">
        <v>51</v>
      </c>
      <c r="AJ19" s="206">
        <v>-38</v>
      </c>
      <c r="AK19" s="206">
        <v>46</v>
      </c>
      <c r="AL19" s="206">
        <v>-21</v>
      </c>
      <c r="AM19" s="206">
        <v>46</v>
      </c>
      <c r="AN19" s="206">
        <v>47</v>
      </c>
      <c r="AO19" s="206">
        <v>-38</v>
      </c>
      <c r="AP19" s="206">
        <v>-54</v>
      </c>
      <c r="AQ19" s="206">
        <v>-21</v>
      </c>
      <c r="AR19" s="206">
        <v>46</v>
      </c>
      <c r="AS19" s="206">
        <v>-53</v>
      </c>
      <c r="AT19" s="206">
        <f t="shared" si="12"/>
        <v>-40</v>
      </c>
      <c r="AU19" s="228"/>
      <c r="AV19" s="220" t="str">
        <f>AI21</f>
        <v>Кара</v>
      </c>
      <c r="AW19" s="221">
        <v>5</v>
      </c>
      <c r="AX19" s="222">
        <v>3</v>
      </c>
      <c r="AY19" s="223" t="str">
        <f>AI22</f>
        <v>Тэссат</v>
      </c>
      <c r="AZ19" s="207"/>
      <c r="BA19" s="224" t="str">
        <f t="shared" si="15"/>
        <v>Тэссат</v>
      </c>
      <c r="BB19" s="221">
        <v>8</v>
      </c>
      <c r="BC19" s="222">
        <v>4</v>
      </c>
      <c r="BD19" s="224" t="str">
        <f t="shared" si="16"/>
        <v>Кара</v>
      </c>
      <c r="BE19" s="313"/>
      <c r="BG19" s="333">
        <f t="shared" si="9"/>
        <v>4500678</v>
      </c>
      <c r="BI19" s="333">
        <f t="shared" si="10"/>
        <v>2810284</v>
      </c>
    </row>
    <row r="20" spans="1:61">
      <c r="A20" s="193">
        <f t="shared" si="8"/>
        <v>9456467</v>
      </c>
      <c r="F20" s="310">
        <v>81</v>
      </c>
      <c r="G20" s="56" t="s">
        <v>58</v>
      </c>
      <c r="H20" s="101">
        <v>55</v>
      </c>
      <c r="I20" s="101">
        <v>-26</v>
      </c>
      <c r="J20" s="101">
        <v>-61</v>
      </c>
      <c r="K20" s="101">
        <v>59</v>
      </c>
      <c r="L20" s="101">
        <v>40</v>
      </c>
      <c r="M20" s="101">
        <v>55</v>
      </c>
      <c r="N20" s="101">
        <v>-26</v>
      </c>
      <c r="O20" s="101">
        <v>39</v>
      </c>
      <c r="P20" s="101">
        <v>59</v>
      </c>
      <c r="Q20" s="101">
        <v>40</v>
      </c>
      <c r="R20" s="101">
        <f t="shared" si="11"/>
        <v>234</v>
      </c>
      <c r="S20" s="354"/>
      <c r="T20" s="120" t="str">
        <f>G17</f>
        <v>Рода</v>
      </c>
      <c r="U20" s="113">
        <v>6</v>
      </c>
      <c r="V20" s="114">
        <v>8</v>
      </c>
      <c r="W20" s="121" t="str">
        <f>G20</f>
        <v>Кдаэль</v>
      </c>
      <c r="X20" s="354"/>
      <c r="Y20" s="129" t="str">
        <f t="shared" si="13"/>
        <v>Кдаэль</v>
      </c>
      <c r="Z20" s="113">
        <v>4</v>
      </c>
      <c r="AA20" s="114">
        <v>2</v>
      </c>
      <c r="AB20" s="129" t="str">
        <f t="shared" si="14"/>
        <v>Рода</v>
      </c>
      <c r="AC20" s="345" t="s">
        <v>385</v>
      </c>
      <c r="AD20" s="349">
        <v>234</v>
      </c>
      <c r="AE20" s="350">
        <v>92</v>
      </c>
      <c r="AF20" s="347">
        <f t="shared" si="4"/>
        <v>71.779141104294482</v>
      </c>
      <c r="AG20" s="373">
        <f t="shared" si="5"/>
        <v>28.220858895705522</v>
      </c>
      <c r="AH20" s="310">
        <v>100</v>
      </c>
      <c r="AI20" s="56" t="s">
        <v>47</v>
      </c>
      <c r="AJ20" s="206">
        <v>38</v>
      </c>
      <c r="AK20" s="206">
        <v>-30</v>
      </c>
      <c r="AL20" s="206">
        <v>35</v>
      </c>
      <c r="AM20" s="206">
        <v>35</v>
      </c>
      <c r="AN20" s="206">
        <v>-66</v>
      </c>
      <c r="AO20" s="206">
        <v>38</v>
      </c>
      <c r="AP20" s="206">
        <v>-30</v>
      </c>
      <c r="AQ20" s="206">
        <v>35</v>
      </c>
      <c r="AR20" s="206">
        <v>35</v>
      </c>
      <c r="AS20" s="206">
        <v>34</v>
      </c>
      <c r="AT20" s="206">
        <f t="shared" si="12"/>
        <v>124</v>
      </c>
      <c r="AU20" s="228"/>
      <c r="AV20" s="208" t="str">
        <f>AI17</f>
        <v>Рода</v>
      </c>
      <c r="AW20" s="209">
        <v>9</v>
      </c>
      <c r="AX20" s="210">
        <v>2</v>
      </c>
      <c r="AY20" s="211" t="str">
        <f>AI20</f>
        <v>Саминан</v>
      </c>
      <c r="AZ20" s="207"/>
      <c r="BA20" s="212" t="str">
        <f t="shared" si="15"/>
        <v>Саминан</v>
      </c>
      <c r="BB20" s="209">
        <v>1</v>
      </c>
      <c r="BC20" s="210">
        <v>3</v>
      </c>
      <c r="BD20" s="212" t="str">
        <f t="shared" si="16"/>
        <v>Рода</v>
      </c>
      <c r="BE20" s="313"/>
      <c r="BG20" s="334">
        <f t="shared" si="9"/>
        <v>7282250</v>
      </c>
      <c r="BI20" s="334">
        <f t="shared" si="10"/>
        <v>4547135</v>
      </c>
    </row>
    <row r="21" spans="1:61">
      <c r="F21" s="310">
        <v>54</v>
      </c>
      <c r="G21" s="56" t="s">
        <v>61</v>
      </c>
      <c r="H21" s="101">
        <v>49</v>
      </c>
      <c r="I21" s="101">
        <v>65</v>
      </c>
      <c r="J21" s="101">
        <v>-32</v>
      </c>
      <c r="K21" s="101">
        <v>-19</v>
      </c>
      <c r="L21" s="101">
        <v>-40</v>
      </c>
      <c r="M21" s="101">
        <v>49</v>
      </c>
      <c r="N21" s="101">
        <v>-35</v>
      </c>
      <c r="O21" s="101">
        <v>-32</v>
      </c>
      <c r="P21" s="101">
        <v>-19</v>
      </c>
      <c r="Q21" s="101">
        <v>-40</v>
      </c>
      <c r="R21" s="101">
        <f t="shared" si="11"/>
        <v>-54</v>
      </c>
      <c r="S21" s="354"/>
      <c r="T21" s="122" t="str">
        <f>G18</f>
        <v>Кастино</v>
      </c>
      <c r="U21" s="115">
        <v>0</v>
      </c>
      <c r="V21" s="116">
        <v>7</v>
      </c>
      <c r="W21" s="123" t="str">
        <f>G22</f>
        <v>Тораи</v>
      </c>
      <c r="X21" s="354"/>
      <c r="Y21" s="130" t="str">
        <f t="shared" si="13"/>
        <v>Тораи</v>
      </c>
      <c r="Z21" s="115">
        <v>6</v>
      </c>
      <c r="AA21" s="116">
        <v>8</v>
      </c>
      <c r="AB21" s="130" t="str">
        <f t="shared" si="14"/>
        <v>Кастино</v>
      </c>
      <c r="AC21" s="345" t="s">
        <v>386</v>
      </c>
      <c r="AD21" s="349">
        <v>234</v>
      </c>
      <c r="AE21" s="350">
        <v>82</v>
      </c>
      <c r="AF21" s="347">
        <f t="shared" si="4"/>
        <v>74.050632911392398</v>
      </c>
      <c r="AG21" s="373">
        <f t="shared" si="5"/>
        <v>25.949367088607595</v>
      </c>
      <c r="AH21" s="310">
        <v>52</v>
      </c>
      <c r="AI21" s="57" t="s">
        <v>55</v>
      </c>
      <c r="AJ21" s="206">
        <v>50</v>
      </c>
      <c r="AK21" s="206">
        <v>-46</v>
      </c>
      <c r="AL21" s="206">
        <v>51</v>
      </c>
      <c r="AM21" s="206">
        <v>-18</v>
      </c>
      <c r="AN21" s="206">
        <v>66</v>
      </c>
      <c r="AO21" s="206">
        <v>-50</v>
      </c>
      <c r="AP21" s="206">
        <v>54</v>
      </c>
      <c r="AQ21" s="206">
        <v>-49</v>
      </c>
      <c r="AR21" s="206">
        <v>-18</v>
      </c>
      <c r="AS21" s="206">
        <v>-34</v>
      </c>
      <c r="AT21" s="206">
        <f t="shared" si="12"/>
        <v>6</v>
      </c>
      <c r="AU21" s="228"/>
      <c r="AV21" s="214" t="str">
        <f>AI18</f>
        <v>Ио</v>
      </c>
      <c r="AW21" s="215">
        <v>3</v>
      </c>
      <c r="AX21" s="216">
        <v>3</v>
      </c>
      <c r="AY21" s="217" t="str">
        <f>AI22</f>
        <v>Тэссат</v>
      </c>
      <c r="AZ21" s="207"/>
      <c r="BA21" s="218" t="str">
        <f t="shared" si="15"/>
        <v>Тэссат</v>
      </c>
      <c r="BB21" s="215">
        <v>9</v>
      </c>
      <c r="BC21" s="216">
        <v>3</v>
      </c>
      <c r="BD21" s="218" t="str">
        <f t="shared" si="16"/>
        <v>Ио</v>
      </c>
      <c r="BE21" s="313"/>
    </row>
    <row r="22" spans="1:61" ht="15.75" thickBot="1">
      <c r="A22" s="326">
        <f>C30+C31</f>
        <v>346</v>
      </c>
      <c r="F22" s="310">
        <v>51</v>
      </c>
      <c r="G22" s="56" t="s">
        <v>50</v>
      </c>
      <c r="H22" s="101">
        <v>-49</v>
      </c>
      <c r="I22" s="101">
        <v>69</v>
      </c>
      <c r="J22" s="101">
        <v>61</v>
      </c>
      <c r="K22" s="101">
        <v>-34</v>
      </c>
      <c r="L22" s="101">
        <v>-18</v>
      </c>
      <c r="M22" s="101">
        <v>-49</v>
      </c>
      <c r="N22" s="101">
        <v>-31</v>
      </c>
      <c r="O22" s="101">
        <v>-39</v>
      </c>
      <c r="P22" s="101">
        <v>-34</v>
      </c>
      <c r="Q22" s="101">
        <v>-18</v>
      </c>
      <c r="R22" s="101">
        <f t="shared" si="11"/>
        <v>-142</v>
      </c>
      <c r="S22" s="354"/>
      <c r="T22" s="124" t="str">
        <f>G19</f>
        <v>Саминан</v>
      </c>
      <c r="U22" s="117">
        <v>4</v>
      </c>
      <c r="V22" s="118">
        <v>9</v>
      </c>
      <c r="W22" s="125" t="str">
        <f>G21</f>
        <v>Ксэл</v>
      </c>
      <c r="X22" s="354"/>
      <c r="Y22" s="131" t="str">
        <f t="shared" si="13"/>
        <v>Ксэл</v>
      </c>
      <c r="Z22" s="117">
        <v>1</v>
      </c>
      <c r="AA22" s="118">
        <v>7</v>
      </c>
      <c r="AB22" s="131" t="str">
        <f t="shared" si="14"/>
        <v>Саминан</v>
      </c>
      <c r="AC22" s="345" t="s">
        <v>386</v>
      </c>
      <c r="AD22" s="349">
        <v>234</v>
      </c>
      <c r="AE22" s="350">
        <v>81</v>
      </c>
      <c r="AF22" s="347">
        <f t="shared" si="4"/>
        <v>74.285714285714278</v>
      </c>
      <c r="AG22" s="373">
        <f t="shared" si="5"/>
        <v>25.714285714285715</v>
      </c>
      <c r="AH22" s="310">
        <v>53</v>
      </c>
      <c r="AI22" s="55" t="s">
        <v>63</v>
      </c>
      <c r="AJ22" s="206">
        <v>-50</v>
      </c>
      <c r="AK22" s="206">
        <v>-50</v>
      </c>
      <c r="AL22" s="206">
        <v>-35</v>
      </c>
      <c r="AM22" s="206">
        <v>-46</v>
      </c>
      <c r="AN22" s="206">
        <v>82</v>
      </c>
      <c r="AO22" s="206">
        <v>50</v>
      </c>
      <c r="AP22" s="206">
        <v>50</v>
      </c>
      <c r="AQ22" s="206">
        <v>-35</v>
      </c>
      <c r="AR22" s="206">
        <v>-46</v>
      </c>
      <c r="AS22" s="206">
        <v>-18</v>
      </c>
      <c r="AT22" s="206">
        <f t="shared" si="12"/>
        <v>-98</v>
      </c>
      <c r="AU22" s="228"/>
      <c r="AV22" s="220" t="str">
        <f>AI19</f>
        <v>Мари</v>
      </c>
      <c r="AW22" s="221">
        <v>7</v>
      </c>
      <c r="AX22" s="222">
        <v>7</v>
      </c>
      <c r="AY22" s="223" t="str">
        <f>AI21</f>
        <v>Кара</v>
      </c>
      <c r="AZ22" s="207"/>
      <c r="BA22" s="224" t="str">
        <f t="shared" si="15"/>
        <v>Кара</v>
      </c>
      <c r="BB22" s="221">
        <v>7</v>
      </c>
      <c r="BC22" s="222">
        <v>4</v>
      </c>
      <c r="BD22" s="224" t="str">
        <f t="shared" si="16"/>
        <v>Мари</v>
      </c>
      <c r="BE22" s="313"/>
    </row>
    <row r="23" spans="1:61">
      <c r="A23" s="327">
        <f>C31+A22</f>
        <v>406</v>
      </c>
      <c r="D23" s="303"/>
      <c r="F23" s="303">
        <f>SUM(F17:F22)</f>
        <v>635</v>
      </c>
      <c r="H23" s="103"/>
      <c r="I23" s="103"/>
      <c r="J23" s="103"/>
      <c r="K23" s="103"/>
      <c r="L23" s="103"/>
      <c r="M23" s="103"/>
      <c r="N23" s="103"/>
      <c r="O23" s="103"/>
      <c r="P23" s="103"/>
      <c r="Q23" s="103"/>
      <c r="R23" s="126">
        <f>SUM(R17:R22)</f>
        <v>0</v>
      </c>
      <c r="T23" s="120" t="str">
        <f>G19</f>
        <v>Саминан</v>
      </c>
      <c r="U23" s="113">
        <v>2</v>
      </c>
      <c r="V23" s="114">
        <v>6</v>
      </c>
      <c r="W23" s="121" t="str">
        <f>G17</f>
        <v>Рода</v>
      </c>
      <c r="X23" s="100"/>
      <c r="Y23" s="129" t="str">
        <f t="shared" si="13"/>
        <v>Рода</v>
      </c>
      <c r="Z23" s="113">
        <v>8</v>
      </c>
      <c r="AA23" s="114">
        <v>4</v>
      </c>
      <c r="AB23" s="129" t="str">
        <f t="shared" si="14"/>
        <v>Саминан</v>
      </c>
      <c r="AC23" s="345" t="s">
        <v>387</v>
      </c>
      <c r="AD23" s="349">
        <v>234</v>
      </c>
      <c r="AE23" s="350">
        <v>62</v>
      </c>
      <c r="AF23" s="347">
        <f t="shared" si="4"/>
        <v>79.054054054054049</v>
      </c>
      <c r="AG23" s="373">
        <f t="shared" si="5"/>
        <v>20.945945945945947</v>
      </c>
      <c r="AH23" s="303">
        <f>SUM(AH17:AH22)</f>
        <v>555</v>
      </c>
      <c r="AI23" s="100"/>
      <c r="AJ23" s="228"/>
      <c r="AK23" s="228"/>
      <c r="AL23" s="228"/>
      <c r="AM23" s="228"/>
      <c r="AN23" s="228"/>
      <c r="AO23" s="228"/>
      <c r="AP23" s="228"/>
      <c r="AQ23" s="228"/>
      <c r="AR23" s="228"/>
      <c r="AS23" s="228"/>
      <c r="AT23" s="228">
        <f>SUM(AT17:AT22)</f>
        <v>0</v>
      </c>
      <c r="AU23" s="228"/>
      <c r="AV23" s="208" t="str">
        <f>AI19</f>
        <v>Мари</v>
      </c>
      <c r="AW23" s="209">
        <v>3</v>
      </c>
      <c r="AX23" s="210">
        <v>9</v>
      </c>
      <c r="AY23" s="211" t="str">
        <f>AI17</f>
        <v>Рода</v>
      </c>
      <c r="AZ23" s="268"/>
      <c r="BA23" s="212" t="str">
        <f t="shared" si="15"/>
        <v>Рода</v>
      </c>
      <c r="BB23" s="209">
        <v>2</v>
      </c>
      <c r="BC23" s="210">
        <v>1</v>
      </c>
      <c r="BD23" s="212" t="str">
        <f t="shared" si="16"/>
        <v>Мари</v>
      </c>
      <c r="BE23" s="313"/>
    </row>
    <row r="24" spans="1:61">
      <c r="A24" s="327">
        <f t="shared" ref="A24:A41" si="17">A22+A23</f>
        <v>752</v>
      </c>
      <c r="D24" s="303"/>
      <c r="E24" s="315"/>
      <c r="F24" s="315"/>
      <c r="G24" s="100"/>
      <c r="H24" s="205"/>
      <c r="I24" s="103"/>
      <c r="J24" s="103"/>
      <c r="K24" s="103"/>
      <c r="L24" s="103"/>
      <c r="M24" s="103"/>
      <c r="N24" s="103"/>
      <c r="O24" s="103"/>
      <c r="P24" s="103"/>
      <c r="Q24" s="103"/>
      <c r="R24" s="126"/>
      <c r="T24" s="122" t="str">
        <f>G18</f>
        <v>Кастино</v>
      </c>
      <c r="U24" s="115">
        <v>5</v>
      </c>
      <c r="V24" s="116">
        <v>4</v>
      </c>
      <c r="W24" s="123" t="str">
        <f>G21</f>
        <v>Ксэл</v>
      </c>
      <c r="X24" s="100"/>
      <c r="Y24" s="130" t="str">
        <f t="shared" si="13"/>
        <v>Ксэл</v>
      </c>
      <c r="Z24" s="115">
        <v>5</v>
      </c>
      <c r="AA24" s="116">
        <v>8</v>
      </c>
      <c r="AB24" s="130" t="str">
        <f t="shared" si="14"/>
        <v>Кастино</v>
      </c>
      <c r="AC24" s="345" t="s">
        <v>372</v>
      </c>
      <c r="AD24" s="349">
        <v>234</v>
      </c>
      <c r="AE24" s="350">
        <v>54</v>
      </c>
      <c r="AF24" s="347">
        <f t="shared" si="4"/>
        <v>81.25</v>
      </c>
      <c r="AG24" s="373">
        <f t="shared" si="5"/>
        <v>18.75</v>
      </c>
      <c r="AH24" s="315"/>
      <c r="AI24" s="100"/>
      <c r="AJ24" s="228"/>
      <c r="AK24" s="228"/>
      <c r="AL24" s="228"/>
      <c r="AM24" s="228"/>
      <c r="AN24" s="228"/>
      <c r="AO24" s="228"/>
      <c r="AP24" s="228"/>
      <c r="AQ24" s="228"/>
      <c r="AR24" s="228"/>
      <c r="AS24" s="228"/>
      <c r="AT24" s="228"/>
      <c r="AU24" s="228"/>
      <c r="AV24" s="214" t="str">
        <f>AI18</f>
        <v>Ио</v>
      </c>
      <c r="AW24" s="215">
        <v>0</v>
      </c>
      <c r="AX24" s="216">
        <v>1</v>
      </c>
      <c r="AY24" s="217" t="str">
        <f>AI21</f>
        <v>Кара</v>
      </c>
      <c r="AZ24" s="268"/>
      <c r="BA24" s="218" t="str">
        <f t="shared" si="15"/>
        <v>Кара</v>
      </c>
      <c r="BB24" s="215">
        <v>1</v>
      </c>
      <c r="BC24" s="216">
        <v>5</v>
      </c>
      <c r="BD24" s="218" t="str">
        <f t="shared" si="16"/>
        <v>Ио</v>
      </c>
      <c r="BE24" s="313"/>
    </row>
    <row r="25" spans="1:61" ht="15.75" thickBot="1">
      <c r="A25" s="327">
        <f t="shared" si="17"/>
        <v>1158</v>
      </c>
      <c r="D25" s="303"/>
      <c r="E25" s="315"/>
      <c r="F25" s="310"/>
      <c r="G25" s="100"/>
      <c r="H25" s="205"/>
      <c r="I25" s="103"/>
      <c r="J25" s="103"/>
      <c r="K25" s="103"/>
      <c r="L25" s="103"/>
      <c r="M25" s="103"/>
      <c r="N25" s="103"/>
      <c r="O25" s="103"/>
      <c r="P25" s="103"/>
      <c r="Q25" s="103"/>
      <c r="R25" s="126"/>
      <c r="T25" s="124" t="str">
        <f>G20</f>
        <v>Кдаэль</v>
      </c>
      <c r="U25" s="117">
        <v>7</v>
      </c>
      <c r="V25" s="118">
        <v>0</v>
      </c>
      <c r="W25" s="125" t="str">
        <f>G22</f>
        <v>Тораи</v>
      </c>
      <c r="X25" s="100"/>
      <c r="Y25" s="131" t="str">
        <f t="shared" si="13"/>
        <v>Тораи</v>
      </c>
      <c r="Z25" s="117">
        <v>2</v>
      </c>
      <c r="AA25" s="118">
        <v>8</v>
      </c>
      <c r="AB25" s="131" t="str">
        <f t="shared" si="14"/>
        <v>Кдаэль</v>
      </c>
      <c r="AC25" s="345" t="s">
        <v>388</v>
      </c>
      <c r="AD25" s="349">
        <v>234</v>
      </c>
      <c r="AE25" s="350">
        <v>53</v>
      </c>
      <c r="AF25" s="347">
        <f t="shared" si="4"/>
        <v>81.533101045296164</v>
      </c>
      <c r="AG25" s="373">
        <f t="shared" si="5"/>
        <v>18.466898954703833</v>
      </c>
      <c r="AH25" s="315"/>
      <c r="AI25" s="100"/>
      <c r="AJ25" s="228"/>
      <c r="AK25" s="228"/>
      <c r="AL25" s="228"/>
      <c r="AM25" s="228"/>
      <c r="AN25" s="228"/>
      <c r="AO25" s="228"/>
      <c r="AP25" s="228"/>
      <c r="AQ25" s="228"/>
      <c r="AR25" s="228"/>
      <c r="AS25" s="228"/>
      <c r="AT25" s="228"/>
      <c r="AU25" s="228"/>
      <c r="AV25" s="220" t="str">
        <f>AI20</f>
        <v>Саминан</v>
      </c>
      <c r="AW25" s="221">
        <v>3</v>
      </c>
      <c r="AX25" s="222">
        <v>1</v>
      </c>
      <c r="AY25" s="223" t="str">
        <f>AI22</f>
        <v>Тэссат</v>
      </c>
      <c r="AZ25" s="268"/>
      <c r="BA25" s="224" t="str">
        <f t="shared" si="15"/>
        <v>Тэссат</v>
      </c>
      <c r="BB25" s="221">
        <v>6</v>
      </c>
      <c r="BC25" s="222">
        <v>8</v>
      </c>
      <c r="BD25" s="224" t="str">
        <f t="shared" si="16"/>
        <v>Саминан</v>
      </c>
      <c r="BE25" s="313"/>
    </row>
    <row r="26" spans="1:61">
      <c r="A26" s="193">
        <f t="shared" si="17"/>
        <v>1910</v>
      </c>
      <c r="D26" s="303"/>
      <c r="E26" s="315"/>
      <c r="F26" s="310"/>
      <c r="G26" s="100"/>
      <c r="H26" s="205"/>
      <c r="I26" s="103"/>
      <c r="J26" s="103"/>
      <c r="K26" s="103"/>
      <c r="L26" s="103"/>
      <c r="M26" s="103"/>
      <c r="N26" s="103"/>
      <c r="O26" s="103"/>
      <c r="P26" s="103"/>
      <c r="Q26" s="103"/>
      <c r="R26" s="126"/>
      <c r="T26" s="120" t="str">
        <f>G21</f>
        <v>Ксэл</v>
      </c>
      <c r="U26" s="113">
        <v>8</v>
      </c>
      <c r="V26" s="114">
        <v>4</v>
      </c>
      <c r="W26" s="121" t="str">
        <f>G17</f>
        <v>Рода</v>
      </c>
      <c r="X26" s="100"/>
      <c r="Y26" s="129" t="str">
        <f t="shared" si="13"/>
        <v>Рода</v>
      </c>
      <c r="Z26" s="113">
        <v>2</v>
      </c>
      <c r="AA26" s="114">
        <v>6</v>
      </c>
      <c r="AB26" s="129" t="str">
        <f t="shared" si="14"/>
        <v>Ксэл</v>
      </c>
      <c r="AC26" s="345" t="s">
        <v>388</v>
      </c>
      <c r="AD26" s="349">
        <v>234</v>
      </c>
      <c r="AE26" s="350">
        <v>52</v>
      </c>
      <c r="AF26" s="347">
        <f t="shared" si="4"/>
        <v>81.818181818181813</v>
      </c>
      <c r="AG26" s="373">
        <f t="shared" si="5"/>
        <v>18.181818181818183</v>
      </c>
      <c r="AH26" s="315"/>
      <c r="AI26" s="100"/>
      <c r="AJ26" s="228"/>
      <c r="AK26" s="228"/>
      <c r="AL26" s="228"/>
      <c r="AM26" s="228"/>
      <c r="AN26" s="228"/>
      <c r="AO26" s="228"/>
      <c r="AP26" s="228"/>
      <c r="AQ26" s="228"/>
      <c r="AR26" s="228"/>
      <c r="AS26" s="228"/>
      <c r="AT26" s="228"/>
      <c r="AU26" s="228"/>
      <c r="AV26" s="208" t="str">
        <f>AI21</f>
        <v>Кара</v>
      </c>
      <c r="AW26" s="209">
        <v>2</v>
      </c>
      <c r="AX26" s="210">
        <v>1</v>
      </c>
      <c r="AY26" s="211" t="str">
        <f>AI17</f>
        <v>Рода</v>
      </c>
      <c r="AZ26" s="268"/>
      <c r="BA26" s="212" t="str">
        <f t="shared" si="15"/>
        <v>Рода</v>
      </c>
      <c r="BB26" s="209">
        <v>3</v>
      </c>
      <c r="BC26" s="210">
        <v>4</v>
      </c>
      <c r="BD26" s="212" t="str">
        <f t="shared" si="16"/>
        <v>Кара</v>
      </c>
      <c r="BE26" s="313"/>
    </row>
    <row r="27" spans="1:61">
      <c r="A27" s="326">
        <f t="shared" si="17"/>
        <v>3068</v>
      </c>
      <c r="D27" s="303"/>
      <c r="E27" s="315"/>
      <c r="F27" s="310"/>
      <c r="G27" s="100"/>
      <c r="H27" s="205"/>
      <c r="I27" s="103"/>
      <c r="J27" s="103"/>
      <c r="K27" s="103"/>
      <c r="L27" s="103"/>
      <c r="M27" s="103"/>
      <c r="N27" s="103"/>
      <c r="O27" s="103"/>
      <c r="P27" s="103"/>
      <c r="Q27" s="103"/>
      <c r="R27" s="126"/>
      <c r="T27" s="122" t="str">
        <f>G20</f>
        <v>Кдаэль</v>
      </c>
      <c r="U27" s="115">
        <v>5</v>
      </c>
      <c r="V27" s="116">
        <v>2</v>
      </c>
      <c r="W27" s="123" t="str">
        <f>G18</f>
        <v>Кастино</v>
      </c>
      <c r="X27" s="100"/>
      <c r="Y27" s="130" t="str">
        <f t="shared" si="13"/>
        <v>Кастино</v>
      </c>
      <c r="Z27" s="115">
        <v>2</v>
      </c>
      <c r="AA27" s="116">
        <v>6</v>
      </c>
      <c r="AB27" s="130" t="str">
        <f t="shared" si="14"/>
        <v>Кдаэль</v>
      </c>
      <c r="AC27" s="345" t="s">
        <v>388</v>
      </c>
      <c r="AD27" s="349">
        <v>234</v>
      </c>
      <c r="AE27" s="350">
        <v>51</v>
      </c>
      <c r="AF27" s="347">
        <f t="shared" si="4"/>
        <v>82.10526315789474</v>
      </c>
      <c r="AG27" s="373">
        <f t="shared" si="5"/>
        <v>17.894736842105264</v>
      </c>
      <c r="AH27" s="315"/>
      <c r="AI27" s="100"/>
      <c r="AJ27" s="228"/>
      <c r="AK27" s="228"/>
      <c r="AL27" s="228"/>
      <c r="AM27" s="228"/>
      <c r="AN27" s="228"/>
      <c r="AO27" s="228"/>
      <c r="AP27" s="228"/>
      <c r="AQ27" s="228"/>
      <c r="AR27" s="228"/>
      <c r="AS27" s="228"/>
      <c r="AT27" s="228"/>
      <c r="AU27" s="228"/>
      <c r="AV27" s="214" t="str">
        <f>AI20</f>
        <v>Саминан</v>
      </c>
      <c r="AW27" s="215">
        <v>4</v>
      </c>
      <c r="AX27" s="216">
        <v>5</v>
      </c>
      <c r="AY27" s="217" t="str">
        <f>AI18</f>
        <v>Ио</v>
      </c>
      <c r="AZ27" s="268"/>
      <c r="BA27" s="218" t="str">
        <f t="shared" si="15"/>
        <v>Ио</v>
      </c>
      <c r="BB27" s="215">
        <v>0</v>
      </c>
      <c r="BC27" s="216">
        <v>8</v>
      </c>
      <c r="BD27" s="218" t="str">
        <f t="shared" si="16"/>
        <v>Саминан</v>
      </c>
      <c r="BE27" s="313"/>
    </row>
    <row r="28" spans="1:61" ht="15.75" thickBot="1">
      <c r="A28" s="327">
        <f t="shared" si="17"/>
        <v>4978</v>
      </c>
      <c r="D28" s="303"/>
      <c r="E28" s="315"/>
      <c r="F28" s="310"/>
      <c r="G28" s="100"/>
      <c r="H28" s="205"/>
      <c r="I28" s="103"/>
      <c r="J28" s="103"/>
      <c r="K28" s="103"/>
      <c r="L28" s="103"/>
      <c r="M28" s="103"/>
      <c r="N28" s="103"/>
      <c r="O28" s="103"/>
      <c r="P28" s="103"/>
      <c r="Q28" s="103"/>
      <c r="R28" s="126"/>
      <c r="T28" s="124" t="str">
        <f>G22</f>
        <v>Тораи</v>
      </c>
      <c r="U28" s="117">
        <v>1</v>
      </c>
      <c r="V28" s="118">
        <v>0</v>
      </c>
      <c r="W28" s="125" t="str">
        <f>G19</f>
        <v>Саминан</v>
      </c>
      <c r="X28" s="100"/>
      <c r="Y28" s="131" t="str">
        <f t="shared" si="13"/>
        <v>Саминан</v>
      </c>
      <c r="Z28" s="117">
        <v>4</v>
      </c>
      <c r="AA28" s="118">
        <v>6</v>
      </c>
      <c r="AB28" s="131" t="str">
        <f t="shared" si="14"/>
        <v>Тораи</v>
      </c>
      <c r="AC28" s="345" t="s">
        <v>389</v>
      </c>
      <c r="AD28" s="349">
        <v>181</v>
      </c>
      <c r="AE28" s="350">
        <v>154</v>
      </c>
      <c r="AF28" s="347">
        <f t="shared" si="4"/>
        <v>54.029850746268657</v>
      </c>
      <c r="AG28" s="373">
        <f t="shared" si="5"/>
        <v>45.970149253731343</v>
      </c>
      <c r="AH28" s="315"/>
      <c r="AI28" s="100"/>
      <c r="AJ28" s="228"/>
      <c r="AK28" s="228"/>
      <c r="AL28" s="228"/>
      <c r="AM28" s="228"/>
      <c r="AN28" s="228"/>
      <c r="AO28" s="228"/>
      <c r="AP28" s="228"/>
      <c r="AQ28" s="228"/>
      <c r="AR28" s="228"/>
      <c r="AS28" s="228"/>
      <c r="AT28" s="228"/>
      <c r="AU28" s="228"/>
      <c r="AV28" s="220" t="str">
        <f>AI22</f>
        <v>Тэссат</v>
      </c>
      <c r="AW28" s="221">
        <v>0</v>
      </c>
      <c r="AX28" s="222">
        <v>8</v>
      </c>
      <c r="AY28" s="223" t="str">
        <f>AI19</f>
        <v>Мари</v>
      </c>
      <c r="AZ28" s="268"/>
      <c r="BA28" s="224" t="str">
        <f t="shared" si="15"/>
        <v>Мари</v>
      </c>
      <c r="BB28" s="221">
        <v>4</v>
      </c>
      <c r="BC28" s="222">
        <v>2</v>
      </c>
      <c r="BD28" s="224" t="str">
        <f t="shared" si="16"/>
        <v>Тэссат</v>
      </c>
      <c r="BE28" s="313"/>
    </row>
    <row r="29" spans="1:61">
      <c r="A29" s="327">
        <f t="shared" si="17"/>
        <v>8046</v>
      </c>
      <c r="D29" s="303"/>
      <c r="E29" s="315"/>
      <c r="F29" s="310"/>
      <c r="G29" s="100"/>
      <c r="H29" s="205"/>
      <c r="I29" s="103"/>
      <c r="J29" s="103"/>
      <c r="K29" s="103"/>
      <c r="L29" s="103"/>
      <c r="M29" s="103"/>
      <c r="N29" s="103"/>
      <c r="O29" s="103"/>
      <c r="P29" s="103"/>
      <c r="Q29" s="103"/>
      <c r="R29" s="126"/>
      <c r="T29" s="120" t="str">
        <f>G22</f>
        <v>Тораи</v>
      </c>
      <c r="U29" s="113">
        <v>0</v>
      </c>
      <c r="V29" s="114">
        <v>0</v>
      </c>
      <c r="W29" s="121" t="str">
        <f>G17</f>
        <v>Рода</v>
      </c>
      <c r="X29" s="100"/>
      <c r="Y29" s="129" t="str">
        <f t="shared" si="13"/>
        <v>Рода</v>
      </c>
      <c r="Z29" s="113">
        <v>0</v>
      </c>
      <c r="AA29" s="114">
        <v>0</v>
      </c>
      <c r="AB29" s="129" t="str">
        <f t="shared" si="14"/>
        <v>Тораи</v>
      </c>
      <c r="AC29" s="345" t="s">
        <v>390</v>
      </c>
      <c r="AD29" s="349">
        <v>181</v>
      </c>
      <c r="AE29" s="350">
        <v>115</v>
      </c>
      <c r="AF29" s="347">
        <f t="shared" si="4"/>
        <v>61.148648648648646</v>
      </c>
      <c r="AG29" s="373">
        <f t="shared" si="5"/>
        <v>38.851351351351354</v>
      </c>
      <c r="AH29" s="315"/>
      <c r="AI29" s="100"/>
      <c r="AJ29" s="228"/>
      <c r="AK29" s="228"/>
      <c r="AL29" s="228"/>
      <c r="AM29" s="228"/>
      <c r="AN29" s="228"/>
      <c r="AO29" s="228"/>
      <c r="AP29" s="228"/>
      <c r="AQ29" s="228"/>
      <c r="AR29" s="228"/>
      <c r="AS29" s="228"/>
      <c r="AT29" s="228"/>
      <c r="AU29" s="228"/>
      <c r="AV29" s="208" t="str">
        <f>AI22</f>
        <v>Тэссат</v>
      </c>
      <c r="AW29" s="209">
        <v>5</v>
      </c>
      <c r="AX29" s="210">
        <v>0</v>
      </c>
      <c r="AY29" s="211" t="str">
        <f>AI17</f>
        <v>Рода</v>
      </c>
      <c r="AZ29" s="268"/>
      <c r="BA29" s="212" t="str">
        <f t="shared" si="15"/>
        <v>Рода</v>
      </c>
      <c r="BB29" s="209">
        <v>5</v>
      </c>
      <c r="BC29" s="210">
        <v>5</v>
      </c>
      <c r="BD29" s="212" t="str">
        <f t="shared" si="16"/>
        <v>Тэссат</v>
      </c>
      <c r="BE29" s="313"/>
    </row>
    <row r="30" spans="1:61">
      <c r="A30" s="327">
        <f t="shared" si="17"/>
        <v>13024</v>
      </c>
      <c r="C30">
        <v>286</v>
      </c>
      <c r="D30" s="303"/>
      <c r="F30" s="310"/>
      <c r="G30" s="100"/>
      <c r="H30" s="103"/>
      <c r="I30" s="103"/>
      <c r="J30" s="103"/>
      <c r="K30" s="103"/>
      <c r="L30" s="103"/>
      <c r="M30" s="103"/>
      <c r="N30" s="103"/>
      <c r="O30" s="103"/>
      <c r="P30" s="103"/>
      <c r="Q30" s="103"/>
      <c r="R30" s="126"/>
      <c r="T30" s="122" t="str">
        <f>G18</f>
        <v>Кастино</v>
      </c>
      <c r="U30" s="115">
        <v>1</v>
      </c>
      <c r="V30" s="116">
        <v>7</v>
      </c>
      <c r="W30" s="123" t="str">
        <f>G19</f>
        <v>Саминан</v>
      </c>
      <c r="X30" s="100"/>
      <c r="Y30" s="130" t="str">
        <f t="shared" si="13"/>
        <v>Саминан</v>
      </c>
      <c r="Z30" s="115">
        <v>8</v>
      </c>
      <c r="AA30" s="116">
        <v>5</v>
      </c>
      <c r="AB30" s="130" t="str">
        <f t="shared" si="14"/>
        <v>Кастино</v>
      </c>
      <c r="AC30" s="345" t="s">
        <v>391</v>
      </c>
      <c r="AD30" s="349">
        <v>181</v>
      </c>
      <c r="AE30" s="350">
        <v>101</v>
      </c>
      <c r="AF30" s="347">
        <f t="shared" si="4"/>
        <v>64.184397163120565</v>
      </c>
      <c r="AG30" s="373">
        <f t="shared" si="5"/>
        <v>35.815602836879435</v>
      </c>
      <c r="AH30" s="315"/>
      <c r="AI30" s="100"/>
      <c r="AJ30" s="228"/>
      <c r="AK30" s="228"/>
      <c r="AL30" s="228"/>
      <c r="AM30" s="228"/>
      <c r="AN30" s="228"/>
      <c r="AO30" s="228"/>
      <c r="AP30" s="228"/>
      <c r="AQ30" s="228"/>
      <c r="AR30" s="228"/>
      <c r="AS30" s="228"/>
      <c r="AT30" s="228"/>
      <c r="AU30" s="228"/>
      <c r="AV30" s="214" t="str">
        <f>AI18</f>
        <v>Ио</v>
      </c>
      <c r="AW30" s="215">
        <v>4</v>
      </c>
      <c r="AX30" s="216">
        <v>7</v>
      </c>
      <c r="AY30" s="217" t="str">
        <f>AI19</f>
        <v>Мари</v>
      </c>
      <c r="AZ30" s="268"/>
      <c r="BA30" s="218" t="str">
        <f t="shared" si="15"/>
        <v>Мари</v>
      </c>
      <c r="BB30" s="215">
        <v>1</v>
      </c>
      <c r="BC30" s="216">
        <v>3</v>
      </c>
      <c r="BD30" s="218" t="str">
        <f t="shared" si="16"/>
        <v>Ио</v>
      </c>
      <c r="BE30" s="313"/>
    </row>
    <row r="31" spans="1:61" ht="15.75" thickBot="1">
      <c r="A31" s="193">
        <f t="shared" si="17"/>
        <v>21070</v>
      </c>
      <c r="C31">
        <v>60</v>
      </c>
      <c r="D31" s="303"/>
      <c r="F31" s="303"/>
      <c r="H31" s="103"/>
      <c r="I31" s="103"/>
      <c r="J31" s="103"/>
      <c r="K31" s="103"/>
      <c r="L31" s="103"/>
      <c r="M31" s="103"/>
      <c r="N31" s="103"/>
      <c r="O31" s="103"/>
      <c r="P31" s="103"/>
      <c r="Q31" s="103"/>
      <c r="R31" s="126"/>
      <c r="T31" s="124" t="str">
        <f>G20</f>
        <v>Кдаэль</v>
      </c>
      <c r="U31" s="117">
        <v>9</v>
      </c>
      <c r="V31" s="118">
        <v>0</v>
      </c>
      <c r="W31" s="125" t="str">
        <f>G21</f>
        <v>Ксэл</v>
      </c>
      <c r="X31" s="100"/>
      <c r="Y31" s="131" t="str">
        <f t="shared" si="13"/>
        <v>Ксэл</v>
      </c>
      <c r="Z31" s="117">
        <v>6</v>
      </c>
      <c r="AA31" s="118">
        <v>5</v>
      </c>
      <c r="AB31" s="131" t="str">
        <f t="shared" si="14"/>
        <v>Кдаэль</v>
      </c>
      <c r="AC31" s="345" t="s">
        <v>391</v>
      </c>
      <c r="AD31" s="349">
        <v>181</v>
      </c>
      <c r="AE31" s="350">
        <v>100</v>
      </c>
      <c r="AF31" s="347">
        <f t="shared" si="4"/>
        <v>64.412811387900348</v>
      </c>
      <c r="AG31" s="373">
        <f t="shared" si="5"/>
        <v>35.587188612099645</v>
      </c>
      <c r="AH31" s="315"/>
      <c r="AI31" s="100"/>
      <c r="AJ31" s="228"/>
      <c r="AK31" s="228"/>
      <c r="AL31" s="228"/>
      <c r="AM31" s="228"/>
      <c r="AN31" s="228"/>
      <c r="AO31" s="228"/>
      <c r="AP31" s="228"/>
      <c r="AQ31" s="228"/>
      <c r="AR31" s="228"/>
      <c r="AS31" s="228"/>
      <c r="AT31" s="228"/>
      <c r="AU31" s="228"/>
      <c r="AV31" s="220" t="str">
        <f>AI20</f>
        <v>Саминан</v>
      </c>
      <c r="AW31" s="221">
        <v>3</v>
      </c>
      <c r="AX31" s="222">
        <v>9</v>
      </c>
      <c r="AY31" s="223" t="str">
        <f>AI21</f>
        <v>Кара</v>
      </c>
      <c r="AZ31" s="268"/>
      <c r="BA31" s="224" t="str">
        <f t="shared" si="15"/>
        <v>Кара</v>
      </c>
      <c r="BB31" s="221">
        <v>0</v>
      </c>
      <c r="BC31" s="222">
        <v>1</v>
      </c>
      <c r="BD31" s="224" t="str">
        <f t="shared" si="16"/>
        <v>Саминан</v>
      </c>
      <c r="BE31" s="313"/>
    </row>
    <row r="32" spans="1:61" ht="15.75" thickBot="1">
      <c r="A32" s="326">
        <f t="shared" si="17"/>
        <v>34094</v>
      </c>
      <c r="D32" s="303"/>
      <c r="F32" s="303"/>
      <c r="H32" s="103"/>
      <c r="I32" s="103"/>
      <c r="J32" s="103"/>
      <c r="K32" s="103"/>
      <c r="L32" s="103"/>
      <c r="M32" s="103"/>
      <c r="N32" s="103"/>
      <c r="O32" s="103"/>
      <c r="P32" s="103"/>
      <c r="Q32" s="103"/>
      <c r="R32" s="126"/>
      <c r="T32" s="5"/>
      <c r="U32" s="5"/>
      <c r="V32" s="5"/>
      <c r="W32" s="5"/>
      <c r="X32" s="100"/>
      <c r="Y32" s="5"/>
      <c r="Z32" s="5"/>
      <c r="AA32" s="5"/>
      <c r="AB32" s="5"/>
      <c r="AC32" s="346" t="s">
        <v>392</v>
      </c>
      <c r="AD32" s="349">
        <v>181</v>
      </c>
      <c r="AE32" s="350">
        <v>92</v>
      </c>
      <c r="AF32" s="347">
        <f t="shared" si="4"/>
        <v>66.300366300366306</v>
      </c>
      <c r="AG32" s="373">
        <f t="shared" si="5"/>
        <v>33.699633699633701</v>
      </c>
      <c r="AH32" s="315"/>
      <c r="AI32" s="100"/>
      <c r="AJ32" s="228"/>
      <c r="AK32" s="228"/>
      <c r="AL32" s="228"/>
      <c r="AM32" s="228"/>
      <c r="AN32" s="228"/>
      <c r="AO32" s="228"/>
      <c r="AP32" s="228"/>
      <c r="AQ32" s="228"/>
      <c r="AR32" s="228"/>
      <c r="AS32" s="228"/>
      <c r="AT32" s="228"/>
      <c r="AU32" s="228"/>
      <c r="AV32" s="228"/>
      <c r="AW32" s="228"/>
      <c r="AZ32" s="180"/>
      <c r="BA32" s="354"/>
      <c r="BB32" s="318"/>
      <c r="BC32" s="321"/>
      <c r="BD32" s="354"/>
      <c r="BE32" s="313"/>
    </row>
    <row r="33" spans="1:60" ht="15.75" thickBot="1">
      <c r="A33" s="327">
        <f t="shared" si="17"/>
        <v>55164</v>
      </c>
      <c r="F33" s="310">
        <v>181</v>
      </c>
      <c r="G33" s="55" t="s">
        <v>52</v>
      </c>
      <c r="H33" s="101">
        <v>36</v>
      </c>
      <c r="I33" s="101">
        <v>26</v>
      </c>
      <c r="J33" s="101">
        <v>34</v>
      </c>
      <c r="K33" s="101">
        <v>23</v>
      </c>
      <c r="L33" s="101">
        <v>22</v>
      </c>
      <c r="M33" s="101">
        <v>36</v>
      </c>
      <c r="N33" s="101">
        <v>26</v>
      </c>
      <c r="O33" s="101">
        <v>34</v>
      </c>
      <c r="P33" s="101">
        <v>23</v>
      </c>
      <c r="Q33" s="101">
        <v>-78</v>
      </c>
      <c r="R33" s="101">
        <f t="shared" ref="R33:R38" si="18">SUM(H33:Q33)</f>
        <v>182</v>
      </c>
      <c r="T33" s="120" t="str">
        <f>G33</f>
        <v>Нолан</v>
      </c>
      <c r="U33" s="113">
        <v>5</v>
      </c>
      <c r="V33" s="114">
        <v>5</v>
      </c>
      <c r="W33" s="121" t="str">
        <f>G34</f>
        <v>Хорай</v>
      </c>
      <c r="X33" s="354"/>
      <c r="Y33" s="129" t="str">
        <f>W33</f>
        <v>Хорай</v>
      </c>
      <c r="Z33" s="113">
        <v>0</v>
      </c>
      <c r="AA33" s="114">
        <v>5</v>
      </c>
      <c r="AB33" s="129" t="str">
        <f>T33</f>
        <v>Нолан</v>
      </c>
      <c r="AC33" s="345" t="s">
        <v>393</v>
      </c>
      <c r="AD33" s="349">
        <v>181</v>
      </c>
      <c r="AE33" s="350">
        <v>82</v>
      </c>
      <c r="AF33" s="347">
        <f t="shared" si="4"/>
        <v>68.821292775665398</v>
      </c>
      <c r="AG33" s="373">
        <f t="shared" si="5"/>
        <v>31.178707224334602</v>
      </c>
      <c r="AH33" s="315"/>
      <c r="AI33" s="100"/>
      <c r="AJ33" s="228"/>
      <c r="AK33" s="228"/>
      <c r="AL33" s="228"/>
      <c r="AM33" s="228"/>
      <c r="AN33" s="228"/>
      <c r="AO33" s="228"/>
      <c r="AP33" s="228"/>
      <c r="AQ33" s="228"/>
      <c r="AR33" s="228"/>
      <c r="AS33" s="228"/>
      <c r="AT33" s="228"/>
      <c r="AU33" s="228"/>
      <c r="AV33" s="228"/>
      <c r="AW33" s="228"/>
      <c r="AZ33" s="180"/>
      <c r="BA33" s="354"/>
      <c r="BB33" s="318"/>
      <c r="BC33" s="321"/>
      <c r="BD33" s="354"/>
      <c r="BE33" s="313"/>
    </row>
    <row r="34" spans="1:60">
      <c r="A34" s="327">
        <f t="shared" si="17"/>
        <v>89258</v>
      </c>
      <c r="F34" s="310">
        <v>101</v>
      </c>
      <c r="G34" s="55" t="s">
        <v>54</v>
      </c>
      <c r="H34" s="101">
        <v>-36</v>
      </c>
      <c r="I34" s="101">
        <v>34</v>
      </c>
      <c r="J34" s="101">
        <v>-66</v>
      </c>
      <c r="K34" s="101">
        <v>-62</v>
      </c>
      <c r="L34" s="101">
        <v>48</v>
      </c>
      <c r="M34" s="101">
        <v>-36</v>
      </c>
      <c r="N34" s="101">
        <v>-66</v>
      </c>
      <c r="O34" s="101">
        <v>34</v>
      </c>
      <c r="P34" s="101">
        <v>38</v>
      </c>
      <c r="Q34" s="101">
        <v>-52</v>
      </c>
      <c r="R34" s="101">
        <f t="shared" si="18"/>
        <v>-164</v>
      </c>
      <c r="T34" s="122" t="str">
        <f>G35</f>
        <v>Нэман</v>
      </c>
      <c r="U34" s="115">
        <v>7</v>
      </c>
      <c r="V34" s="116">
        <v>1</v>
      </c>
      <c r="W34" s="123" t="str">
        <f>G36</f>
        <v>Мари</v>
      </c>
      <c r="X34" s="354"/>
      <c r="Y34" s="130" t="str">
        <f t="shared" ref="Y34:Y47" si="19">W34</f>
        <v>Мари</v>
      </c>
      <c r="Z34" s="115">
        <v>4</v>
      </c>
      <c r="AA34" s="116">
        <v>5</v>
      </c>
      <c r="AB34" s="130" t="str">
        <f t="shared" ref="AB34:AB47" si="20">T34</f>
        <v>Нэман</v>
      </c>
      <c r="AC34" s="345" t="s">
        <v>393</v>
      </c>
      <c r="AD34" s="349">
        <v>181</v>
      </c>
      <c r="AE34" s="350">
        <v>81</v>
      </c>
      <c r="AF34" s="347">
        <f t="shared" si="4"/>
        <v>69.083969465648863</v>
      </c>
      <c r="AG34" s="373">
        <f t="shared" si="5"/>
        <v>30.916030534351144</v>
      </c>
      <c r="AH34" s="310">
        <v>100</v>
      </c>
      <c r="AI34" s="57" t="s">
        <v>411</v>
      </c>
      <c r="AJ34" s="254">
        <v>-50</v>
      </c>
      <c r="AK34" s="254">
        <v>-30</v>
      </c>
      <c r="AL34" s="254">
        <v>-36</v>
      </c>
      <c r="AM34" s="254">
        <v>45</v>
      </c>
      <c r="AN34" s="254">
        <v>34</v>
      </c>
      <c r="AO34" s="254">
        <v>-50</v>
      </c>
      <c r="AP34" s="254">
        <v>-30</v>
      </c>
      <c r="AQ34" s="254">
        <v>64</v>
      </c>
      <c r="AR34" s="254">
        <v>-55</v>
      </c>
      <c r="AS34" s="254">
        <v>-66</v>
      </c>
      <c r="AT34" s="254">
        <f t="shared" ref="AT34:AT39" si="21">SUM(AJ34:AS34)</f>
        <v>-174</v>
      </c>
      <c r="AU34" s="325"/>
      <c r="AV34" s="161" t="str">
        <f>AI34</f>
        <v>Амиксзарай</v>
      </c>
      <c r="AW34" s="162">
        <v>5</v>
      </c>
      <c r="AX34" s="135">
        <v>5</v>
      </c>
      <c r="AY34" s="163" t="str">
        <f>AI35</f>
        <v>Саминан</v>
      </c>
      <c r="AZ34" s="204"/>
      <c r="BA34" s="165" t="str">
        <f>AY34</f>
        <v>Саминан</v>
      </c>
      <c r="BB34" s="162">
        <v>0</v>
      </c>
      <c r="BC34" s="135">
        <v>5</v>
      </c>
      <c r="BD34" s="165" t="str">
        <f>AV34</f>
        <v>Амиксзарай</v>
      </c>
      <c r="BE34" s="313"/>
      <c r="BG34" s="329">
        <f>BH42+BH43</f>
        <v>1135</v>
      </c>
      <c r="BH34" s="255"/>
    </row>
    <row r="35" spans="1:60" ht="15.75" thickBot="1">
      <c r="A35" s="327">
        <f t="shared" si="17"/>
        <v>144422</v>
      </c>
      <c r="F35" s="310">
        <v>92</v>
      </c>
      <c r="G35" s="55" t="s">
        <v>56</v>
      </c>
      <c r="H35" s="101">
        <v>-60</v>
      </c>
      <c r="I35" s="101">
        <v>-63</v>
      </c>
      <c r="J35" s="101">
        <v>-34</v>
      </c>
      <c r="K35" s="101">
        <v>36</v>
      </c>
      <c r="L35" s="101">
        <v>-48</v>
      </c>
      <c r="M35" s="101">
        <v>40</v>
      </c>
      <c r="N35" s="101">
        <v>-63</v>
      </c>
      <c r="O35" s="101">
        <v>-34</v>
      </c>
      <c r="P35" s="101">
        <v>-64</v>
      </c>
      <c r="Q35" s="101">
        <v>52</v>
      </c>
      <c r="R35" s="101">
        <f t="shared" si="18"/>
        <v>-238</v>
      </c>
      <c r="T35" s="124" t="str">
        <f>G37</f>
        <v>Тэссат</v>
      </c>
      <c r="U35" s="117">
        <v>4</v>
      </c>
      <c r="V35" s="118">
        <v>8</v>
      </c>
      <c r="W35" s="125" t="str">
        <f>G38</f>
        <v>Калин</v>
      </c>
      <c r="X35" s="354"/>
      <c r="Y35" s="131" t="str">
        <f t="shared" si="19"/>
        <v>Калин</v>
      </c>
      <c r="Z35" s="117">
        <v>4</v>
      </c>
      <c r="AA35" s="118">
        <v>6</v>
      </c>
      <c r="AB35" s="131" t="str">
        <f t="shared" si="20"/>
        <v>Тэссат</v>
      </c>
      <c r="AC35" s="345" t="s">
        <v>386</v>
      </c>
      <c r="AD35" s="349">
        <v>181</v>
      </c>
      <c r="AE35" s="350">
        <v>62</v>
      </c>
      <c r="AF35" s="347">
        <f t="shared" si="4"/>
        <v>74.485596707818928</v>
      </c>
      <c r="AG35" s="373">
        <f t="shared" si="5"/>
        <v>25.514403292181068</v>
      </c>
      <c r="AH35" s="310">
        <v>100</v>
      </c>
      <c r="AI35" s="56" t="s">
        <v>47</v>
      </c>
      <c r="AJ35" s="254">
        <v>50</v>
      </c>
      <c r="AK35" s="254">
        <v>-66</v>
      </c>
      <c r="AL35" s="254">
        <v>-55</v>
      </c>
      <c r="AM35" s="254">
        <v>-30</v>
      </c>
      <c r="AN35" s="254">
        <v>64</v>
      </c>
      <c r="AO35" s="254">
        <v>50</v>
      </c>
      <c r="AP35" s="254">
        <v>34</v>
      </c>
      <c r="AQ35" s="254">
        <v>-55</v>
      </c>
      <c r="AR35" s="254">
        <v>-30</v>
      </c>
      <c r="AS35" s="254">
        <v>-36</v>
      </c>
      <c r="AT35" s="254">
        <f t="shared" si="21"/>
        <v>-74</v>
      </c>
      <c r="AU35" s="97"/>
      <c r="AV35" s="167" t="str">
        <f>AI36</f>
        <v>Нолан</v>
      </c>
      <c r="AW35" s="168">
        <v>3</v>
      </c>
      <c r="AX35" s="136">
        <v>4</v>
      </c>
      <c r="AY35" s="169" t="str">
        <f>AI37</f>
        <v>Рода</v>
      </c>
      <c r="AZ35" s="204"/>
      <c r="BA35" s="170" t="str">
        <f t="shared" ref="BA35:BA48" si="22">AY35</f>
        <v>Рода</v>
      </c>
      <c r="BB35" s="168">
        <v>3</v>
      </c>
      <c r="BC35" s="136">
        <v>7</v>
      </c>
      <c r="BD35" s="170" t="str">
        <f t="shared" ref="BD35:BD48" si="23">AV35</f>
        <v>Нолан</v>
      </c>
      <c r="BE35" s="313"/>
      <c r="BG35" s="330">
        <f>BH43+BG34</f>
        <v>1808</v>
      </c>
      <c r="BH35" s="255"/>
    </row>
    <row r="36" spans="1:60" ht="15.75" thickBot="1">
      <c r="A36" s="193">
        <f t="shared" si="17"/>
        <v>233680</v>
      </c>
      <c r="F36" s="310">
        <v>62</v>
      </c>
      <c r="G36" s="55" t="s">
        <v>51</v>
      </c>
      <c r="H36" s="101">
        <v>60</v>
      </c>
      <c r="I36" s="101">
        <v>-26</v>
      </c>
      <c r="J36" s="101">
        <v>45</v>
      </c>
      <c r="K36" s="101">
        <v>62</v>
      </c>
      <c r="L36" s="101">
        <v>46</v>
      </c>
      <c r="M36" s="101">
        <v>-40</v>
      </c>
      <c r="N36" s="101">
        <v>-26</v>
      </c>
      <c r="O36" s="101">
        <v>45</v>
      </c>
      <c r="P36" s="101">
        <v>-38</v>
      </c>
      <c r="Q36" s="101">
        <v>46</v>
      </c>
      <c r="R36" s="101">
        <f t="shared" si="18"/>
        <v>174</v>
      </c>
      <c r="T36" s="120" t="str">
        <f>G33</f>
        <v>Нолан</v>
      </c>
      <c r="U36" s="113">
        <v>8</v>
      </c>
      <c r="V36" s="114">
        <v>9</v>
      </c>
      <c r="W36" s="121" t="str">
        <f>G36</f>
        <v>Мари</v>
      </c>
      <c r="X36" s="354"/>
      <c r="Y36" s="129" t="str">
        <f t="shared" si="19"/>
        <v>Мари</v>
      </c>
      <c r="Z36" s="113">
        <v>7</v>
      </c>
      <c r="AA36" s="114">
        <v>6</v>
      </c>
      <c r="AB36" s="129" t="str">
        <f t="shared" si="20"/>
        <v>Нолан</v>
      </c>
      <c r="AC36" s="345" t="s">
        <v>394</v>
      </c>
      <c r="AD36" s="349">
        <v>181</v>
      </c>
      <c r="AE36" s="350">
        <v>54</v>
      </c>
      <c r="AF36" s="347">
        <f t="shared" si="4"/>
        <v>77.021276595744681</v>
      </c>
      <c r="AG36" s="373">
        <f t="shared" si="5"/>
        <v>22.978723404255319</v>
      </c>
      <c r="AH36" s="310">
        <v>181</v>
      </c>
      <c r="AI36" s="55" t="s">
        <v>52</v>
      </c>
      <c r="AJ36" s="254">
        <v>-44</v>
      </c>
      <c r="AK36" s="254">
        <v>-69</v>
      </c>
      <c r="AL36" s="254">
        <v>36</v>
      </c>
      <c r="AM36" s="254">
        <v>22</v>
      </c>
      <c r="AN36" s="254">
        <v>-64</v>
      </c>
      <c r="AO36" s="254">
        <v>56</v>
      </c>
      <c r="AP36" s="254">
        <v>31</v>
      </c>
      <c r="AQ36" s="254">
        <v>-64</v>
      </c>
      <c r="AR36" s="254">
        <v>22</v>
      </c>
      <c r="AS36" s="254">
        <v>36</v>
      </c>
      <c r="AT36" s="254">
        <f t="shared" si="21"/>
        <v>-38</v>
      </c>
      <c r="AU36" s="97"/>
      <c r="AV36" s="172" t="str">
        <f>AI38</f>
        <v>Кдаэль</v>
      </c>
      <c r="AW36" s="173">
        <v>1</v>
      </c>
      <c r="AX36" s="138">
        <v>4</v>
      </c>
      <c r="AY36" s="174" t="str">
        <f>AI39</f>
        <v>Кара</v>
      </c>
      <c r="AZ36" s="204"/>
      <c r="BA36" s="175" t="str">
        <f t="shared" si="22"/>
        <v>Кара</v>
      </c>
      <c r="BB36" s="173">
        <v>0</v>
      </c>
      <c r="BC36" s="138">
        <v>7</v>
      </c>
      <c r="BD36" s="175" t="str">
        <f t="shared" si="23"/>
        <v>Кдаэль</v>
      </c>
      <c r="BE36" s="313"/>
      <c r="BG36" s="330">
        <f t="shared" ref="BG36:BG53" si="24">BG34+BG35</f>
        <v>2943</v>
      </c>
      <c r="BH36" s="255"/>
    </row>
    <row r="37" spans="1:60">
      <c r="A37" s="326">
        <f t="shared" si="17"/>
        <v>378102</v>
      </c>
      <c r="F37" s="310">
        <v>53</v>
      </c>
      <c r="G37" s="55" t="s">
        <v>63</v>
      </c>
      <c r="H37" s="101">
        <v>-51</v>
      </c>
      <c r="I37" s="101">
        <v>63</v>
      </c>
      <c r="J37" s="101">
        <v>66</v>
      </c>
      <c r="K37" s="101">
        <v>-23</v>
      </c>
      <c r="L37" s="101">
        <v>-46</v>
      </c>
      <c r="M37" s="101">
        <v>49</v>
      </c>
      <c r="N37" s="101">
        <v>63</v>
      </c>
      <c r="O37" s="101">
        <v>-34</v>
      </c>
      <c r="P37" s="101">
        <v>-23</v>
      </c>
      <c r="Q37" s="101">
        <v>-46</v>
      </c>
      <c r="R37" s="101">
        <f t="shared" si="18"/>
        <v>18</v>
      </c>
      <c r="T37" s="122" t="str">
        <f>G34</f>
        <v>Хорай</v>
      </c>
      <c r="U37" s="115">
        <v>7</v>
      </c>
      <c r="V37" s="116">
        <v>9</v>
      </c>
      <c r="W37" s="123" t="str">
        <f>G38</f>
        <v>Калин</v>
      </c>
      <c r="X37" s="354"/>
      <c r="Y37" s="130" t="str">
        <f t="shared" si="19"/>
        <v>Калин</v>
      </c>
      <c r="Z37" s="115">
        <v>6</v>
      </c>
      <c r="AA37" s="116">
        <v>3</v>
      </c>
      <c r="AB37" s="130" t="str">
        <f t="shared" si="20"/>
        <v>Хорай</v>
      </c>
      <c r="AC37" s="345" t="s">
        <v>394</v>
      </c>
      <c r="AD37" s="349">
        <v>181</v>
      </c>
      <c r="AE37" s="350">
        <v>53</v>
      </c>
      <c r="AF37" s="347">
        <f t="shared" si="4"/>
        <v>77.350427350427353</v>
      </c>
      <c r="AG37" s="373">
        <f t="shared" si="5"/>
        <v>22.649572649572651</v>
      </c>
      <c r="AH37" s="310">
        <v>234</v>
      </c>
      <c r="AI37" s="56" t="s">
        <v>48</v>
      </c>
      <c r="AJ37" s="254">
        <v>44</v>
      </c>
      <c r="AK37" s="254">
        <v>30</v>
      </c>
      <c r="AL37" s="254">
        <v>18</v>
      </c>
      <c r="AM37" s="254">
        <v>30</v>
      </c>
      <c r="AN37" s="254">
        <v>26</v>
      </c>
      <c r="AO37" s="254">
        <v>-56</v>
      </c>
      <c r="AP37" s="254">
        <v>30</v>
      </c>
      <c r="AQ37" s="254">
        <v>18</v>
      </c>
      <c r="AR37" s="254">
        <v>30</v>
      </c>
      <c r="AS37" s="254">
        <v>26</v>
      </c>
      <c r="AT37" s="254">
        <f t="shared" si="21"/>
        <v>196</v>
      </c>
      <c r="AU37" s="97"/>
      <c r="AV37" s="161" t="str">
        <f>AI34</f>
        <v>Амиксзарай</v>
      </c>
      <c r="AW37" s="162">
        <v>8</v>
      </c>
      <c r="AX37" s="135">
        <v>9</v>
      </c>
      <c r="AY37" s="163" t="str">
        <f>AI37</f>
        <v>Рода</v>
      </c>
      <c r="AZ37" s="204"/>
      <c r="BA37" s="165" t="str">
        <f t="shared" si="22"/>
        <v>Рода</v>
      </c>
      <c r="BB37" s="162">
        <v>7</v>
      </c>
      <c r="BC37" s="135">
        <v>6</v>
      </c>
      <c r="BD37" s="165" t="str">
        <f t="shared" si="23"/>
        <v>Амиксзарай</v>
      </c>
      <c r="BE37" s="313"/>
      <c r="BG37" s="330">
        <f t="shared" si="24"/>
        <v>4751</v>
      </c>
      <c r="BH37" s="255"/>
    </row>
    <row r="38" spans="1:60" ht="15.75" thickBot="1">
      <c r="A38" s="327">
        <f t="shared" si="17"/>
        <v>611782</v>
      </c>
      <c r="F38" s="310">
        <v>51</v>
      </c>
      <c r="G38" s="55" t="s">
        <v>60</v>
      </c>
      <c r="H38" s="101">
        <v>51</v>
      </c>
      <c r="I38" s="101">
        <v>-34</v>
      </c>
      <c r="J38" s="101">
        <v>-45</v>
      </c>
      <c r="K38" s="101">
        <v>-36</v>
      </c>
      <c r="L38" s="101">
        <v>-22</v>
      </c>
      <c r="M38" s="101">
        <v>-49</v>
      </c>
      <c r="N38" s="101">
        <v>66</v>
      </c>
      <c r="O38" s="101">
        <v>-45</v>
      </c>
      <c r="P38" s="101">
        <v>64</v>
      </c>
      <c r="Q38" s="101">
        <v>78</v>
      </c>
      <c r="R38" s="101">
        <f t="shared" si="18"/>
        <v>28</v>
      </c>
      <c r="T38" s="124" t="str">
        <f>G35</f>
        <v>Нэман</v>
      </c>
      <c r="U38" s="117">
        <v>2</v>
      </c>
      <c r="V38" s="118">
        <v>5</v>
      </c>
      <c r="W38" s="125" t="str">
        <f>G37</f>
        <v>Тэссат</v>
      </c>
      <c r="X38" s="354"/>
      <c r="Y38" s="131" t="str">
        <f t="shared" si="19"/>
        <v>Тэссат</v>
      </c>
      <c r="Z38" s="117">
        <v>8</v>
      </c>
      <c r="AA38" s="118">
        <v>1</v>
      </c>
      <c r="AB38" s="131" t="str">
        <f t="shared" si="20"/>
        <v>Нэман</v>
      </c>
      <c r="AC38" s="345" t="s">
        <v>395</v>
      </c>
      <c r="AD38" s="349">
        <v>181</v>
      </c>
      <c r="AE38" s="350">
        <v>52</v>
      </c>
      <c r="AF38" s="347">
        <f t="shared" si="4"/>
        <v>77.682403433476395</v>
      </c>
      <c r="AG38" s="373">
        <f t="shared" si="5"/>
        <v>22.317596566523605</v>
      </c>
      <c r="AH38" s="310">
        <v>81</v>
      </c>
      <c r="AI38" s="56" t="s">
        <v>58</v>
      </c>
      <c r="AJ38" s="254">
        <v>-61</v>
      </c>
      <c r="AK38" s="254">
        <v>69</v>
      </c>
      <c r="AL38" s="254">
        <v>55</v>
      </c>
      <c r="AM38" s="254">
        <v>-45</v>
      </c>
      <c r="AN38" s="254">
        <v>-26</v>
      </c>
      <c r="AO38" s="254">
        <v>-61</v>
      </c>
      <c r="AP38" s="254">
        <v>-31</v>
      </c>
      <c r="AQ38" s="254">
        <v>55</v>
      </c>
      <c r="AR38" s="254">
        <v>55</v>
      </c>
      <c r="AS38" s="254">
        <v>-26</v>
      </c>
      <c r="AT38" s="254">
        <f t="shared" si="21"/>
        <v>-16</v>
      </c>
      <c r="AU38" s="97"/>
      <c r="AV38" s="167" t="str">
        <f>AI35</f>
        <v>Саминан</v>
      </c>
      <c r="AW38" s="168">
        <v>0</v>
      </c>
      <c r="AX38" s="136">
        <v>3</v>
      </c>
      <c r="AY38" s="169" t="str">
        <f>AI39</f>
        <v>Кара</v>
      </c>
      <c r="AZ38" s="204"/>
      <c r="BA38" s="170" t="str">
        <f t="shared" si="22"/>
        <v>Кара</v>
      </c>
      <c r="BB38" s="168">
        <v>3</v>
      </c>
      <c r="BC38" s="136">
        <v>4</v>
      </c>
      <c r="BD38" s="170" t="str">
        <f t="shared" si="23"/>
        <v>Саминан</v>
      </c>
      <c r="BE38" s="313"/>
      <c r="BG38" s="331">
        <f t="shared" si="24"/>
        <v>7694</v>
      </c>
      <c r="BH38" s="255"/>
    </row>
    <row r="39" spans="1:60" ht="15.75" thickBot="1">
      <c r="A39" s="327">
        <f t="shared" si="17"/>
        <v>989884</v>
      </c>
      <c r="D39" s="303">
        <f>SUM(D33:D38)</f>
        <v>0</v>
      </c>
      <c r="F39" s="303">
        <f>SUM(F33:F38)</f>
        <v>540</v>
      </c>
      <c r="H39" s="103"/>
      <c r="I39" s="103"/>
      <c r="J39" s="103"/>
      <c r="K39" s="103"/>
      <c r="L39" s="103"/>
      <c r="M39" s="103"/>
      <c r="N39" s="103"/>
      <c r="O39" s="103"/>
      <c r="P39" s="103"/>
      <c r="Q39" s="103"/>
      <c r="R39" s="126">
        <f>SUM(R33:R38)</f>
        <v>0</v>
      </c>
      <c r="T39" s="120" t="str">
        <f>G35</f>
        <v>Нэман</v>
      </c>
      <c r="U39" s="113">
        <v>3</v>
      </c>
      <c r="V39" s="114">
        <v>4</v>
      </c>
      <c r="W39" s="121" t="str">
        <f>G33</f>
        <v>Нолан</v>
      </c>
      <c r="X39" s="100"/>
      <c r="Y39" s="129" t="str">
        <f t="shared" si="19"/>
        <v>Нолан</v>
      </c>
      <c r="Z39" s="113">
        <v>7</v>
      </c>
      <c r="AA39" s="114">
        <v>1</v>
      </c>
      <c r="AB39" s="129" t="str">
        <f t="shared" si="20"/>
        <v>Нэман</v>
      </c>
      <c r="AC39" s="345" t="s">
        <v>395</v>
      </c>
      <c r="AD39" s="349">
        <v>181</v>
      </c>
      <c r="AE39" s="350">
        <v>51</v>
      </c>
      <c r="AF39" s="347">
        <f t="shared" si="4"/>
        <v>78.017241379310349</v>
      </c>
      <c r="AG39" s="373">
        <f t="shared" si="5"/>
        <v>21.982758620689655</v>
      </c>
      <c r="AH39" s="310">
        <v>52</v>
      </c>
      <c r="AI39" s="57" t="s">
        <v>55</v>
      </c>
      <c r="AJ39" s="254">
        <v>61</v>
      </c>
      <c r="AK39" s="254">
        <v>66</v>
      </c>
      <c r="AL39" s="254">
        <v>-18</v>
      </c>
      <c r="AM39" s="254">
        <v>-22</v>
      </c>
      <c r="AN39" s="254">
        <v>-34</v>
      </c>
      <c r="AO39" s="254">
        <v>61</v>
      </c>
      <c r="AP39" s="254">
        <v>-34</v>
      </c>
      <c r="AQ39" s="254">
        <v>-18</v>
      </c>
      <c r="AR39" s="254">
        <v>-22</v>
      </c>
      <c r="AS39" s="254">
        <v>66</v>
      </c>
      <c r="AT39" s="254">
        <f t="shared" si="21"/>
        <v>106</v>
      </c>
      <c r="AU39" s="97"/>
      <c r="AV39" s="172" t="str">
        <f>AI36</f>
        <v>Нолан</v>
      </c>
      <c r="AW39" s="173">
        <v>8</v>
      </c>
      <c r="AX39" s="138">
        <v>1</v>
      </c>
      <c r="AY39" s="174" t="str">
        <f>AI38</f>
        <v>Кдаэль</v>
      </c>
      <c r="AZ39" s="204"/>
      <c r="BA39" s="175" t="str">
        <f t="shared" si="22"/>
        <v>Кдаэль</v>
      </c>
      <c r="BB39" s="173">
        <v>3</v>
      </c>
      <c r="BC39" s="138">
        <v>8</v>
      </c>
      <c r="BD39" s="175" t="str">
        <f t="shared" si="23"/>
        <v>Нолан</v>
      </c>
      <c r="BE39" s="313"/>
      <c r="BG39" s="329">
        <f t="shared" si="24"/>
        <v>12445</v>
      </c>
      <c r="BH39" s="255"/>
    </row>
    <row r="40" spans="1:60">
      <c r="A40" s="327">
        <f t="shared" si="17"/>
        <v>1601666</v>
      </c>
      <c r="D40" s="303"/>
      <c r="E40" s="315"/>
      <c r="F40" s="315"/>
      <c r="G40" s="100"/>
      <c r="H40" s="205"/>
      <c r="I40" s="103"/>
      <c r="J40" s="103"/>
      <c r="K40" s="103"/>
      <c r="L40" s="103"/>
      <c r="M40" s="103"/>
      <c r="N40" s="103"/>
      <c r="O40" s="103"/>
      <c r="P40" s="103"/>
      <c r="Q40" s="103"/>
      <c r="R40" s="126"/>
      <c r="T40" s="122" t="str">
        <f>G34</f>
        <v>Хорай</v>
      </c>
      <c r="U40" s="115">
        <v>5</v>
      </c>
      <c r="V40" s="116">
        <v>1</v>
      </c>
      <c r="W40" s="123" t="str">
        <f>G37</f>
        <v>Тэссат</v>
      </c>
      <c r="X40" s="100"/>
      <c r="Y40" s="130" t="str">
        <f t="shared" si="19"/>
        <v>Тэссат</v>
      </c>
      <c r="Z40" s="115">
        <v>0</v>
      </c>
      <c r="AA40" s="116">
        <v>9</v>
      </c>
      <c r="AB40" s="130" t="str">
        <f t="shared" si="20"/>
        <v>Хорай</v>
      </c>
      <c r="AC40" s="345" t="s">
        <v>396</v>
      </c>
      <c r="AD40" s="349">
        <v>154</v>
      </c>
      <c r="AE40" s="350">
        <v>115</v>
      </c>
      <c r="AF40" s="347">
        <f t="shared" si="4"/>
        <v>57.249070631970262</v>
      </c>
      <c r="AG40" s="373">
        <f t="shared" si="5"/>
        <v>42.750929368029738</v>
      </c>
      <c r="AH40" s="303">
        <f>SUM(AH34:AH39)</f>
        <v>748</v>
      </c>
      <c r="AI40" s="325"/>
      <c r="AJ40" s="97"/>
      <c r="AK40" s="97"/>
      <c r="AL40" s="97"/>
      <c r="AM40" s="97"/>
      <c r="AN40" s="97"/>
      <c r="AO40" s="97"/>
      <c r="AP40" s="97"/>
      <c r="AQ40" s="97"/>
      <c r="AR40" s="97"/>
      <c r="AS40" s="97"/>
      <c r="AT40" s="97">
        <f>SUM(AT34:AT39)</f>
        <v>0</v>
      </c>
      <c r="AU40" s="97"/>
      <c r="AV40" s="161" t="str">
        <f>AI36</f>
        <v>Нолан</v>
      </c>
      <c r="AW40" s="162">
        <v>3</v>
      </c>
      <c r="AX40" s="135">
        <v>4</v>
      </c>
      <c r="AY40" s="163" t="str">
        <f>AI34</f>
        <v>Амиксзарай</v>
      </c>
      <c r="AZ40" s="325"/>
      <c r="BA40" s="165" t="str">
        <f t="shared" si="22"/>
        <v>Амиксзарай</v>
      </c>
      <c r="BB40" s="162">
        <v>7</v>
      </c>
      <c r="BC40" s="135">
        <v>1</v>
      </c>
      <c r="BD40" s="165" t="str">
        <f t="shared" si="23"/>
        <v>Нолан</v>
      </c>
      <c r="BE40" s="313"/>
      <c r="BG40" s="330">
        <f t="shared" si="24"/>
        <v>20139</v>
      </c>
      <c r="BH40" s="255"/>
    </row>
    <row r="41" spans="1:60" ht="15.75" thickBot="1">
      <c r="A41" s="193">
        <f t="shared" si="17"/>
        <v>2591550</v>
      </c>
      <c r="D41" s="303"/>
      <c r="E41" s="315"/>
      <c r="F41" s="315"/>
      <c r="G41" s="100"/>
      <c r="H41" s="205"/>
      <c r="I41" s="103"/>
      <c r="J41" s="103"/>
      <c r="K41" s="103"/>
      <c r="L41" s="103"/>
      <c r="M41" s="103"/>
      <c r="N41" s="103"/>
      <c r="O41" s="103"/>
      <c r="P41" s="103"/>
      <c r="Q41" s="103"/>
      <c r="R41" s="126"/>
      <c r="T41" s="124" t="str">
        <f>G36</f>
        <v>Мари</v>
      </c>
      <c r="U41" s="117">
        <v>7</v>
      </c>
      <c r="V41" s="118">
        <v>4</v>
      </c>
      <c r="W41" s="125" t="str">
        <f>G38</f>
        <v>Калин</v>
      </c>
      <c r="X41" s="100"/>
      <c r="Y41" s="131" t="str">
        <f t="shared" si="19"/>
        <v>Калин</v>
      </c>
      <c r="Z41" s="117">
        <v>3</v>
      </c>
      <c r="AA41" s="118">
        <v>7</v>
      </c>
      <c r="AB41" s="131" t="str">
        <f t="shared" si="20"/>
        <v>Мари</v>
      </c>
      <c r="AC41" s="345" t="s">
        <v>382</v>
      </c>
      <c r="AD41" s="349">
        <v>154</v>
      </c>
      <c r="AE41" s="350">
        <v>101</v>
      </c>
      <c r="AF41" s="347">
        <f t="shared" si="4"/>
        <v>60.392156862745097</v>
      </c>
      <c r="AG41" s="373">
        <f t="shared" si="5"/>
        <v>39.607843137254903</v>
      </c>
      <c r="AH41" s="315"/>
      <c r="AI41" s="617" t="s">
        <v>125</v>
      </c>
      <c r="AJ41" s="618"/>
      <c r="AK41" s="618"/>
      <c r="AL41" s="619"/>
      <c r="AM41" s="97"/>
      <c r="AN41" s="97"/>
      <c r="AO41" s="97"/>
      <c r="AP41" s="97"/>
      <c r="AQ41" s="97"/>
      <c r="AR41" s="97"/>
      <c r="AS41" s="97"/>
      <c r="AT41" s="97"/>
      <c r="AU41" s="97"/>
      <c r="AV41" s="167" t="str">
        <f>AI35</f>
        <v>Саминан</v>
      </c>
      <c r="AW41" s="168">
        <v>4</v>
      </c>
      <c r="AX41" s="136">
        <v>8</v>
      </c>
      <c r="AY41" s="169" t="str">
        <f>AI38</f>
        <v>Кдаэль</v>
      </c>
      <c r="AZ41" s="325"/>
      <c r="BA41" s="170" t="str">
        <f t="shared" si="22"/>
        <v>Кдаэль</v>
      </c>
      <c r="BB41" s="168">
        <v>6</v>
      </c>
      <c r="BC41" s="136">
        <v>2</v>
      </c>
      <c r="BD41" s="170" t="str">
        <f t="shared" si="23"/>
        <v>Саминан</v>
      </c>
      <c r="BE41" s="313"/>
      <c r="BG41" s="330">
        <f t="shared" si="24"/>
        <v>32584</v>
      </c>
      <c r="BH41" s="255"/>
    </row>
    <row r="42" spans="1:60" ht="15.75" thickBot="1">
      <c r="E42" s="315"/>
      <c r="F42" s="315"/>
      <c r="G42" s="100"/>
      <c r="H42" s="100"/>
      <c r="S42" s="354"/>
      <c r="T42" s="120" t="str">
        <f>G37</f>
        <v>Тэссат</v>
      </c>
      <c r="U42" s="113">
        <v>1</v>
      </c>
      <c r="V42" s="114">
        <v>3</v>
      </c>
      <c r="W42" s="121" t="str">
        <f>G33</f>
        <v>Нолан</v>
      </c>
      <c r="X42" s="100"/>
      <c r="Y42" s="129" t="str">
        <f t="shared" si="19"/>
        <v>Нолан</v>
      </c>
      <c r="Z42" s="113">
        <v>4</v>
      </c>
      <c r="AA42" s="114">
        <v>7</v>
      </c>
      <c r="AB42" s="129" t="str">
        <f t="shared" si="20"/>
        <v>Тэссат</v>
      </c>
      <c r="AC42" s="345" t="s">
        <v>390</v>
      </c>
      <c r="AD42" s="349">
        <v>154</v>
      </c>
      <c r="AE42" s="350">
        <v>100</v>
      </c>
      <c r="AF42" s="347">
        <f t="shared" si="4"/>
        <v>60.629921259842519</v>
      </c>
      <c r="AG42" s="373">
        <f t="shared" si="5"/>
        <v>39.370078740157481</v>
      </c>
      <c r="AH42" s="315"/>
      <c r="AI42" s="617" t="s">
        <v>125</v>
      </c>
      <c r="AJ42" s="618"/>
      <c r="AK42" s="618"/>
      <c r="AL42" s="619"/>
      <c r="AM42" s="97"/>
      <c r="AN42" s="97"/>
      <c r="AO42" s="97"/>
      <c r="AP42" s="97"/>
      <c r="AQ42" s="97"/>
      <c r="AR42" s="97"/>
      <c r="AS42" s="97"/>
      <c r="AT42" s="97"/>
      <c r="AU42" s="97"/>
      <c r="AV42" s="172" t="str">
        <f>AI37</f>
        <v>Рода</v>
      </c>
      <c r="AW42" s="173">
        <v>9</v>
      </c>
      <c r="AX42" s="138">
        <v>5</v>
      </c>
      <c r="AY42" s="174" t="str">
        <f>AI39</f>
        <v>Кара</v>
      </c>
      <c r="AZ42" s="325"/>
      <c r="BA42" s="175" t="str">
        <f t="shared" si="22"/>
        <v>Кара</v>
      </c>
      <c r="BB42" s="173">
        <v>3</v>
      </c>
      <c r="BC42" s="138">
        <v>6</v>
      </c>
      <c r="BD42" s="175" t="str">
        <f t="shared" si="23"/>
        <v>Рода</v>
      </c>
      <c r="BE42" s="313"/>
      <c r="BG42" s="330">
        <f t="shared" si="24"/>
        <v>52723</v>
      </c>
      <c r="BH42" s="336">
        <v>462</v>
      </c>
    </row>
    <row r="43" spans="1:60">
      <c r="A43" s="326">
        <f>C43+C44</f>
        <v>1475</v>
      </c>
      <c r="C43" s="328">
        <v>672</v>
      </c>
      <c r="E43" s="315"/>
      <c r="F43" s="315"/>
      <c r="G43" s="100"/>
      <c r="H43" s="100"/>
      <c r="S43" s="354"/>
      <c r="T43" s="122" t="str">
        <f>G36</f>
        <v>Мари</v>
      </c>
      <c r="U43" s="115">
        <v>3</v>
      </c>
      <c r="V43" s="116">
        <v>1</v>
      </c>
      <c r="W43" s="123" t="str">
        <f>G34</f>
        <v>Хорай</v>
      </c>
      <c r="X43" s="100"/>
      <c r="Y43" s="130" t="str">
        <f t="shared" si="19"/>
        <v>Хорай</v>
      </c>
      <c r="Z43" s="115">
        <v>7</v>
      </c>
      <c r="AA43" s="116">
        <v>2</v>
      </c>
      <c r="AB43" s="130" t="str">
        <f t="shared" si="20"/>
        <v>Мари</v>
      </c>
      <c r="AC43" s="345" t="s">
        <v>397</v>
      </c>
      <c r="AD43" s="349">
        <v>154</v>
      </c>
      <c r="AE43" s="350">
        <v>92</v>
      </c>
      <c r="AF43" s="347">
        <f t="shared" si="4"/>
        <v>62.601626016260163</v>
      </c>
      <c r="AG43" s="373">
        <f t="shared" si="5"/>
        <v>37.398373983739837</v>
      </c>
      <c r="AH43" s="316"/>
      <c r="AI43" s="325"/>
      <c r="AJ43" s="97"/>
      <c r="AK43" s="97"/>
      <c r="AL43" s="97"/>
      <c r="AM43" s="97"/>
      <c r="AN43" s="97"/>
      <c r="AO43" s="97"/>
      <c r="AP43" s="97"/>
      <c r="AQ43" s="97"/>
      <c r="AR43" s="97"/>
      <c r="AS43" s="97"/>
      <c r="AT43" s="97"/>
      <c r="AU43" s="97"/>
      <c r="AV43" s="161" t="str">
        <f>AI38</f>
        <v>Кдаэль</v>
      </c>
      <c r="AW43" s="162">
        <v>1</v>
      </c>
      <c r="AX43" s="135">
        <v>3</v>
      </c>
      <c r="AY43" s="163" t="str">
        <f>AI34</f>
        <v>Амиксзарай</v>
      </c>
      <c r="AZ43" s="325"/>
      <c r="BA43" s="165" t="str">
        <f t="shared" si="22"/>
        <v>Амиксзарай</v>
      </c>
      <c r="BB43" s="162">
        <v>4</v>
      </c>
      <c r="BC43" s="135">
        <v>7</v>
      </c>
      <c r="BD43" s="165" t="str">
        <f t="shared" si="23"/>
        <v>Кдаэль</v>
      </c>
      <c r="BG43" s="331">
        <f t="shared" si="24"/>
        <v>85307</v>
      </c>
      <c r="BH43" s="336">
        <v>673</v>
      </c>
    </row>
    <row r="44" spans="1:60" ht="15.75" thickBot="1">
      <c r="A44" s="327">
        <f>A43+C44</f>
        <v>2278</v>
      </c>
      <c r="C44" s="328">
        <v>803</v>
      </c>
      <c r="E44" s="315"/>
      <c r="F44" s="315"/>
      <c r="G44" s="100"/>
      <c r="H44" s="100"/>
      <c r="S44" s="354"/>
      <c r="T44" s="124" t="str">
        <f>G38</f>
        <v>Калин</v>
      </c>
      <c r="U44" s="117">
        <v>0</v>
      </c>
      <c r="V44" s="118">
        <v>0</v>
      </c>
      <c r="W44" s="125" t="str">
        <f>G35</f>
        <v>Нэман</v>
      </c>
      <c r="X44" s="100"/>
      <c r="Y44" s="131" t="str">
        <f t="shared" si="19"/>
        <v>Нэман</v>
      </c>
      <c r="Z44" s="117">
        <v>1</v>
      </c>
      <c r="AA44" s="118">
        <v>9</v>
      </c>
      <c r="AB44" s="131" t="str">
        <f t="shared" si="20"/>
        <v>Калин</v>
      </c>
      <c r="AC44" s="345" t="s">
        <v>398</v>
      </c>
      <c r="AD44" s="349">
        <v>154</v>
      </c>
      <c r="AE44" s="350">
        <v>82</v>
      </c>
      <c r="AF44" s="347">
        <f t="shared" si="4"/>
        <v>65.254237288135585</v>
      </c>
      <c r="AG44" s="373">
        <f t="shared" si="5"/>
        <v>34.745762711864408</v>
      </c>
      <c r="AH44" s="317"/>
      <c r="AI44" s="325"/>
      <c r="AJ44" s="97"/>
      <c r="AK44" s="97"/>
      <c r="AL44" s="97"/>
      <c r="AM44" s="97"/>
      <c r="AN44" s="97"/>
      <c r="AO44" s="97"/>
      <c r="AP44" s="97"/>
      <c r="AQ44" s="97"/>
      <c r="AR44" s="97"/>
      <c r="AS44" s="97"/>
      <c r="AT44" s="97"/>
      <c r="AU44" s="97"/>
      <c r="AV44" s="167" t="str">
        <f>AI37</f>
        <v>Рода</v>
      </c>
      <c r="AW44" s="168">
        <v>5</v>
      </c>
      <c r="AX44" s="136">
        <v>2</v>
      </c>
      <c r="AY44" s="169" t="str">
        <f>AI35</f>
        <v>Саминан</v>
      </c>
      <c r="AZ44" s="325"/>
      <c r="BA44" s="170" t="str">
        <f t="shared" si="22"/>
        <v>Саминан</v>
      </c>
      <c r="BB44" s="168">
        <v>0</v>
      </c>
      <c r="BC44" s="136">
        <v>6</v>
      </c>
      <c r="BD44" s="170" t="str">
        <f t="shared" si="23"/>
        <v>Рода</v>
      </c>
      <c r="BG44" s="329">
        <f t="shared" si="24"/>
        <v>138030</v>
      </c>
      <c r="BH44" s="255"/>
    </row>
    <row r="45" spans="1:60" ht="15.75" thickBot="1">
      <c r="A45" s="327">
        <f t="shared" ref="A45:A62" si="25">A43+A44</f>
        <v>3753</v>
      </c>
      <c r="E45" s="315"/>
      <c r="F45" s="315"/>
      <c r="G45" s="100"/>
      <c r="H45" s="100"/>
      <c r="S45" s="354"/>
      <c r="T45" s="120" t="str">
        <f>G38</f>
        <v>Калин</v>
      </c>
      <c r="U45" s="113">
        <v>4</v>
      </c>
      <c r="V45" s="114">
        <v>7</v>
      </c>
      <c r="W45" s="121" t="str">
        <f>G33</f>
        <v>Нолан</v>
      </c>
      <c r="X45" s="100"/>
      <c r="Y45" s="129" t="str">
        <f t="shared" si="19"/>
        <v>Нолан</v>
      </c>
      <c r="Z45" s="113">
        <v>1</v>
      </c>
      <c r="AA45" s="114">
        <v>8</v>
      </c>
      <c r="AB45" s="129" t="str">
        <f t="shared" si="20"/>
        <v>Калин</v>
      </c>
      <c r="AC45" s="345" t="s">
        <v>392</v>
      </c>
      <c r="AD45" s="349">
        <v>154</v>
      </c>
      <c r="AE45" s="350">
        <v>81</v>
      </c>
      <c r="AF45" s="347">
        <f t="shared" si="4"/>
        <v>65.531914893617028</v>
      </c>
      <c r="AG45" s="373">
        <f t="shared" si="5"/>
        <v>34.468085106382979</v>
      </c>
      <c r="AH45" s="315"/>
      <c r="AI45" s="325"/>
      <c r="AJ45" s="97"/>
      <c r="AK45" s="97"/>
      <c r="AL45" s="97"/>
      <c r="AM45" s="97"/>
      <c r="AN45" s="97"/>
      <c r="AO45" s="97"/>
      <c r="AP45" s="97"/>
      <c r="AQ45" s="97"/>
      <c r="AR45" s="97"/>
      <c r="AS45" s="97"/>
      <c r="AT45" s="97"/>
      <c r="AU45" s="97"/>
      <c r="AV45" s="172" t="str">
        <f>AI39</f>
        <v>Кара</v>
      </c>
      <c r="AW45" s="173">
        <v>7</v>
      </c>
      <c r="AX45" s="138">
        <v>7</v>
      </c>
      <c r="AY45" s="174" t="str">
        <f>AI36</f>
        <v>Нолан</v>
      </c>
      <c r="AZ45" s="325"/>
      <c r="BA45" s="175" t="str">
        <f t="shared" si="22"/>
        <v>Нолан</v>
      </c>
      <c r="BB45" s="173">
        <v>7</v>
      </c>
      <c r="BC45" s="138">
        <v>4</v>
      </c>
      <c r="BD45" s="175" t="str">
        <f t="shared" si="23"/>
        <v>Кара</v>
      </c>
      <c r="BG45" s="330">
        <f t="shared" si="24"/>
        <v>223337</v>
      </c>
      <c r="BH45" s="255"/>
    </row>
    <row r="46" spans="1:60">
      <c r="A46" s="327">
        <f t="shared" si="25"/>
        <v>6031</v>
      </c>
      <c r="S46" s="354"/>
      <c r="T46" s="122" t="str">
        <f>G34</f>
        <v>Хорай</v>
      </c>
      <c r="U46" s="115">
        <v>8</v>
      </c>
      <c r="V46" s="116">
        <v>2</v>
      </c>
      <c r="W46" s="123" t="str">
        <f>G35</f>
        <v>Нэман</v>
      </c>
      <c r="X46" s="100"/>
      <c r="Y46" s="130" t="str">
        <f t="shared" si="19"/>
        <v>Нэман</v>
      </c>
      <c r="Z46" s="115">
        <v>8</v>
      </c>
      <c r="AA46" s="116">
        <v>1</v>
      </c>
      <c r="AB46" s="130" t="str">
        <f t="shared" si="20"/>
        <v>Хорай</v>
      </c>
      <c r="AC46" s="345" t="s">
        <v>399</v>
      </c>
      <c r="AD46" s="349">
        <v>154</v>
      </c>
      <c r="AE46" s="350">
        <v>62</v>
      </c>
      <c r="AF46" s="347">
        <f t="shared" si="4"/>
        <v>71.296296296296305</v>
      </c>
      <c r="AG46" s="373">
        <f t="shared" si="5"/>
        <v>28.703703703703702</v>
      </c>
      <c r="AH46" s="315"/>
      <c r="AI46" s="325"/>
      <c r="AJ46" s="97"/>
      <c r="AK46" s="97"/>
      <c r="AL46" s="97"/>
      <c r="AM46" s="97"/>
      <c r="AN46" s="97"/>
      <c r="AO46" s="97"/>
      <c r="AP46" s="97"/>
      <c r="AQ46" s="97"/>
      <c r="AR46" s="97"/>
      <c r="AS46" s="97"/>
      <c r="AT46" s="97"/>
      <c r="AU46" s="97"/>
      <c r="AV46" s="161" t="str">
        <f>AI39</f>
        <v>Кара</v>
      </c>
      <c r="AW46" s="162">
        <v>4</v>
      </c>
      <c r="AX46" s="135">
        <v>7</v>
      </c>
      <c r="AY46" s="163" t="str">
        <f>AI34</f>
        <v>Амиксзарай</v>
      </c>
      <c r="AZ46" s="325"/>
      <c r="BA46" s="165" t="str">
        <f t="shared" si="22"/>
        <v>Амиксзарай</v>
      </c>
      <c r="BB46" s="162">
        <v>1</v>
      </c>
      <c r="BC46" s="135">
        <v>8</v>
      </c>
      <c r="BD46" s="165" t="str">
        <f t="shared" si="23"/>
        <v>Кара</v>
      </c>
      <c r="BG46" s="330">
        <f t="shared" si="24"/>
        <v>361367</v>
      </c>
      <c r="BH46" s="255"/>
    </row>
    <row r="47" spans="1:60" ht="15.75" thickBot="1">
      <c r="A47" s="193">
        <f t="shared" si="25"/>
        <v>9784</v>
      </c>
      <c r="S47" s="354"/>
      <c r="T47" s="124" t="str">
        <f>G36</f>
        <v>Мари</v>
      </c>
      <c r="U47" s="117">
        <v>7</v>
      </c>
      <c r="V47" s="118">
        <v>4</v>
      </c>
      <c r="W47" s="125" t="str">
        <f>G37</f>
        <v>Тэссат</v>
      </c>
      <c r="X47" s="100"/>
      <c r="Y47" s="131" t="str">
        <f t="shared" si="19"/>
        <v>Тэссат</v>
      </c>
      <c r="Z47" s="117">
        <v>4</v>
      </c>
      <c r="AA47" s="118">
        <v>7</v>
      </c>
      <c r="AB47" s="131" t="str">
        <f t="shared" si="20"/>
        <v>Мари</v>
      </c>
      <c r="AC47" s="345" t="s">
        <v>386</v>
      </c>
      <c r="AD47" s="349">
        <v>154</v>
      </c>
      <c r="AE47" s="350">
        <v>54</v>
      </c>
      <c r="AF47" s="347">
        <f t="shared" si="4"/>
        <v>74.038461538461547</v>
      </c>
      <c r="AG47" s="373">
        <f t="shared" si="5"/>
        <v>25.96153846153846</v>
      </c>
      <c r="AH47" s="315"/>
      <c r="AI47" s="325"/>
      <c r="AJ47" s="97"/>
      <c r="AK47" s="97"/>
      <c r="AL47" s="97"/>
      <c r="AM47" s="97"/>
      <c r="AN47" s="97"/>
      <c r="AO47" s="97"/>
      <c r="AP47" s="97"/>
      <c r="AQ47" s="97"/>
      <c r="AR47" s="97"/>
      <c r="AS47" s="97"/>
      <c r="AT47" s="97"/>
      <c r="AU47" s="97"/>
      <c r="AV47" s="167" t="str">
        <f>AI35</f>
        <v>Саминан</v>
      </c>
      <c r="AW47" s="168">
        <v>9</v>
      </c>
      <c r="AX47" s="136">
        <v>0</v>
      </c>
      <c r="AY47" s="169" t="str">
        <f>AI36</f>
        <v>Нолан</v>
      </c>
      <c r="AZ47" s="325"/>
      <c r="BA47" s="170" t="str">
        <f t="shared" si="22"/>
        <v>Нолан</v>
      </c>
      <c r="BB47" s="168">
        <v>7</v>
      </c>
      <c r="BC47" s="136">
        <v>8</v>
      </c>
      <c r="BD47" s="170" t="str">
        <f t="shared" si="23"/>
        <v>Саминан</v>
      </c>
      <c r="BG47" s="330">
        <f t="shared" si="24"/>
        <v>584704</v>
      </c>
      <c r="BH47" s="255"/>
    </row>
    <row r="48" spans="1:60" ht="15.75" thickBot="1">
      <c r="A48" s="326">
        <f t="shared" si="25"/>
        <v>15815</v>
      </c>
      <c r="X48" s="100"/>
      <c r="AC48" s="346" t="s">
        <v>386</v>
      </c>
      <c r="AD48" s="349">
        <v>154</v>
      </c>
      <c r="AE48" s="350">
        <v>53</v>
      </c>
      <c r="AF48" s="347">
        <f t="shared" si="4"/>
        <v>74.39613526570048</v>
      </c>
      <c r="AG48" s="373">
        <f t="shared" si="5"/>
        <v>25.603864734299517</v>
      </c>
      <c r="AH48" s="316"/>
      <c r="AI48" s="325"/>
      <c r="AJ48" s="97"/>
      <c r="AK48" s="97"/>
      <c r="AL48" s="97"/>
      <c r="AM48" s="97"/>
      <c r="AN48" s="97"/>
      <c r="AO48" s="97"/>
      <c r="AP48" s="97"/>
      <c r="AQ48" s="97"/>
      <c r="AR48" s="97"/>
      <c r="AS48" s="97"/>
      <c r="AT48" s="97"/>
      <c r="AU48" s="97"/>
      <c r="AV48" s="172" t="str">
        <f>AI37</f>
        <v>Рода</v>
      </c>
      <c r="AW48" s="173">
        <v>6</v>
      </c>
      <c r="AX48" s="138">
        <v>3</v>
      </c>
      <c r="AY48" s="174" t="str">
        <f>AI38</f>
        <v>Кдаэль</v>
      </c>
      <c r="AZ48" s="325"/>
      <c r="BA48" s="175" t="str">
        <f t="shared" si="22"/>
        <v>Кдаэль</v>
      </c>
      <c r="BB48" s="173">
        <v>0</v>
      </c>
      <c r="BC48" s="138">
        <v>0</v>
      </c>
      <c r="BD48" s="175" t="str">
        <f t="shared" si="23"/>
        <v>Рода</v>
      </c>
      <c r="BG48" s="331">
        <f t="shared" si="24"/>
        <v>946071</v>
      </c>
      <c r="BH48" s="255"/>
    </row>
    <row r="49" spans="1:60">
      <c r="A49" s="327">
        <f t="shared" si="25"/>
        <v>25599</v>
      </c>
      <c r="C49" s="312">
        <f>AA49/(Z49+AA49)</f>
        <v>0.23828920570264767</v>
      </c>
      <c r="D49" s="300">
        <f t="shared" ref="D49:D103" si="26">I49/(H49+I49)</f>
        <v>0.4375</v>
      </c>
      <c r="F49" s="300"/>
      <c r="G49" s="299" t="s">
        <v>73</v>
      </c>
      <c r="H49" s="353">
        <v>45</v>
      </c>
      <c r="I49" s="353">
        <v>35</v>
      </c>
      <c r="Q49" s="301" t="s">
        <v>95</v>
      </c>
      <c r="R49" s="353">
        <v>45</v>
      </c>
      <c r="S49" s="354"/>
      <c r="T49" s="311">
        <v>0.09</v>
      </c>
      <c r="U49" s="196">
        <v>1</v>
      </c>
      <c r="V49" s="2">
        <v>1</v>
      </c>
      <c r="W49" s="311">
        <v>0.45</v>
      </c>
      <c r="X49" s="354"/>
      <c r="Y49" s="299" t="s">
        <v>371</v>
      </c>
      <c r="Z49" s="353">
        <v>748</v>
      </c>
      <c r="AA49" s="353">
        <v>234</v>
      </c>
      <c r="AB49" s="355"/>
      <c r="AC49" s="346" t="s">
        <v>400</v>
      </c>
      <c r="AD49" s="349">
        <v>154</v>
      </c>
      <c r="AE49" s="350">
        <v>52</v>
      </c>
      <c r="AF49" s="347">
        <f t="shared" si="4"/>
        <v>74.757281553398059</v>
      </c>
      <c r="AG49" s="373">
        <f t="shared" si="5"/>
        <v>25.242718446601941</v>
      </c>
      <c r="AH49" s="315"/>
      <c r="AI49" s="620" t="s">
        <v>126</v>
      </c>
      <c r="AJ49" s="621"/>
      <c r="AK49" s="621"/>
      <c r="AL49" s="622"/>
      <c r="AM49" s="252"/>
      <c r="AN49" s="252"/>
      <c r="AO49" s="252"/>
      <c r="AP49" s="252"/>
      <c r="AQ49" s="252"/>
      <c r="AR49" s="252"/>
      <c r="AS49" s="252"/>
      <c r="AT49" s="252"/>
      <c r="AU49" s="252"/>
      <c r="AV49" s="252"/>
      <c r="AW49" s="252"/>
      <c r="AZ49" s="180"/>
      <c r="BG49" s="329">
        <f t="shared" si="24"/>
        <v>1530775</v>
      </c>
      <c r="BH49" s="255"/>
    </row>
    <row r="50" spans="1:60">
      <c r="A50" s="327">
        <f t="shared" si="25"/>
        <v>41414</v>
      </c>
      <c r="C50" s="312">
        <f t="shared" ref="C50:C113" si="27">AA50/(Z50+AA50)</f>
        <v>0.19483315392895587</v>
      </c>
      <c r="D50" s="300">
        <f t="shared" si="26"/>
        <v>0.35714285714285715</v>
      </c>
      <c r="F50" s="300"/>
      <c r="G50" s="299" t="s">
        <v>69</v>
      </c>
      <c r="H50" s="353">
        <v>45</v>
      </c>
      <c r="I50" s="353">
        <v>25</v>
      </c>
      <c r="Q50" s="301" t="s">
        <v>96</v>
      </c>
      <c r="R50" s="353">
        <v>35</v>
      </c>
      <c r="S50" s="353"/>
      <c r="T50" s="311">
        <v>0.08</v>
      </c>
      <c r="U50" s="196">
        <v>2</v>
      </c>
      <c r="V50" s="2">
        <v>2</v>
      </c>
      <c r="W50" s="311">
        <v>0.36</v>
      </c>
      <c r="X50" s="354"/>
      <c r="Y50" s="299" t="s">
        <v>372</v>
      </c>
      <c r="Z50" s="353">
        <v>748</v>
      </c>
      <c r="AA50" s="353">
        <v>181</v>
      </c>
      <c r="AB50" s="355"/>
      <c r="AC50" s="346" t="s">
        <v>400</v>
      </c>
      <c r="AD50" s="349">
        <v>154</v>
      </c>
      <c r="AE50" s="350">
        <v>51</v>
      </c>
      <c r="AF50" s="347">
        <f t="shared" si="4"/>
        <v>75.121951219512198</v>
      </c>
      <c r="AG50" s="373">
        <f t="shared" si="5"/>
        <v>24.878048780487806</v>
      </c>
      <c r="AH50" s="315"/>
      <c r="AI50" s="100"/>
      <c r="AJ50" s="252"/>
      <c r="AK50" s="252"/>
      <c r="AL50" s="252"/>
      <c r="AM50" s="252"/>
      <c r="AN50" s="252"/>
      <c r="AO50" s="252"/>
      <c r="AP50" s="252"/>
      <c r="AQ50" s="252"/>
      <c r="AR50" s="252"/>
      <c r="AS50" s="252"/>
      <c r="AT50" s="252"/>
      <c r="AU50" s="252"/>
      <c r="AV50" s="252"/>
      <c r="AW50" s="252"/>
      <c r="AZ50" s="180"/>
      <c r="BG50" s="330">
        <f t="shared" si="24"/>
        <v>2476846</v>
      </c>
      <c r="BH50" s="255"/>
    </row>
    <row r="51" spans="1:60">
      <c r="A51" s="327">
        <f t="shared" si="25"/>
        <v>67013</v>
      </c>
      <c r="C51" s="312">
        <f t="shared" si="27"/>
        <v>0.17073170731707318</v>
      </c>
      <c r="D51" s="300">
        <f t="shared" si="26"/>
        <v>0.27419354838709675</v>
      </c>
      <c r="F51" s="300"/>
      <c r="G51" s="299" t="s">
        <v>80</v>
      </c>
      <c r="H51" s="353">
        <v>45</v>
      </c>
      <c r="I51" s="353">
        <v>17</v>
      </c>
      <c r="Q51" s="301" t="s">
        <v>97</v>
      </c>
      <c r="R51" s="353">
        <v>25</v>
      </c>
      <c r="S51" s="353"/>
      <c r="T51" s="311">
        <v>7.0000000000000007E-2</v>
      </c>
      <c r="U51" s="196">
        <v>3</v>
      </c>
      <c r="V51" s="2">
        <v>3</v>
      </c>
      <c r="W51" s="311">
        <v>0.28000000000000003</v>
      </c>
      <c r="X51" s="354"/>
      <c r="Y51" s="299" t="s">
        <v>373</v>
      </c>
      <c r="Z51" s="353">
        <v>748</v>
      </c>
      <c r="AA51" s="353">
        <v>154</v>
      </c>
      <c r="AB51" s="355"/>
      <c r="AC51" s="346" t="s">
        <v>401</v>
      </c>
      <c r="AD51" s="349">
        <v>115</v>
      </c>
      <c r="AE51" s="350">
        <v>101</v>
      </c>
      <c r="AF51" s="347">
        <f t="shared" si="4"/>
        <v>53.24074074074074</v>
      </c>
      <c r="AG51" s="373">
        <f t="shared" si="5"/>
        <v>46.75925925925926</v>
      </c>
      <c r="AH51" s="315"/>
      <c r="AI51" s="362"/>
      <c r="AJ51" s="252"/>
      <c r="AK51" s="252"/>
      <c r="AL51" s="252"/>
      <c r="AM51" s="252"/>
      <c r="AN51" s="252"/>
      <c r="AO51" s="252"/>
      <c r="AP51" s="252"/>
      <c r="AQ51" s="252"/>
      <c r="AR51" s="252"/>
      <c r="AS51" s="252"/>
      <c r="AT51" s="252"/>
      <c r="AU51" s="252"/>
      <c r="AV51" s="252"/>
      <c r="AW51" s="252"/>
      <c r="AZ51" s="180"/>
      <c r="BG51" s="330">
        <f t="shared" si="24"/>
        <v>4007621</v>
      </c>
      <c r="BH51" s="255"/>
    </row>
    <row r="52" spans="1:60">
      <c r="A52" s="193">
        <f t="shared" si="25"/>
        <v>108427</v>
      </c>
      <c r="C52" s="312">
        <f t="shared" si="27"/>
        <v>0.1332560834298957</v>
      </c>
      <c r="D52" s="300">
        <f t="shared" si="26"/>
        <v>0.25</v>
      </c>
      <c r="F52" s="300"/>
      <c r="G52" s="299" t="s">
        <v>81</v>
      </c>
      <c r="H52" s="353">
        <v>45</v>
      </c>
      <c r="I52" s="353">
        <v>15</v>
      </c>
      <c r="Q52" s="301" t="s">
        <v>98</v>
      </c>
      <c r="R52" s="353">
        <v>17</v>
      </c>
      <c r="T52" s="311">
        <v>0.06</v>
      </c>
      <c r="U52" s="196">
        <v>4</v>
      </c>
      <c r="V52" s="2">
        <v>4</v>
      </c>
      <c r="W52" s="311">
        <v>0.21</v>
      </c>
      <c r="Y52" s="299" t="s">
        <v>374</v>
      </c>
      <c r="Z52" s="353">
        <v>748</v>
      </c>
      <c r="AA52" s="353">
        <v>115</v>
      </c>
      <c r="AC52" s="346" t="s">
        <v>401</v>
      </c>
      <c r="AD52" s="349">
        <v>115</v>
      </c>
      <c r="AE52" s="350">
        <v>100</v>
      </c>
      <c r="AF52" s="347">
        <f t="shared" si="4"/>
        <v>53.488372093023258</v>
      </c>
      <c r="AG52" s="373">
        <f t="shared" si="5"/>
        <v>46.511627906976742</v>
      </c>
      <c r="AH52" s="316"/>
      <c r="AI52" s="362"/>
      <c r="AJ52" s="252"/>
      <c r="AK52" s="252"/>
      <c r="AL52" s="252"/>
      <c r="AM52" s="252"/>
      <c r="AN52" s="252"/>
      <c r="AO52" s="269"/>
      <c r="AP52" s="269"/>
      <c r="AQ52" s="269"/>
      <c r="AR52" s="269"/>
      <c r="AS52" s="269"/>
      <c r="AT52" s="269"/>
      <c r="AU52" s="269"/>
      <c r="AV52" s="269"/>
      <c r="AW52" s="269"/>
      <c r="AZ52" s="180"/>
      <c r="BG52" s="330">
        <f t="shared" si="24"/>
        <v>6484467</v>
      </c>
      <c r="BH52" s="255"/>
    </row>
    <row r="53" spans="1:60">
      <c r="A53" s="326">
        <f t="shared" si="25"/>
        <v>175440</v>
      </c>
      <c r="C53" s="312">
        <f t="shared" si="27"/>
        <v>0.11896348645465253</v>
      </c>
      <c r="D53" s="300">
        <f t="shared" si="26"/>
        <v>0.23728813559322035</v>
      </c>
      <c r="F53" s="300"/>
      <c r="G53" s="299" t="s">
        <v>64</v>
      </c>
      <c r="H53" s="353">
        <v>45</v>
      </c>
      <c r="I53" s="353">
        <v>14</v>
      </c>
      <c r="Q53" s="301" t="s">
        <v>99</v>
      </c>
      <c r="R53" s="353">
        <v>15</v>
      </c>
      <c r="T53" s="311">
        <v>0.05</v>
      </c>
      <c r="U53" s="196">
        <v>5</v>
      </c>
      <c r="V53" s="2">
        <v>5</v>
      </c>
      <c r="W53" s="311">
        <v>0.15</v>
      </c>
      <c r="Y53" s="299" t="s">
        <v>375</v>
      </c>
      <c r="Z53" s="353">
        <v>748</v>
      </c>
      <c r="AA53" s="353">
        <v>101</v>
      </c>
      <c r="AC53" s="346" t="s">
        <v>381</v>
      </c>
      <c r="AD53" s="349">
        <v>115</v>
      </c>
      <c r="AE53" s="350">
        <v>92</v>
      </c>
      <c r="AF53" s="347">
        <f t="shared" si="4"/>
        <v>55.555555555555557</v>
      </c>
      <c r="AG53" s="373">
        <f t="shared" si="5"/>
        <v>44.444444444444443</v>
      </c>
      <c r="AH53" s="315"/>
      <c r="AI53" s="372"/>
      <c r="AJ53" s="252"/>
      <c r="AK53" s="252"/>
      <c r="AL53" s="252"/>
      <c r="AM53" s="252"/>
      <c r="AN53" s="252"/>
      <c r="AO53" s="252"/>
      <c r="AP53" s="252"/>
      <c r="AQ53" s="252"/>
      <c r="AR53" s="252"/>
      <c r="AS53" s="252"/>
      <c r="AT53" s="252"/>
      <c r="AU53" s="252"/>
      <c r="AV53" s="252"/>
      <c r="AW53" s="252"/>
      <c r="AZ53" s="180"/>
      <c r="BG53" s="331">
        <f t="shared" si="24"/>
        <v>10492088</v>
      </c>
      <c r="BH53" s="255"/>
    </row>
    <row r="54" spans="1:60">
      <c r="A54" s="327">
        <f t="shared" si="25"/>
        <v>283867</v>
      </c>
      <c r="C54" s="312">
        <f t="shared" si="27"/>
        <v>0.11792452830188679</v>
      </c>
      <c r="D54" s="300">
        <f t="shared" si="26"/>
        <v>0.22413793103448276</v>
      </c>
      <c r="F54" s="300"/>
      <c r="G54" s="299" t="s">
        <v>74</v>
      </c>
      <c r="H54" s="353">
        <v>45</v>
      </c>
      <c r="I54" s="353">
        <v>13</v>
      </c>
      <c r="Q54" s="301" t="s">
        <v>100</v>
      </c>
      <c r="R54" s="353">
        <v>14</v>
      </c>
      <c r="T54" s="311">
        <v>0.04</v>
      </c>
      <c r="U54" s="196">
        <v>6</v>
      </c>
      <c r="V54" s="2">
        <v>6</v>
      </c>
      <c r="W54" s="311">
        <v>0.1</v>
      </c>
      <c r="Y54" s="299" t="s">
        <v>375</v>
      </c>
      <c r="Z54" s="353">
        <v>748</v>
      </c>
      <c r="AA54" s="353">
        <v>100</v>
      </c>
      <c r="AC54" s="346" t="s">
        <v>402</v>
      </c>
      <c r="AD54" s="349">
        <v>115</v>
      </c>
      <c r="AE54" s="350">
        <v>82</v>
      </c>
      <c r="AF54" s="347">
        <f t="shared" si="4"/>
        <v>58.3756345177665</v>
      </c>
      <c r="AG54" s="373">
        <f t="shared" si="5"/>
        <v>41.6243654822335</v>
      </c>
      <c r="AH54" s="315"/>
      <c r="AI54" s="617" t="s">
        <v>410</v>
      </c>
      <c r="AJ54" s="618"/>
      <c r="AK54" s="618"/>
      <c r="AL54" s="619"/>
      <c r="AM54" s="252"/>
      <c r="AN54" s="252"/>
      <c r="AO54" s="252"/>
      <c r="AP54" s="252"/>
      <c r="AQ54" s="252"/>
      <c r="AR54" s="252"/>
      <c r="AS54" s="252"/>
      <c r="AT54" s="252"/>
      <c r="AU54" s="252"/>
      <c r="AV54" s="252"/>
      <c r="AW54" s="252"/>
      <c r="AZ54" s="180"/>
    </row>
    <row r="55" spans="1:60">
      <c r="A55" s="327">
        <f t="shared" si="25"/>
        <v>459307</v>
      </c>
      <c r="C55" s="312">
        <f t="shared" si="27"/>
        <v>0.10952380952380952</v>
      </c>
      <c r="D55" s="300">
        <f t="shared" si="26"/>
        <v>0.21052631578947367</v>
      </c>
      <c r="F55" s="300"/>
      <c r="G55" s="299" t="s">
        <v>82</v>
      </c>
      <c r="H55" s="353">
        <v>45</v>
      </c>
      <c r="I55" s="353">
        <v>12</v>
      </c>
      <c r="Q55" s="301" t="s">
        <v>101</v>
      </c>
      <c r="R55" s="353">
        <v>13</v>
      </c>
      <c r="T55" s="311">
        <v>0.03</v>
      </c>
      <c r="U55" s="196">
        <v>7</v>
      </c>
      <c r="V55" s="2">
        <v>7</v>
      </c>
      <c r="W55" s="311">
        <v>0.06</v>
      </c>
      <c r="Y55" s="299" t="s">
        <v>376</v>
      </c>
      <c r="Z55" s="353">
        <v>748</v>
      </c>
      <c r="AA55" s="353">
        <v>92</v>
      </c>
      <c r="AC55" s="346" t="s">
        <v>403</v>
      </c>
      <c r="AD55" s="349">
        <v>115</v>
      </c>
      <c r="AE55" s="350">
        <v>81</v>
      </c>
      <c r="AF55" s="347">
        <f t="shared" si="4"/>
        <v>58.673469387755105</v>
      </c>
      <c r="AG55" s="373">
        <f t="shared" si="5"/>
        <v>41.326530612244895</v>
      </c>
      <c r="AH55" s="315"/>
      <c r="AI55" s="372"/>
      <c r="AJ55" s="252"/>
      <c r="AK55" s="252"/>
      <c r="AL55" s="252"/>
      <c r="AM55" s="252"/>
      <c r="AN55" s="252"/>
      <c r="AO55" s="252"/>
      <c r="AP55" s="252"/>
      <c r="AQ55" s="252"/>
      <c r="AR55" s="252"/>
      <c r="AS55" s="252"/>
      <c r="AT55" s="252"/>
      <c r="AU55" s="252"/>
      <c r="AV55" s="252"/>
      <c r="AW55" s="252"/>
      <c r="AY55" s="100"/>
      <c r="AZ55" s="180"/>
    </row>
    <row r="56" spans="1:60">
      <c r="A56" s="327">
        <f t="shared" si="25"/>
        <v>743174</v>
      </c>
      <c r="C56" s="312">
        <f t="shared" si="27"/>
        <v>9.8795180722891562E-2</v>
      </c>
      <c r="D56" s="300">
        <f t="shared" si="26"/>
        <v>0.19642857142857142</v>
      </c>
      <c r="F56" s="300"/>
      <c r="G56" s="299" t="s">
        <v>76</v>
      </c>
      <c r="H56" s="353">
        <v>45</v>
      </c>
      <c r="I56" s="353">
        <v>11</v>
      </c>
      <c r="Q56" s="301" t="s">
        <v>102</v>
      </c>
      <c r="R56" s="353">
        <v>12</v>
      </c>
      <c r="T56" s="311">
        <v>0.02</v>
      </c>
      <c r="U56" s="196">
        <v>8</v>
      </c>
      <c r="V56" s="2">
        <v>8</v>
      </c>
      <c r="W56" s="311">
        <v>0.03</v>
      </c>
      <c r="Y56" s="299" t="s">
        <v>377</v>
      </c>
      <c r="Z56" s="353">
        <v>748</v>
      </c>
      <c r="AA56" s="353">
        <v>82</v>
      </c>
      <c r="AC56" s="346" t="s">
        <v>398</v>
      </c>
      <c r="AD56" s="349">
        <v>115</v>
      </c>
      <c r="AE56" s="350">
        <v>62</v>
      </c>
      <c r="AF56" s="347">
        <f t="shared" si="4"/>
        <v>64.97175141242937</v>
      </c>
      <c r="AG56" s="373">
        <f t="shared" si="5"/>
        <v>35.028248587570623</v>
      </c>
      <c r="AH56" s="316"/>
      <c r="AI56" s="372"/>
      <c r="AJ56" s="100"/>
      <c r="AK56" s="100"/>
      <c r="AL56" s="100"/>
      <c r="AM56" s="100"/>
      <c r="AN56" s="100"/>
      <c r="AO56" s="100"/>
      <c r="AP56" s="100"/>
      <c r="AQ56" s="100"/>
      <c r="AR56" s="100"/>
      <c r="AS56" s="100"/>
      <c r="AT56" s="100"/>
      <c r="AU56" s="100"/>
      <c r="AV56" s="100"/>
      <c r="AW56" s="100"/>
      <c r="AY56" s="100"/>
      <c r="AZ56" s="180"/>
    </row>
    <row r="57" spans="1:60">
      <c r="A57" s="193">
        <f t="shared" si="25"/>
        <v>1202481</v>
      </c>
      <c r="C57" s="312">
        <f t="shared" si="27"/>
        <v>9.7708082026537996E-2</v>
      </c>
      <c r="D57" s="300">
        <f t="shared" si="26"/>
        <v>0.18181818181818182</v>
      </c>
      <c r="F57" s="300"/>
      <c r="G57" s="299" t="s">
        <v>67</v>
      </c>
      <c r="H57" s="353">
        <v>45</v>
      </c>
      <c r="I57" s="353">
        <v>10</v>
      </c>
      <c r="Q57" s="301" t="s">
        <v>103</v>
      </c>
      <c r="R57" s="353">
        <v>11</v>
      </c>
      <c r="T57" s="311">
        <v>0.01</v>
      </c>
      <c r="U57" s="196">
        <v>9</v>
      </c>
      <c r="V57" s="2">
        <v>9</v>
      </c>
      <c r="W57" s="311">
        <v>0.01</v>
      </c>
      <c r="Y57" s="299" t="s">
        <v>377</v>
      </c>
      <c r="Z57" s="353">
        <v>748</v>
      </c>
      <c r="AA57" s="353">
        <v>81</v>
      </c>
      <c r="AC57" s="346" t="s">
        <v>404</v>
      </c>
      <c r="AD57" s="349">
        <v>115</v>
      </c>
      <c r="AE57" s="350">
        <v>54</v>
      </c>
      <c r="AF57" s="347">
        <f t="shared" si="4"/>
        <v>68.047337278106511</v>
      </c>
      <c r="AG57" s="373">
        <f t="shared" si="5"/>
        <v>31.952662721893493</v>
      </c>
      <c r="AH57" s="317"/>
      <c r="AI57" s="362"/>
      <c r="AJ57" s="100"/>
      <c r="AK57" s="100"/>
      <c r="AL57" s="100"/>
      <c r="AM57" s="100"/>
      <c r="AN57" s="100"/>
      <c r="AO57" s="100"/>
      <c r="AP57" s="100"/>
      <c r="AQ57" s="100"/>
      <c r="AR57" s="100"/>
      <c r="AS57" s="100"/>
      <c r="AT57" s="100"/>
      <c r="AU57" s="100"/>
      <c r="AV57" s="100"/>
      <c r="AW57" s="100"/>
      <c r="AY57" s="100"/>
      <c r="AZ57" s="354"/>
      <c r="BA57" s="354"/>
    </row>
    <row r="58" spans="1:60">
      <c r="A58" s="326">
        <f t="shared" si="25"/>
        <v>1945655</v>
      </c>
      <c r="C58" s="312">
        <f t="shared" si="27"/>
        <v>7.6543209876543214E-2</v>
      </c>
      <c r="D58" s="300">
        <f t="shared" si="26"/>
        <v>0.16666666666666666</v>
      </c>
      <c r="F58" s="300"/>
      <c r="G58" s="299" t="s">
        <v>70</v>
      </c>
      <c r="H58" s="353">
        <v>45</v>
      </c>
      <c r="I58" s="353">
        <v>9</v>
      </c>
      <c r="Q58" s="301" t="s">
        <v>104</v>
      </c>
      <c r="R58" s="353">
        <v>10</v>
      </c>
      <c r="T58" s="311">
        <v>0.1</v>
      </c>
      <c r="U58" s="196">
        <v>0</v>
      </c>
      <c r="V58" s="192"/>
      <c r="W58" s="311"/>
      <c r="Y58" s="299" t="s">
        <v>378</v>
      </c>
      <c r="Z58" s="353">
        <v>748</v>
      </c>
      <c r="AA58" s="353">
        <v>62</v>
      </c>
      <c r="AC58" s="346" t="s">
        <v>404</v>
      </c>
      <c r="AD58" s="349">
        <v>115</v>
      </c>
      <c r="AE58" s="350">
        <v>53</v>
      </c>
      <c r="AF58" s="347">
        <f t="shared" si="4"/>
        <v>68.452380952380949</v>
      </c>
      <c r="AG58" s="373">
        <f t="shared" si="5"/>
        <v>31.547619047619047</v>
      </c>
      <c r="AH58" s="315"/>
      <c r="AI58" s="362"/>
      <c r="AJ58" s="293"/>
      <c r="AK58" s="293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3"/>
      <c r="AW58" s="293"/>
      <c r="AX58" s="100"/>
      <c r="AY58" s="314"/>
      <c r="AZ58" s="314"/>
      <c r="BB58" s="320"/>
      <c r="BC58" s="320"/>
    </row>
    <row r="59" spans="1:60">
      <c r="A59" s="327">
        <f t="shared" si="25"/>
        <v>3148136</v>
      </c>
      <c r="C59" s="312">
        <f t="shared" si="27"/>
        <v>6.7331670822942641E-2</v>
      </c>
      <c r="D59" s="300">
        <f t="shared" si="26"/>
        <v>0.41666666666666669</v>
      </c>
      <c r="F59" s="300"/>
      <c r="G59" s="299" t="s">
        <v>71</v>
      </c>
      <c r="H59" s="353">
        <v>35</v>
      </c>
      <c r="I59" s="353">
        <v>25</v>
      </c>
      <c r="Q59" s="301" t="s">
        <v>77</v>
      </c>
      <c r="R59" s="353">
        <v>9</v>
      </c>
      <c r="S59" s="353"/>
      <c r="T59" s="353"/>
      <c r="U59" s="353"/>
      <c r="V59" s="353"/>
      <c r="W59" s="353"/>
      <c r="X59" s="353"/>
      <c r="Y59" s="299" t="s">
        <v>379</v>
      </c>
      <c r="Z59" s="353">
        <v>748</v>
      </c>
      <c r="AA59" s="353">
        <v>54</v>
      </c>
      <c r="AB59" s="353"/>
      <c r="AC59" s="346" t="s">
        <v>393</v>
      </c>
      <c r="AD59" s="349">
        <v>115</v>
      </c>
      <c r="AE59" s="350">
        <v>52</v>
      </c>
      <c r="AF59" s="347">
        <f t="shared" si="4"/>
        <v>68.862275449101801</v>
      </c>
      <c r="AG59" s="373">
        <f t="shared" si="5"/>
        <v>31.137724550898202</v>
      </c>
      <c r="AH59" s="315"/>
      <c r="AI59" s="362"/>
      <c r="AJ59" s="293"/>
      <c r="AK59" s="293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3"/>
      <c r="AW59" s="293"/>
      <c r="AX59" s="100"/>
      <c r="AY59" s="314"/>
      <c r="AZ59" s="314"/>
      <c r="BB59" s="320"/>
      <c r="BC59" s="320"/>
    </row>
    <row r="60" spans="1:60">
      <c r="A60" s="327">
        <f t="shared" si="25"/>
        <v>5093791</v>
      </c>
      <c r="C60" s="312">
        <f t="shared" si="27"/>
        <v>6.6167290886392005E-2</v>
      </c>
      <c r="D60" s="300">
        <f t="shared" si="26"/>
        <v>0.32692307692307693</v>
      </c>
      <c r="F60" s="300"/>
      <c r="G60" s="299" t="s">
        <v>83</v>
      </c>
      <c r="H60" s="353">
        <v>35</v>
      </c>
      <c r="I60" s="353">
        <v>17</v>
      </c>
      <c r="S60" s="353"/>
      <c r="T60" s="353"/>
      <c r="X60" s="353"/>
      <c r="Y60" s="299" t="s">
        <v>379</v>
      </c>
      <c r="Z60" s="353">
        <v>748</v>
      </c>
      <c r="AA60" s="353">
        <v>53</v>
      </c>
      <c r="AB60" s="353"/>
      <c r="AC60" s="346" t="s">
        <v>393</v>
      </c>
      <c r="AD60" s="349">
        <v>115</v>
      </c>
      <c r="AE60" s="350">
        <v>51</v>
      </c>
      <c r="AF60" s="347">
        <f t="shared" si="4"/>
        <v>69.277108433734938</v>
      </c>
      <c r="AG60" s="373">
        <f t="shared" si="5"/>
        <v>30.722891566265059</v>
      </c>
      <c r="AH60" s="315"/>
      <c r="AI60" s="362"/>
      <c r="AJ60" s="293"/>
      <c r="AK60" s="293"/>
      <c r="AL60" s="293"/>
      <c r="AM60" s="293"/>
      <c r="AN60" s="293"/>
      <c r="AO60" s="293"/>
      <c r="AP60" s="293"/>
      <c r="AQ60" s="293"/>
      <c r="AR60" s="293"/>
      <c r="AS60" s="293"/>
      <c r="AT60" s="293"/>
      <c r="AU60" s="293"/>
      <c r="AV60" s="293"/>
      <c r="AW60" s="293"/>
      <c r="AX60" s="100"/>
      <c r="AY60" s="314"/>
      <c r="AZ60" s="314"/>
      <c r="BB60" s="320"/>
      <c r="BC60" s="320"/>
    </row>
    <row r="61" spans="1:60">
      <c r="A61" s="327">
        <f t="shared" si="25"/>
        <v>8241927</v>
      </c>
      <c r="C61" s="312">
        <f t="shared" si="27"/>
        <v>6.5000000000000002E-2</v>
      </c>
      <c r="D61" s="300">
        <f t="shared" si="26"/>
        <v>0.3</v>
      </c>
      <c r="F61" s="300"/>
      <c r="G61" s="299" t="s">
        <v>84</v>
      </c>
      <c r="H61" s="353">
        <v>35</v>
      </c>
      <c r="I61" s="353">
        <v>15</v>
      </c>
      <c r="Q61" s="301" t="s">
        <v>95</v>
      </c>
      <c r="R61" s="353">
        <v>80</v>
      </c>
      <c r="S61" s="353"/>
      <c r="T61" s="353"/>
      <c r="X61" s="353"/>
      <c r="Y61" s="299" t="s">
        <v>379</v>
      </c>
      <c r="Z61" s="353">
        <v>748</v>
      </c>
      <c r="AA61" s="353">
        <v>52</v>
      </c>
      <c r="AB61" s="353"/>
      <c r="AC61" s="346" t="s">
        <v>405</v>
      </c>
      <c r="AD61" s="349">
        <v>101</v>
      </c>
      <c r="AE61" s="350">
        <v>100</v>
      </c>
      <c r="AF61" s="347">
        <f t="shared" si="4"/>
        <v>50.24875621890547</v>
      </c>
      <c r="AG61" s="373">
        <f t="shared" si="5"/>
        <v>49.75124378109453</v>
      </c>
      <c r="AH61" s="316"/>
      <c r="AI61" s="362"/>
      <c r="AJ61" s="293"/>
      <c r="AK61" s="293"/>
      <c r="AL61" s="293"/>
      <c r="AM61" s="293"/>
      <c r="AN61" s="292"/>
      <c r="AO61" s="293"/>
      <c r="AP61" s="293"/>
      <c r="AQ61" s="293"/>
      <c r="AR61" s="294"/>
      <c r="AS61" s="293"/>
      <c r="AT61" s="294"/>
      <c r="AU61" s="295"/>
      <c r="AV61" s="293"/>
      <c r="AW61" s="293"/>
      <c r="AX61" s="322"/>
      <c r="AY61" s="314"/>
      <c r="AZ61" s="323"/>
      <c r="BB61" s="320"/>
      <c r="BC61" s="324"/>
    </row>
    <row r="62" spans="1:60">
      <c r="A62" s="193">
        <f t="shared" si="25"/>
        <v>13335718</v>
      </c>
      <c r="C62" s="312">
        <f t="shared" si="27"/>
        <v>6.3829787234042548E-2</v>
      </c>
      <c r="D62" s="300">
        <f t="shared" si="26"/>
        <v>0.2857142857142857</v>
      </c>
      <c r="F62" s="300"/>
      <c r="G62" s="299" t="s">
        <v>75</v>
      </c>
      <c r="H62" s="353">
        <v>35</v>
      </c>
      <c r="I62" s="353">
        <v>14</v>
      </c>
      <c r="Q62" s="301" t="s">
        <v>97</v>
      </c>
      <c r="R62" s="353">
        <v>60</v>
      </c>
      <c r="S62" s="353"/>
      <c r="T62" s="353"/>
      <c r="X62" s="353"/>
      <c r="Y62" s="299" t="s">
        <v>380</v>
      </c>
      <c r="Z62" s="353">
        <v>748</v>
      </c>
      <c r="AA62" s="353">
        <v>51</v>
      </c>
      <c r="AB62" s="353"/>
      <c r="AC62" s="346" t="s">
        <v>406</v>
      </c>
      <c r="AD62" s="349">
        <v>101</v>
      </c>
      <c r="AE62" s="350">
        <v>92</v>
      </c>
      <c r="AF62" s="347">
        <f t="shared" si="4"/>
        <v>52.331606217616581</v>
      </c>
      <c r="AG62" s="373">
        <f t="shared" si="5"/>
        <v>47.668393782383419</v>
      </c>
      <c r="AH62" s="315"/>
      <c r="AI62" s="362"/>
      <c r="AJ62" s="293"/>
      <c r="AK62" s="293"/>
      <c r="AL62" s="293"/>
      <c r="AM62" s="293"/>
      <c r="AN62" s="293"/>
      <c r="AO62" s="293"/>
      <c r="AP62" s="293"/>
      <c r="AQ62" s="293"/>
      <c r="AR62" s="293"/>
      <c r="AS62" s="293"/>
      <c r="AT62" s="293"/>
      <c r="AU62" s="293"/>
      <c r="AV62" s="293"/>
      <c r="AW62" s="293"/>
      <c r="AX62" s="322"/>
      <c r="AY62" s="314"/>
      <c r="AZ62" s="323"/>
      <c r="BB62" s="320"/>
      <c r="BC62" s="324"/>
    </row>
    <row r="63" spans="1:60">
      <c r="C63" s="312">
        <f t="shared" si="27"/>
        <v>0.43614457831325304</v>
      </c>
      <c r="D63" s="300">
        <f t="shared" si="26"/>
        <v>0.27083333333333331</v>
      </c>
      <c r="F63" s="300"/>
      <c r="G63" s="299" t="s">
        <v>80</v>
      </c>
      <c r="H63" s="353">
        <v>35</v>
      </c>
      <c r="I63" s="353">
        <v>13</v>
      </c>
      <c r="Q63" s="301" t="s">
        <v>113</v>
      </c>
      <c r="R63" s="353">
        <v>40</v>
      </c>
      <c r="S63" s="353"/>
      <c r="T63" s="353"/>
      <c r="X63" s="353"/>
      <c r="Y63" s="299" t="s">
        <v>381</v>
      </c>
      <c r="Z63" s="353">
        <v>234</v>
      </c>
      <c r="AA63" s="353">
        <v>181</v>
      </c>
      <c r="AB63" s="353"/>
      <c r="AC63" s="346" t="s">
        <v>407</v>
      </c>
      <c r="AD63" s="349">
        <v>101</v>
      </c>
      <c r="AE63" s="350">
        <v>82</v>
      </c>
      <c r="AF63" s="347">
        <f t="shared" si="4"/>
        <v>55.191256830601091</v>
      </c>
      <c r="AG63" s="373">
        <f t="shared" si="5"/>
        <v>44.808743169398909</v>
      </c>
      <c r="AH63" s="315"/>
      <c r="AI63" s="362"/>
      <c r="AJ63" s="293"/>
      <c r="AK63" s="293"/>
      <c r="AL63" s="293"/>
      <c r="AM63" s="293"/>
      <c r="AN63" s="293"/>
      <c r="AO63" s="293"/>
      <c r="AP63" s="293"/>
      <c r="AQ63" s="293"/>
      <c r="AR63" s="293"/>
      <c r="AS63" s="293"/>
      <c r="AT63" s="293"/>
      <c r="AU63" s="293"/>
      <c r="AV63" s="293"/>
      <c r="AW63" s="293"/>
      <c r="AX63" s="322"/>
      <c r="AY63" s="314"/>
      <c r="AZ63" s="323"/>
      <c r="BB63" s="320"/>
      <c r="BC63" s="324"/>
    </row>
    <row r="64" spans="1:60">
      <c r="C64" s="312">
        <f t="shared" si="27"/>
        <v>0.39690721649484534</v>
      </c>
      <c r="D64" s="300">
        <f t="shared" si="26"/>
        <v>0.25531914893617019</v>
      </c>
      <c r="F64" s="300"/>
      <c r="G64" s="299" t="s">
        <v>85</v>
      </c>
      <c r="H64" s="353">
        <v>35</v>
      </c>
      <c r="I64" s="353">
        <v>12</v>
      </c>
      <c r="Q64" s="301" t="s">
        <v>114</v>
      </c>
      <c r="R64" s="353">
        <v>30</v>
      </c>
      <c r="S64" s="353"/>
      <c r="T64" s="353"/>
      <c r="X64" s="353"/>
      <c r="Y64" s="299" t="s">
        <v>382</v>
      </c>
      <c r="Z64" s="353">
        <v>234</v>
      </c>
      <c r="AA64" s="353">
        <v>154</v>
      </c>
      <c r="AB64" s="353"/>
      <c r="AC64" s="346" t="s">
        <v>407</v>
      </c>
      <c r="AD64" s="349">
        <v>101</v>
      </c>
      <c r="AE64" s="350">
        <v>81</v>
      </c>
      <c r="AF64" s="347">
        <f t="shared" si="4"/>
        <v>55.494505494505496</v>
      </c>
      <c r="AG64" s="373">
        <f t="shared" si="5"/>
        <v>44.505494505494504</v>
      </c>
      <c r="AH64" s="315"/>
      <c r="AI64" s="362"/>
      <c r="AJ64" s="293"/>
      <c r="AK64" s="293"/>
      <c r="AL64" s="293"/>
      <c r="AM64" s="293"/>
      <c r="AN64" s="293"/>
      <c r="AO64" s="293"/>
      <c r="AP64" s="293"/>
      <c r="AQ64" s="293"/>
      <c r="AR64" s="293"/>
      <c r="AS64" s="293"/>
      <c r="AT64" s="293"/>
      <c r="AU64" s="293"/>
      <c r="AV64" s="293"/>
      <c r="AW64" s="293"/>
      <c r="AX64" s="322"/>
      <c r="AY64" s="314"/>
      <c r="AZ64" s="323"/>
      <c r="BB64" s="320"/>
      <c r="BC64" s="324"/>
    </row>
    <row r="65" spans="3:53">
      <c r="C65" s="312">
        <f t="shared" si="27"/>
        <v>0.32951289398280803</v>
      </c>
      <c r="D65" s="300">
        <f t="shared" si="26"/>
        <v>0.2391304347826087</v>
      </c>
      <c r="F65" s="300"/>
      <c r="G65" s="299" t="s">
        <v>64</v>
      </c>
      <c r="H65" s="353">
        <v>35</v>
      </c>
      <c r="I65" s="353">
        <v>11</v>
      </c>
      <c r="Q65" s="301" t="s">
        <v>115</v>
      </c>
      <c r="R65" s="353">
        <v>29</v>
      </c>
      <c r="S65" s="353"/>
      <c r="T65" s="353"/>
      <c r="X65" s="353"/>
      <c r="Y65" s="299" t="s">
        <v>383</v>
      </c>
      <c r="Z65" s="353">
        <v>234</v>
      </c>
      <c r="AA65" s="353">
        <v>115</v>
      </c>
      <c r="AB65" s="353"/>
      <c r="AC65" s="346" t="s">
        <v>408</v>
      </c>
      <c r="AD65" s="349">
        <v>101</v>
      </c>
      <c r="AE65" s="350">
        <v>62</v>
      </c>
      <c r="AF65" s="347">
        <f t="shared" si="4"/>
        <v>61.963190184049083</v>
      </c>
      <c r="AG65" s="373">
        <f t="shared" si="5"/>
        <v>38.036809815950917</v>
      </c>
      <c r="AH65" s="316"/>
      <c r="AI65" s="362"/>
      <c r="AJ65" s="355"/>
      <c r="AK65" s="355"/>
      <c r="AL65" s="355"/>
      <c r="AM65" s="355"/>
      <c r="AN65" s="256"/>
      <c r="AO65" s="355"/>
      <c r="AP65" s="355"/>
      <c r="AQ65" s="205"/>
      <c r="AR65" s="257"/>
      <c r="AS65" s="355"/>
      <c r="AT65" s="257"/>
      <c r="AU65" s="100"/>
      <c r="AV65" s="205"/>
      <c r="AW65" s="205"/>
      <c r="AX65" s="322"/>
      <c r="AY65" s="314"/>
      <c r="AZ65" s="323"/>
    </row>
    <row r="66" spans="3:53">
      <c r="C66" s="312">
        <f t="shared" si="27"/>
        <v>0.30149253731343284</v>
      </c>
      <c r="D66" s="300">
        <f t="shared" si="26"/>
        <v>0.22222222222222221</v>
      </c>
      <c r="F66" s="300"/>
      <c r="G66" s="299" t="s">
        <v>74</v>
      </c>
      <c r="H66" s="353">
        <v>35</v>
      </c>
      <c r="I66" s="353">
        <v>10</v>
      </c>
      <c r="Q66" s="301" t="s">
        <v>116</v>
      </c>
      <c r="R66" s="353">
        <v>28</v>
      </c>
      <c r="S66" s="353"/>
      <c r="T66" s="353"/>
      <c r="X66" s="353"/>
      <c r="Y66" s="299" t="s">
        <v>384</v>
      </c>
      <c r="Z66" s="353">
        <v>234</v>
      </c>
      <c r="AA66" s="353">
        <v>101</v>
      </c>
      <c r="AB66" s="353"/>
      <c r="AC66" s="346" t="s">
        <v>398</v>
      </c>
      <c r="AD66" s="349">
        <v>101</v>
      </c>
      <c r="AE66" s="350">
        <v>54</v>
      </c>
      <c r="AF66" s="347">
        <f>100-AG66</f>
        <v>65.161290322580641</v>
      </c>
      <c r="AG66" s="373">
        <f>100*AE66/(AD66+AE66)</f>
        <v>34.838709677419352</v>
      </c>
      <c r="AH66" s="317"/>
      <c r="AI66" s="362"/>
      <c r="AJ66" s="355"/>
      <c r="AK66" s="355"/>
      <c r="AL66" s="355"/>
      <c r="AM66" s="355"/>
      <c r="AN66" s="256"/>
      <c r="AO66" s="355"/>
      <c r="AP66" s="355"/>
      <c r="AQ66" s="355"/>
      <c r="AR66" s="257"/>
      <c r="AS66" s="355"/>
      <c r="AT66" s="257"/>
      <c r="AU66" s="100"/>
      <c r="AV66" s="355"/>
      <c r="AW66" s="355"/>
      <c r="AX66" s="322"/>
      <c r="AY66" s="314"/>
      <c r="AZ66" s="323"/>
    </row>
    <row r="67" spans="3:53">
      <c r="C67" s="312">
        <f t="shared" si="27"/>
        <v>0.29940119760479039</v>
      </c>
      <c r="D67" s="300">
        <f t="shared" si="26"/>
        <v>0.20454545454545456</v>
      </c>
      <c r="F67" s="300"/>
      <c r="G67" s="299" t="s">
        <v>76</v>
      </c>
      <c r="H67" s="353">
        <v>35</v>
      </c>
      <c r="I67" s="353">
        <v>9</v>
      </c>
      <c r="Q67" s="301" t="s">
        <v>117</v>
      </c>
      <c r="R67" s="353">
        <v>26</v>
      </c>
      <c r="S67" s="353"/>
      <c r="T67" s="353"/>
      <c r="X67" s="353"/>
      <c r="Y67" s="299" t="s">
        <v>384</v>
      </c>
      <c r="Z67" s="353">
        <v>234</v>
      </c>
      <c r="AA67" s="353">
        <v>100</v>
      </c>
      <c r="AB67" s="353"/>
      <c r="AC67" s="346" t="s">
        <v>392</v>
      </c>
      <c r="AD67" s="349">
        <v>101</v>
      </c>
      <c r="AE67" s="350">
        <v>53</v>
      </c>
      <c r="AF67" s="347">
        <f t="shared" ref="AF67:AF105" si="28">100-AG67</f>
        <v>65.584415584415581</v>
      </c>
      <c r="AG67" s="373">
        <f t="shared" ref="AG67:AG105" si="29">100*AE67/(AD67+AE67)</f>
        <v>34.415584415584412</v>
      </c>
      <c r="AH67" s="315"/>
      <c r="AI67" s="362"/>
      <c r="AJ67" s="97"/>
      <c r="AK67" s="97"/>
      <c r="AL67" s="97"/>
      <c r="AM67" s="97"/>
      <c r="AN67" s="97"/>
      <c r="AO67" s="97"/>
      <c r="AP67" s="97"/>
      <c r="AQ67" s="97"/>
      <c r="AR67" s="97"/>
      <c r="AS67" s="97"/>
      <c r="AT67" s="97"/>
      <c r="AU67" s="97"/>
      <c r="AV67" s="97"/>
      <c r="AW67" s="97"/>
      <c r="AX67" s="322"/>
      <c r="AY67" s="314"/>
      <c r="AZ67" s="323"/>
    </row>
    <row r="68" spans="3:53">
      <c r="C68" s="312">
        <f t="shared" si="27"/>
        <v>0.2822085889570552</v>
      </c>
      <c r="D68" s="300">
        <f t="shared" si="26"/>
        <v>0.40476190476190477</v>
      </c>
      <c r="F68" s="300"/>
      <c r="G68" s="299" t="s">
        <v>86</v>
      </c>
      <c r="H68" s="353">
        <v>25</v>
      </c>
      <c r="I68" s="353">
        <v>17</v>
      </c>
      <c r="Q68" s="301" t="s">
        <v>118</v>
      </c>
      <c r="R68" s="353">
        <v>20</v>
      </c>
      <c r="S68" s="353"/>
      <c r="T68" s="353"/>
      <c r="X68" s="353"/>
      <c r="Y68" s="299" t="s">
        <v>385</v>
      </c>
      <c r="Z68" s="353">
        <v>234</v>
      </c>
      <c r="AA68" s="353">
        <v>92</v>
      </c>
      <c r="AB68" s="353"/>
      <c r="AC68" s="346" t="s">
        <v>392</v>
      </c>
      <c r="AD68" s="349">
        <v>101</v>
      </c>
      <c r="AE68" s="350">
        <v>52</v>
      </c>
      <c r="AF68" s="347">
        <f t="shared" si="28"/>
        <v>66.013071895424844</v>
      </c>
      <c r="AG68" s="373">
        <f t="shared" si="29"/>
        <v>33.986928104575163</v>
      </c>
      <c r="AH68" s="315"/>
      <c r="AI68" s="362"/>
      <c r="AJ68" s="97"/>
      <c r="AK68" s="97"/>
      <c r="AL68" s="97"/>
      <c r="AM68" s="97"/>
      <c r="AN68" s="97"/>
      <c r="AO68" s="97"/>
      <c r="AP68" s="97"/>
      <c r="AQ68" s="97"/>
      <c r="AR68" s="97"/>
      <c r="AS68" s="97"/>
      <c r="AT68" s="97"/>
      <c r="AU68" s="97"/>
      <c r="AV68" s="97"/>
      <c r="AW68" s="97"/>
      <c r="AX68" s="322"/>
      <c r="AY68" s="314"/>
      <c r="AZ68" s="323"/>
    </row>
    <row r="69" spans="3:53">
      <c r="C69" s="312">
        <f t="shared" si="27"/>
        <v>0.25949367088607594</v>
      </c>
      <c r="D69" s="300">
        <f t="shared" si="26"/>
        <v>0.375</v>
      </c>
      <c r="F69" s="300"/>
      <c r="G69" s="299" t="s">
        <v>87</v>
      </c>
      <c r="H69" s="353">
        <v>25</v>
      </c>
      <c r="I69" s="353">
        <v>15</v>
      </c>
      <c r="J69" s="139"/>
      <c r="K69" s="139"/>
      <c r="L69" s="139"/>
      <c r="M69" s="139"/>
      <c r="N69" s="139"/>
      <c r="O69" s="139"/>
      <c r="P69" s="139"/>
      <c r="Q69" s="301" t="s">
        <v>119</v>
      </c>
      <c r="R69" s="353">
        <v>18</v>
      </c>
      <c r="S69" s="353"/>
      <c r="T69" s="353"/>
      <c r="X69" s="353"/>
      <c r="Y69" s="299" t="s">
        <v>386</v>
      </c>
      <c r="Z69" s="353">
        <v>234</v>
      </c>
      <c r="AA69" s="353">
        <v>82</v>
      </c>
      <c r="AB69" s="353"/>
      <c r="AC69" s="346" t="s">
        <v>392</v>
      </c>
      <c r="AD69" s="349">
        <v>101</v>
      </c>
      <c r="AE69" s="350">
        <v>51</v>
      </c>
      <c r="AF69" s="347">
        <f t="shared" si="28"/>
        <v>66.44736842105263</v>
      </c>
      <c r="AG69" s="373">
        <f t="shared" si="29"/>
        <v>33.55263157894737</v>
      </c>
      <c r="AH69" s="315"/>
      <c r="AJ69" s="97"/>
      <c r="AK69" s="97"/>
      <c r="AL69" s="97"/>
      <c r="AM69" s="97"/>
      <c r="AN69" s="97"/>
      <c r="AO69" s="97"/>
      <c r="AP69" s="97"/>
      <c r="AQ69" s="97"/>
      <c r="AR69" s="97"/>
      <c r="AS69" s="97"/>
      <c r="AT69" s="97"/>
      <c r="AU69" s="97"/>
      <c r="AV69" s="97"/>
      <c r="AW69" s="97"/>
      <c r="AX69" s="322"/>
      <c r="AY69" s="100"/>
      <c r="AZ69" s="354"/>
      <c r="BA69" s="354"/>
    </row>
    <row r="70" spans="3:53">
      <c r="C70" s="312">
        <f t="shared" si="27"/>
        <v>0.25714285714285712</v>
      </c>
      <c r="D70" s="300">
        <f t="shared" si="26"/>
        <v>0.35897435897435898</v>
      </c>
      <c r="F70" s="300"/>
      <c r="G70" s="299" t="s">
        <v>69</v>
      </c>
      <c r="H70" s="353">
        <v>25</v>
      </c>
      <c r="I70" s="353">
        <v>14</v>
      </c>
      <c r="J70" s="139"/>
      <c r="K70" s="139"/>
      <c r="L70" s="139"/>
      <c r="M70" s="139"/>
      <c r="N70" s="139"/>
      <c r="O70" s="139"/>
      <c r="P70" s="139"/>
      <c r="Q70" s="301" t="s">
        <v>120</v>
      </c>
      <c r="R70" s="353">
        <v>17</v>
      </c>
      <c r="S70" s="353"/>
      <c r="T70" s="353"/>
      <c r="X70" s="353"/>
      <c r="Y70" s="299" t="s">
        <v>386</v>
      </c>
      <c r="Z70" s="353">
        <v>234</v>
      </c>
      <c r="AA70" s="353">
        <v>81</v>
      </c>
      <c r="AB70" s="353"/>
      <c r="AC70" s="346" t="s">
        <v>406</v>
      </c>
      <c r="AD70" s="349">
        <v>100</v>
      </c>
      <c r="AE70" s="350">
        <v>92</v>
      </c>
      <c r="AF70" s="347">
        <f t="shared" si="28"/>
        <v>52.083333333333336</v>
      </c>
      <c r="AG70" s="373">
        <f t="shared" si="29"/>
        <v>47.916666666666664</v>
      </c>
      <c r="AH70" s="316"/>
      <c r="AJ70" s="355"/>
      <c r="AK70" s="355"/>
      <c r="AL70" s="355"/>
      <c r="AM70" s="355"/>
      <c r="AN70" s="256"/>
      <c r="AO70" s="355"/>
      <c r="AP70" s="355"/>
      <c r="AQ70" s="355"/>
      <c r="AR70" s="257"/>
      <c r="AS70" s="355"/>
      <c r="AT70" s="257"/>
      <c r="AU70" s="100"/>
      <c r="AV70" s="355"/>
      <c r="AW70" s="355"/>
      <c r="AX70" s="322"/>
      <c r="AY70" s="100"/>
      <c r="AZ70" s="354"/>
      <c r="BA70" s="354"/>
    </row>
    <row r="71" spans="3:53">
      <c r="C71" s="312">
        <f t="shared" si="27"/>
        <v>0.20945945945945946</v>
      </c>
      <c r="D71" s="300">
        <f t="shared" si="26"/>
        <v>0.34210526315789475</v>
      </c>
      <c r="F71" s="300"/>
      <c r="G71" s="299" t="s">
        <v>88</v>
      </c>
      <c r="H71" s="353">
        <v>25</v>
      </c>
      <c r="I71" s="353">
        <v>13</v>
      </c>
      <c r="J71" s="139"/>
      <c r="K71" s="139"/>
      <c r="L71" s="139"/>
      <c r="M71" s="139"/>
      <c r="N71" s="139"/>
      <c r="O71" s="139"/>
      <c r="P71" s="139"/>
      <c r="Q71" s="301" t="s">
        <v>121</v>
      </c>
      <c r="R71" s="353">
        <v>15</v>
      </c>
      <c r="S71" s="353"/>
      <c r="T71" s="353"/>
      <c r="X71" s="353"/>
      <c r="Y71" s="299" t="s">
        <v>387</v>
      </c>
      <c r="Z71" s="353">
        <v>234</v>
      </c>
      <c r="AA71" s="353">
        <v>62</v>
      </c>
      <c r="AB71" s="353"/>
      <c r="AC71" s="346" t="s">
        <v>407</v>
      </c>
      <c r="AD71" s="349">
        <v>100</v>
      </c>
      <c r="AE71" s="350">
        <v>82</v>
      </c>
      <c r="AF71" s="347">
        <f t="shared" si="28"/>
        <v>54.945054945054942</v>
      </c>
      <c r="AG71" s="373">
        <f t="shared" si="29"/>
        <v>45.054945054945058</v>
      </c>
      <c r="AH71" s="355"/>
      <c r="AJ71" s="355"/>
      <c r="AK71" s="355"/>
      <c r="AL71" s="355"/>
      <c r="AM71" s="355"/>
      <c r="AN71" s="256"/>
      <c r="AO71" s="355"/>
      <c r="AP71" s="355"/>
      <c r="AQ71" s="355"/>
      <c r="AR71" s="257"/>
      <c r="AS71" s="355"/>
      <c r="AT71" s="257"/>
      <c r="AU71" s="100"/>
      <c r="AV71" s="355"/>
      <c r="AW71" s="355"/>
      <c r="AX71" s="322"/>
      <c r="AY71" s="100"/>
      <c r="AZ71" s="354"/>
      <c r="BA71" s="354"/>
    </row>
    <row r="72" spans="3:53">
      <c r="C72" s="312">
        <f t="shared" si="27"/>
        <v>0.1875</v>
      </c>
      <c r="D72" s="300">
        <f t="shared" si="26"/>
        <v>0.32432432432432434</v>
      </c>
      <c r="F72" s="300"/>
      <c r="G72" s="299" t="s">
        <v>89</v>
      </c>
      <c r="H72" s="353">
        <v>25</v>
      </c>
      <c r="I72" s="353">
        <v>12</v>
      </c>
      <c r="J72" s="139"/>
      <c r="K72" s="139"/>
      <c r="L72" s="139"/>
      <c r="M72" s="139"/>
      <c r="N72" s="139"/>
      <c r="O72" s="139"/>
      <c r="P72" s="139"/>
      <c r="Q72" s="301" t="s">
        <v>122</v>
      </c>
      <c r="R72" s="353">
        <v>11</v>
      </c>
      <c r="Y72" s="299" t="s">
        <v>372</v>
      </c>
      <c r="Z72" s="353">
        <v>234</v>
      </c>
      <c r="AA72" s="353">
        <v>54</v>
      </c>
      <c r="AC72" s="346" t="s">
        <v>407</v>
      </c>
      <c r="AD72" s="349">
        <v>100</v>
      </c>
      <c r="AE72" s="350">
        <v>81</v>
      </c>
      <c r="AF72" s="347">
        <f t="shared" si="28"/>
        <v>55.248618784530386</v>
      </c>
      <c r="AG72" s="373">
        <f t="shared" si="29"/>
        <v>44.751381215469614</v>
      </c>
      <c r="AH72" s="355"/>
      <c r="AJ72" s="304"/>
      <c r="AK72" s="304"/>
      <c r="AL72" s="304"/>
      <c r="AM72" s="355"/>
      <c r="AN72" s="256"/>
      <c r="AO72" s="304"/>
      <c r="AP72" s="304"/>
      <c r="AQ72" s="304"/>
      <c r="AR72" s="304"/>
      <c r="AS72" s="355"/>
      <c r="AT72" s="257"/>
      <c r="AU72" s="100"/>
      <c r="AV72" s="355"/>
      <c r="AW72" s="355"/>
      <c r="AX72" s="322"/>
      <c r="AY72" s="100"/>
      <c r="AZ72" s="354"/>
      <c r="BA72" s="354"/>
    </row>
    <row r="73" spans="3:53">
      <c r="C73" s="312">
        <f t="shared" si="27"/>
        <v>0.18466898954703834</v>
      </c>
      <c r="D73" s="300">
        <f t="shared" si="26"/>
        <v>0.30555555555555558</v>
      </c>
      <c r="F73" s="300"/>
      <c r="G73" s="299" t="s">
        <v>68</v>
      </c>
      <c r="H73" s="353">
        <v>25</v>
      </c>
      <c r="I73" s="353">
        <v>11</v>
      </c>
      <c r="J73" s="139"/>
      <c r="K73" s="139"/>
      <c r="L73" s="139"/>
      <c r="M73" s="139"/>
      <c r="N73" s="139"/>
      <c r="O73" s="139"/>
      <c r="P73" s="139"/>
      <c r="Q73" s="139"/>
      <c r="Y73" s="299" t="s">
        <v>388</v>
      </c>
      <c r="Z73" s="353">
        <v>234</v>
      </c>
      <c r="AA73" s="353">
        <v>53</v>
      </c>
      <c r="AC73" s="346" t="s">
        <v>408</v>
      </c>
      <c r="AD73" s="349">
        <v>100</v>
      </c>
      <c r="AE73" s="350">
        <v>62</v>
      </c>
      <c r="AF73" s="347">
        <f t="shared" si="28"/>
        <v>61.728395061728392</v>
      </c>
      <c r="AG73" s="373">
        <f t="shared" si="29"/>
        <v>38.271604938271608</v>
      </c>
      <c r="AH73" s="355"/>
      <c r="AJ73" s="304"/>
      <c r="AK73" s="304"/>
      <c r="AL73" s="304"/>
      <c r="AM73" s="355"/>
      <c r="AN73" s="256"/>
      <c r="AO73" s="304"/>
      <c r="AP73" s="304"/>
      <c r="AQ73" s="304"/>
      <c r="AR73" s="304"/>
      <c r="AS73" s="355"/>
      <c r="AT73" s="257"/>
      <c r="AU73" s="100"/>
      <c r="AV73" s="355"/>
      <c r="AW73" s="355"/>
      <c r="AX73" s="322"/>
      <c r="AY73" s="100"/>
      <c r="AZ73" s="354"/>
      <c r="BA73" s="354"/>
    </row>
    <row r="74" spans="3:53">
      <c r="C74" s="312">
        <f t="shared" si="27"/>
        <v>0.18181818181818182</v>
      </c>
      <c r="D74" s="300">
        <f t="shared" si="26"/>
        <v>0.2857142857142857</v>
      </c>
      <c r="F74" s="300"/>
      <c r="G74" s="299" t="s">
        <v>75</v>
      </c>
      <c r="H74" s="353">
        <v>25</v>
      </c>
      <c r="I74" s="353">
        <v>10</v>
      </c>
      <c r="J74" s="139"/>
      <c r="K74" s="139"/>
      <c r="L74" s="139"/>
      <c r="M74" s="139"/>
      <c r="N74" s="139"/>
      <c r="O74" s="139"/>
      <c r="P74" s="139"/>
      <c r="Q74" s="139"/>
      <c r="Y74" s="299" t="s">
        <v>388</v>
      </c>
      <c r="Z74" s="353">
        <v>234</v>
      </c>
      <c r="AA74" s="353">
        <v>52</v>
      </c>
      <c r="AC74" s="346" t="s">
        <v>398</v>
      </c>
      <c r="AD74" s="349">
        <v>100</v>
      </c>
      <c r="AE74" s="350">
        <v>54</v>
      </c>
      <c r="AF74" s="347">
        <f t="shared" si="28"/>
        <v>64.935064935064929</v>
      </c>
      <c r="AG74" s="373">
        <f t="shared" si="29"/>
        <v>35.064935064935064</v>
      </c>
      <c r="AH74" s="355"/>
      <c r="AJ74" s="304"/>
      <c r="AK74" s="304"/>
      <c r="AL74" s="304"/>
      <c r="AM74" s="355"/>
      <c r="AN74" s="256"/>
      <c r="AO74" s="304"/>
      <c r="AP74" s="304"/>
      <c r="AQ74" s="304"/>
      <c r="AR74" s="304"/>
      <c r="AS74" s="355"/>
      <c r="AT74" s="257"/>
      <c r="AU74" s="100"/>
      <c r="AV74" s="355"/>
      <c r="AW74" s="355"/>
      <c r="AX74" s="322"/>
      <c r="AY74" s="100"/>
      <c r="AZ74" s="354"/>
      <c r="BA74" s="354"/>
    </row>
    <row r="75" spans="3:53">
      <c r="C75" s="312">
        <f t="shared" si="27"/>
        <v>0.17894736842105263</v>
      </c>
      <c r="D75" s="300">
        <f t="shared" si="26"/>
        <v>0.26470588235294118</v>
      </c>
      <c r="F75" s="300"/>
      <c r="G75" s="299" t="s">
        <v>85</v>
      </c>
      <c r="H75" s="353">
        <v>25</v>
      </c>
      <c r="I75" s="353">
        <v>9</v>
      </c>
      <c r="J75" s="139"/>
      <c r="K75" s="139"/>
      <c r="L75" s="139"/>
      <c r="M75" s="139"/>
      <c r="N75" s="139"/>
      <c r="O75" s="139"/>
      <c r="P75" s="139"/>
      <c r="Q75" s="139"/>
      <c r="Y75" s="299" t="s">
        <v>388</v>
      </c>
      <c r="Z75" s="353">
        <v>234</v>
      </c>
      <c r="AA75" s="353">
        <v>51</v>
      </c>
      <c r="AC75" s="346" t="s">
        <v>398</v>
      </c>
      <c r="AD75" s="349">
        <v>100</v>
      </c>
      <c r="AE75" s="350">
        <v>53</v>
      </c>
      <c r="AF75" s="347">
        <f t="shared" si="28"/>
        <v>65.359477124183002</v>
      </c>
      <c r="AG75" s="373">
        <f t="shared" si="29"/>
        <v>34.640522875816991</v>
      </c>
      <c r="AH75" s="100"/>
      <c r="AJ75" s="304"/>
      <c r="AK75" s="304"/>
      <c r="AL75" s="304"/>
      <c r="AM75" s="100"/>
      <c r="AN75" s="256"/>
      <c r="AO75" s="355"/>
      <c r="AP75" s="355"/>
      <c r="AQ75" s="205"/>
      <c r="AR75" s="257"/>
      <c r="AS75" s="355"/>
      <c r="AT75" s="257"/>
      <c r="AU75" s="100"/>
      <c r="AV75" s="205"/>
      <c r="AW75" s="205"/>
      <c r="AX75" s="322"/>
      <c r="AY75" s="100"/>
    </row>
    <row r="76" spans="3:53">
      <c r="C76" s="312">
        <f t="shared" si="27"/>
        <v>0.45970149253731341</v>
      </c>
      <c r="D76" s="300">
        <f t="shared" si="26"/>
        <v>0.46875</v>
      </c>
      <c r="F76" s="300"/>
      <c r="G76" s="299" t="s">
        <v>78</v>
      </c>
      <c r="H76" s="353">
        <v>17</v>
      </c>
      <c r="I76" s="353">
        <v>15</v>
      </c>
      <c r="J76" s="139"/>
      <c r="K76" s="139"/>
      <c r="L76" s="139"/>
      <c r="M76" s="139"/>
      <c r="N76" s="139"/>
      <c r="O76" s="139"/>
      <c r="P76" s="139"/>
      <c r="Q76" s="139"/>
      <c r="Y76" s="299" t="s">
        <v>389</v>
      </c>
      <c r="Z76" s="353">
        <v>181</v>
      </c>
      <c r="AA76" s="353">
        <v>154</v>
      </c>
      <c r="AC76" s="346" t="s">
        <v>392</v>
      </c>
      <c r="AD76" s="349">
        <v>100</v>
      </c>
      <c r="AE76" s="350">
        <v>52</v>
      </c>
      <c r="AF76" s="347">
        <f t="shared" si="28"/>
        <v>65.78947368421052</v>
      </c>
      <c r="AG76" s="373">
        <f t="shared" si="29"/>
        <v>34.210526315789473</v>
      </c>
      <c r="AJ76" s="304"/>
      <c r="AK76" s="304"/>
      <c r="AL76" s="304"/>
      <c r="AN76" s="256"/>
      <c r="AO76" s="355"/>
      <c r="AP76" s="355"/>
      <c r="AQ76" s="355"/>
      <c r="AR76" s="257"/>
      <c r="AS76" s="355"/>
      <c r="AT76" s="257"/>
      <c r="AU76" s="100"/>
      <c r="AV76" s="355"/>
      <c r="AW76" s="355"/>
      <c r="AX76" s="322"/>
      <c r="AY76" s="100"/>
    </row>
    <row r="77" spans="3:53">
      <c r="C77" s="312">
        <f t="shared" si="27"/>
        <v>0.38851351351351349</v>
      </c>
      <c r="D77" s="300">
        <f t="shared" si="26"/>
        <v>0.45161290322580644</v>
      </c>
      <c r="F77" s="300"/>
      <c r="G77" s="299" t="s">
        <v>90</v>
      </c>
      <c r="H77" s="353">
        <v>17</v>
      </c>
      <c r="I77" s="353">
        <v>14</v>
      </c>
      <c r="J77" s="139"/>
      <c r="K77" s="139"/>
      <c r="L77" s="139"/>
      <c r="M77" s="139"/>
      <c r="N77" s="139"/>
      <c r="O77" s="139"/>
      <c r="P77" s="139"/>
      <c r="Q77" s="139"/>
      <c r="Y77" s="299" t="s">
        <v>390</v>
      </c>
      <c r="Z77" s="353">
        <v>181</v>
      </c>
      <c r="AA77" s="353">
        <v>115</v>
      </c>
      <c r="AC77" s="346" t="s">
        <v>392</v>
      </c>
      <c r="AD77" s="349">
        <v>100</v>
      </c>
      <c r="AE77" s="350">
        <v>51</v>
      </c>
      <c r="AF77" s="347">
        <f t="shared" si="28"/>
        <v>66.225165562913901</v>
      </c>
      <c r="AG77" s="373">
        <f t="shared" si="29"/>
        <v>33.774834437086092</v>
      </c>
      <c r="AJ77" s="304"/>
      <c r="AK77" s="304"/>
      <c r="AL77" s="304"/>
      <c r="AN77" s="256"/>
      <c r="AO77" s="355"/>
      <c r="AP77" s="355"/>
      <c r="AQ77" s="355"/>
      <c r="AR77" s="257"/>
      <c r="AS77" s="355"/>
      <c r="AT77" s="257"/>
      <c r="AU77" s="100"/>
      <c r="AV77" s="355"/>
      <c r="AW77" s="355"/>
      <c r="AX77" s="322"/>
      <c r="AY77" s="100"/>
    </row>
    <row r="78" spans="3:53">
      <c r="C78" s="312">
        <f t="shared" si="27"/>
        <v>0.35815602836879434</v>
      </c>
      <c r="D78" s="300">
        <f t="shared" si="26"/>
        <v>0.43333333333333335</v>
      </c>
      <c r="F78" s="300"/>
      <c r="G78" s="299" t="s">
        <v>91</v>
      </c>
      <c r="H78" s="353">
        <v>17</v>
      </c>
      <c r="I78" s="353">
        <v>13</v>
      </c>
      <c r="J78" s="139"/>
      <c r="K78" s="139"/>
      <c r="L78" s="139"/>
      <c r="M78" s="139"/>
      <c r="N78" s="139"/>
      <c r="O78" s="139"/>
      <c r="P78" s="139"/>
      <c r="Q78" s="139"/>
      <c r="Y78" s="299" t="s">
        <v>391</v>
      </c>
      <c r="Z78" s="353">
        <v>181</v>
      </c>
      <c r="AA78" s="353">
        <v>101</v>
      </c>
      <c r="AC78" s="346" t="s">
        <v>401</v>
      </c>
      <c r="AD78" s="349">
        <v>92</v>
      </c>
      <c r="AE78" s="350">
        <v>82</v>
      </c>
      <c r="AF78" s="347">
        <f t="shared" si="28"/>
        <v>52.873563218390807</v>
      </c>
      <c r="AG78" s="373">
        <f t="shared" si="29"/>
        <v>47.126436781609193</v>
      </c>
      <c r="AJ78" s="305"/>
      <c r="AK78" s="305"/>
      <c r="AL78" s="305"/>
      <c r="AN78" s="256"/>
      <c r="AO78" s="355"/>
      <c r="AP78" s="355"/>
      <c r="AQ78" s="355"/>
      <c r="AR78" s="257"/>
      <c r="AS78" s="355"/>
      <c r="AT78" s="257"/>
      <c r="AU78" s="100"/>
      <c r="AV78" s="355"/>
      <c r="AW78" s="355"/>
      <c r="AX78" s="322"/>
      <c r="AY78" s="100"/>
    </row>
    <row r="79" spans="3:53">
      <c r="C79" s="312">
        <f t="shared" si="27"/>
        <v>0.35587188612099646</v>
      </c>
      <c r="D79" s="300">
        <f t="shared" si="26"/>
        <v>0.41379310344827586</v>
      </c>
      <c r="F79" s="300"/>
      <c r="G79" s="299" t="s">
        <v>72</v>
      </c>
      <c r="H79" s="353">
        <v>17</v>
      </c>
      <c r="I79" s="353">
        <v>12</v>
      </c>
      <c r="Y79" s="299" t="s">
        <v>391</v>
      </c>
      <c r="Z79" s="353">
        <v>181</v>
      </c>
      <c r="AA79" s="353">
        <v>100</v>
      </c>
      <c r="AC79" s="346" t="s">
        <v>401</v>
      </c>
      <c r="AD79" s="349">
        <v>92</v>
      </c>
      <c r="AE79" s="350">
        <v>81</v>
      </c>
      <c r="AF79" s="347">
        <f t="shared" si="28"/>
        <v>53.179190751445084</v>
      </c>
      <c r="AG79" s="373">
        <f t="shared" si="29"/>
        <v>46.820809248554916</v>
      </c>
      <c r="AJ79" s="304"/>
      <c r="AK79" s="304"/>
      <c r="AL79" s="304"/>
      <c r="AN79" s="256"/>
      <c r="AO79" s="355"/>
      <c r="AP79" s="355"/>
      <c r="AQ79" s="205"/>
      <c r="AR79" s="257"/>
      <c r="AS79" s="355"/>
      <c r="AT79" s="257"/>
      <c r="AU79" s="100"/>
      <c r="AV79" s="205"/>
      <c r="AW79" s="205"/>
      <c r="AX79" s="322"/>
      <c r="AY79" s="100"/>
    </row>
    <row r="80" spans="3:53">
      <c r="C80" s="312">
        <f t="shared" si="27"/>
        <v>0.33699633699633702</v>
      </c>
      <c r="D80" s="300">
        <f t="shared" si="26"/>
        <v>0.39285714285714285</v>
      </c>
      <c r="F80" s="300"/>
      <c r="G80" s="299" t="s">
        <v>65</v>
      </c>
      <c r="H80" s="353">
        <v>17</v>
      </c>
      <c r="I80" s="353">
        <v>11</v>
      </c>
      <c r="Y80" s="299" t="s">
        <v>392</v>
      </c>
      <c r="Z80" s="353">
        <v>181</v>
      </c>
      <c r="AA80" s="353">
        <v>92</v>
      </c>
      <c r="AC80" s="346" t="s">
        <v>382</v>
      </c>
      <c r="AD80" s="349">
        <v>92</v>
      </c>
      <c r="AE80" s="350">
        <v>62</v>
      </c>
      <c r="AF80" s="347">
        <f t="shared" si="28"/>
        <v>59.740259740259738</v>
      </c>
      <c r="AG80" s="373">
        <f t="shared" si="29"/>
        <v>40.259740259740262</v>
      </c>
      <c r="AJ80" s="304"/>
      <c r="AK80" s="304"/>
      <c r="AL80" s="304"/>
      <c r="AN80" s="355"/>
      <c r="AO80" s="355"/>
      <c r="AP80" s="355"/>
      <c r="AQ80" s="355"/>
      <c r="AR80" s="355"/>
      <c r="AS80" s="355"/>
      <c r="AT80" s="355"/>
      <c r="AU80" s="100"/>
      <c r="AV80" s="355"/>
      <c r="AW80" s="355"/>
      <c r="AX80" s="322"/>
      <c r="AY80" s="100"/>
    </row>
    <row r="81" spans="3:51">
      <c r="C81" s="312">
        <f t="shared" si="27"/>
        <v>0.31178707224334601</v>
      </c>
      <c r="D81" s="300">
        <f t="shared" si="26"/>
        <v>0.37037037037037035</v>
      </c>
      <c r="F81" s="300"/>
      <c r="G81" s="299" t="s">
        <v>92</v>
      </c>
      <c r="H81" s="353">
        <v>17</v>
      </c>
      <c r="I81" s="353">
        <v>10</v>
      </c>
      <c r="Y81" s="299" t="s">
        <v>393</v>
      </c>
      <c r="Z81" s="353">
        <v>181</v>
      </c>
      <c r="AA81" s="353">
        <v>82</v>
      </c>
      <c r="AC81" s="346" t="s">
        <v>397</v>
      </c>
      <c r="AD81" s="349">
        <v>92</v>
      </c>
      <c r="AE81" s="350">
        <v>54</v>
      </c>
      <c r="AF81" s="347">
        <f t="shared" si="28"/>
        <v>63.013698630136986</v>
      </c>
      <c r="AG81" s="373">
        <f t="shared" si="29"/>
        <v>36.986301369863014</v>
      </c>
      <c r="AJ81" s="304"/>
      <c r="AK81" s="304"/>
      <c r="AL81" s="304"/>
      <c r="AN81" s="355"/>
      <c r="AO81" s="355"/>
      <c r="AP81" s="355"/>
      <c r="AQ81" s="355"/>
      <c r="AR81" s="355"/>
      <c r="AS81" s="355"/>
      <c r="AT81" s="355"/>
      <c r="AU81" s="100"/>
      <c r="AV81" s="355"/>
      <c r="AW81" s="355"/>
      <c r="AX81" s="322"/>
      <c r="AY81" s="100"/>
    </row>
    <row r="82" spans="3:51">
      <c r="C82" s="312">
        <f t="shared" si="27"/>
        <v>0.30916030534351147</v>
      </c>
      <c r="D82" s="300">
        <f t="shared" si="26"/>
        <v>0.34615384615384615</v>
      </c>
      <c r="F82" s="300"/>
      <c r="G82" s="299" t="s">
        <v>93</v>
      </c>
      <c r="H82" s="353">
        <v>17</v>
      </c>
      <c r="I82" s="353">
        <v>9</v>
      </c>
      <c r="Y82" s="299" t="s">
        <v>393</v>
      </c>
      <c r="Z82" s="353">
        <v>181</v>
      </c>
      <c r="AA82" s="353">
        <v>81</v>
      </c>
      <c r="AC82" s="346" t="s">
        <v>397</v>
      </c>
      <c r="AD82" s="349">
        <v>92</v>
      </c>
      <c r="AE82" s="350">
        <v>53</v>
      </c>
      <c r="AF82" s="347">
        <f t="shared" si="28"/>
        <v>63.448275862068968</v>
      </c>
      <c r="AG82" s="373">
        <f t="shared" si="29"/>
        <v>36.551724137931032</v>
      </c>
      <c r="AJ82" s="304"/>
      <c r="AK82" s="304"/>
      <c r="AL82" s="304"/>
      <c r="AN82" s="355"/>
      <c r="AO82" s="355"/>
      <c r="AP82" s="355"/>
      <c r="AQ82" s="355"/>
      <c r="AR82" s="355"/>
      <c r="AS82" s="355"/>
      <c r="AT82" s="355"/>
      <c r="AU82" s="100"/>
      <c r="AV82" s="355"/>
      <c r="AW82" s="355"/>
      <c r="AX82" s="322"/>
      <c r="AY82" s="100"/>
    </row>
    <row r="83" spans="3:51">
      <c r="C83" s="312">
        <f t="shared" si="27"/>
        <v>0.2551440329218107</v>
      </c>
      <c r="D83" s="300">
        <f t="shared" si="26"/>
        <v>0.48275862068965519</v>
      </c>
      <c r="F83" s="300"/>
      <c r="G83" s="299" t="s">
        <v>66</v>
      </c>
      <c r="H83" s="353">
        <v>15</v>
      </c>
      <c r="I83" s="353">
        <v>14</v>
      </c>
      <c r="Y83" s="299" t="s">
        <v>386</v>
      </c>
      <c r="Z83" s="353">
        <v>181</v>
      </c>
      <c r="AA83" s="353">
        <v>62</v>
      </c>
      <c r="AC83" s="346" t="s">
        <v>391</v>
      </c>
      <c r="AD83" s="349">
        <v>92</v>
      </c>
      <c r="AE83" s="350">
        <v>52</v>
      </c>
      <c r="AF83" s="347">
        <f t="shared" si="28"/>
        <v>63.888888888888886</v>
      </c>
      <c r="AG83" s="373">
        <f t="shared" si="29"/>
        <v>36.111111111111114</v>
      </c>
      <c r="AN83" s="100"/>
      <c r="AO83" s="100"/>
      <c r="AP83" s="100"/>
      <c r="AQ83" s="100"/>
      <c r="AR83" s="100"/>
      <c r="AS83" s="100"/>
      <c r="AT83" s="100"/>
      <c r="AU83" s="100"/>
      <c r="AV83" s="100"/>
      <c r="AW83" s="100"/>
      <c r="AX83" s="322"/>
      <c r="AY83" s="100"/>
    </row>
    <row r="84" spans="3:51">
      <c r="C84" s="312">
        <f t="shared" si="27"/>
        <v>0.22978723404255319</v>
      </c>
      <c r="D84" s="300">
        <f t="shared" si="26"/>
        <v>0.4642857142857143</v>
      </c>
      <c r="F84" s="300"/>
      <c r="G84" s="299" t="s">
        <v>94</v>
      </c>
      <c r="H84" s="353">
        <v>15</v>
      </c>
      <c r="I84" s="353">
        <v>13</v>
      </c>
      <c r="Y84" s="299" t="s">
        <v>394</v>
      </c>
      <c r="Z84" s="353">
        <v>181</v>
      </c>
      <c r="AA84" s="353">
        <v>54</v>
      </c>
      <c r="AC84" s="346" t="s">
        <v>391</v>
      </c>
      <c r="AD84" s="349">
        <v>92</v>
      </c>
      <c r="AE84" s="350">
        <v>51</v>
      </c>
      <c r="AF84" s="347">
        <f t="shared" si="28"/>
        <v>64.335664335664333</v>
      </c>
      <c r="AG84" s="373">
        <f t="shared" si="29"/>
        <v>35.664335664335667</v>
      </c>
      <c r="AN84" s="100"/>
      <c r="AO84" s="100"/>
      <c r="AP84" s="100"/>
      <c r="AQ84" s="100"/>
      <c r="AR84" s="100"/>
      <c r="AS84" s="100"/>
      <c r="AT84" s="100"/>
      <c r="AU84" s="100"/>
      <c r="AV84" s="100"/>
      <c r="AW84" s="100"/>
      <c r="AX84" s="322"/>
      <c r="AY84" s="100"/>
    </row>
    <row r="85" spans="3:51">
      <c r="C85" s="312">
        <f t="shared" si="27"/>
        <v>0.2264957264957265</v>
      </c>
      <c r="D85" s="300">
        <f t="shared" si="26"/>
        <v>0.44444444444444442</v>
      </c>
      <c r="F85" s="300"/>
      <c r="G85" s="299" t="s">
        <v>73</v>
      </c>
      <c r="H85" s="353">
        <v>15</v>
      </c>
      <c r="I85" s="353">
        <v>12</v>
      </c>
      <c r="Y85" s="299" t="s">
        <v>394</v>
      </c>
      <c r="Z85" s="353">
        <v>181</v>
      </c>
      <c r="AA85" s="353">
        <v>53</v>
      </c>
      <c r="AC85" s="346" t="s">
        <v>405</v>
      </c>
      <c r="AD85" s="349">
        <v>82</v>
      </c>
      <c r="AE85" s="350">
        <v>81</v>
      </c>
      <c r="AF85" s="347">
        <f t="shared" si="28"/>
        <v>50.306748466257666</v>
      </c>
      <c r="AG85" s="373">
        <f t="shared" si="29"/>
        <v>49.693251533742334</v>
      </c>
      <c r="AN85" s="100"/>
      <c r="AO85" s="100"/>
      <c r="AP85" s="100"/>
      <c r="AQ85" s="100"/>
      <c r="AR85" s="100"/>
      <c r="AS85" s="100"/>
      <c r="AT85" s="100"/>
      <c r="AU85" s="100"/>
      <c r="AV85" s="100"/>
      <c r="AW85" s="100"/>
      <c r="AX85" s="322"/>
      <c r="AY85" s="100"/>
    </row>
    <row r="86" spans="3:51">
      <c r="C86" s="312">
        <f t="shared" si="27"/>
        <v>0.22317596566523606</v>
      </c>
      <c r="D86" s="300">
        <f t="shared" si="26"/>
        <v>0.42307692307692307</v>
      </c>
      <c r="F86" s="300"/>
      <c r="G86" s="299" t="s">
        <v>71</v>
      </c>
      <c r="H86" s="353">
        <v>15</v>
      </c>
      <c r="I86" s="353">
        <v>11</v>
      </c>
      <c r="Y86" s="299" t="s">
        <v>395</v>
      </c>
      <c r="Z86" s="353">
        <v>181</v>
      </c>
      <c r="AA86" s="353">
        <v>52</v>
      </c>
      <c r="AC86" s="346" t="s">
        <v>396</v>
      </c>
      <c r="AD86" s="349">
        <v>82</v>
      </c>
      <c r="AE86" s="350">
        <v>62</v>
      </c>
      <c r="AF86" s="347">
        <f t="shared" si="28"/>
        <v>56.944444444444443</v>
      </c>
      <c r="AG86" s="373">
        <f t="shared" si="29"/>
        <v>43.055555555555557</v>
      </c>
      <c r="AN86" s="100"/>
      <c r="AO86" s="100"/>
      <c r="AP86" s="100"/>
      <c r="AQ86" s="100"/>
      <c r="AR86" s="100"/>
      <c r="AS86" s="100"/>
      <c r="AT86" s="100"/>
      <c r="AU86" s="100"/>
      <c r="AV86" s="100"/>
      <c r="AW86" s="100"/>
      <c r="AX86" s="322"/>
      <c r="AY86" s="100"/>
    </row>
    <row r="87" spans="3:51">
      <c r="C87" s="312">
        <f t="shared" si="27"/>
        <v>0.21982758620689655</v>
      </c>
      <c r="D87" s="300">
        <f t="shared" si="26"/>
        <v>0.4</v>
      </c>
      <c r="F87" s="300"/>
      <c r="G87" s="299" t="s">
        <v>86</v>
      </c>
      <c r="H87" s="353">
        <v>15</v>
      </c>
      <c r="I87" s="353">
        <v>10</v>
      </c>
      <c r="Y87" s="299" t="s">
        <v>395</v>
      </c>
      <c r="Z87" s="353">
        <v>181</v>
      </c>
      <c r="AA87" s="353">
        <v>51</v>
      </c>
      <c r="AC87" s="346" t="s">
        <v>382</v>
      </c>
      <c r="AD87" s="349">
        <v>82</v>
      </c>
      <c r="AE87" s="350">
        <v>54</v>
      </c>
      <c r="AF87" s="347">
        <f t="shared" si="28"/>
        <v>60.294117647058826</v>
      </c>
      <c r="AG87" s="373">
        <f t="shared" si="29"/>
        <v>39.705882352941174</v>
      </c>
    </row>
    <row r="88" spans="3:51">
      <c r="C88" s="312">
        <f t="shared" si="27"/>
        <v>0.42750929368029739</v>
      </c>
      <c r="D88" s="300">
        <f t="shared" si="26"/>
        <v>0.375</v>
      </c>
      <c r="F88" s="300"/>
      <c r="G88" s="299" t="s">
        <v>87</v>
      </c>
      <c r="H88" s="353">
        <v>15</v>
      </c>
      <c r="I88" s="353">
        <v>9</v>
      </c>
      <c r="Y88" s="299" t="s">
        <v>396</v>
      </c>
      <c r="Z88" s="353">
        <v>154</v>
      </c>
      <c r="AA88" s="353">
        <v>115</v>
      </c>
      <c r="AC88" s="346" t="s">
        <v>390</v>
      </c>
      <c r="AD88" s="349">
        <v>82</v>
      </c>
      <c r="AE88" s="350">
        <v>53</v>
      </c>
      <c r="AF88" s="347">
        <f t="shared" si="28"/>
        <v>60.74074074074074</v>
      </c>
      <c r="AG88" s="373">
        <f t="shared" si="29"/>
        <v>39.25925925925926</v>
      </c>
    </row>
    <row r="89" spans="3:51">
      <c r="C89" s="312">
        <f t="shared" si="27"/>
        <v>0.396078431372549</v>
      </c>
      <c r="D89" s="300">
        <f t="shared" si="26"/>
        <v>0.48148148148148145</v>
      </c>
      <c r="F89" s="300"/>
      <c r="G89" s="299" t="s">
        <v>66</v>
      </c>
      <c r="H89" s="353">
        <v>14</v>
      </c>
      <c r="I89" s="353">
        <v>13</v>
      </c>
      <c r="Y89" s="299" t="s">
        <v>382</v>
      </c>
      <c r="Z89" s="353">
        <v>154</v>
      </c>
      <c r="AA89" s="353">
        <v>101</v>
      </c>
      <c r="AC89" s="346" t="s">
        <v>390</v>
      </c>
      <c r="AD89" s="349">
        <v>82</v>
      </c>
      <c r="AE89" s="350">
        <v>52</v>
      </c>
      <c r="AF89" s="347">
        <f t="shared" si="28"/>
        <v>61.194029850746269</v>
      </c>
      <c r="AG89" s="373">
        <f t="shared" si="29"/>
        <v>38.805970149253731</v>
      </c>
    </row>
    <row r="90" spans="3:51">
      <c r="C90" s="312">
        <f t="shared" si="27"/>
        <v>0.39370078740157483</v>
      </c>
      <c r="D90" s="300">
        <f t="shared" si="26"/>
        <v>0.46153846153846156</v>
      </c>
      <c r="F90" s="300"/>
      <c r="G90" s="299" t="s">
        <v>94</v>
      </c>
      <c r="H90" s="353">
        <v>14</v>
      </c>
      <c r="I90" s="353">
        <v>12</v>
      </c>
      <c r="Y90" s="299" t="s">
        <v>390</v>
      </c>
      <c r="Z90" s="353">
        <v>154</v>
      </c>
      <c r="AA90" s="353">
        <v>100</v>
      </c>
      <c r="AC90" s="346" t="s">
        <v>408</v>
      </c>
      <c r="AD90" s="349">
        <v>82</v>
      </c>
      <c r="AE90" s="350">
        <v>51</v>
      </c>
      <c r="AF90" s="347">
        <f t="shared" si="28"/>
        <v>61.654135338345867</v>
      </c>
      <c r="AG90" s="373">
        <f t="shared" si="29"/>
        <v>38.345864661654133</v>
      </c>
    </row>
    <row r="91" spans="3:51">
      <c r="C91" s="312">
        <f t="shared" si="27"/>
        <v>0.37398373983739835</v>
      </c>
      <c r="D91" s="300">
        <f t="shared" si="26"/>
        <v>0.44</v>
      </c>
      <c r="F91" s="300"/>
      <c r="G91" s="299" t="s">
        <v>73</v>
      </c>
      <c r="H91" s="353">
        <v>14</v>
      </c>
      <c r="I91" s="353">
        <v>11</v>
      </c>
      <c r="Y91" s="299" t="s">
        <v>397</v>
      </c>
      <c r="Z91" s="353">
        <v>154</v>
      </c>
      <c r="AA91" s="353">
        <v>92</v>
      </c>
      <c r="AC91" s="346" t="s">
        <v>396</v>
      </c>
      <c r="AD91" s="349">
        <v>81</v>
      </c>
      <c r="AE91" s="350">
        <v>62</v>
      </c>
      <c r="AF91" s="347">
        <f t="shared" si="28"/>
        <v>56.643356643356647</v>
      </c>
      <c r="AG91" s="373">
        <f t="shared" si="29"/>
        <v>43.356643356643353</v>
      </c>
    </row>
    <row r="92" spans="3:51">
      <c r="C92" s="312">
        <f t="shared" si="27"/>
        <v>0.34745762711864409</v>
      </c>
      <c r="D92" s="300">
        <f t="shared" si="26"/>
        <v>0.41666666666666669</v>
      </c>
      <c r="F92" s="300"/>
      <c r="G92" s="299" t="s">
        <v>71</v>
      </c>
      <c r="H92" s="353">
        <v>14</v>
      </c>
      <c r="I92" s="353">
        <v>10</v>
      </c>
      <c r="Y92" s="299" t="s">
        <v>398</v>
      </c>
      <c r="Z92" s="353">
        <v>154</v>
      </c>
      <c r="AA92" s="353">
        <v>82</v>
      </c>
      <c r="AC92" s="346" t="s">
        <v>382</v>
      </c>
      <c r="AD92" s="349">
        <v>81</v>
      </c>
      <c r="AE92" s="350">
        <v>54</v>
      </c>
      <c r="AF92" s="347">
        <f t="shared" si="28"/>
        <v>60</v>
      </c>
      <c r="AG92" s="373">
        <f t="shared" si="29"/>
        <v>40</v>
      </c>
    </row>
    <row r="93" spans="3:51">
      <c r="C93" s="312">
        <f t="shared" si="27"/>
        <v>0.34468085106382979</v>
      </c>
      <c r="D93" s="300">
        <f t="shared" si="26"/>
        <v>0.39130434782608697</v>
      </c>
      <c r="F93" s="300"/>
      <c r="G93" s="299" t="s">
        <v>65</v>
      </c>
      <c r="H93" s="353">
        <v>14</v>
      </c>
      <c r="I93" s="353">
        <v>9</v>
      </c>
      <c r="Y93" s="299" t="s">
        <v>392</v>
      </c>
      <c r="Z93" s="353">
        <v>154</v>
      </c>
      <c r="AA93" s="353">
        <v>81</v>
      </c>
      <c r="AC93" s="346" t="s">
        <v>382</v>
      </c>
      <c r="AD93" s="349">
        <v>81</v>
      </c>
      <c r="AE93" s="350">
        <v>53</v>
      </c>
      <c r="AF93" s="347">
        <f t="shared" si="28"/>
        <v>60.447761194029852</v>
      </c>
      <c r="AG93" s="373">
        <f t="shared" si="29"/>
        <v>39.552238805970148</v>
      </c>
    </row>
    <row r="94" spans="3:51">
      <c r="C94" s="312">
        <f t="shared" si="27"/>
        <v>0.28703703703703703</v>
      </c>
      <c r="D94" s="300">
        <f t="shared" si="26"/>
        <v>0.48</v>
      </c>
      <c r="F94" s="300"/>
      <c r="G94" s="299" t="s">
        <v>66</v>
      </c>
      <c r="H94" s="353">
        <v>13</v>
      </c>
      <c r="I94" s="353">
        <v>12</v>
      </c>
      <c r="Y94" s="299" t="s">
        <v>399</v>
      </c>
      <c r="Z94" s="353">
        <v>154</v>
      </c>
      <c r="AA94" s="353">
        <v>62</v>
      </c>
      <c r="AC94" s="346" t="s">
        <v>390</v>
      </c>
      <c r="AD94" s="349">
        <v>81</v>
      </c>
      <c r="AE94" s="350">
        <v>52</v>
      </c>
      <c r="AF94" s="347">
        <f t="shared" si="28"/>
        <v>60.902255639097746</v>
      </c>
      <c r="AG94" s="373">
        <f t="shared" si="29"/>
        <v>39.097744360902254</v>
      </c>
    </row>
    <row r="95" spans="3:51">
      <c r="C95" s="312">
        <f t="shared" si="27"/>
        <v>0.25961538461538464</v>
      </c>
      <c r="D95" s="300">
        <f t="shared" si="26"/>
        <v>0.45833333333333331</v>
      </c>
      <c r="F95" s="300"/>
      <c r="G95" s="299" t="s">
        <v>94</v>
      </c>
      <c r="H95" s="353">
        <v>13</v>
      </c>
      <c r="I95" s="353">
        <v>11</v>
      </c>
      <c r="Y95" s="299" t="s">
        <v>386</v>
      </c>
      <c r="Z95" s="353">
        <v>154</v>
      </c>
      <c r="AA95" s="353">
        <v>54</v>
      </c>
      <c r="AC95" s="346" t="s">
        <v>390</v>
      </c>
      <c r="AD95" s="349">
        <v>81</v>
      </c>
      <c r="AE95" s="350">
        <v>51</v>
      </c>
      <c r="AF95" s="347">
        <f t="shared" si="28"/>
        <v>61.363636363636367</v>
      </c>
      <c r="AG95" s="373">
        <f t="shared" si="29"/>
        <v>38.636363636363633</v>
      </c>
    </row>
    <row r="96" spans="3:51">
      <c r="C96" s="312">
        <f t="shared" si="27"/>
        <v>0.2560386473429952</v>
      </c>
      <c r="D96" s="300">
        <f t="shared" si="26"/>
        <v>0.43478260869565216</v>
      </c>
      <c r="F96" s="300"/>
      <c r="G96" s="299" t="s">
        <v>91</v>
      </c>
      <c r="H96" s="353">
        <v>13</v>
      </c>
      <c r="I96" s="353">
        <v>10</v>
      </c>
      <c r="Y96" s="299" t="s">
        <v>386</v>
      </c>
      <c r="Z96" s="353">
        <v>154</v>
      </c>
      <c r="AA96" s="353">
        <v>53</v>
      </c>
      <c r="AC96" s="346" t="s">
        <v>401</v>
      </c>
      <c r="AD96" s="349">
        <v>62</v>
      </c>
      <c r="AE96" s="350">
        <v>54</v>
      </c>
      <c r="AF96" s="347">
        <f t="shared" si="28"/>
        <v>53.448275862068968</v>
      </c>
      <c r="AG96" s="373">
        <f t="shared" si="29"/>
        <v>46.551724137931032</v>
      </c>
    </row>
    <row r="97" spans="3:33">
      <c r="C97" s="312">
        <f t="shared" si="27"/>
        <v>0.25242718446601942</v>
      </c>
      <c r="D97" s="300">
        <f t="shared" si="26"/>
        <v>0.40909090909090912</v>
      </c>
      <c r="F97" s="300"/>
      <c r="G97" s="299" t="s">
        <v>72</v>
      </c>
      <c r="H97" s="353">
        <v>13</v>
      </c>
      <c r="I97" s="353">
        <v>9</v>
      </c>
      <c r="Y97" s="299" t="s">
        <v>400</v>
      </c>
      <c r="Z97" s="353">
        <v>154</v>
      </c>
      <c r="AA97" s="353">
        <v>52</v>
      </c>
      <c r="AC97" s="346" t="s">
        <v>389</v>
      </c>
      <c r="AD97" s="349">
        <v>62</v>
      </c>
      <c r="AE97" s="350">
        <v>53</v>
      </c>
      <c r="AF97" s="347">
        <f t="shared" si="28"/>
        <v>53.913043478260867</v>
      </c>
      <c r="AG97" s="373">
        <f t="shared" si="29"/>
        <v>46.086956521739133</v>
      </c>
    </row>
    <row r="98" spans="3:33">
      <c r="C98" s="312">
        <f t="shared" si="27"/>
        <v>0.24878048780487805</v>
      </c>
      <c r="D98" s="300">
        <f t="shared" si="26"/>
        <v>0.47826086956521741</v>
      </c>
      <c r="F98" s="300"/>
      <c r="G98" s="299" t="s">
        <v>66</v>
      </c>
      <c r="H98" s="353">
        <v>12</v>
      </c>
      <c r="I98" s="353">
        <v>11</v>
      </c>
      <c r="Y98" s="299" t="s">
        <v>400</v>
      </c>
      <c r="Z98" s="353">
        <v>154</v>
      </c>
      <c r="AA98" s="353">
        <v>51</v>
      </c>
      <c r="AC98" s="346" t="s">
        <v>389</v>
      </c>
      <c r="AD98" s="349">
        <v>62</v>
      </c>
      <c r="AE98" s="350">
        <v>52</v>
      </c>
      <c r="AF98" s="347">
        <f t="shared" si="28"/>
        <v>54.385964912280699</v>
      </c>
      <c r="AG98" s="373">
        <f t="shared" si="29"/>
        <v>45.614035087719301</v>
      </c>
    </row>
    <row r="99" spans="3:33">
      <c r="C99" s="312">
        <f t="shared" si="27"/>
        <v>0.46759259259259262</v>
      </c>
      <c r="D99" s="300">
        <f t="shared" si="26"/>
        <v>0.45454545454545453</v>
      </c>
      <c r="F99" s="300"/>
      <c r="G99" s="299" t="s">
        <v>90</v>
      </c>
      <c r="H99" s="353">
        <v>12</v>
      </c>
      <c r="I99" s="353">
        <v>10</v>
      </c>
      <c r="Y99" s="299" t="s">
        <v>401</v>
      </c>
      <c r="Z99" s="353">
        <v>115</v>
      </c>
      <c r="AA99" s="353">
        <v>101</v>
      </c>
      <c r="AC99" s="346" t="s">
        <v>407</v>
      </c>
      <c r="AD99" s="349">
        <v>62</v>
      </c>
      <c r="AE99" s="350">
        <v>51</v>
      </c>
      <c r="AF99" s="347">
        <f t="shared" si="28"/>
        <v>54.86725663716814</v>
      </c>
      <c r="AG99" s="373">
        <f t="shared" si="29"/>
        <v>45.13274336283186</v>
      </c>
    </row>
    <row r="100" spans="3:33">
      <c r="C100" s="312">
        <f t="shared" si="27"/>
        <v>0.46511627906976744</v>
      </c>
      <c r="D100" s="300">
        <f t="shared" si="26"/>
        <v>0.42857142857142855</v>
      </c>
      <c r="F100" s="300"/>
      <c r="G100" s="299" t="s">
        <v>91</v>
      </c>
      <c r="H100" s="353">
        <v>12</v>
      </c>
      <c r="I100" s="353">
        <v>9</v>
      </c>
      <c r="Y100" s="299" t="s">
        <v>401</v>
      </c>
      <c r="Z100" s="353">
        <v>115</v>
      </c>
      <c r="AA100" s="353">
        <v>100</v>
      </c>
      <c r="AC100" s="346" t="s">
        <v>405</v>
      </c>
      <c r="AD100" s="349">
        <v>54</v>
      </c>
      <c r="AE100" s="350">
        <v>53</v>
      </c>
      <c r="AF100" s="347">
        <f t="shared" si="28"/>
        <v>50.467289719626166</v>
      </c>
      <c r="AG100" s="373">
        <f t="shared" si="29"/>
        <v>49.532710280373834</v>
      </c>
    </row>
    <row r="101" spans="3:33">
      <c r="C101" s="312">
        <f t="shared" si="27"/>
        <v>0.44444444444444442</v>
      </c>
      <c r="D101" s="300">
        <f t="shared" si="26"/>
        <v>0.47619047619047616</v>
      </c>
      <c r="F101" s="300"/>
      <c r="G101" s="299" t="s">
        <v>66</v>
      </c>
      <c r="H101" s="353">
        <v>11</v>
      </c>
      <c r="I101" s="353">
        <v>10</v>
      </c>
      <c r="Y101" s="299" t="s">
        <v>381</v>
      </c>
      <c r="Z101" s="353">
        <v>115</v>
      </c>
      <c r="AA101" s="353">
        <v>92</v>
      </c>
      <c r="AC101" s="346" t="s">
        <v>409</v>
      </c>
      <c r="AD101" s="349">
        <v>54</v>
      </c>
      <c r="AE101" s="350">
        <v>52</v>
      </c>
      <c r="AF101" s="347">
        <f t="shared" si="28"/>
        <v>50.943396226415096</v>
      </c>
      <c r="AG101" s="373">
        <f t="shared" si="29"/>
        <v>49.056603773584904</v>
      </c>
    </row>
    <row r="102" spans="3:33">
      <c r="C102" s="312">
        <f t="shared" si="27"/>
        <v>0.41624365482233505</v>
      </c>
      <c r="D102" s="300">
        <f t="shared" si="26"/>
        <v>0.45</v>
      </c>
      <c r="F102" s="300"/>
      <c r="G102" s="299" t="s">
        <v>90</v>
      </c>
      <c r="H102" s="353">
        <v>11</v>
      </c>
      <c r="I102" s="353">
        <v>9</v>
      </c>
      <c r="Y102" s="299" t="s">
        <v>402</v>
      </c>
      <c r="Z102" s="353">
        <v>115</v>
      </c>
      <c r="AA102" s="353">
        <v>82</v>
      </c>
      <c r="AC102" s="346" t="s">
        <v>409</v>
      </c>
      <c r="AD102" s="349">
        <v>54</v>
      </c>
      <c r="AE102" s="350">
        <v>51</v>
      </c>
      <c r="AF102" s="347">
        <f t="shared" si="28"/>
        <v>51.428571428571431</v>
      </c>
      <c r="AG102" s="373">
        <f t="shared" si="29"/>
        <v>48.571428571428569</v>
      </c>
    </row>
    <row r="103" spans="3:33">
      <c r="C103" s="312">
        <f t="shared" si="27"/>
        <v>0.41326530612244899</v>
      </c>
      <c r="D103" s="300">
        <f t="shared" si="26"/>
        <v>0.47368421052631576</v>
      </c>
      <c r="F103" s="300"/>
      <c r="G103" s="299" t="s">
        <v>78</v>
      </c>
      <c r="H103" s="353">
        <v>10</v>
      </c>
      <c r="I103" s="353">
        <v>9</v>
      </c>
      <c r="Y103" s="299" t="s">
        <v>403</v>
      </c>
      <c r="Z103" s="353">
        <v>115</v>
      </c>
      <c r="AA103" s="353">
        <v>81</v>
      </c>
      <c r="AC103" s="346" t="s">
        <v>405</v>
      </c>
      <c r="AD103" s="349">
        <v>53</v>
      </c>
      <c r="AE103" s="350">
        <v>52</v>
      </c>
      <c r="AF103" s="347">
        <f t="shared" si="28"/>
        <v>50.476190476190474</v>
      </c>
      <c r="AG103" s="373">
        <f t="shared" si="29"/>
        <v>49.523809523809526</v>
      </c>
    </row>
    <row r="104" spans="3:33">
      <c r="C104" s="312">
        <f t="shared" si="27"/>
        <v>0.35028248587570621</v>
      </c>
      <c r="Y104" s="299" t="s">
        <v>398</v>
      </c>
      <c r="Z104" s="353">
        <v>115</v>
      </c>
      <c r="AA104" s="353">
        <v>62</v>
      </c>
      <c r="AC104" s="346" t="s">
        <v>409</v>
      </c>
      <c r="AD104" s="349">
        <v>53</v>
      </c>
      <c r="AE104" s="350">
        <v>51</v>
      </c>
      <c r="AF104" s="347">
        <f t="shared" si="28"/>
        <v>50.96153846153846</v>
      </c>
      <c r="AG104" s="373">
        <f t="shared" si="29"/>
        <v>49.03846153846154</v>
      </c>
    </row>
    <row r="105" spans="3:33">
      <c r="C105" s="312">
        <f t="shared" si="27"/>
        <v>0.31952662721893493</v>
      </c>
      <c r="Y105" s="299" t="s">
        <v>404</v>
      </c>
      <c r="Z105" s="353">
        <v>115</v>
      </c>
      <c r="AA105" s="353">
        <v>54</v>
      </c>
      <c r="AC105" s="346" t="s">
        <v>405</v>
      </c>
      <c r="AD105" s="349">
        <v>52</v>
      </c>
      <c r="AE105" s="350">
        <v>51</v>
      </c>
      <c r="AF105" s="347">
        <f t="shared" si="28"/>
        <v>50.485436893203882</v>
      </c>
      <c r="AG105" s="373">
        <f t="shared" si="29"/>
        <v>49.514563106796118</v>
      </c>
    </row>
    <row r="106" spans="3:33">
      <c r="C106" s="312">
        <f t="shared" si="27"/>
        <v>0.31547619047619047</v>
      </c>
      <c r="Y106" s="299" t="s">
        <v>404</v>
      </c>
      <c r="Z106" s="353">
        <v>115</v>
      </c>
      <c r="AA106" s="353">
        <v>53</v>
      </c>
    </row>
    <row r="107" spans="3:33">
      <c r="C107" s="312">
        <f t="shared" si="27"/>
        <v>0.31137724550898205</v>
      </c>
      <c r="Y107" s="299" t="s">
        <v>393</v>
      </c>
      <c r="Z107" s="353">
        <v>115</v>
      </c>
      <c r="AA107" s="353">
        <v>52</v>
      </c>
    </row>
    <row r="108" spans="3:33">
      <c r="C108" s="312">
        <f t="shared" si="27"/>
        <v>0.30722891566265059</v>
      </c>
      <c r="Y108" s="299" t="s">
        <v>393</v>
      </c>
      <c r="Z108" s="353">
        <v>115</v>
      </c>
      <c r="AA108" s="353">
        <v>51</v>
      </c>
    </row>
    <row r="109" spans="3:33">
      <c r="C109" s="312">
        <f t="shared" si="27"/>
        <v>0.49751243781094528</v>
      </c>
      <c r="Y109" s="299" t="s">
        <v>405</v>
      </c>
      <c r="Z109" s="353">
        <v>101</v>
      </c>
      <c r="AA109" s="353">
        <v>100</v>
      </c>
    </row>
    <row r="110" spans="3:33">
      <c r="C110" s="312">
        <f t="shared" si="27"/>
        <v>0.47668393782383417</v>
      </c>
      <c r="Y110" s="299" t="s">
        <v>406</v>
      </c>
      <c r="Z110" s="353">
        <v>101</v>
      </c>
      <c r="AA110" s="353">
        <v>92</v>
      </c>
    </row>
    <row r="111" spans="3:33">
      <c r="C111" s="312">
        <f t="shared" si="27"/>
        <v>0.44808743169398907</v>
      </c>
      <c r="Y111" s="299" t="s">
        <v>407</v>
      </c>
      <c r="Z111" s="353">
        <v>101</v>
      </c>
      <c r="AA111" s="353">
        <v>82</v>
      </c>
    </row>
    <row r="112" spans="3:33">
      <c r="C112" s="312">
        <f t="shared" si="27"/>
        <v>0.44505494505494503</v>
      </c>
      <c r="Y112" s="299" t="s">
        <v>407</v>
      </c>
      <c r="Z112" s="353">
        <v>101</v>
      </c>
      <c r="AA112" s="353">
        <v>81</v>
      </c>
    </row>
    <row r="113" spans="3:27">
      <c r="C113" s="312">
        <f t="shared" si="27"/>
        <v>0.38036809815950923</v>
      </c>
      <c r="Y113" s="299" t="s">
        <v>408</v>
      </c>
      <c r="Z113" s="353">
        <v>101</v>
      </c>
      <c r="AA113" s="353">
        <v>62</v>
      </c>
    </row>
    <row r="114" spans="3:27">
      <c r="C114" s="312">
        <f t="shared" ref="C114:C153" si="30">AA114/(Z114+AA114)</f>
        <v>0.34838709677419355</v>
      </c>
      <c r="Y114" s="299" t="s">
        <v>398</v>
      </c>
      <c r="Z114" s="353">
        <v>101</v>
      </c>
      <c r="AA114" s="353">
        <v>54</v>
      </c>
    </row>
    <row r="115" spans="3:27">
      <c r="C115" s="312">
        <f t="shared" si="30"/>
        <v>0.34415584415584416</v>
      </c>
      <c r="Y115" s="299" t="s">
        <v>392</v>
      </c>
      <c r="Z115" s="353">
        <v>101</v>
      </c>
      <c r="AA115" s="353">
        <v>53</v>
      </c>
    </row>
    <row r="116" spans="3:27">
      <c r="C116" s="312">
        <f t="shared" si="30"/>
        <v>0.33986928104575165</v>
      </c>
      <c r="Y116" s="299" t="s">
        <v>392</v>
      </c>
      <c r="Z116" s="353">
        <v>101</v>
      </c>
      <c r="AA116" s="353">
        <v>52</v>
      </c>
    </row>
    <row r="117" spans="3:27">
      <c r="C117" s="312">
        <f t="shared" si="30"/>
        <v>0.33552631578947367</v>
      </c>
      <c r="Y117" s="299" t="s">
        <v>392</v>
      </c>
      <c r="Z117" s="353">
        <v>101</v>
      </c>
      <c r="AA117" s="353">
        <v>51</v>
      </c>
    </row>
    <row r="118" spans="3:27">
      <c r="C118" s="312">
        <f t="shared" si="30"/>
        <v>0.47916666666666669</v>
      </c>
      <c r="Y118" s="299" t="s">
        <v>406</v>
      </c>
      <c r="Z118">
        <v>100</v>
      </c>
      <c r="AA118" s="353">
        <v>92</v>
      </c>
    </row>
    <row r="119" spans="3:27">
      <c r="C119" s="312">
        <f t="shared" si="30"/>
        <v>0.45054945054945056</v>
      </c>
      <c r="Y119" s="299" t="s">
        <v>407</v>
      </c>
      <c r="Z119">
        <v>100</v>
      </c>
      <c r="AA119" s="353">
        <v>82</v>
      </c>
    </row>
    <row r="120" spans="3:27">
      <c r="C120" s="312">
        <f t="shared" si="30"/>
        <v>0.44751381215469616</v>
      </c>
      <c r="Y120" s="299" t="s">
        <v>407</v>
      </c>
      <c r="Z120">
        <v>100</v>
      </c>
      <c r="AA120" s="353">
        <v>81</v>
      </c>
    </row>
    <row r="121" spans="3:27">
      <c r="C121" s="312">
        <f t="shared" si="30"/>
        <v>0.38271604938271603</v>
      </c>
      <c r="Y121" s="299" t="s">
        <v>408</v>
      </c>
      <c r="Z121">
        <v>100</v>
      </c>
      <c r="AA121" s="353">
        <v>62</v>
      </c>
    </row>
    <row r="122" spans="3:27">
      <c r="C122" s="312">
        <f t="shared" si="30"/>
        <v>0.35064935064935066</v>
      </c>
      <c r="Y122" s="299" t="s">
        <v>398</v>
      </c>
      <c r="Z122">
        <v>100</v>
      </c>
      <c r="AA122" s="353">
        <v>54</v>
      </c>
    </row>
    <row r="123" spans="3:27">
      <c r="C123" s="312">
        <f t="shared" si="30"/>
        <v>0.34640522875816993</v>
      </c>
      <c r="Y123" s="299" t="s">
        <v>398</v>
      </c>
      <c r="Z123">
        <v>100</v>
      </c>
      <c r="AA123" s="353">
        <v>53</v>
      </c>
    </row>
    <row r="124" spans="3:27">
      <c r="C124" s="312">
        <f t="shared" si="30"/>
        <v>0.34210526315789475</v>
      </c>
      <c r="Y124" s="299" t="s">
        <v>392</v>
      </c>
      <c r="Z124">
        <v>100</v>
      </c>
      <c r="AA124" s="353">
        <v>52</v>
      </c>
    </row>
    <row r="125" spans="3:27">
      <c r="C125" s="312">
        <f t="shared" si="30"/>
        <v>0.33774834437086093</v>
      </c>
      <c r="Y125" s="299" t="s">
        <v>392</v>
      </c>
      <c r="Z125">
        <v>100</v>
      </c>
      <c r="AA125" s="353">
        <v>51</v>
      </c>
    </row>
    <row r="126" spans="3:27">
      <c r="C126" s="312">
        <f t="shared" si="30"/>
        <v>0.47126436781609193</v>
      </c>
      <c r="Y126" s="299" t="s">
        <v>401</v>
      </c>
      <c r="Z126">
        <v>92</v>
      </c>
      <c r="AA126" s="353">
        <v>82</v>
      </c>
    </row>
    <row r="127" spans="3:27">
      <c r="C127" s="312">
        <f t="shared" si="30"/>
        <v>0.46820809248554912</v>
      </c>
      <c r="Y127" s="299" t="s">
        <v>401</v>
      </c>
      <c r="Z127">
        <v>92</v>
      </c>
      <c r="AA127" s="353">
        <v>81</v>
      </c>
    </row>
    <row r="128" spans="3:27">
      <c r="C128" s="312">
        <f t="shared" si="30"/>
        <v>0.40259740259740262</v>
      </c>
      <c r="Y128" s="299" t="s">
        <v>382</v>
      </c>
      <c r="Z128">
        <v>92</v>
      </c>
      <c r="AA128" s="353">
        <v>62</v>
      </c>
    </row>
    <row r="129" spans="3:27">
      <c r="C129" s="312">
        <f t="shared" si="30"/>
        <v>0.36986301369863012</v>
      </c>
      <c r="Y129" s="299" t="s">
        <v>397</v>
      </c>
      <c r="Z129">
        <v>92</v>
      </c>
      <c r="AA129" s="353">
        <v>54</v>
      </c>
    </row>
    <row r="130" spans="3:27">
      <c r="C130" s="312">
        <f t="shared" si="30"/>
        <v>0.36551724137931035</v>
      </c>
      <c r="Y130" s="299" t="s">
        <v>397</v>
      </c>
      <c r="Z130">
        <v>92</v>
      </c>
      <c r="AA130" s="353">
        <v>53</v>
      </c>
    </row>
    <row r="131" spans="3:27">
      <c r="C131" s="312">
        <f t="shared" si="30"/>
        <v>0.3611111111111111</v>
      </c>
      <c r="Y131" s="299" t="s">
        <v>391</v>
      </c>
      <c r="Z131">
        <v>92</v>
      </c>
      <c r="AA131" s="353">
        <v>52</v>
      </c>
    </row>
    <row r="132" spans="3:27">
      <c r="C132" s="312">
        <f t="shared" si="30"/>
        <v>0.35664335664335667</v>
      </c>
      <c r="Y132" s="299" t="s">
        <v>391</v>
      </c>
      <c r="Z132">
        <v>92</v>
      </c>
      <c r="AA132" s="353">
        <v>51</v>
      </c>
    </row>
    <row r="133" spans="3:27">
      <c r="C133" s="312">
        <f t="shared" si="30"/>
        <v>0.49693251533742333</v>
      </c>
      <c r="Y133" s="299" t="s">
        <v>405</v>
      </c>
      <c r="Z133">
        <v>82</v>
      </c>
      <c r="AA133" s="353">
        <v>81</v>
      </c>
    </row>
    <row r="134" spans="3:27">
      <c r="C134" s="312">
        <f t="shared" si="30"/>
        <v>0.43055555555555558</v>
      </c>
      <c r="Y134" s="299" t="s">
        <v>396</v>
      </c>
      <c r="Z134">
        <v>82</v>
      </c>
      <c r="AA134" s="353">
        <v>62</v>
      </c>
    </row>
    <row r="135" spans="3:27">
      <c r="C135" s="312">
        <f t="shared" si="30"/>
        <v>0.39705882352941174</v>
      </c>
      <c r="Y135" s="299" t="s">
        <v>382</v>
      </c>
      <c r="Z135">
        <v>82</v>
      </c>
      <c r="AA135" s="353">
        <v>54</v>
      </c>
    </row>
    <row r="136" spans="3:27">
      <c r="C136" s="312">
        <f t="shared" si="30"/>
        <v>0.3925925925925926</v>
      </c>
      <c r="Y136" s="299" t="s">
        <v>390</v>
      </c>
      <c r="Z136">
        <v>82</v>
      </c>
      <c r="AA136" s="353">
        <v>53</v>
      </c>
    </row>
    <row r="137" spans="3:27">
      <c r="C137" s="312">
        <f t="shared" si="30"/>
        <v>0.38805970149253732</v>
      </c>
      <c r="Y137" s="299" t="s">
        <v>390</v>
      </c>
      <c r="Z137">
        <v>82</v>
      </c>
      <c r="AA137" s="353">
        <v>52</v>
      </c>
    </row>
    <row r="138" spans="3:27">
      <c r="C138" s="312">
        <f t="shared" si="30"/>
        <v>0.38345864661654133</v>
      </c>
      <c r="Y138" s="299" t="s">
        <v>408</v>
      </c>
      <c r="Z138">
        <v>82</v>
      </c>
      <c r="AA138" s="353">
        <v>51</v>
      </c>
    </row>
    <row r="139" spans="3:27">
      <c r="C139" s="312">
        <f t="shared" si="30"/>
        <v>0.43356643356643354</v>
      </c>
      <c r="Y139" s="299" t="s">
        <v>396</v>
      </c>
      <c r="Z139">
        <v>81</v>
      </c>
      <c r="AA139" s="353">
        <v>62</v>
      </c>
    </row>
    <row r="140" spans="3:27">
      <c r="C140" s="312">
        <f t="shared" si="30"/>
        <v>0.4</v>
      </c>
      <c r="Y140" s="299" t="s">
        <v>382</v>
      </c>
      <c r="Z140">
        <v>81</v>
      </c>
      <c r="AA140" s="353">
        <v>54</v>
      </c>
    </row>
    <row r="141" spans="3:27">
      <c r="C141" s="312">
        <f t="shared" si="30"/>
        <v>0.39552238805970147</v>
      </c>
      <c r="Y141" s="299" t="s">
        <v>382</v>
      </c>
      <c r="Z141">
        <v>81</v>
      </c>
      <c r="AA141" s="353">
        <v>53</v>
      </c>
    </row>
    <row r="142" spans="3:27">
      <c r="C142" s="312">
        <f t="shared" si="30"/>
        <v>0.39097744360902253</v>
      </c>
      <c r="Y142" s="299" t="s">
        <v>390</v>
      </c>
      <c r="Z142">
        <v>81</v>
      </c>
      <c r="AA142" s="353">
        <v>52</v>
      </c>
    </row>
    <row r="143" spans="3:27">
      <c r="C143" s="312">
        <f t="shared" si="30"/>
        <v>0.38636363636363635</v>
      </c>
      <c r="Y143" s="299" t="s">
        <v>390</v>
      </c>
      <c r="Z143">
        <v>81</v>
      </c>
      <c r="AA143" s="353">
        <v>51</v>
      </c>
    </row>
    <row r="144" spans="3:27">
      <c r="C144" s="312">
        <f t="shared" si="30"/>
        <v>0.46551724137931033</v>
      </c>
      <c r="Y144" s="299" t="s">
        <v>401</v>
      </c>
      <c r="Z144">
        <v>62</v>
      </c>
      <c r="AA144" s="353">
        <v>54</v>
      </c>
    </row>
    <row r="145" spans="3:27">
      <c r="C145" s="312">
        <f t="shared" si="30"/>
        <v>0.46086956521739131</v>
      </c>
      <c r="Y145" s="299" t="s">
        <v>389</v>
      </c>
      <c r="Z145">
        <v>62</v>
      </c>
      <c r="AA145" s="353">
        <v>53</v>
      </c>
    </row>
    <row r="146" spans="3:27">
      <c r="C146" s="312">
        <f t="shared" si="30"/>
        <v>0.45614035087719296</v>
      </c>
      <c r="Y146" s="299" t="s">
        <v>389</v>
      </c>
      <c r="Z146">
        <v>62</v>
      </c>
      <c r="AA146" s="353">
        <v>52</v>
      </c>
    </row>
    <row r="147" spans="3:27">
      <c r="C147" s="312">
        <f t="shared" si="30"/>
        <v>0.45132743362831856</v>
      </c>
      <c r="Y147" s="299" t="s">
        <v>407</v>
      </c>
      <c r="Z147">
        <v>62</v>
      </c>
      <c r="AA147" s="353">
        <v>51</v>
      </c>
    </row>
    <row r="148" spans="3:27">
      <c r="C148" s="312">
        <f t="shared" si="30"/>
        <v>0.49532710280373832</v>
      </c>
      <c r="Y148" s="299" t="s">
        <v>405</v>
      </c>
      <c r="Z148">
        <v>54</v>
      </c>
      <c r="AA148" s="353">
        <v>53</v>
      </c>
    </row>
    <row r="149" spans="3:27">
      <c r="C149" s="312">
        <f t="shared" si="30"/>
        <v>0.49056603773584906</v>
      </c>
      <c r="Y149" s="299" t="s">
        <v>409</v>
      </c>
      <c r="Z149">
        <v>54</v>
      </c>
      <c r="AA149" s="353">
        <v>52</v>
      </c>
    </row>
    <row r="150" spans="3:27">
      <c r="C150" s="312">
        <f t="shared" si="30"/>
        <v>0.48571428571428571</v>
      </c>
      <c r="Y150" s="299" t="s">
        <v>409</v>
      </c>
      <c r="Z150">
        <v>54</v>
      </c>
      <c r="AA150" s="353">
        <v>51</v>
      </c>
    </row>
    <row r="151" spans="3:27">
      <c r="C151" s="312">
        <f t="shared" si="30"/>
        <v>0.49523809523809526</v>
      </c>
      <c r="Y151" s="299" t="s">
        <v>405</v>
      </c>
      <c r="Z151">
        <v>53</v>
      </c>
      <c r="AA151" s="353">
        <v>52</v>
      </c>
    </row>
    <row r="152" spans="3:27">
      <c r="C152" s="312">
        <f t="shared" si="30"/>
        <v>0.49038461538461536</v>
      </c>
      <c r="Y152" s="299" t="s">
        <v>409</v>
      </c>
      <c r="Z152">
        <v>53</v>
      </c>
      <c r="AA152" s="353">
        <v>51</v>
      </c>
    </row>
    <row r="153" spans="3:27">
      <c r="C153" s="312">
        <f t="shared" si="30"/>
        <v>0.49514563106796117</v>
      </c>
      <c r="Y153" s="299" t="s">
        <v>405</v>
      </c>
      <c r="Z153">
        <v>52</v>
      </c>
      <c r="AA153" s="353">
        <v>51</v>
      </c>
    </row>
    <row r="154" spans="3:27">
      <c r="C154" s="312"/>
    </row>
    <row r="155" spans="3:27">
      <c r="C155" s="312"/>
    </row>
    <row r="156" spans="3:27">
      <c r="C156" s="312"/>
    </row>
    <row r="157" spans="3:27">
      <c r="C157" s="312"/>
    </row>
    <row r="158" spans="3:27">
      <c r="C158" s="312"/>
    </row>
    <row r="159" spans="3:27">
      <c r="C159" s="312"/>
    </row>
    <row r="160" spans="3:27">
      <c r="C160" s="312"/>
    </row>
    <row r="161" spans="3:3">
      <c r="C161" s="312"/>
    </row>
    <row r="162" spans="3:3">
      <c r="C162" s="312"/>
    </row>
    <row r="163" spans="3:3">
      <c r="C163" s="312"/>
    </row>
  </sheetData>
  <mergeCells count="4">
    <mergeCell ref="AI41:AL41"/>
    <mergeCell ref="AI42:AL42"/>
    <mergeCell ref="AI49:AL49"/>
    <mergeCell ref="AI54:AL54"/>
  </mergeCell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C93"/>
  <sheetViews>
    <sheetView topLeftCell="A68" zoomScale="85" zoomScaleNormal="85" workbookViewId="0">
      <selection activeCell="T93" sqref="T93"/>
    </sheetView>
  </sheetViews>
  <sheetFormatPr defaultRowHeight="15"/>
  <cols>
    <col min="1" max="1" width="8" style="362" customWidth="1"/>
    <col min="2" max="2" width="12" customWidth="1"/>
    <col min="4" max="4" width="3.140625" customWidth="1"/>
    <col min="5" max="5" width="4.7109375" style="185" customWidth="1"/>
    <col min="6" max="6" width="4.5703125" customWidth="1"/>
    <col min="7" max="7" width="5.28515625" customWidth="1"/>
    <col min="8" max="8" width="5" customWidth="1"/>
    <col min="9" max="9" width="6.7109375" style="381" customWidth="1"/>
    <col min="10" max="10" width="14" customWidth="1"/>
    <col min="11" max="14" width="4.28515625" customWidth="1"/>
    <col min="15" max="15" width="5.28515625" customWidth="1"/>
    <col min="16" max="16" width="1.85546875" customWidth="1"/>
    <col min="17" max="17" width="13" style="369" customWidth="1"/>
    <col min="18" max="19" width="3.85546875" customWidth="1"/>
    <col min="20" max="20" width="13" style="369" customWidth="1"/>
    <col min="21" max="21" width="1.5703125" customWidth="1"/>
    <col min="22" max="22" width="13" style="369" customWidth="1"/>
    <col min="23" max="24" width="3.85546875" customWidth="1"/>
    <col min="25" max="25" width="13" style="369" customWidth="1"/>
  </cols>
  <sheetData>
    <row r="1" spans="1:29">
      <c r="A1" s="362">
        <v>100</v>
      </c>
      <c r="B1" t="s">
        <v>47</v>
      </c>
      <c r="C1">
        <v>100</v>
      </c>
      <c r="E1" s="185">
        <f>H1/(G1+H1)</f>
        <v>0.42857142857142855</v>
      </c>
      <c r="F1">
        <v>23</v>
      </c>
      <c r="G1">
        <v>1000</v>
      </c>
      <c r="H1">
        <v>750</v>
      </c>
      <c r="I1" s="381">
        <v>1000</v>
      </c>
      <c r="J1" s="375" t="s">
        <v>415</v>
      </c>
      <c r="K1" s="101">
        <v>43</v>
      </c>
      <c r="L1" s="101">
        <v>39</v>
      </c>
      <c r="M1" s="101">
        <v>43</v>
      </c>
      <c r="N1" s="101">
        <v>-61</v>
      </c>
      <c r="O1" s="101">
        <f>SUM(K1:N1)</f>
        <v>64</v>
      </c>
      <c r="P1" s="370"/>
      <c r="Q1" s="120" t="str">
        <f>J1</f>
        <v>Мзонитон</v>
      </c>
      <c r="R1" s="113">
        <v>8</v>
      </c>
      <c r="S1" s="114">
        <v>2</v>
      </c>
      <c r="T1" s="121" t="str">
        <f>J2</f>
        <v>Эклиман</v>
      </c>
      <c r="U1" s="370"/>
      <c r="V1" s="129" t="str">
        <f>T1</f>
        <v>Эклиман</v>
      </c>
      <c r="W1" s="127">
        <v>0</v>
      </c>
      <c r="X1" s="114">
        <v>2</v>
      </c>
      <c r="Y1" s="121" t="str">
        <f>Q1</f>
        <v>Мзонитон</v>
      </c>
      <c r="AA1" s="326">
        <f>AC9+AC10</f>
        <v>1228</v>
      </c>
      <c r="AC1" s="106"/>
    </row>
    <row r="2" spans="1:29">
      <c r="A2" s="362">
        <v>100</v>
      </c>
      <c r="B2" t="s">
        <v>411</v>
      </c>
      <c r="C2">
        <v>100</v>
      </c>
      <c r="E2" s="185">
        <f t="shared" ref="E2:E45" si="0">H2/(G2+H2)</f>
        <v>0.39393939393939392</v>
      </c>
      <c r="F2">
        <v>27</v>
      </c>
      <c r="G2">
        <v>1000</v>
      </c>
      <c r="H2">
        <v>650</v>
      </c>
      <c r="I2" s="381">
        <v>750</v>
      </c>
      <c r="J2" s="375" t="s">
        <v>49</v>
      </c>
      <c r="K2" s="101">
        <v>-43</v>
      </c>
      <c r="L2" s="101">
        <v>46</v>
      </c>
      <c r="M2" s="101">
        <v>-43</v>
      </c>
      <c r="N2" s="101">
        <v>46</v>
      </c>
      <c r="O2" s="101">
        <f>SUM(K2:N2)</f>
        <v>6</v>
      </c>
      <c r="P2" s="370"/>
      <c r="Q2" s="122" t="str">
        <f>J2</f>
        <v>Эклиман</v>
      </c>
      <c r="R2" s="115">
        <v>2</v>
      </c>
      <c r="S2" s="116">
        <v>2</v>
      </c>
      <c r="T2" s="123" t="str">
        <f>J3</f>
        <v>Элан</v>
      </c>
      <c r="U2" s="370"/>
      <c r="V2" s="130" t="str">
        <f>T2</f>
        <v>Элан</v>
      </c>
      <c r="W2" s="119">
        <v>5</v>
      </c>
      <c r="X2" s="116">
        <v>7</v>
      </c>
      <c r="Y2" s="123" t="str">
        <f>Q2</f>
        <v>Эклиман</v>
      </c>
      <c r="AA2" s="327">
        <f>AC10+AA1</f>
        <v>1822</v>
      </c>
      <c r="AC2" s="106"/>
    </row>
    <row r="3" spans="1:29" ht="15.75" thickBot="1">
      <c r="A3" s="362">
        <v>181.06188352883652</v>
      </c>
      <c r="B3" t="s">
        <v>52</v>
      </c>
      <c r="C3">
        <v>200</v>
      </c>
      <c r="E3" s="185">
        <f t="shared" si="0"/>
        <v>0.25925925925925924</v>
      </c>
      <c r="F3">
        <v>45</v>
      </c>
      <c r="G3">
        <v>1000</v>
      </c>
      <c r="H3">
        <v>350</v>
      </c>
      <c r="I3" s="381">
        <v>650</v>
      </c>
      <c r="J3" s="375" t="s">
        <v>413</v>
      </c>
      <c r="K3" s="101">
        <v>-46</v>
      </c>
      <c r="L3" s="101">
        <v>-39</v>
      </c>
      <c r="M3" s="101">
        <v>-46</v>
      </c>
      <c r="N3" s="101">
        <v>61</v>
      </c>
      <c r="O3" s="101">
        <f>SUM(K3:N3)</f>
        <v>-70</v>
      </c>
      <c r="P3" s="370"/>
      <c r="Q3" s="124" t="str">
        <f>J3</f>
        <v>Элан</v>
      </c>
      <c r="R3" s="117">
        <v>2</v>
      </c>
      <c r="S3" s="118">
        <v>8</v>
      </c>
      <c r="T3" s="125" t="str">
        <f>J1</f>
        <v>Мзонитон</v>
      </c>
      <c r="U3" s="370"/>
      <c r="V3" s="131" t="str">
        <f>T3</f>
        <v>Мзонитон</v>
      </c>
      <c r="W3" s="128">
        <v>0</v>
      </c>
      <c r="X3" s="118">
        <v>8</v>
      </c>
      <c r="Y3" s="125" t="str">
        <f>Q3</f>
        <v>Элан</v>
      </c>
      <c r="AA3" s="327">
        <f t="shared" ref="AA3:AA16" si="1">AA1+AA2</f>
        <v>3050</v>
      </c>
      <c r="AC3" s="106"/>
    </row>
    <row r="4" spans="1:29" ht="15.75" thickBot="1">
      <c r="A4" s="362">
        <v>53.23212018051494</v>
      </c>
      <c r="B4" t="s">
        <v>63</v>
      </c>
      <c r="C4">
        <v>50</v>
      </c>
      <c r="E4" s="185">
        <f t="shared" si="0"/>
        <v>0.23076923076923078</v>
      </c>
      <c r="F4">
        <v>48</v>
      </c>
      <c r="G4">
        <v>1000</v>
      </c>
      <c r="H4">
        <v>300</v>
      </c>
      <c r="K4" s="103"/>
      <c r="L4" s="103"/>
      <c r="M4" s="103"/>
      <c r="N4" s="103"/>
      <c r="O4" s="126"/>
      <c r="P4" s="370"/>
      <c r="Q4" s="355"/>
      <c r="R4" s="355"/>
      <c r="S4" s="355"/>
      <c r="T4" s="355"/>
      <c r="U4" s="355"/>
      <c r="V4" s="355"/>
      <c r="W4" s="355"/>
      <c r="X4" s="355"/>
      <c r="Y4" s="355"/>
      <c r="AA4" s="193">
        <f t="shared" si="1"/>
        <v>4872</v>
      </c>
      <c r="AC4" s="106"/>
    </row>
    <row r="5" spans="1:29">
      <c r="A5" s="362">
        <v>92.293482369641396</v>
      </c>
      <c r="B5" t="s">
        <v>56</v>
      </c>
      <c r="C5">
        <v>100</v>
      </c>
      <c r="E5" s="185">
        <f t="shared" si="0"/>
        <v>0.2</v>
      </c>
      <c r="F5">
        <v>55</v>
      </c>
      <c r="G5">
        <v>1000</v>
      </c>
      <c r="H5">
        <v>250</v>
      </c>
      <c r="I5" s="381">
        <v>350</v>
      </c>
      <c r="J5" s="374" t="s">
        <v>424</v>
      </c>
      <c r="K5" s="101">
        <v>-50</v>
      </c>
      <c r="L5" s="101">
        <v>-54</v>
      </c>
      <c r="M5" s="101">
        <v>-50</v>
      </c>
      <c r="N5" s="101">
        <v>46</v>
      </c>
      <c r="O5" s="101">
        <f>SUM(K5:N5)</f>
        <v>-108</v>
      </c>
      <c r="P5" s="370"/>
      <c r="Q5" s="120" t="str">
        <f>J5</f>
        <v>Фазас</v>
      </c>
      <c r="R5" s="113">
        <v>2</v>
      </c>
      <c r="S5" s="114">
        <v>4</v>
      </c>
      <c r="T5" s="121" t="str">
        <f>J6</f>
        <v>Галифра</v>
      </c>
      <c r="U5" s="370"/>
      <c r="V5" s="129" t="str">
        <f>T5</f>
        <v>Галифра</v>
      </c>
      <c r="W5" s="127">
        <v>6</v>
      </c>
      <c r="X5" s="114">
        <v>0</v>
      </c>
      <c r="Y5" s="121" t="str">
        <f>Q5</f>
        <v>Фазас</v>
      </c>
      <c r="AA5" s="326">
        <f t="shared" si="1"/>
        <v>7922</v>
      </c>
      <c r="AC5" s="106"/>
    </row>
    <row r="6" spans="1:29">
      <c r="A6" s="362">
        <v>154.18828731989473</v>
      </c>
      <c r="B6" t="s">
        <v>57</v>
      </c>
      <c r="C6">
        <v>150</v>
      </c>
      <c r="E6" s="185">
        <f t="shared" si="0"/>
        <v>0.16666666666666666</v>
      </c>
      <c r="F6">
        <v>58</v>
      </c>
      <c r="G6">
        <v>1000</v>
      </c>
      <c r="H6">
        <v>200</v>
      </c>
      <c r="I6" s="381">
        <v>350</v>
      </c>
      <c r="J6" s="374" t="s">
        <v>425</v>
      </c>
      <c r="K6" s="101">
        <v>50</v>
      </c>
      <c r="L6" s="101">
        <v>-54</v>
      </c>
      <c r="M6" s="101">
        <v>50</v>
      </c>
      <c r="N6" s="101">
        <v>46</v>
      </c>
      <c r="O6" s="101">
        <f>SUM(K6:N6)</f>
        <v>92</v>
      </c>
      <c r="P6" s="370"/>
      <c r="Q6" s="122" t="str">
        <f>J6</f>
        <v>Галифра</v>
      </c>
      <c r="R6" s="115">
        <v>2</v>
      </c>
      <c r="S6" s="116">
        <v>9</v>
      </c>
      <c r="T6" s="123" t="str">
        <f>J7</f>
        <v>Ниандами</v>
      </c>
      <c r="U6" s="370"/>
      <c r="V6" s="130" t="str">
        <f>T6</f>
        <v>Ниандами</v>
      </c>
      <c r="W6" s="119">
        <v>1</v>
      </c>
      <c r="X6" s="116">
        <v>1</v>
      </c>
      <c r="Y6" s="123" t="str">
        <f>Q6</f>
        <v>Галифра</v>
      </c>
      <c r="AA6" s="327">
        <f t="shared" si="1"/>
        <v>12794</v>
      </c>
      <c r="AC6" s="106"/>
    </row>
    <row r="7" spans="1:29" ht="15.75" thickBot="1">
      <c r="A7" s="362">
        <v>81.283782771490266</v>
      </c>
      <c r="B7" t="s">
        <v>58</v>
      </c>
      <c r="C7">
        <v>100</v>
      </c>
      <c r="E7" s="185">
        <f t="shared" si="0"/>
        <v>0.13043478260869565</v>
      </c>
      <c r="F7">
        <v>67</v>
      </c>
      <c r="G7">
        <v>1000</v>
      </c>
      <c r="H7">
        <v>150</v>
      </c>
      <c r="I7" s="381">
        <v>300</v>
      </c>
      <c r="J7" s="374" t="s">
        <v>423</v>
      </c>
      <c r="K7" s="101">
        <v>54</v>
      </c>
      <c r="L7" s="101">
        <v>54</v>
      </c>
      <c r="M7" s="101">
        <v>-46</v>
      </c>
      <c r="N7" s="101">
        <v>-46</v>
      </c>
      <c r="O7" s="101">
        <f>SUM(K7:N7)</f>
        <v>16</v>
      </c>
      <c r="P7" s="370"/>
      <c r="Q7" s="124" t="str">
        <f>J7</f>
        <v>Ниандами</v>
      </c>
      <c r="R7" s="117">
        <v>9</v>
      </c>
      <c r="S7" s="118">
        <v>7</v>
      </c>
      <c r="T7" s="125" t="str">
        <f>J5</f>
        <v>Фазас</v>
      </c>
      <c r="U7" s="370"/>
      <c r="V7" s="131" t="str">
        <f>T7</f>
        <v>Фазас</v>
      </c>
      <c r="W7" s="128">
        <v>7</v>
      </c>
      <c r="X7" s="118">
        <v>5</v>
      </c>
      <c r="Y7" s="125" t="str">
        <f>Q7</f>
        <v>Ниандами</v>
      </c>
      <c r="AA7" s="327">
        <f t="shared" si="1"/>
        <v>20716</v>
      </c>
      <c r="AC7" s="106"/>
    </row>
    <row r="8" spans="1:29" ht="15.75" thickBot="1">
      <c r="A8" s="362">
        <v>82.21280966475679</v>
      </c>
      <c r="B8" t="s">
        <v>59</v>
      </c>
      <c r="C8">
        <v>100</v>
      </c>
      <c r="E8" s="185">
        <f t="shared" si="0"/>
        <v>9.0909090909090912E-2</v>
      </c>
      <c r="F8">
        <v>77</v>
      </c>
      <c r="G8">
        <v>1000</v>
      </c>
      <c r="H8">
        <v>100</v>
      </c>
      <c r="K8" s="103"/>
      <c r="L8" s="103"/>
      <c r="M8" s="103"/>
      <c r="N8" s="103"/>
      <c r="O8" s="126"/>
      <c r="U8" s="100"/>
      <c r="AA8" s="193">
        <f t="shared" si="1"/>
        <v>33510</v>
      </c>
      <c r="AC8" s="106"/>
    </row>
    <row r="9" spans="1:29">
      <c r="A9" s="362">
        <v>114.62335833682593</v>
      </c>
      <c r="B9" t="s">
        <v>62</v>
      </c>
      <c r="C9">
        <v>100</v>
      </c>
      <c r="E9" s="185">
        <f t="shared" si="0"/>
        <v>4.7619047619047616E-2</v>
      </c>
      <c r="F9">
        <v>88</v>
      </c>
      <c r="G9">
        <v>1000</v>
      </c>
      <c r="H9">
        <v>50</v>
      </c>
      <c r="I9" s="381">
        <v>250</v>
      </c>
      <c r="J9" s="380" t="s">
        <v>412</v>
      </c>
      <c r="K9" s="101">
        <v>-50</v>
      </c>
      <c r="L9" s="101">
        <v>-50</v>
      </c>
      <c r="M9" s="101">
        <v>50</v>
      </c>
      <c r="N9" s="101">
        <v>50</v>
      </c>
      <c r="O9" s="101">
        <f>SUM(K9:N9)</f>
        <v>0</v>
      </c>
      <c r="P9" s="370"/>
      <c r="Q9" s="120" t="str">
        <f>J9</f>
        <v>Нэтто</v>
      </c>
      <c r="R9" s="113">
        <v>6</v>
      </c>
      <c r="S9" s="114">
        <v>6</v>
      </c>
      <c r="T9" s="121" t="str">
        <f>J10</f>
        <v>Кета</v>
      </c>
      <c r="U9" s="370"/>
      <c r="V9" s="129" t="str">
        <f>T9</f>
        <v>Кета</v>
      </c>
      <c r="W9" s="127">
        <v>2</v>
      </c>
      <c r="X9" s="114">
        <v>8</v>
      </c>
      <c r="Y9" s="121" t="str">
        <f>Q9</f>
        <v>Нэтто</v>
      </c>
      <c r="AA9" s="326">
        <f t="shared" si="1"/>
        <v>54226</v>
      </c>
      <c r="AC9">
        <v>634</v>
      </c>
    </row>
    <row r="10" spans="1:29">
      <c r="A10" s="362">
        <v>234.30514489167408</v>
      </c>
      <c r="B10" t="s">
        <v>48</v>
      </c>
      <c r="C10">
        <v>250</v>
      </c>
      <c r="E10" s="185">
        <f t="shared" si="0"/>
        <v>0.4642857142857143</v>
      </c>
      <c r="F10">
        <v>19</v>
      </c>
      <c r="G10">
        <v>750</v>
      </c>
      <c r="H10">
        <v>650</v>
      </c>
      <c r="I10" s="381">
        <v>250</v>
      </c>
      <c r="J10" s="380" t="s">
        <v>419</v>
      </c>
      <c r="K10" s="101">
        <v>50</v>
      </c>
      <c r="L10" s="101">
        <v>-50</v>
      </c>
      <c r="M10" s="101">
        <v>-50</v>
      </c>
      <c r="N10" s="101">
        <v>50</v>
      </c>
      <c r="O10" s="101">
        <f>SUM(K10:N10)</f>
        <v>0</v>
      </c>
      <c r="P10" s="370"/>
      <c r="Q10" s="122" t="str">
        <f>J10</f>
        <v>Кета</v>
      </c>
      <c r="R10" s="115">
        <v>2</v>
      </c>
      <c r="S10" s="116">
        <v>3</v>
      </c>
      <c r="T10" s="123" t="str">
        <f>J11</f>
        <v>Исентан</v>
      </c>
      <c r="U10" s="370"/>
      <c r="V10" s="130" t="str">
        <f>T10</f>
        <v>Исентан</v>
      </c>
      <c r="W10" s="119">
        <v>6</v>
      </c>
      <c r="X10" s="116">
        <v>9</v>
      </c>
      <c r="Y10" s="123" t="str">
        <f>Q10</f>
        <v>Кета</v>
      </c>
      <c r="AA10" s="327">
        <f t="shared" si="1"/>
        <v>87736</v>
      </c>
      <c r="AC10">
        <v>594</v>
      </c>
    </row>
    <row r="11" spans="1:29" ht="15.75" thickBot="1">
      <c r="A11" s="362">
        <v>52.325882198877274</v>
      </c>
      <c r="B11" t="s">
        <v>55</v>
      </c>
      <c r="C11">
        <v>50</v>
      </c>
      <c r="E11" s="185">
        <f t="shared" si="0"/>
        <v>0.31818181818181818</v>
      </c>
      <c r="F11">
        <v>35</v>
      </c>
      <c r="G11">
        <v>750</v>
      </c>
      <c r="H11">
        <v>350</v>
      </c>
      <c r="I11" s="381">
        <v>250</v>
      </c>
      <c r="J11" s="380" t="s">
        <v>421</v>
      </c>
      <c r="K11" s="101">
        <v>50</v>
      </c>
      <c r="L11" s="101">
        <v>50</v>
      </c>
      <c r="M11" s="101">
        <v>-50</v>
      </c>
      <c r="N11" s="101">
        <v>-50</v>
      </c>
      <c r="O11" s="101">
        <f>SUM(K11:N11)</f>
        <v>0</v>
      </c>
      <c r="P11" s="370"/>
      <c r="Q11" s="124" t="str">
        <f>J11</f>
        <v>Исентан</v>
      </c>
      <c r="R11" s="117">
        <v>2</v>
      </c>
      <c r="S11" s="118">
        <v>7</v>
      </c>
      <c r="T11" s="125" t="str">
        <f>J9</f>
        <v>Нэтто</v>
      </c>
      <c r="U11" s="370"/>
      <c r="V11" s="131" t="str">
        <f>T11</f>
        <v>Нэтто</v>
      </c>
      <c r="W11" s="128">
        <v>9</v>
      </c>
      <c r="X11" s="118">
        <v>6</v>
      </c>
      <c r="Y11" s="125" t="str">
        <f>Q11</f>
        <v>Исентан</v>
      </c>
      <c r="AA11" s="327">
        <f t="shared" si="1"/>
        <v>141962</v>
      </c>
      <c r="AC11" s="106"/>
    </row>
    <row r="12" spans="1:29" ht="15.75" thickBot="1">
      <c r="A12" s="362">
        <v>51.22860642545821</v>
      </c>
      <c r="B12" t="s">
        <v>50</v>
      </c>
      <c r="C12">
        <v>50</v>
      </c>
      <c r="E12" s="185">
        <f t="shared" si="0"/>
        <v>0.2857142857142857</v>
      </c>
      <c r="F12">
        <v>39</v>
      </c>
      <c r="G12">
        <v>750</v>
      </c>
      <c r="H12">
        <v>300</v>
      </c>
      <c r="AA12" s="193">
        <f t="shared" si="1"/>
        <v>229698</v>
      </c>
      <c r="AC12" s="106"/>
    </row>
    <row r="13" spans="1:29">
      <c r="A13" s="362">
        <v>53.821527387419025</v>
      </c>
      <c r="B13" t="s">
        <v>53</v>
      </c>
      <c r="C13">
        <v>50</v>
      </c>
      <c r="E13" s="185">
        <f t="shared" si="0"/>
        <v>0.25</v>
      </c>
      <c r="F13">
        <v>46</v>
      </c>
      <c r="G13">
        <v>750</v>
      </c>
      <c r="H13">
        <v>250</v>
      </c>
      <c r="I13" s="381">
        <v>250</v>
      </c>
      <c r="J13" s="57" t="s">
        <v>48</v>
      </c>
      <c r="K13" s="101">
        <v>-56</v>
      </c>
      <c r="L13" s="101">
        <v>-56</v>
      </c>
      <c r="M13" s="101">
        <v>-56</v>
      </c>
      <c r="N13" s="101">
        <v>-56</v>
      </c>
      <c r="O13" s="101">
        <f>SUM(K13:N13)</f>
        <v>-224</v>
      </c>
      <c r="P13" s="370"/>
      <c r="Q13" s="120" t="str">
        <f>J13</f>
        <v>Рода</v>
      </c>
      <c r="R13" s="113">
        <v>0</v>
      </c>
      <c r="S13" s="114">
        <v>8</v>
      </c>
      <c r="T13" s="121" t="str">
        <f>J14</f>
        <v>Нолан</v>
      </c>
      <c r="U13" s="370"/>
      <c r="V13" s="129" t="str">
        <f>T13</f>
        <v>Нолан</v>
      </c>
      <c r="W13" s="127">
        <v>8</v>
      </c>
      <c r="X13" s="114">
        <v>6</v>
      </c>
      <c r="Y13" s="121" t="str">
        <f>Q13</f>
        <v>Рода</v>
      </c>
      <c r="AA13" s="326">
        <f t="shared" si="1"/>
        <v>371660</v>
      </c>
      <c r="AC13" s="106"/>
    </row>
    <row r="14" spans="1:29">
      <c r="A14" s="362">
        <v>50.834233126436011</v>
      </c>
      <c r="B14" t="s">
        <v>60</v>
      </c>
      <c r="C14">
        <v>50</v>
      </c>
      <c r="E14" s="185">
        <f t="shared" si="0"/>
        <v>0.21052631578947367</v>
      </c>
      <c r="F14">
        <v>4</v>
      </c>
      <c r="G14">
        <v>750</v>
      </c>
      <c r="H14">
        <v>200</v>
      </c>
      <c r="I14" s="381">
        <v>200</v>
      </c>
      <c r="J14" s="57" t="s">
        <v>52</v>
      </c>
      <c r="K14" s="101">
        <v>56</v>
      </c>
      <c r="L14" s="101">
        <v>50</v>
      </c>
      <c r="M14" s="101">
        <v>56</v>
      </c>
      <c r="N14" s="101">
        <v>50</v>
      </c>
      <c r="O14" s="101">
        <f>SUM(K14:N14)</f>
        <v>212</v>
      </c>
      <c r="P14" s="370"/>
      <c r="Q14" s="122" t="str">
        <f>J14</f>
        <v>Нолан</v>
      </c>
      <c r="R14" s="115">
        <v>6</v>
      </c>
      <c r="S14" s="116">
        <v>5</v>
      </c>
      <c r="T14" s="123" t="str">
        <f>J15</f>
        <v>Датен</v>
      </c>
      <c r="U14" s="370"/>
      <c r="V14" s="130" t="str">
        <f>T14</f>
        <v>Датен</v>
      </c>
      <c r="W14" s="119">
        <v>1</v>
      </c>
      <c r="X14" s="116">
        <v>7</v>
      </c>
      <c r="Y14" s="123" t="str">
        <f>Q14</f>
        <v>Нолан</v>
      </c>
      <c r="AA14" s="327">
        <f t="shared" si="1"/>
        <v>601358</v>
      </c>
      <c r="AC14" s="106"/>
    </row>
    <row r="15" spans="1:29" ht="15.75" thickBot="1">
      <c r="A15" s="362">
        <v>54.035227224880941</v>
      </c>
      <c r="B15" t="s">
        <v>61</v>
      </c>
      <c r="C15">
        <v>50</v>
      </c>
      <c r="E15" s="185">
        <f t="shared" si="0"/>
        <v>0.16666666666666666</v>
      </c>
      <c r="F15">
        <v>58</v>
      </c>
      <c r="G15">
        <v>750</v>
      </c>
      <c r="H15">
        <v>150</v>
      </c>
      <c r="I15" s="381">
        <v>200</v>
      </c>
      <c r="J15" s="57" t="s">
        <v>417</v>
      </c>
      <c r="K15" s="101">
        <v>-50</v>
      </c>
      <c r="L15" s="101">
        <v>56</v>
      </c>
      <c r="M15" s="101">
        <v>-50</v>
      </c>
      <c r="N15" s="101">
        <v>56</v>
      </c>
      <c r="O15" s="101">
        <f>SUM(K15:N15)</f>
        <v>12</v>
      </c>
      <c r="P15" s="370"/>
      <c r="Q15" s="124" t="str">
        <f>J15</f>
        <v>Датен</v>
      </c>
      <c r="R15" s="117">
        <v>6</v>
      </c>
      <c r="S15" s="118">
        <v>3</v>
      </c>
      <c r="T15" s="125" t="str">
        <f>J13</f>
        <v>Рода</v>
      </c>
      <c r="U15" s="370"/>
      <c r="V15" s="131" t="str">
        <f>T15</f>
        <v>Рода</v>
      </c>
      <c r="W15" s="128">
        <v>0</v>
      </c>
      <c r="X15" s="118">
        <v>3</v>
      </c>
      <c r="Y15" s="125" t="str">
        <f>Q15</f>
        <v>Датен</v>
      </c>
      <c r="AA15" s="327">
        <f t="shared" si="1"/>
        <v>973018</v>
      </c>
      <c r="AC15" s="106"/>
    </row>
    <row r="16" spans="1:29" ht="15.75" thickBot="1">
      <c r="A16" s="362">
        <v>61.554164307865179</v>
      </c>
      <c r="B16" t="s">
        <v>51</v>
      </c>
      <c r="C16">
        <v>50</v>
      </c>
      <c r="E16" s="185">
        <f t="shared" si="0"/>
        <v>0.11764705882352941</v>
      </c>
      <c r="F16">
        <v>68</v>
      </c>
      <c r="G16">
        <v>750</v>
      </c>
      <c r="H16">
        <v>100</v>
      </c>
      <c r="K16" s="103"/>
      <c r="L16" s="103"/>
      <c r="M16" s="103"/>
      <c r="N16" s="103"/>
      <c r="O16" s="126"/>
      <c r="P16" s="369"/>
      <c r="Q16" s="355"/>
      <c r="R16" s="355"/>
      <c r="S16" s="355"/>
      <c r="T16" s="355"/>
      <c r="U16" s="355"/>
      <c r="V16" s="355"/>
      <c r="W16" s="355"/>
      <c r="X16" s="355"/>
      <c r="Y16" s="355"/>
      <c r="AA16" s="193">
        <f t="shared" si="1"/>
        <v>1574376</v>
      </c>
      <c r="AC16" s="106"/>
    </row>
    <row r="17" spans="1:29">
      <c r="A17" s="362">
        <v>748.08889598646044</v>
      </c>
      <c r="B17" t="s">
        <v>49</v>
      </c>
      <c r="C17">
        <v>750</v>
      </c>
      <c r="E17" s="185">
        <f t="shared" si="0"/>
        <v>6.25E-2</v>
      </c>
      <c r="F17">
        <v>7</v>
      </c>
      <c r="G17">
        <v>750</v>
      </c>
      <c r="H17">
        <v>50</v>
      </c>
      <c r="I17" s="381">
        <v>200</v>
      </c>
      <c r="J17" s="376" t="s">
        <v>418</v>
      </c>
      <c r="K17" s="101">
        <v>50</v>
      </c>
      <c r="L17" s="101">
        <v>50</v>
      </c>
      <c r="M17" s="101">
        <v>50</v>
      </c>
      <c r="N17" s="101">
        <v>-50</v>
      </c>
      <c r="O17" s="101">
        <f>SUM(K17:N17)</f>
        <v>100</v>
      </c>
      <c r="P17" s="370"/>
      <c r="Q17" s="120" t="str">
        <f>J17</f>
        <v>Йю</v>
      </c>
      <c r="R17" s="113">
        <v>8</v>
      </c>
      <c r="S17" s="114">
        <v>3</v>
      </c>
      <c r="T17" s="121" t="str">
        <f>J18</f>
        <v>Хикон</v>
      </c>
      <c r="U17" s="370"/>
      <c r="V17" s="129" t="str">
        <f>T17</f>
        <v>Хикон</v>
      </c>
      <c r="W17" s="127">
        <v>1</v>
      </c>
      <c r="X17" s="114">
        <v>4</v>
      </c>
      <c r="Y17" s="121" t="str">
        <f>Q17</f>
        <v>Йю</v>
      </c>
    </row>
    <row r="18" spans="1:29">
      <c r="A18" s="362">
        <v>101.24129469476621</v>
      </c>
      <c r="B18" t="s">
        <v>54</v>
      </c>
      <c r="C18">
        <v>100</v>
      </c>
      <c r="E18" s="185">
        <f t="shared" si="0"/>
        <v>0.35</v>
      </c>
      <c r="F18">
        <v>33</v>
      </c>
      <c r="G18">
        <v>650</v>
      </c>
      <c r="H18">
        <v>350</v>
      </c>
      <c r="I18" s="381">
        <v>200</v>
      </c>
      <c r="J18" s="376" t="s">
        <v>426</v>
      </c>
      <c r="K18" s="101">
        <v>-50</v>
      </c>
      <c r="L18" s="101">
        <v>50</v>
      </c>
      <c r="M18" s="101">
        <v>-50</v>
      </c>
      <c r="N18" s="101">
        <v>-50</v>
      </c>
      <c r="O18" s="101">
        <f>SUM(K18:N18)</f>
        <v>-100</v>
      </c>
      <c r="P18" s="370"/>
      <c r="Q18" s="122" t="str">
        <f>J18</f>
        <v>Хикон</v>
      </c>
      <c r="R18" s="115">
        <v>8</v>
      </c>
      <c r="S18" s="116">
        <v>7</v>
      </c>
      <c r="T18" s="123" t="str">
        <f>J19</f>
        <v>Акор</v>
      </c>
      <c r="U18" s="370"/>
      <c r="V18" s="130" t="str">
        <f>T18</f>
        <v>Акор</v>
      </c>
      <c r="W18" s="119">
        <v>6</v>
      </c>
      <c r="X18" s="116">
        <v>3</v>
      </c>
      <c r="Y18" s="123" t="str">
        <f>Q18</f>
        <v>Хикон</v>
      </c>
      <c r="AA18" s="326">
        <f>AC26+AC27</f>
        <v>588</v>
      </c>
      <c r="AC18" s="106"/>
    </row>
    <row r="19" spans="1:29" ht="15.75" thickBot="1">
      <c r="A19" s="362">
        <v>229.5482291765814</v>
      </c>
      <c r="B19" t="s">
        <v>412</v>
      </c>
      <c r="C19">
        <v>250</v>
      </c>
      <c r="E19" s="185">
        <f t="shared" si="0"/>
        <v>0.31578947368421051</v>
      </c>
      <c r="F19">
        <v>36</v>
      </c>
      <c r="G19">
        <v>650</v>
      </c>
      <c r="H19">
        <v>300</v>
      </c>
      <c r="I19" s="381">
        <v>200</v>
      </c>
      <c r="J19" s="376" t="s">
        <v>414</v>
      </c>
      <c r="K19" s="101">
        <v>-50</v>
      </c>
      <c r="L19" s="101">
        <v>-50</v>
      </c>
      <c r="M19" s="101">
        <v>50</v>
      </c>
      <c r="N19" s="101">
        <v>50</v>
      </c>
      <c r="O19" s="101">
        <f>SUM(K19:N19)</f>
        <v>0</v>
      </c>
      <c r="P19" s="370"/>
      <c r="Q19" s="124" t="str">
        <f>J19</f>
        <v>Акор</v>
      </c>
      <c r="R19" s="117">
        <v>5</v>
      </c>
      <c r="S19" s="118">
        <v>9</v>
      </c>
      <c r="T19" s="125" t="str">
        <f>J17</f>
        <v>Йю</v>
      </c>
      <c r="U19" s="370"/>
      <c r="V19" s="131" t="str">
        <f>T19</f>
        <v>Йю</v>
      </c>
      <c r="W19" s="128">
        <v>5</v>
      </c>
      <c r="X19" s="118">
        <v>5</v>
      </c>
      <c r="Y19" s="125" t="str">
        <f>Q19</f>
        <v>Акор</v>
      </c>
      <c r="AA19" s="327">
        <f>AC27+AA18</f>
        <v>973</v>
      </c>
      <c r="AC19" s="106"/>
    </row>
    <row r="20" spans="1:29" ht="15.75" thickBot="1">
      <c r="A20" s="362">
        <v>641.64823504100104</v>
      </c>
      <c r="B20" t="s">
        <v>413</v>
      </c>
      <c r="C20">
        <v>650</v>
      </c>
      <c r="E20" s="185">
        <f t="shared" si="0"/>
        <v>0.27777777777777779</v>
      </c>
      <c r="F20">
        <v>3</v>
      </c>
      <c r="G20">
        <v>650</v>
      </c>
      <c r="H20">
        <v>250</v>
      </c>
      <c r="K20" s="103"/>
      <c r="L20" s="103"/>
      <c r="M20" s="103"/>
      <c r="N20" s="103"/>
      <c r="O20" s="126"/>
      <c r="U20" s="100"/>
      <c r="AA20" s="327">
        <f t="shared" ref="AA20:AA33" si="2">AA18+AA19</f>
        <v>1561</v>
      </c>
      <c r="AC20" s="106"/>
    </row>
    <row r="21" spans="1:29">
      <c r="A21" s="362">
        <v>166.70021447519574</v>
      </c>
      <c r="B21" t="s">
        <v>414</v>
      </c>
      <c r="C21">
        <v>200</v>
      </c>
      <c r="E21" s="185">
        <f t="shared" si="0"/>
        <v>0.23529411764705882</v>
      </c>
      <c r="F21">
        <v>47</v>
      </c>
      <c r="G21">
        <v>650</v>
      </c>
      <c r="H21">
        <v>200</v>
      </c>
      <c r="I21" s="381">
        <v>150</v>
      </c>
      <c r="J21" s="56" t="s">
        <v>427</v>
      </c>
      <c r="K21" s="101">
        <v>-50</v>
      </c>
      <c r="L21" s="101">
        <v>50</v>
      </c>
      <c r="M21" s="101">
        <v>-50</v>
      </c>
      <c r="N21" s="101">
        <v>50</v>
      </c>
      <c r="O21" s="101">
        <f>SUM(K21:N21)</f>
        <v>0</v>
      </c>
      <c r="P21" s="370"/>
      <c r="Q21" s="120" t="str">
        <f>J21</f>
        <v>Варта</v>
      </c>
      <c r="R21" s="113">
        <v>5</v>
      </c>
      <c r="S21" s="114">
        <v>9</v>
      </c>
      <c r="T21" s="121" t="str">
        <f>J22</f>
        <v>Тсзоа</v>
      </c>
      <c r="U21" s="370"/>
      <c r="V21" s="129" t="str">
        <f>T21</f>
        <v>Тсзоа</v>
      </c>
      <c r="W21" s="127">
        <v>4</v>
      </c>
      <c r="X21" s="114">
        <v>3</v>
      </c>
      <c r="Y21" s="121" t="str">
        <f>Q21</f>
        <v>Варта</v>
      </c>
      <c r="AA21" s="193">
        <f t="shared" si="2"/>
        <v>2534</v>
      </c>
      <c r="AC21" s="106"/>
    </row>
    <row r="22" spans="1:29">
      <c r="A22" s="362">
        <v>996.83016434289641</v>
      </c>
      <c r="B22" t="s">
        <v>415</v>
      </c>
      <c r="C22">
        <v>1000</v>
      </c>
      <c r="E22" s="185">
        <f t="shared" si="0"/>
        <v>0.1875</v>
      </c>
      <c r="F22">
        <v>56</v>
      </c>
      <c r="G22">
        <v>650</v>
      </c>
      <c r="H22">
        <v>150</v>
      </c>
      <c r="I22" s="381">
        <v>150</v>
      </c>
      <c r="J22" s="56" t="s">
        <v>422</v>
      </c>
      <c r="K22" s="101">
        <v>50</v>
      </c>
      <c r="L22" s="101">
        <v>50</v>
      </c>
      <c r="M22" s="101">
        <v>50</v>
      </c>
      <c r="N22" s="101">
        <v>50</v>
      </c>
      <c r="O22" s="101">
        <f>SUM(K22:N22)</f>
        <v>200</v>
      </c>
      <c r="P22" s="370"/>
      <c r="Q22" s="122" t="str">
        <f>J22</f>
        <v>Тсзоа</v>
      </c>
      <c r="R22" s="115">
        <v>9</v>
      </c>
      <c r="S22" s="116">
        <v>2</v>
      </c>
      <c r="T22" s="123" t="str">
        <f>J23</f>
        <v>Маэро</v>
      </c>
      <c r="U22" s="370"/>
      <c r="V22" s="130" t="str">
        <f>T22</f>
        <v>Маэро</v>
      </c>
      <c r="W22" s="119">
        <v>2</v>
      </c>
      <c r="X22" s="116">
        <v>5</v>
      </c>
      <c r="Y22" s="123" t="str">
        <f>Q22</f>
        <v>Тсзоа</v>
      </c>
      <c r="AA22" s="326">
        <f t="shared" si="2"/>
        <v>4095</v>
      </c>
      <c r="AC22" s="106"/>
    </row>
    <row r="23" spans="1:29" ht="15.75" thickBot="1">
      <c r="A23" s="362">
        <v>35272.468934541255</v>
      </c>
      <c r="B23" t="s">
        <v>416</v>
      </c>
      <c r="C23">
        <v>35500</v>
      </c>
      <c r="E23" s="185">
        <f t="shared" si="0"/>
        <v>0.13333333333333333</v>
      </c>
      <c r="F23">
        <v>67</v>
      </c>
      <c r="G23">
        <v>650</v>
      </c>
      <c r="H23">
        <v>100</v>
      </c>
      <c r="I23" s="381">
        <v>150</v>
      </c>
      <c r="J23" s="56" t="s">
        <v>57</v>
      </c>
      <c r="K23" s="101">
        <v>-50</v>
      </c>
      <c r="L23" s="101">
        <v>-50</v>
      </c>
      <c r="M23" s="101">
        <v>-50</v>
      </c>
      <c r="N23" s="101">
        <v>-50</v>
      </c>
      <c r="O23" s="101">
        <f>SUM(K23:N23)</f>
        <v>-200</v>
      </c>
      <c r="P23" s="370"/>
      <c r="Q23" s="124" t="str">
        <f>J23</f>
        <v>Маэро</v>
      </c>
      <c r="R23" s="117">
        <v>0</v>
      </c>
      <c r="S23" s="118">
        <v>6</v>
      </c>
      <c r="T23" s="125" t="str">
        <f>J21</f>
        <v>Варта</v>
      </c>
      <c r="U23" s="370"/>
      <c r="V23" s="131" t="str">
        <f>T23</f>
        <v>Варта</v>
      </c>
      <c r="W23" s="128">
        <v>7</v>
      </c>
      <c r="X23" s="118">
        <v>3</v>
      </c>
      <c r="Y23" s="125" t="str">
        <f>Q23</f>
        <v>Маэро</v>
      </c>
      <c r="AA23" s="327">
        <f t="shared" si="2"/>
        <v>6629</v>
      </c>
      <c r="AC23" s="106"/>
    </row>
    <row r="24" spans="1:29" ht="15.75" thickBot="1">
      <c r="A24" s="362">
        <v>187.08754196879028</v>
      </c>
      <c r="B24" t="s">
        <v>417</v>
      </c>
      <c r="C24">
        <v>200</v>
      </c>
      <c r="E24" s="185">
        <f t="shared" si="0"/>
        <v>7.1428571428571425E-2</v>
      </c>
      <c r="F24">
        <v>79</v>
      </c>
      <c r="G24">
        <v>650</v>
      </c>
      <c r="H24">
        <v>50</v>
      </c>
      <c r="K24" s="103"/>
      <c r="L24" s="103"/>
      <c r="M24" s="103"/>
      <c r="N24" s="103"/>
      <c r="O24" s="126"/>
      <c r="P24" s="369"/>
      <c r="R24" s="369"/>
      <c r="S24" s="369"/>
      <c r="U24" s="355"/>
      <c r="W24" s="369"/>
      <c r="X24" s="369"/>
      <c r="AA24" s="327">
        <f t="shared" si="2"/>
        <v>10724</v>
      </c>
      <c r="AC24" s="106"/>
    </row>
    <row r="25" spans="1:29">
      <c r="A25" s="362">
        <v>194.08347062721725</v>
      </c>
      <c r="B25" t="s">
        <v>418</v>
      </c>
      <c r="C25">
        <v>200</v>
      </c>
      <c r="E25" s="185">
        <f t="shared" si="0"/>
        <v>0.46153846153846156</v>
      </c>
      <c r="F25">
        <v>19</v>
      </c>
      <c r="G25">
        <v>350</v>
      </c>
      <c r="H25">
        <v>300</v>
      </c>
      <c r="I25" s="381">
        <v>150</v>
      </c>
      <c r="J25" s="377" t="s">
        <v>420</v>
      </c>
      <c r="K25" s="101">
        <v>40</v>
      </c>
      <c r="L25" s="101">
        <v>40</v>
      </c>
      <c r="M25" s="101">
        <v>40</v>
      </c>
      <c r="N25" s="101">
        <v>-60</v>
      </c>
      <c r="O25" s="101">
        <f>SUM(K25:N25)</f>
        <v>60</v>
      </c>
      <c r="P25" s="370"/>
      <c r="Q25" s="120" t="str">
        <f>J25</f>
        <v>Авино</v>
      </c>
      <c r="R25" s="113">
        <v>7</v>
      </c>
      <c r="S25" s="114">
        <v>0</v>
      </c>
      <c r="T25" s="121" t="str">
        <f>J26</f>
        <v>Саминан</v>
      </c>
      <c r="U25" s="370"/>
      <c r="V25" s="129" t="str">
        <f>T25</f>
        <v>Саминан</v>
      </c>
      <c r="W25" s="127">
        <v>7</v>
      </c>
      <c r="X25" s="114">
        <v>7</v>
      </c>
      <c r="Y25" s="121" t="str">
        <f>Q25</f>
        <v>Авино</v>
      </c>
      <c r="AA25" s="193">
        <f t="shared" si="2"/>
        <v>17353</v>
      </c>
      <c r="AC25" s="106"/>
    </row>
    <row r="26" spans="1:29">
      <c r="A26" s="362">
        <v>233.18840548351898</v>
      </c>
      <c r="B26" t="s">
        <v>419</v>
      </c>
      <c r="C26">
        <v>250</v>
      </c>
      <c r="E26" s="185">
        <f t="shared" si="0"/>
        <v>0.41666666666666669</v>
      </c>
      <c r="F26">
        <v>24</v>
      </c>
      <c r="G26">
        <v>350</v>
      </c>
      <c r="H26">
        <v>250</v>
      </c>
      <c r="I26" s="381">
        <v>100</v>
      </c>
      <c r="J26" s="377" t="s">
        <v>47</v>
      </c>
      <c r="K26" s="101">
        <v>-40</v>
      </c>
      <c r="L26" s="101">
        <v>50</v>
      </c>
      <c r="M26" s="101">
        <v>-40</v>
      </c>
      <c r="N26" s="101">
        <v>50</v>
      </c>
      <c r="O26" s="101">
        <f>SUM(K26:N26)</f>
        <v>20</v>
      </c>
      <c r="P26" s="370"/>
      <c r="Q26" s="122" t="str">
        <f>J26</f>
        <v>Саминан</v>
      </c>
      <c r="R26" s="115">
        <v>7</v>
      </c>
      <c r="S26" s="116">
        <v>3</v>
      </c>
      <c r="T26" s="123" t="str">
        <f>J27</f>
        <v>Кастино</v>
      </c>
      <c r="U26" s="370"/>
      <c r="V26" s="130" t="str">
        <f>T26</f>
        <v>Кастино</v>
      </c>
      <c r="W26" s="119">
        <v>0</v>
      </c>
      <c r="X26" s="116">
        <v>3</v>
      </c>
      <c r="Y26" s="123" t="str">
        <f>Q26</f>
        <v>Саминан</v>
      </c>
      <c r="AA26" s="326">
        <f t="shared" si="2"/>
        <v>28077</v>
      </c>
      <c r="AC26">
        <v>203</v>
      </c>
    </row>
    <row r="27" spans="1:29" ht="15.75" thickBot="1">
      <c r="A27" s="362">
        <v>137.29743323085529</v>
      </c>
      <c r="B27" t="s">
        <v>420</v>
      </c>
      <c r="C27">
        <v>150</v>
      </c>
      <c r="E27" s="185">
        <f t="shared" si="0"/>
        <v>0.36363636363636365</v>
      </c>
      <c r="F27">
        <v>2</v>
      </c>
      <c r="G27">
        <v>350</v>
      </c>
      <c r="H27">
        <v>200</v>
      </c>
      <c r="I27" s="381">
        <v>100</v>
      </c>
      <c r="J27" s="377" t="s">
        <v>62</v>
      </c>
      <c r="K27" s="101">
        <v>-50</v>
      </c>
      <c r="L27" s="101">
        <v>-40</v>
      </c>
      <c r="M27" s="101">
        <v>-50</v>
      </c>
      <c r="N27" s="101">
        <v>60</v>
      </c>
      <c r="O27" s="101">
        <f>SUM(K27:N27)</f>
        <v>-80</v>
      </c>
      <c r="P27" s="370"/>
      <c r="Q27" s="124" t="str">
        <f>J27</f>
        <v>Кастино</v>
      </c>
      <c r="R27" s="117">
        <v>0</v>
      </c>
      <c r="S27" s="118">
        <v>4</v>
      </c>
      <c r="T27" s="125" t="str">
        <f>J25</f>
        <v>Авино</v>
      </c>
      <c r="U27" s="370"/>
      <c r="V27" s="131" t="str">
        <f>T27</f>
        <v>Авино</v>
      </c>
      <c r="W27" s="128">
        <v>5</v>
      </c>
      <c r="X27" s="118">
        <v>9</v>
      </c>
      <c r="Y27" s="125" t="str">
        <f>Q27</f>
        <v>Кастино</v>
      </c>
      <c r="AA27" s="327">
        <f t="shared" si="2"/>
        <v>45430</v>
      </c>
      <c r="AC27">
        <v>385</v>
      </c>
    </row>
    <row r="28" spans="1:29" ht="15.75" thickBot="1">
      <c r="A28" s="362">
        <v>247.03660374812409</v>
      </c>
      <c r="B28" t="s">
        <v>421</v>
      </c>
      <c r="C28">
        <v>250</v>
      </c>
      <c r="E28" s="185">
        <f t="shared" si="0"/>
        <v>0.3</v>
      </c>
      <c r="F28">
        <v>38</v>
      </c>
      <c r="G28">
        <v>350</v>
      </c>
      <c r="H28">
        <v>150</v>
      </c>
      <c r="AA28" s="327">
        <f t="shared" si="2"/>
        <v>73507</v>
      </c>
      <c r="AC28" s="106"/>
    </row>
    <row r="29" spans="1:29">
      <c r="A29" s="362">
        <v>144.69019594813696</v>
      </c>
      <c r="B29" t="s">
        <v>422</v>
      </c>
      <c r="C29">
        <v>150</v>
      </c>
      <c r="E29" s="185">
        <f t="shared" si="0"/>
        <v>0.22222222222222221</v>
      </c>
      <c r="F29">
        <v>49</v>
      </c>
      <c r="G29">
        <v>350</v>
      </c>
      <c r="H29">
        <v>100</v>
      </c>
      <c r="I29" s="381">
        <v>100</v>
      </c>
      <c r="J29" s="55" t="s">
        <v>411</v>
      </c>
      <c r="K29" s="101">
        <v>50</v>
      </c>
      <c r="L29" s="101">
        <v>-50</v>
      </c>
      <c r="M29" s="101">
        <v>50</v>
      </c>
      <c r="N29" s="101">
        <v>50</v>
      </c>
      <c r="O29" s="101">
        <f>SUM(K29:N29)</f>
        <v>100</v>
      </c>
      <c r="P29" s="370"/>
      <c r="Q29" s="120" t="str">
        <f>J29</f>
        <v>Амиксзарай</v>
      </c>
      <c r="R29" s="113">
        <v>4</v>
      </c>
      <c r="S29" s="114">
        <v>1</v>
      </c>
      <c r="T29" s="121" t="str">
        <f>J30</f>
        <v>Юкант</v>
      </c>
      <c r="U29" s="370"/>
      <c r="V29" s="129" t="str">
        <f>T29</f>
        <v>Юкант</v>
      </c>
      <c r="W29" s="127">
        <v>5</v>
      </c>
      <c r="X29" s="114">
        <v>6</v>
      </c>
      <c r="Y29" s="121" t="str">
        <f>Q29</f>
        <v>Амиксзарай</v>
      </c>
      <c r="AA29" s="193">
        <f t="shared" si="2"/>
        <v>118937</v>
      </c>
      <c r="AC29" s="106"/>
    </row>
    <row r="30" spans="1:29">
      <c r="A30" s="362">
        <v>296.81080793703995</v>
      </c>
      <c r="B30" t="s">
        <v>423</v>
      </c>
      <c r="C30">
        <v>300</v>
      </c>
      <c r="E30" s="185">
        <f t="shared" si="0"/>
        <v>0.125</v>
      </c>
      <c r="F30">
        <v>67</v>
      </c>
      <c r="G30">
        <v>350</v>
      </c>
      <c r="H30">
        <v>50</v>
      </c>
      <c r="I30" s="381">
        <v>100</v>
      </c>
      <c r="J30" s="55" t="s">
        <v>59</v>
      </c>
      <c r="K30" s="101">
        <v>-50</v>
      </c>
      <c r="L30" s="101">
        <v>-50</v>
      </c>
      <c r="M30" s="101">
        <v>-50</v>
      </c>
      <c r="N30" s="101">
        <v>-50</v>
      </c>
      <c r="O30" s="101">
        <f>SUM(K30:N30)</f>
        <v>-200</v>
      </c>
      <c r="P30" s="370"/>
      <c r="Q30" s="122" t="str">
        <f>J30</f>
        <v>Юкант</v>
      </c>
      <c r="R30" s="115">
        <v>4</v>
      </c>
      <c r="S30" s="116">
        <v>8</v>
      </c>
      <c r="T30" s="123" t="str">
        <f>J31</f>
        <v>Хорай</v>
      </c>
      <c r="U30" s="370"/>
      <c r="V30" s="130" t="str">
        <f>T30</f>
        <v>Хорай</v>
      </c>
      <c r="W30" s="119">
        <v>2</v>
      </c>
      <c r="X30" s="116">
        <v>0</v>
      </c>
      <c r="Y30" s="123" t="str">
        <f>Q30</f>
        <v>Юкант</v>
      </c>
      <c r="AA30" s="326">
        <f t="shared" si="2"/>
        <v>192444</v>
      </c>
      <c r="AC30" s="106"/>
    </row>
    <row r="31" spans="1:29" ht="15.75" thickBot="1">
      <c r="A31" s="362">
        <v>317.75281278695303</v>
      </c>
      <c r="B31" t="s">
        <v>424</v>
      </c>
      <c r="C31">
        <v>350</v>
      </c>
      <c r="E31" s="185">
        <f t="shared" si="0"/>
        <v>0.45454545454545453</v>
      </c>
      <c r="F31">
        <v>1</v>
      </c>
      <c r="G31">
        <v>300</v>
      </c>
      <c r="H31">
        <v>250</v>
      </c>
      <c r="I31" s="381">
        <v>100</v>
      </c>
      <c r="J31" s="55" t="s">
        <v>54</v>
      </c>
      <c r="K31" s="101">
        <v>50</v>
      </c>
      <c r="L31" s="101">
        <v>50</v>
      </c>
      <c r="M31" s="101">
        <v>50</v>
      </c>
      <c r="N31" s="101">
        <v>-50</v>
      </c>
      <c r="O31" s="101">
        <f>SUM(K31:N31)</f>
        <v>100</v>
      </c>
      <c r="P31" s="370"/>
      <c r="Q31" s="124" t="str">
        <f>J31</f>
        <v>Хорай</v>
      </c>
      <c r="R31" s="117">
        <v>4</v>
      </c>
      <c r="S31" s="118">
        <v>3</v>
      </c>
      <c r="T31" s="125" t="str">
        <f>J29</f>
        <v>Амиксзарай</v>
      </c>
      <c r="U31" s="370"/>
      <c r="V31" s="131" t="str">
        <f>T31</f>
        <v>Амиксзарай</v>
      </c>
      <c r="W31" s="128">
        <v>8</v>
      </c>
      <c r="X31" s="118">
        <v>2</v>
      </c>
      <c r="Y31" s="125" t="str">
        <f>Q31</f>
        <v>Хорай</v>
      </c>
      <c r="AA31" s="327">
        <f t="shared" si="2"/>
        <v>311381</v>
      </c>
      <c r="AC31" s="106"/>
    </row>
    <row r="32" spans="1:29" ht="15.75" thickBot="1">
      <c r="A32" s="362">
        <v>321.10327939150392</v>
      </c>
      <c r="B32" t="s">
        <v>425</v>
      </c>
      <c r="C32">
        <v>350</v>
      </c>
      <c r="E32" s="185">
        <f t="shared" si="0"/>
        <v>0.4</v>
      </c>
      <c r="F32">
        <v>26</v>
      </c>
      <c r="G32">
        <v>300</v>
      </c>
      <c r="H32">
        <v>200</v>
      </c>
      <c r="K32" s="103"/>
      <c r="L32" s="103"/>
      <c r="M32" s="103"/>
      <c r="N32" s="103"/>
      <c r="O32" s="126"/>
      <c r="P32" s="369"/>
      <c r="Q32" s="355"/>
      <c r="R32" s="355"/>
      <c r="S32" s="355"/>
      <c r="T32" s="355"/>
      <c r="U32" s="355"/>
      <c r="V32" s="355"/>
      <c r="W32" s="355"/>
      <c r="X32" s="355"/>
      <c r="Y32" s="355"/>
      <c r="AA32" s="327">
        <f t="shared" si="2"/>
        <v>503825</v>
      </c>
      <c r="AC32" s="106"/>
    </row>
    <row r="33" spans="1:29">
      <c r="A33" s="362">
        <v>180.34378840613846</v>
      </c>
      <c r="B33" t="s">
        <v>426</v>
      </c>
      <c r="C33">
        <v>200</v>
      </c>
      <c r="E33" s="185">
        <f t="shared" si="0"/>
        <v>0.33333333333333331</v>
      </c>
      <c r="F33">
        <v>35</v>
      </c>
      <c r="G33">
        <v>300</v>
      </c>
      <c r="H33">
        <v>150</v>
      </c>
      <c r="I33" s="381">
        <v>100</v>
      </c>
      <c r="J33" s="378" t="s">
        <v>56</v>
      </c>
      <c r="K33" s="101">
        <v>50</v>
      </c>
      <c r="L33" s="101">
        <v>-67</v>
      </c>
      <c r="M33" s="101">
        <v>50</v>
      </c>
      <c r="N33" s="101">
        <v>33</v>
      </c>
      <c r="O33" s="101">
        <f>SUM(K33:N33)</f>
        <v>66</v>
      </c>
      <c r="P33" s="370"/>
      <c r="Q33" s="120" t="str">
        <f>J33</f>
        <v>Нэман</v>
      </c>
      <c r="R33" s="113">
        <v>9</v>
      </c>
      <c r="S33" s="114">
        <v>1</v>
      </c>
      <c r="T33" s="121" t="str">
        <f>J34</f>
        <v>Кдаэль</v>
      </c>
      <c r="U33" s="370"/>
      <c r="V33" s="129" t="str">
        <f>T33</f>
        <v>Кдаэль</v>
      </c>
      <c r="W33" s="127">
        <v>0</v>
      </c>
      <c r="X33" s="114">
        <v>1</v>
      </c>
      <c r="Y33" s="121" t="str">
        <f>Q33</f>
        <v>Нэман</v>
      </c>
      <c r="AA33" s="193">
        <f t="shared" si="2"/>
        <v>815206</v>
      </c>
      <c r="AC33" s="106"/>
    </row>
    <row r="34" spans="1:29">
      <c r="A34" s="362">
        <v>136.57925817602757</v>
      </c>
      <c r="B34" t="s">
        <v>427</v>
      </c>
      <c r="C34">
        <v>150</v>
      </c>
      <c r="E34" s="185">
        <f t="shared" si="0"/>
        <v>0.25</v>
      </c>
      <c r="F34">
        <v>46</v>
      </c>
      <c r="G34">
        <v>300</v>
      </c>
      <c r="H34">
        <v>100</v>
      </c>
      <c r="I34" s="381">
        <v>100</v>
      </c>
      <c r="J34" s="378" t="s">
        <v>58</v>
      </c>
      <c r="K34" s="101">
        <v>-50</v>
      </c>
      <c r="L34" s="101">
        <v>33</v>
      </c>
      <c r="M34" s="101">
        <v>-50</v>
      </c>
      <c r="N34" s="101">
        <v>-67</v>
      </c>
      <c r="O34" s="101">
        <f>SUM(K34:N34)</f>
        <v>-134</v>
      </c>
      <c r="P34" s="370"/>
      <c r="Q34" s="122" t="str">
        <f>J34</f>
        <v>Кдаэль</v>
      </c>
      <c r="R34" s="115">
        <v>9</v>
      </c>
      <c r="S34" s="116">
        <v>6</v>
      </c>
      <c r="T34" s="123" t="str">
        <f>J35</f>
        <v>Тэссат</v>
      </c>
      <c r="U34" s="370"/>
      <c r="V34" s="130" t="str">
        <f>T34</f>
        <v>Тэссат</v>
      </c>
      <c r="W34" s="119">
        <v>6</v>
      </c>
      <c r="X34" s="116">
        <v>2</v>
      </c>
      <c r="Y34" s="123" t="str">
        <f>Q34</f>
        <v>Кдаэль</v>
      </c>
    </row>
    <row r="35" spans="1:29" ht="15.75" thickBot="1">
      <c r="A35" s="362">
        <v>448854.06156856846</v>
      </c>
      <c r="B35" t="s">
        <v>428</v>
      </c>
      <c r="C35">
        <v>450000</v>
      </c>
      <c r="E35" s="185">
        <f t="shared" si="0"/>
        <v>0.14285714285714285</v>
      </c>
      <c r="F35">
        <v>66</v>
      </c>
      <c r="G35">
        <v>300</v>
      </c>
      <c r="H35">
        <v>50</v>
      </c>
      <c r="I35" s="381">
        <v>50</v>
      </c>
      <c r="J35" s="378" t="s">
        <v>63</v>
      </c>
      <c r="K35" s="101">
        <v>-33</v>
      </c>
      <c r="L35" s="101">
        <v>67</v>
      </c>
      <c r="M35" s="101">
        <v>67</v>
      </c>
      <c r="N35" s="101">
        <v>-33</v>
      </c>
      <c r="O35" s="101">
        <f>SUM(K35:N35)</f>
        <v>68</v>
      </c>
      <c r="P35" s="370"/>
      <c r="Q35" s="124" t="str">
        <f>J35</f>
        <v>Тэссат</v>
      </c>
      <c r="R35" s="117">
        <v>6</v>
      </c>
      <c r="S35" s="118">
        <v>2</v>
      </c>
      <c r="T35" s="125" t="str">
        <f>J33</f>
        <v>Нэман</v>
      </c>
      <c r="U35" s="370"/>
      <c r="V35" s="131" t="str">
        <f>T35</f>
        <v>Нэман</v>
      </c>
      <c r="W35" s="128">
        <v>9</v>
      </c>
      <c r="X35" s="118">
        <v>2</v>
      </c>
      <c r="Y35" s="125" t="str">
        <f>Q35</f>
        <v>Тэссат</v>
      </c>
      <c r="AA35" s="326">
        <f>AC43+AC44</f>
        <v>699</v>
      </c>
      <c r="AC35" s="106"/>
    </row>
    <row r="36" spans="1:29" ht="15.75" thickBot="1">
      <c r="E36" s="185">
        <f t="shared" si="0"/>
        <v>0.44444444444444442</v>
      </c>
      <c r="F36">
        <v>22</v>
      </c>
      <c r="G36">
        <v>250</v>
      </c>
      <c r="H36">
        <v>200</v>
      </c>
      <c r="K36" s="103"/>
      <c r="L36" s="103"/>
      <c r="M36" s="103"/>
      <c r="N36" s="103"/>
      <c r="O36" s="126"/>
      <c r="U36" s="100"/>
      <c r="AA36" s="327">
        <f>AC44+AA35</f>
        <v>1261</v>
      </c>
      <c r="AC36" s="106"/>
    </row>
    <row r="37" spans="1:29">
      <c r="B37">
        <v>450000</v>
      </c>
      <c r="E37" s="185">
        <f t="shared" si="0"/>
        <v>0.375</v>
      </c>
      <c r="F37">
        <v>28</v>
      </c>
      <c r="G37">
        <v>250</v>
      </c>
      <c r="H37">
        <v>150</v>
      </c>
      <c r="I37" s="381">
        <v>50</v>
      </c>
      <c r="J37" s="379" t="s">
        <v>55</v>
      </c>
      <c r="K37" s="101">
        <v>-50</v>
      </c>
      <c r="L37" s="101">
        <v>50</v>
      </c>
      <c r="M37" s="101">
        <v>50</v>
      </c>
      <c r="N37" s="101">
        <v>-50</v>
      </c>
      <c r="O37" s="101">
        <f>SUM(K37:N37)</f>
        <v>0</v>
      </c>
      <c r="P37" s="370"/>
      <c r="Q37" s="120" t="str">
        <f>J37</f>
        <v>Кара</v>
      </c>
      <c r="R37" s="113">
        <v>1</v>
      </c>
      <c r="S37" s="114">
        <v>2</v>
      </c>
      <c r="T37" s="121" t="str">
        <f>J38</f>
        <v>Тораи</v>
      </c>
      <c r="U37" s="370"/>
      <c r="V37" s="129" t="str">
        <f>T37</f>
        <v>Тораи</v>
      </c>
      <c r="W37" s="127">
        <v>3</v>
      </c>
      <c r="X37" s="114">
        <v>5</v>
      </c>
      <c r="Y37" s="121" t="str">
        <f>Q37</f>
        <v>Кара</v>
      </c>
      <c r="AA37" s="327">
        <f t="shared" ref="AA37:AA46" si="3">AA35+AA36</f>
        <v>1960</v>
      </c>
      <c r="AC37" s="106"/>
    </row>
    <row r="38" spans="1:29">
      <c r="B38">
        <v>35500</v>
      </c>
      <c r="E38" s="185">
        <f t="shared" si="0"/>
        <v>0.2857142857142857</v>
      </c>
      <c r="F38">
        <v>39</v>
      </c>
      <c r="G38">
        <v>250</v>
      </c>
      <c r="H38">
        <v>100</v>
      </c>
      <c r="I38" s="381">
        <v>50</v>
      </c>
      <c r="J38" s="379" t="s">
        <v>50</v>
      </c>
      <c r="K38" s="101">
        <v>50</v>
      </c>
      <c r="L38" s="101">
        <v>50</v>
      </c>
      <c r="M38" s="101">
        <v>-50</v>
      </c>
      <c r="N38" s="101">
        <v>50</v>
      </c>
      <c r="O38" s="101">
        <f>SUM(K38:N38)</f>
        <v>100</v>
      </c>
      <c r="P38" s="370"/>
      <c r="Q38" s="122" t="str">
        <f>J38</f>
        <v>Тораи</v>
      </c>
      <c r="R38" s="115">
        <v>8</v>
      </c>
      <c r="S38" s="116">
        <v>0</v>
      </c>
      <c r="T38" s="123" t="str">
        <f>J39</f>
        <v>Ио</v>
      </c>
      <c r="U38" s="370"/>
      <c r="V38" s="130" t="str">
        <f>T38</f>
        <v>Ио</v>
      </c>
      <c r="W38" s="119">
        <v>8</v>
      </c>
      <c r="X38" s="116">
        <v>8</v>
      </c>
      <c r="Y38" s="123" t="str">
        <f>Q38</f>
        <v>Тораи</v>
      </c>
      <c r="AA38" s="193">
        <f t="shared" si="3"/>
        <v>3221</v>
      </c>
      <c r="AC38" s="106"/>
    </row>
    <row r="39" spans="1:29" ht="15.75" thickBot="1">
      <c r="B39">
        <v>1000</v>
      </c>
      <c r="E39" s="185">
        <f t="shared" si="0"/>
        <v>0.16666666666666666</v>
      </c>
      <c r="F39">
        <v>58</v>
      </c>
      <c r="G39">
        <v>250</v>
      </c>
      <c r="H39">
        <v>50</v>
      </c>
      <c r="I39" s="381">
        <v>50</v>
      </c>
      <c r="J39" s="379" t="s">
        <v>53</v>
      </c>
      <c r="K39" s="101">
        <v>-50</v>
      </c>
      <c r="L39" s="101">
        <v>-50</v>
      </c>
      <c r="M39" s="101">
        <v>-50</v>
      </c>
      <c r="N39" s="101">
        <v>50</v>
      </c>
      <c r="O39" s="101">
        <f>SUM(K39:N39)</f>
        <v>-100</v>
      </c>
      <c r="P39" s="370"/>
      <c r="Q39" s="124" t="str">
        <f>J39</f>
        <v>Ио</v>
      </c>
      <c r="R39" s="117">
        <v>1</v>
      </c>
      <c r="S39" s="118">
        <v>4</v>
      </c>
      <c r="T39" s="125" t="str">
        <f>J37</f>
        <v>Кара</v>
      </c>
      <c r="U39" s="370"/>
      <c r="V39" s="131" t="str">
        <f>T39</f>
        <v>Кара</v>
      </c>
      <c r="W39" s="128">
        <v>5</v>
      </c>
      <c r="X39" s="118">
        <v>9</v>
      </c>
      <c r="Y39" s="125" t="str">
        <f>Q39</f>
        <v>Ио</v>
      </c>
      <c r="AA39" s="326">
        <f t="shared" si="3"/>
        <v>5181</v>
      </c>
      <c r="AC39" s="106"/>
    </row>
    <row r="40" spans="1:29" ht="15.75" thickBot="1">
      <c r="B40">
        <v>750</v>
      </c>
      <c r="E40" s="185">
        <f t="shared" si="0"/>
        <v>0.42857142857142855</v>
      </c>
      <c r="F40">
        <v>23</v>
      </c>
      <c r="G40">
        <v>200</v>
      </c>
      <c r="H40">
        <v>150</v>
      </c>
      <c r="K40" s="103"/>
      <c r="L40" s="103"/>
      <c r="M40" s="103"/>
      <c r="N40" s="103"/>
      <c r="O40" s="126"/>
      <c r="P40" s="369"/>
      <c r="R40" s="369"/>
      <c r="S40" s="369"/>
      <c r="U40" s="355"/>
      <c r="W40" s="369"/>
      <c r="X40" s="369"/>
      <c r="AA40" s="327">
        <f t="shared" si="3"/>
        <v>8402</v>
      </c>
      <c r="AC40" s="106"/>
    </row>
    <row r="41" spans="1:29">
      <c r="B41">
        <v>650</v>
      </c>
      <c r="E41" s="185">
        <f t="shared" si="0"/>
        <v>0.33333333333333331</v>
      </c>
      <c r="F41">
        <v>35</v>
      </c>
      <c r="G41">
        <v>200</v>
      </c>
      <c r="H41">
        <v>100</v>
      </c>
      <c r="I41" s="381">
        <v>50</v>
      </c>
      <c r="J41" s="54" t="s">
        <v>60</v>
      </c>
      <c r="K41" s="101">
        <v>50</v>
      </c>
      <c r="L41" s="101">
        <v>50</v>
      </c>
      <c r="M41" s="101">
        <v>50</v>
      </c>
      <c r="N41" s="101">
        <v>50</v>
      </c>
      <c r="O41" s="101">
        <f>SUM(K41:N41)</f>
        <v>200</v>
      </c>
      <c r="P41" s="370"/>
      <c r="Q41" s="120" t="str">
        <f>J41</f>
        <v>Калин</v>
      </c>
      <c r="R41" s="113">
        <v>8</v>
      </c>
      <c r="S41" s="114">
        <v>3</v>
      </c>
      <c r="T41" s="121" t="str">
        <f>J42</f>
        <v>Ксэл</v>
      </c>
      <c r="U41" s="370"/>
      <c r="V41" s="129" t="str">
        <f>T41</f>
        <v>Ксэл</v>
      </c>
      <c r="W41" s="127">
        <v>1</v>
      </c>
      <c r="X41" s="114">
        <v>4</v>
      </c>
      <c r="Y41" s="121" t="str">
        <f>Q41</f>
        <v>Калин</v>
      </c>
      <c r="AA41" s="327">
        <f t="shared" si="3"/>
        <v>13583</v>
      </c>
      <c r="AC41" s="106"/>
    </row>
    <row r="42" spans="1:29">
      <c r="B42">
        <v>350</v>
      </c>
      <c r="E42" s="185">
        <f t="shared" si="0"/>
        <v>0.2</v>
      </c>
      <c r="F42">
        <v>55</v>
      </c>
      <c r="G42">
        <v>200</v>
      </c>
      <c r="H42">
        <v>50</v>
      </c>
      <c r="I42" s="381">
        <v>50</v>
      </c>
      <c r="J42" s="54" t="s">
        <v>61</v>
      </c>
      <c r="K42" s="101">
        <v>50</v>
      </c>
      <c r="L42" s="101">
        <v>-50</v>
      </c>
      <c r="M42" s="101">
        <v>-50</v>
      </c>
      <c r="N42" s="101">
        <v>-50</v>
      </c>
      <c r="O42" s="101">
        <f>SUM(K42:N42)</f>
        <v>-100</v>
      </c>
      <c r="P42" s="370"/>
      <c r="Q42" s="122" t="str">
        <f>J42</f>
        <v>Ксэл</v>
      </c>
      <c r="R42" s="115">
        <v>6</v>
      </c>
      <c r="S42" s="116">
        <v>5</v>
      </c>
      <c r="T42" s="123" t="str">
        <f>J43</f>
        <v>Мари</v>
      </c>
      <c r="U42" s="370"/>
      <c r="V42" s="130" t="str">
        <f>T42</f>
        <v>Мари</v>
      </c>
      <c r="W42" s="119">
        <v>2</v>
      </c>
      <c r="X42" s="116">
        <v>7</v>
      </c>
      <c r="Y42" s="123" t="str">
        <f>Q42</f>
        <v>Ксэл</v>
      </c>
      <c r="AA42" s="193">
        <f t="shared" si="3"/>
        <v>21985</v>
      </c>
      <c r="AC42" s="106"/>
    </row>
    <row r="43" spans="1:29" ht="15.75" thickBot="1">
      <c r="B43">
        <v>300</v>
      </c>
      <c r="E43" s="185">
        <f t="shared" si="0"/>
        <v>0.4</v>
      </c>
      <c r="F43">
        <v>26</v>
      </c>
      <c r="G43">
        <v>150</v>
      </c>
      <c r="H43">
        <v>100</v>
      </c>
      <c r="I43" s="381">
        <v>50</v>
      </c>
      <c r="J43" s="54" t="s">
        <v>51</v>
      </c>
      <c r="K43" s="101">
        <v>-50</v>
      </c>
      <c r="L43" s="101">
        <v>-50</v>
      </c>
      <c r="M43" s="101">
        <v>50</v>
      </c>
      <c r="N43" s="101">
        <v>-50</v>
      </c>
      <c r="O43" s="101">
        <f>SUM(K43:N43)</f>
        <v>-100</v>
      </c>
      <c r="P43" s="370"/>
      <c r="Q43" s="124" t="str">
        <f>J43</f>
        <v>Мари</v>
      </c>
      <c r="R43" s="117">
        <v>5</v>
      </c>
      <c r="S43" s="118">
        <v>5</v>
      </c>
      <c r="T43" s="125" t="str">
        <f>J41</f>
        <v>Калин</v>
      </c>
      <c r="U43" s="370"/>
      <c r="V43" s="131" t="str">
        <f>T43</f>
        <v>Калин</v>
      </c>
      <c r="W43" s="128">
        <v>1</v>
      </c>
      <c r="X43" s="118">
        <v>6</v>
      </c>
      <c r="Y43" s="125" t="str">
        <f>Q43</f>
        <v>Мари</v>
      </c>
      <c r="AA43" s="326">
        <f t="shared" si="3"/>
        <v>35568</v>
      </c>
      <c r="AC43">
        <v>137</v>
      </c>
    </row>
    <row r="44" spans="1:29" ht="15.75" thickBot="1">
      <c r="B44">
        <v>250</v>
      </c>
      <c r="E44" s="185">
        <f t="shared" si="0"/>
        <v>0.25</v>
      </c>
      <c r="F44">
        <v>46</v>
      </c>
      <c r="G44">
        <v>150</v>
      </c>
      <c r="H44">
        <v>50</v>
      </c>
      <c r="AA44" s="327">
        <f t="shared" si="3"/>
        <v>57553</v>
      </c>
      <c r="AC44">
        <v>562</v>
      </c>
    </row>
    <row r="45" spans="1:29" ht="15.75" thickBot="1">
      <c r="B45">
        <v>200</v>
      </c>
      <c r="E45" s="185">
        <f t="shared" si="0"/>
        <v>0.33333333333333331</v>
      </c>
      <c r="F45">
        <v>35</v>
      </c>
      <c r="G45">
        <v>100</v>
      </c>
      <c r="H45">
        <v>50</v>
      </c>
      <c r="Q45" s="385" t="s">
        <v>415</v>
      </c>
      <c r="R45" s="382">
        <v>3</v>
      </c>
      <c r="S45" s="383">
        <v>1</v>
      </c>
      <c r="T45" s="391" t="s">
        <v>425</v>
      </c>
      <c r="U45" s="370"/>
      <c r="V45" s="391" t="s">
        <v>425</v>
      </c>
      <c r="W45" s="384">
        <v>5</v>
      </c>
      <c r="X45" s="383">
        <v>6</v>
      </c>
      <c r="Y45" s="385" t="s">
        <v>415</v>
      </c>
      <c r="AA45" s="327">
        <f t="shared" si="3"/>
        <v>93121</v>
      </c>
      <c r="AC45" s="106"/>
    </row>
    <row r="46" spans="1:29" ht="15.75" thickBot="1">
      <c r="B46">
        <v>150</v>
      </c>
      <c r="Q46" s="369" t="s">
        <v>131</v>
      </c>
      <c r="AA46" s="193">
        <f t="shared" si="3"/>
        <v>150674</v>
      </c>
      <c r="AC46" s="106"/>
    </row>
    <row r="47" spans="1:29" ht="15.75" thickBot="1">
      <c r="B47">
        <v>100</v>
      </c>
      <c r="Q47" s="386" t="s">
        <v>412</v>
      </c>
      <c r="R47" s="382">
        <v>5</v>
      </c>
      <c r="S47" s="383">
        <v>0</v>
      </c>
      <c r="T47" s="392" t="s">
        <v>52</v>
      </c>
      <c r="U47" s="370"/>
      <c r="V47" s="392" t="s">
        <v>52</v>
      </c>
      <c r="W47" s="384">
        <v>5</v>
      </c>
      <c r="X47" s="383">
        <v>5</v>
      </c>
      <c r="Y47" s="386" t="s">
        <v>412</v>
      </c>
    </row>
    <row r="48" spans="1:29" ht="15.75" thickBot="1">
      <c r="B48">
        <v>50</v>
      </c>
      <c r="Q48" s="369" t="s">
        <v>131</v>
      </c>
      <c r="AA48" s="326">
        <f>AC56+AC57</f>
        <v>538</v>
      </c>
      <c r="AC48" s="106"/>
    </row>
    <row r="49" spans="17:29" ht="15.75" thickBot="1">
      <c r="Q49" s="387" t="s">
        <v>418</v>
      </c>
      <c r="R49" s="382">
        <v>5</v>
      </c>
      <c r="S49" s="383">
        <v>9</v>
      </c>
      <c r="T49" s="393" t="s">
        <v>422</v>
      </c>
      <c r="U49" s="370"/>
      <c r="V49" s="393" t="s">
        <v>422</v>
      </c>
      <c r="W49" s="384">
        <v>4</v>
      </c>
      <c r="X49" s="383">
        <v>3</v>
      </c>
      <c r="Y49" s="387" t="s">
        <v>418</v>
      </c>
      <c r="AA49" s="327">
        <f>AC57+AA48</f>
        <v>1013</v>
      </c>
      <c r="AC49" s="106"/>
    </row>
    <row r="50" spans="17:29" ht="15.75" thickBot="1">
      <c r="T50" s="369" t="s">
        <v>131</v>
      </c>
      <c r="AA50" s="327">
        <f t="shared" ref="AA50:AA63" si="4">AA48+AA49</f>
        <v>1551</v>
      </c>
      <c r="AC50" s="106"/>
    </row>
    <row r="51" spans="17:29" ht="15.75" thickBot="1">
      <c r="Q51" s="388" t="s">
        <v>420</v>
      </c>
      <c r="R51" s="382">
        <v>1</v>
      </c>
      <c r="S51" s="383">
        <v>7</v>
      </c>
      <c r="T51" s="394" t="s">
        <v>411</v>
      </c>
      <c r="U51" s="370"/>
      <c r="V51" s="394" t="s">
        <v>411</v>
      </c>
      <c r="W51" s="384">
        <v>9</v>
      </c>
      <c r="X51" s="383">
        <v>7</v>
      </c>
      <c r="Y51" s="388" t="s">
        <v>420</v>
      </c>
      <c r="AA51" s="193">
        <f t="shared" si="4"/>
        <v>2564</v>
      </c>
      <c r="AC51" s="106"/>
    </row>
    <row r="52" spans="17:29" ht="15.75" thickBot="1">
      <c r="T52" s="369" t="s">
        <v>131</v>
      </c>
      <c r="AA52" s="326">
        <f t="shared" si="4"/>
        <v>4115</v>
      </c>
      <c r="AC52" s="106"/>
    </row>
    <row r="53" spans="17:29" ht="15.75" thickBot="1">
      <c r="Q53" s="389" t="s">
        <v>63</v>
      </c>
      <c r="R53" s="382">
        <v>1</v>
      </c>
      <c r="S53" s="383">
        <v>6</v>
      </c>
      <c r="T53" s="390" t="s">
        <v>50</v>
      </c>
      <c r="U53" s="370"/>
      <c r="V53" s="390" t="s">
        <v>50</v>
      </c>
      <c r="W53" s="384">
        <v>7</v>
      </c>
      <c r="X53" s="383">
        <v>4</v>
      </c>
      <c r="Y53" s="389" t="s">
        <v>63</v>
      </c>
      <c r="AA53" s="327">
        <f t="shared" si="4"/>
        <v>6679</v>
      </c>
      <c r="AC53" s="106"/>
    </row>
    <row r="54" spans="17:29" ht="15.75" thickBot="1">
      <c r="T54" s="369" t="s">
        <v>131</v>
      </c>
      <c r="AA54" s="327">
        <f t="shared" si="4"/>
        <v>10794</v>
      </c>
      <c r="AC54" s="106"/>
    </row>
    <row r="55" spans="17:29" ht="15.75" thickBot="1">
      <c r="Q55" s="390" t="s">
        <v>55</v>
      </c>
      <c r="R55" s="382">
        <v>7</v>
      </c>
      <c r="S55" s="383">
        <v>0</v>
      </c>
      <c r="T55" s="371" t="s">
        <v>61</v>
      </c>
      <c r="U55" s="370"/>
      <c r="V55" s="371" t="s">
        <v>61</v>
      </c>
      <c r="W55" s="384">
        <v>7</v>
      </c>
      <c r="X55" s="383">
        <v>7</v>
      </c>
      <c r="Y55" s="390" t="s">
        <v>55</v>
      </c>
      <c r="AA55" s="193">
        <f t="shared" si="4"/>
        <v>17473</v>
      </c>
      <c r="AC55" s="106"/>
    </row>
    <row r="56" spans="17:29" ht="15.75" thickBot="1">
      <c r="Q56" s="369" t="s">
        <v>131</v>
      </c>
      <c r="AA56" s="326">
        <f t="shared" si="4"/>
        <v>28267</v>
      </c>
      <c r="AC56">
        <v>63</v>
      </c>
    </row>
    <row r="57" spans="17:29" ht="15.75" thickBot="1">
      <c r="Q57" s="389" t="s">
        <v>56</v>
      </c>
      <c r="R57" s="382">
        <v>6</v>
      </c>
      <c r="S57" s="383">
        <v>4</v>
      </c>
      <c r="T57" s="371" t="s">
        <v>60</v>
      </c>
      <c r="U57" s="370"/>
      <c r="V57" s="371" t="s">
        <v>60</v>
      </c>
      <c r="W57" s="384">
        <v>0</v>
      </c>
      <c r="X57" s="383">
        <v>4</v>
      </c>
      <c r="Y57" s="389" t="s">
        <v>56</v>
      </c>
      <c r="AA57" s="327">
        <f t="shared" si="4"/>
        <v>45740</v>
      </c>
      <c r="AC57">
        <v>475</v>
      </c>
    </row>
    <row r="58" spans="17:29" ht="15.75" thickBot="1">
      <c r="Q58" s="369" t="s">
        <v>131</v>
      </c>
      <c r="AA58" s="327">
        <f t="shared" si="4"/>
        <v>74007</v>
      </c>
      <c r="AC58" s="106"/>
    </row>
    <row r="59" spans="17:29" ht="15.75" thickBot="1">
      <c r="Q59" s="388" t="s">
        <v>47</v>
      </c>
      <c r="R59" s="382">
        <v>2</v>
      </c>
      <c r="S59" s="383">
        <v>7</v>
      </c>
      <c r="T59" s="394" t="s">
        <v>54</v>
      </c>
      <c r="U59" s="370"/>
      <c r="V59" s="394" t="s">
        <v>54</v>
      </c>
      <c r="W59" s="384">
        <v>0</v>
      </c>
      <c r="X59" s="383">
        <v>7</v>
      </c>
      <c r="Y59" s="388" t="s">
        <v>47</v>
      </c>
      <c r="AA59" s="193">
        <f t="shared" si="4"/>
        <v>119747</v>
      </c>
      <c r="AC59" s="106"/>
    </row>
    <row r="60" spans="17:29" ht="15.75" thickBot="1">
      <c r="Q60" s="369" t="s">
        <v>131</v>
      </c>
      <c r="AA60" s="326">
        <f t="shared" si="4"/>
        <v>193754</v>
      </c>
    </row>
    <row r="61" spans="17:29" ht="15.75" thickBot="1">
      <c r="Q61" s="387" t="s">
        <v>414</v>
      </c>
      <c r="R61" s="382">
        <v>4</v>
      </c>
      <c r="S61" s="383">
        <v>1</v>
      </c>
      <c r="T61" s="393" t="s">
        <v>427</v>
      </c>
      <c r="U61" s="370"/>
      <c r="V61" s="393" t="s">
        <v>427</v>
      </c>
      <c r="W61" s="384">
        <v>5</v>
      </c>
      <c r="X61" s="383">
        <v>6</v>
      </c>
      <c r="Y61" s="387" t="s">
        <v>414</v>
      </c>
      <c r="AA61" s="327">
        <f t="shared" si="4"/>
        <v>313501</v>
      </c>
    </row>
    <row r="62" spans="17:29" ht="15.75" thickBot="1">
      <c r="T62" s="369" t="s">
        <v>131</v>
      </c>
      <c r="AA62" s="327">
        <f t="shared" si="4"/>
        <v>507255</v>
      </c>
    </row>
    <row r="63" spans="17:29" ht="15.75" thickBot="1">
      <c r="Q63" s="386" t="s">
        <v>419</v>
      </c>
      <c r="R63" s="382">
        <v>5</v>
      </c>
      <c r="S63" s="383">
        <v>0</v>
      </c>
      <c r="T63" s="392" t="s">
        <v>417</v>
      </c>
      <c r="U63" s="370"/>
      <c r="V63" s="392" t="s">
        <v>417</v>
      </c>
      <c r="W63" s="384">
        <v>5</v>
      </c>
      <c r="X63" s="383">
        <v>5</v>
      </c>
      <c r="Y63" s="386" t="s">
        <v>419</v>
      </c>
      <c r="AA63" s="193">
        <f t="shared" si="4"/>
        <v>820756</v>
      </c>
    </row>
    <row r="64" spans="17:29" ht="15.75" thickBot="1">
      <c r="Q64" s="369" t="s">
        <v>131</v>
      </c>
    </row>
    <row r="65" spans="9:29" ht="15.75" thickBot="1">
      <c r="Q65" s="385" t="s">
        <v>49</v>
      </c>
      <c r="R65" s="382">
        <v>7</v>
      </c>
      <c r="S65" s="383">
        <v>5</v>
      </c>
      <c r="T65" s="391" t="s">
        <v>423</v>
      </c>
      <c r="U65" s="370"/>
      <c r="V65" s="391" t="s">
        <v>423</v>
      </c>
      <c r="W65" s="384">
        <v>2</v>
      </c>
      <c r="X65" s="383">
        <v>7</v>
      </c>
      <c r="Y65" s="385" t="s">
        <v>49</v>
      </c>
    </row>
    <row r="66" spans="9:29">
      <c r="Q66" s="369" t="s">
        <v>131</v>
      </c>
      <c r="AA66" s="326">
        <f>AC74+AC75</f>
        <v>998</v>
      </c>
      <c r="AC66" s="106"/>
    </row>
    <row r="67" spans="9:29" ht="15.75" thickBot="1">
      <c r="AA67" s="327">
        <f>AC75+AA66</f>
        <v>1383</v>
      </c>
      <c r="AC67" s="106"/>
    </row>
    <row r="68" spans="9:29" ht="15.75" thickBot="1">
      <c r="Q68" s="385" t="s">
        <v>415</v>
      </c>
      <c r="R68" s="382">
        <v>9</v>
      </c>
      <c r="S68" s="383">
        <v>3</v>
      </c>
      <c r="T68" s="386" t="s">
        <v>412</v>
      </c>
      <c r="U68" s="370"/>
      <c r="V68" s="386" t="s">
        <v>412</v>
      </c>
      <c r="W68" s="384">
        <v>1</v>
      </c>
      <c r="X68" s="383">
        <v>0</v>
      </c>
      <c r="Y68" s="385" t="s">
        <v>415</v>
      </c>
      <c r="AA68" s="327">
        <f t="shared" ref="AA68:AA77" si="5">AA66+AA67</f>
        <v>2381</v>
      </c>
      <c r="AC68" s="106"/>
    </row>
    <row r="69" spans="9:29" ht="15.75" thickBot="1">
      <c r="Q69" s="369" t="s">
        <v>131</v>
      </c>
      <c r="AA69" s="193">
        <f t="shared" si="5"/>
        <v>3764</v>
      </c>
      <c r="AC69" s="106"/>
    </row>
    <row r="70" spans="9:29" ht="15.75" thickBot="1">
      <c r="Q70" s="393" t="s">
        <v>422</v>
      </c>
      <c r="R70" s="382">
        <v>3</v>
      </c>
      <c r="S70" s="383">
        <v>4</v>
      </c>
      <c r="T70" s="394" t="s">
        <v>411</v>
      </c>
      <c r="U70" s="370"/>
      <c r="V70" s="394" t="s">
        <v>411</v>
      </c>
      <c r="W70" s="384">
        <v>9</v>
      </c>
      <c r="X70" s="383">
        <v>3</v>
      </c>
      <c r="Y70" s="393" t="s">
        <v>422</v>
      </c>
      <c r="AA70" s="326">
        <f t="shared" si="5"/>
        <v>6145</v>
      </c>
      <c r="AC70" s="106"/>
    </row>
    <row r="71" spans="9:29" ht="15.75" thickBot="1">
      <c r="T71" s="369" t="s">
        <v>131</v>
      </c>
      <c r="AA71" s="327">
        <f t="shared" si="5"/>
        <v>9909</v>
      </c>
      <c r="AC71" s="106"/>
    </row>
    <row r="72" spans="9:29" ht="15.75" thickBot="1">
      <c r="Q72" s="388" t="s">
        <v>47</v>
      </c>
      <c r="R72" s="382">
        <v>8</v>
      </c>
      <c r="S72" s="383">
        <v>6</v>
      </c>
      <c r="T72" s="393" t="s">
        <v>427</v>
      </c>
      <c r="U72" s="370"/>
      <c r="V72" s="393" t="s">
        <v>427</v>
      </c>
      <c r="W72" s="384">
        <v>0</v>
      </c>
      <c r="X72" s="383">
        <v>6</v>
      </c>
      <c r="Y72" s="388" t="s">
        <v>47</v>
      </c>
      <c r="AA72" s="327">
        <f t="shared" si="5"/>
        <v>16054</v>
      </c>
      <c r="AC72" s="106"/>
    </row>
    <row r="73" spans="9:29" ht="15.75" thickBot="1">
      <c r="Q73" s="369" t="s">
        <v>131</v>
      </c>
      <c r="AA73" s="193">
        <f t="shared" si="5"/>
        <v>25963</v>
      </c>
      <c r="AC73" s="106"/>
    </row>
    <row r="74" spans="9:29" ht="15.75" thickBot="1">
      <c r="Q74" s="386" t="s">
        <v>419</v>
      </c>
      <c r="R74" s="382">
        <v>3</v>
      </c>
      <c r="S74" s="383">
        <v>7</v>
      </c>
      <c r="T74" s="385" t="s">
        <v>49</v>
      </c>
      <c r="U74" s="370"/>
      <c r="V74" s="385" t="s">
        <v>49</v>
      </c>
      <c r="W74" s="384">
        <v>9</v>
      </c>
      <c r="X74" s="383">
        <v>9</v>
      </c>
      <c r="Y74" s="386" t="s">
        <v>419</v>
      </c>
      <c r="AA74" s="326">
        <f t="shared" si="5"/>
        <v>42017</v>
      </c>
      <c r="AC74">
        <v>613</v>
      </c>
    </row>
    <row r="75" spans="9:29" ht="15.75" thickBot="1">
      <c r="T75" s="369" t="s">
        <v>131</v>
      </c>
      <c r="AA75" s="327">
        <f t="shared" si="5"/>
        <v>67980</v>
      </c>
      <c r="AC75">
        <v>385</v>
      </c>
    </row>
    <row r="76" spans="9:29">
      <c r="I76" s="381">
        <v>50</v>
      </c>
      <c r="J76" s="390" t="s">
        <v>50</v>
      </c>
      <c r="K76" s="101">
        <v>50</v>
      </c>
      <c r="L76" s="101">
        <v>67</v>
      </c>
      <c r="M76" s="101">
        <v>50</v>
      </c>
      <c r="N76" s="101">
        <v>-33</v>
      </c>
      <c r="O76" s="101">
        <f>SUM(K76:N76)</f>
        <v>134</v>
      </c>
      <c r="P76" s="370"/>
      <c r="Q76" s="120" t="str">
        <f>J76</f>
        <v>Тораи</v>
      </c>
      <c r="R76" s="113">
        <v>7</v>
      </c>
      <c r="S76" s="114">
        <v>0</v>
      </c>
      <c r="T76" s="121" t="str">
        <f>J77</f>
        <v>Кара</v>
      </c>
      <c r="U76" s="370"/>
      <c r="V76" s="129" t="str">
        <f>T76</f>
        <v>Кара</v>
      </c>
      <c r="W76" s="127">
        <v>7</v>
      </c>
      <c r="X76" s="114">
        <v>7</v>
      </c>
      <c r="Y76" s="121" t="str">
        <f>Q76</f>
        <v>Тораи</v>
      </c>
      <c r="AA76" s="327">
        <f t="shared" si="5"/>
        <v>109997</v>
      </c>
      <c r="AC76" s="106"/>
    </row>
    <row r="77" spans="9:29">
      <c r="I77" s="381">
        <v>50</v>
      </c>
      <c r="J77" s="390" t="s">
        <v>55</v>
      </c>
      <c r="K77" s="101">
        <v>-50</v>
      </c>
      <c r="L77" s="101">
        <v>-33</v>
      </c>
      <c r="M77" s="101">
        <v>-50</v>
      </c>
      <c r="N77" s="101">
        <v>-33</v>
      </c>
      <c r="O77" s="101">
        <f>SUM(K77:N77)</f>
        <v>-166</v>
      </c>
      <c r="P77" s="370"/>
      <c r="Q77" s="122" t="str">
        <f>J77</f>
        <v>Кара</v>
      </c>
      <c r="R77" s="115">
        <v>1</v>
      </c>
      <c r="S77" s="116">
        <v>8</v>
      </c>
      <c r="T77" s="123" t="str">
        <f>J78</f>
        <v>Нэман</v>
      </c>
      <c r="U77" s="370"/>
      <c r="V77" s="130" t="str">
        <f>T77</f>
        <v>Нэман</v>
      </c>
      <c r="W77" s="119">
        <v>9</v>
      </c>
      <c r="X77" s="116">
        <v>7</v>
      </c>
      <c r="Y77" s="123" t="str">
        <f>Q77</f>
        <v>Кара</v>
      </c>
      <c r="AA77" s="193">
        <f t="shared" si="5"/>
        <v>177977</v>
      </c>
      <c r="AC77" s="106"/>
    </row>
    <row r="78" spans="9:29" ht="15.75" thickBot="1">
      <c r="I78" s="381">
        <v>100</v>
      </c>
      <c r="J78" s="389" t="s">
        <v>56</v>
      </c>
      <c r="K78" s="101">
        <v>33</v>
      </c>
      <c r="L78" s="101">
        <v>-67</v>
      </c>
      <c r="M78" s="101">
        <v>33</v>
      </c>
      <c r="N78" s="101">
        <v>33</v>
      </c>
      <c r="O78" s="101">
        <f>SUM(K78:N78)</f>
        <v>32</v>
      </c>
      <c r="P78" s="370"/>
      <c r="Q78" s="124" t="str">
        <f>J78</f>
        <v>Нэман</v>
      </c>
      <c r="R78" s="117">
        <v>0</v>
      </c>
      <c r="S78" s="118">
        <v>9</v>
      </c>
      <c r="T78" s="125" t="str">
        <f>J76</f>
        <v>Тораи</v>
      </c>
      <c r="U78" s="370"/>
      <c r="V78" s="131" t="str">
        <f>T78</f>
        <v>Тораи</v>
      </c>
      <c r="W78" s="128">
        <v>9</v>
      </c>
      <c r="X78" s="118">
        <v>9</v>
      </c>
      <c r="Y78" s="125" t="str">
        <f>Q78</f>
        <v>Нэман</v>
      </c>
    </row>
    <row r="80" spans="9:29" ht="15.75" thickBot="1">
      <c r="W80" s="355"/>
    </row>
    <row r="81" spans="9:29" ht="15.75" thickBot="1">
      <c r="Q81" s="385" t="s">
        <v>415</v>
      </c>
      <c r="R81" s="382">
        <v>5</v>
      </c>
      <c r="S81" s="383">
        <v>8</v>
      </c>
      <c r="T81" s="385" t="s">
        <v>49</v>
      </c>
      <c r="U81" s="370"/>
      <c r="V81" s="385" t="s">
        <v>49</v>
      </c>
      <c r="W81" s="384">
        <v>3</v>
      </c>
      <c r="X81" s="383">
        <v>1</v>
      </c>
      <c r="Y81" s="385" t="s">
        <v>415</v>
      </c>
      <c r="AA81" s="326">
        <f>AC89+AC90</f>
        <v>785</v>
      </c>
      <c r="AC81" s="106"/>
    </row>
    <row r="82" spans="9:29" ht="15.75" thickBot="1">
      <c r="T82" s="369" t="s">
        <v>131</v>
      </c>
      <c r="AA82" s="327">
        <f>AC90+AA81</f>
        <v>1308</v>
      </c>
      <c r="AC82" s="106"/>
    </row>
    <row r="83" spans="9:29" ht="15.75" thickBot="1">
      <c r="Q83" s="394" t="s">
        <v>411</v>
      </c>
      <c r="R83" s="382">
        <v>8</v>
      </c>
      <c r="S83" s="383">
        <v>0</v>
      </c>
      <c r="T83" s="388" t="s">
        <v>47</v>
      </c>
      <c r="U83" s="370"/>
      <c r="V83" s="388" t="s">
        <v>47</v>
      </c>
      <c r="W83" s="384">
        <v>9</v>
      </c>
      <c r="X83" s="383">
        <v>0</v>
      </c>
      <c r="Y83" s="394" t="s">
        <v>411</v>
      </c>
      <c r="AA83" s="327">
        <f t="shared" ref="AA83:AA92" si="6">AA81+AA82</f>
        <v>2093</v>
      </c>
      <c r="AC83" s="106"/>
    </row>
    <row r="84" spans="9:29" ht="15.75" thickBot="1">
      <c r="T84" s="369" t="s">
        <v>131</v>
      </c>
      <c r="AA84" s="193">
        <f t="shared" si="6"/>
        <v>3401</v>
      </c>
      <c r="AC84" s="106"/>
    </row>
    <row r="85" spans="9:29" ht="15.75" thickBot="1">
      <c r="Q85" s="390" t="s">
        <v>50</v>
      </c>
      <c r="R85" s="382">
        <v>7</v>
      </c>
      <c r="S85" s="383">
        <v>3</v>
      </c>
      <c r="T85" s="389" t="s">
        <v>56</v>
      </c>
      <c r="U85" s="370"/>
      <c r="V85" s="389" t="s">
        <v>56</v>
      </c>
      <c r="W85" s="384">
        <v>0</v>
      </c>
      <c r="X85" s="383">
        <v>4</v>
      </c>
      <c r="Y85" s="390" t="s">
        <v>50</v>
      </c>
      <c r="AA85" s="326">
        <f t="shared" si="6"/>
        <v>5494</v>
      </c>
      <c r="AC85" s="106"/>
    </row>
    <row r="86" spans="9:29">
      <c r="Q86" s="369" t="s">
        <v>131</v>
      </c>
      <c r="AA86" s="327">
        <f t="shared" si="6"/>
        <v>8895</v>
      </c>
      <c r="AC86" s="106"/>
    </row>
    <row r="87" spans="9:29" ht="15.75" thickBot="1">
      <c r="AA87" s="327">
        <f t="shared" si="6"/>
        <v>14389</v>
      </c>
      <c r="AC87" s="106"/>
    </row>
    <row r="88" spans="9:29">
      <c r="I88" s="381">
        <v>750</v>
      </c>
      <c r="J88" s="385" t="s">
        <v>49</v>
      </c>
      <c r="K88" s="101">
        <v>12</v>
      </c>
      <c r="L88" s="101">
        <v>6</v>
      </c>
      <c r="M88" s="101">
        <v>12</v>
      </c>
      <c r="N88" s="101">
        <v>6</v>
      </c>
      <c r="O88" s="101">
        <f>SUM(K88:N88)</f>
        <v>36</v>
      </c>
      <c r="P88" s="370"/>
      <c r="Q88" s="120" t="str">
        <f>J88</f>
        <v>Эклиман</v>
      </c>
      <c r="R88" s="113">
        <v>4</v>
      </c>
      <c r="S88" s="114">
        <v>5</v>
      </c>
      <c r="T88" s="121" t="str">
        <f>J89</f>
        <v>Саминан</v>
      </c>
      <c r="U88" s="370"/>
      <c r="V88" s="129" t="str">
        <f>T88</f>
        <v>Саминан</v>
      </c>
      <c r="W88" s="127">
        <v>9</v>
      </c>
      <c r="X88" s="114">
        <v>4</v>
      </c>
      <c r="Y88" s="121" t="str">
        <f>Q88</f>
        <v>Эклиман</v>
      </c>
      <c r="AA88" s="193">
        <f t="shared" si="6"/>
        <v>23284</v>
      </c>
      <c r="AC88" s="106"/>
    </row>
    <row r="89" spans="9:29">
      <c r="I89" s="381">
        <v>100</v>
      </c>
      <c r="J89" s="388" t="s">
        <v>47</v>
      </c>
      <c r="K89" s="101">
        <v>-12</v>
      </c>
      <c r="L89" s="101">
        <v>33</v>
      </c>
      <c r="M89" s="101">
        <v>-12</v>
      </c>
      <c r="N89" s="101">
        <v>33</v>
      </c>
      <c r="O89" s="101">
        <f>SUM(K89:N89)</f>
        <v>42</v>
      </c>
      <c r="P89" s="370"/>
      <c r="Q89" s="122" t="str">
        <f>J89</f>
        <v>Саминан</v>
      </c>
      <c r="R89" s="115">
        <v>9</v>
      </c>
      <c r="S89" s="116">
        <v>9</v>
      </c>
      <c r="T89" s="123" t="str">
        <f>J90</f>
        <v>Тораи</v>
      </c>
      <c r="U89" s="370"/>
      <c r="V89" s="130" t="str">
        <f>T89</f>
        <v>Тораи</v>
      </c>
      <c r="W89" s="119">
        <v>8</v>
      </c>
      <c r="X89" s="116">
        <v>8</v>
      </c>
      <c r="Y89" s="123" t="str">
        <f>Q89</f>
        <v>Саминан</v>
      </c>
      <c r="AA89" s="326">
        <f t="shared" si="6"/>
        <v>37673</v>
      </c>
      <c r="AC89">
        <v>262</v>
      </c>
    </row>
    <row r="90" spans="9:29" ht="15.75" thickBot="1">
      <c r="I90" s="381">
        <v>50</v>
      </c>
      <c r="J90" s="390" t="s">
        <v>50</v>
      </c>
      <c r="K90" s="101">
        <v>-33</v>
      </c>
      <c r="L90" s="101">
        <v>-6</v>
      </c>
      <c r="M90" s="101">
        <v>-33</v>
      </c>
      <c r="N90" s="101">
        <v>-6</v>
      </c>
      <c r="O90" s="101">
        <f>SUM(K90:N90)</f>
        <v>-78</v>
      </c>
      <c r="P90" s="370"/>
      <c r="Q90" s="124" t="str">
        <f>J90</f>
        <v>Тораи</v>
      </c>
      <c r="R90" s="117">
        <v>4</v>
      </c>
      <c r="S90" s="118">
        <v>8</v>
      </c>
      <c r="T90" s="125" t="str">
        <f>J88</f>
        <v>Эклиман</v>
      </c>
      <c r="U90" s="370"/>
      <c r="V90" s="131" t="str">
        <f>T90</f>
        <v>Эклиман</v>
      </c>
      <c r="W90" s="128">
        <v>3</v>
      </c>
      <c r="X90" s="118">
        <v>2</v>
      </c>
      <c r="Y90" s="125" t="str">
        <f>Q90</f>
        <v>Тораи</v>
      </c>
      <c r="AA90" s="327">
        <f t="shared" si="6"/>
        <v>60957</v>
      </c>
      <c r="AC90">
        <v>523</v>
      </c>
    </row>
    <row r="91" spans="9:29">
      <c r="AA91" s="327">
        <f t="shared" si="6"/>
        <v>98630</v>
      </c>
      <c r="AC91" s="106"/>
    </row>
    <row r="92" spans="9:29">
      <c r="AA92" s="193">
        <f t="shared" si="6"/>
        <v>159587</v>
      </c>
      <c r="AC92" s="106"/>
    </row>
    <row r="93" spans="9:29">
      <c r="J93" s="623" t="s">
        <v>429</v>
      </c>
      <c r="K93" s="624"/>
      <c r="L93" s="624"/>
      <c r="M93" s="624"/>
      <c r="N93" s="624"/>
      <c r="O93" s="625"/>
    </row>
  </sheetData>
  <mergeCells count="1">
    <mergeCell ref="J93:O93"/>
  </mergeCells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P301"/>
  <sheetViews>
    <sheetView workbookViewId="0">
      <selection activeCell="M14" sqref="M14"/>
    </sheetView>
  </sheetViews>
  <sheetFormatPr defaultRowHeight="15"/>
  <cols>
    <col min="3" max="3" width="9.140625" style="185"/>
    <col min="4" max="4" width="9.140625" style="399"/>
    <col min="5" max="6" width="9.140625" style="192"/>
    <col min="7" max="7" width="9.5703125" style="192" bestFit="1" customWidth="1"/>
    <col min="8" max="8" width="3.7109375" style="2" customWidth="1"/>
    <col min="13" max="13" width="10.7109375" style="396" customWidth="1"/>
    <col min="14" max="14" width="10.5703125" bestFit="1" customWidth="1"/>
    <col min="15" max="15" width="9.140625" style="185"/>
    <col min="16" max="16" width="11.7109375" style="362" customWidth="1"/>
    <col min="17" max="17" width="11.7109375" style="396" bestFit="1" customWidth="1"/>
    <col min="20" max="20" width="11" customWidth="1"/>
    <col min="23" max="23" width="9.85546875" customWidth="1"/>
    <col min="24" max="24" width="10.42578125" customWidth="1"/>
    <col min="27" max="27" width="10.28515625" customWidth="1"/>
    <col min="30" max="30" width="10.85546875" customWidth="1"/>
  </cols>
  <sheetData>
    <row r="1" spans="1:32">
      <c r="A1">
        <v>1000000</v>
      </c>
      <c r="B1">
        <v>300</v>
      </c>
      <c r="C1" s="185">
        <v>0.05</v>
      </c>
      <c r="D1" s="399">
        <f>((1+C1/12)^B1)/((1+C1/12)^B1-1)*C1/12*A1</f>
        <v>5845.9004150797809</v>
      </c>
      <c r="G1" s="192">
        <v>1000000</v>
      </c>
      <c r="I1">
        <f>D1*B1</f>
        <v>1753770.1245239342</v>
      </c>
      <c r="J1" s="395">
        <f>I1/G1</f>
        <v>1.7537701245239341</v>
      </c>
      <c r="L1">
        <v>1</v>
      </c>
      <c r="M1" s="397">
        <v>1000000</v>
      </c>
      <c r="N1" s="398">
        <v>12</v>
      </c>
      <c r="O1" s="404">
        <v>0.3</v>
      </c>
      <c r="P1" s="401">
        <f>((1+O1/12)^N1)/((1+O1/12)^N1-1)*O1/12*M1</f>
        <v>97487.126988338132</v>
      </c>
      <c r="Q1" s="397">
        <f>P1*N1</f>
        <v>1169845.5238600576</v>
      </c>
      <c r="R1" s="403">
        <f>Q1/M1</f>
        <v>1.1698455238600576</v>
      </c>
      <c r="T1" s="397">
        <v>300000</v>
      </c>
      <c r="U1" s="398">
        <v>12</v>
      </c>
      <c r="V1" s="404">
        <f>O1*1.2</f>
        <v>0.36</v>
      </c>
      <c r="W1" s="401">
        <f>((1+V1/12)^U1)/((1+V1/12)^U1-1)*V1/12*T1</f>
        <v>30138.625641888924</v>
      </c>
      <c r="X1" s="397">
        <f>W1*U1</f>
        <v>361663.50770266709</v>
      </c>
      <c r="Y1" s="403">
        <f>X1/T1</f>
        <v>1.2055450256755569</v>
      </c>
      <c r="AA1" s="397">
        <v>300000</v>
      </c>
      <c r="AB1" s="398">
        <v>12</v>
      </c>
      <c r="AC1" s="405">
        <f>V1*1.2</f>
        <v>0.432</v>
      </c>
      <c r="AD1" s="401">
        <f>((1+AC1/12)^AB1)/((1+AC1/12)^AB1-1)*AC1/12*AA1</f>
        <v>31228.170907657539</v>
      </c>
      <c r="AE1" s="397">
        <f>AD1*AB1</f>
        <v>374738.05089189048</v>
      </c>
      <c r="AF1" s="403">
        <f>AE1/AA1</f>
        <v>1.2491268363063015</v>
      </c>
    </row>
    <row r="2" spans="1:32">
      <c r="A2">
        <v>1000000</v>
      </c>
      <c r="B2">
        <v>300</v>
      </c>
      <c r="C2" s="185">
        <v>0.05</v>
      </c>
      <c r="D2" s="399">
        <f>((1+C2/12)^B2)/((1+C2/12)^B2-1)*C2/12*A2</f>
        <v>5845.9004150797809</v>
      </c>
      <c r="E2" s="399">
        <f>G1*C1/12</f>
        <v>4166.666666666667</v>
      </c>
      <c r="F2" s="399">
        <f>D2-E2</f>
        <v>1679.233748413114</v>
      </c>
      <c r="G2" s="399">
        <f>G1-F2</f>
        <v>998320.76625158684</v>
      </c>
      <c r="H2" s="2">
        <v>1</v>
      </c>
      <c r="L2">
        <v>2</v>
      </c>
      <c r="M2" s="397">
        <v>1000000</v>
      </c>
      <c r="N2" s="398">
        <v>24</v>
      </c>
      <c r="O2" s="404">
        <v>0.25</v>
      </c>
      <c r="P2" s="401">
        <f t="shared" ref="P2:P13" si="0">((1+O2/12)^N2)/((1+O2/12)^N2-1)*O2/12*M2</f>
        <v>53371.520295237264</v>
      </c>
      <c r="Q2" s="397">
        <f t="shared" ref="Q2:Q13" si="1">P2*N2</f>
        <v>1280916.4870856944</v>
      </c>
      <c r="R2" s="403">
        <f t="shared" ref="R2:R13" si="2">Q2/M2</f>
        <v>1.2809164870856944</v>
      </c>
      <c r="T2" s="397">
        <v>300000</v>
      </c>
      <c r="U2" s="398">
        <v>24</v>
      </c>
      <c r="V2" s="404">
        <f t="shared" ref="V2:V13" si="3">O2*1.2</f>
        <v>0.3</v>
      </c>
      <c r="W2" s="401">
        <f t="shared" ref="W2:W13" si="4">((1+V2/12)^U2)/((1+V2/12)^U2-1)*V2/12*T2</f>
        <v>16773.846108030793</v>
      </c>
      <c r="X2" s="397">
        <f t="shared" ref="X2:X13" si="5">W2*U2</f>
        <v>402572.30659273907</v>
      </c>
      <c r="Y2" s="403">
        <f t="shared" ref="Y2:Y13" si="6">X2/T2</f>
        <v>1.3419076886424635</v>
      </c>
      <c r="AA2" s="397">
        <v>300000</v>
      </c>
      <c r="AB2" s="398">
        <v>24</v>
      </c>
      <c r="AC2" s="405">
        <f t="shared" ref="AC2:AC13" si="7">V2*1.2</f>
        <v>0.36</v>
      </c>
      <c r="AD2" s="401">
        <f t="shared" ref="AD2:AD13" si="8">((1+AC2/12)^AB2)/((1+AC2/12)^AB2-1)*AC2/12*AA2</f>
        <v>17714.22478469097</v>
      </c>
      <c r="AE2" s="397">
        <f t="shared" ref="AE2:AE13" si="9">AD2*AB2</f>
        <v>425141.39483258326</v>
      </c>
      <c r="AF2" s="403">
        <f t="shared" ref="AF2:AF13" si="10">AE2/AA2</f>
        <v>1.4171379827752775</v>
      </c>
    </row>
    <row r="3" spans="1:32">
      <c r="A3">
        <v>1000000</v>
      </c>
      <c r="B3">
        <v>300</v>
      </c>
      <c r="C3" s="185">
        <v>0.05</v>
      </c>
      <c r="D3" s="399">
        <f t="shared" ref="D3:D66" si="11">((1+C3/12)^B3)/((1+C3/12)^B3-1)*C3/12*A3</f>
        <v>5845.9004150797809</v>
      </c>
      <c r="E3" s="399">
        <f t="shared" ref="E3:E66" si="12">G2*C2/12</f>
        <v>4159.6698593816118</v>
      </c>
      <c r="F3" s="399">
        <f t="shared" ref="F3:F66" si="13">D3-E3</f>
        <v>1686.2305556981692</v>
      </c>
      <c r="G3" s="399">
        <f t="shared" ref="G3:G66" si="14">G2-F3</f>
        <v>996634.53569588868</v>
      </c>
      <c r="H3" s="2">
        <v>2</v>
      </c>
      <c r="L3">
        <v>3</v>
      </c>
      <c r="M3" s="397">
        <v>1000000</v>
      </c>
      <c r="N3" s="398">
        <v>36</v>
      </c>
      <c r="O3" s="404">
        <v>0.2</v>
      </c>
      <c r="P3" s="401">
        <f t="shared" si="0"/>
        <v>37163.583359740529</v>
      </c>
      <c r="Q3" s="397">
        <f t="shared" si="1"/>
        <v>1337889.0009506592</v>
      </c>
      <c r="R3" s="403">
        <f t="shared" si="2"/>
        <v>1.3378890009506592</v>
      </c>
      <c r="T3" s="397">
        <v>300000</v>
      </c>
      <c r="U3" s="398">
        <v>36</v>
      </c>
      <c r="V3" s="404">
        <f t="shared" si="3"/>
        <v>0.24</v>
      </c>
      <c r="W3" s="401">
        <f t="shared" si="4"/>
        <v>11769.855779339448</v>
      </c>
      <c r="X3" s="397">
        <f t="shared" si="5"/>
        <v>423714.80805622012</v>
      </c>
      <c r="Y3" s="403">
        <f t="shared" si="6"/>
        <v>1.4123826935207338</v>
      </c>
      <c r="AA3" s="397">
        <v>300000</v>
      </c>
      <c r="AB3" s="398">
        <v>36</v>
      </c>
      <c r="AC3" s="405">
        <f t="shared" si="7"/>
        <v>0.28799999999999998</v>
      </c>
      <c r="AD3" s="401">
        <f t="shared" si="8"/>
        <v>12539.097253562612</v>
      </c>
      <c r="AE3" s="397">
        <f t="shared" si="9"/>
        <v>451407.50112825399</v>
      </c>
      <c r="AF3" s="403">
        <f t="shared" si="10"/>
        <v>1.5046916704275133</v>
      </c>
    </row>
    <row r="4" spans="1:32">
      <c r="A4">
        <v>1000000</v>
      </c>
      <c r="B4">
        <v>300</v>
      </c>
      <c r="C4" s="185">
        <v>0.05</v>
      </c>
      <c r="D4" s="399">
        <f t="shared" si="11"/>
        <v>5845.9004150797809</v>
      </c>
      <c r="E4" s="399">
        <f t="shared" si="12"/>
        <v>4152.6438987328702</v>
      </c>
      <c r="F4" s="399">
        <f t="shared" si="13"/>
        <v>1693.2565163469108</v>
      </c>
      <c r="G4" s="399">
        <f t="shared" si="14"/>
        <v>994941.27917954174</v>
      </c>
      <c r="H4" s="2">
        <v>3</v>
      </c>
      <c r="L4">
        <v>4</v>
      </c>
      <c r="M4" s="397">
        <v>1000000</v>
      </c>
      <c r="N4" s="398">
        <v>48</v>
      </c>
      <c r="O4" s="404">
        <v>0.17</v>
      </c>
      <c r="P4" s="401">
        <f t="shared" si="0"/>
        <v>28855.042307402349</v>
      </c>
      <c r="Q4" s="397">
        <f t="shared" ref="Q4:Q11" si="15">P4*N4</f>
        <v>1385042.0307553126</v>
      </c>
      <c r="R4" s="403">
        <f t="shared" si="2"/>
        <v>1.3850420307553126</v>
      </c>
      <c r="T4" s="397">
        <v>300000</v>
      </c>
      <c r="U4" s="398">
        <v>48</v>
      </c>
      <c r="V4" s="404">
        <f t="shared" si="3"/>
        <v>0.20400000000000001</v>
      </c>
      <c r="W4" s="401">
        <f t="shared" si="4"/>
        <v>9193.166066487549</v>
      </c>
      <c r="X4" s="397">
        <f t="shared" si="5"/>
        <v>441271.97119140235</v>
      </c>
      <c r="Y4" s="403">
        <f t="shared" si="6"/>
        <v>1.4709065706380078</v>
      </c>
      <c r="AA4" s="397">
        <v>300000</v>
      </c>
      <c r="AB4" s="398">
        <v>48</v>
      </c>
      <c r="AC4" s="405">
        <f t="shared" si="7"/>
        <v>0.24480000000000002</v>
      </c>
      <c r="AD4" s="401">
        <f t="shared" si="8"/>
        <v>9860.3290603892856</v>
      </c>
      <c r="AE4" s="397">
        <f t="shared" si="9"/>
        <v>473295.79489868571</v>
      </c>
      <c r="AF4" s="403">
        <f t="shared" si="10"/>
        <v>1.5776526496622858</v>
      </c>
    </row>
    <row r="5" spans="1:32">
      <c r="A5">
        <v>1000000</v>
      </c>
      <c r="B5">
        <v>300</v>
      </c>
      <c r="C5" s="185">
        <v>0.05</v>
      </c>
      <c r="D5" s="399">
        <f t="shared" si="11"/>
        <v>5845.9004150797809</v>
      </c>
      <c r="E5" s="399">
        <f t="shared" si="12"/>
        <v>4145.5886632480906</v>
      </c>
      <c r="F5" s="399">
        <f t="shared" si="13"/>
        <v>1700.3117518316903</v>
      </c>
      <c r="G5" s="399">
        <f t="shared" si="14"/>
        <v>993240.96742771007</v>
      </c>
      <c r="H5" s="2">
        <v>4</v>
      </c>
      <c r="L5">
        <v>5</v>
      </c>
      <c r="M5" s="397">
        <v>470000</v>
      </c>
      <c r="N5" s="398">
        <v>60</v>
      </c>
      <c r="O5" s="404">
        <v>0.185</v>
      </c>
      <c r="P5" s="401">
        <f t="shared" si="0"/>
        <v>12063.118312818835</v>
      </c>
      <c r="Q5" s="397">
        <f t="shared" si="15"/>
        <v>723787.09876913007</v>
      </c>
      <c r="R5" s="403">
        <f t="shared" si="2"/>
        <v>1.5399725505726172</v>
      </c>
      <c r="T5" s="397">
        <v>300000</v>
      </c>
      <c r="U5" s="398">
        <v>60</v>
      </c>
      <c r="V5" s="404">
        <f t="shared" si="3"/>
        <v>0.222</v>
      </c>
      <c r="W5" s="401">
        <f t="shared" si="4"/>
        <v>8319.8236653585845</v>
      </c>
      <c r="X5" s="397">
        <f t="shared" si="5"/>
        <v>499189.41992151504</v>
      </c>
      <c r="Y5" s="403">
        <f t="shared" si="6"/>
        <v>1.6639647330717169</v>
      </c>
      <c r="AA5" s="397">
        <v>300000</v>
      </c>
      <c r="AB5" s="398">
        <v>60</v>
      </c>
      <c r="AC5" s="405">
        <f t="shared" si="7"/>
        <v>0.26639999999999997</v>
      </c>
      <c r="AD5" s="401">
        <f t="shared" si="8"/>
        <v>9096.1575916639194</v>
      </c>
      <c r="AE5" s="397">
        <f t="shared" si="9"/>
        <v>545769.4554998352</v>
      </c>
      <c r="AF5" s="403">
        <f t="shared" si="10"/>
        <v>1.8192315183327841</v>
      </c>
    </row>
    <row r="6" spans="1:32">
      <c r="A6">
        <v>1000000</v>
      </c>
      <c r="B6">
        <v>300</v>
      </c>
      <c r="C6" s="185">
        <v>0.05</v>
      </c>
      <c r="D6" s="399">
        <f t="shared" si="11"/>
        <v>5845.9004150797809</v>
      </c>
      <c r="E6" s="399">
        <f t="shared" si="12"/>
        <v>4138.5040309487922</v>
      </c>
      <c r="F6" s="399">
        <f t="shared" si="13"/>
        <v>1707.3963841309887</v>
      </c>
      <c r="G6" s="399">
        <f t="shared" si="14"/>
        <v>991533.57104357914</v>
      </c>
      <c r="H6" s="2">
        <v>5</v>
      </c>
      <c r="L6">
        <v>8</v>
      </c>
      <c r="M6" s="397">
        <v>1000000</v>
      </c>
      <c r="N6" s="398">
        <v>96</v>
      </c>
      <c r="O6" s="404">
        <v>0.1</v>
      </c>
      <c r="P6" s="401">
        <f t="shared" si="0"/>
        <v>15174.164097804374</v>
      </c>
      <c r="Q6" s="397">
        <f t="shared" si="15"/>
        <v>1456719.75338922</v>
      </c>
      <c r="R6" s="403">
        <f t="shared" si="2"/>
        <v>1.45671975338922</v>
      </c>
      <c r="T6" s="397">
        <v>300000</v>
      </c>
      <c r="U6" s="398">
        <v>96</v>
      </c>
      <c r="V6" s="404">
        <f t="shared" si="3"/>
        <v>0.12</v>
      </c>
      <c r="W6" s="401">
        <f t="shared" si="4"/>
        <v>4875.8524277215993</v>
      </c>
      <c r="X6" s="397">
        <f t="shared" si="5"/>
        <v>468081.83306127356</v>
      </c>
      <c r="Y6" s="403">
        <f t="shared" si="6"/>
        <v>1.5602727768709119</v>
      </c>
      <c r="AA6" s="397">
        <v>300000</v>
      </c>
      <c r="AB6" s="398">
        <v>96</v>
      </c>
      <c r="AC6" s="405">
        <f t="shared" si="7"/>
        <v>0.14399999999999999</v>
      </c>
      <c r="AD6" s="401">
        <f t="shared" si="8"/>
        <v>5279.9741313098093</v>
      </c>
      <c r="AE6" s="397">
        <f t="shared" si="9"/>
        <v>506877.51660574169</v>
      </c>
      <c r="AF6" s="403">
        <f t="shared" si="10"/>
        <v>1.689591722019139</v>
      </c>
    </row>
    <row r="7" spans="1:32">
      <c r="A7">
        <v>1000000</v>
      </c>
      <c r="B7">
        <v>300</v>
      </c>
      <c r="C7" s="185">
        <v>0.05</v>
      </c>
      <c r="D7" s="399">
        <f t="shared" si="11"/>
        <v>5845.9004150797809</v>
      </c>
      <c r="E7" s="399">
        <f t="shared" si="12"/>
        <v>4131.3898793482467</v>
      </c>
      <c r="F7" s="399">
        <f t="shared" si="13"/>
        <v>1714.5105357315342</v>
      </c>
      <c r="G7" s="399">
        <f t="shared" si="14"/>
        <v>989819.06050784758</v>
      </c>
      <c r="H7" s="2">
        <v>6</v>
      </c>
      <c r="L7">
        <v>10</v>
      </c>
      <c r="M7" s="397">
        <v>1000000</v>
      </c>
      <c r="N7" s="398">
        <v>120</v>
      </c>
      <c r="O7" s="404">
        <v>0.185</v>
      </c>
      <c r="P7" s="401">
        <f t="shared" si="0"/>
        <v>18341.654080938479</v>
      </c>
      <c r="Q7" s="397">
        <f t="shared" si="15"/>
        <v>2200998.4897126174</v>
      </c>
      <c r="R7" s="403">
        <f t="shared" si="2"/>
        <v>2.2009984897126174</v>
      </c>
      <c r="T7" s="397">
        <v>300000</v>
      </c>
      <c r="U7" s="398">
        <v>120</v>
      </c>
      <c r="V7" s="404">
        <f t="shared" si="3"/>
        <v>0.222</v>
      </c>
      <c r="W7" s="401">
        <f t="shared" si="4"/>
        <v>6241.8094785512276</v>
      </c>
      <c r="X7" s="397">
        <f t="shared" si="5"/>
        <v>749017.13742614735</v>
      </c>
      <c r="Y7" s="403">
        <f t="shared" si="6"/>
        <v>2.4967237914204912</v>
      </c>
      <c r="AA7" s="397">
        <v>300000</v>
      </c>
      <c r="AB7" s="398">
        <v>120</v>
      </c>
      <c r="AC7" s="405">
        <f t="shared" si="7"/>
        <v>0.26639999999999997</v>
      </c>
      <c r="AD7" s="401">
        <f t="shared" si="8"/>
        <v>7174.6289983473316</v>
      </c>
      <c r="AE7" s="397">
        <f t="shared" si="9"/>
        <v>860955.47980167984</v>
      </c>
      <c r="AF7" s="403">
        <f t="shared" si="10"/>
        <v>2.8698515993389329</v>
      </c>
    </row>
    <row r="8" spans="1:32">
      <c r="A8">
        <v>1000000</v>
      </c>
      <c r="B8">
        <v>300</v>
      </c>
      <c r="C8" s="185">
        <v>0.05</v>
      </c>
      <c r="D8" s="399">
        <f t="shared" si="11"/>
        <v>5845.9004150797809</v>
      </c>
      <c r="E8" s="399">
        <f t="shared" si="12"/>
        <v>4124.2460854493647</v>
      </c>
      <c r="F8" s="399">
        <f t="shared" si="13"/>
        <v>1721.6543296304162</v>
      </c>
      <c r="G8" s="399">
        <f t="shared" si="14"/>
        <v>988097.40617821715</v>
      </c>
      <c r="H8" s="2">
        <v>7</v>
      </c>
      <c r="L8">
        <v>12</v>
      </c>
      <c r="M8" s="397">
        <v>1000000</v>
      </c>
      <c r="N8" s="398">
        <v>144</v>
      </c>
      <c r="O8" s="404">
        <v>0.08</v>
      </c>
      <c r="P8" s="401">
        <f t="shared" si="0"/>
        <v>10824.52583403487</v>
      </c>
      <c r="Q8" s="397">
        <f t="shared" si="15"/>
        <v>1558731.7201010212</v>
      </c>
      <c r="R8" s="403">
        <f t="shared" si="2"/>
        <v>1.5587317201010211</v>
      </c>
      <c r="T8" s="397">
        <v>300000</v>
      </c>
      <c r="U8" s="398">
        <v>144</v>
      </c>
      <c r="V8" s="404">
        <f t="shared" si="3"/>
        <v>9.6000000000000002E-2</v>
      </c>
      <c r="W8" s="401">
        <f t="shared" si="4"/>
        <v>3516.2562115732057</v>
      </c>
      <c r="X8" s="397">
        <f t="shared" si="5"/>
        <v>506340.89446654165</v>
      </c>
      <c r="Y8" s="403">
        <f t="shared" si="6"/>
        <v>1.6878029815551387</v>
      </c>
      <c r="AA8" s="397">
        <v>300000</v>
      </c>
      <c r="AB8" s="398">
        <v>144</v>
      </c>
      <c r="AC8" s="405">
        <f t="shared" si="7"/>
        <v>0.1152</v>
      </c>
      <c r="AD8" s="401">
        <f t="shared" si="8"/>
        <v>3853.5425122860624</v>
      </c>
      <c r="AE8" s="397">
        <f t="shared" si="9"/>
        <v>554910.12176919298</v>
      </c>
      <c r="AF8" s="403">
        <f t="shared" si="10"/>
        <v>1.8497004058973099</v>
      </c>
    </row>
    <row r="9" spans="1:32">
      <c r="A9">
        <v>1000000</v>
      </c>
      <c r="B9">
        <v>300</v>
      </c>
      <c r="C9" s="185">
        <v>0.05</v>
      </c>
      <c r="D9" s="399">
        <f t="shared" si="11"/>
        <v>5845.9004150797809</v>
      </c>
      <c r="E9" s="399">
        <f t="shared" si="12"/>
        <v>4117.072525742572</v>
      </c>
      <c r="F9" s="399">
        <f t="shared" si="13"/>
        <v>1728.8278893372089</v>
      </c>
      <c r="G9" s="399">
        <f t="shared" si="14"/>
        <v>986368.57828887994</v>
      </c>
      <c r="H9" s="2">
        <v>8</v>
      </c>
      <c r="L9">
        <v>15</v>
      </c>
      <c r="M9" s="397">
        <v>1000000</v>
      </c>
      <c r="N9" s="398">
        <v>180</v>
      </c>
      <c r="O9" s="404">
        <v>7.0000000000000007E-2</v>
      </c>
      <c r="P9" s="401">
        <f t="shared" si="0"/>
        <v>8988.2827085242552</v>
      </c>
      <c r="Q9" s="397">
        <f t="shared" si="15"/>
        <v>1617890.887534366</v>
      </c>
      <c r="R9" s="403">
        <f t="shared" si="2"/>
        <v>1.6178908875343661</v>
      </c>
      <c r="T9" s="397">
        <v>300000</v>
      </c>
      <c r="U9" s="398">
        <v>180</v>
      </c>
      <c r="V9" s="404">
        <f t="shared" si="3"/>
        <v>8.4000000000000005E-2</v>
      </c>
      <c r="W9" s="401">
        <f t="shared" si="4"/>
        <v>2936.6598973412524</v>
      </c>
      <c r="X9" s="397">
        <f t="shared" si="5"/>
        <v>528598.78152142547</v>
      </c>
      <c r="Y9" s="403">
        <f t="shared" si="6"/>
        <v>1.7619959384047517</v>
      </c>
      <c r="AA9" s="397">
        <v>300000</v>
      </c>
      <c r="AB9" s="398">
        <v>180</v>
      </c>
      <c r="AC9" s="405">
        <f t="shared" si="7"/>
        <v>0.1008</v>
      </c>
      <c r="AD9" s="401">
        <f t="shared" si="8"/>
        <v>3238.5137521114552</v>
      </c>
      <c r="AE9" s="397">
        <f t="shared" si="9"/>
        <v>582932.47538006189</v>
      </c>
      <c r="AF9" s="403">
        <f t="shared" si="10"/>
        <v>1.9431082512668729</v>
      </c>
    </row>
    <row r="10" spans="1:32">
      <c r="A10">
        <v>1000000</v>
      </c>
      <c r="B10">
        <v>300</v>
      </c>
      <c r="C10" s="185">
        <v>0.05</v>
      </c>
      <c r="D10" s="399">
        <f t="shared" si="11"/>
        <v>5845.9004150797809</v>
      </c>
      <c r="E10" s="399">
        <f t="shared" si="12"/>
        <v>4109.8690762036667</v>
      </c>
      <c r="F10" s="399">
        <f t="shared" si="13"/>
        <v>1736.0313388761142</v>
      </c>
      <c r="G10" s="399">
        <f t="shared" si="14"/>
        <v>984632.54695000383</v>
      </c>
      <c r="H10" s="2">
        <v>9</v>
      </c>
      <c r="L10">
        <v>18</v>
      </c>
      <c r="M10" s="397">
        <v>1000000</v>
      </c>
      <c r="N10" s="398">
        <v>216</v>
      </c>
      <c r="O10" s="404">
        <v>0.06</v>
      </c>
      <c r="P10" s="401">
        <f t="shared" si="0"/>
        <v>7581.6232173599465</v>
      </c>
      <c r="Q10" s="397">
        <f t="shared" si="15"/>
        <v>1637630.6149497484</v>
      </c>
      <c r="R10" s="403">
        <f t="shared" si="2"/>
        <v>1.6376306149497484</v>
      </c>
      <c r="T10" s="397">
        <v>300000</v>
      </c>
      <c r="U10" s="398">
        <v>216</v>
      </c>
      <c r="V10" s="404">
        <f t="shared" si="3"/>
        <v>7.1999999999999995E-2</v>
      </c>
      <c r="W10" s="401">
        <f t="shared" si="4"/>
        <v>2481.6830143557081</v>
      </c>
      <c r="X10" s="397">
        <f t="shared" si="5"/>
        <v>536043.53110083297</v>
      </c>
      <c r="Y10" s="403">
        <f t="shared" si="6"/>
        <v>1.7868117703361099</v>
      </c>
      <c r="AA10" s="397">
        <v>300000</v>
      </c>
      <c r="AB10" s="398">
        <v>216</v>
      </c>
      <c r="AC10" s="405">
        <f t="shared" si="7"/>
        <v>8.6399999999999991E-2</v>
      </c>
      <c r="AD10" s="401">
        <f t="shared" si="8"/>
        <v>2742.2545179899303</v>
      </c>
      <c r="AE10" s="397">
        <f t="shared" si="9"/>
        <v>592326.97588582488</v>
      </c>
      <c r="AF10" s="403">
        <f t="shared" si="10"/>
        <v>1.9744232529527497</v>
      </c>
    </row>
    <row r="11" spans="1:32">
      <c r="A11">
        <v>1000000</v>
      </c>
      <c r="B11">
        <v>300</v>
      </c>
      <c r="C11" s="185">
        <v>0.05</v>
      </c>
      <c r="D11" s="399">
        <f t="shared" si="11"/>
        <v>5845.9004150797809</v>
      </c>
      <c r="E11" s="399">
        <f t="shared" si="12"/>
        <v>4102.6356122916832</v>
      </c>
      <c r="F11" s="399">
        <f t="shared" si="13"/>
        <v>1743.2648027880978</v>
      </c>
      <c r="G11" s="399">
        <f t="shared" si="14"/>
        <v>982889.28214721568</v>
      </c>
      <c r="H11" s="2">
        <v>10</v>
      </c>
      <c r="L11">
        <v>20</v>
      </c>
      <c r="M11" s="397">
        <v>1000000</v>
      </c>
      <c r="N11" s="398">
        <v>240</v>
      </c>
      <c r="O11" s="404">
        <v>5.5E-2</v>
      </c>
      <c r="P11" s="401">
        <f t="shared" si="0"/>
        <v>6878.8730785923799</v>
      </c>
      <c r="Q11" s="397">
        <f t="shared" si="15"/>
        <v>1650929.5388621711</v>
      </c>
      <c r="R11" s="403">
        <f t="shared" si="2"/>
        <v>1.6509295388621712</v>
      </c>
      <c r="T11" s="397">
        <v>300000</v>
      </c>
      <c r="U11" s="398">
        <v>240</v>
      </c>
      <c r="V11" s="404">
        <f t="shared" si="3"/>
        <v>6.6000000000000003E-2</v>
      </c>
      <c r="W11" s="401">
        <f t="shared" si="4"/>
        <v>2254.4162315864623</v>
      </c>
      <c r="X11" s="397">
        <f t="shared" si="5"/>
        <v>541059.89558075101</v>
      </c>
      <c r="Y11" s="403">
        <f t="shared" si="6"/>
        <v>1.8035329852691699</v>
      </c>
      <c r="AA11" s="397">
        <v>300000</v>
      </c>
      <c r="AB11" s="398">
        <v>240</v>
      </c>
      <c r="AC11" s="405">
        <f t="shared" si="7"/>
        <v>7.9200000000000007E-2</v>
      </c>
      <c r="AD11" s="401">
        <f t="shared" si="8"/>
        <v>2494.4043023278555</v>
      </c>
      <c r="AE11" s="397">
        <f t="shared" si="9"/>
        <v>598657.03255868529</v>
      </c>
      <c r="AF11" s="403">
        <f t="shared" si="10"/>
        <v>1.9955234418622843</v>
      </c>
    </row>
    <row r="12" spans="1:32">
      <c r="A12">
        <v>1000000</v>
      </c>
      <c r="B12">
        <v>300</v>
      </c>
      <c r="C12" s="185">
        <v>0.05</v>
      </c>
      <c r="D12" s="399">
        <f t="shared" si="11"/>
        <v>5845.9004150797809</v>
      </c>
      <c r="E12" s="399">
        <f t="shared" si="12"/>
        <v>4095.372008946732</v>
      </c>
      <c r="F12" s="399">
        <f t="shared" si="13"/>
        <v>1750.528406133049</v>
      </c>
      <c r="G12" s="399">
        <f t="shared" si="14"/>
        <v>981138.75374108262</v>
      </c>
      <c r="H12" s="2">
        <v>11</v>
      </c>
      <c r="L12">
        <v>25</v>
      </c>
      <c r="M12" s="397">
        <v>1000000</v>
      </c>
      <c r="N12" s="398">
        <v>300</v>
      </c>
      <c r="O12" s="404">
        <v>0.05</v>
      </c>
      <c r="P12" s="401">
        <f t="shared" si="0"/>
        <v>5845.9004150797809</v>
      </c>
      <c r="Q12" s="397">
        <f t="shared" si="1"/>
        <v>1753770.1245239342</v>
      </c>
      <c r="R12" s="403">
        <f t="shared" si="2"/>
        <v>1.7537701245239341</v>
      </c>
      <c r="T12" s="397">
        <v>1000000</v>
      </c>
      <c r="U12" s="398">
        <v>300</v>
      </c>
      <c r="V12" s="404">
        <f t="shared" si="3"/>
        <v>0.06</v>
      </c>
      <c r="W12" s="401">
        <f t="shared" si="4"/>
        <v>6443.01401485517</v>
      </c>
      <c r="X12" s="397">
        <f t="shared" si="5"/>
        <v>1932904.204456551</v>
      </c>
      <c r="Y12" s="403">
        <f t="shared" si="6"/>
        <v>1.932904204456551</v>
      </c>
      <c r="AA12" s="397">
        <v>300000</v>
      </c>
      <c r="AB12" s="398">
        <v>300</v>
      </c>
      <c r="AC12" s="405">
        <f t="shared" si="7"/>
        <v>7.1999999999999995E-2</v>
      </c>
      <c r="AD12" s="401">
        <f t="shared" si="8"/>
        <v>2158.7660742149669</v>
      </c>
      <c r="AE12" s="397">
        <f t="shared" si="9"/>
        <v>647629.82226449007</v>
      </c>
      <c r="AF12" s="403">
        <f t="shared" si="10"/>
        <v>2.158766074214967</v>
      </c>
    </row>
    <row r="13" spans="1:32">
      <c r="A13">
        <v>1000000</v>
      </c>
      <c r="B13">
        <v>300</v>
      </c>
      <c r="C13" s="185">
        <v>0.05</v>
      </c>
      <c r="D13" s="399">
        <f t="shared" si="11"/>
        <v>5845.9004150797809</v>
      </c>
      <c r="E13" s="399">
        <f t="shared" si="12"/>
        <v>4088.0781405878442</v>
      </c>
      <c r="F13" s="399">
        <f t="shared" si="13"/>
        <v>1757.8222744919367</v>
      </c>
      <c r="G13" s="399">
        <f t="shared" si="14"/>
        <v>979380.93146659073</v>
      </c>
      <c r="H13" s="2">
        <v>12</v>
      </c>
      <c r="L13">
        <v>30</v>
      </c>
      <c r="M13" s="397">
        <v>1200000</v>
      </c>
      <c r="N13" s="398">
        <v>1200</v>
      </c>
      <c r="O13" s="404">
        <v>0.01</v>
      </c>
      <c r="P13" s="401">
        <f t="shared" si="0"/>
        <v>1582.3602807038553</v>
      </c>
      <c r="Q13" s="397">
        <f t="shared" si="1"/>
        <v>1898832.3368446263</v>
      </c>
      <c r="R13" s="403">
        <f t="shared" si="2"/>
        <v>1.5823602807038553</v>
      </c>
      <c r="T13" s="397">
        <v>300000</v>
      </c>
      <c r="U13" s="398">
        <v>360</v>
      </c>
      <c r="V13" s="404">
        <f t="shared" si="3"/>
        <v>1.2E-2</v>
      </c>
      <c r="W13" s="401">
        <f t="shared" si="4"/>
        <v>992.72608235766086</v>
      </c>
      <c r="X13" s="397">
        <f t="shared" si="5"/>
        <v>357381.38964875793</v>
      </c>
      <c r="Y13" s="403">
        <f t="shared" si="6"/>
        <v>1.1912712988291931</v>
      </c>
      <c r="AA13" s="397">
        <v>300000</v>
      </c>
      <c r="AB13" s="398">
        <v>360</v>
      </c>
      <c r="AC13" s="405">
        <f t="shared" si="7"/>
        <v>1.44E-2</v>
      </c>
      <c r="AD13" s="401">
        <f t="shared" si="8"/>
        <v>1026.7454030359379</v>
      </c>
      <c r="AE13" s="397">
        <f t="shared" si="9"/>
        <v>369628.34509293764</v>
      </c>
      <c r="AF13" s="403">
        <f t="shared" si="10"/>
        <v>1.2320944836431256</v>
      </c>
    </row>
    <row r="14" spans="1:32">
      <c r="A14">
        <v>1000000</v>
      </c>
      <c r="B14">
        <v>300</v>
      </c>
      <c r="C14" s="185">
        <v>0.05</v>
      </c>
      <c r="D14" s="399">
        <f t="shared" si="11"/>
        <v>5845.9004150797809</v>
      </c>
      <c r="E14" s="399">
        <f t="shared" si="12"/>
        <v>4080.7538811107952</v>
      </c>
      <c r="F14" s="399">
        <f t="shared" si="13"/>
        <v>1765.1465339689858</v>
      </c>
      <c r="G14" s="399">
        <f t="shared" si="14"/>
        <v>977615.78493262175</v>
      </c>
      <c r="H14" s="2">
        <v>13</v>
      </c>
      <c r="P14" s="402"/>
    </row>
    <row r="15" spans="1:32">
      <c r="A15">
        <v>1000000</v>
      </c>
      <c r="B15">
        <v>300</v>
      </c>
      <c r="C15" s="185">
        <v>0.05</v>
      </c>
      <c r="D15" s="399">
        <f t="shared" si="11"/>
        <v>5845.9004150797809</v>
      </c>
      <c r="E15" s="399">
        <f t="shared" si="12"/>
        <v>4073.399103885924</v>
      </c>
      <c r="F15" s="399">
        <f t="shared" si="13"/>
        <v>1772.501311193857</v>
      </c>
      <c r="G15" s="399">
        <f t="shared" si="14"/>
        <v>975843.28362142795</v>
      </c>
      <c r="H15" s="2">
        <v>14</v>
      </c>
      <c r="N15" s="396"/>
      <c r="P15" s="402">
        <f>P11*80</f>
        <v>550309.84628739045</v>
      </c>
      <c r="Q15" s="396">
        <f>M11-P15</f>
        <v>449690.15371260955</v>
      </c>
    </row>
    <row r="16" spans="1:32">
      <c r="A16">
        <v>1000000</v>
      </c>
      <c r="B16">
        <v>300</v>
      </c>
      <c r="C16" s="185">
        <v>0.05</v>
      </c>
      <c r="D16" s="399">
        <f t="shared" si="11"/>
        <v>5845.9004150797809</v>
      </c>
      <c r="E16" s="399">
        <f t="shared" si="12"/>
        <v>4066.0136817559501</v>
      </c>
      <c r="F16" s="399">
        <f t="shared" si="13"/>
        <v>1779.8867333238309</v>
      </c>
      <c r="G16" s="399">
        <f t="shared" si="14"/>
        <v>974063.39688810415</v>
      </c>
      <c r="H16" s="2">
        <v>15</v>
      </c>
      <c r="N16" s="396"/>
      <c r="P16" s="402">
        <f>P12*80</f>
        <v>467672.03320638248</v>
      </c>
      <c r="Q16" s="396">
        <f>M12-P16</f>
        <v>532327.96679361747</v>
      </c>
    </row>
    <row r="17" spans="1:42">
      <c r="A17">
        <v>1000000</v>
      </c>
      <c r="B17">
        <v>300</v>
      </c>
      <c r="C17" s="185">
        <v>0.05</v>
      </c>
      <c r="D17" s="399">
        <f t="shared" si="11"/>
        <v>5845.9004150797809</v>
      </c>
      <c r="E17" s="399">
        <f t="shared" si="12"/>
        <v>4058.5974870337673</v>
      </c>
      <c r="F17" s="399">
        <f t="shared" si="13"/>
        <v>1787.3029280460137</v>
      </c>
      <c r="G17" s="399">
        <f t="shared" si="14"/>
        <v>972276.09396005818</v>
      </c>
      <c r="H17" s="2">
        <v>16</v>
      </c>
      <c r="P17" s="402"/>
    </row>
    <row r="18" spans="1:42">
      <c r="A18">
        <v>1000000</v>
      </c>
      <c r="B18">
        <v>300</v>
      </c>
      <c r="C18" s="185">
        <v>0.05</v>
      </c>
      <c r="D18" s="399">
        <f t="shared" si="11"/>
        <v>5845.9004150797809</v>
      </c>
      <c r="E18" s="399">
        <f t="shared" si="12"/>
        <v>4051.1503915002427</v>
      </c>
      <c r="F18" s="399">
        <f t="shared" si="13"/>
        <v>1794.7500235795383</v>
      </c>
      <c r="G18" s="399">
        <f t="shared" si="14"/>
        <v>970481.3439364786</v>
      </c>
      <c r="H18" s="2">
        <v>17</v>
      </c>
      <c r="N18" s="396"/>
    </row>
    <row r="19" spans="1:42">
      <c r="A19">
        <v>1000000</v>
      </c>
      <c r="B19">
        <v>300</v>
      </c>
      <c r="C19" s="185">
        <v>0.05</v>
      </c>
      <c r="D19" s="399">
        <f t="shared" si="11"/>
        <v>5845.9004150797809</v>
      </c>
      <c r="E19" s="399">
        <f t="shared" si="12"/>
        <v>4043.6722664019944</v>
      </c>
      <c r="F19" s="399">
        <f t="shared" si="13"/>
        <v>1802.2281486777865</v>
      </c>
      <c r="G19" s="399">
        <f t="shared" si="14"/>
        <v>968679.11578780087</v>
      </c>
      <c r="H19" s="2">
        <v>18</v>
      </c>
    </row>
    <row r="20" spans="1:42">
      <c r="A20">
        <v>1000000</v>
      </c>
      <c r="B20">
        <v>300</v>
      </c>
      <c r="C20" s="185">
        <v>0.05</v>
      </c>
      <c r="D20" s="399">
        <f t="shared" si="11"/>
        <v>5845.9004150797809</v>
      </c>
      <c r="E20" s="399">
        <f t="shared" si="12"/>
        <v>4036.1629824491706</v>
      </c>
      <c r="F20" s="399">
        <f t="shared" si="13"/>
        <v>1809.7374326306103</v>
      </c>
      <c r="G20" s="399">
        <f t="shared" si="14"/>
        <v>966869.37835517025</v>
      </c>
      <c r="H20" s="2">
        <v>19</v>
      </c>
      <c r="K20">
        <v>1</v>
      </c>
      <c r="L20" s="5">
        <f>500*(1+K20)*K20/2</f>
        <v>500</v>
      </c>
      <c r="M20" s="400">
        <f>250*K20</f>
        <v>250</v>
      </c>
      <c r="N20" s="400">
        <f>450*K20</f>
        <v>450</v>
      </c>
      <c r="O20">
        <v>1</v>
      </c>
      <c r="P20" s="5">
        <f t="shared" ref="P20:P39" si="16">1000*(1+K20)*K20/2</f>
        <v>1000</v>
      </c>
      <c r="Q20" s="400">
        <f t="shared" ref="Q20:Q39" si="17">550*K20</f>
        <v>550</v>
      </c>
      <c r="R20" s="400">
        <f t="shared" ref="R20:R39" si="18">600*K20</f>
        <v>600</v>
      </c>
      <c r="S20">
        <v>1</v>
      </c>
      <c r="T20" s="5">
        <f>1500*(1+S20)*S20/2</f>
        <v>1500</v>
      </c>
      <c r="U20" s="400">
        <f>750*S20</f>
        <v>750</v>
      </c>
      <c r="V20" s="400">
        <f>900*S20</f>
        <v>900</v>
      </c>
      <c r="W20">
        <v>1</v>
      </c>
      <c r="X20" s="5">
        <f>2000*(1+W20)*W20/2</f>
        <v>2000</v>
      </c>
      <c r="Y20" s="400">
        <f>950*W20</f>
        <v>950</v>
      </c>
      <c r="Z20" s="400">
        <f>1000*W20</f>
        <v>1000</v>
      </c>
      <c r="AA20">
        <v>1</v>
      </c>
      <c r="AB20" s="5">
        <f>2500*(1+AA20)*AA20/2</f>
        <v>2500</v>
      </c>
      <c r="AC20" s="400">
        <f>1050*AA20</f>
        <v>1050</v>
      </c>
      <c r="AD20" s="400">
        <f>1100*AA20</f>
        <v>1100</v>
      </c>
      <c r="AE20">
        <v>1</v>
      </c>
      <c r="AF20" s="5">
        <f>2500*(1+AE20)*AE20/2</f>
        <v>2500</v>
      </c>
      <c r="AG20" s="400">
        <f>1150*AE20</f>
        <v>1150</v>
      </c>
      <c r="AH20" s="400">
        <f>1200*AE20</f>
        <v>1200</v>
      </c>
      <c r="AI20">
        <v>1</v>
      </c>
      <c r="AJ20" s="5">
        <f>3000*(1+AI20)*AI20/2</f>
        <v>3000</v>
      </c>
      <c r="AK20" s="400">
        <f>1275*AI20</f>
        <v>1275</v>
      </c>
      <c r="AL20" s="400">
        <f>1400*AI20</f>
        <v>1400</v>
      </c>
      <c r="AM20">
        <v>1</v>
      </c>
      <c r="AN20" s="5">
        <f>2500*(1+AM20)*AM20/2</f>
        <v>2500</v>
      </c>
      <c r="AO20" s="400">
        <f>1500*AM20</f>
        <v>1500</v>
      </c>
      <c r="AP20" s="400">
        <f>2000*AM20</f>
        <v>2000</v>
      </c>
    </row>
    <row r="21" spans="1:42">
      <c r="A21">
        <v>1000000</v>
      </c>
      <c r="B21">
        <v>300</v>
      </c>
      <c r="C21" s="185">
        <v>0.05</v>
      </c>
      <c r="D21" s="399">
        <f t="shared" si="11"/>
        <v>5845.9004150797809</v>
      </c>
      <c r="E21" s="399">
        <f t="shared" si="12"/>
        <v>4028.6224098132097</v>
      </c>
      <c r="F21" s="399">
        <f t="shared" si="13"/>
        <v>1817.2780052665712</v>
      </c>
      <c r="G21" s="399">
        <f t="shared" si="14"/>
        <v>965052.10034990369</v>
      </c>
      <c r="H21" s="2">
        <v>20</v>
      </c>
      <c r="K21">
        <v>2</v>
      </c>
      <c r="L21" s="5">
        <f>500*(1+K21)*K21/2</f>
        <v>1500</v>
      </c>
      <c r="M21" s="400">
        <f t="shared" ref="M21:M38" si="19">250*K21</f>
        <v>500</v>
      </c>
      <c r="N21" s="400">
        <f t="shared" ref="N21:N38" si="20">450*K21</f>
        <v>900</v>
      </c>
      <c r="O21">
        <v>2</v>
      </c>
      <c r="P21" s="5">
        <f t="shared" si="16"/>
        <v>3000</v>
      </c>
      <c r="Q21" s="400">
        <f t="shared" si="17"/>
        <v>1100</v>
      </c>
      <c r="R21" s="400">
        <f t="shared" si="18"/>
        <v>1200</v>
      </c>
      <c r="S21">
        <v>2</v>
      </c>
      <c r="T21" s="5">
        <f t="shared" ref="T21:T39" si="21">1500*(1+S21)*S21/2</f>
        <v>4500</v>
      </c>
      <c r="U21" s="400">
        <f t="shared" ref="U21:U39" si="22">750*S21</f>
        <v>1500</v>
      </c>
      <c r="V21" s="400">
        <f t="shared" ref="V21:V39" si="23">900*S21</f>
        <v>1800</v>
      </c>
      <c r="W21">
        <v>2</v>
      </c>
      <c r="X21" s="5">
        <f t="shared" ref="X21:X39" si="24">2000*(1+W21)*W21/2</f>
        <v>6000</v>
      </c>
      <c r="Y21" s="400">
        <f t="shared" ref="Y21:Y39" si="25">950*W21</f>
        <v>1900</v>
      </c>
      <c r="Z21" s="400">
        <f t="shared" ref="Z21:Z39" si="26">1000*W21</f>
        <v>2000</v>
      </c>
      <c r="AA21">
        <v>2</v>
      </c>
      <c r="AB21" s="5">
        <f t="shared" ref="AB21:AB39" si="27">2500*(1+AA21)*AA21/2</f>
        <v>7500</v>
      </c>
      <c r="AC21" s="400">
        <f t="shared" ref="AC21:AC39" si="28">1050*AA21</f>
        <v>2100</v>
      </c>
      <c r="AD21" s="400">
        <f t="shared" ref="AD21:AD39" si="29">1100*AA21</f>
        <v>2200</v>
      </c>
      <c r="AE21">
        <v>2</v>
      </c>
      <c r="AF21" s="5">
        <f t="shared" ref="AF21:AF39" si="30">2500*(1+AE21)*AE21/2</f>
        <v>7500</v>
      </c>
      <c r="AG21" s="400">
        <f t="shared" ref="AG21:AG39" si="31">1150*AE21</f>
        <v>2300</v>
      </c>
      <c r="AH21" s="400">
        <f t="shared" ref="AH21:AH39" si="32">1200*AE21</f>
        <v>2400</v>
      </c>
      <c r="AI21">
        <v>2</v>
      </c>
      <c r="AJ21" s="5">
        <f t="shared" ref="AJ21:AJ39" si="33">3000*(1+AI21)*AI21/2</f>
        <v>9000</v>
      </c>
      <c r="AK21" s="400">
        <f t="shared" ref="AK21:AK39" si="34">1275*AI21</f>
        <v>2550</v>
      </c>
      <c r="AL21" s="400">
        <f t="shared" ref="AL21:AL39" si="35">1400*AI21</f>
        <v>2800</v>
      </c>
      <c r="AM21">
        <v>2</v>
      </c>
      <c r="AN21" s="5">
        <f t="shared" ref="AN21:AN39" si="36">2500*(1+AM21)*AM21/2</f>
        <v>7500</v>
      </c>
      <c r="AO21" s="400">
        <f t="shared" ref="AO21:AO39" si="37">1500*AM21</f>
        <v>3000</v>
      </c>
      <c r="AP21" s="400">
        <f t="shared" ref="AP21:AP39" si="38">2000*AM21</f>
        <v>4000</v>
      </c>
    </row>
    <row r="22" spans="1:42">
      <c r="A22">
        <v>1000000</v>
      </c>
      <c r="B22">
        <v>300</v>
      </c>
      <c r="C22" s="185">
        <v>0.05</v>
      </c>
      <c r="D22" s="399">
        <f t="shared" si="11"/>
        <v>5845.9004150797809</v>
      </c>
      <c r="E22" s="399">
        <f t="shared" si="12"/>
        <v>4021.0504181245992</v>
      </c>
      <c r="F22" s="399">
        <f t="shared" si="13"/>
        <v>1824.8499969551817</v>
      </c>
      <c r="G22" s="399">
        <f t="shared" si="14"/>
        <v>963227.25035294855</v>
      </c>
      <c r="H22" s="2">
        <v>21</v>
      </c>
      <c r="K22">
        <v>3</v>
      </c>
      <c r="L22" s="5">
        <f t="shared" ref="L22:L39" si="39">500*(1+K22)*K22/2</f>
        <v>3000</v>
      </c>
      <c r="M22" s="400">
        <f t="shared" si="19"/>
        <v>750</v>
      </c>
      <c r="N22" s="400">
        <f t="shared" si="20"/>
        <v>1350</v>
      </c>
      <c r="O22">
        <v>3</v>
      </c>
      <c r="P22" s="5">
        <f t="shared" si="16"/>
        <v>6000</v>
      </c>
      <c r="Q22" s="400">
        <f t="shared" si="17"/>
        <v>1650</v>
      </c>
      <c r="R22" s="400">
        <f t="shared" si="18"/>
        <v>1800</v>
      </c>
      <c r="S22">
        <v>3</v>
      </c>
      <c r="T22" s="5">
        <f t="shared" si="21"/>
        <v>9000</v>
      </c>
      <c r="U22" s="400">
        <f t="shared" si="22"/>
        <v>2250</v>
      </c>
      <c r="V22" s="400">
        <f t="shared" si="23"/>
        <v>2700</v>
      </c>
      <c r="W22">
        <v>3</v>
      </c>
      <c r="X22" s="5">
        <f t="shared" si="24"/>
        <v>12000</v>
      </c>
      <c r="Y22" s="400">
        <f t="shared" si="25"/>
        <v>2850</v>
      </c>
      <c r="Z22" s="400">
        <f t="shared" si="26"/>
        <v>3000</v>
      </c>
      <c r="AA22">
        <v>3</v>
      </c>
      <c r="AB22" s="5">
        <f t="shared" si="27"/>
        <v>15000</v>
      </c>
      <c r="AC22" s="400">
        <f t="shared" si="28"/>
        <v>3150</v>
      </c>
      <c r="AD22" s="400">
        <f t="shared" si="29"/>
        <v>3300</v>
      </c>
      <c r="AE22">
        <v>3</v>
      </c>
      <c r="AF22" s="5">
        <f t="shared" si="30"/>
        <v>15000</v>
      </c>
      <c r="AG22" s="400">
        <f t="shared" si="31"/>
        <v>3450</v>
      </c>
      <c r="AH22" s="400">
        <f t="shared" si="32"/>
        <v>3600</v>
      </c>
      <c r="AI22">
        <v>3</v>
      </c>
      <c r="AJ22" s="5">
        <f t="shared" si="33"/>
        <v>18000</v>
      </c>
      <c r="AK22" s="400">
        <f t="shared" si="34"/>
        <v>3825</v>
      </c>
      <c r="AL22" s="400">
        <f t="shared" si="35"/>
        <v>4200</v>
      </c>
      <c r="AM22">
        <v>3</v>
      </c>
      <c r="AN22" s="5">
        <f t="shared" si="36"/>
        <v>15000</v>
      </c>
      <c r="AO22" s="400">
        <f t="shared" si="37"/>
        <v>4500</v>
      </c>
      <c r="AP22" s="400">
        <f t="shared" si="38"/>
        <v>6000</v>
      </c>
    </row>
    <row r="23" spans="1:42">
      <c r="A23">
        <v>1000000</v>
      </c>
      <c r="B23">
        <v>300</v>
      </c>
      <c r="C23" s="185">
        <v>0.05</v>
      </c>
      <c r="D23" s="399">
        <f t="shared" si="11"/>
        <v>5845.9004150797809</v>
      </c>
      <c r="E23" s="399">
        <f t="shared" si="12"/>
        <v>4013.4468764706194</v>
      </c>
      <c r="F23" s="399">
        <f t="shared" si="13"/>
        <v>1832.4535386091616</v>
      </c>
      <c r="G23" s="399">
        <f t="shared" si="14"/>
        <v>961394.79681433935</v>
      </c>
      <c r="H23" s="2">
        <v>22</v>
      </c>
      <c r="K23">
        <v>4</v>
      </c>
      <c r="L23" s="5">
        <f t="shared" si="39"/>
        <v>5000</v>
      </c>
      <c r="M23" s="400">
        <f t="shared" si="19"/>
        <v>1000</v>
      </c>
      <c r="N23" s="400">
        <f t="shared" si="20"/>
        <v>1800</v>
      </c>
      <c r="O23">
        <v>4</v>
      </c>
      <c r="P23" s="5">
        <f t="shared" si="16"/>
        <v>10000</v>
      </c>
      <c r="Q23" s="400">
        <f t="shared" si="17"/>
        <v>2200</v>
      </c>
      <c r="R23" s="400">
        <f t="shared" si="18"/>
        <v>2400</v>
      </c>
      <c r="S23">
        <v>4</v>
      </c>
      <c r="T23" s="5">
        <f t="shared" si="21"/>
        <v>15000</v>
      </c>
      <c r="U23" s="400">
        <f t="shared" si="22"/>
        <v>3000</v>
      </c>
      <c r="V23" s="400">
        <f t="shared" si="23"/>
        <v>3600</v>
      </c>
      <c r="W23">
        <v>4</v>
      </c>
      <c r="X23" s="5">
        <f t="shared" si="24"/>
        <v>20000</v>
      </c>
      <c r="Y23" s="400">
        <f t="shared" si="25"/>
        <v>3800</v>
      </c>
      <c r="Z23" s="400">
        <f t="shared" si="26"/>
        <v>4000</v>
      </c>
      <c r="AA23">
        <v>4</v>
      </c>
      <c r="AB23" s="5">
        <f t="shared" si="27"/>
        <v>25000</v>
      </c>
      <c r="AC23" s="400">
        <f t="shared" si="28"/>
        <v>4200</v>
      </c>
      <c r="AD23" s="400">
        <f t="shared" si="29"/>
        <v>4400</v>
      </c>
      <c r="AE23">
        <v>4</v>
      </c>
      <c r="AF23" s="5">
        <f t="shared" si="30"/>
        <v>25000</v>
      </c>
      <c r="AG23" s="400">
        <f t="shared" si="31"/>
        <v>4600</v>
      </c>
      <c r="AH23" s="400">
        <f t="shared" si="32"/>
        <v>4800</v>
      </c>
      <c r="AI23">
        <v>4</v>
      </c>
      <c r="AJ23" s="5">
        <f t="shared" si="33"/>
        <v>30000</v>
      </c>
      <c r="AK23" s="400">
        <f t="shared" si="34"/>
        <v>5100</v>
      </c>
      <c r="AL23" s="400">
        <f t="shared" si="35"/>
        <v>5600</v>
      </c>
      <c r="AM23">
        <v>4</v>
      </c>
      <c r="AN23" s="5">
        <f t="shared" si="36"/>
        <v>25000</v>
      </c>
      <c r="AO23" s="400">
        <f t="shared" si="37"/>
        <v>6000</v>
      </c>
      <c r="AP23" s="400">
        <f t="shared" si="38"/>
        <v>8000</v>
      </c>
    </row>
    <row r="24" spans="1:42">
      <c r="A24">
        <v>1000000</v>
      </c>
      <c r="B24">
        <v>300</v>
      </c>
      <c r="C24" s="185">
        <v>0.05</v>
      </c>
      <c r="D24" s="399">
        <f t="shared" si="11"/>
        <v>5845.9004150797809</v>
      </c>
      <c r="E24" s="399">
        <f t="shared" si="12"/>
        <v>4005.8116533930806</v>
      </c>
      <c r="F24" s="399">
        <f t="shared" si="13"/>
        <v>1840.0887616867003</v>
      </c>
      <c r="G24" s="399">
        <f t="shared" si="14"/>
        <v>959554.70805265266</v>
      </c>
      <c r="H24" s="2">
        <v>23</v>
      </c>
      <c r="K24">
        <v>5</v>
      </c>
      <c r="L24" s="5">
        <f t="shared" si="39"/>
        <v>7500</v>
      </c>
      <c r="M24" s="400">
        <f t="shared" si="19"/>
        <v>1250</v>
      </c>
      <c r="N24" s="400">
        <f t="shared" si="20"/>
        <v>2250</v>
      </c>
      <c r="O24">
        <v>5</v>
      </c>
      <c r="P24" s="5">
        <f t="shared" si="16"/>
        <v>15000</v>
      </c>
      <c r="Q24" s="400">
        <f t="shared" si="17"/>
        <v>2750</v>
      </c>
      <c r="R24" s="400">
        <f t="shared" si="18"/>
        <v>3000</v>
      </c>
      <c r="S24">
        <v>5</v>
      </c>
      <c r="T24" s="5">
        <f t="shared" si="21"/>
        <v>22500</v>
      </c>
      <c r="U24" s="400">
        <f t="shared" si="22"/>
        <v>3750</v>
      </c>
      <c r="V24" s="400">
        <f t="shared" si="23"/>
        <v>4500</v>
      </c>
      <c r="W24">
        <v>5</v>
      </c>
      <c r="X24" s="5">
        <f t="shared" si="24"/>
        <v>30000</v>
      </c>
      <c r="Y24" s="400">
        <f t="shared" si="25"/>
        <v>4750</v>
      </c>
      <c r="Z24" s="400">
        <f t="shared" si="26"/>
        <v>5000</v>
      </c>
      <c r="AA24">
        <v>5</v>
      </c>
      <c r="AB24" s="5">
        <f t="shared" si="27"/>
        <v>37500</v>
      </c>
      <c r="AC24" s="400">
        <f t="shared" si="28"/>
        <v>5250</v>
      </c>
      <c r="AD24" s="400">
        <f t="shared" si="29"/>
        <v>5500</v>
      </c>
      <c r="AE24">
        <v>5</v>
      </c>
      <c r="AF24" s="5">
        <f t="shared" si="30"/>
        <v>37500</v>
      </c>
      <c r="AG24" s="400">
        <f t="shared" si="31"/>
        <v>5750</v>
      </c>
      <c r="AH24" s="400">
        <f t="shared" si="32"/>
        <v>6000</v>
      </c>
      <c r="AI24">
        <v>5</v>
      </c>
      <c r="AJ24" s="5">
        <f t="shared" si="33"/>
        <v>45000</v>
      </c>
      <c r="AK24" s="400">
        <f t="shared" si="34"/>
        <v>6375</v>
      </c>
      <c r="AL24" s="400">
        <f t="shared" si="35"/>
        <v>7000</v>
      </c>
      <c r="AM24">
        <v>5</v>
      </c>
      <c r="AN24" s="5">
        <f t="shared" si="36"/>
        <v>37500</v>
      </c>
      <c r="AO24" s="400">
        <f t="shared" si="37"/>
        <v>7500</v>
      </c>
      <c r="AP24" s="400">
        <f t="shared" si="38"/>
        <v>10000</v>
      </c>
    </row>
    <row r="25" spans="1:42">
      <c r="A25">
        <v>1000000</v>
      </c>
      <c r="B25">
        <v>300</v>
      </c>
      <c r="C25" s="185">
        <v>0.05</v>
      </c>
      <c r="D25" s="399">
        <f t="shared" si="11"/>
        <v>5845.9004150797809</v>
      </c>
      <c r="E25" s="399">
        <f t="shared" si="12"/>
        <v>3998.144616886053</v>
      </c>
      <c r="F25" s="399">
        <f t="shared" si="13"/>
        <v>1847.755798193728</v>
      </c>
      <c r="G25" s="399">
        <f t="shared" si="14"/>
        <v>957706.95225445891</v>
      </c>
      <c r="H25" s="2">
        <v>24</v>
      </c>
      <c r="K25">
        <v>6</v>
      </c>
      <c r="L25" s="5">
        <f t="shared" si="39"/>
        <v>10500</v>
      </c>
      <c r="M25" s="400">
        <f t="shared" si="19"/>
        <v>1500</v>
      </c>
      <c r="N25" s="400">
        <f t="shared" si="20"/>
        <v>2700</v>
      </c>
      <c r="O25">
        <v>6</v>
      </c>
      <c r="P25" s="5">
        <f t="shared" si="16"/>
        <v>21000</v>
      </c>
      <c r="Q25" s="400">
        <f t="shared" si="17"/>
        <v>3300</v>
      </c>
      <c r="R25" s="400">
        <f t="shared" si="18"/>
        <v>3600</v>
      </c>
      <c r="S25">
        <v>6</v>
      </c>
      <c r="T25" s="5">
        <f t="shared" si="21"/>
        <v>31500</v>
      </c>
      <c r="U25" s="400">
        <f t="shared" si="22"/>
        <v>4500</v>
      </c>
      <c r="V25" s="400">
        <f t="shared" si="23"/>
        <v>5400</v>
      </c>
      <c r="W25">
        <v>6</v>
      </c>
      <c r="X25" s="5">
        <f t="shared" si="24"/>
        <v>42000</v>
      </c>
      <c r="Y25" s="400">
        <f t="shared" si="25"/>
        <v>5700</v>
      </c>
      <c r="Z25" s="400">
        <f t="shared" si="26"/>
        <v>6000</v>
      </c>
      <c r="AA25">
        <v>6</v>
      </c>
      <c r="AB25" s="5">
        <f t="shared" si="27"/>
        <v>52500</v>
      </c>
      <c r="AC25" s="400">
        <f t="shared" si="28"/>
        <v>6300</v>
      </c>
      <c r="AD25" s="400">
        <f t="shared" si="29"/>
        <v>6600</v>
      </c>
      <c r="AE25">
        <v>6</v>
      </c>
      <c r="AF25" s="5">
        <f t="shared" si="30"/>
        <v>52500</v>
      </c>
      <c r="AG25" s="400">
        <f t="shared" si="31"/>
        <v>6900</v>
      </c>
      <c r="AH25" s="400">
        <f t="shared" si="32"/>
        <v>7200</v>
      </c>
      <c r="AI25">
        <v>6</v>
      </c>
      <c r="AJ25" s="5">
        <f t="shared" si="33"/>
        <v>63000</v>
      </c>
      <c r="AK25" s="400">
        <f t="shared" si="34"/>
        <v>7650</v>
      </c>
      <c r="AL25" s="400">
        <f t="shared" si="35"/>
        <v>8400</v>
      </c>
      <c r="AM25">
        <v>6</v>
      </c>
      <c r="AN25" s="5">
        <f t="shared" si="36"/>
        <v>52500</v>
      </c>
      <c r="AO25" s="400">
        <f t="shared" si="37"/>
        <v>9000</v>
      </c>
      <c r="AP25" s="400">
        <f t="shared" si="38"/>
        <v>12000</v>
      </c>
    </row>
    <row r="26" spans="1:42">
      <c r="A26">
        <v>1000000</v>
      </c>
      <c r="B26">
        <v>300</v>
      </c>
      <c r="C26" s="185">
        <v>0.05</v>
      </c>
      <c r="D26" s="399">
        <f t="shared" si="11"/>
        <v>5845.9004150797809</v>
      </c>
      <c r="E26" s="399">
        <f t="shared" si="12"/>
        <v>3990.4456343935794</v>
      </c>
      <c r="F26" s="399">
        <f t="shared" si="13"/>
        <v>1855.4547806862015</v>
      </c>
      <c r="G26" s="399">
        <f t="shared" si="14"/>
        <v>955851.49747377273</v>
      </c>
      <c r="H26" s="2">
        <v>25</v>
      </c>
      <c r="K26">
        <v>7</v>
      </c>
      <c r="L26" s="5">
        <f t="shared" si="39"/>
        <v>14000</v>
      </c>
      <c r="M26" s="400">
        <f t="shared" si="19"/>
        <v>1750</v>
      </c>
      <c r="N26" s="400">
        <f t="shared" si="20"/>
        <v>3150</v>
      </c>
      <c r="O26">
        <v>7</v>
      </c>
      <c r="P26" s="5">
        <f t="shared" si="16"/>
        <v>28000</v>
      </c>
      <c r="Q26" s="400">
        <f t="shared" si="17"/>
        <v>3850</v>
      </c>
      <c r="R26" s="400">
        <f t="shared" si="18"/>
        <v>4200</v>
      </c>
      <c r="S26">
        <v>7</v>
      </c>
      <c r="T26" s="5">
        <f t="shared" si="21"/>
        <v>42000</v>
      </c>
      <c r="U26" s="400">
        <f t="shared" si="22"/>
        <v>5250</v>
      </c>
      <c r="V26" s="400">
        <f t="shared" si="23"/>
        <v>6300</v>
      </c>
      <c r="W26">
        <v>7</v>
      </c>
      <c r="X26" s="5">
        <f t="shared" si="24"/>
        <v>56000</v>
      </c>
      <c r="Y26" s="400">
        <f t="shared" si="25"/>
        <v>6650</v>
      </c>
      <c r="Z26" s="400">
        <f t="shared" si="26"/>
        <v>7000</v>
      </c>
      <c r="AA26">
        <v>7</v>
      </c>
      <c r="AB26" s="5">
        <f t="shared" si="27"/>
        <v>70000</v>
      </c>
      <c r="AC26" s="400">
        <f t="shared" si="28"/>
        <v>7350</v>
      </c>
      <c r="AD26" s="400">
        <f t="shared" si="29"/>
        <v>7700</v>
      </c>
      <c r="AE26">
        <v>7</v>
      </c>
      <c r="AF26" s="5">
        <f t="shared" si="30"/>
        <v>70000</v>
      </c>
      <c r="AG26" s="400">
        <f t="shared" si="31"/>
        <v>8050</v>
      </c>
      <c r="AH26" s="400">
        <f t="shared" si="32"/>
        <v>8400</v>
      </c>
      <c r="AI26">
        <v>7</v>
      </c>
      <c r="AJ26" s="5">
        <f t="shared" si="33"/>
        <v>84000</v>
      </c>
      <c r="AK26" s="400">
        <f t="shared" si="34"/>
        <v>8925</v>
      </c>
      <c r="AL26" s="400">
        <f t="shared" si="35"/>
        <v>9800</v>
      </c>
      <c r="AM26">
        <v>7</v>
      </c>
      <c r="AN26" s="5">
        <f t="shared" si="36"/>
        <v>70000</v>
      </c>
      <c r="AO26" s="400">
        <f t="shared" si="37"/>
        <v>10500</v>
      </c>
      <c r="AP26" s="400">
        <f t="shared" si="38"/>
        <v>14000</v>
      </c>
    </row>
    <row r="27" spans="1:42">
      <c r="A27">
        <v>1000000</v>
      </c>
      <c r="B27">
        <v>300</v>
      </c>
      <c r="C27" s="185">
        <v>0.05</v>
      </c>
      <c r="D27" s="399">
        <f t="shared" si="11"/>
        <v>5845.9004150797809</v>
      </c>
      <c r="E27" s="399">
        <f t="shared" si="12"/>
        <v>3982.7145728073865</v>
      </c>
      <c r="F27" s="399">
        <f t="shared" si="13"/>
        <v>1863.1858422723944</v>
      </c>
      <c r="G27" s="399">
        <f t="shared" si="14"/>
        <v>953988.31163150037</v>
      </c>
      <c r="H27" s="2">
        <v>26</v>
      </c>
      <c r="K27">
        <v>8</v>
      </c>
      <c r="L27" s="5">
        <f t="shared" si="39"/>
        <v>18000</v>
      </c>
      <c r="M27" s="400">
        <f t="shared" si="19"/>
        <v>2000</v>
      </c>
      <c r="N27" s="400">
        <f t="shared" si="20"/>
        <v>3600</v>
      </c>
      <c r="O27">
        <v>8</v>
      </c>
      <c r="P27" s="5">
        <f t="shared" si="16"/>
        <v>36000</v>
      </c>
      <c r="Q27" s="400">
        <f t="shared" si="17"/>
        <v>4400</v>
      </c>
      <c r="R27" s="400">
        <f t="shared" si="18"/>
        <v>4800</v>
      </c>
      <c r="S27">
        <v>8</v>
      </c>
      <c r="T27" s="5">
        <f t="shared" si="21"/>
        <v>54000</v>
      </c>
      <c r="U27" s="400">
        <f t="shared" si="22"/>
        <v>6000</v>
      </c>
      <c r="V27" s="400">
        <f t="shared" si="23"/>
        <v>7200</v>
      </c>
      <c r="W27">
        <v>8</v>
      </c>
      <c r="X27" s="5">
        <f t="shared" si="24"/>
        <v>72000</v>
      </c>
      <c r="Y27" s="400">
        <f t="shared" si="25"/>
        <v>7600</v>
      </c>
      <c r="Z27" s="400">
        <f t="shared" si="26"/>
        <v>8000</v>
      </c>
      <c r="AA27">
        <v>8</v>
      </c>
      <c r="AB27" s="5">
        <f t="shared" si="27"/>
        <v>90000</v>
      </c>
      <c r="AC27" s="400">
        <f t="shared" si="28"/>
        <v>8400</v>
      </c>
      <c r="AD27" s="400">
        <f t="shared" si="29"/>
        <v>8800</v>
      </c>
      <c r="AE27">
        <v>8</v>
      </c>
      <c r="AF27" s="5">
        <f t="shared" si="30"/>
        <v>90000</v>
      </c>
      <c r="AG27" s="400">
        <f t="shared" si="31"/>
        <v>9200</v>
      </c>
      <c r="AH27" s="400">
        <f t="shared" si="32"/>
        <v>9600</v>
      </c>
      <c r="AI27">
        <v>8</v>
      </c>
      <c r="AJ27" s="5">
        <f t="shared" si="33"/>
        <v>108000</v>
      </c>
      <c r="AK27" s="400">
        <f t="shared" si="34"/>
        <v>10200</v>
      </c>
      <c r="AL27" s="400">
        <f t="shared" si="35"/>
        <v>11200</v>
      </c>
      <c r="AM27">
        <v>8</v>
      </c>
      <c r="AN27" s="5">
        <f t="shared" si="36"/>
        <v>90000</v>
      </c>
      <c r="AO27" s="400">
        <f t="shared" si="37"/>
        <v>12000</v>
      </c>
      <c r="AP27" s="400">
        <f t="shared" si="38"/>
        <v>16000</v>
      </c>
    </row>
    <row r="28" spans="1:42">
      <c r="A28">
        <v>1000000</v>
      </c>
      <c r="B28">
        <v>300</v>
      </c>
      <c r="C28" s="185">
        <v>0.05</v>
      </c>
      <c r="D28" s="399">
        <f t="shared" si="11"/>
        <v>5845.9004150797809</v>
      </c>
      <c r="E28" s="399">
        <f t="shared" si="12"/>
        <v>3974.9512984645849</v>
      </c>
      <c r="F28" s="399">
        <f t="shared" si="13"/>
        <v>1870.9491166151961</v>
      </c>
      <c r="G28" s="399">
        <f t="shared" si="14"/>
        <v>952117.36251488514</v>
      </c>
      <c r="H28" s="2">
        <v>27</v>
      </c>
      <c r="K28">
        <v>9</v>
      </c>
      <c r="L28" s="5">
        <f t="shared" si="39"/>
        <v>22500</v>
      </c>
      <c r="M28" s="400">
        <f t="shared" si="19"/>
        <v>2250</v>
      </c>
      <c r="N28" s="400">
        <f t="shared" si="20"/>
        <v>4050</v>
      </c>
      <c r="O28">
        <v>9</v>
      </c>
      <c r="P28" s="5">
        <f t="shared" si="16"/>
        <v>45000</v>
      </c>
      <c r="Q28" s="400">
        <f t="shared" si="17"/>
        <v>4950</v>
      </c>
      <c r="R28" s="400">
        <f t="shared" si="18"/>
        <v>5400</v>
      </c>
      <c r="S28">
        <v>9</v>
      </c>
      <c r="T28" s="5">
        <f t="shared" si="21"/>
        <v>67500</v>
      </c>
      <c r="U28" s="400">
        <f t="shared" si="22"/>
        <v>6750</v>
      </c>
      <c r="V28" s="400">
        <f t="shared" si="23"/>
        <v>8100</v>
      </c>
      <c r="W28">
        <v>9</v>
      </c>
      <c r="X28" s="5">
        <f t="shared" si="24"/>
        <v>90000</v>
      </c>
      <c r="Y28" s="400">
        <f t="shared" si="25"/>
        <v>8550</v>
      </c>
      <c r="Z28" s="400">
        <f t="shared" si="26"/>
        <v>9000</v>
      </c>
      <c r="AA28">
        <v>9</v>
      </c>
      <c r="AB28" s="5">
        <f t="shared" si="27"/>
        <v>112500</v>
      </c>
      <c r="AC28" s="400">
        <f t="shared" si="28"/>
        <v>9450</v>
      </c>
      <c r="AD28" s="400">
        <f t="shared" si="29"/>
        <v>9900</v>
      </c>
      <c r="AE28">
        <v>9</v>
      </c>
      <c r="AF28" s="5">
        <f t="shared" si="30"/>
        <v>112500</v>
      </c>
      <c r="AG28" s="400">
        <f t="shared" si="31"/>
        <v>10350</v>
      </c>
      <c r="AH28" s="400">
        <f t="shared" si="32"/>
        <v>10800</v>
      </c>
      <c r="AI28">
        <v>9</v>
      </c>
      <c r="AJ28" s="5">
        <f t="shared" si="33"/>
        <v>135000</v>
      </c>
      <c r="AK28" s="400">
        <f t="shared" si="34"/>
        <v>11475</v>
      </c>
      <c r="AL28" s="400">
        <f t="shared" si="35"/>
        <v>12600</v>
      </c>
      <c r="AM28">
        <v>9</v>
      </c>
      <c r="AN28" s="5">
        <f t="shared" si="36"/>
        <v>112500</v>
      </c>
      <c r="AO28" s="400">
        <f t="shared" si="37"/>
        <v>13500</v>
      </c>
      <c r="AP28" s="400">
        <f t="shared" si="38"/>
        <v>18000</v>
      </c>
    </row>
    <row r="29" spans="1:42">
      <c r="A29">
        <v>1000000</v>
      </c>
      <c r="B29">
        <v>300</v>
      </c>
      <c r="C29" s="185">
        <v>0.05</v>
      </c>
      <c r="D29" s="399">
        <f t="shared" si="11"/>
        <v>5845.9004150797809</v>
      </c>
      <c r="E29" s="399">
        <f t="shared" si="12"/>
        <v>3967.1556771453547</v>
      </c>
      <c r="F29" s="399">
        <f t="shared" si="13"/>
        <v>1878.7447379344262</v>
      </c>
      <c r="G29" s="399">
        <f t="shared" si="14"/>
        <v>950238.6177769507</v>
      </c>
      <c r="H29" s="2">
        <v>28</v>
      </c>
      <c r="K29">
        <v>10</v>
      </c>
      <c r="L29" s="5">
        <f t="shared" si="39"/>
        <v>27500</v>
      </c>
      <c r="M29" s="400">
        <f t="shared" si="19"/>
        <v>2500</v>
      </c>
      <c r="N29" s="400">
        <f t="shared" si="20"/>
        <v>4500</v>
      </c>
      <c r="O29">
        <v>10</v>
      </c>
      <c r="P29" s="5">
        <f t="shared" si="16"/>
        <v>55000</v>
      </c>
      <c r="Q29" s="400">
        <f t="shared" si="17"/>
        <v>5500</v>
      </c>
      <c r="R29" s="400">
        <f t="shared" si="18"/>
        <v>6000</v>
      </c>
      <c r="S29">
        <v>10</v>
      </c>
      <c r="T29" s="5">
        <f t="shared" si="21"/>
        <v>82500</v>
      </c>
      <c r="U29" s="400">
        <f t="shared" si="22"/>
        <v>7500</v>
      </c>
      <c r="V29" s="400">
        <f t="shared" si="23"/>
        <v>9000</v>
      </c>
      <c r="W29">
        <v>10</v>
      </c>
      <c r="X29" s="5">
        <f t="shared" si="24"/>
        <v>110000</v>
      </c>
      <c r="Y29" s="400">
        <f t="shared" si="25"/>
        <v>9500</v>
      </c>
      <c r="Z29" s="400">
        <f t="shared" si="26"/>
        <v>10000</v>
      </c>
      <c r="AA29">
        <v>10</v>
      </c>
      <c r="AB29" s="5">
        <f t="shared" si="27"/>
        <v>137500</v>
      </c>
      <c r="AC29" s="400">
        <f t="shared" si="28"/>
        <v>10500</v>
      </c>
      <c r="AD29" s="400">
        <f t="shared" si="29"/>
        <v>11000</v>
      </c>
      <c r="AE29">
        <v>10</v>
      </c>
      <c r="AF29" s="5">
        <f t="shared" si="30"/>
        <v>137500</v>
      </c>
      <c r="AG29" s="400">
        <f t="shared" si="31"/>
        <v>11500</v>
      </c>
      <c r="AH29" s="400">
        <f t="shared" si="32"/>
        <v>12000</v>
      </c>
      <c r="AI29">
        <v>10</v>
      </c>
      <c r="AJ29" s="5">
        <f t="shared" si="33"/>
        <v>165000</v>
      </c>
      <c r="AK29" s="400">
        <f t="shared" si="34"/>
        <v>12750</v>
      </c>
      <c r="AL29" s="400">
        <f t="shared" si="35"/>
        <v>14000</v>
      </c>
      <c r="AM29">
        <v>10</v>
      </c>
      <c r="AN29" s="5">
        <f t="shared" si="36"/>
        <v>137500</v>
      </c>
      <c r="AO29" s="400">
        <f t="shared" si="37"/>
        <v>15000</v>
      </c>
      <c r="AP29" s="400">
        <f t="shared" si="38"/>
        <v>20000</v>
      </c>
    </row>
    <row r="30" spans="1:42">
      <c r="A30">
        <v>1000000</v>
      </c>
      <c r="B30">
        <v>300</v>
      </c>
      <c r="C30" s="185">
        <v>0.05</v>
      </c>
      <c r="D30" s="399">
        <f t="shared" si="11"/>
        <v>5845.9004150797809</v>
      </c>
      <c r="E30" s="399">
        <f t="shared" si="12"/>
        <v>3959.3275740706281</v>
      </c>
      <c r="F30" s="399">
        <f t="shared" si="13"/>
        <v>1886.5728410091529</v>
      </c>
      <c r="G30" s="399">
        <f t="shared" si="14"/>
        <v>948352.04493594158</v>
      </c>
      <c r="H30" s="2">
        <v>29</v>
      </c>
      <c r="K30">
        <v>11</v>
      </c>
      <c r="L30" s="5">
        <f t="shared" si="39"/>
        <v>33000</v>
      </c>
      <c r="M30" s="400">
        <f t="shared" si="19"/>
        <v>2750</v>
      </c>
      <c r="N30" s="400">
        <f t="shared" si="20"/>
        <v>4950</v>
      </c>
      <c r="O30">
        <v>11</v>
      </c>
      <c r="P30" s="5">
        <f t="shared" si="16"/>
        <v>66000</v>
      </c>
      <c r="Q30" s="400">
        <f t="shared" si="17"/>
        <v>6050</v>
      </c>
      <c r="R30" s="400">
        <f t="shared" si="18"/>
        <v>6600</v>
      </c>
      <c r="S30">
        <v>11</v>
      </c>
      <c r="T30" s="5">
        <f t="shared" si="21"/>
        <v>99000</v>
      </c>
      <c r="U30" s="400">
        <f t="shared" si="22"/>
        <v>8250</v>
      </c>
      <c r="V30" s="400">
        <f t="shared" si="23"/>
        <v>9900</v>
      </c>
      <c r="W30">
        <v>11</v>
      </c>
      <c r="X30" s="5">
        <f t="shared" si="24"/>
        <v>132000</v>
      </c>
      <c r="Y30" s="400">
        <f t="shared" si="25"/>
        <v>10450</v>
      </c>
      <c r="Z30" s="400">
        <f t="shared" si="26"/>
        <v>11000</v>
      </c>
      <c r="AA30">
        <v>11</v>
      </c>
      <c r="AB30" s="5">
        <f t="shared" si="27"/>
        <v>165000</v>
      </c>
      <c r="AC30" s="400">
        <f t="shared" si="28"/>
        <v>11550</v>
      </c>
      <c r="AD30" s="400">
        <f t="shared" si="29"/>
        <v>12100</v>
      </c>
      <c r="AE30">
        <v>11</v>
      </c>
      <c r="AF30" s="5">
        <f t="shared" si="30"/>
        <v>165000</v>
      </c>
      <c r="AG30" s="400">
        <f t="shared" si="31"/>
        <v>12650</v>
      </c>
      <c r="AH30" s="400">
        <f t="shared" si="32"/>
        <v>13200</v>
      </c>
      <c r="AI30">
        <v>11</v>
      </c>
      <c r="AJ30" s="5">
        <f t="shared" si="33"/>
        <v>198000</v>
      </c>
      <c r="AK30" s="400">
        <f t="shared" si="34"/>
        <v>14025</v>
      </c>
      <c r="AL30" s="400">
        <f t="shared" si="35"/>
        <v>15400</v>
      </c>
      <c r="AM30">
        <v>11</v>
      </c>
      <c r="AN30" s="5">
        <f t="shared" si="36"/>
        <v>165000</v>
      </c>
      <c r="AO30" s="400">
        <f t="shared" si="37"/>
        <v>16500</v>
      </c>
      <c r="AP30" s="400">
        <f t="shared" si="38"/>
        <v>22000</v>
      </c>
    </row>
    <row r="31" spans="1:42">
      <c r="A31">
        <v>1000000</v>
      </c>
      <c r="B31">
        <v>300</v>
      </c>
      <c r="C31" s="185">
        <v>0.05</v>
      </c>
      <c r="D31" s="399">
        <f t="shared" si="11"/>
        <v>5845.9004150797809</v>
      </c>
      <c r="E31" s="399">
        <f t="shared" si="12"/>
        <v>3951.4668538997571</v>
      </c>
      <c r="F31" s="399">
        <f t="shared" si="13"/>
        <v>1894.4335611800238</v>
      </c>
      <c r="G31" s="399">
        <f t="shared" si="14"/>
        <v>946457.61137476156</v>
      </c>
      <c r="H31" s="2">
        <v>30</v>
      </c>
      <c r="K31">
        <v>12</v>
      </c>
      <c r="L31" s="5">
        <f t="shared" si="39"/>
        <v>39000</v>
      </c>
      <c r="M31" s="400">
        <f t="shared" si="19"/>
        <v>3000</v>
      </c>
      <c r="N31" s="400">
        <f t="shared" si="20"/>
        <v>5400</v>
      </c>
      <c r="O31">
        <v>12</v>
      </c>
      <c r="P31" s="5">
        <f t="shared" si="16"/>
        <v>78000</v>
      </c>
      <c r="Q31" s="400">
        <f t="shared" si="17"/>
        <v>6600</v>
      </c>
      <c r="R31" s="400">
        <f t="shared" si="18"/>
        <v>7200</v>
      </c>
      <c r="S31">
        <v>12</v>
      </c>
      <c r="T31" s="5">
        <f t="shared" si="21"/>
        <v>117000</v>
      </c>
      <c r="U31" s="400">
        <f t="shared" si="22"/>
        <v>9000</v>
      </c>
      <c r="V31" s="400">
        <f t="shared" si="23"/>
        <v>10800</v>
      </c>
      <c r="W31">
        <v>12</v>
      </c>
      <c r="X31" s="5">
        <f t="shared" si="24"/>
        <v>156000</v>
      </c>
      <c r="Y31" s="400">
        <f t="shared" si="25"/>
        <v>11400</v>
      </c>
      <c r="Z31" s="400">
        <f t="shared" si="26"/>
        <v>12000</v>
      </c>
      <c r="AA31">
        <v>12</v>
      </c>
      <c r="AB31" s="5">
        <f t="shared" si="27"/>
        <v>195000</v>
      </c>
      <c r="AC31" s="400">
        <f t="shared" si="28"/>
        <v>12600</v>
      </c>
      <c r="AD31" s="400">
        <f t="shared" si="29"/>
        <v>13200</v>
      </c>
      <c r="AE31">
        <v>12</v>
      </c>
      <c r="AF31" s="5">
        <f t="shared" si="30"/>
        <v>195000</v>
      </c>
      <c r="AG31" s="400">
        <f t="shared" si="31"/>
        <v>13800</v>
      </c>
      <c r="AH31" s="400">
        <f t="shared" si="32"/>
        <v>14400</v>
      </c>
      <c r="AI31">
        <v>12</v>
      </c>
      <c r="AJ31" s="5">
        <f t="shared" si="33"/>
        <v>234000</v>
      </c>
      <c r="AK31" s="400">
        <f t="shared" si="34"/>
        <v>15300</v>
      </c>
      <c r="AL31" s="400">
        <f t="shared" si="35"/>
        <v>16800</v>
      </c>
      <c r="AM31">
        <v>12</v>
      </c>
      <c r="AN31" s="5">
        <f t="shared" si="36"/>
        <v>195000</v>
      </c>
      <c r="AO31" s="400">
        <f t="shared" si="37"/>
        <v>18000</v>
      </c>
      <c r="AP31" s="400">
        <f t="shared" si="38"/>
        <v>24000</v>
      </c>
    </row>
    <row r="32" spans="1:42">
      <c r="A32">
        <v>1000000</v>
      </c>
      <c r="B32">
        <v>300</v>
      </c>
      <c r="C32" s="185">
        <v>0.05</v>
      </c>
      <c r="D32" s="399">
        <f t="shared" si="11"/>
        <v>5845.9004150797809</v>
      </c>
      <c r="E32" s="399">
        <f t="shared" si="12"/>
        <v>3943.5733807281736</v>
      </c>
      <c r="F32" s="399">
        <f t="shared" si="13"/>
        <v>1902.3270343516074</v>
      </c>
      <c r="G32" s="399">
        <f t="shared" si="14"/>
        <v>944555.28434040991</v>
      </c>
      <c r="H32" s="2">
        <v>31</v>
      </c>
      <c r="K32">
        <v>13</v>
      </c>
      <c r="L32" s="5">
        <f t="shared" si="39"/>
        <v>45500</v>
      </c>
      <c r="M32" s="400">
        <f t="shared" si="19"/>
        <v>3250</v>
      </c>
      <c r="N32" s="400">
        <f t="shared" si="20"/>
        <v>5850</v>
      </c>
      <c r="O32">
        <v>13</v>
      </c>
      <c r="P32" s="5">
        <f t="shared" si="16"/>
        <v>91000</v>
      </c>
      <c r="Q32" s="400">
        <f t="shared" si="17"/>
        <v>7150</v>
      </c>
      <c r="R32" s="400">
        <f t="shared" si="18"/>
        <v>7800</v>
      </c>
      <c r="S32">
        <v>13</v>
      </c>
      <c r="T32" s="5">
        <f t="shared" si="21"/>
        <v>136500</v>
      </c>
      <c r="U32" s="400">
        <f t="shared" si="22"/>
        <v>9750</v>
      </c>
      <c r="V32" s="400">
        <f t="shared" si="23"/>
        <v>11700</v>
      </c>
      <c r="W32">
        <v>13</v>
      </c>
      <c r="X32" s="5">
        <f t="shared" si="24"/>
        <v>182000</v>
      </c>
      <c r="Y32" s="400">
        <f t="shared" si="25"/>
        <v>12350</v>
      </c>
      <c r="Z32" s="400">
        <f t="shared" si="26"/>
        <v>13000</v>
      </c>
      <c r="AA32">
        <v>13</v>
      </c>
      <c r="AB32" s="5">
        <f t="shared" si="27"/>
        <v>227500</v>
      </c>
      <c r="AC32" s="400">
        <f t="shared" si="28"/>
        <v>13650</v>
      </c>
      <c r="AD32" s="400">
        <f t="shared" si="29"/>
        <v>14300</v>
      </c>
      <c r="AE32">
        <v>13</v>
      </c>
      <c r="AF32" s="5">
        <f t="shared" si="30"/>
        <v>227500</v>
      </c>
      <c r="AG32" s="400">
        <f t="shared" si="31"/>
        <v>14950</v>
      </c>
      <c r="AH32" s="400">
        <f t="shared" si="32"/>
        <v>15600</v>
      </c>
      <c r="AI32">
        <v>13</v>
      </c>
      <c r="AJ32" s="5">
        <f t="shared" si="33"/>
        <v>273000</v>
      </c>
      <c r="AK32" s="400">
        <f t="shared" si="34"/>
        <v>16575</v>
      </c>
      <c r="AL32" s="400">
        <f t="shared" si="35"/>
        <v>18200</v>
      </c>
      <c r="AM32">
        <v>13</v>
      </c>
      <c r="AN32" s="5">
        <f t="shared" si="36"/>
        <v>227500</v>
      </c>
      <c r="AO32" s="400">
        <f t="shared" si="37"/>
        <v>19500</v>
      </c>
      <c r="AP32" s="400">
        <f t="shared" si="38"/>
        <v>26000</v>
      </c>
    </row>
    <row r="33" spans="1:42">
      <c r="A33">
        <v>1000000</v>
      </c>
      <c r="B33">
        <v>300</v>
      </c>
      <c r="C33" s="185">
        <v>0.05</v>
      </c>
      <c r="D33" s="399">
        <f t="shared" si="11"/>
        <v>5845.9004150797809</v>
      </c>
      <c r="E33" s="399">
        <f t="shared" si="12"/>
        <v>3935.6470180850415</v>
      </c>
      <c r="F33" s="399">
        <f t="shared" si="13"/>
        <v>1910.2533969947394</v>
      </c>
      <c r="G33" s="399">
        <f t="shared" si="14"/>
        <v>942645.03094341513</v>
      </c>
      <c r="H33" s="2">
        <v>32</v>
      </c>
      <c r="K33">
        <v>14</v>
      </c>
      <c r="L33" s="5">
        <f t="shared" si="39"/>
        <v>52500</v>
      </c>
      <c r="M33" s="400">
        <f t="shared" si="19"/>
        <v>3500</v>
      </c>
      <c r="N33" s="400">
        <f t="shared" si="20"/>
        <v>6300</v>
      </c>
      <c r="O33">
        <v>14</v>
      </c>
      <c r="P33" s="5">
        <f t="shared" si="16"/>
        <v>105000</v>
      </c>
      <c r="Q33" s="400">
        <f t="shared" si="17"/>
        <v>7700</v>
      </c>
      <c r="R33" s="400">
        <f t="shared" si="18"/>
        <v>8400</v>
      </c>
      <c r="S33">
        <v>14</v>
      </c>
      <c r="T33" s="5">
        <f t="shared" si="21"/>
        <v>157500</v>
      </c>
      <c r="U33" s="400">
        <f t="shared" si="22"/>
        <v>10500</v>
      </c>
      <c r="V33" s="400">
        <f t="shared" si="23"/>
        <v>12600</v>
      </c>
      <c r="W33">
        <v>14</v>
      </c>
      <c r="X33" s="5">
        <f t="shared" si="24"/>
        <v>210000</v>
      </c>
      <c r="Y33" s="400">
        <f t="shared" si="25"/>
        <v>13300</v>
      </c>
      <c r="Z33" s="400">
        <f t="shared" si="26"/>
        <v>14000</v>
      </c>
      <c r="AA33">
        <v>14</v>
      </c>
      <c r="AB33" s="5">
        <f t="shared" si="27"/>
        <v>262500</v>
      </c>
      <c r="AC33" s="400">
        <f t="shared" si="28"/>
        <v>14700</v>
      </c>
      <c r="AD33" s="400">
        <f t="shared" si="29"/>
        <v>15400</v>
      </c>
      <c r="AE33">
        <v>14</v>
      </c>
      <c r="AF33" s="5">
        <f t="shared" si="30"/>
        <v>262500</v>
      </c>
      <c r="AG33" s="400">
        <f t="shared" si="31"/>
        <v>16100</v>
      </c>
      <c r="AH33" s="400">
        <f t="shared" si="32"/>
        <v>16800</v>
      </c>
      <c r="AI33">
        <v>14</v>
      </c>
      <c r="AJ33" s="5">
        <f t="shared" si="33"/>
        <v>315000</v>
      </c>
      <c r="AK33" s="400">
        <f t="shared" si="34"/>
        <v>17850</v>
      </c>
      <c r="AL33" s="400">
        <f t="shared" si="35"/>
        <v>19600</v>
      </c>
      <c r="AM33">
        <v>14</v>
      </c>
      <c r="AN33" s="5">
        <f t="shared" si="36"/>
        <v>262500</v>
      </c>
      <c r="AO33" s="400">
        <f t="shared" si="37"/>
        <v>21000</v>
      </c>
      <c r="AP33" s="400">
        <f t="shared" si="38"/>
        <v>28000</v>
      </c>
    </row>
    <row r="34" spans="1:42">
      <c r="A34">
        <v>1000000</v>
      </c>
      <c r="B34">
        <v>300</v>
      </c>
      <c r="C34" s="185">
        <v>0.05</v>
      </c>
      <c r="D34" s="399">
        <f t="shared" si="11"/>
        <v>5845.9004150797809</v>
      </c>
      <c r="E34" s="399">
        <f t="shared" si="12"/>
        <v>3927.6876289308966</v>
      </c>
      <c r="F34" s="399">
        <f t="shared" si="13"/>
        <v>1918.2127861488843</v>
      </c>
      <c r="G34" s="399">
        <f t="shared" si="14"/>
        <v>940726.81815726624</v>
      </c>
      <c r="H34" s="2">
        <v>33</v>
      </c>
      <c r="K34">
        <v>15</v>
      </c>
      <c r="L34" s="5">
        <f t="shared" si="39"/>
        <v>60000</v>
      </c>
      <c r="M34" s="400">
        <f t="shared" si="19"/>
        <v>3750</v>
      </c>
      <c r="N34" s="400">
        <f t="shared" si="20"/>
        <v>6750</v>
      </c>
      <c r="O34">
        <v>15</v>
      </c>
      <c r="P34" s="5">
        <f t="shared" si="16"/>
        <v>120000</v>
      </c>
      <c r="Q34" s="400">
        <f t="shared" si="17"/>
        <v>8250</v>
      </c>
      <c r="R34" s="400">
        <f t="shared" si="18"/>
        <v>9000</v>
      </c>
      <c r="S34">
        <v>15</v>
      </c>
      <c r="T34" s="5">
        <f t="shared" si="21"/>
        <v>180000</v>
      </c>
      <c r="U34" s="400">
        <f t="shared" si="22"/>
        <v>11250</v>
      </c>
      <c r="V34" s="400">
        <f t="shared" si="23"/>
        <v>13500</v>
      </c>
      <c r="W34">
        <v>15</v>
      </c>
      <c r="X34" s="5">
        <f t="shared" si="24"/>
        <v>240000</v>
      </c>
      <c r="Y34" s="400">
        <f t="shared" si="25"/>
        <v>14250</v>
      </c>
      <c r="Z34" s="400">
        <f t="shared" si="26"/>
        <v>15000</v>
      </c>
      <c r="AA34">
        <v>15</v>
      </c>
      <c r="AB34" s="5">
        <f t="shared" si="27"/>
        <v>300000</v>
      </c>
      <c r="AC34" s="400">
        <f t="shared" si="28"/>
        <v>15750</v>
      </c>
      <c r="AD34" s="400">
        <f t="shared" si="29"/>
        <v>16500</v>
      </c>
      <c r="AE34">
        <v>15</v>
      </c>
      <c r="AF34" s="5">
        <f t="shared" si="30"/>
        <v>300000</v>
      </c>
      <c r="AG34" s="400">
        <f t="shared" si="31"/>
        <v>17250</v>
      </c>
      <c r="AH34" s="400">
        <f t="shared" si="32"/>
        <v>18000</v>
      </c>
      <c r="AI34">
        <v>15</v>
      </c>
      <c r="AJ34" s="5">
        <f t="shared" si="33"/>
        <v>360000</v>
      </c>
      <c r="AK34" s="400">
        <f t="shared" si="34"/>
        <v>19125</v>
      </c>
      <c r="AL34" s="400">
        <f t="shared" si="35"/>
        <v>21000</v>
      </c>
      <c r="AM34">
        <v>15</v>
      </c>
      <c r="AN34" s="5">
        <f t="shared" si="36"/>
        <v>300000</v>
      </c>
      <c r="AO34" s="400">
        <f t="shared" si="37"/>
        <v>22500</v>
      </c>
      <c r="AP34" s="400">
        <f t="shared" si="38"/>
        <v>30000</v>
      </c>
    </row>
    <row r="35" spans="1:42">
      <c r="A35">
        <v>1000000</v>
      </c>
      <c r="B35">
        <v>300</v>
      </c>
      <c r="C35" s="185">
        <v>0.05</v>
      </c>
      <c r="D35" s="399">
        <f t="shared" si="11"/>
        <v>5845.9004150797809</v>
      </c>
      <c r="E35" s="399">
        <f t="shared" si="12"/>
        <v>3919.695075655276</v>
      </c>
      <c r="F35" s="399">
        <f t="shared" si="13"/>
        <v>1926.2053394245049</v>
      </c>
      <c r="G35" s="399">
        <f t="shared" si="14"/>
        <v>938800.6128178417</v>
      </c>
      <c r="H35" s="2">
        <v>34</v>
      </c>
      <c r="K35">
        <v>16</v>
      </c>
      <c r="L35" s="5">
        <f t="shared" si="39"/>
        <v>68000</v>
      </c>
      <c r="M35" s="400">
        <f t="shared" si="19"/>
        <v>4000</v>
      </c>
      <c r="N35" s="400">
        <f t="shared" si="20"/>
        <v>7200</v>
      </c>
      <c r="O35">
        <v>16</v>
      </c>
      <c r="P35" s="5">
        <f t="shared" si="16"/>
        <v>136000</v>
      </c>
      <c r="Q35" s="400">
        <f t="shared" si="17"/>
        <v>8800</v>
      </c>
      <c r="R35" s="400">
        <f t="shared" si="18"/>
        <v>9600</v>
      </c>
      <c r="S35">
        <v>16</v>
      </c>
      <c r="T35" s="5">
        <f t="shared" si="21"/>
        <v>204000</v>
      </c>
      <c r="U35" s="400">
        <f t="shared" si="22"/>
        <v>12000</v>
      </c>
      <c r="V35" s="400">
        <f t="shared" si="23"/>
        <v>14400</v>
      </c>
      <c r="W35">
        <v>16</v>
      </c>
      <c r="X35" s="5">
        <f t="shared" si="24"/>
        <v>272000</v>
      </c>
      <c r="Y35" s="400">
        <f t="shared" si="25"/>
        <v>15200</v>
      </c>
      <c r="Z35" s="400">
        <f t="shared" si="26"/>
        <v>16000</v>
      </c>
      <c r="AA35">
        <v>16</v>
      </c>
      <c r="AB35" s="5">
        <f t="shared" si="27"/>
        <v>340000</v>
      </c>
      <c r="AC35" s="400">
        <f t="shared" si="28"/>
        <v>16800</v>
      </c>
      <c r="AD35" s="400">
        <f t="shared" si="29"/>
        <v>17600</v>
      </c>
      <c r="AE35">
        <v>16</v>
      </c>
      <c r="AF35" s="5">
        <f t="shared" si="30"/>
        <v>340000</v>
      </c>
      <c r="AG35" s="400">
        <f t="shared" si="31"/>
        <v>18400</v>
      </c>
      <c r="AH35" s="400">
        <f t="shared" si="32"/>
        <v>19200</v>
      </c>
      <c r="AI35">
        <v>16</v>
      </c>
      <c r="AJ35" s="5">
        <f t="shared" si="33"/>
        <v>408000</v>
      </c>
      <c r="AK35" s="400">
        <f t="shared" si="34"/>
        <v>20400</v>
      </c>
      <c r="AL35" s="400">
        <f t="shared" si="35"/>
        <v>22400</v>
      </c>
      <c r="AM35">
        <v>16</v>
      </c>
      <c r="AN35" s="5">
        <f t="shared" si="36"/>
        <v>340000</v>
      </c>
      <c r="AO35" s="400">
        <f t="shared" si="37"/>
        <v>24000</v>
      </c>
      <c r="AP35" s="400">
        <f t="shared" si="38"/>
        <v>32000</v>
      </c>
    </row>
    <row r="36" spans="1:42">
      <c r="A36">
        <v>1000000</v>
      </c>
      <c r="B36">
        <v>300</v>
      </c>
      <c r="C36" s="185">
        <v>0.05</v>
      </c>
      <c r="D36" s="399">
        <f t="shared" si="11"/>
        <v>5845.9004150797809</v>
      </c>
      <c r="E36" s="399">
        <f t="shared" si="12"/>
        <v>3911.6692200743405</v>
      </c>
      <c r="F36" s="399">
        <f t="shared" si="13"/>
        <v>1934.2311950054404</v>
      </c>
      <c r="G36" s="399">
        <f t="shared" si="14"/>
        <v>936866.38162283623</v>
      </c>
      <c r="H36" s="2">
        <v>35</v>
      </c>
      <c r="K36">
        <v>17</v>
      </c>
      <c r="L36" s="5">
        <f t="shared" si="39"/>
        <v>76500</v>
      </c>
      <c r="M36" s="400">
        <f t="shared" si="19"/>
        <v>4250</v>
      </c>
      <c r="N36" s="400">
        <f t="shared" si="20"/>
        <v>7650</v>
      </c>
      <c r="O36">
        <v>17</v>
      </c>
      <c r="P36" s="5">
        <f t="shared" si="16"/>
        <v>153000</v>
      </c>
      <c r="Q36" s="400">
        <f t="shared" si="17"/>
        <v>9350</v>
      </c>
      <c r="R36" s="400">
        <f t="shared" si="18"/>
        <v>10200</v>
      </c>
      <c r="S36">
        <v>17</v>
      </c>
      <c r="T36" s="5">
        <f t="shared" si="21"/>
        <v>229500</v>
      </c>
      <c r="U36" s="400">
        <f t="shared" si="22"/>
        <v>12750</v>
      </c>
      <c r="V36" s="400">
        <f t="shared" si="23"/>
        <v>15300</v>
      </c>
      <c r="W36">
        <v>17</v>
      </c>
      <c r="X36" s="5">
        <f t="shared" si="24"/>
        <v>306000</v>
      </c>
      <c r="Y36" s="400">
        <f t="shared" si="25"/>
        <v>16150</v>
      </c>
      <c r="Z36" s="400">
        <f t="shared" si="26"/>
        <v>17000</v>
      </c>
      <c r="AA36">
        <v>17</v>
      </c>
      <c r="AB36" s="5">
        <f t="shared" si="27"/>
        <v>382500</v>
      </c>
      <c r="AC36" s="400">
        <f t="shared" si="28"/>
        <v>17850</v>
      </c>
      <c r="AD36" s="400">
        <f t="shared" si="29"/>
        <v>18700</v>
      </c>
      <c r="AE36">
        <v>17</v>
      </c>
      <c r="AF36" s="5">
        <f t="shared" si="30"/>
        <v>382500</v>
      </c>
      <c r="AG36" s="400">
        <f t="shared" si="31"/>
        <v>19550</v>
      </c>
      <c r="AH36" s="400">
        <f t="shared" si="32"/>
        <v>20400</v>
      </c>
      <c r="AI36">
        <v>17</v>
      </c>
      <c r="AJ36" s="5">
        <f t="shared" si="33"/>
        <v>459000</v>
      </c>
      <c r="AK36" s="400">
        <f t="shared" si="34"/>
        <v>21675</v>
      </c>
      <c r="AL36" s="400">
        <f t="shared" si="35"/>
        <v>23800</v>
      </c>
      <c r="AM36">
        <v>17</v>
      </c>
      <c r="AN36" s="5">
        <f t="shared" si="36"/>
        <v>382500</v>
      </c>
      <c r="AO36" s="400">
        <f t="shared" si="37"/>
        <v>25500</v>
      </c>
      <c r="AP36" s="400">
        <f t="shared" si="38"/>
        <v>34000</v>
      </c>
    </row>
    <row r="37" spans="1:42">
      <c r="A37">
        <v>1000000</v>
      </c>
      <c r="B37">
        <v>300</v>
      </c>
      <c r="C37" s="185">
        <v>0.05</v>
      </c>
      <c r="D37" s="399">
        <f t="shared" si="11"/>
        <v>5845.9004150797809</v>
      </c>
      <c r="E37" s="399">
        <f t="shared" si="12"/>
        <v>3903.6099234284848</v>
      </c>
      <c r="F37" s="399">
        <f t="shared" si="13"/>
        <v>1942.2904916512962</v>
      </c>
      <c r="G37" s="399">
        <f t="shared" si="14"/>
        <v>934924.09113118495</v>
      </c>
      <c r="H37" s="2">
        <v>36</v>
      </c>
      <c r="K37">
        <v>18</v>
      </c>
      <c r="L37" s="5">
        <f t="shared" si="39"/>
        <v>85500</v>
      </c>
      <c r="M37" s="400">
        <f t="shared" si="19"/>
        <v>4500</v>
      </c>
      <c r="N37" s="400">
        <f t="shared" si="20"/>
        <v>8100</v>
      </c>
      <c r="O37">
        <v>18</v>
      </c>
      <c r="P37" s="5">
        <f t="shared" si="16"/>
        <v>171000</v>
      </c>
      <c r="Q37" s="400">
        <f t="shared" si="17"/>
        <v>9900</v>
      </c>
      <c r="R37" s="400">
        <f t="shared" si="18"/>
        <v>10800</v>
      </c>
      <c r="S37">
        <v>18</v>
      </c>
      <c r="T37" s="5">
        <f t="shared" si="21"/>
        <v>256500</v>
      </c>
      <c r="U37" s="400">
        <f t="shared" si="22"/>
        <v>13500</v>
      </c>
      <c r="V37" s="400">
        <f t="shared" si="23"/>
        <v>16200</v>
      </c>
      <c r="W37">
        <v>18</v>
      </c>
      <c r="X37" s="5">
        <f t="shared" si="24"/>
        <v>342000</v>
      </c>
      <c r="Y37" s="400">
        <f t="shared" si="25"/>
        <v>17100</v>
      </c>
      <c r="Z37" s="400">
        <f t="shared" si="26"/>
        <v>18000</v>
      </c>
      <c r="AA37">
        <v>18</v>
      </c>
      <c r="AB37" s="5">
        <f t="shared" si="27"/>
        <v>427500</v>
      </c>
      <c r="AC37" s="400">
        <f t="shared" si="28"/>
        <v>18900</v>
      </c>
      <c r="AD37" s="400">
        <f t="shared" si="29"/>
        <v>19800</v>
      </c>
      <c r="AE37">
        <v>18</v>
      </c>
      <c r="AF37" s="5">
        <f t="shared" si="30"/>
        <v>427500</v>
      </c>
      <c r="AG37" s="400">
        <f t="shared" si="31"/>
        <v>20700</v>
      </c>
      <c r="AH37" s="400">
        <f t="shared" si="32"/>
        <v>21600</v>
      </c>
      <c r="AI37">
        <v>18</v>
      </c>
      <c r="AJ37" s="5">
        <f t="shared" si="33"/>
        <v>513000</v>
      </c>
      <c r="AK37" s="400">
        <f t="shared" si="34"/>
        <v>22950</v>
      </c>
      <c r="AL37" s="400">
        <f t="shared" si="35"/>
        <v>25200</v>
      </c>
      <c r="AM37">
        <v>18</v>
      </c>
      <c r="AN37" s="5">
        <f t="shared" si="36"/>
        <v>427500</v>
      </c>
      <c r="AO37" s="400">
        <f t="shared" si="37"/>
        <v>27000</v>
      </c>
      <c r="AP37" s="400">
        <f t="shared" si="38"/>
        <v>36000</v>
      </c>
    </row>
    <row r="38" spans="1:42">
      <c r="A38">
        <v>1000000</v>
      </c>
      <c r="B38">
        <v>300</v>
      </c>
      <c r="C38" s="185">
        <v>0.05</v>
      </c>
      <c r="D38" s="399">
        <f t="shared" si="11"/>
        <v>5845.9004150797809</v>
      </c>
      <c r="E38" s="399">
        <f t="shared" si="12"/>
        <v>3895.5170463799373</v>
      </c>
      <c r="F38" s="399">
        <f t="shared" si="13"/>
        <v>1950.3833686998437</v>
      </c>
      <c r="G38" s="399">
        <f t="shared" si="14"/>
        <v>932973.70776248514</v>
      </c>
      <c r="H38" s="2">
        <v>37</v>
      </c>
      <c r="K38">
        <v>19</v>
      </c>
      <c r="L38" s="5">
        <f t="shared" si="39"/>
        <v>95000</v>
      </c>
      <c r="M38" s="400">
        <f t="shared" si="19"/>
        <v>4750</v>
      </c>
      <c r="N38" s="400">
        <f t="shared" si="20"/>
        <v>8550</v>
      </c>
      <c r="O38">
        <v>19</v>
      </c>
      <c r="P38" s="5">
        <f t="shared" si="16"/>
        <v>190000</v>
      </c>
      <c r="Q38" s="400">
        <f t="shared" si="17"/>
        <v>10450</v>
      </c>
      <c r="R38" s="400">
        <f t="shared" si="18"/>
        <v>11400</v>
      </c>
      <c r="S38">
        <v>19</v>
      </c>
      <c r="T38" s="5">
        <f t="shared" si="21"/>
        <v>285000</v>
      </c>
      <c r="U38" s="400">
        <f t="shared" si="22"/>
        <v>14250</v>
      </c>
      <c r="V38" s="400">
        <f t="shared" si="23"/>
        <v>17100</v>
      </c>
      <c r="W38">
        <v>19</v>
      </c>
      <c r="X38" s="5">
        <f t="shared" si="24"/>
        <v>380000</v>
      </c>
      <c r="Y38" s="400">
        <f t="shared" si="25"/>
        <v>18050</v>
      </c>
      <c r="Z38" s="400">
        <f t="shared" si="26"/>
        <v>19000</v>
      </c>
      <c r="AA38">
        <v>19</v>
      </c>
      <c r="AB38" s="5">
        <f t="shared" si="27"/>
        <v>475000</v>
      </c>
      <c r="AC38" s="400">
        <f t="shared" si="28"/>
        <v>19950</v>
      </c>
      <c r="AD38" s="400">
        <f t="shared" si="29"/>
        <v>20900</v>
      </c>
      <c r="AE38">
        <v>19</v>
      </c>
      <c r="AF38" s="5">
        <f t="shared" si="30"/>
        <v>475000</v>
      </c>
      <c r="AG38" s="400">
        <f t="shared" si="31"/>
        <v>21850</v>
      </c>
      <c r="AH38" s="400">
        <f t="shared" si="32"/>
        <v>22800</v>
      </c>
      <c r="AI38">
        <v>19</v>
      </c>
      <c r="AJ38" s="5">
        <f t="shared" si="33"/>
        <v>570000</v>
      </c>
      <c r="AK38" s="400">
        <f t="shared" si="34"/>
        <v>24225</v>
      </c>
      <c r="AL38" s="400">
        <f t="shared" si="35"/>
        <v>26600</v>
      </c>
      <c r="AM38">
        <v>19</v>
      </c>
      <c r="AN38" s="5">
        <f t="shared" si="36"/>
        <v>475000</v>
      </c>
      <c r="AO38" s="400">
        <f t="shared" si="37"/>
        <v>28500</v>
      </c>
      <c r="AP38" s="400">
        <f t="shared" si="38"/>
        <v>38000</v>
      </c>
    </row>
    <row r="39" spans="1:42">
      <c r="A39">
        <v>1000000</v>
      </c>
      <c r="B39">
        <v>300</v>
      </c>
      <c r="C39" s="185">
        <v>0.05</v>
      </c>
      <c r="D39" s="399">
        <f t="shared" si="11"/>
        <v>5845.9004150797809</v>
      </c>
      <c r="E39" s="399">
        <f t="shared" si="12"/>
        <v>3887.3904490103546</v>
      </c>
      <c r="F39" s="399">
        <f t="shared" si="13"/>
        <v>1958.5099660694264</v>
      </c>
      <c r="G39" s="399">
        <f t="shared" si="14"/>
        <v>931015.19779641565</v>
      </c>
      <c r="H39" s="2">
        <v>38</v>
      </c>
      <c r="K39">
        <v>20</v>
      </c>
      <c r="L39" s="5">
        <f t="shared" si="39"/>
        <v>105000</v>
      </c>
      <c r="M39" s="400">
        <f>250*K39</f>
        <v>5000</v>
      </c>
      <c r="N39" s="400">
        <f>450*K39</f>
        <v>9000</v>
      </c>
      <c r="O39">
        <v>20</v>
      </c>
      <c r="P39" s="5">
        <f t="shared" si="16"/>
        <v>210000</v>
      </c>
      <c r="Q39" s="400">
        <f t="shared" si="17"/>
        <v>11000</v>
      </c>
      <c r="R39" s="400">
        <f t="shared" si="18"/>
        <v>12000</v>
      </c>
      <c r="S39">
        <v>20</v>
      </c>
      <c r="T39" s="5">
        <f t="shared" si="21"/>
        <v>315000</v>
      </c>
      <c r="U39" s="400">
        <f t="shared" si="22"/>
        <v>15000</v>
      </c>
      <c r="V39" s="400">
        <f t="shared" si="23"/>
        <v>18000</v>
      </c>
      <c r="W39">
        <v>20</v>
      </c>
      <c r="X39" s="5">
        <f t="shared" si="24"/>
        <v>420000</v>
      </c>
      <c r="Y39" s="400">
        <f t="shared" si="25"/>
        <v>19000</v>
      </c>
      <c r="Z39" s="400">
        <f t="shared" si="26"/>
        <v>20000</v>
      </c>
      <c r="AA39">
        <v>20</v>
      </c>
      <c r="AB39" s="5">
        <f t="shared" si="27"/>
        <v>525000</v>
      </c>
      <c r="AC39" s="400">
        <f t="shared" si="28"/>
        <v>21000</v>
      </c>
      <c r="AD39" s="400">
        <f t="shared" si="29"/>
        <v>22000</v>
      </c>
      <c r="AE39">
        <v>20</v>
      </c>
      <c r="AF39" s="5">
        <f t="shared" si="30"/>
        <v>525000</v>
      </c>
      <c r="AG39" s="400">
        <f t="shared" si="31"/>
        <v>23000</v>
      </c>
      <c r="AH39" s="400">
        <f t="shared" si="32"/>
        <v>24000</v>
      </c>
      <c r="AI39">
        <v>20</v>
      </c>
      <c r="AJ39" s="5">
        <f t="shared" si="33"/>
        <v>630000</v>
      </c>
      <c r="AK39" s="400">
        <f t="shared" si="34"/>
        <v>25500</v>
      </c>
      <c r="AL39" s="400">
        <f t="shared" si="35"/>
        <v>28000</v>
      </c>
      <c r="AM39">
        <v>20</v>
      </c>
      <c r="AN39" s="5">
        <f t="shared" si="36"/>
        <v>525000</v>
      </c>
      <c r="AO39" s="400">
        <f t="shared" si="37"/>
        <v>30000</v>
      </c>
      <c r="AP39" s="400">
        <f t="shared" si="38"/>
        <v>40000</v>
      </c>
    </row>
    <row r="40" spans="1:42">
      <c r="A40">
        <v>1000000</v>
      </c>
      <c r="B40">
        <v>300</v>
      </c>
      <c r="C40" s="185">
        <v>0.05</v>
      </c>
      <c r="D40" s="399">
        <f t="shared" si="11"/>
        <v>5845.9004150797809</v>
      </c>
      <c r="E40" s="399">
        <f t="shared" si="12"/>
        <v>3879.2299908183991</v>
      </c>
      <c r="F40" s="399">
        <f t="shared" si="13"/>
        <v>1966.6704242613819</v>
      </c>
      <c r="G40" s="399">
        <f t="shared" si="14"/>
        <v>929048.52737215429</v>
      </c>
      <c r="H40" s="2">
        <v>39</v>
      </c>
      <c r="K40">
        <v>21</v>
      </c>
      <c r="L40" s="5">
        <f t="shared" ref="L40:L49" si="40">500*(1+K40)*K40/2</f>
        <v>115500</v>
      </c>
      <c r="M40" s="400">
        <f>250*K40</f>
        <v>5250</v>
      </c>
      <c r="N40" s="400">
        <f>450*K40</f>
        <v>9450</v>
      </c>
      <c r="O40">
        <v>21</v>
      </c>
      <c r="P40" s="5">
        <f t="shared" ref="P40:P49" si="41">1000*(1+K40)*K40/2</f>
        <v>231000</v>
      </c>
      <c r="Q40" s="400">
        <f t="shared" ref="Q40:Q49" si="42">550*K40</f>
        <v>11550</v>
      </c>
      <c r="R40" s="400">
        <f t="shared" ref="R40:R49" si="43">600*K40</f>
        <v>12600</v>
      </c>
      <c r="S40">
        <v>21</v>
      </c>
      <c r="T40" s="5">
        <f t="shared" ref="T40:T49" si="44">1500*(1+S40)*S40/2</f>
        <v>346500</v>
      </c>
      <c r="U40" s="400">
        <f t="shared" ref="U40:U49" si="45">750*S40</f>
        <v>15750</v>
      </c>
      <c r="V40" s="400">
        <f t="shared" ref="V40:V49" si="46">900*S40</f>
        <v>18900</v>
      </c>
      <c r="W40">
        <v>21</v>
      </c>
      <c r="X40" s="5">
        <f t="shared" ref="X40:X49" si="47">2000*(1+W40)*W40/2</f>
        <v>462000</v>
      </c>
      <c r="Y40" s="400">
        <f t="shared" ref="Y40:Y49" si="48">950*W40</f>
        <v>19950</v>
      </c>
      <c r="Z40" s="400">
        <f t="shared" ref="Z40:Z49" si="49">1000*W40</f>
        <v>21000</v>
      </c>
      <c r="AA40">
        <v>21</v>
      </c>
      <c r="AB40" s="5">
        <f t="shared" ref="AB40:AB49" si="50">2500*(1+AA40)*AA40/2</f>
        <v>577500</v>
      </c>
      <c r="AC40" s="400">
        <f t="shared" ref="AC40:AC49" si="51">1050*AA40</f>
        <v>22050</v>
      </c>
      <c r="AD40" s="400">
        <f t="shared" ref="AD40:AD49" si="52">1100*AA40</f>
        <v>23100</v>
      </c>
      <c r="AE40">
        <v>21</v>
      </c>
      <c r="AF40" s="5">
        <f t="shared" ref="AF40:AF49" si="53">2500*(1+AE40)*AE40/2</f>
        <v>577500</v>
      </c>
      <c r="AG40" s="400">
        <f t="shared" ref="AG40:AG49" si="54">1150*AE40</f>
        <v>24150</v>
      </c>
      <c r="AH40" s="400">
        <f t="shared" ref="AH40:AH49" si="55">1200*AE40</f>
        <v>25200</v>
      </c>
      <c r="AI40">
        <v>21</v>
      </c>
      <c r="AJ40" s="5">
        <f t="shared" ref="AJ40:AJ49" si="56">3000*(1+AI40)*AI40/2</f>
        <v>693000</v>
      </c>
      <c r="AK40" s="400">
        <f t="shared" ref="AK40:AK49" si="57">1275*AI40</f>
        <v>26775</v>
      </c>
      <c r="AL40" s="400">
        <f t="shared" ref="AL40:AL49" si="58">1400*AI40</f>
        <v>29400</v>
      </c>
      <c r="AM40">
        <v>21</v>
      </c>
      <c r="AN40" s="5">
        <f t="shared" ref="AN40:AN49" si="59">2500*(1+AM40)*AM40/2</f>
        <v>577500</v>
      </c>
      <c r="AO40" s="400">
        <f t="shared" ref="AO40:AO49" si="60">1500*AM40</f>
        <v>31500</v>
      </c>
      <c r="AP40" s="400">
        <f t="shared" ref="AP40:AP49" si="61">2000*AM40</f>
        <v>42000</v>
      </c>
    </row>
    <row r="41" spans="1:42">
      <c r="A41">
        <v>1000000</v>
      </c>
      <c r="B41">
        <v>300</v>
      </c>
      <c r="C41" s="185">
        <v>0.05</v>
      </c>
      <c r="D41" s="399">
        <f t="shared" si="11"/>
        <v>5845.9004150797809</v>
      </c>
      <c r="E41" s="399">
        <f t="shared" si="12"/>
        <v>3871.0355307173099</v>
      </c>
      <c r="F41" s="399">
        <f t="shared" si="13"/>
        <v>1974.864884362471</v>
      </c>
      <c r="G41" s="399">
        <f t="shared" si="14"/>
        <v>927073.66248779185</v>
      </c>
      <c r="H41" s="2">
        <v>40</v>
      </c>
      <c r="K41">
        <v>22</v>
      </c>
      <c r="L41" s="5">
        <f t="shared" si="40"/>
        <v>126500</v>
      </c>
      <c r="M41" s="400">
        <f t="shared" ref="M41:M49" si="62">250*K41</f>
        <v>5500</v>
      </c>
      <c r="N41" s="400">
        <f t="shared" ref="N41:N49" si="63">450*K41</f>
        <v>9900</v>
      </c>
      <c r="O41">
        <v>22</v>
      </c>
      <c r="P41" s="5">
        <f t="shared" si="41"/>
        <v>253000</v>
      </c>
      <c r="Q41" s="400">
        <f t="shared" si="42"/>
        <v>12100</v>
      </c>
      <c r="R41" s="400">
        <f t="shared" si="43"/>
        <v>13200</v>
      </c>
      <c r="S41">
        <v>22</v>
      </c>
      <c r="T41" s="5">
        <f t="shared" si="44"/>
        <v>379500</v>
      </c>
      <c r="U41" s="400">
        <f t="shared" si="45"/>
        <v>16500</v>
      </c>
      <c r="V41" s="400">
        <f t="shared" si="46"/>
        <v>19800</v>
      </c>
      <c r="W41">
        <v>22</v>
      </c>
      <c r="X41" s="5">
        <f t="shared" si="47"/>
        <v>506000</v>
      </c>
      <c r="Y41" s="400">
        <f t="shared" si="48"/>
        <v>20900</v>
      </c>
      <c r="Z41" s="400">
        <f t="shared" si="49"/>
        <v>22000</v>
      </c>
      <c r="AA41">
        <v>22</v>
      </c>
      <c r="AB41" s="5">
        <f t="shared" si="50"/>
        <v>632500</v>
      </c>
      <c r="AC41" s="400">
        <f t="shared" si="51"/>
        <v>23100</v>
      </c>
      <c r="AD41" s="400">
        <f t="shared" si="52"/>
        <v>24200</v>
      </c>
      <c r="AE41">
        <v>22</v>
      </c>
      <c r="AF41" s="5">
        <f t="shared" si="53"/>
        <v>632500</v>
      </c>
      <c r="AG41" s="400">
        <f t="shared" si="54"/>
        <v>25300</v>
      </c>
      <c r="AH41" s="400">
        <f t="shared" si="55"/>
        <v>26400</v>
      </c>
      <c r="AI41">
        <v>22</v>
      </c>
      <c r="AJ41" s="5">
        <f t="shared" si="56"/>
        <v>759000</v>
      </c>
      <c r="AK41" s="400">
        <f t="shared" si="57"/>
        <v>28050</v>
      </c>
      <c r="AL41" s="400">
        <f t="shared" si="58"/>
        <v>30800</v>
      </c>
      <c r="AM41">
        <v>22</v>
      </c>
      <c r="AN41" s="5">
        <f t="shared" si="59"/>
        <v>632500</v>
      </c>
      <c r="AO41" s="400">
        <f t="shared" si="60"/>
        <v>33000</v>
      </c>
      <c r="AP41" s="400">
        <f t="shared" si="61"/>
        <v>44000</v>
      </c>
    </row>
    <row r="42" spans="1:42">
      <c r="A42">
        <v>1000000</v>
      </c>
      <c r="B42">
        <v>300</v>
      </c>
      <c r="C42" s="185">
        <v>0.05</v>
      </c>
      <c r="D42" s="399">
        <f t="shared" si="11"/>
        <v>5845.9004150797809</v>
      </c>
      <c r="E42" s="399">
        <f t="shared" si="12"/>
        <v>3862.8069270324663</v>
      </c>
      <c r="F42" s="399">
        <f t="shared" si="13"/>
        <v>1983.0934880473146</v>
      </c>
      <c r="G42" s="399">
        <f t="shared" si="14"/>
        <v>925090.56899974449</v>
      </c>
      <c r="H42" s="2">
        <v>41</v>
      </c>
      <c r="K42">
        <v>23</v>
      </c>
      <c r="L42" s="5">
        <f t="shared" si="40"/>
        <v>138000</v>
      </c>
      <c r="M42" s="400">
        <f t="shared" si="62"/>
        <v>5750</v>
      </c>
      <c r="N42" s="400">
        <f t="shared" si="63"/>
        <v>10350</v>
      </c>
      <c r="O42">
        <v>23</v>
      </c>
      <c r="P42" s="5">
        <f t="shared" si="41"/>
        <v>276000</v>
      </c>
      <c r="Q42" s="400">
        <f t="shared" si="42"/>
        <v>12650</v>
      </c>
      <c r="R42" s="400">
        <f t="shared" si="43"/>
        <v>13800</v>
      </c>
      <c r="S42">
        <v>23</v>
      </c>
      <c r="T42" s="5">
        <f t="shared" si="44"/>
        <v>414000</v>
      </c>
      <c r="U42" s="400">
        <f t="shared" si="45"/>
        <v>17250</v>
      </c>
      <c r="V42" s="400">
        <f t="shared" si="46"/>
        <v>20700</v>
      </c>
      <c r="W42">
        <v>23</v>
      </c>
      <c r="X42" s="5">
        <f t="shared" si="47"/>
        <v>552000</v>
      </c>
      <c r="Y42" s="400">
        <f t="shared" si="48"/>
        <v>21850</v>
      </c>
      <c r="Z42" s="400">
        <f t="shared" si="49"/>
        <v>23000</v>
      </c>
      <c r="AA42">
        <v>23</v>
      </c>
      <c r="AB42" s="5">
        <f t="shared" si="50"/>
        <v>690000</v>
      </c>
      <c r="AC42" s="400">
        <f t="shared" si="51"/>
        <v>24150</v>
      </c>
      <c r="AD42" s="400">
        <f t="shared" si="52"/>
        <v>25300</v>
      </c>
      <c r="AE42">
        <v>23</v>
      </c>
      <c r="AF42" s="5">
        <f t="shared" si="53"/>
        <v>690000</v>
      </c>
      <c r="AG42" s="400">
        <f t="shared" si="54"/>
        <v>26450</v>
      </c>
      <c r="AH42" s="400">
        <f t="shared" si="55"/>
        <v>27600</v>
      </c>
      <c r="AI42">
        <v>23</v>
      </c>
      <c r="AJ42" s="5">
        <f t="shared" si="56"/>
        <v>828000</v>
      </c>
      <c r="AK42" s="400">
        <f t="shared" si="57"/>
        <v>29325</v>
      </c>
      <c r="AL42" s="400">
        <f t="shared" si="58"/>
        <v>32200</v>
      </c>
      <c r="AM42">
        <v>23</v>
      </c>
      <c r="AN42" s="5">
        <f t="shared" si="59"/>
        <v>690000</v>
      </c>
      <c r="AO42" s="400">
        <f t="shared" si="60"/>
        <v>34500</v>
      </c>
      <c r="AP42" s="400">
        <f t="shared" si="61"/>
        <v>46000</v>
      </c>
    </row>
    <row r="43" spans="1:42">
      <c r="A43">
        <v>1000000</v>
      </c>
      <c r="B43">
        <v>300</v>
      </c>
      <c r="C43" s="185">
        <v>0.05</v>
      </c>
      <c r="D43" s="399">
        <f t="shared" si="11"/>
        <v>5845.9004150797809</v>
      </c>
      <c r="E43" s="399">
        <f t="shared" si="12"/>
        <v>3854.5440374989357</v>
      </c>
      <c r="F43" s="399">
        <f t="shared" si="13"/>
        <v>1991.3563775808452</v>
      </c>
      <c r="G43" s="399">
        <f t="shared" si="14"/>
        <v>923099.21262216358</v>
      </c>
      <c r="H43" s="2">
        <v>42</v>
      </c>
      <c r="K43">
        <v>24</v>
      </c>
      <c r="L43" s="5">
        <f t="shared" si="40"/>
        <v>150000</v>
      </c>
      <c r="M43" s="400">
        <f t="shared" si="62"/>
        <v>6000</v>
      </c>
      <c r="N43" s="400">
        <f t="shared" si="63"/>
        <v>10800</v>
      </c>
      <c r="O43">
        <v>24</v>
      </c>
      <c r="P43" s="5">
        <f t="shared" si="41"/>
        <v>300000</v>
      </c>
      <c r="Q43" s="400">
        <f t="shared" si="42"/>
        <v>13200</v>
      </c>
      <c r="R43" s="400">
        <f t="shared" si="43"/>
        <v>14400</v>
      </c>
      <c r="S43">
        <v>24</v>
      </c>
      <c r="T43" s="5">
        <f t="shared" si="44"/>
        <v>450000</v>
      </c>
      <c r="U43" s="400">
        <f t="shared" si="45"/>
        <v>18000</v>
      </c>
      <c r="V43" s="400">
        <f t="shared" si="46"/>
        <v>21600</v>
      </c>
      <c r="W43">
        <v>24</v>
      </c>
      <c r="X43" s="5">
        <f t="shared" si="47"/>
        <v>600000</v>
      </c>
      <c r="Y43" s="400">
        <f t="shared" si="48"/>
        <v>22800</v>
      </c>
      <c r="Z43" s="400">
        <f t="shared" si="49"/>
        <v>24000</v>
      </c>
      <c r="AA43">
        <v>24</v>
      </c>
      <c r="AB43" s="5">
        <f t="shared" si="50"/>
        <v>750000</v>
      </c>
      <c r="AC43" s="400">
        <f t="shared" si="51"/>
        <v>25200</v>
      </c>
      <c r="AD43" s="400">
        <f t="shared" si="52"/>
        <v>26400</v>
      </c>
      <c r="AE43">
        <v>24</v>
      </c>
      <c r="AF43" s="5">
        <f t="shared" si="53"/>
        <v>750000</v>
      </c>
      <c r="AG43" s="400">
        <f t="shared" si="54"/>
        <v>27600</v>
      </c>
      <c r="AH43" s="400">
        <f t="shared" si="55"/>
        <v>28800</v>
      </c>
      <c r="AI43">
        <v>24</v>
      </c>
      <c r="AJ43" s="5">
        <f t="shared" si="56"/>
        <v>900000</v>
      </c>
      <c r="AK43" s="400">
        <f t="shared" si="57"/>
        <v>30600</v>
      </c>
      <c r="AL43" s="400">
        <f t="shared" si="58"/>
        <v>33600</v>
      </c>
      <c r="AM43">
        <v>24</v>
      </c>
      <c r="AN43" s="5">
        <f t="shared" si="59"/>
        <v>750000</v>
      </c>
      <c r="AO43" s="400">
        <f t="shared" si="60"/>
        <v>36000</v>
      </c>
      <c r="AP43" s="400">
        <f t="shared" si="61"/>
        <v>48000</v>
      </c>
    </row>
    <row r="44" spans="1:42">
      <c r="A44">
        <v>1000000</v>
      </c>
      <c r="B44">
        <v>300</v>
      </c>
      <c r="C44" s="185">
        <v>0.05</v>
      </c>
      <c r="D44" s="399">
        <f t="shared" si="11"/>
        <v>5845.9004150797809</v>
      </c>
      <c r="E44" s="399">
        <f t="shared" si="12"/>
        <v>3846.2467192590152</v>
      </c>
      <c r="F44" s="399">
        <f t="shared" si="13"/>
        <v>1999.6536958207657</v>
      </c>
      <c r="G44" s="399">
        <f t="shared" si="14"/>
        <v>921099.55892634287</v>
      </c>
      <c r="H44" s="2">
        <v>43</v>
      </c>
      <c r="K44">
        <v>25</v>
      </c>
      <c r="L44" s="5">
        <f t="shared" si="40"/>
        <v>162500</v>
      </c>
      <c r="M44" s="400">
        <f t="shared" si="62"/>
        <v>6250</v>
      </c>
      <c r="N44" s="400">
        <f t="shared" si="63"/>
        <v>11250</v>
      </c>
      <c r="O44">
        <v>25</v>
      </c>
      <c r="P44" s="5">
        <f t="shared" si="41"/>
        <v>325000</v>
      </c>
      <c r="Q44" s="400">
        <f t="shared" si="42"/>
        <v>13750</v>
      </c>
      <c r="R44" s="400">
        <f t="shared" si="43"/>
        <v>15000</v>
      </c>
      <c r="S44">
        <v>25</v>
      </c>
      <c r="T44" s="5">
        <f t="shared" si="44"/>
        <v>487500</v>
      </c>
      <c r="U44" s="400">
        <f t="shared" si="45"/>
        <v>18750</v>
      </c>
      <c r="V44" s="400">
        <f t="shared" si="46"/>
        <v>22500</v>
      </c>
      <c r="W44">
        <v>25</v>
      </c>
      <c r="X44" s="5">
        <f t="shared" si="47"/>
        <v>650000</v>
      </c>
      <c r="Y44" s="400">
        <f t="shared" si="48"/>
        <v>23750</v>
      </c>
      <c r="Z44" s="400">
        <f t="shared" si="49"/>
        <v>25000</v>
      </c>
      <c r="AA44">
        <v>25</v>
      </c>
      <c r="AB44" s="5">
        <f t="shared" si="50"/>
        <v>812500</v>
      </c>
      <c r="AC44" s="400">
        <f t="shared" si="51"/>
        <v>26250</v>
      </c>
      <c r="AD44" s="400">
        <f t="shared" si="52"/>
        <v>27500</v>
      </c>
      <c r="AE44">
        <v>25</v>
      </c>
      <c r="AF44" s="5">
        <f t="shared" si="53"/>
        <v>812500</v>
      </c>
      <c r="AG44" s="400">
        <f t="shared" si="54"/>
        <v>28750</v>
      </c>
      <c r="AH44" s="400">
        <f t="shared" si="55"/>
        <v>30000</v>
      </c>
      <c r="AI44">
        <v>25</v>
      </c>
      <c r="AJ44" s="5">
        <f t="shared" si="56"/>
        <v>975000</v>
      </c>
      <c r="AK44" s="400">
        <f t="shared" si="57"/>
        <v>31875</v>
      </c>
      <c r="AL44" s="400">
        <f t="shared" si="58"/>
        <v>35000</v>
      </c>
      <c r="AM44">
        <v>25</v>
      </c>
      <c r="AN44" s="5">
        <f t="shared" si="59"/>
        <v>812500</v>
      </c>
      <c r="AO44" s="400">
        <f t="shared" si="60"/>
        <v>37500</v>
      </c>
      <c r="AP44" s="400">
        <f t="shared" si="61"/>
        <v>50000</v>
      </c>
    </row>
    <row r="45" spans="1:42">
      <c r="A45">
        <v>1000000</v>
      </c>
      <c r="B45">
        <v>300</v>
      </c>
      <c r="C45" s="185">
        <v>0.05</v>
      </c>
      <c r="D45" s="399">
        <f t="shared" si="11"/>
        <v>5845.9004150797809</v>
      </c>
      <c r="E45" s="399">
        <f t="shared" si="12"/>
        <v>3837.9148288597621</v>
      </c>
      <c r="F45" s="399">
        <f t="shared" si="13"/>
        <v>2007.9855862200188</v>
      </c>
      <c r="G45" s="399">
        <f t="shared" si="14"/>
        <v>919091.57334012282</v>
      </c>
      <c r="H45" s="2">
        <v>44</v>
      </c>
      <c r="K45">
        <v>26</v>
      </c>
      <c r="L45" s="5">
        <f t="shared" si="40"/>
        <v>175500</v>
      </c>
      <c r="M45" s="400">
        <f t="shared" si="62"/>
        <v>6500</v>
      </c>
      <c r="N45" s="400">
        <f t="shared" si="63"/>
        <v>11700</v>
      </c>
      <c r="O45">
        <v>26</v>
      </c>
      <c r="P45" s="5">
        <f t="shared" si="41"/>
        <v>351000</v>
      </c>
      <c r="Q45" s="400">
        <f t="shared" si="42"/>
        <v>14300</v>
      </c>
      <c r="R45" s="400">
        <f t="shared" si="43"/>
        <v>15600</v>
      </c>
      <c r="S45">
        <v>26</v>
      </c>
      <c r="T45" s="5">
        <f t="shared" si="44"/>
        <v>526500</v>
      </c>
      <c r="U45" s="400">
        <f t="shared" si="45"/>
        <v>19500</v>
      </c>
      <c r="V45" s="400">
        <f t="shared" si="46"/>
        <v>23400</v>
      </c>
      <c r="W45">
        <v>26</v>
      </c>
      <c r="X45" s="5">
        <f t="shared" si="47"/>
        <v>702000</v>
      </c>
      <c r="Y45" s="400">
        <f t="shared" si="48"/>
        <v>24700</v>
      </c>
      <c r="Z45" s="400">
        <f t="shared" si="49"/>
        <v>26000</v>
      </c>
      <c r="AA45">
        <v>26</v>
      </c>
      <c r="AB45" s="5">
        <f t="shared" si="50"/>
        <v>877500</v>
      </c>
      <c r="AC45" s="400">
        <f t="shared" si="51"/>
        <v>27300</v>
      </c>
      <c r="AD45" s="400">
        <f t="shared" si="52"/>
        <v>28600</v>
      </c>
      <c r="AE45">
        <v>26</v>
      </c>
      <c r="AF45" s="5">
        <f t="shared" si="53"/>
        <v>877500</v>
      </c>
      <c r="AG45" s="400">
        <f t="shared" si="54"/>
        <v>29900</v>
      </c>
      <c r="AH45" s="400">
        <f t="shared" si="55"/>
        <v>31200</v>
      </c>
      <c r="AI45">
        <v>26</v>
      </c>
      <c r="AJ45" s="5">
        <f t="shared" si="56"/>
        <v>1053000</v>
      </c>
      <c r="AK45" s="400">
        <f t="shared" si="57"/>
        <v>33150</v>
      </c>
      <c r="AL45" s="400">
        <f t="shared" si="58"/>
        <v>36400</v>
      </c>
      <c r="AM45">
        <v>26</v>
      </c>
      <c r="AN45" s="5">
        <f t="shared" si="59"/>
        <v>877500</v>
      </c>
      <c r="AO45" s="400">
        <f t="shared" si="60"/>
        <v>39000</v>
      </c>
      <c r="AP45" s="400">
        <f t="shared" si="61"/>
        <v>52000</v>
      </c>
    </row>
    <row r="46" spans="1:42">
      <c r="A46">
        <v>1000000</v>
      </c>
      <c r="B46">
        <v>300</v>
      </c>
      <c r="C46" s="185">
        <v>0.05</v>
      </c>
      <c r="D46" s="399">
        <f t="shared" si="11"/>
        <v>5845.9004150797809</v>
      </c>
      <c r="E46" s="399">
        <f t="shared" si="12"/>
        <v>3829.548222250512</v>
      </c>
      <c r="F46" s="399">
        <f t="shared" si="13"/>
        <v>2016.3521928292689</v>
      </c>
      <c r="G46" s="399">
        <f t="shared" si="14"/>
        <v>917075.22114729357</v>
      </c>
      <c r="H46" s="2">
        <v>45</v>
      </c>
      <c r="K46">
        <v>27</v>
      </c>
      <c r="L46" s="5">
        <f t="shared" si="40"/>
        <v>189000</v>
      </c>
      <c r="M46" s="400">
        <f t="shared" si="62"/>
        <v>6750</v>
      </c>
      <c r="N46" s="400">
        <f t="shared" si="63"/>
        <v>12150</v>
      </c>
      <c r="O46">
        <v>27</v>
      </c>
      <c r="P46" s="5">
        <f t="shared" si="41"/>
        <v>378000</v>
      </c>
      <c r="Q46" s="400">
        <f t="shared" si="42"/>
        <v>14850</v>
      </c>
      <c r="R46" s="400">
        <f t="shared" si="43"/>
        <v>16200</v>
      </c>
      <c r="S46">
        <v>27</v>
      </c>
      <c r="T46" s="5">
        <f t="shared" si="44"/>
        <v>567000</v>
      </c>
      <c r="U46" s="400">
        <f t="shared" si="45"/>
        <v>20250</v>
      </c>
      <c r="V46" s="400">
        <f t="shared" si="46"/>
        <v>24300</v>
      </c>
      <c r="W46">
        <v>27</v>
      </c>
      <c r="X46" s="5">
        <f t="shared" si="47"/>
        <v>756000</v>
      </c>
      <c r="Y46" s="400">
        <f t="shared" si="48"/>
        <v>25650</v>
      </c>
      <c r="Z46" s="400">
        <f t="shared" si="49"/>
        <v>27000</v>
      </c>
      <c r="AA46">
        <v>27</v>
      </c>
      <c r="AB46" s="5">
        <f t="shared" si="50"/>
        <v>945000</v>
      </c>
      <c r="AC46" s="400">
        <f t="shared" si="51"/>
        <v>28350</v>
      </c>
      <c r="AD46" s="400">
        <f t="shared" si="52"/>
        <v>29700</v>
      </c>
      <c r="AE46">
        <v>27</v>
      </c>
      <c r="AF46" s="5">
        <f t="shared" si="53"/>
        <v>945000</v>
      </c>
      <c r="AG46" s="400">
        <f t="shared" si="54"/>
        <v>31050</v>
      </c>
      <c r="AH46" s="400">
        <f t="shared" si="55"/>
        <v>32400</v>
      </c>
      <c r="AI46">
        <v>27</v>
      </c>
      <c r="AJ46" s="5">
        <f t="shared" si="56"/>
        <v>1134000</v>
      </c>
      <c r="AK46" s="400">
        <f t="shared" si="57"/>
        <v>34425</v>
      </c>
      <c r="AL46" s="400">
        <f t="shared" si="58"/>
        <v>37800</v>
      </c>
      <c r="AM46">
        <v>27</v>
      </c>
      <c r="AN46" s="5">
        <f t="shared" si="59"/>
        <v>945000</v>
      </c>
      <c r="AO46" s="400">
        <f t="shared" si="60"/>
        <v>40500</v>
      </c>
      <c r="AP46" s="400">
        <f t="shared" si="61"/>
        <v>54000</v>
      </c>
    </row>
    <row r="47" spans="1:42">
      <c r="A47">
        <v>1000000</v>
      </c>
      <c r="B47">
        <v>300</v>
      </c>
      <c r="C47" s="185">
        <v>0.05</v>
      </c>
      <c r="D47" s="399">
        <f t="shared" si="11"/>
        <v>5845.9004150797809</v>
      </c>
      <c r="E47" s="399">
        <f t="shared" si="12"/>
        <v>3821.14675478039</v>
      </c>
      <c r="F47" s="399">
        <f t="shared" si="13"/>
        <v>2024.753660299391</v>
      </c>
      <c r="G47" s="399">
        <f t="shared" si="14"/>
        <v>915050.46748699422</v>
      </c>
      <c r="H47" s="2">
        <v>46</v>
      </c>
      <c r="K47">
        <v>28</v>
      </c>
      <c r="L47" s="5">
        <f t="shared" si="40"/>
        <v>203000</v>
      </c>
      <c r="M47" s="400">
        <f t="shared" si="62"/>
        <v>7000</v>
      </c>
      <c r="N47" s="400">
        <f t="shared" si="63"/>
        <v>12600</v>
      </c>
      <c r="O47">
        <v>28</v>
      </c>
      <c r="P47" s="5">
        <f t="shared" si="41"/>
        <v>406000</v>
      </c>
      <c r="Q47" s="400">
        <f t="shared" si="42"/>
        <v>15400</v>
      </c>
      <c r="R47" s="400">
        <f t="shared" si="43"/>
        <v>16800</v>
      </c>
      <c r="S47">
        <v>28</v>
      </c>
      <c r="T47" s="5">
        <f t="shared" si="44"/>
        <v>609000</v>
      </c>
      <c r="U47" s="400">
        <f t="shared" si="45"/>
        <v>21000</v>
      </c>
      <c r="V47" s="400">
        <f t="shared" si="46"/>
        <v>25200</v>
      </c>
      <c r="W47">
        <v>28</v>
      </c>
      <c r="X47" s="5">
        <f t="shared" si="47"/>
        <v>812000</v>
      </c>
      <c r="Y47" s="400">
        <f t="shared" si="48"/>
        <v>26600</v>
      </c>
      <c r="Z47" s="400">
        <f t="shared" si="49"/>
        <v>28000</v>
      </c>
      <c r="AA47">
        <v>28</v>
      </c>
      <c r="AB47" s="5">
        <f t="shared" si="50"/>
        <v>1015000</v>
      </c>
      <c r="AC47" s="400">
        <f t="shared" si="51"/>
        <v>29400</v>
      </c>
      <c r="AD47" s="400">
        <f t="shared" si="52"/>
        <v>30800</v>
      </c>
      <c r="AE47">
        <v>28</v>
      </c>
      <c r="AF47" s="5">
        <f t="shared" si="53"/>
        <v>1015000</v>
      </c>
      <c r="AG47" s="400">
        <f t="shared" si="54"/>
        <v>32200</v>
      </c>
      <c r="AH47" s="400">
        <f t="shared" si="55"/>
        <v>33600</v>
      </c>
      <c r="AI47">
        <v>28</v>
      </c>
      <c r="AJ47" s="5">
        <f t="shared" si="56"/>
        <v>1218000</v>
      </c>
      <c r="AK47" s="400">
        <f t="shared" si="57"/>
        <v>35700</v>
      </c>
      <c r="AL47" s="400">
        <f t="shared" si="58"/>
        <v>39200</v>
      </c>
      <c r="AM47">
        <v>28</v>
      </c>
      <c r="AN47" s="5">
        <f t="shared" si="59"/>
        <v>1015000</v>
      </c>
      <c r="AO47" s="400">
        <f t="shared" si="60"/>
        <v>42000</v>
      </c>
      <c r="AP47" s="400">
        <f t="shared" si="61"/>
        <v>56000</v>
      </c>
    </row>
    <row r="48" spans="1:42">
      <c r="A48">
        <v>1000000</v>
      </c>
      <c r="B48">
        <v>300</v>
      </c>
      <c r="C48" s="185">
        <v>0.05</v>
      </c>
      <c r="D48" s="399">
        <f t="shared" si="11"/>
        <v>5845.9004150797809</v>
      </c>
      <c r="E48" s="399">
        <f t="shared" si="12"/>
        <v>3812.7102811958098</v>
      </c>
      <c r="F48" s="399">
        <f t="shared" si="13"/>
        <v>2033.1901338839712</v>
      </c>
      <c r="G48" s="399">
        <f t="shared" si="14"/>
        <v>913017.27735311026</v>
      </c>
      <c r="H48" s="2">
        <v>47</v>
      </c>
      <c r="K48">
        <v>29</v>
      </c>
      <c r="L48" s="5">
        <f t="shared" si="40"/>
        <v>217500</v>
      </c>
      <c r="M48" s="400">
        <f t="shared" si="62"/>
        <v>7250</v>
      </c>
      <c r="N48" s="400">
        <f t="shared" si="63"/>
        <v>13050</v>
      </c>
      <c r="O48">
        <v>29</v>
      </c>
      <c r="P48" s="5">
        <f t="shared" si="41"/>
        <v>435000</v>
      </c>
      <c r="Q48" s="400">
        <f t="shared" si="42"/>
        <v>15950</v>
      </c>
      <c r="R48" s="400">
        <f t="shared" si="43"/>
        <v>17400</v>
      </c>
      <c r="S48">
        <v>29</v>
      </c>
      <c r="T48" s="5">
        <f t="shared" si="44"/>
        <v>652500</v>
      </c>
      <c r="U48" s="400">
        <f t="shared" si="45"/>
        <v>21750</v>
      </c>
      <c r="V48" s="400">
        <f t="shared" si="46"/>
        <v>26100</v>
      </c>
      <c r="W48">
        <v>29</v>
      </c>
      <c r="X48" s="5">
        <f t="shared" si="47"/>
        <v>870000</v>
      </c>
      <c r="Y48" s="400">
        <f t="shared" si="48"/>
        <v>27550</v>
      </c>
      <c r="Z48" s="400">
        <f t="shared" si="49"/>
        <v>29000</v>
      </c>
      <c r="AA48">
        <v>29</v>
      </c>
      <c r="AB48" s="5">
        <f t="shared" si="50"/>
        <v>1087500</v>
      </c>
      <c r="AC48" s="400">
        <f t="shared" si="51"/>
        <v>30450</v>
      </c>
      <c r="AD48" s="400">
        <f t="shared" si="52"/>
        <v>31900</v>
      </c>
      <c r="AE48">
        <v>29</v>
      </c>
      <c r="AF48" s="5">
        <f t="shared" si="53"/>
        <v>1087500</v>
      </c>
      <c r="AG48" s="400">
        <f t="shared" si="54"/>
        <v>33350</v>
      </c>
      <c r="AH48" s="400">
        <f t="shared" si="55"/>
        <v>34800</v>
      </c>
      <c r="AI48">
        <v>29</v>
      </c>
      <c r="AJ48" s="5">
        <f t="shared" si="56"/>
        <v>1305000</v>
      </c>
      <c r="AK48" s="400">
        <f t="shared" si="57"/>
        <v>36975</v>
      </c>
      <c r="AL48" s="400">
        <f t="shared" si="58"/>
        <v>40600</v>
      </c>
      <c r="AM48">
        <v>29</v>
      </c>
      <c r="AN48" s="5">
        <f t="shared" si="59"/>
        <v>1087500</v>
      </c>
      <c r="AO48" s="400">
        <f t="shared" si="60"/>
        <v>43500</v>
      </c>
      <c r="AP48" s="400">
        <f t="shared" si="61"/>
        <v>58000</v>
      </c>
    </row>
    <row r="49" spans="1:42">
      <c r="A49">
        <v>1000000</v>
      </c>
      <c r="B49">
        <v>300</v>
      </c>
      <c r="C49" s="185">
        <v>0.05</v>
      </c>
      <c r="D49" s="399">
        <f t="shared" si="11"/>
        <v>5845.9004150797809</v>
      </c>
      <c r="E49" s="399">
        <f t="shared" si="12"/>
        <v>3804.2386556379593</v>
      </c>
      <c r="F49" s="399">
        <f t="shared" si="13"/>
        <v>2041.6617594418217</v>
      </c>
      <c r="G49" s="399">
        <f t="shared" si="14"/>
        <v>910975.61559366842</v>
      </c>
      <c r="H49" s="2">
        <v>48</v>
      </c>
      <c r="K49">
        <v>30</v>
      </c>
      <c r="L49" s="5">
        <f t="shared" si="40"/>
        <v>232500</v>
      </c>
      <c r="M49" s="400">
        <f t="shared" si="62"/>
        <v>7500</v>
      </c>
      <c r="N49" s="400">
        <f t="shared" si="63"/>
        <v>13500</v>
      </c>
      <c r="O49">
        <v>30</v>
      </c>
      <c r="P49" s="5">
        <f t="shared" si="41"/>
        <v>465000</v>
      </c>
      <c r="Q49" s="400">
        <f t="shared" si="42"/>
        <v>16500</v>
      </c>
      <c r="R49" s="400">
        <f t="shared" si="43"/>
        <v>18000</v>
      </c>
      <c r="S49">
        <v>30</v>
      </c>
      <c r="T49" s="5">
        <f t="shared" si="44"/>
        <v>697500</v>
      </c>
      <c r="U49" s="400">
        <f t="shared" si="45"/>
        <v>22500</v>
      </c>
      <c r="V49" s="400">
        <f t="shared" si="46"/>
        <v>27000</v>
      </c>
      <c r="W49">
        <v>30</v>
      </c>
      <c r="X49" s="5">
        <f t="shared" si="47"/>
        <v>930000</v>
      </c>
      <c r="Y49" s="400">
        <f t="shared" si="48"/>
        <v>28500</v>
      </c>
      <c r="Z49" s="400">
        <f t="shared" si="49"/>
        <v>30000</v>
      </c>
      <c r="AA49">
        <v>30</v>
      </c>
      <c r="AB49" s="5">
        <f t="shared" si="50"/>
        <v>1162500</v>
      </c>
      <c r="AC49" s="400">
        <f t="shared" si="51"/>
        <v>31500</v>
      </c>
      <c r="AD49" s="400">
        <f t="shared" si="52"/>
        <v>33000</v>
      </c>
      <c r="AE49">
        <v>30</v>
      </c>
      <c r="AF49" s="5">
        <f t="shared" si="53"/>
        <v>1162500</v>
      </c>
      <c r="AG49" s="400">
        <f t="shared" si="54"/>
        <v>34500</v>
      </c>
      <c r="AH49" s="400">
        <f t="shared" si="55"/>
        <v>36000</v>
      </c>
      <c r="AI49">
        <v>30</v>
      </c>
      <c r="AJ49" s="5">
        <f t="shared" si="56"/>
        <v>1395000</v>
      </c>
      <c r="AK49" s="400">
        <f t="shared" si="57"/>
        <v>38250</v>
      </c>
      <c r="AL49" s="400">
        <f t="shared" si="58"/>
        <v>42000</v>
      </c>
      <c r="AM49">
        <v>30</v>
      </c>
      <c r="AN49" s="5">
        <f t="shared" si="59"/>
        <v>1162500</v>
      </c>
      <c r="AO49" s="400">
        <f t="shared" si="60"/>
        <v>45000</v>
      </c>
      <c r="AP49" s="400">
        <f t="shared" si="61"/>
        <v>60000</v>
      </c>
    </row>
    <row r="50" spans="1:42">
      <c r="A50">
        <v>1000000</v>
      </c>
      <c r="B50">
        <v>300</v>
      </c>
      <c r="C50" s="185">
        <v>0.05</v>
      </c>
      <c r="D50" s="399">
        <f t="shared" si="11"/>
        <v>5845.9004150797809</v>
      </c>
      <c r="E50" s="399">
        <f t="shared" si="12"/>
        <v>3795.7317316402855</v>
      </c>
      <c r="F50" s="399">
        <f t="shared" si="13"/>
        <v>2050.1686834394955</v>
      </c>
      <c r="G50" s="399">
        <f t="shared" si="14"/>
        <v>908925.44691022893</v>
      </c>
      <c r="H50" s="2">
        <v>49</v>
      </c>
    </row>
    <row r="51" spans="1:42">
      <c r="A51">
        <v>1000000</v>
      </c>
      <c r="B51">
        <v>300</v>
      </c>
      <c r="C51" s="185">
        <v>0.05</v>
      </c>
      <c r="D51" s="399">
        <f t="shared" si="11"/>
        <v>5845.9004150797809</v>
      </c>
      <c r="E51" s="399">
        <f t="shared" si="12"/>
        <v>3787.1893621259537</v>
      </c>
      <c r="F51" s="399">
        <f t="shared" si="13"/>
        <v>2058.7110529538272</v>
      </c>
      <c r="G51" s="399">
        <f t="shared" si="14"/>
        <v>906866.73585727508</v>
      </c>
      <c r="H51" s="2">
        <v>50</v>
      </c>
    </row>
    <row r="52" spans="1:42">
      <c r="A52">
        <v>1000000</v>
      </c>
      <c r="B52">
        <v>300</v>
      </c>
      <c r="C52" s="185">
        <v>0.05</v>
      </c>
      <c r="D52" s="399">
        <f t="shared" si="11"/>
        <v>5845.9004150797809</v>
      </c>
      <c r="E52" s="399">
        <f t="shared" si="12"/>
        <v>3778.6113994053135</v>
      </c>
      <c r="F52" s="399">
        <f t="shared" si="13"/>
        <v>2067.2890156744675</v>
      </c>
      <c r="G52" s="399">
        <f t="shared" si="14"/>
        <v>904799.44684160058</v>
      </c>
      <c r="H52" s="2">
        <v>51</v>
      </c>
    </row>
    <row r="53" spans="1:42">
      <c r="A53">
        <v>1000000</v>
      </c>
      <c r="B53">
        <v>300</v>
      </c>
      <c r="C53" s="185">
        <v>0.05</v>
      </c>
      <c r="D53" s="399">
        <f t="shared" si="11"/>
        <v>5845.9004150797809</v>
      </c>
      <c r="E53" s="399">
        <f t="shared" si="12"/>
        <v>3769.9976951733356</v>
      </c>
      <c r="F53" s="399">
        <f t="shared" si="13"/>
        <v>2075.9027199064453</v>
      </c>
      <c r="G53" s="399">
        <f t="shared" si="14"/>
        <v>902723.54412169417</v>
      </c>
      <c r="H53" s="2">
        <v>52</v>
      </c>
    </row>
    <row r="54" spans="1:42">
      <c r="A54">
        <v>1000000</v>
      </c>
      <c r="B54">
        <v>300</v>
      </c>
      <c r="C54" s="185">
        <v>0.05</v>
      </c>
      <c r="D54" s="399">
        <f t="shared" si="11"/>
        <v>5845.9004150797809</v>
      </c>
      <c r="E54" s="399">
        <f t="shared" si="12"/>
        <v>3761.3481005070594</v>
      </c>
      <c r="F54" s="399">
        <f t="shared" si="13"/>
        <v>2084.5523145727216</v>
      </c>
      <c r="G54" s="399">
        <f t="shared" si="14"/>
        <v>900638.99180712143</v>
      </c>
      <c r="H54" s="2">
        <v>53</v>
      </c>
    </row>
    <row r="55" spans="1:42">
      <c r="A55">
        <v>1000000</v>
      </c>
      <c r="B55">
        <v>300</v>
      </c>
      <c r="C55" s="185">
        <v>0.05</v>
      </c>
      <c r="D55" s="399">
        <f t="shared" si="11"/>
        <v>5845.9004150797809</v>
      </c>
      <c r="E55" s="399">
        <f t="shared" si="12"/>
        <v>3752.6624658630062</v>
      </c>
      <c r="F55" s="399">
        <f t="shared" si="13"/>
        <v>2093.2379492167747</v>
      </c>
      <c r="G55" s="399">
        <f t="shared" si="14"/>
        <v>898545.7538579047</v>
      </c>
      <c r="H55" s="2">
        <v>54</v>
      </c>
    </row>
    <row r="56" spans="1:42">
      <c r="A56">
        <v>1000000</v>
      </c>
      <c r="B56">
        <v>300</v>
      </c>
      <c r="C56" s="185">
        <v>0.05</v>
      </c>
      <c r="D56" s="399">
        <f t="shared" si="11"/>
        <v>5845.9004150797809</v>
      </c>
      <c r="E56" s="399">
        <f t="shared" si="12"/>
        <v>3743.9406410746033</v>
      </c>
      <c r="F56" s="399">
        <f t="shared" si="13"/>
        <v>2101.9597740051777</v>
      </c>
      <c r="G56" s="399">
        <f t="shared" si="14"/>
        <v>896443.79408389947</v>
      </c>
      <c r="H56" s="2">
        <v>55</v>
      </c>
    </row>
    <row r="57" spans="1:42">
      <c r="A57">
        <v>1000000</v>
      </c>
      <c r="B57">
        <v>300</v>
      </c>
      <c r="C57" s="185">
        <v>0.05</v>
      </c>
      <c r="D57" s="399">
        <f t="shared" si="11"/>
        <v>5845.9004150797809</v>
      </c>
      <c r="E57" s="399">
        <f t="shared" si="12"/>
        <v>3735.1824753495816</v>
      </c>
      <c r="F57" s="399">
        <f t="shared" si="13"/>
        <v>2110.7179397301993</v>
      </c>
      <c r="G57" s="399">
        <f t="shared" si="14"/>
        <v>894333.07614416932</v>
      </c>
      <c r="H57" s="2">
        <v>56</v>
      </c>
    </row>
    <row r="58" spans="1:42">
      <c r="A58">
        <v>1000000</v>
      </c>
      <c r="B58">
        <v>300</v>
      </c>
      <c r="C58" s="185">
        <v>0.05</v>
      </c>
      <c r="D58" s="399">
        <f t="shared" si="11"/>
        <v>5845.9004150797809</v>
      </c>
      <c r="E58" s="399">
        <f t="shared" si="12"/>
        <v>3726.3878172673722</v>
      </c>
      <c r="F58" s="399">
        <f t="shared" si="13"/>
        <v>2119.5125978124088</v>
      </c>
      <c r="G58" s="399">
        <f t="shared" si="14"/>
        <v>892213.56354635686</v>
      </c>
      <c r="H58" s="2">
        <v>57</v>
      </c>
    </row>
    <row r="59" spans="1:42">
      <c r="A59">
        <v>1000000</v>
      </c>
      <c r="B59">
        <v>300</v>
      </c>
      <c r="C59" s="185">
        <v>0.05</v>
      </c>
      <c r="D59" s="399">
        <f t="shared" si="11"/>
        <v>5845.9004150797809</v>
      </c>
      <c r="E59" s="399">
        <f t="shared" si="12"/>
        <v>3717.5565147764869</v>
      </c>
      <c r="F59" s="399">
        <f t="shared" si="13"/>
        <v>2128.343900303294</v>
      </c>
      <c r="G59" s="399">
        <f t="shared" si="14"/>
        <v>890085.21964605362</v>
      </c>
      <c r="H59" s="2">
        <v>58</v>
      </c>
    </row>
    <row r="60" spans="1:42">
      <c r="A60">
        <v>1000000</v>
      </c>
      <c r="B60">
        <v>300</v>
      </c>
      <c r="C60" s="185">
        <v>0.05</v>
      </c>
      <c r="D60" s="399">
        <f t="shared" si="11"/>
        <v>5845.9004150797809</v>
      </c>
      <c r="E60" s="399">
        <f t="shared" si="12"/>
        <v>3708.6884151918907</v>
      </c>
      <c r="F60" s="399">
        <f t="shared" si="13"/>
        <v>2137.2119998878902</v>
      </c>
      <c r="G60" s="399">
        <f t="shared" si="14"/>
        <v>887948.00764616579</v>
      </c>
      <c r="H60" s="2">
        <v>59</v>
      </c>
    </row>
    <row r="61" spans="1:42">
      <c r="A61">
        <v>1000000</v>
      </c>
      <c r="B61">
        <v>300</v>
      </c>
      <c r="C61" s="185">
        <v>0.05</v>
      </c>
      <c r="D61" s="399">
        <f t="shared" si="11"/>
        <v>5845.9004150797809</v>
      </c>
      <c r="E61" s="399">
        <f t="shared" si="12"/>
        <v>3699.7833651923575</v>
      </c>
      <c r="F61" s="399">
        <f t="shared" si="13"/>
        <v>2146.1170498874235</v>
      </c>
      <c r="G61" s="399">
        <f t="shared" si="14"/>
        <v>885801.89059627836</v>
      </c>
      <c r="H61" s="2">
        <v>60</v>
      </c>
    </row>
    <row r="62" spans="1:42">
      <c r="A62">
        <v>1000000</v>
      </c>
      <c r="B62">
        <v>300</v>
      </c>
      <c r="C62" s="185">
        <v>0.05</v>
      </c>
      <c r="D62" s="399">
        <f t="shared" si="11"/>
        <v>5845.9004150797809</v>
      </c>
      <c r="E62" s="399">
        <f t="shared" si="12"/>
        <v>3690.8412108178268</v>
      </c>
      <c r="F62" s="399">
        <f t="shared" si="13"/>
        <v>2155.0592042619542</v>
      </c>
      <c r="G62" s="399">
        <f t="shared" si="14"/>
        <v>883646.83139201638</v>
      </c>
      <c r="H62" s="2">
        <v>61</v>
      </c>
    </row>
    <row r="63" spans="1:42">
      <c r="A63">
        <v>1000000</v>
      </c>
      <c r="B63">
        <v>300</v>
      </c>
      <c r="C63" s="185">
        <v>0.05</v>
      </c>
      <c r="D63" s="399">
        <f t="shared" si="11"/>
        <v>5845.9004150797809</v>
      </c>
      <c r="E63" s="399">
        <f t="shared" si="12"/>
        <v>3681.8617974667354</v>
      </c>
      <c r="F63" s="399">
        <f t="shared" si="13"/>
        <v>2164.0386176130455</v>
      </c>
      <c r="G63" s="399">
        <f t="shared" si="14"/>
        <v>881482.79277440335</v>
      </c>
      <c r="H63" s="2">
        <v>62</v>
      </c>
    </row>
    <row r="64" spans="1:42">
      <c r="A64">
        <v>1000000</v>
      </c>
      <c r="B64">
        <v>300</v>
      </c>
      <c r="C64" s="185">
        <v>0.05</v>
      </c>
      <c r="D64" s="399">
        <f t="shared" si="11"/>
        <v>5845.9004150797809</v>
      </c>
      <c r="E64" s="399">
        <f t="shared" si="12"/>
        <v>3672.8449698933473</v>
      </c>
      <c r="F64" s="399">
        <f t="shared" si="13"/>
        <v>2173.0554451864336</v>
      </c>
      <c r="G64" s="399">
        <f t="shared" si="14"/>
        <v>879309.73732921691</v>
      </c>
      <c r="H64" s="2">
        <v>63</v>
      </c>
    </row>
    <row r="65" spans="1:8">
      <c r="A65">
        <v>1000000</v>
      </c>
      <c r="B65">
        <v>300</v>
      </c>
      <c r="C65" s="185">
        <v>0.05</v>
      </c>
      <c r="D65" s="399">
        <f t="shared" si="11"/>
        <v>5845.9004150797809</v>
      </c>
      <c r="E65" s="399">
        <f t="shared" si="12"/>
        <v>3663.7905722050709</v>
      </c>
      <c r="F65" s="399">
        <f t="shared" si="13"/>
        <v>2182.10984287471</v>
      </c>
      <c r="G65" s="399">
        <f t="shared" si="14"/>
        <v>877127.62748634221</v>
      </c>
      <c r="H65" s="2">
        <v>64</v>
      </c>
    </row>
    <row r="66" spans="1:8">
      <c r="A66">
        <v>1000000</v>
      </c>
      <c r="B66">
        <v>300</v>
      </c>
      <c r="C66" s="185">
        <v>0.05</v>
      </c>
      <c r="D66" s="399">
        <f t="shared" si="11"/>
        <v>5845.9004150797809</v>
      </c>
      <c r="E66" s="399">
        <f t="shared" si="12"/>
        <v>3654.6984478597592</v>
      </c>
      <c r="F66" s="399">
        <f t="shared" si="13"/>
        <v>2191.2019672200217</v>
      </c>
      <c r="G66" s="399">
        <f t="shared" si="14"/>
        <v>874936.42551912216</v>
      </c>
      <c r="H66" s="2">
        <v>65</v>
      </c>
    </row>
    <row r="67" spans="1:8">
      <c r="A67">
        <v>1000000</v>
      </c>
      <c r="B67">
        <v>300</v>
      </c>
      <c r="C67" s="185">
        <v>0.05</v>
      </c>
      <c r="D67" s="399">
        <f t="shared" ref="D67:D130" si="64">((1+C67/12)^B67)/((1+C67/12)^B67-1)*C67/12*A67</f>
        <v>5845.9004150797809</v>
      </c>
      <c r="E67" s="399">
        <f t="shared" ref="E67:E130" si="65">G66*C66/12</f>
        <v>3645.5684396630095</v>
      </c>
      <c r="F67" s="399">
        <f t="shared" ref="F67:F130" si="66">D67-E67</f>
        <v>2200.3319754167715</v>
      </c>
      <c r="G67" s="399">
        <f t="shared" ref="G67:G130" si="67">G66-F67</f>
        <v>872736.09354370541</v>
      </c>
      <c r="H67" s="2">
        <v>66</v>
      </c>
    </row>
    <row r="68" spans="1:8">
      <c r="A68">
        <v>1000000</v>
      </c>
      <c r="B68">
        <v>300</v>
      </c>
      <c r="C68" s="185">
        <v>0.05</v>
      </c>
      <c r="D68" s="399">
        <f t="shared" si="64"/>
        <v>5845.9004150797809</v>
      </c>
      <c r="E68" s="399">
        <f t="shared" si="65"/>
        <v>3636.4003897654397</v>
      </c>
      <c r="F68" s="399">
        <f t="shared" si="66"/>
        <v>2209.5000253143412</v>
      </c>
      <c r="G68" s="399">
        <f t="shared" si="67"/>
        <v>870526.59351839102</v>
      </c>
      <c r="H68" s="2">
        <v>67</v>
      </c>
    </row>
    <row r="69" spans="1:8">
      <c r="A69">
        <v>1000000</v>
      </c>
      <c r="B69">
        <v>300</v>
      </c>
      <c r="C69" s="185">
        <v>0.05</v>
      </c>
      <c r="D69" s="399">
        <f t="shared" si="64"/>
        <v>5845.9004150797809</v>
      </c>
      <c r="E69" s="399">
        <f t="shared" si="65"/>
        <v>3627.1941396599627</v>
      </c>
      <c r="F69" s="399">
        <f t="shared" si="66"/>
        <v>2218.7062754198182</v>
      </c>
      <c r="G69" s="399">
        <f t="shared" si="67"/>
        <v>868307.88724297122</v>
      </c>
      <c r="H69" s="2">
        <v>68</v>
      </c>
    </row>
    <row r="70" spans="1:8">
      <c r="A70">
        <v>1000000</v>
      </c>
      <c r="B70">
        <v>300</v>
      </c>
      <c r="C70" s="185">
        <v>0.05</v>
      </c>
      <c r="D70" s="399">
        <f t="shared" si="64"/>
        <v>5845.9004150797809</v>
      </c>
      <c r="E70" s="399">
        <f t="shared" si="65"/>
        <v>3617.9495301790471</v>
      </c>
      <c r="F70" s="399">
        <f t="shared" si="66"/>
        <v>2227.9508849007339</v>
      </c>
      <c r="G70" s="399">
        <f t="shared" si="67"/>
        <v>866079.93635807047</v>
      </c>
      <c r="H70" s="2">
        <v>69</v>
      </c>
    </row>
    <row r="71" spans="1:8">
      <c r="A71">
        <v>1000000</v>
      </c>
      <c r="B71">
        <v>300</v>
      </c>
      <c r="C71" s="185">
        <v>0.05</v>
      </c>
      <c r="D71" s="399">
        <f t="shared" si="64"/>
        <v>5845.9004150797809</v>
      </c>
      <c r="E71" s="399">
        <f t="shared" si="65"/>
        <v>3608.6664014919606</v>
      </c>
      <c r="F71" s="399">
        <f t="shared" si="66"/>
        <v>2237.2340135878203</v>
      </c>
      <c r="G71" s="399">
        <f t="shared" si="67"/>
        <v>863842.70234448265</v>
      </c>
      <c r="H71" s="2">
        <v>70</v>
      </c>
    </row>
    <row r="72" spans="1:8">
      <c r="A72">
        <v>1000000</v>
      </c>
      <c r="B72">
        <v>300</v>
      </c>
      <c r="C72" s="185">
        <v>0.05</v>
      </c>
      <c r="D72" s="399">
        <f t="shared" si="64"/>
        <v>5845.9004150797809</v>
      </c>
      <c r="E72" s="399">
        <f t="shared" si="65"/>
        <v>3599.344593102011</v>
      </c>
      <c r="F72" s="399">
        <f t="shared" si="66"/>
        <v>2246.5558219777699</v>
      </c>
      <c r="G72" s="399">
        <f t="shared" si="67"/>
        <v>861596.14652250486</v>
      </c>
      <c r="H72" s="2">
        <v>71</v>
      </c>
    </row>
    <row r="73" spans="1:8">
      <c r="A73">
        <v>1000000</v>
      </c>
      <c r="B73">
        <v>300</v>
      </c>
      <c r="C73" s="185">
        <v>0.05</v>
      </c>
      <c r="D73" s="399">
        <f t="shared" si="64"/>
        <v>5845.9004150797809</v>
      </c>
      <c r="E73" s="399">
        <f t="shared" si="65"/>
        <v>3589.9839438437702</v>
      </c>
      <c r="F73" s="399">
        <f t="shared" si="66"/>
        <v>2255.9164712360107</v>
      </c>
      <c r="G73" s="399">
        <f t="shared" si="67"/>
        <v>859340.23005126882</v>
      </c>
      <c r="H73" s="2">
        <v>72</v>
      </c>
    </row>
    <row r="74" spans="1:8">
      <c r="A74">
        <v>1000000</v>
      </c>
      <c r="B74">
        <v>300</v>
      </c>
      <c r="C74" s="185">
        <v>0.05</v>
      </c>
      <c r="D74" s="399">
        <f t="shared" si="64"/>
        <v>5845.9004150797809</v>
      </c>
      <c r="E74" s="399">
        <f t="shared" si="65"/>
        <v>3580.5842918802869</v>
      </c>
      <c r="F74" s="399">
        <f t="shared" si="66"/>
        <v>2265.3161231994941</v>
      </c>
      <c r="G74" s="399">
        <f t="shared" si="67"/>
        <v>857074.91392806929</v>
      </c>
      <c r="H74" s="2">
        <v>73</v>
      </c>
    </row>
    <row r="75" spans="1:8">
      <c r="A75">
        <v>1000000</v>
      </c>
      <c r="B75">
        <v>300</v>
      </c>
      <c r="C75" s="185">
        <v>0.05</v>
      </c>
      <c r="D75" s="399">
        <f t="shared" si="64"/>
        <v>5845.9004150797809</v>
      </c>
      <c r="E75" s="399">
        <f t="shared" si="65"/>
        <v>3571.1454747002886</v>
      </c>
      <c r="F75" s="399">
        <f t="shared" si="66"/>
        <v>2274.7549403794924</v>
      </c>
      <c r="G75" s="399">
        <f t="shared" si="67"/>
        <v>854800.15898768976</v>
      </c>
      <c r="H75" s="2">
        <v>74</v>
      </c>
    </row>
    <row r="76" spans="1:8">
      <c r="A76">
        <v>1000000</v>
      </c>
      <c r="B76">
        <v>300</v>
      </c>
      <c r="C76" s="185">
        <v>0.05</v>
      </c>
      <c r="D76" s="399">
        <f t="shared" si="64"/>
        <v>5845.9004150797809</v>
      </c>
      <c r="E76" s="399">
        <f t="shared" si="65"/>
        <v>3561.6673291153743</v>
      </c>
      <c r="F76" s="399">
        <f t="shared" si="66"/>
        <v>2284.2330859644067</v>
      </c>
      <c r="G76" s="399">
        <f t="shared" si="67"/>
        <v>852515.92590172531</v>
      </c>
      <c r="H76" s="2">
        <v>75</v>
      </c>
    </row>
    <row r="77" spans="1:8">
      <c r="A77">
        <v>1000000</v>
      </c>
      <c r="B77">
        <v>300</v>
      </c>
      <c r="C77" s="185">
        <v>0.05</v>
      </c>
      <c r="D77" s="399">
        <f t="shared" si="64"/>
        <v>5845.9004150797809</v>
      </c>
      <c r="E77" s="399">
        <f t="shared" si="65"/>
        <v>3552.1496912571893</v>
      </c>
      <c r="F77" s="399">
        <f t="shared" si="66"/>
        <v>2293.7507238225917</v>
      </c>
      <c r="G77" s="399">
        <f t="shared" si="67"/>
        <v>850222.17517790268</v>
      </c>
      <c r="H77" s="2">
        <v>76</v>
      </c>
    </row>
    <row r="78" spans="1:8">
      <c r="A78">
        <v>1000000</v>
      </c>
      <c r="B78">
        <v>300</v>
      </c>
      <c r="C78" s="185">
        <v>0.05</v>
      </c>
      <c r="D78" s="399">
        <f t="shared" si="64"/>
        <v>5845.9004150797809</v>
      </c>
      <c r="E78" s="399">
        <f t="shared" si="65"/>
        <v>3542.5923965745947</v>
      </c>
      <c r="F78" s="399">
        <f t="shared" si="66"/>
        <v>2303.3080185051863</v>
      </c>
      <c r="G78" s="399">
        <f t="shared" si="67"/>
        <v>847918.86715939746</v>
      </c>
      <c r="H78" s="2">
        <v>77</v>
      </c>
    </row>
    <row r="79" spans="1:8">
      <c r="A79">
        <v>1000000</v>
      </c>
      <c r="B79">
        <v>300</v>
      </c>
      <c r="C79" s="185">
        <v>0.05</v>
      </c>
      <c r="D79" s="399">
        <f t="shared" si="64"/>
        <v>5845.9004150797809</v>
      </c>
      <c r="E79" s="399">
        <f t="shared" si="65"/>
        <v>3532.9952798308227</v>
      </c>
      <c r="F79" s="399">
        <f t="shared" si="66"/>
        <v>2312.9051352489582</v>
      </c>
      <c r="G79" s="399">
        <f t="shared" si="67"/>
        <v>845605.96202414855</v>
      </c>
      <c r="H79" s="2">
        <v>78</v>
      </c>
    </row>
    <row r="80" spans="1:8">
      <c r="A80">
        <v>1000000</v>
      </c>
      <c r="B80">
        <v>300</v>
      </c>
      <c r="C80" s="185">
        <v>0.05</v>
      </c>
      <c r="D80" s="399">
        <f t="shared" si="64"/>
        <v>5845.9004150797809</v>
      </c>
      <c r="E80" s="399">
        <f t="shared" si="65"/>
        <v>3523.3581751006191</v>
      </c>
      <c r="F80" s="399">
        <f t="shared" si="66"/>
        <v>2322.5422399791619</v>
      </c>
      <c r="G80" s="399">
        <f t="shared" si="67"/>
        <v>843283.41978416941</v>
      </c>
      <c r="H80" s="2">
        <v>79</v>
      </c>
    </row>
    <row r="81" spans="1:8">
      <c r="A81">
        <v>1000000</v>
      </c>
      <c r="B81">
        <v>300</v>
      </c>
      <c r="C81" s="185">
        <v>0.05</v>
      </c>
      <c r="D81" s="399">
        <f t="shared" si="64"/>
        <v>5845.9004150797809</v>
      </c>
      <c r="E81" s="399">
        <f t="shared" si="65"/>
        <v>3513.6809157673729</v>
      </c>
      <c r="F81" s="399">
        <f t="shared" si="66"/>
        <v>2332.2194993124081</v>
      </c>
      <c r="G81" s="399">
        <f t="shared" si="67"/>
        <v>840951.20028485695</v>
      </c>
      <c r="H81" s="2">
        <v>80</v>
      </c>
    </row>
    <row r="82" spans="1:8">
      <c r="A82">
        <v>1000000</v>
      </c>
      <c r="B82">
        <v>300</v>
      </c>
      <c r="C82" s="185">
        <v>0.05</v>
      </c>
      <c r="D82" s="399">
        <f t="shared" si="64"/>
        <v>5845.9004150797809</v>
      </c>
      <c r="E82" s="399">
        <f t="shared" si="65"/>
        <v>3503.9633345202378</v>
      </c>
      <c r="F82" s="399">
        <f t="shared" si="66"/>
        <v>2341.9370805595431</v>
      </c>
      <c r="G82" s="399">
        <f t="shared" si="67"/>
        <v>838609.2632042974</v>
      </c>
      <c r="H82" s="2">
        <v>81</v>
      </c>
    </row>
    <row r="83" spans="1:8">
      <c r="A83">
        <v>1000000</v>
      </c>
      <c r="B83">
        <v>300</v>
      </c>
      <c r="C83" s="185">
        <v>0.05</v>
      </c>
      <c r="D83" s="399">
        <f t="shared" si="64"/>
        <v>5845.9004150797809</v>
      </c>
      <c r="E83" s="399">
        <f t="shared" si="65"/>
        <v>3494.2052633512394</v>
      </c>
      <c r="F83" s="399">
        <f t="shared" si="66"/>
        <v>2351.6951517285415</v>
      </c>
      <c r="G83" s="399">
        <f t="shared" si="67"/>
        <v>836257.56805256882</v>
      </c>
      <c r="H83" s="2">
        <v>82</v>
      </c>
    </row>
    <row r="84" spans="1:8">
      <c r="A84">
        <v>1000000</v>
      </c>
      <c r="B84">
        <v>300</v>
      </c>
      <c r="C84" s="185">
        <v>0.05</v>
      </c>
      <c r="D84" s="399">
        <f t="shared" si="64"/>
        <v>5845.9004150797809</v>
      </c>
      <c r="E84" s="399">
        <f t="shared" si="65"/>
        <v>3484.4065335523701</v>
      </c>
      <c r="F84" s="399">
        <f t="shared" si="66"/>
        <v>2361.4938815274108</v>
      </c>
      <c r="G84" s="399">
        <f t="shared" si="67"/>
        <v>833896.07417104137</v>
      </c>
      <c r="H84" s="2">
        <v>83</v>
      </c>
    </row>
    <row r="85" spans="1:8">
      <c r="A85">
        <v>1000000</v>
      </c>
      <c r="B85">
        <v>300</v>
      </c>
      <c r="C85" s="185">
        <v>0.05</v>
      </c>
      <c r="D85" s="399">
        <f t="shared" si="64"/>
        <v>5845.9004150797809</v>
      </c>
      <c r="E85" s="399">
        <f t="shared" si="65"/>
        <v>3474.5669757126725</v>
      </c>
      <c r="F85" s="399">
        <f t="shared" si="66"/>
        <v>2371.3334393671084</v>
      </c>
      <c r="G85" s="399">
        <f t="shared" si="67"/>
        <v>831524.74073167425</v>
      </c>
      <c r="H85" s="2">
        <v>84</v>
      </c>
    </row>
    <row r="86" spans="1:8">
      <c r="A86">
        <v>1000000</v>
      </c>
      <c r="B86">
        <v>300</v>
      </c>
      <c r="C86" s="185">
        <v>0.05</v>
      </c>
      <c r="D86" s="399">
        <f t="shared" si="64"/>
        <v>5845.9004150797809</v>
      </c>
      <c r="E86" s="399">
        <f t="shared" si="65"/>
        <v>3464.6864197153095</v>
      </c>
      <c r="F86" s="399">
        <f t="shared" si="66"/>
        <v>2381.2139953644714</v>
      </c>
      <c r="G86" s="399">
        <f t="shared" si="67"/>
        <v>829143.52673630975</v>
      </c>
      <c r="H86" s="2">
        <v>85</v>
      </c>
    </row>
    <row r="87" spans="1:8">
      <c r="A87">
        <v>1000000</v>
      </c>
      <c r="B87">
        <v>300</v>
      </c>
      <c r="C87" s="185">
        <v>0.05</v>
      </c>
      <c r="D87" s="399">
        <f t="shared" si="64"/>
        <v>5845.9004150797809</v>
      </c>
      <c r="E87" s="399">
        <f t="shared" si="65"/>
        <v>3454.7646947346243</v>
      </c>
      <c r="F87" s="399">
        <f t="shared" si="66"/>
        <v>2391.1357203451566</v>
      </c>
      <c r="G87" s="399">
        <f t="shared" si="67"/>
        <v>826752.39101596456</v>
      </c>
      <c r="H87" s="2">
        <v>86</v>
      </c>
    </row>
    <row r="88" spans="1:8">
      <c r="A88">
        <v>1000000</v>
      </c>
      <c r="B88">
        <v>300</v>
      </c>
      <c r="C88" s="185">
        <v>0.05</v>
      </c>
      <c r="D88" s="399">
        <f t="shared" si="64"/>
        <v>5845.9004150797809</v>
      </c>
      <c r="E88" s="399">
        <f t="shared" si="65"/>
        <v>3444.8016292331863</v>
      </c>
      <c r="F88" s="399">
        <f t="shared" si="66"/>
        <v>2401.0987858465946</v>
      </c>
      <c r="G88" s="399">
        <f t="shared" si="67"/>
        <v>824351.29223011795</v>
      </c>
      <c r="H88" s="2">
        <v>87</v>
      </c>
    </row>
    <row r="89" spans="1:8">
      <c r="A89">
        <v>1000000</v>
      </c>
      <c r="B89">
        <v>300</v>
      </c>
      <c r="C89" s="185">
        <v>0.05</v>
      </c>
      <c r="D89" s="399">
        <f t="shared" si="64"/>
        <v>5845.9004150797809</v>
      </c>
      <c r="E89" s="399">
        <f t="shared" si="65"/>
        <v>3434.7970509588249</v>
      </c>
      <c r="F89" s="399">
        <f t="shared" si="66"/>
        <v>2411.103364120956</v>
      </c>
      <c r="G89" s="399">
        <f t="shared" si="67"/>
        <v>821940.18886599701</v>
      </c>
      <c r="H89" s="2">
        <v>88</v>
      </c>
    </row>
    <row r="90" spans="1:8">
      <c r="A90">
        <v>1000000</v>
      </c>
      <c r="B90">
        <v>300</v>
      </c>
      <c r="C90" s="185">
        <v>0.05</v>
      </c>
      <c r="D90" s="399">
        <f t="shared" si="64"/>
        <v>5845.9004150797809</v>
      </c>
      <c r="E90" s="399">
        <f t="shared" si="65"/>
        <v>3424.7507869416545</v>
      </c>
      <c r="F90" s="399">
        <f t="shared" si="66"/>
        <v>2421.1496281381264</v>
      </c>
      <c r="G90" s="399">
        <f t="shared" si="67"/>
        <v>819519.03923785884</v>
      </c>
      <c r="H90" s="2">
        <v>89</v>
      </c>
    </row>
    <row r="91" spans="1:8">
      <c r="A91">
        <v>1000000</v>
      </c>
      <c r="B91">
        <v>300</v>
      </c>
      <c r="C91" s="185">
        <v>0.05</v>
      </c>
      <c r="D91" s="399">
        <f t="shared" si="64"/>
        <v>5845.9004150797809</v>
      </c>
      <c r="E91" s="399">
        <f t="shared" si="65"/>
        <v>3414.662663491079</v>
      </c>
      <c r="F91" s="399">
        <f t="shared" si="66"/>
        <v>2431.2377515887019</v>
      </c>
      <c r="G91" s="399">
        <f t="shared" si="67"/>
        <v>817087.80148627015</v>
      </c>
      <c r="H91" s="2">
        <v>90</v>
      </c>
    </row>
    <row r="92" spans="1:8">
      <c r="A92">
        <v>1000000</v>
      </c>
      <c r="B92">
        <v>300</v>
      </c>
      <c r="C92" s="185">
        <v>0.05</v>
      </c>
      <c r="D92" s="399">
        <f t="shared" si="64"/>
        <v>5845.9004150797809</v>
      </c>
      <c r="E92" s="399">
        <f t="shared" si="65"/>
        <v>3404.5325061927924</v>
      </c>
      <c r="F92" s="399">
        <f t="shared" si="66"/>
        <v>2441.3679088869885</v>
      </c>
      <c r="G92" s="399">
        <f t="shared" si="67"/>
        <v>814646.43357738317</v>
      </c>
      <c r="H92" s="2">
        <v>91</v>
      </c>
    </row>
    <row r="93" spans="1:8">
      <c r="A93">
        <v>1000000</v>
      </c>
      <c r="B93">
        <v>300</v>
      </c>
      <c r="C93" s="185">
        <v>0.05</v>
      </c>
      <c r="D93" s="399">
        <f t="shared" si="64"/>
        <v>5845.9004150797809</v>
      </c>
      <c r="E93" s="399">
        <f t="shared" si="65"/>
        <v>3394.3601399057638</v>
      </c>
      <c r="F93" s="399">
        <f t="shared" si="66"/>
        <v>2451.5402751740171</v>
      </c>
      <c r="G93" s="399">
        <f t="shared" si="67"/>
        <v>812194.89330220921</v>
      </c>
      <c r="H93" s="2">
        <v>92</v>
      </c>
    </row>
    <row r="94" spans="1:8">
      <c r="A94">
        <v>1000000</v>
      </c>
      <c r="B94">
        <v>300</v>
      </c>
      <c r="C94" s="185">
        <v>0.05</v>
      </c>
      <c r="D94" s="399">
        <f t="shared" si="64"/>
        <v>5845.9004150797809</v>
      </c>
      <c r="E94" s="399">
        <f t="shared" si="65"/>
        <v>3384.1453887592052</v>
      </c>
      <c r="F94" s="399">
        <f t="shared" si="66"/>
        <v>2461.7550263205758</v>
      </c>
      <c r="G94" s="399">
        <f t="shared" si="67"/>
        <v>809733.13827588863</v>
      </c>
      <c r="H94" s="2">
        <v>93</v>
      </c>
    </row>
    <row r="95" spans="1:8">
      <c r="A95">
        <v>1000000</v>
      </c>
      <c r="B95">
        <v>300</v>
      </c>
      <c r="C95" s="185">
        <v>0.05</v>
      </c>
      <c r="D95" s="399">
        <f t="shared" si="64"/>
        <v>5845.9004150797809</v>
      </c>
      <c r="E95" s="399">
        <f t="shared" si="65"/>
        <v>3373.8880761495361</v>
      </c>
      <c r="F95" s="399">
        <f t="shared" si="66"/>
        <v>2472.0123389302448</v>
      </c>
      <c r="G95" s="399">
        <f t="shared" si="67"/>
        <v>807261.12593695836</v>
      </c>
      <c r="H95" s="2">
        <v>94</v>
      </c>
    </row>
    <row r="96" spans="1:8">
      <c r="A96">
        <v>1000000</v>
      </c>
      <c r="B96">
        <v>300</v>
      </c>
      <c r="C96" s="185">
        <v>0.05</v>
      </c>
      <c r="D96" s="399">
        <f t="shared" si="64"/>
        <v>5845.9004150797809</v>
      </c>
      <c r="E96" s="399">
        <f t="shared" si="65"/>
        <v>3363.5880247373266</v>
      </c>
      <c r="F96" s="399">
        <f t="shared" si="66"/>
        <v>2482.3123903424544</v>
      </c>
      <c r="G96" s="399">
        <f t="shared" si="67"/>
        <v>804778.81354661589</v>
      </c>
      <c r="H96" s="2">
        <v>95</v>
      </c>
    </row>
    <row r="97" spans="1:8">
      <c r="A97">
        <v>1000000</v>
      </c>
      <c r="B97">
        <v>300</v>
      </c>
      <c r="C97" s="185">
        <v>0.05</v>
      </c>
      <c r="D97" s="399">
        <f t="shared" si="64"/>
        <v>5845.9004150797809</v>
      </c>
      <c r="E97" s="399">
        <f t="shared" si="65"/>
        <v>3353.2450564442333</v>
      </c>
      <c r="F97" s="399">
        <f t="shared" si="66"/>
        <v>2492.6553586355476</v>
      </c>
      <c r="G97" s="399">
        <f t="shared" si="67"/>
        <v>802286.1581879803</v>
      </c>
      <c r="H97" s="2">
        <v>96</v>
      </c>
    </row>
    <row r="98" spans="1:8">
      <c r="A98">
        <v>1000000</v>
      </c>
      <c r="B98">
        <v>300</v>
      </c>
      <c r="C98" s="185">
        <v>0.05</v>
      </c>
      <c r="D98" s="399">
        <f t="shared" si="64"/>
        <v>5845.9004150797809</v>
      </c>
      <c r="E98" s="399">
        <f t="shared" si="65"/>
        <v>3342.8589924499179</v>
      </c>
      <c r="F98" s="399">
        <f t="shared" si="66"/>
        <v>2503.0414226298631</v>
      </c>
      <c r="G98" s="399">
        <f t="shared" si="67"/>
        <v>799783.11676535045</v>
      </c>
      <c r="H98" s="2">
        <v>97</v>
      </c>
    </row>
    <row r="99" spans="1:8">
      <c r="A99">
        <v>1000000</v>
      </c>
      <c r="B99">
        <v>300</v>
      </c>
      <c r="C99" s="185">
        <v>0.05</v>
      </c>
      <c r="D99" s="399">
        <f t="shared" si="64"/>
        <v>5845.9004150797809</v>
      </c>
      <c r="E99" s="399">
        <f t="shared" si="65"/>
        <v>3332.4296531889609</v>
      </c>
      <c r="F99" s="399">
        <f t="shared" si="66"/>
        <v>2513.4707618908201</v>
      </c>
      <c r="G99" s="399">
        <f t="shared" si="67"/>
        <v>797269.64600345958</v>
      </c>
      <c r="H99" s="2">
        <v>98</v>
      </c>
    </row>
    <row r="100" spans="1:8">
      <c r="A100">
        <v>1000000</v>
      </c>
      <c r="B100">
        <v>300</v>
      </c>
      <c r="C100" s="185">
        <v>0.05</v>
      </c>
      <c r="D100" s="399">
        <f t="shared" si="64"/>
        <v>5845.9004150797809</v>
      </c>
      <c r="E100" s="399">
        <f t="shared" si="65"/>
        <v>3321.9568583477485</v>
      </c>
      <c r="F100" s="399">
        <f t="shared" si="66"/>
        <v>2523.9435567320324</v>
      </c>
      <c r="G100" s="399">
        <f t="shared" si="67"/>
        <v>794745.70244672755</v>
      </c>
      <c r="H100" s="2">
        <v>99</v>
      </c>
    </row>
    <row r="101" spans="1:8">
      <c r="A101">
        <v>1000000</v>
      </c>
      <c r="B101">
        <v>300</v>
      </c>
      <c r="C101" s="185">
        <v>0.05</v>
      </c>
      <c r="D101" s="399">
        <f t="shared" si="64"/>
        <v>5845.9004150797809</v>
      </c>
      <c r="E101" s="399">
        <f t="shared" si="65"/>
        <v>3311.4404268613653</v>
      </c>
      <c r="F101" s="399">
        <f t="shared" si="66"/>
        <v>2534.4599882184157</v>
      </c>
      <c r="G101" s="399">
        <f t="shared" si="67"/>
        <v>792211.24245850916</v>
      </c>
      <c r="H101" s="2">
        <v>100</v>
      </c>
    </row>
    <row r="102" spans="1:8">
      <c r="A102">
        <v>1000000</v>
      </c>
      <c r="B102">
        <v>300</v>
      </c>
      <c r="C102" s="185">
        <v>0.05</v>
      </c>
      <c r="D102" s="399">
        <f t="shared" si="64"/>
        <v>5845.9004150797809</v>
      </c>
      <c r="E102" s="399">
        <f t="shared" si="65"/>
        <v>3300.8801769104552</v>
      </c>
      <c r="F102" s="399">
        <f t="shared" si="66"/>
        <v>2545.0202381693257</v>
      </c>
      <c r="G102" s="399">
        <f t="shared" si="67"/>
        <v>789666.22222033981</v>
      </c>
      <c r="H102" s="2">
        <v>101</v>
      </c>
    </row>
    <row r="103" spans="1:8">
      <c r="A103">
        <v>1000000</v>
      </c>
      <c r="B103">
        <v>300</v>
      </c>
      <c r="C103" s="185">
        <v>0.05</v>
      </c>
      <c r="D103" s="399">
        <f t="shared" si="64"/>
        <v>5845.9004150797809</v>
      </c>
      <c r="E103" s="399">
        <f t="shared" si="65"/>
        <v>3290.2759259180825</v>
      </c>
      <c r="F103" s="399">
        <f t="shared" si="66"/>
        <v>2555.6244891616984</v>
      </c>
      <c r="G103" s="399">
        <f t="shared" si="67"/>
        <v>787110.59773117816</v>
      </c>
      <c r="H103" s="2">
        <v>102</v>
      </c>
    </row>
    <row r="104" spans="1:8">
      <c r="A104">
        <v>1000000</v>
      </c>
      <c r="B104">
        <v>300</v>
      </c>
      <c r="C104" s="185">
        <v>0.05</v>
      </c>
      <c r="D104" s="399">
        <f t="shared" si="64"/>
        <v>5845.9004150797809</v>
      </c>
      <c r="E104" s="399">
        <f t="shared" si="65"/>
        <v>3279.6274905465762</v>
      </c>
      <c r="F104" s="399">
        <f t="shared" si="66"/>
        <v>2566.2729245332048</v>
      </c>
      <c r="G104" s="399">
        <f t="shared" si="67"/>
        <v>784544.32480664493</v>
      </c>
      <c r="H104" s="2">
        <v>103</v>
      </c>
    </row>
    <row r="105" spans="1:8">
      <c r="A105">
        <v>1000000</v>
      </c>
      <c r="B105">
        <v>300</v>
      </c>
      <c r="C105" s="185">
        <v>0.05</v>
      </c>
      <c r="D105" s="399">
        <f t="shared" si="64"/>
        <v>5845.9004150797809</v>
      </c>
      <c r="E105" s="399">
        <f t="shared" si="65"/>
        <v>3268.9346866943542</v>
      </c>
      <c r="F105" s="399">
        <f t="shared" si="66"/>
        <v>2576.9657283854267</v>
      </c>
      <c r="G105" s="399">
        <f t="shared" si="67"/>
        <v>781967.35907825956</v>
      </c>
      <c r="H105" s="2">
        <v>104</v>
      </c>
    </row>
    <row r="106" spans="1:8">
      <c r="A106">
        <v>1000000</v>
      </c>
      <c r="B106">
        <v>300</v>
      </c>
      <c r="C106" s="185">
        <v>0.05</v>
      </c>
      <c r="D106" s="399">
        <f t="shared" si="64"/>
        <v>5845.9004150797809</v>
      </c>
      <c r="E106" s="399">
        <f t="shared" si="65"/>
        <v>3258.1973294927484</v>
      </c>
      <c r="F106" s="399">
        <f t="shared" si="66"/>
        <v>2587.7030855870325</v>
      </c>
      <c r="G106" s="399">
        <f t="shared" si="67"/>
        <v>779379.65599267255</v>
      </c>
      <c r="H106" s="2">
        <v>105</v>
      </c>
    </row>
    <row r="107" spans="1:8">
      <c r="A107">
        <v>1000000</v>
      </c>
      <c r="B107">
        <v>300</v>
      </c>
      <c r="C107" s="185">
        <v>0.05</v>
      </c>
      <c r="D107" s="399">
        <f t="shared" si="64"/>
        <v>5845.9004150797809</v>
      </c>
      <c r="E107" s="399">
        <f t="shared" si="65"/>
        <v>3247.4152333028028</v>
      </c>
      <c r="F107" s="399">
        <f t="shared" si="66"/>
        <v>2598.4851817769782</v>
      </c>
      <c r="G107" s="399">
        <f t="shared" si="67"/>
        <v>776781.17081089562</v>
      </c>
      <c r="H107" s="2">
        <v>106</v>
      </c>
    </row>
    <row r="108" spans="1:8">
      <c r="A108">
        <v>1000000</v>
      </c>
      <c r="B108">
        <v>300</v>
      </c>
      <c r="C108" s="185">
        <v>0.05</v>
      </c>
      <c r="D108" s="399">
        <f t="shared" si="64"/>
        <v>5845.9004150797809</v>
      </c>
      <c r="E108" s="399">
        <f t="shared" si="65"/>
        <v>3236.5882117120655</v>
      </c>
      <c r="F108" s="399">
        <f t="shared" si="66"/>
        <v>2609.3122033677155</v>
      </c>
      <c r="G108" s="399">
        <f t="shared" si="67"/>
        <v>774171.85860752792</v>
      </c>
      <c r="H108" s="2">
        <v>107</v>
      </c>
    </row>
    <row r="109" spans="1:8">
      <c r="A109">
        <v>1000000</v>
      </c>
      <c r="B109">
        <v>300</v>
      </c>
      <c r="C109" s="185">
        <v>0.05</v>
      </c>
      <c r="D109" s="399">
        <f t="shared" si="64"/>
        <v>5845.9004150797809</v>
      </c>
      <c r="E109" s="399">
        <f t="shared" si="65"/>
        <v>3225.7160775313664</v>
      </c>
      <c r="F109" s="399">
        <f t="shared" si="66"/>
        <v>2620.1843375484145</v>
      </c>
      <c r="G109" s="399">
        <f t="shared" si="67"/>
        <v>771551.67426997947</v>
      </c>
      <c r="H109" s="2">
        <v>108</v>
      </c>
    </row>
    <row r="110" spans="1:8">
      <c r="A110">
        <v>1000000</v>
      </c>
      <c r="B110">
        <v>300</v>
      </c>
      <c r="C110" s="185">
        <v>0.05</v>
      </c>
      <c r="D110" s="399">
        <f t="shared" si="64"/>
        <v>5845.9004150797809</v>
      </c>
      <c r="E110" s="399">
        <f t="shared" si="65"/>
        <v>3214.7986427915816</v>
      </c>
      <c r="F110" s="399">
        <f t="shared" si="66"/>
        <v>2631.1017722881993</v>
      </c>
      <c r="G110" s="399">
        <f t="shared" si="67"/>
        <v>768920.57249769126</v>
      </c>
      <c r="H110" s="2">
        <v>109</v>
      </c>
    </row>
    <row r="111" spans="1:8">
      <c r="A111">
        <v>1000000</v>
      </c>
      <c r="B111">
        <v>300</v>
      </c>
      <c r="C111" s="185">
        <v>0.05</v>
      </c>
      <c r="D111" s="399">
        <f t="shared" si="64"/>
        <v>5845.9004150797809</v>
      </c>
      <c r="E111" s="399">
        <f t="shared" si="65"/>
        <v>3203.8357187403803</v>
      </c>
      <c r="F111" s="399">
        <f t="shared" si="66"/>
        <v>2642.0646963394006</v>
      </c>
      <c r="G111" s="399">
        <f t="shared" si="67"/>
        <v>766278.50780135184</v>
      </c>
      <c r="H111" s="2">
        <v>110</v>
      </c>
    </row>
    <row r="112" spans="1:8">
      <c r="A112">
        <v>1000000</v>
      </c>
      <c r="B112">
        <v>300</v>
      </c>
      <c r="C112" s="185">
        <v>0.05</v>
      </c>
      <c r="D112" s="399">
        <f t="shared" si="64"/>
        <v>5845.9004150797809</v>
      </c>
      <c r="E112" s="399">
        <f t="shared" si="65"/>
        <v>3192.8271158389657</v>
      </c>
      <c r="F112" s="399">
        <f t="shared" si="66"/>
        <v>2653.0732992408152</v>
      </c>
      <c r="G112" s="399">
        <f t="shared" si="67"/>
        <v>763625.43450211105</v>
      </c>
      <c r="H112" s="2">
        <v>111</v>
      </c>
    </row>
    <row r="113" spans="1:8">
      <c r="A113">
        <v>1000000</v>
      </c>
      <c r="B113">
        <v>300</v>
      </c>
      <c r="C113" s="185">
        <v>0.05</v>
      </c>
      <c r="D113" s="399">
        <f t="shared" si="64"/>
        <v>5845.9004150797809</v>
      </c>
      <c r="E113" s="399">
        <f t="shared" si="65"/>
        <v>3181.7726437587958</v>
      </c>
      <c r="F113" s="399">
        <f t="shared" si="66"/>
        <v>2664.1277713209852</v>
      </c>
      <c r="G113" s="399">
        <f t="shared" si="67"/>
        <v>760961.30673079006</v>
      </c>
      <c r="H113" s="2">
        <v>112</v>
      </c>
    </row>
    <row r="114" spans="1:8">
      <c r="A114">
        <v>1000000</v>
      </c>
      <c r="B114">
        <v>300</v>
      </c>
      <c r="C114" s="185">
        <v>0.05</v>
      </c>
      <c r="D114" s="399">
        <f t="shared" si="64"/>
        <v>5845.9004150797809</v>
      </c>
      <c r="E114" s="399">
        <f t="shared" si="65"/>
        <v>3170.6721113782919</v>
      </c>
      <c r="F114" s="399">
        <f t="shared" si="66"/>
        <v>2675.228303701489</v>
      </c>
      <c r="G114" s="399">
        <f t="shared" si="67"/>
        <v>758286.07842708856</v>
      </c>
      <c r="H114" s="2">
        <v>113</v>
      </c>
    </row>
    <row r="115" spans="1:8">
      <c r="A115">
        <v>1000000</v>
      </c>
      <c r="B115">
        <v>300</v>
      </c>
      <c r="C115" s="185">
        <v>0.05</v>
      </c>
      <c r="D115" s="399">
        <f t="shared" si="64"/>
        <v>5845.9004150797809</v>
      </c>
      <c r="E115" s="399">
        <f t="shared" si="65"/>
        <v>3159.525326779536</v>
      </c>
      <c r="F115" s="399">
        <f t="shared" si="66"/>
        <v>2686.3750883002449</v>
      </c>
      <c r="G115" s="399">
        <f t="shared" si="67"/>
        <v>755599.70333878836</v>
      </c>
      <c r="H115" s="2">
        <v>114</v>
      </c>
    </row>
    <row r="116" spans="1:8">
      <c r="A116">
        <v>1000000</v>
      </c>
      <c r="B116">
        <v>300</v>
      </c>
      <c r="C116" s="185">
        <v>0.05</v>
      </c>
      <c r="D116" s="399">
        <f t="shared" si="64"/>
        <v>5845.9004150797809</v>
      </c>
      <c r="E116" s="399">
        <f t="shared" si="65"/>
        <v>3148.3320972449515</v>
      </c>
      <c r="F116" s="399">
        <f t="shared" si="66"/>
        <v>2697.5683178348295</v>
      </c>
      <c r="G116" s="399">
        <f t="shared" si="67"/>
        <v>752902.13502095349</v>
      </c>
      <c r="H116" s="2">
        <v>115</v>
      </c>
    </row>
    <row r="117" spans="1:8">
      <c r="A117">
        <v>1000000</v>
      </c>
      <c r="B117">
        <v>300</v>
      </c>
      <c r="C117" s="185">
        <v>0.05</v>
      </c>
      <c r="D117" s="399">
        <f t="shared" si="64"/>
        <v>5845.9004150797809</v>
      </c>
      <c r="E117" s="399">
        <f t="shared" si="65"/>
        <v>3137.0922292539731</v>
      </c>
      <c r="F117" s="399">
        <f t="shared" si="66"/>
        <v>2708.8081858258079</v>
      </c>
      <c r="G117" s="399">
        <f t="shared" si="67"/>
        <v>750193.32683512766</v>
      </c>
      <c r="H117" s="2">
        <v>116</v>
      </c>
    </row>
    <row r="118" spans="1:8">
      <c r="A118">
        <v>1000000</v>
      </c>
      <c r="B118">
        <v>300</v>
      </c>
      <c r="C118" s="185">
        <v>0.05</v>
      </c>
      <c r="D118" s="399">
        <f t="shared" si="64"/>
        <v>5845.9004150797809</v>
      </c>
      <c r="E118" s="399">
        <f t="shared" si="65"/>
        <v>3125.8055284796988</v>
      </c>
      <c r="F118" s="399">
        <f t="shared" si="66"/>
        <v>2720.0948866000822</v>
      </c>
      <c r="G118" s="399">
        <f t="shared" si="67"/>
        <v>747473.23194852762</v>
      </c>
      <c r="H118" s="2">
        <v>117</v>
      </c>
    </row>
    <row r="119" spans="1:8">
      <c r="A119">
        <v>1000000</v>
      </c>
      <c r="B119">
        <v>300</v>
      </c>
      <c r="C119" s="185">
        <v>0.05</v>
      </c>
      <c r="D119" s="399">
        <f t="shared" si="64"/>
        <v>5845.9004150797809</v>
      </c>
      <c r="E119" s="399">
        <f t="shared" si="65"/>
        <v>3114.4717997855319</v>
      </c>
      <c r="F119" s="399">
        <f t="shared" si="66"/>
        <v>2731.4286152942491</v>
      </c>
      <c r="G119" s="399">
        <f t="shared" si="67"/>
        <v>744741.80333323334</v>
      </c>
      <c r="H119" s="2">
        <v>118</v>
      </c>
    </row>
    <row r="120" spans="1:8">
      <c r="A120">
        <v>1000000</v>
      </c>
      <c r="B120">
        <v>300</v>
      </c>
      <c r="C120" s="185">
        <v>0.05</v>
      </c>
      <c r="D120" s="399">
        <f t="shared" si="64"/>
        <v>5845.9004150797809</v>
      </c>
      <c r="E120" s="399">
        <f t="shared" si="65"/>
        <v>3103.0908472218057</v>
      </c>
      <c r="F120" s="399">
        <f t="shared" si="66"/>
        <v>2742.8095678579753</v>
      </c>
      <c r="G120" s="399">
        <f t="shared" si="67"/>
        <v>741998.99376537534</v>
      </c>
      <c r="H120" s="2">
        <v>119</v>
      </c>
    </row>
    <row r="121" spans="1:8">
      <c r="A121">
        <v>1000000</v>
      </c>
      <c r="B121">
        <v>300</v>
      </c>
      <c r="C121" s="185">
        <v>0.05</v>
      </c>
      <c r="D121" s="399">
        <f t="shared" si="64"/>
        <v>5845.9004150797809</v>
      </c>
      <c r="E121" s="399">
        <f t="shared" si="65"/>
        <v>3091.6624740223974</v>
      </c>
      <c r="F121" s="399">
        <f t="shared" si="66"/>
        <v>2754.2379410573835</v>
      </c>
      <c r="G121" s="399">
        <f t="shared" si="67"/>
        <v>739244.75582431792</v>
      </c>
      <c r="H121" s="2">
        <v>120</v>
      </c>
    </row>
    <row r="122" spans="1:8">
      <c r="A122">
        <v>1000000</v>
      </c>
      <c r="B122">
        <v>300</v>
      </c>
      <c r="C122" s="185">
        <v>0.05</v>
      </c>
      <c r="D122" s="399">
        <f t="shared" si="64"/>
        <v>5845.9004150797809</v>
      </c>
      <c r="E122" s="399">
        <f t="shared" si="65"/>
        <v>3080.1864826013248</v>
      </c>
      <c r="F122" s="399">
        <f t="shared" si="66"/>
        <v>2765.7139324784562</v>
      </c>
      <c r="G122" s="399">
        <f t="shared" si="67"/>
        <v>736479.04189183947</v>
      </c>
      <c r="H122" s="2">
        <v>121</v>
      </c>
    </row>
    <row r="123" spans="1:8">
      <c r="A123">
        <v>1000000</v>
      </c>
      <c r="B123">
        <v>300</v>
      </c>
      <c r="C123" s="185">
        <v>0.05</v>
      </c>
      <c r="D123" s="399">
        <f t="shared" si="64"/>
        <v>5845.9004150797809</v>
      </c>
      <c r="E123" s="399">
        <f t="shared" si="65"/>
        <v>3068.6626745493309</v>
      </c>
      <c r="F123" s="399">
        <f t="shared" si="66"/>
        <v>2777.2377405304501</v>
      </c>
      <c r="G123" s="399">
        <f t="shared" si="67"/>
        <v>733701.80415130907</v>
      </c>
      <c r="H123" s="2">
        <v>122</v>
      </c>
    </row>
    <row r="124" spans="1:8">
      <c r="A124">
        <v>1000000</v>
      </c>
      <c r="B124">
        <v>300</v>
      </c>
      <c r="C124" s="185">
        <v>0.05</v>
      </c>
      <c r="D124" s="399">
        <f t="shared" si="64"/>
        <v>5845.9004150797809</v>
      </c>
      <c r="E124" s="399">
        <f t="shared" si="65"/>
        <v>3057.0908506304545</v>
      </c>
      <c r="F124" s="399">
        <f t="shared" si="66"/>
        <v>2788.8095644493264</v>
      </c>
      <c r="G124" s="399">
        <f t="shared" si="67"/>
        <v>730912.99458685971</v>
      </c>
      <c r="H124" s="2">
        <v>123</v>
      </c>
    </row>
    <row r="125" spans="1:8">
      <c r="A125">
        <v>1000000</v>
      </c>
      <c r="B125">
        <v>300</v>
      </c>
      <c r="C125" s="185">
        <v>0.05</v>
      </c>
      <c r="D125" s="399">
        <f t="shared" si="64"/>
        <v>5845.9004150797809</v>
      </c>
      <c r="E125" s="399">
        <f t="shared" si="65"/>
        <v>3045.4708107785823</v>
      </c>
      <c r="F125" s="399">
        <f t="shared" si="66"/>
        <v>2800.4296043011987</v>
      </c>
      <c r="G125" s="399">
        <f t="shared" si="67"/>
        <v>728112.56498255848</v>
      </c>
      <c r="H125" s="2">
        <v>124</v>
      </c>
    </row>
    <row r="126" spans="1:8">
      <c r="A126">
        <v>1000000</v>
      </c>
      <c r="B126">
        <v>300</v>
      </c>
      <c r="C126" s="185">
        <v>0.05</v>
      </c>
      <c r="D126" s="399">
        <f t="shared" si="64"/>
        <v>5845.9004150797809</v>
      </c>
      <c r="E126" s="399">
        <f t="shared" si="65"/>
        <v>3033.8023540939939</v>
      </c>
      <c r="F126" s="399">
        <f t="shared" si="66"/>
        <v>2812.098060985787</v>
      </c>
      <c r="G126" s="399">
        <f t="shared" si="67"/>
        <v>725300.46692157269</v>
      </c>
      <c r="H126" s="2">
        <v>125</v>
      </c>
    </row>
    <row r="127" spans="1:8">
      <c r="A127">
        <v>1000000</v>
      </c>
      <c r="B127">
        <v>300</v>
      </c>
      <c r="C127" s="185">
        <v>0.05</v>
      </c>
      <c r="D127" s="399">
        <f t="shared" si="64"/>
        <v>5845.9004150797809</v>
      </c>
      <c r="E127" s="399">
        <f t="shared" si="65"/>
        <v>3022.0852788398861</v>
      </c>
      <c r="F127" s="399">
        <f t="shared" si="66"/>
        <v>2823.8151362398949</v>
      </c>
      <c r="G127" s="399">
        <f t="shared" si="67"/>
        <v>722476.65178533283</v>
      </c>
      <c r="H127" s="2">
        <v>126</v>
      </c>
    </row>
    <row r="128" spans="1:8">
      <c r="A128">
        <v>1000000</v>
      </c>
      <c r="B128">
        <v>300</v>
      </c>
      <c r="C128" s="185">
        <v>0.05</v>
      </c>
      <c r="D128" s="399">
        <f t="shared" si="64"/>
        <v>5845.9004150797809</v>
      </c>
      <c r="E128" s="399">
        <f t="shared" si="65"/>
        <v>3010.3193824388868</v>
      </c>
      <c r="F128" s="399">
        <f t="shared" si="66"/>
        <v>2835.5810326408941</v>
      </c>
      <c r="G128" s="399">
        <f t="shared" si="67"/>
        <v>719641.07075269194</v>
      </c>
      <c r="H128" s="2">
        <v>127</v>
      </c>
    </row>
    <row r="129" spans="1:8">
      <c r="A129">
        <v>1000000</v>
      </c>
      <c r="B129">
        <v>300</v>
      </c>
      <c r="C129" s="185">
        <v>0.05</v>
      </c>
      <c r="D129" s="399">
        <f t="shared" si="64"/>
        <v>5845.9004150797809</v>
      </c>
      <c r="E129" s="399">
        <f t="shared" si="65"/>
        <v>2998.5044614695503</v>
      </c>
      <c r="F129" s="399">
        <f t="shared" si="66"/>
        <v>2847.3959536102307</v>
      </c>
      <c r="G129" s="399">
        <f t="shared" si="67"/>
        <v>716793.67479908175</v>
      </c>
      <c r="H129" s="2">
        <v>128</v>
      </c>
    </row>
    <row r="130" spans="1:8">
      <c r="A130">
        <v>1000000</v>
      </c>
      <c r="B130">
        <v>300</v>
      </c>
      <c r="C130" s="185">
        <v>0.05</v>
      </c>
      <c r="D130" s="399">
        <f t="shared" si="64"/>
        <v>5845.9004150797809</v>
      </c>
      <c r="E130" s="399">
        <f t="shared" si="65"/>
        <v>2986.6403116628408</v>
      </c>
      <c r="F130" s="399">
        <f t="shared" si="66"/>
        <v>2859.2601034169402</v>
      </c>
      <c r="G130" s="399">
        <f t="shared" si="67"/>
        <v>713934.41469566477</v>
      </c>
      <c r="H130" s="2">
        <v>129</v>
      </c>
    </row>
    <row r="131" spans="1:8">
      <c r="A131">
        <v>1000000</v>
      </c>
      <c r="B131">
        <v>300</v>
      </c>
      <c r="C131" s="185">
        <v>0.05</v>
      </c>
      <c r="D131" s="399">
        <f t="shared" ref="D131:D194" si="68">((1+C131/12)^B131)/((1+C131/12)^B131-1)*C131/12*A131</f>
        <v>5845.9004150797809</v>
      </c>
      <c r="E131" s="399">
        <f t="shared" ref="E131:E194" si="69">G130*C130/12</f>
        <v>2974.7267278986033</v>
      </c>
      <c r="F131" s="399">
        <f t="shared" ref="F131:F194" si="70">D131-E131</f>
        <v>2871.1736871811777</v>
      </c>
      <c r="G131" s="399">
        <f t="shared" ref="G131:G194" si="71">G130-F131</f>
        <v>711063.24100848357</v>
      </c>
      <c r="H131" s="2">
        <v>130</v>
      </c>
    </row>
    <row r="132" spans="1:8">
      <c r="A132">
        <v>1000000</v>
      </c>
      <c r="B132">
        <v>300</v>
      </c>
      <c r="C132" s="185">
        <v>0.05</v>
      </c>
      <c r="D132" s="399">
        <f t="shared" si="68"/>
        <v>5845.9004150797809</v>
      </c>
      <c r="E132" s="399">
        <f t="shared" si="69"/>
        <v>2962.7635042020152</v>
      </c>
      <c r="F132" s="399">
        <f t="shared" si="70"/>
        <v>2883.1369108777658</v>
      </c>
      <c r="G132" s="399">
        <f t="shared" si="71"/>
        <v>708180.1040976058</v>
      </c>
      <c r="H132" s="2">
        <v>131</v>
      </c>
    </row>
    <row r="133" spans="1:8">
      <c r="A133">
        <v>1000000</v>
      </c>
      <c r="B133">
        <v>300</v>
      </c>
      <c r="C133" s="185">
        <v>0.05</v>
      </c>
      <c r="D133" s="399">
        <f t="shared" si="68"/>
        <v>5845.9004150797809</v>
      </c>
      <c r="E133" s="399">
        <f t="shared" si="69"/>
        <v>2950.7504337400242</v>
      </c>
      <c r="F133" s="399">
        <f t="shared" si="70"/>
        <v>2895.1499813397568</v>
      </c>
      <c r="G133" s="399">
        <f t="shared" si="71"/>
        <v>705284.95411626599</v>
      </c>
      <c r="H133" s="2">
        <v>132</v>
      </c>
    </row>
    <row r="134" spans="1:8">
      <c r="A134">
        <v>1000000</v>
      </c>
      <c r="B134">
        <v>300</v>
      </c>
      <c r="C134" s="185">
        <v>0.05</v>
      </c>
      <c r="D134" s="399">
        <f t="shared" si="68"/>
        <v>5845.9004150797809</v>
      </c>
      <c r="E134" s="399">
        <f t="shared" si="69"/>
        <v>2938.6873088177749</v>
      </c>
      <c r="F134" s="399">
        <f t="shared" si="70"/>
        <v>2907.213106262006</v>
      </c>
      <c r="G134" s="399">
        <f t="shared" si="71"/>
        <v>702377.74101000396</v>
      </c>
      <c r="H134" s="2">
        <v>133</v>
      </c>
    </row>
    <row r="135" spans="1:8">
      <c r="A135">
        <v>1000000</v>
      </c>
      <c r="B135">
        <v>300</v>
      </c>
      <c r="C135" s="185">
        <v>0.05</v>
      </c>
      <c r="D135" s="399">
        <f t="shared" si="68"/>
        <v>5845.9004150797809</v>
      </c>
      <c r="E135" s="399">
        <f t="shared" si="69"/>
        <v>2926.5739208750165</v>
      </c>
      <c r="F135" s="399">
        <f t="shared" si="70"/>
        <v>2919.3264942047645</v>
      </c>
      <c r="G135" s="399">
        <f t="shared" si="71"/>
        <v>699458.41451579914</v>
      </c>
      <c r="H135" s="2">
        <v>134</v>
      </c>
    </row>
    <row r="136" spans="1:8">
      <c r="A136">
        <v>1000000</v>
      </c>
      <c r="B136">
        <v>300</v>
      </c>
      <c r="C136" s="185">
        <v>0.05</v>
      </c>
      <c r="D136" s="399">
        <f t="shared" si="68"/>
        <v>5845.9004150797809</v>
      </c>
      <c r="E136" s="399">
        <f t="shared" si="69"/>
        <v>2914.4100604824966</v>
      </c>
      <c r="F136" s="399">
        <f t="shared" si="70"/>
        <v>2931.4903545972843</v>
      </c>
      <c r="G136" s="399">
        <f t="shared" si="71"/>
        <v>696526.92416120181</v>
      </c>
      <c r="H136" s="2">
        <v>135</v>
      </c>
    </row>
    <row r="137" spans="1:8">
      <c r="A137">
        <v>1000000</v>
      </c>
      <c r="B137">
        <v>300</v>
      </c>
      <c r="C137" s="185">
        <v>0.05</v>
      </c>
      <c r="D137" s="399">
        <f t="shared" si="68"/>
        <v>5845.9004150797809</v>
      </c>
      <c r="E137" s="399">
        <f t="shared" si="69"/>
        <v>2902.1955173383412</v>
      </c>
      <c r="F137" s="399">
        <f t="shared" si="70"/>
        <v>2943.7048977414397</v>
      </c>
      <c r="G137" s="399">
        <f t="shared" si="71"/>
        <v>693583.21926346037</v>
      </c>
      <c r="H137" s="2">
        <v>136</v>
      </c>
    </row>
    <row r="138" spans="1:8">
      <c r="A138">
        <v>1000000</v>
      </c>
      <c r="B138">
        <v>300</v>
      </c>
      <c r="C138" s="185">
        <v>0.05</v>
      </c>
      <c r="D138" s="399">
        <f t="shared" si="68"/>
        <v>5845.9004150797809</v>
      </c>
      <c r="E138" s="399">
        <f t="shared" si="69"/>
        <v>2889.9300802644179</v>
      </c>
      <c r="F138" s="399">
        <f t="shared" si="70"/>
        <v>2955.970334815363</v>
      </c>
      <c r="G138" s="399">
        <f t="shared" si="71"/>
        <v>690627.24892864504</v>
      </c>
      <c r="H138" s="2">
        <v>137</v>
      </c>
    </row>
    <row r="139" spans="1:8">
      <c r="A139">
        <v>1000000</v>
      </c>
      <c r="B139">
        <v>300</v>
      </c>
      <c r="C139" s="185">
        <v>0.05</v>
      </c>
      <c r="D139" s="399">
        <f t="shared" si="68"/>
        <v>5845.9004150797809</v>
      </c>
      <c r="E139" s="399">
        <f t="shared" si="69"/>
        <v>2877.6135372026879</v>
      </c>
      <c r="F139" s="399">
        <f t="shared" si="70"/>
        <v>2968.286877877093</v>
      </c>
      <c r="G139" s="399">
        <f t="shared" si="71"/>
        <v>687658.96205076796</v>
      </c>
      <c r="H139" s="2">
        <v>138</v>
      </c>
    </row>
    <row r="140" spans="1:8">
      <c r="A140">
        <v>1000000</v>
      </c>
      <c r="B140">
        <v>300</v>
      </c>
      <c r="C140" s="185">
        <v>0.05</v>
      </c>
      <c r="D140" s="399">
        <f t="shared" si="68"/>
        <v>5845.9004150797809</v>
      </c>
      <c r="E140" s="399">
        <f t="shared" si="69"/>
        <v>2865.2456752115336</v>
      </c>
      <c r="F140" s="399">
        <f t="shared" si="70"/>
        <v>2980.6547398682474</v>
      </c>
      <c r="G140" s="399">
        <f t="shared" si="71"/>
        <v>684678.30731089972</v>
      </c>
      <c r="H140" s="2">
        <v>139</v>
      </c>
    </row>
    <row r="141" spans="1:8">
      <c r="A141">
        <v>1000000</v>
      </c>
      <c r="B141">
        <v>300</v>
      </c>
      <c r="C141" s="185">
        <v>0.05</v>
      </c>
      <c r="D141" s="399">
        <f t="shared" si="68"/>
        <v>5845.9004150797809</v>
      </c>
      <c r="E141" s="399">
        <f t="shared" si="69"/>
        <v>2852.8262804620822</v>
      </c>
      <c r="F141" s="399">
        <f t="shared" si="70"/>
        <v>2993.0741346176987</v>
      </c>
      <c r="G141" s="399">
        <f t="shared" si="71"/>
        <v>681685.23317628202</v>
      </c>
      <c r="H141" s="2">
        <v>140</v>
      </c>
    </row>
    <row r="142" spans="1:8">
      <c r="A142">
        <v>1000000</v>
      </c>
      <c r="B142">
        <v>300</v>
      </c>
      <c r="C142" s="185">
        <v>0.05</v>
      </c>
      <c r="D142" s="399">
        <f t="shared" si="68"/>
        <v>5845.9004150797809</v>
      </c>
      <c r="E142" s="399">
        <f t="shared" si="69"/>
        <v>2840.3551382345086</v>
      </c>
      <c r="F142" s="399">
        <f t="shared" si="70"/>
        <v>3005.5452768452724</v>
      </c>
      <c r="G142" s="399">
        <f t="shared" si="71"/>
        <v>678679.6878994368</v>
      </c>
      <c r="H142" s="2">
        <v>141</v>
      </c>
    </row>
    <row r="143" spans="1:8">
      <c r="A143">
        <v>1000000</v>
      </c>
      <c r="B143">
        <v>300</v>
      </c>
      <c r="C143" s="185">
        <v>0.05</v>
      </c>
      <c r="D143" s="399">
        <f t="shared" si="68"/>
        <v>5845.9004150797809</v>
      </c>
      <c r="E143" s="399">
        <f t="shared" si="69"/>
        <v>2827.8320329143203</v>
      </c>
      <c r="F143" s="399">
        <f t="shared" si="70"/>
        <v>3018.0683821654607</v>
      </c>
      <c r="G143" s="399">
        <f t="shared" si="71"/>
        <v>675661.61951727129</v>
      </c>
      <c r="H143" s="2">
        <v>142</v>
      </c>
    </row>
    <row r="144" spans="1:8">
      <c r="A144">
        <v>1000000</v>
      </c>
      <c r="B144">
        <v>300</v>
      </c>
      <c r="C144" s="185">
        <v>0.05</v>
      </c>
      <c r="D144" s="399">
        <f t="shared" si="68"/>
        <v>5845.9004150797809</v>
      </c>
      <c r="E144" s="399">
        <f t="shared" si="69"/>
        <v>2815.2567479886307</v>
      </c>
      <c r="F144" s="399">
        <f t="shared" si="70"/>
        <v>3030.6436670911503</v>
      </c>
      <c r="G144" s="399">
        <f t="shared" si="71"/>
        <v>672630.97585018014</v>
      </c>
      <c r="H144" s="2">
        <v>143</v>
      </c>
    </row>
    <row r="145" spans="1:8">
      <c r="A145">
        <v>1000000</v>
      </c>
      <c r="B145">
        <v>300</v>
      </c>
      <c r="C145" s="185">
        <v>0.05</v>
      </c>
      <c r="D145" s="399">
        <f t="shared" si="68"/>
        <v>5845.9004150797809</v>
      </c>
      <c r="E145" s="399">
        <f t="shared" si="69"/>
        <v>2802.629066042417</v>
      </c>
      <c r="F145" s="399">
        <f t="shared" si="70"/>
        <v>3043.271349037364</v>
      </c>
      <c r="G145" s="399">
        <f t="shared" si="71"/>
        <v>669587.70450114273</v>
      </c>
      <c r="H145" s="2">
        <v>144</v>
      </c>
    </row>
    <row r="146" spans="1:8">
      <c r="A146">
        <v>1000000</v>
      </c>
      <c r="B146">
        <v>300</v>
      </c>
      <c r="C146" s="185">
        <v>0.05</v>
      </c>
      <c r="D146" s="399">
        <f t="shared" si="68"/>
        <v>5845.9004150797809</v>
      </c>
      <c r="E146" s="399">
        <f t="shared" si="69"/>
        <v>2789.9487687547612</v>
      </c>
      <c r="F146" s="399">
        <f t="shared" si="70"/>
        <v>3055.9516463250197</v>
      </c>
      <c r="G146" s="399">
        <f t="shared" si="71"/>
        <v>666531.75285481766</v>
      </c>
      <c r="H146" s="2">
        <v>145</v>
      </c>
    </row>
    <row r="147" spans="1:8">
      <c r="A147">
        <v>1000000</v>
      </c>
      <c r="B147">
        <v>300</v>
      </c>
      <c r="C147" s="185">
        <v>0.05</v>
      </c>
      <c r="D147" s="399">
        <f t="shared" si="68"/>
        <v>5845.9004150797809</v>
      </c>
      <c r="E147" s="399">
        <f t="shared" si="69"/>
        <v>2777.2156368950741</v>
      </c>
      <c r="F147" s="399">
        <f t="shared" si="70"/>
        <v>3068.6847781847068</v>
      </c>
      <c r="G147" s="399">
        <f t="shared" si="71"/>
        <v>663463.06807663292</v>
      </c>
      <c r="H147" s="2">
        <v>146</v>
      </c>
    </row>
    <row r="148" spans="1:8">
      <c r="A148">
        <v>1000000</v>
      </c>
      <c r="B148">
        <v>300</v>
      </c>
      <c r="C148" s="185">
        <v>0.05</v>
      </c>
      <c r="D148" s="399">
        <f t="shared" si="68"/>
        <v>5845.9004150797809</v>
      </c>
      <c r="E148" s="399">
        <f t="shared" si="69"/>
        <v>2764.4294503193037</v>
      </c>
      <c r="F148" s="399">
        <f t="shared" si="70"/>
        <v>3081.4709647604773</v>
      </c>
      <c r="G148" s="399">
        <f t="shared" si="71"/>
        <v>660381.5971118724</v>
      </c>
      <c r="H148" s="2">
        <v>147</v>
      </c>
    </row>
    <row r="149" spans="1:8">
      <c r="A149">
        <v>1000000</v>
      </c>
      <c r="B149">
        <v>300</v>
      </c>
      <c r="C149" s="185">
        <v>0.05</v>
      </c>
      <c r="D149" s="399">
        <f t="shared" si="68"/>
        <v>5845.9004150797809</v>
      </c>
      <c r="E149" s="399">
        <f t="shared" si="69"/>
        <v>2751.5899879661351</v>
      </c>
      <c r="F149" s="399">
        <f t="shared" si="70"/>
        <v>3094.3104271136458</v>
      </c>
      <c r="G149" s="399">
        <f t="shared" si="71"/>
        <v>657287.28668475873</v>
      </c>
      <c r="H149" s="2">
        <v>148</v>
      </c>
    </row>
    <row r="150" spans="1:8">
      <c r="A150">
        <v>1000000</v>
      </c>
      <c r="B150">
        <v>300</v>
      </c>
      <c r="C150" s="185">
        <v>0.05</v>
      </c>
      <c r="D150" s="399">
        <f t="shared" si="68"/>
        <v>5845.9004150797809</v>
      </c>
      <c r="E150" s="399">
        <f t="shared" si="69"/>
        <v>2738.6970278531612</v>
      </c>
      <c r="F150" s="399">
        <f t="shared" si="70"/>
        <v>3107.2033872266197</v>
      </c>
      <c r="G150" s="399">
        <f t="shared" si="71"/>
        <v>654180.08329753205</v>
      </c>
      <c r="H150" s="2">
        <v>149</v>
      </c>
    </row>
    <row r="151" spans="1:8">
      <c r="A151">
        <v>1000000</v>
      </c>
      <c r="B151">
        <v>300</v>
      </c>
      <c r="C151" s="185">
        <v>0.05</v>
      </c>
      <c r="D151" s="399">
        <f t="shared" si="68"/>
        <v>5845.9004150797809</v>
      </c>
      <c r="E151" s="399">
        <f t="shared" si="69"/>
        <v>2725.7503470730503</v>
      </c>
      <c r="F151" s="399">
        <f t="shared" si="70"/>
        <v>3120.1500680067306</v>
      </c>
      <c r="G151" s="399">
        <f t="shared" si="71"/>
        <v>651059.93322952534</v>
      </c>
      <c r="H151" s="2">
        <v>150</v>
      </c>
    </row>
    <row r="152" spans="1:8">
      <c r="A152">
        <v>1000000</v>
      </c>
      <c r="B152">
        <v>300</v>
      </c>
      <c r="C152" s="185">
        <v>0.05</v>
      </c>
      <c r="D152" s="399">
        <f t="shared" si="68"/>
        <v>5845.9004150797809</v>
      </c>
      <c r="E152" s="399">
        <f t="shared" si="69"/>
        <v>2712.7497217896889</v>
      </c>
      <c r="F152" s="399">
        <f t="shared" si="70"/>
        <v>3133.150693290092</v>
      </c>
      <c r="G152" s="399">
        <f t="shared" si="71"/>
        <v>647926.78253623529</v>
      </c>
      <c r="H152" s="2">
        <v>151</v>
      </c>
    </row>
    <row r="153" spans="1:8">
      <c r="A153">
        <v>1000000</v>
      </c>
      <c r="B153">
        <v>300</v>
      </c>
      <c r="C153" s="185">
        <v>0.05</v>
      </c>
      <c r="D153" s="399">
        <f t="shared" si="68"/>
        <v>5845.9004150797809</v>
      </c>
      <c r="E153" s="399">
        <f t="shared" si="69"/>
        <v>2699.694927234314</v>
      </c>
      <c r="F153" s="399">
        <f t="shared" si="70"/>
        <v>3146.2054878454669</v>
      </c>
      <c r="G153" s="399">
        <f t="shared" si="71"/>
        <v>644780.57704838982</v>
      </c>
      <c r="H153" s="2">
        <v>152</v>
      </c>
    </row>
    <row r="154" spans="1:8">
      <c r="A154">
        <v>1000000</v>
      </c>
      <c r="B154">
        <v>300</v>
      </c>
      <c r="C154" s="185">
        <v>0.05</v>
      </c>
      <c r="D154" s="399">
        <f t="shared" si="68"/>
        <v>5845.9004150797809</v>
      </c>
      <c r="E154" s="399">
        <f t="shared" si="69"/>
        <v>2686.5857377016241</v>
      </c>
      <c r="F154" s="399">
        <f t="shared" si="70"/>
        <v>3159.3146773781568</v>
      </c>
      <c r="G154" s="399">
        <f t="shared" si="71"/>
        <v>641621.26237101166</v>
      </c>
      <c r="H154" s="2">
        <v>153</v>
      </c>
    </row>
    <row r="155" spans="1:8">
      <c r="A155">
        <v>1000000</v>
      </c>
      <c r="B155">
        <v>300</v>
      </c>
      <c r="C155" s="185">
        <v>0.05</v>
      </c>
      <c r="D155" s="399">
        <f t="shared" si="68"/>
        <v>5845.9004150797809</v>
      </c>
      <c r="E155" s="399">
        <f t="shared" si="69"/>
        <v>2673.4219265458819</v>
      </c>
      <c r="F155" s="399">
        <f t="shared" si="70"/>
        <v>3172.4784885338991</v>
      </c>
      <c r="G155" s="399">
        <f t="shared" si="71"/>
        <v>638448.78388247779</v>
      </c>
      <c r="H155" s="2">
        <v>154</v>
      </c>
    </row>
    <row r="156" spans="1:8">
      <c r="A156">
        <v>1000000</v>
      </c>
      <c r="B156">
        <v>300</v>
      </c>
      <c r="C156" s="185">
        <v>0.05</v>
      </c>
      <c r="D156" s="399">
        <f t="shared" si="68"/>
        <v>5845.9004150797809</v>
      </c>
      <c r="E156" s="399">
        <f t="shared" si="69"/>
        <v>2660.2032661769908</v>
      </c>
      <c r="F156" s="399">
        <f t="shared" si="70"/>
        <v>3185.6971489027901</v>
      </c>
      <c r="G156" s="399">
        <f t="shared" si="71"/>
        <v>635263.08673357498</v>
      </c>
      <c r="H156" s="2">
        <v>155</v>
      </c>
    </row>
    <row r="157" spans="1:8">
      <c r="A157">
        <v>1000000</v>
      </c>
      <c r="B157">
        <v>300</v>
      </c>
      <c r="C157" s="185">
        <v>0.05</v>
      </c>
      <c r="D157" s="399">
        <f t="shared" si="68"/>
        <v>5845.9004150797809</v>
      </c>
      <c r="E157" s="399">
        <f t="shared" si="69"/>
        <v>2646.9295280565625</v>
      </c>
      <c r="F157" s="399">
        <f t="shared" si="70"/>
        <v>3198.9708870232184</v>
      </c>
      <c r="G157" s="399">
        <f t="shared" si="71"/>
        <v>632064.11584655172</v>
      </c>
      <c r="H157" s="2">
        <v>156</v>
      </c>
    </row>
    <row r="158" spans="1:8">
      <c r="A158">
        <v>1000000</v>
      </c>
      <c r="B158">
        <v>300</v>
      </c>
      <c r="C158" s="185">
        <v>0.05</v>
      </c>
      <c r="D158" s="399">
        <f t="shared" si="68"/>
        <v>5845.9004150797809</v>
      </c>
      <c r="E158" s="399">
        <f t="shared" si="69"/>
        <v>2633.6004826939657</v>
      </c>
      <c r="F158" s="399">
        <f t="shared" si="70"/>
        <v>3212.2999323858153</v>
      </c>
      <c r="G158" s="399">
        <f t="shared" si="71"/>
        <v>628851.81591416593</v>
      </c>
      <c r="H158" s="2">
        <v>157</v>
      </c>
    </row>
    <row r="159" spans="1:8">
      <c r="A159">
        <v>1000000</v>
      </c>
      <c r="B159">
        <v>300</v>
      </c>
      <c r="C159" s="185">
        <v>0.05</v>
      </c>
      <c r="D159" s="399">
        <f t="shared" si="68"/>
        <v>5845.9004150797809</v>
      </c>
      <c r="E159" s="399">
        <f t="shared" si="69"/>
        <v>2620.2158996423582</v>
      </c>
      <c r="F159" s="399">
        <f t="shared" si="70"/>
        <v>3225.6845154374228</v>
      </c>
      <c r="G159" s="399">
        <f t="shared" si="71"/>
        <v>625626.13139872847</v>
      </c>
      <c r="H159" s="2">
        <v>158</v>
      </c>
    </row>
    <row r="160" spans="1:8">
      <c r="A160">
        <v>1000000</v>
      </c>
      <c r="B160">
        <v>300</v>
      </c>
      <c r="C160" s="185">
        <v>0.05</v>
      </c>
      <c r="D160" s="399">
        <f t="shared" si="68"/>
        <v>5845.9004150797809</v>
      </c>
      <c r="E160" s="399">
        <f t="shared" si="69"/>
        <v>2606.7755474947021</v>
      </c>
      <c r="F160" s="399">
        <f t="shared" si="70"/>
        <v>3239.1248675850788</v>
      </c>
      <c r="G160" s="399">
        <f t="shared" si="71"/>
        <v>622387.00653114344</v>
      </c>
      <c r="H160" s="2">
        <v>159</v>
      </c>
    </row>
    <row r="161" spans="1:8">
      <c r="A161">
        <v>1000000</v>
      </c>
      <c r="B161">
        <v>300</v>
      </c>
      <c r="C161" s="185">
        <v>0.05</v>
      </c>
      <c r="D161" s="399">
        <f t="shared" si="68"/>
        <v>5845.9004150797809</v>
      </c>
      <c r="E161" s="399">
        <f t="shared" si="69"/>
        <v>2593.2791938797645</v>
      </c>
      <c r="F161" s="399">
        <f t="shared" si="70"/>
        <v>3252.6212212000164</v>
      </c>
      <c r="G161" s="399">
        <f t="shared" si="71"/>
        <v>619134.38530994346</v>
      </c>
      <c r="H161" s="2">
        <v>160</v>
      </c>
    </row>
    <row r="162" spans="1:8">
      <c r="A162">
        <v>1000000</v>
      </c>
      <c r="B162">
        <v>300</v>
      </c>
      <c r="C162" s="185">
        <v>0.05</v>
      </c>
      <c r="D162" s="399">
        <f t="shared" si="68"/>
        <v>5845.9004150797809</v>
      </c>
      <c r="E162" s="399">
        <f t="shared" si="69"/>
        <v>2579.7266054580978</v>
      </c>
      <c r="F162" s="399">
        <f t="shared" si="70"/>
        <v>3266.1738096216832</v>
      </c>
      <c r="G162" s="399">
        <f t="shared" si="71"/>
        <v>615868.21150032175</v>
      </c>
      <c r="H162" s="2">
        <v>161</v>
      </c>
    </row>
    <row r="163" spans="1:8">
      <c r="A163">
        <v>1000000</v>
      </c>
      <c r="B163">
        <v>300</v>
      </c>
      <c r="C163" s="185">
        <v>0.05</v>
      </c>
      <c r="D163" s="399">
        <f t="shared" si="68"/>
        <v>5845.9004150797809</v>
      </c>
      <c r="E163" s="399">
        <f t="shared" si="69"/>
        <v>2566.1175479180074</v>
      </c>
      <c r="F163" s="399">
        <f t="shared" si="70"/>
        <v>3279.7828671617735</v>
      </c>
      <c r="G163" s="399">
        <f t="shared" si="71"/>
        <v>612588.42863315996</v>
      </c>
      <c r="H163" s="2">
        <v>162</v>
      </c>
    </row>
    <row r="164" spans="1:8">
      <c r="A164">
        <v>1000000</v>
      </c>
      <c r="B164">
        <v>300</v>
      </c>
      <c r="C164" s="185">
        <v>0.05</v>
      </c>
      <c r="D164" s="399">
        <f t="shared" si="68"/>
        <v>5845.9004150797809</v>
      </c>
      <c r="E164" s="399">
        <f t="shared" si="69"/>
        <v>2552.4517859715002</v>
      </c>
      <c r="F164" s="399">
        <f t="shared" si="70"/>
        <v>3293.4486291082808</v>
      </c>
      <c r="G164" s="399">
        <f t="shared" si="71"/>
        <v>609294.9800040517</v>
      </c>
      <c r="H164" s="2">
        <v>163</v>
      </c>
    </row>
    <row r="165" spans="1:8">
      <c r="A165">
        <v>1000000</v>
      </c>
      <c r="B165">
        <v>300</v>
      </c>
      <c r="C165" s="185">
        <v>0.05</v>
      </c>
      <c r="D165" s="399">
        <f t="shared" si="68"/>
        <v>5845.9004150797809</v>
      </c>
      <c r="E165" s="399">
        <f t="shared" si="69"/>
        <v>2538.7290833502157</v>
      </c>
      <c r="F165" s="399">
        <f t="shared" si="70"/>
        <v>3307.1713317295653</v>
      </c>
      <c r="G165" s="399">
        <f t="shared" si="71"/>
        <v>605987.80867232219</v>
      </c>
      <c r="H165" s="2">
        <v>164</v>
      </c>
    </row>
    <row r="166" spans="1:8">
      <c r="A166">
        <v>1000000</v>
      </c>
      <c r="B166">
        <v>300</v>
      </c>
      <c r="C166" s="185">
        <v>0.05</v>
      </c>
      <c r="D166" s="399">
        <f t="shared" si="68"/>
        <v>5845.9004150797809</v>
      </c>
      <c r="E166" s="399">
        <f t="shared" si="69"/>
        <v>2524.9492028013424</v>
      </c>
      <c r="F166" s="399">
        <f t="shared" si="70"/>
        <v>3320.9512122784386</v>
      </c>
      <c r="G166" s="399">
        <f t="shared" si="71"/>
        <v>602666.85746004374</v>
      </c>
      <c r="H166" s="2">
        <v>165</v>
      </c>
    </row>
    <row r="167" spans="1:8">
      <c r="A167">
        <v>1000000</v>
      </c>
      <c r="B167">
        <v>300</v>
      </c>
      <c r="C167" s="185">
        <v>0.05</v>
      </c>
      <c r="D167" s="399">
        <f t="shared" si="68"/>
        <v>5845.9004150797809</v>
      </c>
      <c r="E167" s="399">
        <f t="shared" si="69"/>
        <v>2511.1119060835158</v>
      </c>
      <c r="F167" s="399">
        <f t="shared" si="70"/>
        <v>3334.7885089962651</v>
      </c>
      <c r="G167" s="399">
        <f t="shared" si="71"/>
        <v>599332.06895104749</v>
      </c>
      <c r="H167" s="2">
        <v>166</v>
      </c>
    </row>
    <row r="168" spans="1:8">
      <c r="A168">
        <v>1000000</v>
      </c>
      <c r="B168">
        <v>300</v>
      </c>
      <c r="C168" s="185">
        <v>0.05</v>
      </c>
      <c r="D168" s="399">
        <f t="shared" si="68"/>
        <v>5845.9004150797809</v>
      </c>
      <c r="E168" s="399">
        <f t="shared" si="69"/>
        <v>2497.216953962698</v>
      </c>
      <c r="F168" s="399">
        <f t="shared" si="70"/>
        <v>3348.683461117083</v>
      </c>
      <c r="G168" s="399">
        <f t="shared" si="71"/>
        <v>595983.3854899304</v>
      </c>
      <c r="H168" s="2">
        <v>167</v>
      </c>
    </row>
    <row r="169" spans="1:8">
      <c r="A169">
        <v>1000000</v>
      </c>
      <c r="B169">
        <v>300</v>
      </c>
      <c r="C169" s="185">
        <v>0.05</v>
      </c>
      <c r="D169" s="399">
        <f t="shared" si="68"/>
        <v>5845.9004150797809</v>
      </c>
      <c r="E169" s="399">
        <f t="shared" si="69"/>
        <v>2483.2641062080434</v>
      </c>
      <c r="F169" s="399">
        <f t="shared" si="70"/>
        <v>3362.6363088717376</v>
      </c>
      <c r="G169" s="399">
        <f t="shared" si="71"/>
        <v>592620.74918105861</v>
      </c>
      <c r="H169" s="2">
        <v>168</v>
      </c>
    </row>
    <row r="170" spans="1:8">
      <c r="A170">
        <v>1000000</v>
      </c>
      <c r="B170">
        <v>300</v>
      </c>
      <c r="C170" s="185">
        <v>0.05</v>
      </c>
      <c r="D170" s="399">
        <f t="shared" si="68"/>
        <v>5845.9004150797809</v>
      </c>
      <c r="E170" s="399">
        <f t="shared" si="69"/>
        <v>2469.2531215877443</v>
      </c>
      <c r="F170" s="399">
        <f t="shared" si="70"/>
        <v>3376.6472934920366</v>
      </c>
      <c r="G170" s="399">
        <f t="shared" si="71"/>
        <v>589244.10188756662</v>
      </c>
      <c r="H170" s="2">
        <v>169</v>
      </c>
    </row>
    <row r="171" spans="1:8">
      <c r="A171">
        <v>1000000</v>
      </c>
      <c r="B171">
        <v>300</v>
      </c>
      <c r="C171" s="185">
        <v>0.05</v>
      </c>
      <c r="D171" s="399">
        <f t="shared" si="68"/>
        <v>5845.9004150797809</v>
      </c>
      <c r="E171" s="399">
        <f t="shared" si="69"/>
        <v>2455.183757864861</v>
      </c>
      <c r="F171" s="399">
        <f t="shared" si="70"/>
        <v>3390.7166572149199</v>
      </c>
      <c r="G171" s="399">
        <f t="shared" si="71"/>
        <v>585853.38523035171</v>
      </c>
      <c r="H171" s="2">
        <v>170</v>
      </c>
    </row>
    <row r="172" spans="1:8">
      <c r="A172">
        <v>1000000</v>
      </c>
      <c r="B172">
        <v>300</v>
      </c>
      <c r="C172" s="185">
        <v>0.05</v>
      </c>
      <c r="D172" s="399">
        <f t="shared" si="68"/>
        <v>5845.9004150797809</v>
      </c>
      <c r="E172" s="399">
        <f t="shared" si="69"/>
        <v>2441.055771793132</v>
      </c>
      <c r="F172" s="399">
        <f t="shared" si="70"/>
        <v>3404.844643286649</v>
      </c>
      <c r="G172" s="399">
        <f t="shared" si="71"/>
        <v>582448.54058706504</v>
      </c>
      <c r="H172" s="2">
        <v>171</v>
      </c>
    </row>
    <row r="173" spans="1:8">
      <c r="A173">
        <v>1000000</v>
      </c>
      <c r="B173">
        <v>300</v>
      </c>
      <c r="C173" s="185">
        <v>0.05</v>
      </c>
      <c r="D173" s="399">
        <f t="shared" si="68"/>
        <v>5845.9004150797809</v>
      </c>
      <c r="E173" s="399">
        <f t="shared" si="69"/>
        <v>2426.868919112771</v>
      </c>
      <c r="F173" s="399">
        <f t="shared" si="70"/>
        <v>3419.03149596701</v>
      </c>
      <c r="G173" s="399">
        <f t="shared" si="71"/>
        <v>579029.50909109798</v>
      </c>
      <c r="H173" s="2">
        <v>172</v>
      </c>
    </row>
    <row r="174" spans="1:8">
      <c r="A174">
        <v>1000000</v>
      </c>
      <c r="B174">
        <v>300</v>
      </c>
      <c r="C174" s="185">
        <v>0.05</v>
      </c>
      <c r="D174" s="399">
        <f t="shared" si="68"/>
        <v>5845.9004150797809</v>
      </c>
      <c r="E174" s="399">
        <f t="shared" si="69"/>
        <v>2412.6229545462415</v>
      </c>
      <c r="F174" s="399">
        <f t="shared" si="70"/>
        <v>3433.2774605335394</v>
      </c>
      <c r="G174" s="399">
        <f t="shared" si="71"/>
        <v>575596.23163056443</v>
      </c>
      <c r="H174" s="2">
        <v>173</v>
      </c>
    </row>
    <row r="175" spans="1:8">
      <c r="A175">
        <v>1000000</v>
      </c>
      <c r="B175">
        <v>300</v>
      </c>
      <c r="C175" s="185">
        <v>0.05</v>
      </c>
      <c r="D175" s="399">
        <f t="shared" si="68"/>
        <v>5845.9004150797809</v>
      </c>
      <c r="E175" s="399">
        <f t="shared" si="69"/>
        <v>2398.3176317940183</v>
      </c>
      <c r="F175" s="399">
        <f t="shared" si="70"/>
        <v>3447.5827832857626</v>
      </c>
      <c r="G175" s="399">
        <f t="shared" si="71"/>
        <v>572148.64884727867</v>
      </c>
      <c r="H175" s="2">
        <v>174</v>
      </c>
    </row>
    <row r="176" spans="1:8">
      <c r="A176">
        <v>1000000</v>
      </c>
      <c r="B176">
        <v>300</v>
      </c>
      <c r="C176" s="185">
        <v>0.05</v>
      </c>
      <c r="D176" s="399">
        <f t="shared" si="68"/>
        <v>5845.9004150797809</v>
      </c>
      <c r="E176" s="399">
        <f t="shared" si="69"/>
        <v>2383.9527035303277</v>
      </c>
      <c r="F176" s="399">
        <f t="shared" si="70"/>
        <v>3461.9477115494533</v>
      </c>
      <c r="G176" s="399">
        <f t="shared" si="71"/>
        <v>568686.70113572921</v>
      </c>
      <c r="H176" s="2">
        <v>175</v>
      </c>
    </row>
    <row r="177" spans="1:8">
      <c r="A177">
        <v>1000000</v>
      </c>
      <c r="B177">
        <v>300</v>
      </c>
      <c r="C177" s="185">
        <v>0.05</v>
      </c>
      <c r="D177" s="399">
        <f t="shared" si="68"/>
        <v>5845.9004150797809</v>
      </c>
      <c r="E177" s="399">
        <f t="shared" si="69"/>
        <v>2369.527921398872</v>
      </c>
      <c r="F177" s="399">
        <f t="shared" si="70"/>
        <v>3476.372493680909</v>
      </c>
      <c r="G177" s="399">
        <f t="shared" si="71"/>
        <v>565210.32864204829</v>
      </c>
      <c r="H177" s="2">
        <v>176</v>
      </c>
    </row>
    <row r="178" spans="1:8">
      <c r="A178">
        <v>1000000</v>
      </c>
      <c r="B178">
        <v>300</v>
      </c>
      <c r="C178" s="185">
        <v>0.05</v>
      </c>
      <c r="D178" s="399">
        <f t="shared" si="68"/>
        <v>5845.9004150797809</v>
      </c>
      <c r="E178" s="399">
        <f t="shared" si="69"/>
        <v>2355.0430360085347</v>
      </c>
      <c r="F178" s="399">
        <f t="shared" si="70"/>
        <v>3490.8573790712462</v>
      </c>
      <c r="G178" s="399">
        <f t="shared" si="71"/>
        <v>561719.47126297699</v>
      </c>
      <c r="H178" s="2">
        <v>177</v>
      </c>
    </row>
    <row r="179" spans="1:8">
      <c r="A179">
        <v>1000000</v>
      </c>
      <c r="B179">
        <v>300</v>
      </c>
      <c r="C179" s="185">
        <v>0.05</v>
      </c>
      <c r="D179" s="399">
        <f t="shared" si="68"/>
        <v>5845.9004150797809</v>
      </c>
      <c r="E179" s="399">
        <f t="shared" si="69"/>
        <v>2340.4977969290708</v>
      </c>
      <c r="F179" s="399">
        <f t="shared" si="70"/>
        <v>3505.4026181507102</v>
      </c>
      <c r="G179" s="399">
        <f t="shared" si="71"/>
        <v>558214.0686448263</v>
      </c>
      <c r="H179" s="2">
        <v>178</v>
      </c>
    </row>
    <row r="180" spans="1:8">
      <c r="A180">
        <v>1000000</v>
      </c>
      <c r="B180">
        <v>300</v>
      </c>
      <c r="C180" s="185">
        <v>0.05</v>
      </c>
      <c r="D180" s="399">
        <f t="shared" si="68"/>
        <v>5845.9004150797809</v>
      </c>
      <c r="E180" s="399">
        <f t="shared" si="69"/>
        <v>2325.8919526867762</v>
      </c>
      <c r="F180" s="399">
        <f t="shared" si="70"/>
        <v>3520.0084623930047</v>
      </c>
      <c r="G180" s="399">
        <f t="shared" si="71"/>
        <v>554694.06018243334</v>
      </c>
      <c r="H180" s="2">
        <v>179</v>
      </c>
    </row>
    <row r="181" spans="1:8">
      <c r="A181">
        <v>1000000</v>
      </c>
      <c r="B181">
        <v>300</v>
      </c>
      <c r="C181" s="185">
        <v>0.05</v>
      </c>
      <c r="D181" s="399">
        <f t="shared" si="68"/>
        <v>5845.9004150797809</v>
      </c>
      <c r="E181" s="399">
        <f t="shared" si="69"/>
        <v>2311.2252507601393</v>
      </c>
      <c r="F181" s="399">
        <f t="shared" si="70"/>
        <v>3534.6751643196417</v>
      </c>
      <c r="G181" s="399">
        <f t="shared" si="71"/>
        <v>551159.38501811365</v>
      </c>
      <c r="H181" s="2">
        <v>180</v>
      </c>
    </row>
    <row r="182" spans="1:8">
      <c r="A182">
        <v>1000000</v>
      </c>
      <c r="B182">
        <v>300</v>
      </c>
      <c r="C182" s="185">
        <v>0.05</v>
      </c>
      <c r="D182" s="399">
        <f t="shared" si="68"/>
        <v>5845.9004150797809</v>
      </c>
      <c r="E182" s="399">
        <f t="shared" si="69"/>
        <v>2296.4974375754737</v>
      </c>
      <c r="F182" s="399">
        <f t="shared" si="70"/>
        <v>3549.4029775043073</v>
      </c>
      <c r="G182" s="399">
        <f t="shared" si="71"/>
        <v>547609.98204060935</v>
      </c>
      <c r="H182" s="2">
        <v>181</v>
      </c>
    </row>
    <row r="183" spans="1:8">
      <c r="A183">
        <v>1000000</v>
      </c>
      <c r="B183">
        <v>300</v>
      </c>
      <c r="C183" s="185">
        <v>0.05</v>
      </c>
      <c r="D183" s="399">
        <f t="shared" si="68"/>
        <v>5845.9004150797809</v>
      </c>
      <c r="E183" s="399">
        <f t="shared" si="69"/>
        <v>2281.7082585025391</v>
      </c>
      <c r="F183" s="399">
        <f t="shared" si="70"/>
        <v>3564.1921565772418</v>
      </c>
      <c r="G183" s="399">
        <f t="shared" si="71"/>
        <v>544045.7898840321</v>
      </c>
      <c r="H183" s="2">
        <v>182</v>
      </c>
    </row>
    <row r="184" spans="1:8">
      <c r="A184">
        <v>1000000</v>
      </c>
      <c r="B184">
        <v>300</v>
      </c>
      <c r="C184" s="185">
        <v>0.05</v>
      </c>
      <c r="D184" s="399">
        <f t="shared" si="68"/>
        <v>5845.9004150797809</v>
      </c>
      <c r="E184" s="399">
        <f t="shared" si="69"/>
        <v>2266.8574578501339</v>
      </c>
      <c r="F184" s="399">
        <f t="shared" si="70"/>
        <v>3579.0429572296471</v>
      </c>
      <c r="G184" s="399">
        <f t="shared" si="71"/>
        <v>540466.74692680244</v>
      </c>
      <c r="H184" s="2">
        <v>183</v>
      </c>
    </row>
    <row r="185" spans="1:8">
      <c r="A185">
        <v>1000000</v>
      </c>
      <c r="B185">
        <v>300</v>
      </c>
      <c r="C185" s="185">
        <v>0.05</v>
      </c>
      <c r="D185" s="399">
        <f t="shared" si="68"/>
        <v>5845.9004150797809</v>
      </c>
      <c r="E185" s="399">
        <f t="shared" si="69"/>
        <v>2251.9447788616767</v>
      </c>
      <c r="F185" s="399">
        <f t="shared" si="70"/>
        <v>3593.9556362181042</v>
      </c>
      <c r="G185" s="399">
        <f t="shared" si="71"/>
        <v>536872.79129058437</v>
      </c>
      <c r="H185" s="2">
        <v>184</v>
      </c>
    </row>
    <row r="186" spans="1:8">
      <c r="A186">
        <v>1000000</v>
      </c>
      <c r="B186">
        <v>300</v>
      </c>
      <c r="C186" s="185">
        <v>0.05</v>
      </c>
      <c r="D186" s="399">
        <f t="shared" si="68"/>
        <v>5845.9004150797809</v>
      </c>
      <c r="E186" s="399">
        <f t="shared" si="69"/>
        <v>2236.9699637107683</v>
      </c>
      <c r="F186" s="399">
        <f t="shared" si="70"/>
        <v>3608.9304513690126</v>
      </c>
      <c r="G186" s="399">
        <f t="shared" si="71"/>
        <v>533263.86083921534</v>
      </c>
      <c r="H186" s="2">
        <v>185</v>
      </c>
    </row>
    <row r="187" spans="1:8">
      <c r="A187">
        <v>1000000</v>
      </c>
      <c r="B187">
        <v>300</v>
      </c>
      <c r="C187" s="185">
        <v>0.05</v>
      </c>
      <c r="D187" s="399">
        <f t="shared" si="68"/>
        <v>5845.9004150797809</v>
      </c>
      <c r="E187" s="399">
        <f t="shared" si="69"/>
        <v>2221.9327534967306</v>
      </c>
      <c r="F187" s="399">
        <f t="shared" si="70"/>
        <v>3623.9676615830504</v>
      </c>
      <c r="G187" s="399">
        <f t="shared" si="71"/>
        <v>529639.89317763224</v>
      </c>
      <c r="H187" s="2">
        <v>186</v>
      </c>
    </row>
    <row r="188" spans="1:8">
      <c r="A188">
        <v>1000000</v>
      </c>
      <c r="B188">
        <v>300</v>
      </c>
      <c r="C188" s="185">
        <v>0.05</v>
      </c>
      <c r="D188" s="399">
        <f t="shared" si="68"/>
        <v>5845.9004150797809</v>
      </c>
      <c r="E188" s="399">
        <f t="shared" si="69"/>
        <v>2206.8328882401343</v>
      </c>
      <c r="F188" s="399">
        <f t="shared" si="70"/>
        <v>3639.0675268396467</v>
      </c>
      <c r="G188" s="399">
        <f t="shared" si="71"/>
        <v>526000.82565079257</v>
      </c>
      <c r="H188" s="2">
        <v>187</v>
      </c>
    </row>
    <row r="189" spans="1:8">
      <c r="A189">
        <v>1000000</v>
      </c>
      <c r="B189">
        <v>300</v>
      </c>
      <c r="C189" s="185">
        <v>0.05</v>
      </c>
      <c r="D189" s="399">
        <f t="shared" si="68"/>
        <v>5845.9004150797809</v>
      </c>
      <c r="E189" s="399">
        <f t="shared" si="69"/>
        <v>2191.6701068783027</v>
      </c>
      <c r="F189" s="399">
        <f t="shared" si="70"/>
        <v>3654.2303082014782</v>
      </c>
      <c r="G189" s="399">
        <f t="shared" si="71"/>
        <v>522346.59534259111</v>
      </c>
      <c r="H189" s="2">
        <v>188</v>
      </c>
    </row>
    <row r="190" spans="1:8">
      <c r="A190">
        <v>1000000</v>
      </c>
      <c r="B190">
        <v>300</v>
      </c>
      <c r="C190" s="185">
        <v>0.05</v>
      </c>
      <c r="D190" s="399">
        <f t="shared" si="68"/>
        <v>5845.9004150797809</v>
      </c>
      <c r="E190" s="399">
        <f t="shared" si="69"/>
        <v>2176.4441472607964</v>
      </c>
      <c r="F190" s="399">
        <f t="shared" si="70"/>
        <v>3669.4562678189845</v>
      </c>
      <c r="G190" s="399">
        <f t="shared" si="71"/>
        <v>518677.13907477213</v>
      </c>
      <c r="H190" s="2">
        <v>189</v>
      </c>
    </row>
    <row r="191" spans="1:8">
      <c r="A191">
        <v>1000000</v>
      </c>
      <c r="B191">
        <v>300</v>
      </c>
      <c r="C191" s="185">
        <v>0.05</v>
      </c>
      <c r="D191" s="399">
        <f t="shared" si="68"/>
        <v>5845.9004150797809</v>
      </c>
      <c r="E191" s="399">
        <f t="shared" si="69"/>
        <v>2161.154746144884</v>
      </c>
      <c r="F191" s="399">
        <f t="shared" si="70"/>
        <v>3684.7456689348969</v>
      </c>
      <c r="G191" s="399">
        <f t="shared" si="71"/>
        <v>514992.39340583724</v>
      </c>
      <c r="H191" s="2">
        <v>190</v>
      </c>
    </row>
    <row r="192" spans="1:8">
      <c r="A192">
        <v>1000000</v>
      </c>
      <c r="B192">
        <v>300</v>
      </c>
      <c r="C192" s="185">
        <v>0.05</v>
      </c>
      <c r="D192" s="399">
        <f t="shared" si="68"/>
        <v>5845.9004150797809</v>
      </c>
      <c r="E192" s="399">
        <f t="shared" si="69"/>
        <v>2145.8016391909887</v>
      </c>
      <c r="F192" s="399">
        <f t="shared" si="70"/>
        <v>3700.0987758887923</v>
      </c>
      <c r="G192" s="399">
        <f t="shared" si="71"/>
        <v>511292.29462994845</v>
      </c>
      <c r="H192" s="2">
        <v>191</v>
      </c>
    </row>
    <row r="193" spans="1:8">
      <c r="A193">
        <v>1000000</v>
      </c>
      <c r="B193">
        <v>300</v>
      </c>
      <c r="C193" s="185">
        <v>0.05</v>
      </c>
      <c r="D193" s="399">
        <f t="shared" si="68"/>
        <v>5845.9004150797809</v>
      </c>
      <c r="E193" s="399">
        <f t="shared" si="69"/>
        <v>2130.3845609581185</v>
      </c>
      <c r="F193" s="399">
        <f t="shared" si="70"/>
        <v>3715.5158541216624</v>
      </c>
      <c r="G193" s="399">
        <f t="shared" si="71"/>
        <v>507576.7787758268</v>
      </c>
      <c r="H193" s="2">
        <v>192</v>
      </c>
    </row>
    <row r="194" spans="1:8">
      <c r="A194">
        <v>1000000</v>
      </c>
      <c r="B194">
        <v>300</v>
      </c>
      <c r="C194" s="185">
        <v>0.05</v>
      </c>
      <c r="D194" s="399">
        <f t="shared" si="68"/>
        <v>5845.9004150797809</v>
      </c>
      <c r="E194" s="399">
        <f t="shared" si="69"/>
        <v>2114.9032448992784</v>
      </c>
      <c r="F194" s="399">
        <f t="shared" si="70"/>
        <v>3730.9971701805025</v>
      </c>
      <c r="G194" s="399">
        <f t="shared" si="71"/>
        <v>503845.78160564631</v>
      </c>
      <c r="H194" s="2">
        <v>193</v>
      </c>
    </row>
    <row r="195" spans="1:8">
      <c r="A195">
        <v>1000000</v>
      </c>
      <c r="B195">
        <v>300</v>
      </c>
      <c r="C195" s="185">
        <v>0.05</v>
      </c>
      <c r="D195" s="399">
        <f t="shared" ref="D195:D258" si="72">((1+C195/12)^B195)/((1+C195/12)^B195-1)*C195/12*A195</f>
        <v>5845.9004150797809</v>
      </c>
      <c r="E195" s="399">
        <f t="shared" ref="E195:E258" si="73">G194*C194/12</f>
        <v>2099.3574233568597</v>
      </c>
      <c r="F195" s="399">
        <f t="shared" ref="F195:F258" si="74">D195-E195</f>
        <v>3746.5429917229212</v>
      </c>
      <c r="G195" s="399">
        <f t="shared" ref="G195:G258" si="75">G194-F195</f>
        <v>500099.23861392337</v>
      </c>
      <c r="H195" s="2">
        <v>194</v>
      </c>
    </row>
    <row r="196" spans="1:8">
      <c r="A196">
        <v>1000000</v>
      </c>
      <c r="B196">
        <v>300</v>
      </c>
      <c r="C196" s="185">
        <v>0.05</v>
      </c>
      <c r="D196" s="399">
        <f t="shared" si="72"/>
        <v>5845.9004150797809</v>
      </c>
      <c r="E196" s="399">
        <f t="shared" si="73"/>
        <v>2083.746827558014</v>
      </c>
      <c r="F196" s="399">
        <f t="shared" si="74"/>
        <v>3762.1535875217669</v>
      </c>
      <c r="G196" s="399">
        <f t="shared" si="75"/>
        <v>496337.08502640162</v>
      </c>
      <c r="H196" s="2">
        <v>195</v>
      </c>
    </row>
    <row r="197" spans="1:8">
      <c r="A197">
        <v>1000000</v>
      </c>
      <c r="B197">
        <v>300</v>
      </c>
      <c r="C197" s="185">
        <v>0.05</v>
      </c>
      <c r="D197" s="399">
        <f t="shared" si="72"/>
        <v>5845.9004150797809</v>
      </c>
      <c r="E197" s="399">
        <f t="shared" si="73"/>
        <v>2068.0711876100067</v>
      </c>
      <c r="F197" s="399">
        <f t="shared" si="74"/>
        <v>3777.8292274697742</v>
      </c>
      <c r="G197" s="399">
        <f t="shared" si="75"/>
        <v>492559.25579893182</v>
      </c>
      <c r="H197" s="2">
        <v>196</v>
      </c>
    </row>
    <row r="198" spans="1:8">
      <c r="A198">
        <v>1000000</v>
      </c>
      <c r="B198">
        <v>300</v>
      </c>
      <c r="C198" s="185">
        <v>0.05</v>
      </c>
      <c r="D198" s="399">
        <f t="shared" si="72"/>
        <v>5845.9004150797809</v>
      </c>
      <c r="E198" s="399">
        <f t="shared" si="73"/>
        <v>2052.3302324955494</v>
      </c>
      <c r="F198" s="399">
        <f t="shared" si="74"/>
        <v>3793.5701825842316</v>
      </c>
      <c r="G198" s="399">
        <f t="shared" si="75"/>
        <v>488765.68561634759</v>
      </c>
      <c r="H198" s="2">
        <v>197</v>
      </c>
    </row>
    <row r="199" spans="1:8">
      <c r="A199">
        <v>1000000</v>
      </c>
      <c r="B199">
        <v>300</v>
      </c>
      <c r="C199" s="185">
        <v>0.05</v>
      </c>
      <c r="D199" s="399">
        <f t="shared" si="72"/>
        <v>5845.9004150797809</v>
      </c>
      <c r="E199" s="399">
        <f t="shared" si="73"/>
        <v>2036.523690068115</v>
      </c>
      <c r="F199" s="399">
        <f t="shared" si="74"/>
        <v>3809.3767250116662</v>
      </c>
      <c r="G199" s="399">
        <f t="shared" si="75"/>
        <v>484956.30889133591</v>
      </c>
      <c r="H199" s="2">
        <v>198</v>
      </c>
    </row>
    <row r="200" spans="1:8">
      <c r="A200">
        <v>1000000</v>
      </c>
      <c r="B200">
        <v>300</v>
      </c>
      <c r="C200" s="185">
        <v>0.05</v>
      </c>
      <c r="D200" s="399">
        <f t="shared" si="72"/>
        <v>5845.9004150797809</v>
      </c>
      <c r="E200" s="399">
        <f t="shared" si="73"/>
        <v>2020.6512870472332</v>
      </c>
      <c r="F200" s="399">
        <f t="shared" si="74"/>
        <v>3825.2491280325476</v>
      </c>
      <c r="G200" s="399">
        <f t="shared" si="75"/>
        <v>481131.05976330338</v>
      </c>
      <c r="H200" s="2">
        <v>199</v>
      </c>
    </row>
    <row r="201" spans="1:8">
      <c r="A201">
        <v>1000000</v>
      </c>
      <c r="B201">
        <v>300</v>
      </c>
      <c r="C201" s="185">
        <v>0.05</v>
      </c>
      <c r="D201" s="399">
        <f t="shared" si="72"/>
        <v>5845.9004150797809</v>
      </c>
      <c r="E201" s="399">
        <f t="shared" si="73"/>
        <v>2004.7127490137643</v>
      </c>
      <c r="F201" s="399">
        <f t="shared" si="74"/>
        <v>3841.1876660660164</v>
      </c>
      <c r="G201" s="399">
        <f t="shared" si="75"/>
        <v>477289.87209723738</v>
      </c>
      <c r="H201" s="2">
        <v>200</v>
      </c>
    </row>
    <row r="202" spans="1:8">
      <c r="A202">
        <v>1000000</v>
      </c>
      <c r="B202">
        <v>300</v>
      </c>
      <c r="C202" s="185">
        <v>0.05</v>
      </c>
      <c r="D202" s="399">
        <f t="shared" si="72"/>
        <v>5845.9004150797809</v>
      </c>
      <c r="E202" s="399">
        <f t="shared" si="73"/>
        <v>1988.7078004051557</v>
      </c>
      <c r="F202" s="399">
        <f t="shared" si="74"/>
        <v>3857.1926146746255</v>
      </c>
      <c r="G202" s="399">
        <f t="shared" si="75"/>
        <v>473432.67948256276</v>
      </c>
      <c r="H202" s="2">
        <v>201</v>
      </c>
    </row>
    <row r="203" spans="1:8">
      <c r="A203">
        <v>1000000</v>
      </c>
      <c r="B203">
        <v>300</v>
      </c>
      <c r="C203" s="185">
        <v>0.05</v>
      </c>
      <c r="D203" s="399">
        <f t="shared" si="72"/>
        <v>5845.9004150797809</v>
      </c>
      <c r="E203" s="399">
        <f t="shared" si="73"/>
        <v>1972.6361645106783</v>
      </c>
      <c r="F203" s="399">
        <f t="shared" si="74"/>
        <v>3873.2642505691028</v>
      </c>
      <c r="G203" s="399">
        <f t="shared" si="75"/>
        <v>469559.41523199365</v>
      </c>
      <c r="H203" s="2">
        <v>202</v>
      </c>
    </row>
    <row r="204" spans="1:8">
      <c r="A204">
        <v>1000000</v>
      </c>
      <c r="B204">
        <v>300</v>
      </c>
      <c r="C204" s="185">
        <v>0.05</v>
      </c>
      <c r="D204" s="399">
        <f t="shared" si="72"/>
        <v>5845.9004150797809</v>
      </c>
      <c r="E204" s="399">
        <f t="shared" si="73"/>
        <v>1956.4975634666405</v>
      </c>
      <c r="F204" s="399">
        <f t="shared" si="74"/>
        <v>3889.4028516131402</v>
      </c>
      <c r="G204" s="399">
        <f t="shared" si="75"/>
        <v>465670.01238038053</v>
      </c>
      <c r="H204" s="2">
        <v>203</v>
      </c>
    </row>
    <row r="205" spans="1:8">
      <c r="A205">
        <v>1000000</v>
      </c>
      <c r="B205">
        <v>300</v>
      </c>
      <c r="C205" s="185">
        <v>0.05</v>
      </c>
      <c r="D205" s="399">
        <f t="shared" si="72"/>
        <v>5845.9004150797809</v>
      </c>
      <c r="E205" s="399">
        <f t="shared" si="73"/>
        <v>1940.2917182515857</v>
      </c>
      <c r="F205" s="399">
        <f t="shared" si="74"/>
        <v>3905.6086968281952</v>
      </c>
      <c r="G205" s="399">
        <f t="shared" si="75"/>
        <v>461764.40368355234</v>
      </c>
      <c r="H205" s="2">
        <v>204</v>
      </c>
    </row>
    <row r="206" spans="1:8">
      <c r="A206">
        <v>1000000</v>
      </c>
      <c r="B206">
        <v>300</v>
      </c>
      <c r="C206" s="185">
        <v>0.05</v>
      </c>
      <c r="D206" s="399">
        <f t="shared" si="72"/>
        <v>5845.9004150797809</v>
      </c>
      <c r="E206" s="399">
        <f t="shared" si="73"/>
        <v>1924.0183486814683</v>
      </c>
      <c r="F206" s="399">
        <f t="shared" si="74"/>
        <v>3921.8820663983124</v>
      </c>
      <c r="G206" s="399">
        <f t="shared" si="75"/>
        <v>457842.52161715401</v>
      </c>
      <c r="H206" s="2">
        <v>205</v>
      </c>
    </row>
    <row r="207" spans="1:8">
      <c r="A207">
        <v>1000000</v>
      </c>
      <c r="B207">
        <v>300</v>
      </c>
      <c r="C207" s="185">
        <v>0.05</v>
      </c>
      <c r="D207" s="399">
        <f t="shared" si="72"/>
        <v>5845.9004150797809</v>
      </c>
      <c r="E207" s="399">
        <f t="shared" si="73"/>
        <v>1907.6771734048086</v>
      </c>
      <c r="F207" s="399">
        <f t="shared" si="74"/>
        <v>3938.2232416749721</v>
      </c>
      <c r="G207" s="399">
        <f t="shared" si="75"/>
        <v>453904.29837547906</v>
      </c>
      <c r="H207" s="2">
        <v>206</v>
      </c>
    </row>
    <row r="208" spans="1:8">
      <c r="A208">
        <v>1000000</v>
      </c>
      <c r="B208">
        <v>300</v>
      </c>
      <c r="C208" s="185">
        <v>0.05</v>
      </c>
      <c r="D208" s="399">
        <f t="shared" si="72"/>
        <v>5845.9004150797809</v>
      </c>
      <c r="E208" s="399">
        <f t="shared" si="73"/>
        <v>1891.2679098978297</v>
      </c>
      <c r="F208" s="399">
        <f t="shared" si="74"/>
        <v>3954.6325051819513</v>
      </c>
      <c r="G208" s="399">
        <f t="shared" si="75"/>
        <v>449949.66587029712</v>
      </c>
      <c r="H208" s="2">
        <v>207</v>
      </c>
    </row>
    <row r="209" spans="1:8">
      <c r="A209">
        <v>1000000</v>
      </c>
      <c r="B209">
        <v>300</v>
      </c>
      <c r="C209" s="185">
        <v>0.05</v>
      </c>
      <c r="D209" s="399">
        <f t="shared" si="72"/>
        <v>5845.9004150797809</v>
      </c>
      <c r="E209" s="399">
        <f t="shared" si="73"/>
        <v>1874.7902744595715</v>
      </c>
      <c r="F209" s="399">
        <f t="shared" si="74"/>
        <v>3971.1101406202097</v>
      </c>
      <c r="G209" s="399">
        <f t="shared" si="75"/>
        <v>445978.55572967691</v>
      </c>
      <c r="H209" s="2">
        <v>208</v>
      </c>
    </row>
    <row r="210" spans="1:8">
      <c r="A210">
        <v>1000000</v>
      </c>
      <c r="B210">
        <v>300</v>
      </c>
      <c r="C210" s="185">
        <v>0.05</v>
      </c>
      <c r="D210" s="399">
        <f t="shared" si="72"/>
        <v>5845.9004150797809</v>
      </c>
      <c r="E210" s="399">
        <f t="shared" si="73"/>
        <v>1858.2439822069873</v>
      </c>
      <c r="F210" s="399">
        <f t="shared" si="74"/>
        <v>3987.6564328727936</v>
      </c>
      <c r="G210" s="399">
        <f t="shared" si="75"/>
        <v>441990.8992968041</v>
      </c>
      <c r="H210" s="2">
        <v>209</v>
      </c>
    </row>
    <row r="211" spans="1:8">
      <c r="A211">
        <v>1000000</v>
      </c>
      <c r="B211">
        <v>300</v>
      </c>
      <c r="C211" s="185">
        <v>0.05</v>
      </c>
      <c r="D211" s="399">
        <f t="shared" si="72"/>
        <v>5845.9004150797809</v>
      </c>
      <c r="E211" s="399">
        <f t="shared" si="73"/>
        <v>1841.6287470700172</v>
      </c>
      <c r="F211" s="399">
        <f t="shared" si="74"/>
        <v>4004.2716680097637</v>
      </c>
      <c r="G211" s="399">
        <f t="shared" si="75"/>
        <v>437986.62762879435</v>
      </c>
      <c r="H211" s="2">
        <v>210</v>
      </c>
    </row>
    <row r="212" spans="1:8">
      <c r="A212">
        <v>1000000</v>
      </c>
      <c r="B212">
        <v>300</v>
      </c>
      <c r="C212" s="185">
        <v>0.05</v>
      </c>
      <c r="D212" s="399">
        <f t="shared" si="72"/>
        <v>5845.9004150797809</v>
      </c>
      <c r="E212" s="399">
        <f t="shared" si="73"/>
        <v>1824.9442817866432</v>
      </c>
      <c r="F212" s="399">
        <f t="shared" si="74"/>
        <v>4020.956133293138</v>
      </c>
      <c r="G212" s="399">
        <f t="shared" si="75"/>
        <v>433965.67149550118</v>
      </c>
      <c r="H212" s="2">
        <v>211</v>
      </c>
    </row>
    <row r="213" spans="1:8">
      <c r="A213">
        <v>1000000</v>
      </c>
      <c r="B213">
        <v>300</v>
      </c>
      <c r="C213" s="185">
        <v>0.05</v>
      </c>
      <c r="D213" s="399">
        <f t="shared" si="72"/>
        <v>5845.9004150797809</v>
      </c>
      <c r="E213" s="399">
        <f t="shared" si="73"/>
        <v>1808.1902978979217</v>
      </c>
      <c r="F213" s="399">
        <f t="shared" si="74"/>
        <v>4037.7101171818595</v>
      </c>
      <c r="G213" s="399">
        <f t="shared" si="75"/>
        <v>429927.96137831931</v>
      </c>
      <c r="H213" s="2">
        <v>212</v>
      </c>
    </row>
    <row r="214" spans="1:8">
      <c r="A214">
        <v>1000000</v>
      </c>
      <c r="B214">
        <v>300</v>
      </c>
      <c r="C214" s="185">
        <v>0.05</v>
      </c>
      <c r="D214" s="399">
        <f t="shared" si="72"/>
        <v>5845.9004150797809</v>
      </c>
      <c r="E214" s="399">
        <f t="shared" si="73"/>
        <v>1791.3665057429971</v>
      </c>
      <c r="F214" s="399">
        <f t="shared" si="74"/>
        <v>4054.5339093367838</v>
      </c>
      <c r="G214" s="399">
        <f t="shared" si="75"/>
        <v>425873.42746898253</v>
      </c>
      <c r="H214" s="2">
        <v>213</v>
      </c>
    </row>
    <row r="215" spans="1:8">
      <c r="A215">
        <v>1000000</v>
      </c>
      <c r="B215">
        <v>300</v>
      </c>
      <c r="C215" s="185">
        <v>0.05</v>
      </c>
      <c r="D215" s="399">
        <f t="shared" si="72"/>
        <v>5845.9004150797809</v>
      </c>
      <c r="E215" s="399">
        <f t="shared" si="73"/>
        <v>1774.4726144540939</v>
      </c>
      <c r="F215" s="399">
        <f t="shared" si="74"/>
        <v>4071.4278006256873</v>
      </c>
      <c r="G215" s="399">
        <f t="shared" si="75"/>
        <v>421801.99966835685</v>
      </c>
      <c r="H215" s="2">
        <v>214</v>
      </c>
    </row>
    <row r="216" spans="1:8">
      <c r="A216">
        <v>1000000</v>
      </c>
      <c r="B216">
        <v>300</v>
      </c>
      <c r="C216" s="185">
        <v>0.05</v>
      </c>
      <c r="D216" s="399">
        <f t="shared" si="72"/>
        <v>5845.9004150797809</v>
      </c>
      <c r="E216" s="399">
        <f t="shared" si="73"/>
        <v>1757.508331951487</v>
      </c>
      <c r="F216" s="399">
        <f t="shared" si="74"/>
        <v>4088.392083128294</v>
      </c>
      <c r="G216" s="399">
        <f t="shared" si="75"/>
        <v>417713.60758522857</v>
      </c>
      <c r="H216" s="2">
        <v>215</v>
      </c>
    </row>
    <row r="217" spans="1:8">
      <c r="A217">
        <v>1000000</v>
      </c>
      <c r="B217">
        <v>300</v>
      </c>
      <c r="C217" s="185">
        <v>0.05</v>
      </c>
      <c r="D217" s="399">
        <f t="shared" si="72"/>
        <v>5845.9004150797809</v>
      </c>
      <c r="E217" s="399">
        <f t="shared" si="73"/>
        <v>1740.4733649384525</v>
      </c>
      <c r="F217" s="399">
        <f t="shared" si="74"/>
        <v>4105.4270501413284</v>
      </c>
      <c r="G217" s="399">
        <f t="shared" si="75"/>
        <v>413608.18053508725</v>
      </c>
      <c r="H217" s="2">
        <v>216</v>
      </c>
    </row>
    <row r="218" spans="1:8">
      <c r="A218">
        <v>1000000</v>
      </c>
      <c r="B218">
        <v>300</v>
      </c>
      <c r="C218" s="185">
        <v>0.05</v>
      </c>
      <c r="D218" s="399">
        <f t="shared" si="72"/>
        <v>5845.9004150797809</v>
      </c>
      <c r="E218" s="399">
        <f t="shared" si="73"/>
        <v>1723.367418896197</v>
      </c>
      <c r="F218" s="399">
        <f t="shared" si="74"/>
        <v>4122.5329961835841</v>
      </c>
      <c r="G218" s="399">
        <f t="shared" si="75"/>
        <v>409485.64753890363</v>
      </c>
      <c r="H218" s="2">
        <v>217</v>
      </c>
    </row>
    <row r="219" spans="1:8">
      <c r="A219">
        <v>1000000</v>
      </c>
      <c r="B219">
        <v>300</v>
      </c>
      <c r="C219" s="185">
        <v>0.05</v>
      </c>
      <c r="D219" s="399">
        <f t="shared" si="72"/>
        <v>5845.9004150797809</v>
      </c>
      <c r="E219" s="399">
        <f t="shared" si="73"/>
        <v>1706.1901980787652</v>
      </c>
      <c r="F219" s="399">
        <f t="shared" si="74"/>
        <v>4139.7102170010157</v>
      </c>
      <c r="G219" s="399">
        <f t="shared" si="75"/>
        <v>405345.9373219026</v>
      </c>
      <c r="H219" s="2">
        <v>218</v>
      </c>
    </row>
    <row r="220" spans="1:8">
      <c r="A220">
        <v>1000000</v>
      </c>
      <c r="B220">
        <v>300</v>
      </c>
      <c r="C220" s="185">
        <v>0.05</v>
      </c>
      <c r="D220" s="399">
        <f t="shared" si="72"/>
        <v>5845.9004150797809</v>
      </c>
      <c r="E220" s="399">
        <f t="shared" si="73"/>
        <v>1688.9414055079276</v>
      </c>
      <c r="F220" s="399">
        <f t="shared" si="74"/>
        <v>4156.9590095718531</v>
      </c>
      <c r="G220" s="399">
        <f t="shared" si="75"/>
        <v>401188.97831233073</v>
      </c>
      <c r="H220" s="2">
        <v>219</v>
      </c>
    </row>
    <row r="221" spans="1:8">
      <c r="A221">
        <v>1000000</v>
      </c>
      <c r="B221">
        <v>300</v>
      </c>
      <c r="C221" s="185">
        <v>0.05</v>
      </c>
      <c r="D221" s="399">
        <f t="shared" si="72"/>
        <v>5845.9004150797809</v>
      </c>
      <c r="E221" s="399">
        <f t="shared" si="73"/>
        <v>1671.6207429680446</v>
      </c>
      <c r="F221" s="399">
        <f t="shared" si="74"/>
        <v>4174.2796721117365</v>
      </c>
      <c r="G221" s="399">
        <f t="shared" si="75"/>
        <v>397014.69864021899</v>
      </c>
      <c r="H221" s="2">
        <v>220</v>
      </c>
    </row>
    <row r="222" spans="1:8">
      <c r="A222">
        <v>1000000</v>
      </c>
      <c r="B222">
        <v>300</v>
      </c>
      <c r="C222" s="185">
        <v>0.05</v>
      </c>
      <c r="D222" s="399">
        <f t="shared" si="72"/>
        <v>5845.9004150797809</v>
      </c>
      <c r="E222" s="399">
        <f t="shared" si="73"/>
        <v>1654.2279110009124</v>
      </c>
      <c r="F222" s="399">
        <f t="shared" si="74"/>
        <v>4191.6725040788688</v>
      </c>
      <c r="G222" s="399">
        <f t="shared" si="75"/>
        <v>392823.02613614011</v>
      </c>
      <c r="H222" s="2">
        <v>221</v>
      </c>
    </row>
    <row r="223" spans="1:8">
      <c r="A223">
        <v>1000000</v>
      </c>
      <c r="B223">
        <v>300</v>
      </c>
      <c r="C223" s="185">
        <v>0.05</v>
      </c>
      <c r="D223" s="399">
        <f t="shared" si="72"/>
        <v>5845.9004150797809</v>
      </c>
      <c r="E223" s="399">
        <f t="shared" si="73"/>
        <v>1636.7626089005837</v>
      </c>
      <c r="F223" s="399">
        <f t="shared" si="74"/>
        <v>4209.1378061791975</v>
      </c>
      <c r="G223" s="399">
        <f t="shared" si="75"/>
        <v>388613.88832996093</v>
      </c>
      <c r="H223" s="2">
        <v>222</v>
      </c>
    </row>
    <row r="224" spans="1:8">
      <c r="A224">
        <v>1000000</v>
      </c>
      <c r="B224">
        <v>300</v>
      </c>
      <c r="C224" s="185">
        <v>0.05</v>
      </c>
      <c r="D224" s="399">
        <f t="shared" si="72"/>
        <v>5845.9004150797809</v>
      </c>
      <c r="E224" s="399">
        <f t="shared" si="73"/>
        <v>1619.2245347081707</v>
      </c>
      <c r="F224" s="399">
        <f t="shared" si="74"/>
        <v>4226.6758803716102</v>
      </c>
      <c r="G224" s="399">
        <f t="shared" si="75"/>
        <v>384387.21244958934</v>
      </c>
      <c r="H224" s="2">
        <v>223</v>
      </c>
    </row>
    <row r="225" spans="1:8">
      <c r="A225">
        <v>1000000</v>
      </c>
      <c r="B225">
        <v>300</v>
      </c>
      <c r="C225" s="185">
        <v>0.05</v>
      </c>
      <c r="D225" s="399">
        <f t="shared" si="72"/>
        <v>5845.9004150797809</v>
      </c>
      <c r="E225" s="399">
        <f t="shared" si="73"/>
        <v>1601.6133852066223</v>
      </c>
      <c r="F225" s="399">
        <f t="shared" si="74"/>
        <v>4244.2870298731586</v>
      </c>
      <c r="G225" s="399">
        <f t="shared" si="75"/>
        <v>380142.92541971616</v>
      </c>
      <c r="H225" s="2">
        <v>224</v>
      </c>
    </row>
    <row r="226" spans="1:8">
      <c r="A226">
        <v>1000000</v>
      </c>
      <c r="B226">
        <v>300</v>
      </c>
      <c r="C226" s="185">
        <v>0.05</v>
      </c>
      <c r="D226" s="399">
        <f t="shared" si="72"/>
        <v>5845.9004150797809</v>
      </c>
      <c r="E226" s="399">
        <f t="shared" si="73"/>
        <v>1583.9288559154841</v>
      </c>
      <c r="F226" s="399">
        <f t="shared" si="74"/>
        <v>4261.9715591642971</v>
      </c>
      <c r="G226" s="399">
        <f t="shared" si="75"/>
        <v>375880.95386055188</v>
      </c>
      <c r="H226" s="2">
        <v>225</v>
      </c>
    </row>
    <row r="227" spans="1:8">
      <c r="A227">
        <v>1000000</v>
      </c>
      <c r="B227">
        <v>300</v>
      </c>
      <c r="C227" s="185">
        <v>0.05</v>
      </c>
      <c r="D227" s="399">
        <f t="shared" si="72"/>
        <v>5845.9004150797809</v>
      </c>
      <c r="E227" s="399">
        <f t="shared" si="73"/>
        <v>1566.170641085633</v>
      </c>
      <c r="F227" s="399">
        <f t="shared" si="74"/>
        <v>4279.7297739941478</v>
      </c>
      <c r="G227" s="399">
        <f t="shared" si="75"/>
        <v>371601.22408655775</v>
      </c>
      <c r="H227" s="2">
        <v>226</v>
      </c>
    </row>
    <row r="228" spans="1:8">
      <c r="A228">
        <v>1000000</v>
      </c>
      <c r="B228">
        <v>300</v>
      </c>
      <c r="C228" s="185">
        <v>0.05</v>
      </c>
      <c r="D228" s="399">
        <f t="shared" si="72"/>
        <v>5845.9004150797809</v>
      </c>
      <c r="E228" s="399">
        <f t="shared" si="73"/>
        <v>1548.3384336939907</v>
      </c>
      <c r="F228" s="399">
        <f t="shared" si="74"/>
        <v>4297.5619813857902</v>
      </c>
      <c r="G228" s="399">
        <f t="shared" si="75"/>
        <v>367303.66210517194</v>
      </c>
      <c r="H228" s="2">
        <v>227</v>
      </c>
    </row>
    <row r="229" spans="1:8">
      <c r="A229">
        <v>1000000</v>
      </c>
      <c r="B229">
        <v>300</v>
      </c>
      <c r="C229" s="185">
        <v>0.05</v>
      </c>
      <c r="D229" s="399">
        <f t="shared" si="72"/>
        <v>5845.9004150797809</v>
      </c>
      <c r="E229" s="399">
        <f t="shared" si="73"/>
        <v>1530.4319254382165</v>
      </c>
      <c r="F229" s="399">
        <f t="shared" si="74"/>
        <v>4315.4684896415647</v>
      </c>
      <c r="G229" s="399">
        <f t="shared" si="75"/>
        <v>362988.19361553038</v>
      </c>
      <c r="H229" s="2">
        <v>228</v>
      </c>
    </row>
    <row r="230" spans="1:8">
      <c r="A230">
        <v>1000000</v>
      </c>
      <c r="B230">
        <v>300</v>
      </c>
      <c r="C230" s="185">
        <v>0.05</v>
      </c>
      <c r="D230" s="399">
        <f t="shared" si="72"/>
        <v>5845.9004150797809</v>
      </c>
      <c r="E230" s="399">
        <f t="shared" si="73"/>
        <v>1512.4508067313766</v>
      </c>
      <c r="F230" s="399">
        <f t="shared" si="74"/>
        <v>4333.4496083484046</v>
      </c>
      <c r="G230" s="399">
        <f t="shared" si="75"/>
        <v>358654.74400718196</v>
      </c>
      <c r="H230" s="2">
        <v>229</v>
      </c>
    </row>
    <row r="231" spans="1:8">
      <c r="A231">
        <v>1000000</v>
      </c>
      <c r="B231">
        <v>300</v>
      </c>
      <c r="C231" s="185">
        <v>0.05</v>
      </c>
      <c r="D231" s="399">
        <f t="shared" si="72"/>
        <v>5845.9004150797809</v>
      </c>
      <c r="E231" s="399">
        <f t="shared" si="73"/>
        <v>1494.3947666965914</v>
      </c>
      <c r="F231" s="399">
        <f t="shared" si="74"/>
        <v>4351.5056483831895</v>
      </c>
      <c r="G231" s="399">
        <f t="shared" si="75"/>
        <v>354303.23835879879</v>
      </c>
      <c r="H231" s="2">
        <v>230</v>
      </c>
    </row>
    <row r="232" spans="1:8">
      <c r="A232">
        <v>1000000</v>
      </c>
      <c r="B232">
        <v>300</v>
      </c>
      <c r="C232" s="185">
        <v>0.05</v>
      </c>
      <c r="D232" s="399">
        <f t="shared" si="72"/>
        <v>5845.9004150797809</v>
      </c>
      <c r="E232" s="399">
        <f t="shared" si="73"/>
        <v>1476.2634931616615</v>
      </c>
      <c r="F232" s="399">
        <f t="shared" si="74"/>
        <v>4369.6369219181197</v>
      </c>
      <c r="G232" s="399">
        <f t="shared" si="75"/>
        <v>349933.60143688065</v>
      </c>
      <c r="H232" s="2">
        <v>231</v>
      </c>
    </row>
    <row r="233" spans="1:8">
      <c r="A233">
        <v>1000000</v>
      </c>
      <c r="B233">
        <v>300</v>
      </c>
      <c r="C233" s="185">
        <v>0.05</v>
      </c>
      <c r="D233" s="399">
        <f t="shared" si="72"/>
        <v>5845.9004150797809</v>
      </c>
      <c r="E233" s="399">
        <f t="shared" si="73"/>
        <v>1458.0566726536692</v>
      </c>
      <c r="F233" s="399">
        <f t="shared" si="74"/>
        <v>4387.8437424261119</v>
      </c>
      <c r="G233" s="399">
        <f t="shared" si="75"/>
        <v>345545.75769445451</v>
      </c>
      <c r="H233" s="2">
        <v>232</v>
      </c>
    </row>
    <row r="234" spans="1:8">
      <c r="A234">
        <v>1000000</v>
      </c>
      <c r="B234">
        <v>300</v>
      </c>
      <c r="C234" s="185">
        <v>0.05</v>
      </c>
      <c r="D234" s="399">
        <f t="shared" si="72"/>
        <v>5845.9004150797809</v>
      </c>
      <c r="E234" s="399">
        <f t="shared" si="73"/>
        <v>1439.7739903935606</v>
      </c>
      <c r="F234" s="399">
        <f t="shared" si="74"/>
        <v>4406.1264246862202</v>
      </c>
      <c r="G234" s="399">
        <f t="shared" si="75"/>
        <v>341139.63126976829</v>
      </c>
      <c r="H234" s="2">
        <v>233</v>
      </c>
    </row>
    <row r="235" spans="1:8">
      <c r="A235">
        <v>1000000</v>
      </c>
      <c r="B235">
        <v>300</v>
      </c>
      <c r="C235" s="185">
        <v>0.05</v>
      </c>
      <c r="D235" s="399">
        <f t="shared" si="72"/>
        <v>5845.9004150797809</v>
      </c>
      <c r="E235" s="399">
        <f t="shared" si="73"/>
        <v>1421.4151302907012</v>
      </c>
      <c r="F235" s="399">
        <f t="shared" si="74"/>
        <v>4424.4852847890797</v>
      </c>
      <c r="G235" s="399">
        <f t="shared" si="75"/>
        <v>336715.14598497923</v>
      </c>
      <c r="H235" s="2">
        <v>234</v>
      </c>
    </row>
    <row r="236" spans="1:8">
      <c r="A236">
        <v>1000000</v>
      </c>
      <c r="B236">
        <v>300</v>
      </c>
      <c r="C236" s="185">
        <v>0.05</v>
      </c>
      <c r="D236" s="399">
        <f t="shared" si="72"/>
        <v>5845.9004150797809</v>
      </c>
      <c r="E236" s="399">
        <f t="shared" si="73"/>
        <v>1402.9797749374136</v>
      </c>
      <c r="F236" s="399">
        <f t="shared" si="74"/>
        <v>4442.9206401423671</v>
      </c>
      <c r="G236" s="399">
        <f t="shared" si="75"/>
        <v>332272.22534483689</v>
      </c>
      <c r="H236" s="2">
        <v>235</v>
      </c>
    </row>
    <row r="237" spans="1:8">
      <c r="A237">
        <v>1000000</v>
      </c>
      <c r="B237">
        <v>300</v>
      </c>
      <c r="C237" s="185">
        <v>0.05</v>
      </c>
      <c r="D237" s="399">
        <f t="shared" si="72"/>
        <v>5845.9004150797809</v>
      </c>
      <c r="E237" s="399">
        <f t="shared" si="73"/>
        <v>1384.4676056034871</v>
      </c>
      <c r="F237" s="399">
        <f t="shared" si="74"/>
        <v>4461.4328094762941</v>
      </c>
      <c r="G237" s="399">
        <f t="shared" si="75"/>
        <v>327810.79253536061</v>
      </c>
      <c r="H237" s="2">
        <v>236</v>
      </c>
    </row>
    <row r="238" spans="1:8">
      <c r="A238">
        <v>1000000</v>
      </c>
      <c r="B238">
        <v>300</v>
      </c>
      <c r="C238" s="185">
        <v>0.05</v>
      </c>
      <c r="D238" s="399">
        <f t="shared" si="72"/>
        <v>5845.9004150797809</v>
      </c>
      <c r="E238" s="399">
        <f t="shared" si="73"/>
        <v>1365.8783022306691</v>
      </c>
      <c r="F238" s="399">
        <f t="shared" si="74"/>
        <v>4480.0221128491121</v>
      </c>
      <c r="G238" s="399">
        <f t="shared" si="75"/>
        <v>323330.7704225115</v>
      </c>
      <c r="H238" s="2">
        <v>237</v>
      </c>
    </row>
    <row r="239" spans="1:8">
      <c r="A239">
        <v>1000000</v>
      </c>
      <c r="B239">
        <v>300</v>
      </c>
      <c r="C239" s="185">
        <v>0.05</v>
      </c>
      <c r="D239" s="399">
        <f t="shared" si="72"/>
        <v>5845.9004150797809</v>
      </c>
      <c r="E239" s="399">
        <f t="shared" si="73"/>
        <v>1347.2115434271313</v>
      </c>
      <c r="F239" s="399">
        <f t="shared" si="74"/>
        <v>4498.6888716526501</v>
      </c>
      <c r="G239" s="399">
        <f t="shared" si="75"/>
        <v>318832.08155085886</v>
      </c>
      <c r="H239" s="2">
        <v>238</v>
      </c>
    </row>
    <row r="240" spans="1:8">
      <c r="A240">
        <v>1000000</v>
      </c>
      <c r="B240">
        <v>300</v>
      </c>
      <c r="C240" s="185">
        <v>0.05</v>
      </c>
      <c r="D240" s="399">
        <f t="shared" si="72"/>
        <v>5845.9004150797809</v>
      </c>
      <c r="E240" s="399">
        <f t="shared" si="73"/>
        <v>1328.467006461912</v>
      </c>
      <c r="F240" s="399">
        <f t="shared" si="74"/>
        <v>4517.4334086178687</v>
      </c>
      <c r="G240" s="399">
        <f t="shared" si="75"/>
        <v>314314.648142241</v>
      </c>
      <c r="H240" s="2">
        <v>239</v>
      </c>
    </row>
    <row r="241" spans="1:8">
      <c r="A241">
        <v>1000000</v>
      </c>
      <c r="B241">
        <v>300</v>
      </c>
      <c r="C241" s="185">
        <v>0.05</v>
      </c>
      <c r="D241" s="399">
        <f t="shared" si="72"/>
        <v>5845.9004150797809</v>
      </c>
      <c r="E241" s="399">
        <f t="shared" si="73"/>
        <v>1309.6443672593375</v>
      </c>
      <c r="F241" s="399">
        <f t="shared" si="74"/>
        <v>4536.2560478204432</v>
      </c>
      <c r="G241" s="399">
        <f t="shared" si="75"/>
        <v>309778.39209442056</v>
      </c>
      <c r="H241" s="2">
        <v>240</v>
      </c>
    </row>
    <row r="242" spans="1:8">
      <c r="A242">
        <v>1000000</v>
      </c>
      <c r="B242">
        <v>300</v>
      </c>
      <c r="C242" s="185">
        <v>0.05</v>
      </c>
      <c r="D242" s="399">
        <f t="shared" si="72"/>
        <v>5845.9004150797809</v>
      </c>
      <c r="E242" s="399">
        <f t="shared" si="73"/>
        <v>1290.7433003934191</v>
      </c>
      <c r="F242" s="399">
        <f t="shared" si="74"/>
        <v>4555.1571146863616</v>
      </c>
      <c r="G242" s="399">
        <f t="shared" si="75"/>
        <v>305223.23497973417</v>
      </c>
      <c r="H242" s="2">
        <v>241</v>
      </c>
    </row>
    <row r="243" spans="1:8">
      <c r="A243">
        <v>1000000</v>
      </c>
      <c r="B243">
        <v>300</v>
      </c>
      <c r="C243" s="185">
        <v>0.05</v>
      </c>
      <c r="D243" s="399">
        <f t="shared" si="72"/>
        <v>5845.9004150797809</v>
      </c>
      <c r="E243" s="399">
        <f t="shared" si="73"/>
        <v>1271.7634790822258</v>
      </c>
      <c r="F243" s="399">
        <f t="shared" si="74"/>
        <v>4574.1369359975552</v>
      </c>
      <c r="G243" s="399">
        <f t="shared" si="75"/>
        <v>300649.09804373659</v>
      </c>
      <c r="H243" s="2">
        <v>242</v>
      </c>
    </row>
    <row r="244" spans="1:8">
      <c r="A244">
        <v>1000000</v>
      </c>
      <c r="B244">
        <v>300</v>
      </c>
      <c r="C244" s="185">
        <v>0.05</v>
      </c>
      <c r="D244" s="399">
        <f t="shared" si="72"/>
        <v>5845.9004150797809</v>
      </c>
      <c r="E244" s="399">
        <f t="shared" si="73"/>
        <v>1252.7045751822359</v>
      </c>
      <c r="F244" s="399">
        <f t="shared" si="74"/>
        <v>4593.1958398975448</v>
      </c>
      <c r="G244" s="399">
        <f t="shared" si="75"/>
        <v>296055.90220383904</v>
      </c>
      <c r="H244" s="2">
        <v>243</v>
      </c>
    </row>
    <row r="245" spans="1:8">
      <c r="A245">
        <v>1000000</v>
      </c>
      <c r="B245">
        <v>300</v>
      </c>
      <c r="C245" s="185">
        <v>0.05</v>
      </c>
      <c r="D245" s="399">
        <f t="shared" si="72"/>
        <v>5845.9004150797809</v>
      </c>
      <c r="E245" s="399">
        <f t="shared" si="73"/>
        <v>1233.5662591826629</v>
      </c>
      <c r="F245" s="399">
        <f t="shared" si="74"/>
        <v>4612.3341558971179</v>
      </c>
      <c r="G245" s="399">
        <f t="shared" si="75"/>
        <v>291443.5680479419</v>
      </c>
      <c r="H245" s="2">
        <v>244</v>
      </c>
    </row>
    <row r="246" spans="1:8">
      <c r="A246">
        <v>1000000</v>
      </c>
      <c r="B246">
        <v>300</v>
      </c>
      <c r="C246" s="185">
        <v>0.05</v>
      </c>
      <c r="D246" s="399">
        <f t="shared" si="72"/>
        <v>5845.9004150797809</v>
      </c>
      <c r="E246" s="399">
        <f t="shared" si="73"/>
        <v>1214.3482001997579</v>
      </c>
      <c r="F246" s="399">
        <f t="shared" si="74"/>
        <v>4631.5522148800228</v>
      </c>
      <c r="G246" s="399">
        <f t="shared" si="75"/>
        <v>286812.01583306189</v>
      </c>
      <c r="H246" s="2">
        <v>245</v>
      </c>
    </row>
    <row r="247" spans="1:8">
      <c r="A247">
        <v>1000000</v>
      </c>
      <c r="B247">
        <v>300</v>
      </c>
      <c r="C247" s="185">
        <v>0.05</v>
      </c>
      <c r="D247" s="399">
        <f t="shared" si="72"/>
        <v>5845.9004150797809</v>
      </c>
      <c r="E247" s="399">
        <f t="shared" si="73"/>
        <v>1195.0500659710913</v>
      </c>
      <c r="F247" s="399">
        <f t="shared" si="74"/>
        <v>4650.8503491086894</v>
      </c>
      <c r="G247" s="399">
        <f t="shared" si="75"/>
        <v>282161.1654839532</v>
      </c>
      <c r="H247" s="2">
        <v>246</v>
      </c>
    </row>
    <row r="248" spans="1:8">
      <c r="A248">
        <v>1000000</v>
      </c>
      <c r="B248">
        <v>300</v>
      </c>
      <c r="C248" s="185">
        <v>0.05</v>
      </c>
      <c r="D248" s="399">
        <f t="shared" si="72"/>
        <v>5845.9004150797809</v>
      </c>
      <c r="E248" s="399">
        <f t="shared" si="73"/>
        <v>1175.6715228498051</v>
      </c>
      <c r="F248" s="399">
        <f t="shared" si="74"/>
        <v>4670.2288922299758</v>
      </c>
      <c r="G248" s="399">
        <f t="shared" si="75"/>
        <v>277490.93659172324</v>
      </c>
      <c r="H248" s="2">
        <v>247</v>
      </c>
    </row>
    <row r="249" spans="1:8">
      <c r="A249">
        <v>1000000</v>
      </c>
      <c r="B249">
        <v>300</v>
      </c>
      <c r="C249" s="185">
        <v>0.05</v>
      </c>
      <c r="D249" s="399">
        <f t="shared" si="72"/>
        <v>5845.9004150797809</v>
      </c>
      <c r="E249" s="399">
        <f t="shared" si="73"/>
        <v>1156.2122357988469</v>
      </c>
      <c r="F249" s="399">
        <f t="shared" si="74"/>
        <v>4689.6881792809345</v>
      </c>
      <c r="G249" s="399">
        <f t="shared" si="75"/>
        <v>272801.24841244228</v>
      </c>
      <c r="H249" s="2">
        <v>248</v>
      </c>
    </row>
    <row r="250" spans="1:8">
      <c r="A250">
        <v>1000000</v>
      </c>
      <c r="B250">
        <v>300</v>
      </c>
      <c r="C250" s="185">
        <v>0.05</v>
      </c>
      <c r="D250" s="399">
        <f t="shared" si="72"/>
        <v>5845.9004150797809</v>
      </c>
      <c r="E250" s="399">
        <f t="shared" si="73"/>
        <v>1136.6718683851761</v>
      </c>
      <c r="F250" s="399">
        <f t="shared" si="74"/>
        <v>4709.228546694605</v>
      </c>
      <c r="G250" s="399">
        <f t="shared" si="75"/>
        <v>268092.01986574766</v>
      </c>
      <c r="H250" s="2">
        <v>249</v>
      </c>
    </row>
    <row r="251" spans="1:8">
      <c r="A251">
        <v>1000000</v>
      </c>
      <c r="B251">
        <v>300</v>
      </c>
      <c r="C251" s="185">
        <v>0.05</v>
      </c>
      <c r="D251" s="399">
        <f t="shared" si="72"/>
        <v>5845.9004150797809</v>
      </c>
      <c r="E251" s="399">
        <f t="shared" si="73"/>
        <v>1117.0500827739486</v>
      </c>
      <c r="F251" s="399">
        <f t="shared" si="74"/>
        <v>4728.8503323058321</v>
      </c>
      <c r="G251" s="399">
        <f t="shared" si="75"/>
        <v>263363.16953344183</v>
      </c>
      <c r="H251" s="2">
        <v>250</v>
      </c>
    </row>
    <row r="252" spans="1:8">
      <c r="A252">
        <v>1000000</v>
      </c>
      <c r="B252">
        <v>300</v>
      </c>
      <c r="C252" s="185">
        <v>0.05</v>
      </c>
      <c r="D252" s="399">
        <f t="shared" si="72"/>
        <v>5845.9004150797809</v>
      </c>
      <c r="E252" s="399">
        <f t="shared" si="73"/>
        <v>1097.3465397226744</v>
      </c>
      <c r="F252" s="399">
        <f t="shared" si="74"/>
        <v>4748.5538753571063</v>
      </c>
      <c r="G252" s="399">
        <f t="shared" si="75"/>
        <v>258614.61565808472</v>
      </c>
      <c r="H252" s="2">
        <v>251</v>
      </c>
    </row>
    <row r="253" spans="1:8">
      <c r="A253">
        <v>1000000</v>
      </c>
      <c r="B253">
        <v>300</v>
      </c>
      <c r="C253" s="185">
        <v>0.05</v>
      </c>
      <c r="D253" s="399">
        <f t="shared" si="72"/>
        <v>5845.9004150797809</v>
      </c>
      <c r="E253" s="399">
        <f t="shared" si="73"/>
        <v>1077.5608985753531</v>
      </c>
      <c r="F253" s="399">
        <f t="shared" si="74"/>
        <v>4768.3395165044276</v>
      </c>
      <c r="G253" s="399">
        <f t="shared" si="75"/>
        <v>253846.27614158028</v>
      </c>
      <c r="H253" s="2">
        <v>252</v>
      </c>
    </row>
    <row r="254" spans="1:8">
      <c r="A254">
        <v>1000000</v>
      </c>
      <c r="B254">
        <v>300</v>
      </c>
      <c r="C254" s="185">
        <v>0.05</v>
      </c>
      <c r="D254" s="399">
        <f t="shared" si="72"/>
        <v>5845.9004150797809</v>
      </c>
      <c r="E254" s="399">
        <f t="shared" si="73"/>
        <v>1057.6928172565847</v>
      </c>
      <c r="F254" s="399">
        <f t="shared" si="74"/>
        <v>4788.207597823196</v>
      </c>
      <c r="G254" s="399">
        <f t="shared" si="75"/>
        <v>249058.06854375708</v>
      </c>
      <c r="H254" s="2">
        <v>253</v>
      </c>
    </row>
    <row r="255" spans="1:8">
      <c r="A255">
        <v>1000000</v>
      </c>
      <c r="B255">
        <v>300</v>
      </c>
      <c r="C255" s="185">
        <v>0.05</v>
      </c>
      <c r="D255" s="399">
        <f t="shared" si="72"/>
        <v>5845.9004150797809</v>
      </c>
      <c r="E255" s="399">
        <f t="shared" si="73"/>
        <v>1037.7419522656546</v>
      </c>
      <c r="F255" s="399">
        <f t="shared" si="74"/>
        <v>4808.1584628141263</v>
      </c>
      <c r="G255" s="399">
        <f t="shared" si="75"/>
        <v>244249.91008094297</v>
      </c>
      <c r="H255" s="2">
        <v>254</v>
      </c>
    </row>
    <row r="256" spans="1:8">
      <c r="A256">
        <v>1000000</v>
      </c>
      <c r="B256">
        <v>300</v>
      </c>
      <c r="C256" s="185">
        <v>0.05</v>
      </c>
      <c r="D256" s="399">
        <f t="shared" si="72"/>
        <v>5845.9004150797809</v>
      </c>
      <c r="E256" s="399">
        <f t="shared" si="73"/>
        <v>1017.7079586705958</v>
      </c>
      <c r="F256" s="399">
        <f t="shared" si="74"/>
        <v>4828.1924564091851</v>
      </c>
      <c r="G256" s="399">
        <f t="shared" si="75"/>
        <v>239421.71762453378</v>
      </c>
      <c r="H256" s="2">
        <v>255</v>
      </c>
    </row>
    <row r="257" spans="1:8">
      <c r="A257">
        <v>1000000</v>
      </c>
      <c r="B257">
        <v>300</v>
      </c>
      <c r="C257" s="185">
        <v>0.05</v>
      </c>
      <c r="D257" s="399">
        <f t="shared" si="72"/>
        <v>5845.9004150797809</v>
      </c>
      <c r="E257" s="399">
        <f t="shared" si="73"/>
        <v>997.59049010222407</v>
      </c>
      <c r="F257" s="399">
        <f t="shared" si="74"/>
        <v>4848.3099249775569</v>
      </c>
      <c r="G257" s="399">
        <f t="shared" si="75"/>
        <v>234573.40769955621</v>
      </c>
      <c r="H257" s="2">
        <v>256</v>
      </c>
    </row>
    <row r="258" spans="1:8">
      <c r="A258">
        <v>1000000</v>
      </c>
      <c r="B258">
        <v>300</v>
      </c>
      <c r="C258" s="185">
        <v>0.05</v>
      </c>
      <c r="D258" s="399">
        <f t="shared" si="72"/>
        <v>5845.9004150797809</v>
      </c>
      <c r="E258" s="399">
        <f t="shared" si="73"/>
        <v>977.38919874815099</v>
      </c>
      <c r="F258" s="399">
        <f t="shared" si="74"/>
        <v>4868.5112163316298</v>
      </c>
      <c r="G258" s="399">
        <f t="shared" si="75"/>
        <v>229704.89648322458</v>
      </c>
      <c r="H258" s="2">
        <v>257</v>
      </c>
    </row>
    <row r="259" spans="1:8">
      <c r="A259">
        <v>1000000</v>
      </c>
      <c r="B259">
        <v>300</v>
      </c>
      <c r="C259" s="185">
        <v>0.05</v>
      </c>
      <c r="D259" s="399">
        <f t="shared" ref="D259:D301" si="76">((1+C259/12)^B259)/((1+C259/12)^B259-1)*C259/12*A259</f>
        <v>5845.9004150797809</v>
      </c>
      <c r="E259" s="399">
        <f t="shared" ref="E259:E301" si="77">G258*C258/12</f>
        <v>957.1037353467691</v>
      </c>
      <c r="F259" s="399">
        <f t="shared" ref="F259:F301" si="78">D259-E259</f>
        <v>4888.7966797330118</v>
      </c>
      <c r="G259" s="399">
        <f t="shared" ref="G259:G301" si="79">G258-F259</f>
        <v>224816.09980349158</v>
      </c>
      <c r="H259" s="2">
        <v>258</v>
      </c>
    </row>
    <row r="260" spans="1:8">
      <c r="A260">
        <v>1000000</v>
      </c>
      <c r="B260">
        <v>300</v>
      </c>
      <c r="C260" s="185">
        <v>0.05</v>
      </c>
      <c r="D260" s="399">
        <f t="shared" si="76"/>
        <v>5845.9004150797809</v>
      </c>
      <c r="E260" s="399">
        <f t="shared" si="77"/>
        <v>936.73374918121499</v>
      </c>
      <c r="F260" s="399">
        <f t="shared" si="78"/>
        <v>4909.166665898566</v>
      </c>
      <c r="G260" s="399">
        <f t="shared" si="79"/>
        <v>219906.93313759301</v>
      </c>
      <c r="H260" s="2">
        <v>259</v>
      </c>
    </row>
    <row r="261" spans="1:8">
      <c r="A261">
        <v>1000000</v>
      </c>
      <c r="B261">
        <v>300</v>
      </c>
      <c r="C261" s="185">
        <v>0.05</v>
      </c>
      <c r="D261" s="399">
        <f t="shared" si="76"/>
        <v>5845.9004150797809</v>
      </c>
      <c r="E261" s="399">
        <f t="shared" si="77"/>
        <v>916.27888807330419</v>
      </c>
      <c r="F261" s="399">
        <f t="shared" si="78"/>
        <v>4929.6215270064768</v>
      </c>
      <c r="G261" s="399">
        <f t="shared" si="79"/>
        <v>214977.31161058653</v>
      </c>
      <c r="H261" s="2">
        <v>260</v>
      </c>
    </row>
    <row r="262" spans="1:8">
      <c r="A262">
        <v>1000000</v>
      </c>
      <c r="B262">
        <v>300</v>
      </c>
      <c r="C262" s="185">
        <v>0.05</v>
      </c>
      <c r="D262" s="399">
        <f t="shared" si="76"/>
        <v>5845.9004150797809</v>
      </c>
      <c r="E262" s="399">
        <f t="shared" si="77"/>
        <v>895.73879837744391</v>
      </c>
      <c r="F262" s="399">
        <f t="shared" si="78"/>
        <v>4950.1616167023367</v>
      </c>
      <c r="G262" s="399">
        <f t="shared" si="79"/>
        <v>210027.1499938842</v>
      </c>
      <c r="H262" s="2">
        <v>261</v>
      </c>
    </row>
    <row r="263" spans="1:8">
      <c r="A263">
        <v>1000000</v>
      </c>
      <c r="B263">
        <v>300</v>
      </c>
      <c r="C263" s="185">
        <v>0.05</v>
      </c>
      <c r="D263" s="399">
        <f t="shared" si="76"/>
        <v>5845.9004150797809</v>
      </c>
      <c r="E263" s="399">
        <f t="shared" si="77"/>
        <v>875.11312497451763</v>
      </c>
      <c r="F263" s="399">
        <f t="shared" si="78"/>
        <v>4970.7872901052633</v>
      </c>
      <c r="G263" s="399">
        <f t="shared" si="79"/>
        <v>205056.36270377893</v>
      </c>
      <c r="H263" s="2">
        <v>262</v>
      </c>
    </row>
    <row r="264" spans="1:8">
      <c r="A264">
        <v>1000000</v>
      </c>
      <c r="B264">
        <v>300</v>
      </c>
      <c r="C264" s="185">
        <v>0.05</v>
      </c>
      <c r="D264" s="399">
        <f t="shared" si="76"/>
        <v>5845.9004150797809</v>
      </c>
      <c r="E264" s="399">
        <f t="shared" si="77"/>
        <v>854.40151126574563</v>
      </c>
      <c r="F264" s="399">
        <f t="shared" si="78"/>
        <v>4991.4989038140357</v>
      </c>
      <c r="G264" s="399">
        <f t="shared" si="79"/>
        <v>200064.86379996489</v>
      </c>
      <c r="H264" s="2">
        <v>263</v>
      </c>
    </row>
    <row r="265" spans="1:8">
      <c r="A265">
        <v>1000000</v>
      </c>
      <c r="B265">
        <v>300</v>
      </c>
      <c r="C265" s="185">
        <v>0.05</v>
      </c>
      <c r="D265" s="399">
        <f t="shared" si="76"/>
        <v>5845.9004150797809</v>
      </c>
      <c r="E265" s="399">
        <f t="shared" si="77"/>
        <v>833.60359916652044</v>
      </c>
      <c r="F265" s="399">
        <f t="shared" si="78"/>
        <v>5012.2968159132606</v>
      </c>
      <c r="G265" s="399">
        <f t="shared" si="79"/>
        <v>195052.56698405163</v>
      </c>
      <c r="H265" s="2">
        <v>264</v>
      </c>
    </row>
    <row r="266" spans="1:8">
      <c r="A266">
        <v>1000000</v>
      </c>
      <c r="B266">
        <v>300</v>
      </c>
      <c r="C266" s="185">
        <v>0.05</v>
      </c>
      <c r="D266" s="399">
        <f t="shared" si="76"/>
        <v>5845.9004150797809</v>
      </c>
      <c r="E266" s="399">
        <f t="shared" si="77"/>
        <v>812.71902910021515</v>
      </c>
      <c r="F266" s="399">
        <f t="shared" si="78"/>
        <v>5033.1813859795657</v>
      </c>
      <c r="G266" s="399">
        <f t="shared" si="79"/>
        <v>190019.38559807208</v>
      </c>
      <c r="H266" s="2">
        <v>265</v>
      </c>
    </row>
    <row r="267" spans="1:8">
      <c r="A267">
        <v>1000000</v>
      </c>
      <c r="B267">
        <v>300</v>
      </c>
      <c r="C267" s="185">
        <v>0.05</v>
      </c>
      <c r="D267" s="399">
        <f t="shared" si="76"/>
        <v>5845.9004150797809</v>
      </c>
      <c r="E267" s="399">
        <f t="shared" si="77"/>
        <v>791.74743999196698</v>
      </c>
      <c r="F267" s="399">
        <f t="shared" si="78"/>
        <v>5054.1529750878144</v>
      </c>
      <c r="G267" s="399">
        <f t="shared" si="79"/>
        <v>184965.23262298427</v>
      </c>
      <c r="H267" s="2">
        <v>266</v>
      </c>
    </row>
    <row r="268" spans="1:8">
      <c r="A268">
        <v>1000000</v>
      </c>
      <c r="B268">
        <v>300</v>
      </c>
      <c r="C268" s="185">
        <v>0.05</v>
      </c>
      <c r="D268" s="399">
        <f t="shared" si="76"/>
        <v>5845.9004150797809</v>
      </c>
      <c r="E268" s="399">
        <f t="shared" si="77"/>
        <v>770.68846926243452</v>
      </c>
      <c r="F268" s="399">
        <f t="shared" si="78"/>
        <v>5075.2119458173465</v>
      </c>
      <c r="G268" s="399">
        <f t="shared" si="79"/>
        <v>179890.02067716693</v>
      </c>
      <c r="H268" s="2">
        <v>267</v>
      </c>
    </row>
    <row r="269" spans="1:8">
      <c r="A269">
        <v>1000000</v>
      </c>
      <c r="B269">
        <v>300</v>
      </c>
      <c r="C269" s="185">
        <v>0.05</v>
      </c>
      <c r="D269" s="399">
        <f t="shared" si="76"/>
        <v>5845.9004150797809</v>
      </c>
      <c r="E269" s="399">
        <f t="shared" si="77"/>
        <v>749.54175282152892</v>
      </c>
      <c r="F269" s="399">
        <f t="shared" si="78"/>
        <v>5096.3586622582516</v>
      </c>
      <c r="G269" s="399">
        <f t="shared" si="79"/>
        <v>174793.66201490868</v>
      </c>
      <c r="H269" s="2">
        <v>268</v>
      </c>
    </row>
    <row r="270" spans="1:8">
      <c r="A270">
        <v>1000000</v>
      </c>
      <c r="B270">
        <v>300</v>
      </c>
      <c r="C270" s="185">
        <v>0.05</v>
      </c>
      <c r="D270" s="399">
        <f t="shared" si="76"/>
        <v>5845.9004150797809</v>
      </c>
      <c r="E270" s="399">
        <f t="shared" si="77"/>
        <v>728.3069250621196</v>
      </c>
      <c r="F270" s="399">
        <f t="shared" si="78"/>
        <v>5117.5934900176617</v>
      </c>
      <c r="G270" s="399">
        <f t="shared" si="79"/>
        <v>169676.06852489102</v>
      </c>
      <c r="H270" s="2">
        <v>269</v>
      </c>
    </row>
    <row r="271" spans="1:8">
      <c r="A271">
        <v>1000000</v>
      </c>
      <c r="B271">
        <v>300</v>
      </c>
      <c r="C271" s="185">
        <v>0.05</v>
      </c>
      <c r="D271" s="399">
        <f t="shared" si="76"/>
        <v>5845.9004150797809</v>
      </c>
      <c r="E271" s="399">
        <f t="shared" si="77"/>
        <v>706.98361885371253</v>
      </c>
      <c r="F271" s="399">
        <f t="shared" si="78"/>
        <v>5138.9167962260681</v>
      </c>
      <c r="G271" s="399">
        <f t="shared" si="79"/>
        <v>164537.15172866496</v>
      </c>
      <c r="H271" s="2">
        <v>270</v>
      </c>
    </row>
    <row r="272" spans="1:8">
      <c r="A272">
        <v>1000000</v>
      </c>
      <c r="B272">
        <v>300</v>
      </c>
      <c r="C272" s="185">
        <v>0.05</v>
      </c>
      <c r="D272" s="399">
        <f t="shared" si="76"/>
        <v>5845.9004150797809</v>
      </c>
      <c r="E272" s="399">
        <f t="shared" si="77"/>
        <v>685.57146553610403</v>
      </c>
      <c r="F272" s="399">
        <f t="shared" si="78"/>
        <v>5160.3289495436766</v>
      </c>
      <c r="G272" s="399">
        <f t="shared" si="79"/>
        <v>159376.82277912128</v>
      </c>
      <c r="H272" s="2">
        <v>271</v>
      </c>
    </row>
    <row r="273" spans="1:8">
      <c r="A273">
        <v>1000000</v>
      </c>
      <c r="B273">
        <v>300</v>
      </c>
      <c r="C273" s="185">
        <v>0.05</v>
      </c>
      <c r="D273" s="399">
        <f t="shared" si="76"/>
        <v>5845.9004150797809</v>
      </c>
      <c r="E273" s="399">
        <f t="shared" si="77"/>
        <v>664.07009491300539</v>
      </c>
      <c r="F273" s="399">
        <f t="shared" si="78"/>
        <v>5181.8303201667759</v>
      </c>
      <c r="G273" s="399">
        <f t="shared" si="79"/>
        <v>154194.99245895451</v>
      </c>
      <c r="H273" s="2">
        <v>272</v>
      </c>
    </row>
    <row r="274" spans="1:8">
      <c r="A274">
        <v>1000000</v>
      </c>
      <c r="B274">
        <v>300</v>
      </c>
      <c r="C274" s="185">
        <v>0.05</v>
      </c>
      <c r="D274" s="399">
        <f t="shared" si="76"/>
        <v>5845.9004150797809</v>
      </c>
      <c r="E274" s="399">
        <f t="shared" si="77"/>
        <v>642.47913524564376</v>
      </c>
      <c r="F274" s="399">
        <f t="shared" si="78"/>
        <v>5203.4212798341368</v>
      </c>
      <c r="G274" s="399">
        <f t="shared" si="79"/>
        <v>148991.57117912036</v>
      </c>
      <c r="H274" s="2">
        <v>273</v>
      </c>
    </row>
    <row r="275" spans="1:8">
      <c r="A275">
        <v>1000000</v>
      </c>
      <c r="B275">
        <v>300</v>
      </c>
      <c r="C275" s="185">
        <v>0.05</v>
      </c>
      <c r="D275" s="399">
        <f t="shared" si="76"/>
        <v>5845.9004150797809</v>
      </c>
      <c r="E275" s="399">
        <f t="shared" si="77"/>
        <v>620.79821324633485</v>
      </c>
      <c r="F275" s="399">
        <f t="shared" si="78"/>
        <v>5225.1022018334461</v>
      </c>
      <c r="G275" s="399">
        <f t="shared" si="79"/>
        <v>143766.46897728692</v>
      </c>
      <c r="H275" s="2">
        <v>274</v>
      </c>
    </row>
    <row r="276" spans="1:8">
      <c r="A276">
        <v>1000000</v>
      </c>
      <c r="B276">
        <v>300</v>
      </c>
      <c r="C276" s="185">
        <v>0.05</v>
      </c>
      <c r="D276" s="399">
        <f t="shared" si="76"/>
        <v>5845.9004150797809</v>
      </c>
      <c r="E276" s="399">
        <f t="shared" si="77"/>
        <v>599.02695407202884</v>
      </c>
      <c r="F276" s="399">
        <f t="shared" si="78"/>
        <v>5246.8734610077518</v>
      </c>
      <c r="G276" s="399">
        <f t="shared" si="79"/>
        <v>138519.59551627917</v>
      </c>
      <c r="H276" s="2">
        <v>275</v>
      </c>
    </row>
    <row r="277" spans="1:8">
      <c r="A277">
        <v>1000000</v>
      </c>
      <c r="B277">
        <v>300</v>
      </c>
      <c r="C277" s="185">
        <v>0.05</v>
      </c>
      <c r="D277" s="399">
        <f t="shared" si="76"/>
        <v>5845.9004150797809</v>
      </c>
      <c r="E277" s="399">
        <f t="shared" si="77"/>
        <v>577.16498131782987</v>
      </c>
      <c r="F277" s="399">
        <f t="shared" si="78"/>
        <v>5268.7354337619508</v>
      </c>
      <c r="G277" s="399">
        <f t="shared" si="79"/>
        <v>133250.8600825172</v>
      </c>
      <c r="H277" s="2">
        <v>276</v>
      </c>
    </row>
    <row r="278" spans="1:8">
      <c r="A278">
        <v>1000000</v>
      </c>
      <c r="B278">
        <v>300</v>
      </c>
      <c r="C278" s="185">
        <v>0.05</v>
      </c>
      <c r="D278" s="399">
        <f t="shared" si="76"/>
        <v>5845.9004150797809</v>
      </c>
      <c r="E278" s="399">
        <f t="shared" si="77"/>
        <v>555.21191701048838</v>
      </c>
      <c r="F278" s="399">
        <f t="shared" si="78"/>
        <v>5290.6884980692921</v>
      </c>
      <c r="G278" s="399">
        <f t="shared" si="79"/>
        <v>127960.1715844479</v>
      </c>
      <c r="H278" s="2">
        <v>277</v>
      </c>
    </row>
    <row r="279" spans="1:8">
      <c r="A279">
        <v>1000000</v>
      </c>
      <c r="B279">
        <v>300</v>
      </c>
      <c r="C279" s="185">
        <v>0.05</v>
      </c>
      <c r="D279" s="399">
        <f t="shared" si="76"/>
        <v>5845.9004150797809</v>
      </c>
      <c r="E279" s="399">
        <f t="shared" si="77"/>
        <v>533.16738160186628</v>
      </c>
      <c r="F279" s="399">
        <f t="shared" si="78"/>
        <v>5312.7330334779144</v>
      </c>
      <c r="G279" s="399">
        <f t="shared" si="79"/>
        <v>122647.43855096999</v>
      </c>
      <c r="H279" s="2">
        <v>278</v>
      </c>
    </row>
    <row r="280" spans="1:8">
      <c r="A280">
        <v>1000000</v>
      </c>
      <c r="B280">
        <v>300</v>
      </c>
      <c r="C280" s="185">
        <v>0.05</v>
      </c>
      <c r="D280" s="399">
        <f t="shared" si="76"/>
        <v>5845.9004150797809</v>
      </c>
      <c r="E280" s="399">
        <f t="shared" si="77"/>
        <v>511.03099396237502</v>
      </c>
      <c r="F280" s="399">
        <f t="shared" si="78"/>
        <v>5334.8694211174061</v>
      </c>
      <c r="G280" s="399">
        <f t="shared" si="79"/>
        <v>117312.56912985259</v>
      </c>
      <c r="H280" s="2">
        <v>279</v>
      </c>
    </row>
    <row r="281" spans="1:8">
      <c r="A281">
        <v>1000000</v>
      </c>
      <c r="B281">
        <v>300</v>
      </c>
      <c r="C281" s="185">
        <v>0.05</v>
      </c>
      <c r="D281" s="399">
        <f t="shared" si="76"/>
        <v>5845.9004150797809</v>
      </c>
      <c r="E281" s="399">
        <f t="shared" si="77"/>
        <v>488.80237137438581</v>
      </c>
      <c r="F281" s="399">
        <f t="shared" si="78"/>
        <v>5357.098043705395</v>
      </c>
      <c r="G281" s="399">
        <f t="shared" si="79"/>
        <v>111955.4710861472</v>
      </c>
      <c r="H281" s="2">
        <v>280</v>
      </c>
    </row>
    <row r="282" spans="1:8">
      <c r="A282">
        <v>1000000</v>
      </c>
      <c r="B282">
        <v>300</v>
      </c>
      <c r="C282" s="185">
        <v>0.05</v>
      </c>
      <c r="D282" s="399">
        <f t="shared" si="76"/>
        <v>5845.9004150797809</v>
      </c>
      <c r="E282" s="399">
        <f t="shared" si="77"/>
        <v>466.48112952561337</v>
      </c>
      <c r="F282" s="399">
        <f t="shared" si="78"/>
        <v>5379.4192855541678</v>
      </c>
      <c r="G282" s="399">
        <f t="shared" si="79"/>
        <v>106576.05180059304</v>
      </c>
      <c r="H282" s="2">
        <v>281</v>
      </c>
    </row>
    <row r="283" spans="1:8">
      <c r="A283">
        <v>1000000</v>
      </c>
      <c r="B283">
        <v>300</v>
      </c>
      <c r="C283" s="185">
        <v>0.05</v>
      </c>
      <c r="D283" s="399">
        <f t="shared" si="76"/>
        <v>5845.9004150797809</v>
      </c>
      <c r="E283" s="399">
        <f t="shared" si="77"/>
        <v>444.06688250247106</v>
      </c>
      <c r="F283" s="399">
        <f t="shared" si="78"/>
        <v>5401.8335325773096</v>
      </c>
      <c r="G283" s="399">
        <f t="shared" si="79"/>
        <v>101174.21826801573</v>
      </c>
      <c r="H283" s="2">
        <v>282</v>
      </c>
    </row>
    <row r="284" spans="1:8">
      <c r="A284">
        <v>1000000</v>
      </c>
      <c r="B284">
        <v>300</v>
      </c>
      <c r="C284" s="185">
        <v>0.05</v>
      </c>
      <c r="D284" s="399">
        <f t="shared" si="76"/>
        <v>5845.9004150797809</v>
      </c>
      <c r="E284" s="399">
        <f t="shared" si="77"/>
        <v>421.55924278339893</v>
      </c>
      <c r="F284" s="399">
        <f t="shared" si="78"/>
        <v>5424.341172296382</v>
      </c>
      <c r="G284" s="399">
        <f t="shared" si="79"/>
        <v>95749.877095719348</v>
      </c>
      <c r="H284" s="2">
        <v>283</v>
      </c>
    </row>
    <row r="285" spans="1:8">
      <c r="A285">
        <v>1000000</v>
      </c>
      <c r="B285">
        <v>300</v>
      </c>
      <c r="C285" s="185">
        <v>0.05</v>
      </c>
      <c r="D285" s="399">
        <f t="shared" si="76"/>
        <v>5845.9004150797809</v>
      </c>
      <c r="E285" s="399">
        <f t="shared" si="77"/>
        <v>398.95782123216395</v>
      </c>
      <c r="F285" s="399">
        <f t="shared" si="78"/>
        <v>5446.942593847617</v>
      </c>
      <c r="G285" s="399">
        <f t="shared" si="79"/>
        <v>90302.934501871729</v>
      </c>
      <c r="H285" s="2">
        <v>284</v>
      </c>
    </row>
    <row r="286" spans="1:8">
      <c r="A286">
        <v>1000000</v>
      </c>
      <c r="B286">
        <v>300</v>
      </c>
      <c r="C286" s="185">
        <v>0.05</v>
      </c>
      <c r="D286" s="399">
        <f t="shared" si="76"/>
        <v>5845.9004150797809</v>
      </c>
      <c r="E286" s="399">
        <f t="shared" si="77"/>
        <v>376.26222709113222</v>
      </c>
      <c r="F286" s="399">
        <f t="shared" si="78"/>
        <v>5469.6381879886485</v>
      </c>
      <c r="G286" s="399">
        <f t="shared" si="79"/>
        <v>84833.296313883082</v>
      </c>
      <c r="H286" s="2">
        <v>285</v>
      </c>
    </row>
    <row r="287" spans="1:8">
      <c r="A287">
        <v>1000000</v>
      </c>
      <c r="B287">
        <v>300</v>
      </c>
      <c r="C287" s="185">
        <v>0.05</v>
      </c>
      <c r="D287" s="399">
        <f t="shared" si="76"/>
        <v>5845.9004150797809</v>
      </c>
      <c r="E287" s="399">
        <f t="shared" si="77"/>
        <v>353.47206797451287</v>
      </c>
      <c r="F287" s="399">
        <f t="shared" si="78"/>
        <v>5492.4283471052677</v>
      </c>
      <c r="G287" s="399">
        <f t="shared" si="79"/>
        <v>79340.86796677782</v>
      </c>
      <c r="H287" s="2">
        <v>286</v>
      </c>
    </row>
    <row r="288" spans="1:8">
      <c r="A288">
        <v>1000000</v>
      </c>
      <c r="B288">
        <v>300</v>
      </c>
      <c r="C288" s="185">
        <v>0.05</v>
      </c>
      <c r="D288" s="399">
        <f t="shared" si="76"/>
        <v>5845.9004150797809</v>
      </c>
      <c r="E288" s="399">
        <f t="shared" si="77"/>
        <v>330.58694986157428</v>
      </c>
      <c r="F288" s="399">
        <f t="shared" si="78"/>
        <v>5515.3134652182071</v>
      </c>
      <c r="G288" s="399">
        <f t="shared" si="79"/>
        <v>73825.554501559614</v>
      </c>
      <c r="H288" s="2">
        <v>287</v>
      </c>
    </row>
    <row r="289" spans="1:8">
      <c r="A289">
        <v>1000000</v>
      </c>
      <c r="B289">
        <v>300</v>
      </c>
      <c r="C289" s="185">
        <v>0.05</v>
      </c>
      <c r="D289" s="399">
        <f t="shared" si="76"/>
        <v>5845.9004150797809</v>
      </c>
      <c r="E289" s="399">
        <f t="shared" si="77"/>
        <v>307.60647708983174</v>
      </c>
      <c r="F289" s="399">
        <f t="shared" si="78"/>
        <v>5538.293937989949</v>
      </c>
      <c r="G289" s="399">
        <f t="shared" si="79"/>
        <v>68287.260563569667</v>
      </c>
      <c r="H289" s="2">
        <v>288</v>
      </c>
    </row>
    <row r="290" spans="1:8">
      <c r="A290">
        <v>1000000</v>
      </c>
      <c r="B290">
        <v>300</v>
      </c>
      <c r="C290" s="185">
        <v>0.05</v>
      </c>
      <c r="D290" s="399">
        <f t="shared" si="76"/>
        <v>5845.9004150797809</v>
      </c>
      <c r="E290" s="399">
        <f t="shared" si="77"/>
        <v>284.53025234820694</v>
      </c>
      <c r="F290" s="399">
        <f t="shared" si="78"/>
        <v>5561.3701627315741</v>
      </c>
      <c r="G290" s="399">
        <f t="shared" si="79"/>
        <v>62725.890400838092</v>
      </c>
      <c r="H290" s="2">
        <v>289</v>
      </c>
    </row>
    <row r="291" spans="1:8">
      <c r="A291">
        <v>1000000</v>
      </c>
      <c r="B291">
        <v>300</v>
      </c>
      <c r="C291" s="185">
        <v>0.05</v>
      </c>
      <c r="D291" s="399">
        <f t="shared" si="76"/>
        <v>5845.9004150797809</v>
      </c>
      <c r="E291" s="399">
        <f t="shared" si="77"/>
        <v>261.35787667015876</v>
      </c>
      <c r="F291" s="399">
        <f t="shared" si="78"/>
        <v>5584.5425384096225</v>
      </c>
      <c r="G291" s="399">
        <f t="shared" si="79"/>
        <v>57141.347862428469</v>
      </c>
      <c r="H291" s="2">
        <v>290</v>
      </c>
    </row>
    <row r="292" spans="1:8">
      <c r="A292">
        <v>1000000</v>
      </c>
      <c r="B292">
        <v>300</v>
      </c>
      <c r="C292" s="185">
        <v>0.05</v>
      </c>
      <c r="D292" s="399">
        <f t="shared" si="76"/>
        <v>5845.9004150797809</v>
      </c>
      <c r="E292" s="399">
        <f t="shared" si="77"/>
        <v>238.08894942678532</v>
      </c>
      <c r="F292" s="399">
        <f t="shared" si="78"/>
        <v>5607.811465652996</v>
      </c>
      <c r="G292" s="399">
        <f t="shared" si="79"/>
        <v>51533.536396775475</v>
      </c>
      <c r="H292" s="2">
        <v>291</v>
      </c>
    </row>
    <row r="293" spans="1:8">
      <c r="A293">
        <v>1000000</v>
      </c>
      <c r="B293">
        <v>300</v>
      </c>
      <c r="C293" s="185">
        <v>0.05</v>
      </c>
      <c r="D293" s="399">
        <f t="shared" si="76"/>
        <v>5845.9004150797809</v>
      </c>
      <c r="E293" s="399">
        <f t="shared" si="77"/>
        <v>214.72306831989783</v>
      </c>
      <c r="F293" s="399">
        <f t="shared" si="78"/>
        <v>5631.1773467598832</v>
      </c>
      <c r="G293" s="399">
        <f t="shared" si="79"/>
        <v>45902.359050015591</v>
      </c>
      <c r="H293" s="2">
        <v>292</v>
      </c>
    </row>
    <row r="294" spans="1:8">
      <c r="A294">
        <v>1000000</v>
      </c>
      <c r="B294">
        <v>300</v>
      </c>
      <c r="C294" s="185">
        <v>0.05</v>
      </c>
      <c r="D294" s="399">
        <f t="shared" si="76"/>
        <v>5845.9004150797809</v>
      </c>
      <c r="E294" s="399">
        <f t="shared" si="77"/>
        <v>191.25982937506498</v>
      </c>
      <c r="F294" s="399">
        <f t="shared" si="78"/>
        <v>5654.6405857047157</v>
      </c>
      <c r="G294" s="399">
        <f t="shared" si="79"/>
        <v>40247.718464310878</v>
      </c>
      <c r="H294" s="2">
        <v>293</v>
      </c>
    </row>
    <row r="295" spans="1:8">
      <c r="A295">
        <v>1000000</v>
      </c>
      <c r="B295">
        <v>300</v>
      </c>
      <c r="C295" s="185">
        <v>0.05</v>
      </c>
      <c r="D295" s="399">
        <f t="shared" si="76"/>
        <v>5845.9004150797809</v>
      </c>
      <c r="E295" s="399">
        <f t="shared" si="77"/>
        <v>167.69882693462867</v>
      </c>
      <c r="F295" s="399">
        <f t="shared" si="78"/>
        <v>5678.2015881451525</v>
      </c>
      <c r="G295" s="399">
        <f t="shared" si="79"/>
        <v>34569.516876165726</v>
      </c>
      <c r="H295" s="2">
        <v>294</v>
      </c>
    </row>
    <row r="296" spans="1:8">
      <c r="A296">
        <v>1000000</v>
      </c>
      <c r="B296">
        <v>300</v>
      </c>
      <c r="C296" s="185">
        <v>0.05</v>
      </c>
      <c r="D296" s="399">
        <f t="shared" si="76"/>
        <v>5845.9004150797809</v>
      </c>
      <c r="E296" s="399">
        <f t="shared" si="77"/>
        <v>144.03965365069052</v>
      </c>
      <c r="F296" s="399">
        <f t="shared" si="78"/>
        <v>5701.8607614290904</v>
      </c>
      <c r="G296" s="399">
        <f t="shared" si="79"/>
        <v>28867.656114736637</v>
      </c>
      <c r="H296" s="2">
        <v>295</v>
      </c>
    </row>
    <row r="297" spans="1:8">
      <c r="A297">
        <v>1000000</v>
      </c>
      <c r="B297">
        <v>300</v>
      </c>
      <c r="C297" s="185">
        <v>0.05</v>
      </c>
      <c r="D297" s="399">
        <f t="shared" si="76"/>
        <v>5845.9004150797809</v>
      </c>
      <c r="E297" s="399">
        <f t="shared" si="77"/>
        <v>120.28190047806932</v>
      </c>
      <c r="F297" s="399">
        <f t="shared" si="78"/>
        <v>5725.6185146017115</v>
      </c>
      <c r="G297" s="399">
        <f t="shared" si="79"/>
        <v>23142.037600134925</v>
      </c>
      <c r="H297" s="2">
        <v>296</v>
      </c>
    </row>
    <row r="298" spans="1:8">
      <c r="A298">
        <v>1000000</v>
      </c>
      <c r="B298">
        <v>300</v>
      </c>
      <c r="C298" s="185">
        <v>0.05</v>
      </c>
      <c r="D298" s="399">
        <f t="shared" si="76"/>
        <v>5845.9004150797809</v>
      </c>
      <c r="E298" s="399">
        <f t="shared" si="77"/>
        <v>96.425156667228862</v>
      </c>
      <c r="F298" s="399">
        <f t="shared" si="78"/>
        <v>5749.4752584125517</v>
      </c>
      <c r="G298" s="399">
        <f t="shared" si="79"/>
        <v>17392.562341722372</v>
      </c>
      <c r="H298" s="2">
        <v>297</v>
      </c>
    </row>
    <row r="299" spans="1:8">
      <c r="A299">
        <v>1000000</v>
      </c>
      <c r="B299">
        <v>300</v>
      </c>
      <c r="C299" s="185">
        <v>0.05</v>
      </c>
      <c r="D299" s="399">
        <f t="shared" si="76"/>
        <v>5845.9004150797809</v>
      </c>
      <c r="E299" s="399">
        <f t="shared" si="77"/>
        <v>72.469009757176551</v>
      </c>
      <c r="F299" s="399">
        <f t="shared" si="78"/>
        <v>5773.4314053226044</v>
      </c>
      <c r="G299" s="399">
        <f t="shared" si="79"/>
        <v>11619.130936399768</v>
      </c>
      <c r="H299" s="2">
        <v>298</v>
      </c>
    </row>
    <row r="300" spans="1:8">
      <c r="A300">
        <v>1000000</v>
      </c>
      <c r="B300">
        <v>300</v>
      </c>
      <c r="C300" s="185">
        <v>0.05</v>
      </c>
      <c r="D300" s="399">
        <f t="shared" si="76"/>
        <v>5845.9004150797809</v>
      </c>
      <c r="E300" s="399">
        <f t="shared" si="77"/>
        <v>48.413045568332365</v>
      </c>
      <c r="F300" s="399">
        <f t="shared" si="78"/>
        <v>5797.4873695114484</v>
      </c>
      <c r="G300" s="399">
        <f t="shared" si="79"/>
        <v>5821.6435668883196</v>
      </c>
      <c r="H300" s="2">
        <v>299</v>
      </c>
    </row>
    <row r="301" spans="1:8">
      <c r="A301">
        <v>1000000</v>
      </c>
      <c r="B301">
        <v>300</v>
      </c>
      <c r="C301" s="185">
        <v>0.05</v>
      </c>
      <c r="D301" s="399">
        <f t="shared" si="76"/>
        <v>5845.9004150797809</v>
      </c>
      <c r="E301" s="399">
        <f t="shared" si="77"/>
        <v>24.256848195367997</v>
      </c>
      <c r="F301" s="399">
        <f t="shared" si="78"/>
        <v>5821.6435668844133</v>
      </c>
      <c r="G301" s="399">
        <f t="shared" si="79"/>
        <v>3.9062797441147268E-9</v>
      </c>
      <c r="H301" s="2">
        <v>300</v>
      </c>
    </row>
  </sheetData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B291"/>
  <sheetViews>
    <sheetView zoomScale="85" zoomScaleNormal="85" workbookViewId="0">
      <selection activeCell="J10" sqref="J10"/>
    </sheetView>
  </sheetViews>
  <sheetFormatPr defaultColWidth="10.42578125" defaultRowHeight="34.5" customHeight="1"/>
  <cols>
    <col min="1" max="1" width="10.42578125" style="406"/>
    <col min="2" max="2" width="5" style="406" customWidth="1"/>
    <col min="3" max="13" width="10.42578125" style="406"/>
    <col min="14" max="14" width="4.7109375" style="406" customWidth="1"/>
    <col min="15" max="15" width="10.42578125" style="406"/>
    <col min="16" max="16" width="10.42578125" style="407"/>
    <col min="17" max="17" width="10.42578125" style="416"/>
    <col min="18" max="18" width="10.42578125" style="419"/>
    <col min="19" max="19" width="10.42578125" style="416"/>
    <col min="20" max="20" width="10.42578125" style="406"/>
    <col min="21" max="21" width="10.42578125" style="416"/>
    <col min="22" max="22" width="10.42578125" style="406"/>
    <col min="23" max="23" width="10.42578125" style="416"/>
    <col min="24" max="24" width="10.42578125" style="406"/>
    <col min="25" max="26" width="11.7109375" style="406" bestFit="1" customWidth="1"/>
    <col min="27" max="16384" width="10.42578125" style="406"/>
  </cols>
  <sheetData>
    <row r="1" spans="1:28" ht="34.5" customHeight="1" thickBot="1">
      <c r="D1" s="409"/>
      <c r="F1" s="410"/>
      <c r="G1" s="411"/>
      <c r="I1" s="409"/>
      <c r="K1" s="410"/>
      <c r="L1" s="411"/>
      <c r="O1" s="441">
        <f>SUM(P2:W2)</f>
        <v>54370</v>
      </c>
      <c r="P1" s="414">
        <v>1</v>
      </c>
      <c r="Q1" s="415">
        <v>7000</v>
      </c>
      <c r="R1" s="417">
        <v>2</v>
      </c>
      <c r="S1" s="418">
        <v>7000</v>
      </c>
      <c r="T1" s="408">
        <v>3</v>
      </c>
      <c r="U1" s="420">
        <v>7000</v>
      </c>
      <c r="V1" s="435">
        <v>4</v>
      </c>
      <c r="W1" s="434">
        <v>7000</v>
      </c>
    </row>
    <row r="2" spans="1:28" ht="19.5" customHeight="1" thickBot="1">
      <c r="O2" s="441">
        <f>Q3+S3+U3+W3</f>
        <v>4340000</v>
      </c>
      <c r="P2" s="626">
        <f>P291-Q286-P6+Q8</f>
        <v>0</v>
      </c>
      <c r="Q2" s="627"/>
      <c r="R2" s="628">
        <f>R291-S291-R6+S8</f>
        <v>0</v>
      </c>
      <c r="S2" s="627"/>
      <c r="T2" s="628">
        <f>T291-U291-T6+U8</f>
        <v>0</v>
      </c>
      <c r="U2" s="627"/>
      <c r="V2" s="628">
        <f>V291-W291-V6</f>
        <v>54370</v>
      </c>
      <c r="W2" s="627"/>
    </row>
    <row r="3" spans="1:28" ht="34.5" customHeight="1" thickBot="1">
      <c r="C3" s="430" t="s">
        <v>430</v>
      </c>
      <c r="D3" s="424" t="s">
        <v>431</v>
      </c>
      <c r="E3" s="424" t="s">
        <v>432</v>
      </c>
      <c r="F3" s="424" t="s">
        <v>433</v>
      </c>
      <c r="G3" s="424" t="s">
        <v>434</v>
      </c>
      <c r="H3" s="424" t="s">
        <v>435</v>
      </c>
      <c r="I3" s="424" t="s">
        <v>436</v>
      </c>
      <c r="J3" s="424" t="s">
        <v>437</v>
      </c>
      <c r="K3" s="424" t="s">
        <v>438</v>
      </c>
      <c r="L3" s="424" t="s">
        <v>439</v>
      </c>
      <c r="M3" s="425" t="s">
        <v>440</v>
      </c>
      <c r="O3" s="443">
        <f>O1+O2+1513000</f>
        <v>5907370</v>
      </c>
      <c r="P3" s="407">
        <v>1000000</v>
      </c>
      <c r="Q3" s="416">
        <f>Q1*Q4</f>
        <v>1092000</v>
      </c>
      <c r="R3" s="419">
        <v>1000000</v>
      </c>
      <c r="S3" s="416">
        <f>S1*S4</f>
        <v>1211000</v>
      </c>
      <c r="T3" s="406">
        <v>1000000</v>
      </c>
      <c r="U3" s="416">
        <f>U1*U4</f>
        <v>819000</v>
      </c>
      <c r="V3" s="406">
        <v>1000000</v>
      </c>
      <c r="W3" s="416">
        <f>W1*W4</f>
        <v>1218000</v>
      </c>
      <c r="Y3" s="406">
        <f>P2/Q1</f>
        <v>0</v>
      </c>
      <c r="Z3" s="406">
        <f>R2/S1</f>
        <v>0</v>
      </c>
      <c r="AA3" s="406">
        <f>T2/U1</f>
        <v>0</v>
      </c>
      <c r="AB3" s="406">
        <f>V2/W1</f>
        <v>7.7671428571428569</v>
      </c>
    </row>
    <row r="4" spans="1:28" ht="34.5" customHeight="1" thickBot="1">
      <c r="A4" s="412"/>
      <c r="C4" s="428" t="s">
        <v>465</v>
      </c>
      <c r="D4" s="430"/>
      <c r="E4" s="424"/>
      <c r="F4" s="424"/>
      <c r="G4" s="424"/>
      <c r="H4" s="424"/>
      <c r="I4" s="424"/>
      <c r="J4" s="424"/>
      <c r="K4" s="424"/>
      <c r="L4" s="425"/>
      <c r="M4" s="426" t="s">
        <v>441</v>
      </c>
      <c r="O4" s="409"/>
      <c r="P4" s="407">
        <v>600</v>
      </c>
      <c r="Q4" s="416">
        <v>156</v>
      </c>
      <c r="R4" s="423">
        <v>50000</v>
      </c>
      <c r="S4" s="416">
        <v>173</v>
      </c>
      <c r="T4" s="406">
        <v>20000</v>
      </c>
      <c r="U4" s="416">
        <v>117</v>
      </c>
      <c r="V4" s="406">
        <v>30000</v>
      </c>
      <c r="W4" s="416">
        <v>174</v>
      </c>
    </row>
    <row r="5" spans="1:28" ht="34.5" customHeight="1" thickBot="1">
      <c r="A5" s="413"/>
      <c r="C5" s="428" t="s">
        <v>464</v>
      </c>
      <c r="D5" s="428"/>
      <c r="E5" s="431"/>
      <c r="F5" s="431"/>
      <c r="G5" s="431"/>
      <c r="H5" s="431"/>
      <c r="I5" s="431"/>
      <c r="J5" s="431"/>
      <c r="K5" s="431"/>
      <c r="L5" s="426"/>
      <c r="M5" s="426" t="s">
        <v>443</v>
      </c>
      <c r="P5" s="406">
        <f>2000*P6</f>
        <v>80000</v>
      </c>
      <c r="Q5" s="416">
        <v>30000</v>
      </c>
      <c r="R5" s="406">
        <f>2000*R6</f>
        <v>66000</v>
      </c>
      <c r="S5" s="416">
        <v>137500</v>
      </c>
      <c r="T5" s="406">
        <f>2000*T6</f>
        <v>42000</v>
      </c>
      <c r="U5" s="416">
        <v>50000</v>
      </c>
      <c r="V5" s="406">
        <f>2000*V6</f>
        <v>182000</v>
      </c>
      <c r="W5" s="416">
        <v>165000</v>
      </c>
    </row>
    <row r="6" spans="1:28" ht="34.5" customHeight="1" thickBot="1">
      <c r="C6" s="428" t="s">
        <v>443</v>
      </c>
      <c r="D6" s="428"/>
      <c r="E6" s="431"/>
      <c r="F6" s="431"/>
      <c r="G6" s="431"/>
      <c r="H6" s="431"/>
      <c r="I6" s="431"/>
      <c r="J6" s="431"/>
      <c r="K6" s="431"/>
      <c r="L6" s="426"/>
      <c r="M6" s="426" t="s">
        <v>442</v>
      </c>
      <c r="O6" s="412"/>
      <c r="P6" s="406">
        <v>40</v>
      </c>
      <c r="Q6" s="416">
        <v>110000</v>
      </c>
      <c r="R6" s="406">
        <v>33</v>
      </c>
      <c r="S6" s="416">
        <v>1000</v>
      </c>
      <c r="T6" s="406">
        <v>21</v>
      </c>
      <c r="U6" s="416">
        <v>137500</v>
      </c>
      <c r="V6" s="406">
        <v>91</v>
      </c>
      <c r="W6" s="416">
        <v>450</v>
      </c>
    </row>
    <row r="7" spans="1:28" ht="34.5" customHeight="1" thickBot="1">
      <c r="A7" s="409"/>
      <c r="C7" s="428" t="s">
        <v>463</v>
      </c>
      <c r="D7" s="428"/>
      <c r="E7" s="431"/>
      <c r="F7" s="431"/>
      <c r="G7" s="431"/>
      <c r="H7" s="431"/>
      <c r="I7" s="431"/>
      <c r="J7" s="431"/>
      <c r="K7" s="431"/>
      <c r="L7" s="426"/>
      <c r="M7" s="426" t="s">
        <v>444</v>
      </c>
      <c r="O7" s="413"/>
      <c r="P7" s="407">
        <v>1000</v>
      </c>
      <c r="Q7" s="422">
        <f>2000*Q8</f>
        <v>40000</v>
      </c>
      <c r="R7" s="419">
        <v>450</v>
      </c>
      <c r="S7" s="422">
        <f>2000*S8</f>
        <v>36000</v>
      </c>
      <c r="T7" s="406">
        <v>5000</v>
      </c>
      <c r="U7" s="416">
        <f>2000*U8</f>
        <v>26000</v>
      </c>
      <c r="V7" s="406">
        <v>1500</v>
      </c>
      <c r="W7" s="416">
        <v>600</v>
      </c>
    </row>
    <row r="8" spans="1:28" ht="34.5" customHeight="1" thickBot="1">
      <c r="C8" s="428" t="s">
        <v>462</v>
      </c>
      <c r="D8" s="428"/>
      <c r="E8" s="431"/>
      <c r="F8" s="431"/>
      <c r="G8" s="431"/>
      <c r="H8" s="431">
        <v>0</v>
      </c>
      <c r="I8" s="431"/>
      <c r="J8" s="431"/>
      <c r="K8" s="431"/>
      <c r="L8" s="426"/>
      <c r="M8" s="426" t="s">
        <v>445</v>
      </c>
      <c r="P8" s="407">
        <v>400</v>
      </c>
      <c r="Q8" s="422">
        <v>20</v>
      </c>
      <c r="R8" s="419">
        <v>500</v>
      </c>
      <c r="S8" s="422">
        <v>18</v>
      </c>
      <c r="T8" s="406">
        <v>7100</v>
      </c>
      <c r="U8" s="416">
        <v>13</v>
      </c>
      <c r="V8" s="406">
        <v>10000</v>
      </c>
      <c r="W8" s="416">
        <v>1000</v>
      </c>
    </row>
    <row r="9" spans="1:28" ht="34.5" customHeight="1" thickBot="1">
      <c r="C9" s="428" t="s">
        <v>461</v>
      </c>
      <c r="D9" s="428"/>
      <c r="E9" s="431"/>
      <c r="F9" s="431"/>
      <c r="G9" s="431"/>
      <c r="H9" s="431"/>
      <c r="I9" s="431"/>
      <c r="J9" s="431"/>
      <c r="K9" s="431"/>
      <c r="L9" s="426"/>
      <c r="M9" s="426" t="s">
        <v>446</v>
      </c>
      <c r="O9" s="412"/>
      <c r="P9" s="407">
        <v>1020</v>
      </c>
      <c r="Q9" s="416">
        <v>500</v>
      </c>
      <c r="R9" s="419">
        <v>1000</v>
      </c>
      <c r="S9" s="416">
        <v>400</v>
      </c>
      <c r="T9" s="406">
        <v>40000</v>
      </c>
      <c r="U9" s="416">
        <v>1000</v>
      </c>
      <c r="V9" s="406">
        <v>7500</v>
      </c>
      <c r="W9" s="416">
        <v>1000</v>
      </c>
    </row>
    <row r="10" spans="1:28" ht="34.5" customHeight="1" thickBot="1">
      <c r="A10" s="409"/>
      <c r="C10" s="428" t="s">
        <v>460</v>
      </c>
      <c r="D10" s="428"/>
      <c r="E10" s="431"/>
      <c r="F10" s="431"/>
      <c r="G10" s="431"/>
      <c r="H10" s="431"/>
      <c r="I10" s="431"/>
      <c r="J10" s="431"/>
      <c r="K10" s="431"/>
      <c r="L10" s="426"/>
      <c r="M10" s="426" t="s">
        <v>447</v>
      </c>
      <c r="O10" s="413"/>
      <c r="P10" s="407">
        <v>150</v>
      </c>
      <c r="Q10" s="416">
        <v>1000</v>
      </c>
      <c r="R10" s="419">
        <v>70000</v>
      </c>
      <c r="S10" s="416">
        <v>1500</v>
      </c>
      <c r="T10" s="406">
        <v>10000</v>
      </c>
      <c r="U10" s="416">
        <v>1020</v>
      </c>
      <c r="V10" s="406">
        <v>20000</v>
      </c>
      <c r="W10" s="416">
        <v>150</v>
      </c>
    </row>
    <row r="11" spans="1:28" ht="34.5" customHeight="1" thickBot="1">
      <c r="C11" s="428" t="s">
        <v>437</v>
      </c>
      <c r="D11" s="428"/>
      <c r="E11" s="431"/>
      <c r="F11" s="431"/>
      <c r="G11" s="431"/>
      <c r="H11" s="431"/>
      <c r="I11" s="431"/>
      <c r="J11" s="431"/>
      <c r="K11" s="431"/>
      <c r="L11" s="426"/>
      <c r="M11" s="426" t="s">
        <v>448</v>
      </c>
      <c r="P11" s="407">
        <v>20000</v>
      </c>
      <c r="Q11" s="416">
        <f>1150*2+975</f>
        <v>3275</v>
      </c>
      <c r="R11" s="419">
        <v>3275</v>
      </c>
      <c r="S11" s="416">
        <v>1000</v>
      </c>
      <c r="T11" s="406">
        <v>16600</v>
      </c>
      <c r="U11" s="416">
        <v>1000</v>
      </c>
      <c r="V11" s="406">
        <v>6765</v>
      </c>
      <c r="W11" s="416">
        <v>5000</v>
      </c>
    </row>
    <row r="12" spans="1:28" ht="34.5" customHeight="1" thickBot="1">
      <c r="A12" s="409"/>
      <c r="C12" s="428" t="s">
        <v>459</v>
      </c>
      <c r="D12" s="432"/>
      <c r="E12" s="427"/>
      <c r="F12" s="427"/>
      <c r="G12" s="427"/>
      <c r="H12" s="427"/>
      <c r="I12" s="427"/>
      <c r="J12" s="427"/>
      <c r="K12" s="427"/>
      <c r="L12" s="433"/>
      <c r="M12" s="426" t="s">
        <v>449</v>
      </c>
      <c r="O12" s="409"/>
      <c r="P12" s="407">
        <v>2350</v>
      </c>
      <c r="Q12" s="416">
        <v>8400</v>
      </c>
      <c r="R12" s="419">
        <v>5000</v>
      </c>
      <c r="S12" s="416">
        <v>3000</v>
      </c>
      <c r="T12" s="406">
        <v>500</v>
      </c>
      <c r="U12" s="416">
        <v>2350</v>
      </c>
      <c r="V12" s="406">
        <f>1275*5+900</f>
        <v>7275</v>
      </c>
      <c r="W12" s="416">
        <v>4220</v>
      </c>
    </row>
    <row r="13" spans="1:28" ht="34.5" customHeight="1" thickBot="1">
      <c r="C13" s="432" t="s">
        <v>458</v>
      </c>
      <c r="D13" s="427" t="s">
        <v>457</v>
      </c>
      <c r="E13" s="427" t="s">
        <v>456</v>
      </c>
      <c r="F13" s="427" t="s">
        <v>455</v>
      </c>
      <c r="G13" s="427" t="s">
        <v>443</v>
      </c>
      <c r="H13" s="427" t="s">
        <v>454</v>
      </c>
      <c r="I13" s="427" t="s">
        <v>453</v>
      </c>
      <c r="J13" s="427" t="s">
        <v>437</v>
      </c>
      <c r="K13" s="427" t="s">
        <v>452</v>
      </c>
      <c r="L13" s="427" t="s">
        <v>451</v>
      </c>
      <c r="M13" s="433" t="s">
        <v>450</v>
      </c>
      <c r="P13" s="407">
        <v>3000</v>
      </c>
      <c r="Q13" s="416">
        <f>1150*5+975</f>
        <v>6725</v>
      </c>
      <c r="R13" s="419">
        <v>40000</v>
      </c>
      <c r="S13" s="416">
        <v>1000</v>
      </c>
      <c r="T13" s="406">
        <v>17700</v>
      </c>
      <c r="U13" s="416">
        <v>3600</v>
      </c>
      <c r="V13" s="406">
        <v>8400</v>
      </c>
      <c r="W13" s="416">
        <v>4950</v>
      </c>
    </row>
    <row r="14" spans="1:28" ht="16.5" customHeight="1" thickBot="1">
      <c r="P14" s="429">
        <v>3600</v>
      </c>
      <c r="Q14" s="416">
        <v>9400</v>
      </c>
      <c r="R14" s="419">
        <v>6550</v>
      </c>
      <c r="S14" s="416">
        <v>7100</v>
      </c>
      <c r="T14" s="406">
        <v>19400</v>
      </c>
      <c r="U14" s="416">
        <v>1000</v>
      </c>
      <c r="V14" s="406">
        <v>9400</v>
      </c>
      <c r="W14" s="416">
        <v>350</v>
      </c>
    </row>
    <row r="15" spans="1:28" ht="34.5" customHeight="1" thickBot="1">
      <c r="A15" s="406">
        <v>17</v>
      </c>
      <c r="D15" s="409">
        <v>7</v>
      </c>
      <c r="F15" s="409">
        <v>0</v>
      </c>
      <c r="I15" s="409">
        <v>18</v>
      </c>
      <c r="K15" s="410"/>
      <c r="L15" s="411">
        <v>0</v>
      </c>
      <c r="N15" s="436"/>
      <c r="P15" s="407">
        <v>4000</v>
      </c>
      <c r="Q15" s="416">
        <v>9600</v>
      </c>
      <c r="R15" s="419">
        <v>6725</v>
      </c>
      <c r="S15" s="407">
        <v>5000</v>
      </c>
      <c r="T15" s="419">
        <v>14800</v>
      </c>
      <c r="U15" s="416">
        <v>4000</v>
      </c>
      <c r="V15" s="406">
        <v>9600</v>
      </c>
      <c r="W15" s="416">
        <f>1150*6+330</f>
        <v>7230</v>
      </c>
    </row>
    <row r="16" spans="1:28" ht="17.25" customHeight="1">
      <c r="P16" s="407">
        <v>4220</v>
      </c>
      <c r="Q16" s="416">
        <v>16600</v>
      </c>
      <c r="R16" s="419">
        <v>1000</v>
      </c>
      <c r="S16" s="416">
        <f>5*1275+390</f>
        <v>6765</v>
      </c>
      <c r="T16" s="406">
        <v>40000</v>
      </c>
      <c r="U16" s="416">
        <v>7275</v>
      </c>
      <c r="V16" s="406">
        <v>13200</v>
      </c>
      <c r="W16" s="416">
        <v>7400</v>
      </c>
    </row>
    <row r="17" spans="2:23" ht="17.25" customHeight="1">
      <c r="B17" s="406">
        <v>2</v>
      </c>
      <c r="P17" s="407">
        <v>1000</v>
      </c>
      <c r="Q17" s="416">
        <v>10330</v>
      </c>
      <c r="R17" s="419">
        <v>350</v>
      </c>
      <c r="S17" s="416">
        <v>17700</v>
      </c>
      <c r="T17" s="406">
        <v>1000</v>
      </c>
      <c r="U17" s="416">
        <v>5700</v>
      </c>
      <c r="V17" s="406">
        <v>10330</v>
      </c>
      <c r="W17" s="416">
        <v>8850</v>
      </c>
    </row>
    <row r="18" spans="2:23" ht="17.25" customHeight="1">
      <c r="B18" s="406">
        <v>4</v>
      </c>
      <c r="P18" s="407">
        <v>40000</v>
      </c>
      <c r="Q18" s="416">
        <v>19400</v>
      </c>
      <c r="R18" s="419">
        <v>20000</v>
      </c>
      <c r="S18" s="416">
        <v>10950</v>
      </c>
      <c r="T18" s="406">
        <v>17000</v>
      </c>
      <c r="U18" s="416">
        <f>1150*5+800</f>
        <v>6550</v>
      </c>
      <c r="V18" s="406">
        <v>10950</v>
      </c>
      <c r="W18" s="416">
        <v>9100</v>
      </c>
    </row>
    <row r="19" spans="2:23" ht="17.25" customHeight="1">
      <c r="P19" s="407">
        <v>5000</v>
      </c>
      <c r="Q19" s="416">
        <v>5850</v>
      </c>
      <c r="R19" s="419">
        <v>7230</v>
      </c>
      <c r="S19" s="416">
        <v>14800</v>
      </c>
      <c r="T19" s="406">
        <v>23700</v>
      </c>
      <c r="U19" s="416">
        <v>1000</v>
      </c>
      <c r="V19" s="406">
        <v>70000</v>
      </c>
      <c r="W19" s="416">
        <v>9800</v>
      </c>
    </row>
    <row r="20" spans="2:23" ht="17.25" customHeight="1">
      <c r="P20" s="407">
        <v>4950</v>
      </c>
      <c r="Q20" s="416">
        <v>250</v>
      </c>
      <c r="R20" s="419">
        <v>500</v>
      </c>
      <c r="S20" s="416">
        <v>11475</v>
      </c>
      <c r="T20" s="406">
        <v>1500</v>
      </c>
      <c r="U20" s="416">
        <v>6250</v>
      </c>
      <c r="V20" s="406">
        <v>11300</v>
      </c>
      <c r="W20" s="416">
        <v>9500</v>
      </c>
    </row>
    <row r="21" spans="2:23" ht="17.25" customHeight="1">
      <c r="P21" s="407">
        <v>5700</v>
      </c>
      <c r="Q21" s="416">
        <v>137500</v>
      </c>
      <c r="R21" s="419">
        <v>5500</v>
      </c>
      <c r="S21" s="416">
        <v>1000</v>
      </c>
      <c r="T21" s="406">
        <v>40000</v>
      </c>
      <c r="U21" s="416">
        <v>350</v>
      </c>
      <c r="V21" s="406">
        <v>11475</v>
      </c>
      <c r="W21" s="416">
        <v>1050</v>
      </c>
    </row>
    <row r="22" spans="2:23" ht="17.25" customHeight="1">
      <c r="B22" s="406">
        <v>1</v>
      </c>
      <c r="C22" s="406">
        <v>10000</v>
      </c>
      <c r="P22" s="407">
        <v>6250</v>
      </c>
      <c r="Q22" s="416">
        <v>10625</v>
      </c>
      <c r="R22" s="419">
        <v>8850</v>
      </c>
      <c r="S22" s="416">
        <v>17000</v>
      </c>
      <c r="T22" s="406">
        <v>1000</v>
      </c>
      <c r="U22" s="416">
        <v>500</v>
      </c>
      <c r="V22" s="406">
        <v>13650</v>
      </c>
      <c r="W22" s="416">
        <v>69000</v>
      </c>
    </row>
    <row r="23" spans="2:23" ht="17.25" customHeight="1">
      <c r="B23" s="406">
        <v>2</v>
      </c>
      <c r="C23" s="406">
        <v>20000</v>
      </c>
      <c r="P23" s="407">
        <v>20000</v>
      </c>
      <c r="Q23" s="416">
        <v>12000</v>
      </c>
      <c r="R23" s="419">
        <v>8850</v>
      </c>
      <c r="S23" s="416">
        <v>90000</v>
      </c>
      <c r="T23" s="406">
        <v>40000</v>
      </c>
      <c r="U23" s="416">
        <v>7800</v>
      </c>
      <c r="V23" s="406">
        <v>20000</v>
      </c>
      <c r="W23" s="416">
        <v>2000</v>
      </c>
    </row>
    <row r="24" spans="2:23" ht="17.25" customHeight="1">
      <c r="B24" s="406">
        <v>3</v>
      </c>
      <c r="C24" s="406">
        <v>40000</v>
      </c>
      <c r="P24" s="407">
        <v>350</v>
      </c>
      <c r="Q24" s="416">
        <v>23700</v>
      </c>
      <c r="R24" s="419">
        <v>40000</v>
      </c>
      <c r="S24" s="416">
        <v>9500</v>
      </c>
      <c r="T24" s="406">
        <v>1000</v>
      </c>
      <c r="U24" s="416">
        <v>8850</v>
      </c>
      <c r="V24" s="406">
        <v>7000</v>
      </c>
      <c r="W24" s="416">
        <v>12650</v>
      </c>
    </row>
    <row r="25" spans="2:23" ht="17.25" customHeight="1">
      <c r="B25" s="406">
        <v>4</v>
      </c>
      <c r="C25" s="406">
        <v>70000</v>
      </c>
      <c r="P25" s="407">
        <v>7800</v>
      </c>
      <c r="Q25" s="416">
        <v>14130</v>
      </c>
      <c r="R25" s="419">
        <v>250</v>
      </c>
      <c r="S25" s="416">
        <v>2500</v>
      </c>
      <c r="T25" s="406">
        <v>20000</v>
      </c>
      <c r="U25" s="416">
        <v>57500</v>
      </c>
      <c r="V25" s="406">
        <v>14155</v>
      </c>
      <c r="W25" s="416">
        <v>11800</v>
      </c>
    </row>
    <row r="26" spans="2:23" ht="17.25" customHeight="1">
      <c r="B26" s="406">
        <v>5</v>
      </c>
      <c r="C26" s="406">
        <f>100000*(A15+1)</f>
        <v>1800000</v>
      </c>
      <c r="P26" s="407">
        <v>7400</v>
      </c>
      <c r="Q26" s="416">
        <v>18000</v>
      </c>
      <c r="R26" s="419">
        <v>10420</v>
      </c>
      <c r="S26" s="416">
        <v>14155</v>
      </c>
      <c r="T26" s="406">
        <v>30000</v>
      </c>
      <c r="U26" s="416">
        <v>11300</v>
      </c>
      <c r="V26" s="406">
        <v>19250</v>
      </c>
      <c r="W26" s="416">
        <v>39000</v>
      </c>
    </row>
    <row r="27" spans="2:23" ht="17.25" customHeight="1">
      <c r="P27" s="407">
        <v>40000</v>
      </c>
      <c r="Q27" s="416">
        <v>1000</v>
      </c>
      <c r="R27" s="419">
        <v>10625</v>
      </c>
      <c r="S27" s="416">
        <v>19250</v>
      </c>
      <c r="T27" s="406">
        <v>30000</v>
      </c>
      <c r="U27" s="416">
        <v>10420</v>
      </c>
      <c r="V27" s="406">
        <v>18000</v>
      </c>
      <c r="W27" s="416">
        <v>9500</v>
      </c>
    </row>
    <row r="28" spans="2:23" ht="17.25" customHeight="1">
      <c r="P28" s="407">
        <v>9100</v>
      </c>
      <c r="Q28" s="416">
        <v>350</v>
      </c>
      <c r="R28" s="419">
        <v>8850</v>
      </c>
      <c r="S28" s="416">
        <v>72500</v>
      </c>
      <c r="T28" s="406">
        <v>30000</v>
      </c>
      <c r="U28" s="416">
        <v>105000</v>
      </c>
      <c r="V28" s="406">
        <v>10000</v>
      </c>
      <c r="W28" s="416">
        <v>13800</v>
      </c>
    </row>
    <row r="29" spans="2:23" ht="17.25" customHeight="1">
      <c r="P29" s="407">
        <v>9800</v>
      </c>
      <c r="Q29" s="416">
        <v>17075</v>
      </c>
      <c r="R29" s="419">
        <v>12000</v>
      </c>
      <c r="S29" s="416">
        <v>14400</v>
      </c>
      <c r="T29" s="406">
        <v>20000</v>
      </c>
      <c r="U29" s="416">
        <v>13650</v>
      </c>
      <c r="V29" s="406">
        <v>500</v>
      </c>
      <c r="W29" s="416">
        <v>42000</v>
      </c>
    </row>
    <row r="30" spans="2:23" ht="17.25" customHeight="1">
      <c r="P30" s="407">
        <v>9500</v>
      </c>
      <c r="Q30" s="416">
        <v>19200</v>
      </c>
      <c r="R30" s="419">
        <v>1000</v>
      </c>
      <c r="S30" s="416">
        <v>9500</v>
      </c>
      <c r="T30" s="406">
        <v>40000</v>
      </c>
      <c r="U30" s="416">
        <v>9500</v>
      </c>
      <c r="V30" s="406">
        <v>17475</v>
      </c>
      <c r="W30" s="416">
        <v>9500</v>
      </c>
    </row>
    <row r="31" spans="2:23" ht="17.25" customHeight="1">
      <c r="P31" s="407">
        <v>1050</v>
      </c>
      <c r="Q31" s="416">
        <v>18400</v>
      </c>
      <c r="R31" s="419">
        <v>20000</v>
      </c>
      <c r="S31" s="416">
        <v>5500</v>
      </c>
      <c r="T31" s="406">
        <v>1000</v>
      </c>
      <c r="U31" s="416">
        <v>3240</v>
      </c>
      <c r="V31" s="406">
        <v>1000</v>
      </c>
      <c r="W31" s="416">
        <v>9500</v>
      </c>
    </row>
    <row r="32" spans="2:23" ht="17.25" customHeight="1">
      <c r="P32" s="407">
        <v>9500</v>
      </c>
      <c r="Q32" s="416">
        <v>1500</v>
      </c>
      <c r="R32" s="419">
        <v>12650</v>
      </c>
      <c r="S32" s="416">
        <v>17675</v>
      </c>
      <c r="T32" s="406">
        <v>15900</v>
      </c>
      <c r="U32" s="416">
        <v>13800</v>
      </c>
      <c r="V32" s="406">
        <v>17675</v>
      </c>
      <c r="W32" s="416">
        <v>45000</v>
      </c>
    </row>
    <row r="33" spans="16:23" ht="17.25" customHeight="1">
      <c r="P33" s="407">
        <v>2500</v>
      </c>
      <c r="Q33" s="416">
        <v>30000</v>
      </c>
      <c r="R33" s="419">
        <v>13800</v>
      </c>
      <c r="S33" s="416">
        <v>40000</v>
      </c>
      <c r="T33" s="406">
        <v>30000</v>
      </c>
      <c r="U33" s="416">
        <v>9500</v>
      </c>
      <c r="V33" s="406">
        <v>20050</v>
      </c>
      <c r="W33" s="416">
        <v>10000</v>
      </c>
    </row>
    <row r="34" spans="16:23" ht="17.25" customHeight="1">
      <c r="P34" s="407">
        <v>70000</v>
      </c>
      <c r="Q34" s="416">
        <v>350</v>
      </c>
      <c r="R34" s="419">
        <v>13800</v>
      </c>
      <c r="S34" s="416">
        <v>1000</v>
      </c>
      <c r="T34" s="406">
        <v>30000</v>
      </c>
      <c r="U34" s="416">
        <v>14130</v>
      </c>
      <c r="V34" s="406">
        <v>19125</v>
      </c>
      <c r="W34" s="416">
        <v>17075</v>
      </c>
    </row>
    <row r="35" spans="16:23" ht="17.25" customHeight="1">
      <c r="P35" s="407">
        <v>9500</v>
      </c>
      <c r="Q35" s="416">
        <v>130000</v>
      </c>
      <c r="R35" s="419">
        <v>14130</v>
      </c>
      <c r="S35" s="421">
        <v>42500</v>
      </c>
      <c r="T35" s="406">
        <v>22500</v>
      </c>
      <c r="U35" s="416">
        <v>1000</v>
      </c>
      <c r="V35" s="406">
        <v>20000</v>
      </c>
      <c r="W35" s="416">
        <v>7700</v>
      </c>
    </row>
    <row r="36" spans="16:23" ht="17.25" customHeight="1">
      <c r="P36" s="407">
        <v>3240</v>
      </c>
      <c r="Q36" s="416">
        <v>12900</v>
      </c>
      <c r="R36" s="419">
        <v>14130</v>
      </c>
      <c r="S36" s="416">
        <v>1500</v>
      </c>
      <c r="T36" s="406">
        <v>70000</v>
      </c>
      <c r="U36" s="416">
        <v>9500</v>
      </c>
      <c r="V36" s="406">
        <v>19125</v>
      </c>
      <c r="W36" s="416">
        <v>30000</v>
      </c>
    </row>
    <row r="37" spans="16:23" ht="17.25" customHeight="1">
      <c r="P37" s="407">
        <v>9500</v>
      </c>
      <c r="Q37" s="416">
        <v>300</v>
      </c>
      <c r="R37" s="419">
        <v>20000</v>
      </c>
      <c r="S37" s="416">
        <v>45000</v>
      </c>
      <c r="T37" s="406">
        <v>30000</v>
      </c>
      <c r="U37" s="416">
        <v>9500</v>
      </c>
      <c r="V37" s="406">
        <v>40000</v>
      </c>
      <c r="W37" s="416">
        <v>8650</v>
      </c>
    </row>
    <row r="38" spans="16:23" ht="17.25" customHeight="1">
      <c r="P38" s="407">
        <v>11800</v>
      </c>
      <c r="Q38" s="416">
        <v>21600</v>
      </c>
      <c r="R38" s="419">
        <v>350</v>
      </c>
      <c r="S38" s="416">
        <v>30000</v>
      </c>
      <c r="T38" s="406">
        <v>40000</v>
      </c>
      <c r="U38" s="416">
        <v>17475</v>
      </c>
      <c r="V38" s="406">
        <v>19355</v>
      </c>
      <c r="W38" s="416">
        <v>48000</v>
      </c>
    </row>
    <row r="39" spans="16:23" ht="17.25" customHeight="1">
      <c r="P39" s="407">
        <v>9500</v>
      </c>
      <c r="Q39" s="416">
        <v>30000</v>
      </c>
      <c r="R39" s="419">
        <v>17825</v>
      </c>
      <c r="S39" s="416">
        <v>9570</v>
      </c>
      <c r="T39" s="406">
        <v>30000</v>
      </c>
      <c r="U39" s="416">
        <v>5600</v>
      </c>
      <c r="V39" s="406">
        <v>20025</v>
      </c>
      <c r="W39" s="416">
        <v>10600</v>
      </c>
    </row>
    <row r="40" spans="16:23" ht="17.25" customHeight="1">
      <c r="P40" s="407">
        <v>14400</v>
      </c>
      <c r="Q40" s="416">
        <v>22400</v>
      </c>
      <c r="R40" s="419">
        <v>17075</v>
      </c>
      <c r="S40" s="416">
        <v>20025</v>
      </c>
      <c r="U40" s="416">
        <v>17825</v>
      </c>
      <c r="V40" s="406">
        <v>20400</v>
      </c>
      <c r="W40" s="416">
        <v>20700</v>
      </c>
    </row>
    <row r="41" spans="16:23" ht="17.25" customHeight="1">
      <c r="P41" s="407">
        <v>9500</v>
      </c>
      <c r="Q41" s="416">
        <v>30000</v>
      </c>
      <c r="R41" s="437">
        <v>17075</v>
      </c>
      <c r="S41" s="416">
        <v>10650</v>
      </c>
      <c r="U41" s="416">
        <v>20050</v>
      </c>
      <c r="V41" s="406">
        <v>20400</v>
      </c>
      <c r="W41" s="416">
        <v>12080</v>
      </c>
    </row>
    <row r="42" spans="16:23" ht="17.25" customHeight="1">
      <c r="P42" s="407">
        <v>9500</v>
      </c>
      <c r="Q42" s="416">
        <v>21600</v>
      </c>
      <c r="R42" s="419">
        <v>7500</v>
      </c>
      <c r="S42" s="416">
        <v>20400</v>
      </c>
      <c r="U42" s="416">
        <v>9500</v>
      </c>
      <c r="V42" s="406">
        <v>20000</v>
      </c>
      <c r="W42" s="416">
        <v>20700</v>
      </c>
    </row>
    <row r="43" spans="16:23" ht="17.25" customHeight="1">
      <c r="P43" s="407">
        <v>70000</v>
      </c>
      <c r="Q43" s="416">
        <v>20700</v>
      </c>
      <c r="R43" s="419">
        <v>19200</v>
      </c>
      <c r="S43" s="416">
        <v>11600</v>
      </c>
      <c r="U43" s="416">
        <v>200</v>
      </c>
      <c r="V43" s="406">
        <v>20400</v>
      </c>
      <c r="W43" s="416">
        <v>550</v>
      </c>
    </row>
    <row r="44" spans="16:23" ht="17.25" customHeight="1">
      <c r="P44" s="407">
        <v>9500</v>
      </c>
      <c r="Q44" s="416">
        <v>20700</v>
      </c>
      <c r="R44" s="419">
        <v>40000</v>
      </c>
      <c r="S44" s="416">
        <v>12550</v>
      </c>
      <c r="U44" s="416">
        <v>19125</v>
      </c>
      <c r="V44" s="406">
        <v>9000</v>
      </c>
      <c r="W44" s="416">
        <v>20700</v>
      </c>
    </row>
    <row r="45" spans="16:23" ht="17.25" customHeight="1">
      <c r="P45" s="407">
        <v>9500</v>
      </c>
      <c r="Q45" s="441">
        <v>20700</v>
      </c>
      <c r="R45" s="419">
        <v>18400</v>
      </c>
      <c r="S45" s="416">
        <v>22500</v>
      </c>
      <c r="U45" s="416">
        <v>9500</v>
      </c>
      <c r="V45" s="406">
        <v>8000</v>
      </c>
      <c r="W45" s="416">
        <v>10500</v>
      </c>
    </row>
    <row r="46" spans="16:23" ht="17.25" customHeight="1">
      <c r="P46" s="407">
        <v>5500</v>
      </c>
      <c r="Q46" s="416">
        <v>20400</v>
      </c>
      <c r="R46" s="419">
        <v>350</v>
      </c>
      <c r="S46" s="416">
        <v>10500</v>
      </c>
      <c r="U46" s="416">
        <v>19125</v>
      </c>
      <c r="V46" s="406">
        <v>22400</v>
      </c>
      <c r="W46" s="416">
        <v>1000</v>
      </c>
    </row>
    <row r="47" spans="16:23" ht="17.25" customHeight="1">
      <c r="P47" s="407">
        <v>9500</v>
      </c>
      <c r="Q47" s="416">
        <v>37500</v>
      </c>
      <c r="R47" s="419">
        <v>1000</v>
      </c>
      <c r="S47" s="416">
        <v>20400</v>
      </c>
      <c r="U47" s="416">
        <v>9500</v>
      </c>
      <c r="V47" s="406">
        <v>20000</v>
      </c>
      <c r="W47" s="416">
        <v>10500</v>
      </c>
    </row>
    <row r="48" spans="16:23" ht="17.25" customHeight="1">
      <c r="P48" s="407">
        <v>5600</v>
      </c>
      <c r="Q48" s="416">
        <v>21600</v>
      </c>
      <c r="R48" s="419">
        <v>10000</v>
      </c>
      <c r="S48" s="441">
        <v>20400</v>
      </c>
      <c r="U48" s="416">
        <v>19355</v>
      </c>
      <c r="V48" s="406">
        <v>20400</v>
      </c>
      <c r="W48" s="416">
        <v>450</v>
      </c>
    </row>
    <row r="49" spans="16:23" ht="17.25" customHeight="1">
      <c r="P49" s="407">
        <v>10000</v>
      </c>
      <c r="Q49" s="416">
        <v>20700</v>
      </c>
      <c r="R49" s="419">
        <v>20700</v>
      </c>
      <c r="S49" s="416">
        <v>1000</v>
      </c>
      <c r="U49" s="416">
        <v>20700</v>
      </c>
      <c r="V49" s="406">
        <v>1000</v>
      </c>
      <c r="W49" s="416">
        <v>30000</v>
      </c>
    </row>
    <row r="50" spans="16:23" ht="17.25" customHeight="1">
      <c r="P50" s="407">
        <v>9500</v>
      </c>
      <c r="Q50" s="441">
        <v>20700</v>
      </c>
      <c r="R50" s="419">
        <v>20700</v>
      </c>
      <c r="S50" s="416">
        <v>11550</v>
      </c>
      <c r="U50" s="416">
        <v>11220</v>
      </c>
      <c r="V50" s="406">
        <v>20400</v>
      </c>
      <c r="W50" s="416">
        <v>400</v>
      </c>
    </row>
    <row r="51" spans="16:23" ht="17.25" customHeight="1">
      <c r="P51" s="407">
        <v>200</v>
      </c>
      <c r="Q51" s="441">
        <v>20700</v>
      </c>
      <c r="R51" s="419">
        <v>20700</v>
      </c>
      <c r="S51" s="416">
        <v>20400</v>
      </c>
      <c r="U51" s="416">
        <v>20700</v>
      </c>
      <c r="V51" s="406">
        <v>20400</v>
      </c>
      <c r="W51" s="416">
        <v>15000</v>
      </c>
    </row>
    <row r="52" spans="16:23" ht="17.25" customHeight="1">
      <c r="P52" s="407">
        <v>40000</v>
      </c>
      <c r="Q52" s="416">
        <v>21600</v>
      </c>
      <c r="R52" s="419">
        <v>300</v>
      </c>
      <c r="S52" s="416">
        <v>30000</v>
      </c>
      <c r="U52" s="416">
        <v>20400</v>
      </c>
      <c r="V52" s="406">
        <v>10000</v>
      </c>
      <c r="W52" s="416">
        <v>14250</v>
      </c>
    </row>
    <row r="53" spans="16:23" ht="17.25" customHeight="1">
      <c r="P53" s="407">
        <v>7700</v>
      </c>
      <c r="Q53" s="416">
        <v>20400</v>
      </c>
      <c r="R53" s="419">
        <v>20700</v>
      </c>
      <c r="S53" s="416">
        <v>10500</v>
      </c>
      <c r="U53" s="416">
        <v>11400</v>
      </c>
      <c r="V53" s="406">
        <v>20400</v>
      </c>
      <c r="W53" s="416">
        <v>20700</v>
      </c>
    </row>
    <row r="54" spans="16:23" ht="17.25" customHeight="1">
      <c r="P54" s="407">
        <v>9500</v>
      </c>
      <c r="Q54" s="441">
        <v>20400</v>
      </c>
      <c r="R54" s="419">
        <v>20000</v>
      </c>
      <c r="S54" s="416">
        <v>400</v>
      </c>
      <c r="U54" s="416">
        <v>20700</v>
      </c>
      <c r="V54" s="406">
        <v>20400</v>
      </c>
      <c r="W54" s="416">
        <v>14250</v>
      </c>
    </row>
    <row r="55" spans="16:23" ht="17.25" customHeight="1">
      <c r="P55" s="407">
        <v>8650</v>
      </c>
      <c r="Q55" s="416">
        <v>3000</v>
      </c>
      <c r="R55" s="419">
        <v>20700</v>
      </c>
      <c r="S55" s="416">
        <v>10500</v>
      </c>
      <c r="U55" s="416">
        <v>11470</v>
      </c>
      <c r="V55" s="406">
        <v>22400</v>
      </c>
      <c r="W55" s="416">
        <v>20700</v>
      </c>
    </row>
    <row r="56" spans="16:23" ht="17.25" customHeight="1">
      <c r="P56" s="407">
        <v>9500</v>
      </c>
      <c r="Q56" s="416">
        <v>1000</v>
      </c>
      <c r="R56" s="419">
        <v>1500</v>
      </c>
      <c r="S56" s="416">
        <v>20400</v>
      </c>
      <c r="U56" s="416">
        <v>20400</v>
      </c>
      <c r="V56" s="406">
        <v>22400</v>
      </c>
      <c r="W56" s="416">
        <v>1675</v>
      </c>
    </row>
    <row r="57" spans="16:23" ht="17.25" customHeight="1">
      <c r="P57" s="407">
        <v>20000</v>
      </c>
      <c r="Q57" s="416">
        <v>32500</v>
      </c>
      <c r="R57" s="419">
        <v>21600</v>
      </c>
      <c r="S57" s="416">
        <v>1400</v>
      </c>
      <c r="U57" s="416">
        <v>7000</v>
      </c>
      <c r="V57" s="406">
        <v>20400</v>
      </c>
      <c r="W57" s="416">
        <v>13500</v>
      </c>
    </row>
    <row r="58" spans="16:23" ht="17.25" customHeight="1">
      <c r="P58" s="407">
        <v>9570</v>
      </c>
      <c r="Q58" s="416">
        <v>20700</v>
      </c>
      <c r="R58" s="419">
        <v>450</v>
      </c>
      <c r="S58" s="416">
        <v>15000</v>
      </c>
      <c r="U58" s="416">
        <v>450</v>
      </c>
      <c r="V58" s="406">
        <v>40000</v>
      </c>
      <c r="W58" s="416">
        <v>20700</v>
      </c>
    </row>
    <row r="59" spans="16:23" ht="17.25" customHeight="1">
      <c r="P59" s="407">
        <v>10600</v>
      </c>
      <c r="Q59" s="416">
        <v>22400</v>
      </c>
      <c r="R59" s="419">
        <v>550</v>
      </c>
      <c r="S59" s="416">
        <v>4675</v>
      </c>
      <c r="U59" s="416">
        <v>12420</v>
      </c>
      <c r="V59" s="406">
        <v>20400</v>
      </c>
      <c r="W59" s="416">
        <v>9600</v>
      </c>
    </row>
    <row r="60" spans="16:23" ht="17.25" customHeight="1">
      <c r="P60" s="407">
        <v>10650</v>
      </c>
      <c r="Q60" s="416">
        <v>300</v>
      </c>
      <c r="R60" s="419">
        <v>20700</v>
      </c>
      <c r="S60" s="416">
        <v>14250</v>
      </c>
      <c r="U60" s="416">
        <v>1500</v>
      </c>
      <c r="V60" s="406">
        <v>20000</v>
      </c>
      <c r="W60" s="416">
        <v>10500</v>
      </c>
    </row>
    <row r="61" spans="16:23" ht="17.25" customHeight="1">
      <c r="P61" s="407">
        <v>11220</v>
      </c>
      <c r="Q61" s="416">
        <v>20700</v>
      </c>
      <c r="R61" s="419">
        <v>3500</v>
      </c>
      <c r="S61" s="416">
        <v>5800</v>
      </c>
      <c r="U61" s="416">
        <v>6000</v>
      </c>
      <c r="V61" s="406">
        <v>20400</v>
      </c>
      <c r="W61" s="416">
        <v>1500</v>
      </c>
    </row>
    <row r="62" spans="16:23" ht="17.25" customHeight="1">
      <c r="P62" s="407">
        <v>11400</v>
      </c>
      <c r="Q62" s="416">
        <v>21675</v>
      </c>
      <c r="R62" s="419">
        <v>40000</v>
      </c>
      <c r="S62" s="416">
        <v>14250</v>
      </c>
      <c r="U62" s="416">
        <v>14220</v>
      </c>
      <c r="V62" s="406">
        <v>20400</v>
      </c>
      <c r="W62" s="416">
        <v>4675</v>
      </c>
    </row>
    <row r="63" spans="16:23" ht="17.25" customHeight="1">
      <c r="P63" s="407">
        <v>11470</v>
      </c>
      <c r="Q63" s="416">
        <v>1500</v>
      </c>
      <c r="R63" s="419">
        <v>21600</v>
      </c>
      <c r="S63" s="416">
        <v>22400</v>
      </c>
      <c r="U63" s="416">
        <v>10500</v>
      </c>
      <c r="V63" s="406">
        <v>22400</v>
      </c>
      <c r="W63" s="416">
        <v>14250</v>
      </c>
    </row>
    <row r="64" spans="16:23" ht="17.25" customHeight="1">
      <c r="P64" s="407">
        <v>12080</v>
      </c>
      <c r="Q64" s="416">
        <v>20700</v>
      </c>
      <c r="R64" s="419">
        <v>20700</v>
      </c>
      <c r="S64" s="416">
        <v>10000</v>
      </c>
      <c r="U64" s="416">
        <v>350</v>
      </c>
      <c r="V64" s="406">
        <v>40000</v>
      </c>
      <c r="W64" s="416">
        <v>10500</v>
      </c>
    </row>
    <row r="65" spans="16:23" ht="17.25" customHeight="1">
      <c r="P65" s="407">
        <v>11600</v>
      </c>
      <c r="Q65" s="416">
        <v>1500</v>
      </c>
      <c r="R65" s="419">
        <v>350</v>
      </c>
      <c r="S65" s="416">
        <v>10500</v>
      </c>
      <c r="U65" s="416">
        <v>15000</v>
      </c>
      <c r="V65" s="406">
        <v>1000</v>
      </c>
      <c r="W65" s="416">
        <v>14250</v>
      </c>
    </row>
    <row r="66" spans="16:23" ht="17.25" customHeight="1">
      <c r="P66" s="407">
        <v>12420</v>
      </c>
      <c r="Q66" s="416">
        <v>1000</v>
      </c>
      <c r="R66" s="419">
        <v>20700</v>
      </c>
      <c r="S66" s="416">
        <v>20400</v>
      </c>
      <c r="U66" s="416">
        <v>20400</v>
      </c>
      <c r="V66" s="406">
        <v>1000</v>
      </c>
      <c r="W66" s="416">
        <v>11000</v>
      </c>
    </row>
    <row r="67" spans="16:23" ht="17.25" customHeight="1">
      <c r="P67" s="407">
        <v>12550</v>
      </c>
      <c r="Q67" s="416">
        <v>25830</v>
      </c>
      <c r="R67" s="419">
        <v>20000</v>
      </c>
      <c r="S67" s="416">
        <v>1000</v>
      </c>
      <c r="U67" s="441">
        <v>20400</v>
      </c>
      <c r="V67" s="406">
        <v>20400</v>
      </c>
      <c r="W67" s="416">
        <v>9700</v>
      </c>
    </row>
    <row r="68" spans="16:23" ht="17.25" customHeight="1">
      <c r="P68" s="407">
        <v>10500</v>
      </c>
      <c r="R68" s="419">
        <v>400</v>
      </c>
      <c r="S68" s="416">
        <v>550</v>
      </c>
      <c r="U68" s="416">
        <v>22400</v>
      </c>
      <c r="V68" s="406">
        <v>16100</v>
      </c>
      <c r="W68" s="416">
        <v>11000</v>
      </c>
    </row>
    <row r="69" spans="16:23" ht="17.25" customHeight="1">
      <c r="P69" s="407">
        <v>1000</v>
      </c>
      <c r="R69" s="419">
        <v>200</v>
      </c>
      <c r="S69" s="416">
        <v>24250</v>
      </c>
      <c r="U69" s="441">
        <v>22400</v>
      </c>
      <c r="V69" s="406">
        <v>22400</v>
      </c>
      <c r="W69" s="416">
        <v>105000</v>
      </c>
    </row>
    <row r="70" spans="16:23" ht="17.25" customHeight="1">
      <c r="P70" s="407">
        <v>40000</v>
      </c>
      <c r="R70" s="419">
        <v>20700</v>
      </c>
      <c r="S70" s="416">
        <v>15000</v>
      </c>
      <c r="U70" s="416">
        <v>200</v>
      </c>
      <c r="V70" s="406">
        <v>20000</v>
      </c>
      <c r="W70" s="416">
        <v>15000</v>
      </c>
    </row>
    <row r="71" spans="16:23" ht="17.25" customHeight="1">
      <c r="P71" s="407">
        <v>14220</v>
      </c>
      <c r="R71" s="419">
        <v>1000</v>
      </c>
      <c r="S71" s="416">
        <v>11000</v>
      </c>
      <c r="U71" s="416">
        <v>1430</v>
      </c>
      <c r="V71" s="406">
        <v>1500</v>
      </c>
      <c r="W71" s="416">
        <v>15450</v>
      </c>
    </row>
    <row r="72" spans="16:23" ht="17.25" customHeight="1">
      <c r="P72" s="407">
        <v>10500</v>
      </c>
      <c r="R72" s="419">
        <v>10000</v>
      </c>
      <c r="S72" s="416">
        <v>22950</v>
      </c>
      <c r="V72" s="406">
        <v>21675</v>
      </c>
      <c r="W72" s="416">
        <v>20700</v>
      </c>
    </row>
    <row r="73" spans="16:23" ht="17.25" customHeight="1">
      <c r="P73" s="407">
        <v>10500</v>
      </c>
      <c r="R73" s="419">
        <v>20700</v>
      </c>
      <c r="S73" s="416">
        <v>16820</v>
      </c>
      <c r="V73" s="406">
        <v>24250</v>
      </c>
      <c r="W73" s="416">
        <v>21600</v>
      </c>
    </row>
    <row r="74" spans="16:23" ht="17.25" customHeight="1">
      <c r="P74" s="440">
        <v>10500</v>
      </c>
      <c r="R74" s="442">
        <v>20700</v>
      </c>
      <c r="V74" s="406">
        <v>1000</v>
      </c>
      <c r="W74" s="416">
        <v>20700</v>
      </c>
    </row>
    <row r="75" spans="16:23" ht="17.25" customHeight="1">
      <c r="P75" s="407">
        <v>450</v>
      </c>
      <c r="R75" s="419">
        <v>21600</v>
      </c>
      <c r="V75" s="406">
        <v>40000</v>
      </c>
    </row>
    <row r="76" spans="16:23" ht="17.25" customHeight="1">
      <c r="P76" s="407">
        <v>15000</v>
      </c>
      <c r="R76" s="419">
        <v>20700</v>
      </c>
      <c r="V76" s="406">
        <v>20000</v>
      </c>
    </row>
    <row r="77" spans="16:23" ht="17.25" customHeight="1">
      <c r="P77" s="407">
        <v>11550</v>
      </c>
      <c r="R77" s="419">
        <v>8000</v>
      </c>
      <c r="V77" s="406">
        <v>22950</v>
      </c>
    </row>
    <row r="78" spans="16:23" ht="17.25" customHeight="1">
      <c r="P78" s="407">
        <v>10500</v>
      </c>
      <c r="R78" s="419">
        <v>20700</v>
      </c>
      <c r="V78" s="406">
        <v>16820</v>
      </c>
    </row>
    <row r="79" spans="16:23" ht="17.25" customHeight="1">
      <c r="P79" s="407">
        <v>15000</v>
      </c>
      <c r="R79" s="419">
        <v>20000</v>
      </c>
    </row>
    <row r="80" spans="16:23" ht="17.25" customHeight="1">
      <c r="P80" s="407">
        <v>400</v>
      </c>
      <c r="R80" s="419">
        <v>20700</v>
      </c>
    </row>
    <row r="81" spans="16:18" ht="17.25" customHeight="1">
      <c r="P81" s="407">
        <v>1430</v>
      </c>
      <c r="R81" s="419">
        <v>1000</v>
      </c>
    </row>
    <row r="82" spans="16:18" ht="17.25" customHeight="1">
      <c r="P82" s="407">
        <v>14250</v>
      </c>
      <c r="R82" s="419">
        <v>20700</v>
      </c>
    </row>
    <row r="83" spans="16:18" ht="17.25" customHeight="1">
      <c r="P83" s="407">
        <v>70000</v>
      </c>
      <c r="R83" s="419">
        <v>21600</v>
      </c>
    </row>
    <row r="84" spans="16:18" ht="17.25" customHeight="1">
      <c r="P84" s="407">
        <v>10500</v>
      </c>
      <c r="R84" s="419">
        <v>20000</v>
      </c>
    </row>
    <row r="85" spans="16:18" ht="17.25" customHeight="1">
      <c r="P85" s="407">
        <v>14250</v>
      </c>
      <c r="R85" s="419">
        <v>20700</v>
      </c>
    </row>
    <row r="86" spans="16:18" ht="17.25" customHeight="1">
      <c r="P86" s="407">
        <v>1400</v>
      </c>
      <c r="R86" s="419">
        <v>20000</v>
      </c>
    </row>
    <row r="87" spans="16:18" ht="17.25" customHeight="1">
      <c r="P87" s="407">
        <v>1675</v>
      </c>
      <c r="R87" s="419">
        <v>300</v>
      </c>
    </row>
    <row r="88" spans="16:18" ht="17.25" customHeight="1">
      <c r="P88" s="407">
        <v>13500</v>
      </c>
      <c r="R88" s="419">
        <v>20700</v>
      </c>
    </row>
    <row r="89" spans="16:18" ht="17.25" customHeight="1">
      <c r="P89" s="407">
        <v>40000</v>
      </c>
      <c r="R89" s="419">
        <v>18000</v>
      </c>
    </row>
    <row r="90" spans="16:18" ht="17.25" customHeight="1">
      <c r="P90" s="407">
        <v>15000</v>
      </c>
      <c r="R90" s="419">
        <v>1000</v>
      </c>
    </row>
    <row r="91" spans="16:18" ht="17.25" customHeight="1">
      <c r="P91" s="407">
        <v>10500</v>
      </c>
      <c r="R91" s="419">
        <v>20700</v>
      </c>
    </row>
    <row r="92" spans="16:18" ht="17.25" customHeight="1">
      <c r="P92" s="407">
        <v>4675</v>
      </c>
      <c r="R92" s="419">
        <v>20000</v>
      </c>
    </row>
    <row r="93" spans="16:18" ht="17.25" customHeight="1">
      <c r="P93" s="440">
        <v>4675</v>
      </c>
      <c r="R93" s="419">
        <v>20700</v>
      </c>
    </row>
    <row r="94" spans="16:18" ht="17.25" customHeight="1">
      <c r="P94" s="407">
        <v>14250</v>
      </c>
      <c r="R94" s="419">
        <v>1000</v>
      </c>
    </row>
    <row r="95" spans="16:18" ht="17.25" customHeight="1">
      <c r="P95" s="407">
        <v>5800</v>
      </c>
      <c r="R95" s="419">
        <v>21600</v>
      </c>
    </row>
    <row r="96" spans="16:18" ht="17.25" customHeight="1">
      <c r="P96" s="407">
        <v>14250</v>
      </c>
      <c r="R96" s="419">
        <v>1000</v>
      </c>
    </row>
    <row r="97" spans="16:18" ht="17.25" customHeight="1">
      <c r="P97" s="407">
        <v>10500</v>
      </c>
      <c r="R97" s="419">
        <v>20700</v>
      </c>
    </row>
    <row r="98" spans="16:18" ht="17.25" customHeight="1">
      <c r="P98" s="407">
        <v>14250</v>
      </c>
    </row>
    <row r="99" spans="16:18" ht="17.25" customHeight="1">
      <c r="P99" s="440">
        <v>14250</v>
      </c>
    </row>
    <row r="100" spans="16:18" ht="17.25" customHeight="1">
      <c r="P100" s="407">
        <v>11000</v>
      </c>
    </row>
    <row r="101" spans="16:18" ht="17.25" customHeight="1">
      <c r="P101" s="407">
        <v>40000</v>
      </c>
    </row>
    <row r="102" spans="16:18" ht="17.25" customHeight="1">
      <c r="P102" s="407">
        <v>9700</v>
      </c>
    </row>
    <row r="103" spans="16:18" ht="17.25" customHeight="1">
      <c r="P103" s="407">
        <v>10000</v>
      </c>
    </row>
    <row r="104" spans="16:18" ht="17.25" customHeight="1">
      <c r="P104" s="407">
        <v>11000</v>
      </c>
    </row>
    <row r="105" spans="16:18" ht="17.25" customHeight="1">
      <c r="P105" s="407">
        <v>10500</v>
      </c>
    </row>
    <row r="106" spans="16:18" ht="17.25" customHeight="1">
      <c r="P106" s="407">
        <v>10000</v>
      </c>
    </row>
    <row r="107" spans="16:18" ht="17.25" customHeight="1">
      <c r="P107" s="407">
        <v>15450</v>
      </c>
    </row>
    <row r="108" spans="16:18" ht="17.25" customHeight="1">
      <c r="P108" s="407">
        <v>550</v>
      </c>
    </row>
    <row r="109" spans="16:18" ht="17.25" customHeight="1">
      <c r="P109" s="407">
        <v>15000</v>
      </c>
    </row>
    <row r="110" spans="16:18" ht="17.25" customHeight="1">
      <c r="P110" s="407">
        <v>20000</v>
      </c>
    </row>
    <row r="111" spans="16:18" ht="17.25" customHeight="1">
      <c r="P111" s="407">
        <v>11000</v>
      </c>
    </row>
    <row r="112" spans="16:18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spans="17:17" ht="17.25" customHeight="1"/>
    <row r="274" spans="17:17" ht="17.25" customHeight="1"/>
    <row r="275" spans="17:17" ht="17.25" customHeight="1"/>
    <row r="276" spans="17:17" ht="17.25" customHeight="1"/>
    <row r="277" spans="17:17" ht="17.25" customHeight="1"/>
    <row r="278" spans="17:17" ht="17.25" customHeight="1"/>
    <row r="279" spans="17:17" ht="17.25" customHeight="1"/>
    <row r="280" spans="17:17" ht="17.25" customHeight="1"/>
    <row r="281" spans="17:17" ht="17.25" customHeight="1"/>
    <row r="282" spans="17:17" ht="17.25" customHeight="1"/>
    <row r="283" spans="17:17" ht="17.25" customHeight="1"/>
    <row r="284" spans="17:17" ht="17.25" customHeight="1"/>
    <row r="285" spans="17:17" ht="17.25" customHeight="1"/>
    <row r="286" spans="17:17" ht="17.25" customHeight="1">
      <c r="Q286" s="416">
        <f>SUM(Q5:Q285)+Q3</f>
        <v>2374885</v>
      </c>
    </row>
    <row r="287" spans="17:17" ht="17.25" customHeight="1"/>
    <row r="288" spans="17:17" ht="17.25" customHeight="1"/>
    <row r="289" spans="16:23" ht="17.25" customHeight="1"/>
    <row r="290" spans="16:23" ht="17.25" customHeight="1"/>
    <row r="291" spans="16:23" ht="17.25" customHeight="1">
      <c r="P291" s="407">
        <f>SUM(P3:P290)</f>
        <v>2374905</v>
      </c>
      <c r="R291" s="419">
        <f>SUM(R3:R290)</f>
        <v>2372793</v>
      </c>
      <c r="S291" s="416">
        <f>SUM(S5:S290)+S3</f>
        <v>2372778</v>
      </c>
      <c r="T291" s="406">
        <f>SUM(T3:T290)</f>
        <v>1797721</v>
      </c>
      <c r="U291" s="416">
        <f>SUM(U5:U290)+U3</f>
        <v>1797713</v>
      </c>
      <c r="V291" s="406">
        <f>SUM(V3:V290)</f>
        <v>2447666</v>
      </c>
      <c r="W291" s="416">
        <f>SUM(W5:W290)+W3</f>
        <v>2393205</v>
      </c>
    </row>
  </sheetData>
  <mergeCells count="4">
    <mergeCell ref="P2:Q2"/>
    <mergeCell ref="R2:S2"/>
    <mergeCell ref="T2:U2"/>
    <mergeCell ref="V2:W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91"/>
  <sheetViews>
    <sheetView zoomScale="70" zoomScaleNormal="70" workbookViewId="0">
      <selection activeCell="E12" sqref="E12"/>
    </sheetView>
  </sheetViews>
  <sheetFormatPr defaultColWidth="10.42578125" defaultRowHeight="34.5" customHeight="1"/>
  <cols>
    <col min="1" max="1" width="10.42578125" style="406"/>
    <col min="2" max="2" width="5" style="406" customWidth="1"/>
    <col min="3" max="13" width="9.5703125" style="406" customWidth="1"/>
    <col min="14" max="14" width="4.7109375" style="406" customWidth="1"/>
    <col min="15" max="15" width="9" style="406" customWidth="1"/>
    <col min="16" max="16" width="9" style="440" customWidth="1"/>
    <col min="17" max="17" width="9" style="441" customWidth="1"/>
    <col min="18" max="18" width="9" style="442" customWidth="1"/>
    <col min="19" max="19" width="9" style="441" customWidth="1"/>
    <col min="20" max="20" width="9" style="406" customWidth="1"/>
    <col min="21" max="21" width="9" style="441" customWidth="1"/>
    <col min="22" max="22" width="9" style="406" customWidth="1"/>
    <col min="23" max="23" width="9" style="441" customWidth="1"/>
    <col min="24" max="24" width="9" style="467" customWidth="1"/>
    <col min="25" max="25" width="9" style="468" customWidth="1"/>
    <col min="26" max="26" width="9" style="469" customWidth="1"/>
    <col min="27" max="27" width="9" style="492" customWidth="1"/>
    <col min="28" max="28" width="9" style="406" customWidth="1"/>
    <col min="29" max="29" width="9" style="468" customWidth="1"/>
    <col min="30" max="30" width="9" style="406" customWidth="1"/>
    <col min="31" max="31" width="9" style="468" customWidth="1"/>
    <col min="32" max="39" width="9" style="406" customWidth="1"/>
    <col min="40" max="16384" width="10.42578125" style="406"/>
  </cols>
  <sheetData>
    <row r="1" spans="1:31" ht="34.5" customHeight="1" thickBot="1">
      <c r="A1" s="406">
        <f ca="1">RANDBETWEEN(1,6)</f>
        <v>2</v>
      </c>
      <c r="B1" s="406">
        <f ca="1">RANDBETWEEN(1,6)</f>
        <v>1</v>
      </c>
      <c r="C1" s="445"/>
      <c r="D1" s="446"/>
      <c r="E1" s="447">
        <f>1750*G1*(1+0.1*D1)</f>
        <v>0</v>
      </c>
      <c r="F1" s="431"/>
      <c r="G1" s="444"/>
      <c r="H1" s="444">
        <f>2000*H15*(1+0.1*O8)</f>
        <v>0</v>
      </c>
      <c r="I1" s="446"/>
      <c r="J1" s="451">
        <f>1400*L1*(1+0.1*I1)</f>
        <v>0</v>
      </c>
      <c r="K1" s="451"/>
      <c r="L1" s="447"/>
      <c r="M1" s="445"/>
      <c r="O1" s="441"/>
      <c r="P1" s="414">
        <v>1</v>
      </c>
      <c r="Q1" s="415">
        <v>5846</v>
      </c>
      <c r="R1" s="417">
        <v>2</v>
      </c>
      <c r="S1" s="418">
        <v>5846</v>
      </c>
      <c r="T1" s="408">
        <v>3</v>
      </c>
      <c r="U1" s="420">
        <v>5846</v>
      </c>
      <c r="V1" s="457">
        <v>4</v>
      </c>
      <c r="W1" s="458">
        <v>5846</v>
      </c>
      <c r="X1" s="470">
        <v>5</v>
      </c>
      <c r="Y1" s="471">
        <v>5846</v>
      </c>
      <c r="Z1" s="472">
        <v>6</v>
      </c>
      <c r="AA1" s="434">
        <v>5846</v>
      </c>
      <c r="AB1" s="473">
        <v>7</v>
      </c>
      <c r="AC1" s="474">
        <v>5846</v>
      </c>
      <c r="AD1" s="475">
        <v>8</v>
      </c>
      <c r="AE1" s="476">
        <v>5846</v>
      </c>
    </row>
    <row r="2" spans="1:31" ht="19.5" customHeight="1" thickBot="1">
      <c r="B2" s="445"/>
      <c r="C2" s="445"/>
      <c r="D2" s="445"/>
      <c r="E2" s="445"/>
      <c r="F2" s="445"/>
      <c r="G2" s="445"/>
      <c r="H2" s="445"/>
      <c r="I2" s="445"/>
      <c r="J2" s="445"/>
      <c r="K2" s="445"/>
      <c r="L2" s="445"/>
      <c r="M2" s="445"/>
      <c r="O2" s="441"/>
      <c r="P2" s="626">
        <f>P291-Q291</f>
        <v>50000</v>
      </c>
      <c r="Q2" s="627"/>
      <c r="R2" s="626">
        <f>R291-S291</f>
        <v>50000</v>
      </c>
      <c r="S2" s="627"/>
      <c r="T2" s="626">
        <f>T291-U291</f>
        <v>50000</v>
      </c>
      <c r="U2" s="627"/>
      <c r="V2" s="626">
        <f>V291-W291</f>
        <v>50000</v>
      </c>
      <c r="W2" s="627"/>
      <c r="X2" s="626">
        <f>X291-Y291</f>
        <v>50000</v>
      </c>
      <c r="Y2" s="627"/>
      <c r="Z2" s="626">
        <f>Z291-AA291</f>
        <v>50000</v>
      </c>
      <c r="AA2" s="627"/>
      <c r="AB2" s="626">
        <f>AB291-AC291</f>
        <v>50000</v>
      </c>
      <c r="AC2" s="627"/>
      <c r="AD2" s="626">
        <f>AD291-AE291</f>
        <v>50000</v>
      </c>
      <c r="AE2" s="627"/>
    </row>
    <row r="3" spans="1:31" ht="34.5" customHeight="1" thickBot="1">
      <c r="B3" s="445"/>
      <c r="C3" s="430" t="s">
        <v>430</v>
      </c>
      <c r="D3" s="424" t="s">
        <v>470</v>
      </c>
      <c r="E3" s="424" t="s">
        <v>471</v>
      </c>
      <c r="F3" s="424" t="s">
        <v>496</v>
      </c>
      <c r="G3" s="424" t="s">
        <v>468</v>
      </c>
      <c r="H3" s="424" t="s">
        <v>472</v>
      </c>
      <c r="I3" s="424" t="s">
        <v>473</v>
      </c>
      <c r="J3" s="424" t="s">
        <v>474</v>
      </c>
      <c r="K3" s="424" t="s">
        <v>476</v>
      </c>
      <c r="L3" s="424" t="s">
        <v>475</v>
      </c>
      <c r="M3" s="425" t="s">
        <v>440</v>
      </c>
      <c r="O3" s="441"/>
      <c r="P3" s="440">
        <v>0</v>
      </c>
      <c r="Q3" s="441">
        <f>Q1*Q4</f>
        <v>0</v>
      </c>
      <c r="R3" s="482">
        <v>0</v>
      </c>
      <c r="S3" s="441">
        <f>S1*S4</f>
        <v>0</v>
      </c>
      <c r="T3" s="466">
        <v>0</v>
      </c>
      <c r="U3" s="441">
        <f>U1*U4</f>
        <v>0</v>
      </c>
      <c r="V3" s="466">
        <v>0</v>
      </c>
      <c r="W3" s="441">
        <f>W1*W4</f>
        <v>0</v>
      </c>
      <c r="X3" s="467">
        <v>0</v>
      </c>
      <c r="Y3" s="468">
        <f>Y1*Y4</f>
        <v>0</v>
      </c>
      <c r="Z3" s="469">
        <v>0</v>
      </c>
      <c r="AA3" s="492">
        <f>AA1*AA4</f>
        <v>0</v>
      </c>
      <c r="AB3" s="469">
        <v>0</v>
      </c>
      <c r="AC3" s="468">
        <f>AC1*AC4</f>
        <v>0</v>
      </c>
      <c r="AD3" s="469">
        <v>0</v>
      </c>
      <c r="AE3" s="468">
        <f>AE1*AE4</f>
        <v>0</v>
      </c>
    </row>
    <row r="4" spans="1:31" ht="34.5" customHeight="1" thickBot="1">
      <c r="A4" s="440"/>
      <c r="B4" s="445"/>
      <c r="C4" s="428" t="s">
        <v>494</v>
      </c>
      <c r="D4" s="430"/>
      <c r="E4" s="424"/>
      <c r="F4" s="424"/>
      <c r="G4" s="424">
        <v>5500</v>
      </c>
      <c r="H4" s="424"/>
      <c r="I4" s="424"/>
      <c r="J4" s="424"/>
      <c r="K4" s="424">
        <v>4000</v>
      </c>
      <c r="L4" s="425"/>
      <c r="M4" s="426" t="s">
        <v>477</v>
      </c>
      <c r="O4" s="444"/>
      <c r="P4" s="406">
        <f>P3*5000</f>
        <v>0</v>
      </c>
      <c r="Q4" s="441">
        <v>0</v>
      </c>
      <c r="R4" s="406">
        <f>R3*5000</f>
        <v>0</v>
      </c>
      <c r="S4" s="441">
        <v>0</v>
      </c>
      <c r="T4" s="406">
        <f>T3*5000</f>
        <v>0</v>
      </c>
      <c r="U4" s="441">
        <v>0</v>
      </c>
      <c r="V4" s="406">
        <f>V3*5000</f>
        <v>0</v>
      </c>
      <c r="W4" s="485">
        <v>0</v>
      </c>
      <c r="X4" s="406">
        <f>X3*5000</f>
        <v>0</v>
      </c>
      <c r="Y4" s="468">
        <v>0</v>
      </c>
      <c r="Z4" s="406">
        <f>Z3*5000</f>
        <v>0</v>
      </c>
      <c r="AA4" s="492">
        <v>0</v>
      </c>
      <c r="AB4" s="406">
        <f>AB3*5000</f>
        <v>0</v>
      </c>
      <c r="AC4" s="468">
        <v>0</v>
      </c>
      <c r="AD4" s="406">
        <f>AD3*5000</f>
        <v>0</v>
      </c>
      <c r="AE4" s="468">
        <v>0</v>
      </c>
    </row>
    <row r="5" spans="1:31" ht="34.5" customHeight="1" thickBot="1">
      <c r="A5" s="440">
        <f>1900*A6*(1+0.1*A7)</f>
        <v>0</v>
      </c>
      <c r="B5" s="445"/>
      <c r="C5" s="428" t="s">
        <v>495</v>
      </c>
      <c r="D5" s="428"/>
      <c r="E5" s="431"/>
      <c r="F5" s="431"/>
      <c r="G5" s="431"/>
      <c r="H5" s="431"/>
      <c r="I5" s="431"/>
      <c r="J5" s="431"/>
      <c r="K5" s="431"/>
      <c r="L5" s="426"/>
      <c r="M5" s="426" t="s">
        <v>496</v>
      </c>
      <c r="O5" s="431"/>
      <c r="P5" s="406">
        <v>50000</v>
      </c>
      <c r="R5" s="406">
        <v>50000</v>
      </c>
      <c r="T5" s="406">
        <v>50000</v>
      </c>
      <c r="V5" s="406">
        <v>50000</v>
      </c>
      <c r="X5" s="406">
        <v>50000</v>
      </c>
      <c r="Z5" s="406">
        <v>50000</v>
      </c>
      <c r="AB5" s="406">
        <v>50000</v>
      </c>
      <c r="AD5" s="406">
        <v>50000</v>
      </c>
    </row>
    <row r="6" spans="1:31" ht="34.5" customHeight="1">
      <c r="A6" s="412"/>
      <c r="B6" s="445"/>
      <c r="C6" s="428" t="s">
        <v>469</v>
      </c>
      <c r="D6" s="428">
        <v>6000</v>
      </c>
      <c r="E6" s="431"/>
      <c r="F6" s="431"/>
      <c r="G6" s="431"/>
      <c r="H6" s="431"/>
      <c r="I6" s="431"/>
      <c r="J6" s="431"/>
      <c r="K6" s="431"/>
      <c r="L6" s="426"/>
      <c r="M6" s="426" t="s">
        <v>478</v>
      </c>
      <c r="O6" s="448">
        <f>1500*O7*(1+0.1*O4)</f>
        <v>0</v>
      </c>
      <c r="P6" s="406"/>
      <c r="R6" s="406"/>
      <c r="X6" s="406"/>
      <c r="Z6" s="406"/>
    </row>
    <row r="7" spans="1:31" ht="34.5" customHeight="1" thickBot="1">
      <c r="A7" s="413"/>
      <c r="B7" s="445"/>
      <c r="C7" s="428" t="s">
        <v>467</v>
      </c>
      <c r="D7" s="428"/>
      <c r="E7" s="431"/>
      <c r="F7" s="431"/>
      <c r="G7" s="431"/>
      <c r="H7" s="431"/>
      <c r="I7" s="431"/>
      <c r="J7" s="431"/>
      <c r="K7" s="431"/>
      <c r="L7" s="426">
        <v>4500</v>
      </c>
      <c r="M7" s="426" t="s">
        <v>479</v>
      </c>
      <c r="O7" s="449"/>
    </row>
    <row r="8" spans="1:31" ht="34.5" customHeight="1" thickBot="1">
      <c r="A8" s="409"/>
      <c r="B8" s="445"/>
      <c r="C8" s="428" t="s">
        <v>466</v>
      </c>
      <c r="D8" s="428"/>
      <c r="E8" s="431"/>
      <c r="F8" s="431"/>
      <c r="G8" s="431"/>
      <c r="H8" s="431">
        <f>5000*I8</f>
        <v>0</v>
      </c>
      <c r="I8" s="431">
        <v>0</v>
      </c>
      <c r="J8" s="431"/>
      <c r="K8" s="431"/>
      <c r="L8" s="426"/>
      <c r="M8" s="426" t="s">
        <v>489</v>
      </c>
      <c r="O8" s="444"/>
    </row>
    <row r="9" spans="1:31" ht="34.5" customHeight="1" thickBot="1">
      <c r="A9" s="440"/>
      <c r="B9" s="445"/>
      <c r="C9" s="428">
        <v>-5000</v>
      </c>
      <c r="D9" s="428"/>
      <c r="E9" s="431"/>
      <c r="F9" s="431"/>
      <c r="G9" s="431"/>
      <c r="H9" s="431"/>
      <c r="I9" s="431"/>
      <c r="J9" s="431"/>
      <c r="K9" s="431"/>
      <c r="L9" s="426">
        <v>4500</v>
      </c>
      <c r="M9" s="426" t="s">
        <v>486</v>
      </c>
      <c r="O9" s="448"/>
    </row>
    <row r="10" spans="1:31" ht="34.5" customHeight="1" thickBot="1">
      <c r="A10" s="412"/>
      <c r="B10" s="445"/>
      <c r="C10" s="428" t="s">
        <v>493</v>
      </c>
      <c r="D10" s="428">
        <v>3500</v>
      </c>
      <c r="E10" s="431"/>
      <c r="F10" s="431"/>
      <c r="G10" s="431"/>
      <c r="H10" s="500"/>
      <c r="I10" s="431"/>
      <c r="J10" s="431"/>
      <c r="K10" s="431"/>
      <c r="L10" s="426"/>
      <c r="M10" s="426" t="s">
        <v>487</v>
      </c>
      <c r="O10" s="449">
        <f>1550*O12*(1+0.1*O9)</f>
        <v>0</v>
      </c>
    </row>
    <row r="11" spans="1:31" ht="34.5" customHeight="1" thickBot="1">
      <c r="A11" s="450">
        <f>1200*A10*(1+0.1*A12)</f>
        <v>0</v>
      </c>
      <c r="B11" s="445"/>
      <c r="C11" s="428" t="s">
        <v>492</v>
      </c>
      <c r="D11" s="428"/>
      <c r="E11" s="431"/>
      <c r="F11" s="431"/>
      <c r="G11" s="431"/>
      <c r="H11" s="431"/>
      <c r="I11" s="431"/>
      <c r="J11" s="431"/>
      <c r="K11" s="431"/>
      <c r="L11" s="426"/>
      <c r="M11" s="486">
        <v>0.1</v>
      </c>
      <c r="O11" s="431"/>
      <c r="R11" s="467"/>
    </row>
    <row r="12" spans="1:31" ht="34.5" customHeight="1" thickBot="1">
      <c r="A12" s="413"/>
      <c r="B12" s="445"/>
      <c r="C12" s="428" t="s">
        <v>491</v>
      </c>
      <c r="D12" s="432"/>
      <c r="E12" s="427">
        <v>7000</v>
      </c>
      <c r="F12" s="427"/>
      <c r="G12" s="427"/>
      <c r="H12" s="427">
        <v>5000</v>
      </c>
      <c r="I12" s="427"/>
      <c r="J12" s="427">
        <v>5000</v>
      </c>
      <c r="K12" s="427"/>
      <c r="L12" s="433"/>
      <c r="M12" s="426" t="s">
        <v>488</v>
      </c>
      <c r="O12" s="444"/>
    </row>
    <row r="13" spans="1:31" ht="34.5" customHeight="1" thickBot="1">
      <c r="A13" s="440"/>
      <c r="B13" s="445"/>
      <c r="C13" s="432" t="s">
        <v>458</v>
      </c>
      <c r="D13" s="487">
        <v>1</v>
      </c>
      <c r="E13" s="427" t="s">
        <v>485</v>
      </c>
      <c r="F13" s="427" t="s">
        <v>484</v>
      </c>
      <c r="G13" s="427" t="s">
        <v>483</v>
      </c>
      <c r="H13" s="427" t="s">
        <v>490</v>
      </c>
      <c r="I13" s="487">
        <v>-0.1</v>
      </c>
      <c r="J13" s="427" t="s">
        <v>482</v>
      </c>
      <c r="K13" s="427" t="s">
        <v>481</v>
      </c>
      <c r="L13" s="427" t="s">
        <v>480</v>
      </c>
      <c r="M13" s="433" t="s">
        <v>450</v>
      </c>
    </row>
    <row r="14" spans="1:31" ht="16.5" customHeight="1" thickBot="1">
      <c r="B14" s="445"/>
      <c r="C14" s="445"/>
      <c r="D14" s="445"/>
      <c r="E14" s="445"/>
      <c r="F14" s="445"/>
      <c r="G14" s="445"/>
      <c r="H14" s="445"/>
      <c r="I14" s="445"/>
      <c r="J14" s="445"/>
      <c r="K14" s="445"/>
      <c r="L14" s="445"/>
      <c r="M14" s="445"/>
      <c r="R14" s="478"/>
    </row>
    <row r="15" spans="1:31" ht="34.5" customHeight="1" thickBot="1">
      <c r="A15" s="406">
        <v>0</v>
      </c>
      <c r="B15" s="445"/>
      <c r="C15" s="445"/>
      <c r="D15" s="431"/>
      <c r="E15" s="446"/>
      <c r="F15" s="451">
        <f>2200*E15*(1+0.1*G15)</f>
        <v>0</v>
      </c>
      <c r="G15" s="447"/>
      <c r="H15" s="444"/>
      <c r="I15" s="431"/>
      <c r="J15" s="446"/>
      <c r="K15" s="451">
        <f>1600*J15*(1+0.1*L15)</f>
        <v>0</v>
      </c>
      <c r="L15" s="447"/>
      <c r="M15" s="445"/>
      <c r="N15" s="436"/>
      <c r="P15" s="477"/>
      <c r="S15" s="440"/>
      <c r="T15" s="442"/>
      <c r="X15" s="477"/>
      <c r="AB15" s="469"/>
    </row>
    <row r="16" spans="1:31" ht="17.25" customHeight="1">
      <c r="B16" s="406">
        <v>1</v>
      </c>
      <c r="C16" s="629"/>
      <c r="D16" s="629"/>
    </row>
    <row r="17" spans="2:26" ht="17.25" customHeight="1">
      <c r="B17" s="406">
        <v>2</v>
      </c>
      <c r="C17" s="629"/>
      <c r="D17" s="629"/>
      <c r="R17" s="478"/>
      <c r="X17" s="477"/>
    </row>
    <row r="18" spans="2:26" ht="17.25" customHeight="1">
      <c r="B18" s="406">
        <v>3</v>
      </c>
      <c r="C18" s="629"/>
      <c r="D18" s="629"/>
      <c r="G18" s="629"/>
      <c r="H18" s="629"/>
    </row>
    <row r="19" spans="2:26" ht="17.25" customHeight="1">
      <c r="B19" s="406">
        <v>4</v>
      </c>
      <c r="C19" s="629"/>
      <c r="D19" s="629"/>
      <c r="G19" s="629"/>
      <c r="H19" s="629"/>
    </row>
    <row r="20" spans="2:26" ht="17.25" customHeight="1">
      <c r="B20" s="406">
        <v>5</v>
      </c>
      <c r="C20" s="629"/>
      <c r="D20" s="629"/>
      <c r="P20" s="461"/>
      <c r="Z20" s="478"/>
    </row>
    <row r="21" spans="2:26" ht="17.25" customHeight="1">
      <c r="B21" s="406">
        <v>6</v>
      </c>
      <c r="C21" s="629"/>
      <c r="D21" s="629"/>
      <c r="P21" s="461"/>
      <c r="X21" s="477"/>
      <c r="Z21" s="478"/>
    </row>
    <row r="22" spans="2:26" ht="17.25" customHeight="1">
      <c r="B22" s="406">
        <v>7</v>
      </c>
      <c r="C22" s="629"/>
      <c r="D22" s="629"/>
    </row>
    <row r="23" spans="2:26" ht="17.25" customHeight="1">
      <c r="B23" s="406">
        <v>8</v>
      </c>
      <c r="C23" s="629"/>
      <c r="D23" s="629"/>
      <c r="R23" s="478"/>
    </row>
    <row r="24" spans="2:26" ht="17.25" customHeight="1"/>
    <row r="25" spans="2:26" ht="17.25" customHeight="1">
      <c r="B25" s="406">
        <v>1</v>
      </c>
      <c r="C25" s="406">
        <v>0</v>
      </c>
      <c r="D25" s="406">
        <v>60000</v>
      </c>
      <c r="P25" s="461"/>
      <c r="R25" s="462"/>
      <c r="X25" s="480"/>
    </row>
    <row r="26" spans="2:26" ht="17.25" customHeight="1">
      <c r="B26" s="406">
        <v>2</v>
      </c>
      <c r="C26" s="406">
        <v>0</v>
      </c>
      <c r="D26" s="406">
        <v>50000</v>
      </c>
      <c r="P26" s="461"/>
      <c r="X26" s="480"/>
    </row>
    <row r="27" spans="2:26" ht="17.25" customHeight="1">
      <c r="B27" s="406">
        <v>3</v>
      </c>
      <c r="C27" s="406">
        <v>0</v>
      </c>
      <c r="D27" s="406">
        <v>40000</v>
      </c>
    </row>
    <row r="28" spans="2:26" ht="17.25" customHeight="1">
      <c r="B28" s="406">
        <v>4</v>
      </c>
      <c r="C28" s="406">
        <v>0</v>
      </c>
      <c r="D28" s="406">
        <v>30000</v>
      </c>
    </row>
    <row r="29" spans="2:26" ht="17.25" customHeight="1">
      <c r="B29" s="406">
        <v>5</v>
      </c>
      <c r="C29" s="406">
        <v>5000</v>
      </c>
      <c r="D29" s="406">
        <v>20000</v>
      </c>
    </row>
    <row r="30" spans="2:26" ht="17.25" customHeight="1">
      <c r="B30" s="406">
        <v>6</v>
      </c>
      <c r="C30" s="406">
        <v>10000</v>
      </c>
      <c r="D30" s="406">
        <v>10000</v>
      </c>
    </row>
    <row r="31" spans="2:26" ht="17.25" customHeight="1">
      <c r="B31" s="406">
        <v>7</v>
      </c>
      <c r="C31" s="406">
        <v>15000</v>
      </c>
      <c r="P31" s="461"/>
    </row>
    <row r="32" spans="2:26" ht="17.25" customHeight="1">
      <c r="B32" s="406">
        <v>8</v>
      </c>
      <c r="C32" s="406">
        <v>20000</v>
      </c>
    </row>
    <row r="33" spans="2:17" ht="17.25" customHeight="1">
      <c r="B33" s="406">
        <v>9</v>
      </c>
      <c r="C33" s="406">
        <v>30000</v>
      </c>
    </row>
    <row r="34" spans="2:17" ht="17.25" customHeight="1">
      <c r="B34" s="406">
        <v>10</v>
      </c>
      <c r="C34" s="406">
        <v>50000</v>
      </c>
    </row>
    <row r="35" spans="2:17" ht="17.25" customHeight="1">
      <c r="B35" s="406">
        <v>11</v>
      </c>
      <c r="C35" s="406">
        <v>70000</v>
      </c>
      <c r="P35" s="461"/>
    </row>
    <row r="36" spans="2:17" ht="17.25" customHeight="1">
      <c r="B36" s="406">
        <v>12</v>
      </c>
      <c r="C36" s="406">
        <v>100000</v>
      </c>
    </row>
    <row r="37" spans="2:17" ht="17.25" customHeight="1">
      <c r="B37" s="406">
        <v>13</v>
      </c>
      <c r="C37" s="406">
        <v>150000</v>
      </c>
    </row>
    <row r="38" spans="2:17" ht="17.25" customHeight="1">
      <c r="B38" s="406">
        <v>14</v>
      </c>
      <c r="C38" s="406">
        <v>200000</v>
      </c>
    </row>
    <row r="39" spans="2:17" ht="17.25" customHeight="1">
      <c r="B39" s="406">
        <v>15</v>
      </c>
      <c r="C39" s="406">
        <v>300000</v>
      </c>
      <c r="P39" s="461"/>
    </row>
    <row r="40" spans="2:17" ht="17.25" customHeight="1">
      <c r="B40" s="406">
        <v>16</v>
      </c>
      <c r="C40" s="406">
        <f>500000*(1+A15)</f>
        <v>500000</v>
      </c>
    </row>
    <row r="41" spans="2:17" ht="17.25" customHeight="1"/>
    <row r="42" spans="2:17" ht="17.25" customHeight="1"/>
    <row r="43" spans="2:17" ht="17.25" customHeight="1"/>
    <row r="44" spans="2:17" ht="17.25" customHeight="1"/>
    <row r="45" spans="2:17" ht="17.25" customHeight="1">
      <c r="Q45" s="465"/>
    </row>
    <row r="46" spans="2:17" ht="17.25" customHeight="1"/>
    <row r="47" spans="2:17" ht="17.25" customHeight="1"/>
    <row r="48" spans="2:17" ht="17.25" customHeight="1"/>
    <row r="49" spans="16:23" ht="17.25" customHeight="1">
      <c r="W49" s="465"/>
    </row>
    <row r="50" spans="16:23" ht="17.25" customHeight="1"/>
    <row r="51" spans="16:23" ht="17.25" customHeight="1">
      <c r="W51" s="465"/>
    </row>
    <row r="52" spans="16:23" ht="17.25" customHeight="1">
      <c r="W52" s="465"/>
    </row>
    <row r="53" spans="16:23" ht="17.25" customHeight="1">
      <c r="W53" s="465"/>
    </row>
    <row r="54" spans="16:23" ht="17.25" customHeight="1"/>
    <row r="55" spans="16:23" ht="17.25" customHeight="1">
      <c r="P55" s="464"/>
    </row>
    <row r="56" spans="16:23" ht="17.25" customHeight="1"/>
    <row r="57" spans="16:23" ht="17.25" customHeight="1"/>
    <row r="58" spans="16:23" ht="17.25" customHeight="1">
      <c r="P58" s="464"/>
    </row>
    <row r="59" spans="16:23" ht="17.25" customHeight="1">
      <c r="W59" s="465"/>
    </row>
    <row r="60" spans="16:23" ht="17.25" customHeight="1">
      <c r="W60" s="465"/>
    </row>
    <row r="61" spans="16:23" ht="17.25" customHeight="1">
      <c r="W61" s="465"/>
    </row>
    <row r="62" spans="16:23" ht="17.25" customHeight="1"/>
    <row r="63" spans="16:23" ht="17.25" customHeight="1"/>
    <row r="64" spans="16:23" ht="17.25" customHeight="1"/>
    <row r="65" spans="17:21" ht="17.25" customHeight="1">
      <c r="Q65" s="465"/>
    </row>
    <row r="66" spans="17:21" ht="17.25" customHeight="1"/>
    <row r="67" spans="17:21" ht="17.25" customHeight="1"/>
    <row r="68" spans="17:21" ht="17.25" customHeight="1"/>
    <row r="69" spans="17:21" ht="17.25" customHeight="1"/>
    <row r="70" spans="17:21" ht="17.25" customHeight="1"/>
    <row r="71" spans="17:21" ht="17.25" customHeight="1"/>
    <row r="72" spans="17:21" ht="17.25" customHeight="1"/>
    <row r="73" spans="17:21" ht="17.25" customHeight="1"/>
    <row r="74" spans="17:21" ht="17.25" customHeight="1"/>
    <row r="75" spans="17:21" ht="17.25" customHeight="1">
      <c r="U75" s="465"/>
    </row>
    <row r="76" spans="17:21" ht="17.25" customHeight="1"/>
    <row r="77" spans="17:21" ht="17.25" customHeight="1"/>
    <row r="78" spans="17:21" ht="17.25" customHeight="1"/>
    <row r="79" spans="17:21" ht="17.25" customHeight="1"/>
    <row r="80" spans="17:21" ht="17.25" customHeight="1"/>
    <row r="81" ht="17.25" customHeight="1"/>
    <row r="82" ht="17.25" customHeight="1"/>
    <row r="83" ht="17.25" customHeight="1"/>
    <row r="84" ht="17.25" customHeight="1"/>
    <row r="85" ht="17.25" customHeight="1"/>
    <row r="86" ht="17.25" customHeight="1"/>
    <row r="87" ht="17.25" customHeight="1"/>
    <row r="88" ht="17.25" customHeight="1"/>
    <row r="89" ht="17.25" customHeight="1"/>
    <row r="90" ht="17.25" customHeight="1"/>
    <row r="91" ht="17.25" customHeight="1"/>
    <row r="92" ht="17.25" customHeight="1"/>
    <row r="93" ht="17.25" customHeight="1"/>
    <row r="94" ht="17.25" customHeight="1"/>
    <row r="95" ht="17.25" customHeight="1"/>
    <row r="96" ht="17.25" customHeight="1"/>
    <row r="97" ht="17.25" customHeight="1"/>
    <row r="98" ht="17.25" customHeight="1"/>
    <row r="99" ht="17.25" customHeight="1"/>
    <row r="100" ht="17.25" customHeight="1"/>
    <row r="101" ht="17.25" customHeight="1"/>
    <row r="102" ht="17.25" customHeight="1"/>
    <row r="103" ht="17.25" customHeight="1"/>
    <row r="104" ht="17.25" customHeight="1"/>
    <row r="105" ht="17.25" customHeight="1"/>
    <row r="106" ht="17.25" customHeight="1"/>
    <row r="107" ht="17.25" customHeight="1"/>
    <row r="108" ht="17.25" customHeight="1"/>
    <row r="109" ht="17.25" customHeight="1"/>
    <row r="110" ht="17.25" customHeight="1"/>
    <row r="111" ht="17.25" customHeight="1"/>
    <row r="112" ht="17.25" customHeight="1"/>
    <row r="113" ht="17.25" customHeight="1"/>
    <row r="114" ht="17.25" customHeight="1"/>
    <row r="115" ht="17.25" customHeight="1"/>
    <row r="116" ht="17.25" customHeight="1"/>
    <row r="117" ht="17.25" customHeight="1"/>
    <row r="118" ht="17.25" customHeight="1"/>
    <row r="119" ht="17.25" customHeight="1"/>
    <row r="120" ht="17.25" customHeight="1"/>
    <row r="121" ht="17.25" customHeight="1"/>
    <row r="122" ht="17.25" customHeight="1"/>
    <row r="123" ht="17.25" customHeight="1"/>
    <row r="124" ht="17.25" customHeight="1"/>
    <row r="125" ht="17.25" customHeight="1"/>
    <row r="126" ht="17.25" customHeight="1"/>
    <row r="127" ht="17.25" customHeight="1"/>
    <row r="128" ht="17.25" customHeight="1"/>
    <row r="129" ht="17.25" customHeight="1"/>
    <row r="130" ht="17.25" customHeight="1"/>
    <row r="131" ht="17.25" customHeight="1"/>
    <row r="132" ht="17.25" customHeight="1"/>
    <row r="133" ht="17.25" customHeight="1"/>
    <row r="134" ht="17.25" customHeight="1"/>
    <row r="135" ht="17.25" customHeight="1"/>
    <row r="136" ht="17.25" customHeight="1"/>
    <row r="137" ht="17.25" customHeight="1"/>
    <row r="138" ht="17.25" customHeight="1"/>
    <row r="139" ht="17.25" customHeight="1"/>
    <row r="140" ht="17.25" customHeight="1"/>
    <row r="141" ht="17.25" customHeight="1"/>
    <row r="142" ht="17.25" customHeight="1"/>
    <row r="143" ht="17.25" customHeight="1"/>
    <row r="144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spans="16:31" ht="17.25" customHeight="1"/>
    <row r="290" spans="16:31" ht="17.25" customHeight="1"/>
    <row r="291" spans="16:31" ht="17.25" customHeight="1">
      <c r="P291" s="440">
        <f>SUM(P4:P290)</f>
        <v>50000</v>
      </c>
      <c r="Q291" s="441">
        <f>SUM(Q5:Q290)+Q3</f>
        <v>0</v>
      </c>
      <c r="R291" s="442">
        <f>SUM(R4:R290)</f>
        <v>50000</v>
      </c>
      <c r="S291" s="441">
        <f>SUM(S5:S290)+S3</f>
        <v>0</v>
      </c>
      <c r="T291" s="484">
        <f>SUM(T4:T290)</f>
        <v>50000</v>
      </c>
      <c r="U291" s="441">
        <f>SUM(U5:U290)+U3</f>
        <v>0</v>
      </c>
      <c r="V291" s="484">
        <f>SUM(V4:V290)</f>
        <v>50000</v>
      </c>
      <c r="W291" s="441">
        <f>SUM(W5:W290)+W3</f>
        <v>0</v>
      </c>
      <c r="X291" s="484">
        <f>SUM(X4:X290)</f>
        <v>50000</v>
      </c>
      <c r="Y291" s="468">
        <f>SUM(Y5:Y290)+Y3</f>
        <v>0</v>
      </c>
      <c r="Z291" s="484">
        <f>SUM(Z4:Z290)</f>
        <v>50000</v>
      </c>
      <c r="AA291" s="492">
        <f>SUM(AA5:AA290)+AA3</f>
        <v>0</v>
      </c>
      <c r="AB291" s="484">
        <f>SUM(AB4:AB290)</f>
        <v>50000</v>
      </c>
      <c r="AC291" s="468">
        <f>SUM(AC5:AC290)+AC3</f>
        <v>0</v>
      </c>
      <c r="AD291" s="484">
        <f>SUM(AD4:AD290)</f>
        <v>50000</v>
      </c>
      <c r="AE291" s="468">
        <f>SUM(AE5:AE290)+AE3</f>
        <v>0</v>
      </c>
    </row>
  </sheetData>
  <mergeCells count="18">
    <mergeCell ref="C21:D21"/>
    <mergeCell ref="C22:D22"/>
    <mergeCell ref="C23:D23"/>
    <mergeCell ref="G18:H18"/>
    <mergeCell ref="G19:H19"/>
    <mergeCell ref="C16:D16"/>
    <mergeCell ref="C17:D17"/>
    <mergeCell ref="C18:D18"/>
    <mergeCell ref="C19:D19"/>
    <mergeCell ref="C20:D20"/>
    <mergeCell ref="Z2:AA2"/>
    <mergeCell ref="AB2:AC2"/>
    <mergeCell ref="AD2:AE2"/>
    <mergeCell ref="P2:Q2"/>
    <mergeCell ref="R2:S2"/>
    <mergeCell ref="T2:U2"/>
    <mergeCell ref="V2:W2"/>
    <mergeCell ref="X2:Y2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M321"/>
  <sheetViews>
    <sheetView zoomScale="85" zoomScaleNormal="85" workbookViewId="0">
      <selection activeCell="AF4" sqref="AF4"/>
    </sheetView>
  </sheetViews>
  <sheetFormatPr defaultColWidth="9.140625" defaultRowHeight="15"/>
  <cols>
    <col min="1" max="1" width="4" style="438" customWidth="1"/>
    <col min="2" max="2" width="6.85546875" style="459" customWidth="1"/>
    <col min="3" max="3" width="8.42578125" style="438" customWidth="1"/>
    <col min="4" max="4" width="7.7109375" style="438" customWidth="1"/>
    <col min="5" max="5" width="4" style="454" customWidth="1"/>
    <col min="6" max="6" width="6.85546875" style="459" customWidth="1"/>
    <col min="7" max="7" width="8.42578125" style="439" customWidth="1"/>
    <col min="8" max="8" width="7.7109375" style="187" customWidth="1"/>
    <col min="9" max="9" width="4" style="438" customWidth="1"/>
    <col min="10" max="10" width="6.85546875" style="459" customWidth="1"/>
    <col min="11" max="11" width="8.42578125" style="438" customWidth="1"/>
    <col min="12" max="12" width="7.7109375" style="438" customWidth="1"/>
    <col min="13" max="13" width="4" style="454" customWidth="1"/>
    <col min="14" max="14" width="6.85546875" style="459" customWidth="1"/>
    <col min="15" max="15" width="8.42578125" style="439" customWidth="1"/>
    <col min="16" max="16" width="7.7109375" style="187" customWidth="1"/>
    <col min="17" max="17" width="4" style="438" customWidth="1"/>
    <col min="18" max="18" width="6.85546875" style="459" customWidth="1"/>
    <col min="19" max="19" width="8.42578125" style="438" customWidth="1"/>
    <col min="20" max="20" width="7.7109375" style="438" customWidth="1"/>
    <col min="21" max="21" width="4" style="454" customWidth="1"/>
    <col min="22" max="22" width="6.85546875" style="459" customWidth="1"/>
    <col min="23" max="23" width="8.42578125" style="439" customWidth="1"/>
    <col min="24" max="24" width="7.7109375" style="187" customWidth="1"/>
    <col min="25" max="25" width="4" style="454" customWidth="1"/>
    <col min="26" max="26" width="6.85546875" style="459" customWidth="1"/>
    <col min="27" max="27" width="8.42578125" style="439" customWidth="1"/>
    <col min="28" max="28" width="7.7109375" style="187" customWidth="1"/>
    <col min="29" max="29" width="4" style="454" customWidth="1"/>
    <col min="30" max="30" width="6.85546875" style="459" customWidth="1"/>
    <col min="31" max="31" width="8.28515625" style="439" customWidth="1"/>
    <col min="32" max="32" width="7.7109375" style="187" customWidth="1"/>
    <col min="33" max="33" width="4" style="454" customWidth="1"/>
    <col min="34" max="34" width="6.85546875" style="463" customWidth="1"/>
    <col min="35" max="35" width="8.42578125" style="439" customWidth="1"/>
    <col min="36" max="38" width="7.140625" style="439" customWidth="1"/>
    <col min="39" max="39" width="7.140625" style="187" customWidth="1"/>
    <col min="40" max="16384" width="9.140625" style="438"/>
  </cols>
  <sheetData>
    <row r="1" spans="1:39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23">
        <v>1</v>
      </c>
      <c r="AK1" s="23">
        <v>2</v>
      </c>
      <c r="AL1" s="23">
        <v>3</v>
      </c>
      <c r="AM1" s="453">
        <v>4</v>
      </c>
    </row>
    <row r="2" spans="1:39">
      <c r="A2" s="454">
        <v>1</v>
      </c>
      <c r="B2" s="460">
        <v>1800</v>
      </c>
      <c r="C2" s="460">
        <f>1800*(1+A2)*A2/2</f>
        <v>1800</v>
      </c>
      <c r="D2" s="187">
        <v>1200</v>
      </c>
      <c r="E2" s="454">
        <v>1</v>
      </c>
      <c r="F2" s="460">
        <v>2000</v>
      </c>
      <c r="G2" s="460">
        <f>2000*(1+E2)*E2/2</f>
        <v>2000</v>
      </c>
      <c r="H2" s="187">
        <v>1900</v>
      </c>
      <c r="I2" s="454">
        <v>1</v>
      </c>
      <c r="J2" s="460">
        <v>2700</v>
      </c>
      <c r="K2" s="460">
        <f>2700*(1+I2)*I2/2</f>
        <v>2700</v>
      </c>
      <c r="L2" s="187">
        <v>1750</v>
      </c>
      <c r="M2" s="454">
        <v>1</v>
      </c>
      <c r="N2" s="460">
        <v>2500</v>
      </c>
      <c r="O2" s="460">
        <f>2500*(1+M2)*M2/2</f>
        <v>2500</v>
      </c>
      <c r="P2" s="187">
        <v>1400</v>
      </c>
      <c r="Q2" s="460">
        <v>1</v>
      </c>
      <c r="R2" s="460">
        <v>2400</v>
      </c>
      <c r="S2" s="460">
        <f>2400*(1+Q2)*Q2/2</f>
        <v>2400</v>
      </c>
      <c r="T2" s="460">
        <v>1500</v>
      </c>
      <c r="U2" s="454">
        <v>1</v>
      </c>
      <c r="V2" s="460">
        <v>2400</v>
      </c>
      <c r="W2" s="460">
        <f>2400*(1+U2)*U2/2</f>
        <v>2400</v>
      </c>
      <c r="X2" s="187">
        <v>1550</v>
      </c>
      <c r="Y2" s="454">
        <v>1</v>
      </c>
      <c r="Z2" s="460">
        <v>2500</v>
      </c>
      <c r="AA2" s="460">
        <f>2500*(1+Y2)*Y2/2</f>
        <v>2500</v>
      </c>
      <c r="AB2" s="187">
        <v>1600</v>
      </c>
      <c r="AC2" s="454">
        <v>1</v>
      </c>
      <c r="AD2" s="460">
        <v>3600</v>
      </c>
      <c r="AE2" s="460">
        <f>3600*(1+AC2)*AC2/2</f>
        <v>3600</v>
      </c>
      <c r="AF2" s="187">
        <v>2200</v>
      </c>
      <c r="AG2" s="454">
        <v>1</v>
      </c>
      <c r="AH2" s="463">
        <v>800</v>
      </c>
      <c r="AI2" s="439">
        <f>800*(1+AG2)*AG2/2</f>
        <v>800</v>
      </c>
      <c r="AJ2" s="439">
        <v>500</v>
      </c>
      <c r="AK2" s="439">
        <v>1000</v>
      </c>
      <c r="AL2" s="439">
        <v>1500</v>
      </c>
      <c r="AM2" s="187">
        <v>2000</v>
      </c>
    </row>
    <row r="3" spans="1:39">
      <c r="A3" s="454">
        <v>2</v>
      </c>
      <c r="B3" s="460">
        <v>3600</v>
      </c>
      <c r="C3" s="460">
        <f>1800*(1+A3)*A3/2</f>
        <v>5400</v>
      </c>
      <c r="D3" s="187">
        <v>2400</v>
      </c>
      <c r="E3" s="454">
        <v>2</v>
      </c>
      <c r="F3" s="460">
        <v>4000</v>
      </c>
      <c r="G3" s="460">
        <f t="shared" ref="G3:G31" si="0">2000*(1+E3)*E3/2</f>
        <v>6000</v>
      </c>
      <c r="H3" s="187">
        <v>3800</v>
      </c>
      <c r="I3" s="454">
        <v>2</v>
      </c>
      <c r="J3" s="460">
        <v>5400</v>
      </c>
      <c r="K3" s="460">
        <f>2700*(1+I3)*I3/2</f>
        <v>8100</v>
      </c>
      <c r="L3" s="187">
        <v>3500</v>
      </c>
      <c r="M3" s="454">
        <v>2</v>
      </c>
      <c r="N3" s="460">
        <v>5000</v>
      </c>
      <c r="O3" s="491">
        <f>2500*(1+M3)*M3/2</f>
        <v>7500</v>
      </c>
      <c r="P3" s="187">
        <v>2800</v>
      </c>
      <c r="Q3" s="460">
        <v>2</v>
      </c>
      <c r="R3" s="460">
        <v>4800</v>
      </c>
      <c r="S3" s="460">
        <f>2400*(1+Q3)*Q3/2</f>
        <v>7200</v>
      </c>
      <c r="T3" s="460">
        <v>3000</v>
      </c>
      <c r="U3" s="454">
        <v>2</v>
      </c>
      <c r="V3" s="460">
        <v>4800</v>
      </c>
      <c r="W3" s="460">
        <f>2400*(1+U3)*U3/2</f>
        <v>7200</v>
      </c>
      <c r="X3" s="187">
        <v>3100</v>
      </c>
      <c r="Y3" s="454">
        <v>2</v>
      </c>
      <c r="Z3" s="460">
        <v>5000</v>
      </c>
      <c r="AA3" s="460">
        <f>2500*(1+Y3)*Y3/2</f>
        <v>7500</v>
      </c>
      <c r="AB3" s="187">
        <v>3200</v>
      </c>
      <c r="AC3" s="454">
        <v>2</v>
      </c>
      <c r="AD3" s="460">
        <v>7200</v>
      </c>
      <c r="AE3" s="460">
        <f>3600*(1+AC3)*AC3/2</f>
        <v>10800</v>
      </c>
      <c r="AF3" s="187">
        <v>4400</v>
      </c>
      <c r="AG3" s="454">
        <v>2</v>
      </c>
      <c r="AH3" s="463">
        <v>1600</v>
      </c>
      <c r="AI3" s="460">
        <f t="shared" ref="AI3:AI31" si="1">800*(1+AG3)*AG3/2</f>
        <v>2400</v>
      </c>
      <c r="AJ3" s="439">
        <v>1500</v>
      </c>
      <c r="AK3" s="439">
        <v>2000</v>
      </c>
      <c r="AL3" s="439">
        <v>3000</v>
      </c>
      <c r="AM3" s="187">
        <v>4000</v>
      </c>
    </row>
    <row r="4" spans="1:39">
      <c r="A4" s="454">
        <v>3</v>
      </c>
      <c r="B4" s="460">
        <v>5400</v>
      </c>
      <c r="C4" s="460">
        <f t="shared" ref="C4:C31" si="2">1800*(1+A4)*A4/2</f>
        <v>10800</v>
      </c>
      <c r="D4" s="187">
        <v>3600</v>
      </c>
      <c r="E4" s="454">
        <v>3</v>
      </c>
      <c r="F4" s="460">
        <v>6000</v>
      </c>
      <c r="G4" s="460">
        <f t="shared" si="0"/>
        <v>12000</v>
      </c>
      <c r="H4" s="187">
        <v>5700</v>
      </c>
      <c r="I4" s="454">
        <v>3</v>
      </c>
      <c r="J4" s="460">
        <v>8100</v>
      </c>
      <c r="K4" s="460">
        <f t="shared" ref="K4:K31" si="3">2700*(1+I4)*I4/2</f>
        <v>16200</v>
      </c>
      <c r="L4" s="187">
        <v>5250</v>
      </c>
      <c r="M4" s="454">
        <v>3</v>
      </c>
      <c r="N4" s="491">
        <v>7500</v>
      </c>
      <c r="O4" s="491">
        <f t="shared" ref="O4:O31" si="4">2500*(1+M4)*M4/2</f>
        <v>15000</v>
      </c>
      <c r="P4" s="187">
        <v>4200</v>
      </c>
      <c r="Q4" s="460">
        <v>3</v>
      </c>
      <c r="R4" s="460">
        <v>7200</v>
      </c>
      <c r="S4" s="460">
        <f t="shared" ref="S4:S31" si="5">2400*(1+Q4)*Q4/2</f>
        <v>14400</v>
      </c>
      <c r="T4" s="460">
        <v>4500</v>
      </c>
      <c r="U4" s="454">
        <v>3</v>
      </c>
      <c r="V4" s="460">
        <v>7200</v>
      </c>
      <c r="W4" s="460">
        <f t="shared" ref="W4:W31" si="6">2400*(1+U4)*U4/2</f>
        <v>14400</v>
      </c>
      <c r="X4" s="187">
        <v>4650</v>
      </c>
      <c r="Y4" s="454">
        <v>3</v>
      </c>
      <c r="Z4" s="460">
        <v>7500</v>
      </c>
      <c r="AA4" s="460">
        <f t="shared" ref="AA4:AA31" si="7">2500*(1+Y4)*Y4/2</f>
        <v>15000</v>
      </c>
      <c r="AB4" s="187">
        <v>4800</v>
      </c>
      <c r="AC4" s="454">
        <v>3</v>
      </c>
      <c r="AD4" s="460">
        <v>10800</v>
      </c>
      <c r="AE4" s="460">
        <f t="shared" ref="AE4:AE31" si="8">3600*(1+AC4)*AC4/2</f>
        <v>21600</v>
      </c>
      <c r="AF4" s="187">
        <v>6600</v>
      </c>
      <c r="AG4" s="454">
        <v>3</v>
      </c>
      <c r="AH4" s="463">
        <v>2400</v>
      </c>
      <c r="AI4" s="460">
        <f t="shared" si="1"/>
        <v>4800</v>
      </c>
      <c r="AJ4" s="439">
        <v>2500</v>
      </c>
      <c r="AK4" s="439">
        <v>3000</v>
      </c>
      <c r="AL4" s="439">
        <v>4500</v>
      </c>
      <c r="AM4" s="187">
        <v>6000</v>
      </c>
    </row>
    <row r="5" spans="1:39">
      <c r="A5" s="454">
        <v>4</v>
      </c>
      <c r="B5" s="460">
        <v>7200</v>
      </c>
      <c r="C5" s="460">
        <f t="shared" si="2"/>
        <v>18000</v>
      </c>
      <c r="D5" s="187">
        <v>4800</v>
      </c>
      <c r="E5" s="454">
        <v>4</v>
      </c>
      <c r="F5" s="460">
        <v>8000</v>
      </c>
      <c r="G5" s="460">
        <f t="shared" si="0"/>
        <v>20000</v>
      </c>
      <c r="H5" s="187">
        <v>7600</v>
      </c>
      <c r="I5" s="454">
        <v>4</v>
      </c>
      <c r="J5" s="460">
        <v>10800</v>
      </c>
      <c r="K5" s="460">
        <f t="shared" si="3"/>
        <v>27000</v>
      </c>
      <c r="L5" s="187">
        <v>7000</v>
      </c>
      <c r="M5" s="454">
        <v>4</v>
      </c>
      <c r="N5" s="491">
        <v>10000</v>
      </c>
      <c r="O5" s="491">
        <f t="shared" si="4"/>
        <v>25000</v>
      </c>
      <c r="P5" s="187">
        <v>5600</v>
      </c>
      <c r="Q5" s="460">
        <v>4</v>
      </c>
      <c r="R5" s="460">
        <v>9600</v>
      </c>
      <c r="S5" s="460">
        <f t="shared" si="5"/>
        <v>24000</v>
      </c>
      <c r="T5" s="460">
        <v>6000</v>
      </c>
      <c r="U5" s="454">
        <v>4</v>
      </c>
      <c r="V5" s="460">
        <v>9600</v>
      </c>
      <c r="W5" s="460">
        <f t="shared" si="6"/>
        <v>24000</v>
      </c>
      <c r="X5" s="187">
        <v>6200</v>
      </c>
      <c r="Y5" s="454">
        <v>4</v>
      </c>
      <c r="Z5" s="460">
        <v>10000</v>
      </c>
      <c r="AA5" s="460">
        <f t="shared" si="7"/>
        <v>25000</v>
      </c>
      <c r="AB5" s="187">
        <v>6400</v>
      </c>
      <c r="AC5" s="454">
        <v>4</v>
      </c>
      <c r="AD5" s="460">
        <v>14400</v>
      </c>
      <c r="AE5" s="460">
        <f t="shared" si="8"/>
        <v>36000</v>
      </c>
      <c r="AF5" s="187">
        <v>8800</v>
      </c>
      <c r="AG5" s="454">
        <v>4</v>
      </c>
      <c r="AH5" s="463">
        <v>3200</v>
      </c>
      <c r="AI5" s="460">
        <f t="shared" si="1"/>
        <v>8000</v>
      </c>
      <c r="AJ5" s="439">
        <v>3500</v>
      </c>
      <c r="AK5" s="439">
        <v>4000</v>
      </c>
      <c r="AL5" s="439">
        <v>6000</v>
      </c>
      <c r="AM5" s="187">
        <v>8000</v>
      </c>
    </row>
    <row r="6" spans="1:39">
      <c r="A6" s="454">
        <v>5</v>
      </c>
      <c r="B6" s="460">
        <v>9000</v>
      </c>
      <c r="C6" s="460">
        <f t="shared" si="2"/>
        <v>27000</v>
      </c>
      <c r="D6" s="187">
        <v>6000</v>
      </c>
      <c r="E6" s="454">
        <v>5</v>
      </c>
      <c r="F6" s="460">
        <v>10000</v>
      </c>
      <c r="G6" s="460">
        <f t="shared" si="0"/>
        <v>30000</v>
      </c>
      <c r="H6" s="187">
        <v>9500</v>
      </c>
      <c r="I6" s="454">
        <v>5</v>
      </c>
      <c r="J6" s="460">
        <v>13500</v>
      </c>
      <c r="K6" s="460">
        <f t="shared" si="3"/>
        <v>40500</v>
      </c>
      <c r="L6" s="187">
        <v>8750</v>
      </c>
      <c r="M6" s="454">
        <v>5</v>
      </c>
      <c r="N6" s="491">
        <v>12500</v>
      </c>
      <c r="O6" s="491">
        <f t="shared" si="4"/>
        <v>37500</v>
      </c>
      <c r="P6" s="187">
        <v>7000</v>
      </c>
      <c r="Q6" s="460">
        <v>5</v>
      </c>
      <c r="R6" s="460">
        <v>12000</v>
      </c>
      <c r="S6" s="460">
        <f t="shared" si="5"/>
        <v>36000</v>
      </c>
      <c r="T6" s="460">
        <v>7500</v>
      </c>
      <c r="U6" s="454">
        <v>5</v>
      </c>
      <c r="V6" s="460">
        <v>12000</v>
      </c>
      <c r="W6" s="460">
        <f t="shared" si="6"/>
        <v>36000</v>
      </c>
      <c r="X6" s="187">
        <v>7750</v>
      </c>
      <c r="Y6" s="454">
        <v>5</v>
      </c>
      <c r="Z6" s="460">
        <v>12500</v>
      </c>
      <c r="AA6" s="460">
        <f t="shared" si="7"/>
        <v>37500</v>
      </c>
      <c r="AB6" s="187">
        <v>8000</v>
      </c>
      <c r="AC6" s="454">
        <v>5</v>
      </c>
      <c r="AD6" s="460">
        <v>18000</v>
      </c>
      <c r="AE6" s="460">
        <f t="shared" si="8"/>
        <v>54000</v>
      </c>
      <c r="AF6" s="187">
        <v>11000</v>
      </c>
      <c r="AG6" s="454">
        <v>5</v>
      </c>
      <c r="AH6" s="463">
        <v>4000</v>
      </c>
      <c r="AI6" s="460">
        <f t="shared" si="1"/>
        <v>12000</v>
      </c>
      <c r="AJ6" s="439">
        <v>4500</v>
      </c>
      <c r="AK6" s="439">
        <v>5000</v>
      </c>
      <c r="AL6" s="439">
        <v>7500</v>
      </c>
      <c r="AM6" s="187">
        <v>10000</v>
      </c>
    </row>
    <row r="7" spans="1:39">
      <c r="A7" s="454">
        <v>6</v>
      </c>
      <c r="B7" s="460">
        <v>10800</v>
      </c>
      <c r="C7" s="460">
        <f t="shared" si="2"/>
        <v>37800</v>
      </c>
      <c r="D7" s="187">
        <v>7200</v>
      </c>
      <c r="E7" s="454">
        <v>6</v>
      </c>
      <c r="F7" s="460">
        <v>12000</v>
      </c>
      <c r="G7" s="460">
        <f t="shared" si="0"/>
        <v>42000</v>
      </c>
      <c r="H7" s="187">
        <v>11400</v>
      </c>
      <c r="I7" s="454">
        <v>6</v>
      </c>
      <c r="J7" s="460">
        <v>16200</v>
      </c>
      <c r="K7" s="460">
        <f t="shared" si="3"/>
        <v>56700</v>
      </c>
      <c r="L7" s="187">
        <v>10500</v>
      </c>
      <c r="M7" s="454">
        <v>6</v>
      </c>
      <c r="N7" s="491">
        <v>15000</v>
      </c>
      <c r="O7" s="491">
        <f t="shared" si="4"/>
        <v>52500</v>
      </c>
      <c r="P7" s="187">
        <v>8400</v>
      </c>
      <c r="Q7" s="460">
        <v>6</v>
      </c>
      <c r="R7" s="460">
        <v>14400</v>
      </c>
      <c r="S7" s="460">
        <f t="shared" si="5"/>
        <v>50400</v>
      </c>
      <c r="T7" s="460">
        <v>9000</v>
      </c>
      <c r="U7" s="454">
        <v>6</v>
      </c>
      <c r="V7" s="460">
        <v>14400</v>
      </c>
      <c r="W7" s="460">
        <f t="shared" si="6"/>
        <v>50400</v>
      </c>
      <c r="X7" s="187">
        <v>9300</v>
      </c>
      <c r="Y7" s="454">
        <v>6</v>
      </c>
      <c r="Z7" s="460">
        <v>15000</v>
      </c>
      <c r="AA7" s="460">
        <f t="shared" si="7"/>
        <v>52500</v>
      </c>
      <c r="AB7" s="187">
        <v>9600</v>
      </c>
      <c r="AC7" s="454">
        <v>6</v>
      </c>
      <c r="AD7" s="460">
        <v>21600</v>
      </c>
      <c r="AE7" s="460">
        <f t="shared" si="8"/>
        <v>75600</v>
      </c>
      <c r="AF7" s="187">
        <v>13200</v>
      </c>
      <c r="AG7" s="454">
        <v>6</v>
      </c>
      <c r="AH7" s="463">
        <v>4800</v>
      </c>
      <c r="AI7" s="460">
        <f t="shared" si="1"/>
        <v>16800</v>
      </c>
      <c r="AJ7" s="439">
        <v>5500</v>
      </c>
      <c r="AK7" s="439">
        <v>6000</v>
      </c>
      <c r="AL7" s="439">
        <v>9000</v>
      </c>
      <c r="AM7" s="187">
        <v>12000</v>
      </c>
    </row>
    <row r="8" spans="1:39">
      <c r="A8" s="454">
        <v>7</v>
      </c>
      <c r="B8" s="460">
        <v>12600</v>
      </c>
      <c r="C8" s="460">
        <f t="shared" si="2"/>
        <v>50400</v>
      </c>
      <c r="D8" s="187">
        <v>8400</v>
      </c>
      <c r="E8" s="454">
        <v>7</v>
      </c>
      <c r="F8" s="460">
        <v>14000</v>
      </c>
      <c r="G8" s="460">
        <f t="shared" si="0"/>
        <v>56000</v>
      </c>
      <c r="H8" s="187">
        <v>13300</v>
      </c>
      <c r="I8" s="454">
        <v>7</v>
      </c>
      <c r="J8" s="460">
        <v>18900</v>
      </c>
      <c r="K8" s="460">
        <f t="shared" si="3"/>
        <v>75600</v>
      </c>
      <c r="L8" s="187">
        <v>12250</v>
      </c>
      <c r="M8" s="454">
        <v>7</v>
      </c>
      <c r="N8" s="491">
        <v>17500</v>
      </c>
      <c r="O8" s="491">
        <f t="shared" si="4"/>
        <v>70000</v>
      </c>
      <c r="P8" s="187">
        <v>9800</v>
      </c>
      <c r="Q8" s="460">
        <v>7</v>
      </c>
      <c r="R8" s="460">
        <v>16800</v>
      </c>
      <c r="S8" s="460">
        <f t="shared" si="5"/>
        <v>67200</v>
      </c>
      <c r="T8" s="460">
        <v>10500</v>
      </c>
      <c r="U8" s="454">
        <v>7</v>
      </c>
      <c r="V8" s="460">
        <v>16800</v>
      </c>
      <c r="W8" s="460">
        <f t="shared" si="6"/>
        <v>67200</v>
      </c>
      <c r="X8" s="187">
        <v>10850</v>
      </c>
      <c r="Y8" s="454">
        <v>7</v>
      </c>
      <c r="Z8" s="460">
        <v>17500</v>
      </c>
      <c r="AA8" s="460">
        <f t="shared" si="7"/>
        <v>70000</v>
      </c>
      <c r="AB8" s="187">
        <v>11200</v>
      </c>
      <c r="AC8" s="454">
        <v>7</v>
      </c>
      <c r="AD8" s="460">
        <v>25200</v>
      </c>
      <c r="AE8" s="460">
        <f t="shared" si="8"/>
        <v>100800</v>
      </c>
      <c r="AF8" s="187">
        <v>15400</v>
      </c>
      <c r="AG8" s="454">
        <v>7</v>
      </c>
      <c r="AH8" s="463">
        <v>5600</v>
      </c>
      <c r="AI8" s="460">
        <f t="shared" si="1"/>
        <v>22400</v>
      </c>
      <c r="AJ8" s="439">
        <v>6500</v>
      </c>
      <c r="AK8" s="439">
        <v>7000</v>
      </c>
      <c r="AL8" s="439">
        <v>10500</v>
      </c>
      <c r="AM8" s="187">
        <v>14000</v>
      </c>
    </row>
    <row r="9" spans="1:39">
      <c r="A9" s="454">
        <v>8</v>
      </c>
      <c r="B9" s="460">
        <v>14400</v>
      </c>
      <c r="C9" s="460">
        <f t="shared" si="2"/>
        <v>64800</v>
      </c>
      <c r="D9" s="187">
        <v>9600</v>
      </c>
      <c r="E9" s="454">
        <v>8</v>
      </c>
      <c r="F9" s="460">
        <v>16000</v>
      </c>
      <c r="G9" s="460">
        <f t="shared" si="0"/>
        <v>72000</v>
      </c>
      <c r="H9" s="187">
        <v>15200</v>
      </c>
      <c r="I9" s="454">
        <v>8</v>
      </c>
      <c r="J9" s="460">
        <v>21600</v>
      </c>
      <c r="K9" s="460">
        <f t="shared" si="3"/>
        <v>97200</v>
      </c>
      <c r="L9" s="187">
        <v>14000</v>
      </c>
      <c r="M9" s="454">
        <v>8</v>
      </c>
      <c r="N9" s="491">
        <v>20000</v>
      </c>
      <c r="O9" s="491">
        <f t="shared" si="4"/>
        <v>90000</v>
      </c>
      <c r="P9" s="187">
        <v>11200</v>
      </c>
      <c r="Q9" s="460">
        <v>8</v>
      </c>
      <c r="R9" s="460">
        <v>19200</v>
      </c>
      <c r="S9" s="460">
        <f t="shared" si="5"/>
        <v>86400</v>
      </c>
      <c r="T9" s="460">
        <v>12000</v>
      </c>
      <c r="U9" s="454">
        <v>8</v>
      </c>
      <c r="V9" s="460">
        <v>19200</v>
      </c>
      <c r="W9" s="460">
        <f t="shared" si="6"/>
        <v>86400</v>
      </c>
      <c r="X9" s="187">
        <v>12400</v>
      </c>
      <c r="Y9" s="454">
        <v>8</v>
      </c>
      <c r="Z9" s="460">
        <v>20000</v>
      </c>
      <c r="AA9" s="460">
        <f t="shared" si="7"/>
        <v>90000</v>
      </c>
      <c r="AB9" s="187">
        <v>12800</v>
      </c>
      <c r="AC9" s="454">
        <v>8</v>
      </c>
      <c r="AD9" s="460">
        <v>28800</v>
      </c>
      <c r="AE9" s="460">
        <f t="shared" si="8"/>
        <v>129600</v>
      </c>
      <c r="AF9" s="187">
        <v>17600</v>
      </c>
      <c r="AG9" s="454">
        <v>8</v>
      </c>
      <c r="AH9" s="463">
        <v>6400</v>
      </c>
      <c r="AI9" s="460">
        <f t="shared" si="1"/>
        <v>28800</v>
      </c>
      <c r="AJ9" s="439">
        <v>7500</v>
      </c>
      <c r="AK9" s="439">
        <v>8000</v>
      </c>
      <c r="AL9" s="439">
        <v>12000</v>
      </c>
      <c r="AM9" s="187">
        <v>16000</v>
      </c>
    </row>
    <row r="10" spans="1:39">
      <c r="A10" s="454">
        <v>9</v>
      </c>
      <c r="B10" s="460">
        <v>16200</v>
      </c>
      <c r="C10" s="460">
        <f t="shared" si="2"/>
        <v>81000</v>
      </c>
      <c r="D10" s="187">
        <v>10800</v>
      </c>
      <c r="E10" s="454">
        <v>9</v>
      </c>
      <c r="F10" s="460">
        <v>18000</v>
      </c>
      <c r="G10" s="460">
        <f t="shared" si="0"/>
        <v>90000</v>
      </c>
      <c r="H10" s="187">
        <v>17100</v>
      </c>
      <c r="I10" s="454">
        <v>9</v>
      </c>
      <c r="J10" s="460">
        <v>24300</v>
      </c>
      <c r="K10" s="460">
        <f t="shared" si="3"/>
        <v>121500</v>
      </c>
      <c r="L10" s="187">
        <v>15750</v>
      </c>
      <c r="M10" s="454">
        <v>9</v>
      </c>
      <c r="N10" s="491">
        <v>22500</v>
      </c>
      <c r="O10" s="491">
        <f t="shared" si="4"/>
        <v>112500</v>
      </c>
      <c r="P10" s="187">
        <v>12600</v>
      </c>
      <c r="Q10" s="460">
        <v>9</v>
      </c>
      <c r="R10" s="460">
        <v>21600</v>
      </c>
      <c r="S10" s="460">
        <f t="shared" si="5"/>
        <v>108000</v>
      </c>
      <c r="T10" s="460">
        <v>13500</v>
      </c>
      <c r="U10" s="454">
        <v>9</v>
      </c>
      <c r="V10" s="460">
        <v>21600</v>
      </c>
      <c r="W10" s="460">
        <f t="shared" si="6"/>
        <v>108000</v>
      </c>
      <c r="X10" s="187">
        <v>13950</v>
      </c>
      <c r="Y10" s="454">
        <v>9</v>
      </c>
      <c r="Z10" s="460">
        <v>22500</v>
      </c>
      <c r="AA10" s="460">
        <f t="shared" si="7"/>
        <v>112500</v>
      </c>
      <c r="AB10" s="187">
        <v>14400</v>
      </c>
      <c r="AC10" s="454">
        <v>9</v>
      </c>
      <c r="AD10" s="460">
        <v>32400</v>
      </c>
      <c r="AE10" s="460">
        <f t="shared" si="8"/>
        <v>162000</v>
      </c>
      <c r="AF10" s="187">
        <v>19800</v>
      </c>
      <c r="AG10" s="454">
        <v>9</v>
      </c>
      <c r="AH10" s="463">
        <v>7200</v>
      </c>
      <c r="AI10" s="460">
        <f t="shared" si="1"/>
        <v>36000</v>
      </c>
      <c r="AJ10" s="439">
        <v>8500</v>
      </c>
      <c r="AK10" s="439">
        <v>9000</v>
      </c>
      <c r="AL10" s="439">
        <v>13500</v>
      </c>
      <c r="AM10" s="187">
        <v>18000</v>
      </c>
    </row>
    <row r="11" spans="1:39">
      <c r="A11" s="454">
        <v>10</v>
      </c>
      <c r="B11" s="460">
        <v>18000</v>
      </c>
      <c r="C11" s="460">
        <f t="shared" si="2"/>
        <v>99000</v>
      </c>
      <c r="D11" s="187">
        <v>12000</v>
      </c>
      <c r="E11" s="454">
        <v>10</v>
      </c>
      <c r="F11" s="460">
        <v>20000</v>
      </c>
      <c r="G11" s="460">
        <f t="shared" si="0"/>
        <v>110000</v>
      </c>
      <c r="H11" s="187">
        <v>19000</v>
      </c>
      <c r="I11" s="454">
        <v>10</v>
      </c>
      <c r="J11" s="460">
        <v>27000</v>
      </c>
      <c r="K11" s="460">
        <f t="shared" si="3"/>
        <v>148500</v>
      </c>
      <c r="L11" s="187">
        <v>17500</v>
      </c>
      <c r="M11" s="454">
        <v>10</v>
      </c>
      <c r="N11" s="491">
        <v>25000</v>
      </c>
      <c r="O11" s="491">
        <f t="shared" si="4"/>
        <v>137500</v>
      </c>
      <c r="P11" s="187">
        <v>14000</v>
      </c>
      <c r="Q11" s="460">
        <v>10</v>
      </c>
      <c r="R11" s="460">
        <v>24000</v>
      </c>
      <c r="S11" s="460">
        <f t="shared" si="5"/>
        <v>132000</v>
      </c>
      <c r="T11" s="460">
        <v>15000</v>
      </c>
      <c r="U11" s="454">
        <v>10</v>
      </c>
      <c r="V11" s="460">
        <v>24000</v>
      </c>
      <c r="W11" s="460">
        <f t="shared" si="6"/>
        <v>132000</v>
      </c>
      <c r="X11" s="187">
        <v>15500</v>
      </c>
      <c r="Y11" s="454">
        <v>10</v>
      </c>
      <c r="Z11" s="460">
        <v>25000</v>
      </c>
      <c r="AA11" s="460">
        <f t="shared" si="7"/>
        <v>137500</v>
      </c>
      <c r="AB11" s="187">
        <v>16000</v>
      </c>
      <c r="AC11" s="454">
        <v>10</v>
      </c>
      <c r="AD11" s="460">
        <v>36000</v>
      </c>
      <c r="AE11" s="460">
        <f t="shared" si="8"/>
        <v>198000</v>
      </c>
      <c r="AF11" s="187">
        <v>22000</v>
      </c>
      <c r="AG11" s="454">
        <v>10</v>
      </c>
      <c r="AH11" s="463">
        <v>8000</v>
      </c>
      <c r="AI11" s="460">
        <f t="shared" si="1"/>
        <v>44000</v>
      </c>
      <c r="AJ11" s="439">
        <v>9500</v>
      </c>
      <c r="AK11" s="439">
        <v>10000</v>
      </c>
      <c r="AL11" s="439">
        <v>15000</v>
      </c>
      <c r="AM11" s="187">
        <v>20000</v>
      </c>
    </row>
    <row r="12" spans="1:39">
      <c r="A12" s="454">
        <v>11</v>
      </c>
      <c r="B12" s="460">
        <v>19800</v>
      </c>
      <c r="C12" s="460">
        <f t="shared" si="2"/>
        <v>118800</v>
      </c>
      <c r="D12" s="187">
        <v>13200</v>
      </c>
      <c r="E12" s="454">
        <v>11</v>
      </c>
      <c r="F12" s="460">
        <v>22000</v>
      </c>
      <c r="G12" s="460">
        <f t="shared" si="0"/>
        <v>132000</v>
      </c>
      <c r="H12" s="187">
        <v>20900</v>
      </c>
      <c r="I12" s="454">
        <v>11</v>
      </c>
      <c r="J12" s="460">
        <v>29700</v>
      </c>
      <c r="K12" s="460">
        <f t="shared" si="3"/>
        <v>178200</v>
      </c>
      <c r="L12" s="187">
        <v>19250</v>
      </c>
      <c r="M12" s="454">
        <v>11</v>
      </c>
      <c r="N12" s="491">
        <v>27500</v>
      </c>
      <c r="O12" s="491">
        <f t="shared" si="4"/>
        <v>165000</v>
      </c>
      <c r="P12" s="187">
        <v>15400</v>
      </c>
      <c r="Q12" s="460">
        <v>11</v>
      </c>
      <c r="R12" s="460">
        <v>26400</v>
      </c>
      <c r="S12" s="460">
        <f t="shared" si="5"/>
        <v>158400</v>
      </c>
      <c r="T12" s="460">
        <v>16500</v>
      </c>
      <c r="U12" s="454">
        <v>11</v>
      </c>
      <c r="V12" s="460">
        <v>26400</v>
      </c>
      <c r="W12" s="460">
        <f t="shared" si="6"/>
        <v>158400</v>
      </c>
      <c r="X12" s="187">
        <v>17050</v>
      </c>
      <c r="Y12" s="454">
        <v>11</v>
      </c>
      <c r="Z12" s="460">
        <v>27500</v>
      </c>
      <c r="AA12" s="460">
        <f t="shared" si="7"/>
        <v>165000</v>
      </c>
      <c r="AB12" s="187">
        <v>17600</v>
      </c>
      <c r="AC12" s="454">
        <v>11</v>
      </c>
      <c r="AD12" s="460">
        <v>39600</v>
      </c>
      <c r="AE12" s="460">
        <f t="shared" si="8"/>
        <v>237600</v>
      </c>
      <c r="AF12" s="187">
        <v>24200</v>
      </c>
      <c r="AG12" s="454">
        <v>11</v>
      </c>
      <c r="AH12" s="463">
        <v>8800</v>
      </c>
      <c r="AI12" s="460">
        <f t="shared" si="1"/>
        <v>52800</v>
      </c>
      <c r="AJ12" s="439">
        <v>10500</v>
      </c>
      <c r="AK12" s="439">
        <v>11000</v>
      </c>
      <c r="AL12" s="439">
        <v>16500</v>
      </c>
      <c r="AM12" s="187">
        <v>22000</v>
      </c>
    </row>
    <row r="13" spans="1:39">
      <c r="A13" s="454">
        <v>12</v>
      </c>
      <c r="B13" s="460">
        <v>21600</v>
      </c>
      <c r="C13" s="460">
        <f t="shared" si="2"/>
        <v>140400</v>
      </c>
      <c r="D13" s="187">
        <v>14400</v>
      </c>
      <c r="E13" s="454">
        <v>12</v>
      </c>
      <c r="F13" s="460">
        <v>24000</v>
      </c>
      <c r="G13" s="460">
        <f t="shared" si="0"/>
        <v>156000</v>
      </c>
      <c r="H13" s="187">
        <v>22800</v>
      </c>
      <c r="I13" s="454">
        <v>12</v>
      </c>
      <c r="J13" s="460">
        <v>32400</v>
      </c>
      <c r="K13" s="460">
        <f t="shared" si="3"/>
        <v>210600</v>
      </c>
      <c r="L13" s="187">
        <v>21000</v>
      </c>
      <c r="M13" s="454">
        <v>12</v>
      </c>
      <c r="N13" s="491">
        <v>30000</v>
      </c>
      <c r="O13" s="491">
        <f t="shared" si="4"/>
        <v>195000</v>
      </c>
      <c r="P13" s="187">
        <v>16800</v>
      </c>
      <c r="Q13" s="460">
        <v>12</v>
      </c>
      <c r="R13" s="460">
        <v>28800</v>
      </c>
      <c r="S13" s="460">
        <f t="shared" si="5"/>
        <v>187200</v>
      </c>
      <c r="T13" s="460">
        <v>18000</v>
      </c>
      <c r="U13" s="454">
        <v>12</v>
      </c>
      <c r="V13" s="460">
        <v>28800</v>
      </c>
      <c r="W13" s="460">
        <f t="shared" si="6"/>
        <v>187200</v>
      </c>
      <c r="X13" s="187">
        <v>18600</v>
      </c>
      <c r="Y13" s="454">
        <v>12</v>
      </c>
      <c r="Z13" s="460">
        <v>30000</v>
      </c>
      <c r="AA13" s="460">
        <f t="shared" si="7"/>
        <v>195000</v>
      </c>
      <c r="AB13" s="187">
        <v>19200</v>
      </c>
      <c r="AC13" s="454">
        <v>12</v>
      </c>
      <c r="AD13" s="460">
        <v>43200</v>
      </c>
      <c r="AE13" s="460">
        <f t="shared" si="8"/>
        <v>280800</v>
      </c>
      <c r="AF13" s="187">
        <v>26400</v>
      </c>
      <c r="AG13" s="454">
        <v>12</v>
      </c>
      <c r="AH13" s="463">
        <v>9600</v>
      </c>
      <c r="AI13" s="460">
        <f t="shared" si="1"/>
        <v>62400</v>
      </c>
      <c r="AJ13" s="439">
        <v>11500</v>
      </c>
      <c r="AK13" s="439">
        <v>12000</v>
      </c>
      <c r="AL13" s="439">
        <v>18000</v>
      </c>
      <c r="AM13" s="187">
        <v>24000</v>
      </c>
    </row>
    <row r="14" spans="1:39">
      <c r="A14" s="454">
        <v>13</v>
      </c>
      <c r="B14" s="460">
        <v>23400</v>
      </c>
      <c r="C14" s="460">
        <f t="shared" si="2"/>
        <v>163800</v>
      </c>
      <c r="D14" s="187">
        <v>15600</v>
      </c>
      <c r="E14" s="454">
        <v>13</v>
      </c>
      <c r="F14" s="460">
        <v>26000</v>
      </c>
      <c r="G14" s="460">
        <f t="shared" si="0"/>
        <v>182000</v>
      </c>
      <c r="H14" s="187">
        <v>24700</v>
      </c>
      <c r="I14" s="454">
        <v>13</v>
      </c>
      <c r="J14" s="460">
        <v>35100</v>
      </c>
      <c r="K14" s="460">
        <f t="shared" si="3"/>
        <v>245700</v>
      </c>
      <c r="L14" s="187">
        <v>22750</v>
      </c>
      <c r="M14" s="454">
        <v>13</v>
      </c>
      <c r="N14" s="491">
        <v>32500</v>
      </c>
      <c r="O14" s="491">
        <f t="shared" si="4"/>
        <v>227500</v>
      </c>
      <c r="P14" s="187">
        <v>18200</v>
      </c>
      <c r="Q14" s="460">
        <v>13</v>
      </c>
      <c r="R14" s="460">
        <v>31200</v>
      </c>
      <c r="S14" s="460">
        <f t="shared" si="5"/>
        <v>218400</v>
      </c>
      <c r="T14" s="460">
        <v>19500</v>
      </c>
      <c r="U14" s="454">
        <v>13</v>
      </c>
      <c r="V14" s="460">
        <v>31200</v>
      </c>
      <c r="W14" s="460">
        <f t="shared" si="6"/>
        <v>218400</v>
      </c>
      <c r="X14" s="187">
        <v>20150</v>
      </c>
      <c r="Y14" s="454">
        <v>13</v>
      </c>
      <c r="Z14" s="460">
        <v>32500</v>
      </c>
      <c r="AA14" s="460">
        <f t="shared" si="7"/>
        <v>227500</v>
      </c>
      <c r="AB14" s="187">
        <v>20800</v>
      </c>
      <c r="AC14" s="454">
        <v>13</v>
      </c>
      <c r="AD14" s="460">
        <v>46800</v>
      </c>
      <c r="AE14" s="460">
        <f t="shared" si="8"/>
        <v>327600</v>
      </c>
      <c r="AF14" s="187">
        <v>28600</v>
      </c>
      <c r="AG14" s="454">
        <v>13</v>
      </c>
      <c r="AH14" s="463">
        <v>10400</v>
      </c>
      <c r="AI14" s="460">
        <f t="shared" si="1"/>
        <v>72800</v>
      </c>
      <c r="AJ14" s="439">
        <v>12500</v>
      </c>
      <c r="AK14" s="439">
        <v>13000</v>
      </c>
      <c r="AL14" s="439">
        <v>19500</v>
      </c>
      <c r="AM14" s="187">
        <v>26000</v>
      </c>
    </row>
    <row r="15" spans="1:39">
      <c r="A15" s="454">
        <v>14</v>
      </c>
      <c r="B15" s="460">
        <v>25200</v>
      </c>
      <c r="C15" s="460">
        <f t="shared" si="2"/>
        <v>189000</v>
      </c>
      <c r="D15" s="187">
        <v>16800</v>
      </c>
      <c r="E15" s="454">
        <v>14</v>
      </c>
      <c r="F15" s="460">
        <v>28000</v>
      </c>
      <c r="G15" s="460">
        <f t="shared" si="0"/>
        <v>210000</v>
      </c>
      <c r="H15" s="187">
        <v>26600</v>
      </c>
      <c r="I15" s="454">
        <v>14</v>
      </c>
      <c r="J15" s="460">
        <v>37800</v>
      </c>
      <c r="K15" s="460">
        <f t="shared" si="3"/>
        <v>283500</v>
      </c>
      <c r="L15" s="187">
        <v>24500</v>
      </c>
      <c r="M15" s="454">
        <v>14</v>
      </c>
      <c r="N15" s="491">
        <v>35000</v>
      </c>
      <c r="O15" s="491">
        <f t="shared" si="4"/>
        <v>262500</v>
      </c>
      <c r="P15" s="187">
        <v>19600</v>
      </c>
      <c r="Q15" s="460">
        <v>14</v>
      </c>
      <c r="R15" s="460">
        <v>33600</v>
      </c>
      <c r="S15" s="460">
        <f t="shared" si="5"/>
        <v>252000</v>
      </c>
      <c r="T15" s="460">
        <v>21000</v>
      </c>
      <c r="U15" s="454">
        <v>14</v>
      </c>
      <c r="V15" s="460">
        <v>33600</v>
      </c>
      <c r="W15" s="460">
        <f t="shared" si="6"/>
        <v>252000</v>
      </c>
      <c r="X15" s="187">
        <v>21700</v>
      </c>
      <c r="Y15" s="454">
        <v>14</v>
      </c>
      <c r="Z15" s="460">
        <v>35000</v>
      </c>
      <c r="AA15" s="460">
        <f t="shared" si="7"/>
        <v>262500</v>
      </c>
      <c r="AB15" s="187">
        <v>22400</v>
      </c>
      <c r="AC15" s="454">
        <v>14</v>
      </c>
      <c r="AD15" s="460">
        <v>50400</v>
      </c>
      <c r="AE15" s="460">
        <f t="shared" si="8"/>
        <v>378000</v>
      </c>
      <c r="AF15" s="187">
        <v>30800</v>
      </c>
      <c r="AG15" s="454">
        <v>14</v>
      </c>
      <c r="AH15" s="463">
        <v>11200</v>
      </c>
      <c r="AI15" s="460">
        <f t="shared" si="1"/>
        <v>84000</v>
      </c>
      <c r="AJ15" s="439">
        <v>13500</v>
      </c>
      <c r="AK15" s="439">
        <v>14000</v>
      </c>
      <c r="AL15" s="439">
        <v>21000</v>
      </c>
      <c r="AM15" s="187">
        <v>28000</v>
      </c>
    </row>
    <row r="16" spans="1:39">
      <c r="A16" s="454">
        <v>15</v>
      </c>
      <c r="B16" s="460">
        <v>27000</v>
      </c>
      <c r="C16" s="460">
        <f t="shared" si="2"/>
        <v>216000</v>
      </c>
      <c r="D16" s="187">
        <v>18000</v>
      </c>
      <c r="E16" s="454">
        <v>15</v>
      </c>
      <c r="F16" s="460">
        <v>30000</v>
      </c>
      <c r="G16" s="460">
        <f t="shared" si="0"/>
        <v>240000</v>
      </c>
      <c r="H16" s="187">
        <v>28500</v>
      </c>
      <c r="I16" s="454">
        <v>15</v>
      </c>
      <c r="J16" s="460">
        <v>40500</v>
      </c>
      <c r="K16" s="460">
        <f t="shared" si="3"/>
        <v>324000</v>
      </c>
      <c r="L16" s="187">
        <v>26250</v>
      </c>
      <c r="M16" s="454">
        <v>15</v>
      </c>
      <c r="N16" s="491">
        <v>37500</v>
      </c>
      <c r="O16" s="491">
        <f t="shared" si="4"/>
        <v>300000</v>
      </c>
      <c r="P16" s="187">
        <v>21000</v>
      </c>
      <c r="Q16" s="460">
        <v>15</v>
      </c>
      <c r="R16" s="460">
        <v>36000</v>
      </c>
      <c r="S16" s="460">
        <f t="shared" si="5"/>
        <v>288000</v>
      </c>
      <c r="T16" s="460">
        <v>22500</v>
      </c>
      <c r="U16" s="454">
        <v>15</v>
      </c>
      <c r="V16" s="460">
        <v>36000</v>
      </c>
      <c r="W16" s="460">
        <f t="shared" si="6"/>
        <v>288000</v>
      </c>
      <c r="X16" s="187">
        <v>23250</v>
      </c>
      <c r="Y16" s="454">
        <v>15</v>
      </c>
      <c r="Z16" s="460">
        <v>37500</v>
      </c>
      <c r="AA16" s="460">
        <f t="shared" si="7"/>
        <v>300000</v>
      </c>
      <c r="AB16" s="187">
        <v>24000</v>
      </c>
      <c r="AC16" s="454">
        <v>15</v>
      </c>
      <c r="AD16" s="460">
        <v>54000</v>
      </c>
      <c r="AE16" s="460">
        <f t="shared" si="8"/>
        <v>432000</v>
      </c>
      <c r="AF16" s="187">
        <v>33000</v>
      </c>
      <c r="AG16" s="454">
        <v>15</v>
      </c>
      <c r="AH16" s="463">
        <v>12000</v>
      </c>
      <c r="AI16" s="460">
        <f t="shared" si="1"/>
        <v>96000</v>
      </c>
      <c r="AJ16" s="439">
        <v>14500</v>
      </c>
      <c r="AK16" s="439">
        <v>15000</v>
      </c>
      <c r="AL16" s="439">
        <v>22500</v>
      </c>
      <c r="AM16" s="187">
        <v>30000</v>
      </c>
    </row>
    <row r="17" spans="1:39">
      <c r="A17" s="454">
        <v>16</v>
      </c>
      <c r="B17" s="460">
        <v>28800</v>
      </c>
      <c r="C17" s="460">
        <f t="shared" si="2"/>
        <v>244800</v>
      </c>
      <c r="D17" s="187">
        <v>19200</v>
      </c>
      <c r="E17" s="454">
        <v>16</v>
      </c>
      <c r="F17" s="460">
        <v>32000</v>
      </c>
      <c r="G17" s="460">
        <f t="shared" si="0"/>
        <v>272000</v>
      </c>
      <c r="H17" s="187">
        <v>30400</v>
      </c>
      <c r="I17" s="454">
        <v>16</v>
      </c>
      <c r="J17" s="460">
        <v>43200</v>
      </c>
      <c r="K17" s="460">
        <f t="shared" si="3"/>
        <v>367200</v>
      </c>
      <c r="L17" s="187">
        <v>28000</v>
      </c>
      <c r="M17" s="454">
        <v>16</v>
      </c>
      <c r="N17" s="491">
        <v>40000</v>
      </c>
      <c r="O17" s="491">
        <f t="shared" si="4"/>
        <v>340000</v>
      </c>
      <c r="P17" s="187">
        <v>22400</v>
      </c>
      <c r="Q17" s="460">
        <v>16</v>
      </c>
      <c r="R17" s="460">
        <v>38400</v>
      </c>
      <c r="S17" s="460">
        <f t="shared" si="5"/>
        <v>326400</v>
      </c>
      <c r="T17" s="460">
        <v>24000</v>
      </c>
      <c r="U17" s="454">
        <v>16</v>
      </c>
      <c r="V17" s="460">
        <v>38400</v>
      </c>
      <c r="W17" s="460">
        <f t="shared" si="6"/>
        <v>326400</v>
      </c>
      <c r="X17" s="187">
        <v>24800</v>
      </c>
      <c r="Y17" s="454">
        <v>16</v>
      </c>
      <c r="Z17" s="460">
        <v>40000</v>
      </c>
      <c r="AA17" s="460">
        <f t="shared" si="7"/>
        <v>340000</v>
      </c>
      <c r="AB17" s="187">
        <v>25600</v>
      </c>
      <c r="AC17" s="454">
        <v>16</v>
      </c>
      <c r="AD17" s="460">
        <v>57600</v>
      </c>
      <c r="AE17" s="460">
        <f t="shared" si="8"/>
        <v>489600</v>
      </c>
      <c r="AF17" s="187">
        <v>35200</v>
      </c>
      <c r="AG17" s="454">
        <v>16</v>
      </c>
      <c r="AH17" s="463">
        <v>12800</v>
      </c>
      <c r="AI17" s="460">
        <f t="shared" si="1"/>
        <v>108800</v>
      </c>
      <c r="AJ17" s="439">
        <v>15500</v>
      </c>
      <c r="AK17" s="439">
        <v>16000</v>
      </c>
      <c r="AL17" s="439">
        <v>24000</v>
      </c>
      <c r="AM17" s="187">
        <v>32000</v>
      </c>
    </row>
    <row r="18" spans="1:39">
      <c r="A18" s="454">
        <v>17</v>
      </c>
      <c r="B18" s="460">
        <v>30600</v>
      </c>
      <c r="C18" s="460">
        <f t="shared" si="2"/>
        <v>275400</v>
      </c>
      <c r="D18" s="187">
        <v>20400</v>
      </c>
      <c r="E18" s="454">
        <v>17</v>
      </c>
      <c r="F18" s="460">
        <v>34000</v>
      </c>
      <c r="G18" s="460">
        <f t="shared" si="0"/>
        <v>306000</v>
      </c>
      <c r="H18" s="187">
        <v>32300</v>
      </c>
      <c r="I18" s="454">
        <v>17</v>
      </c>
      <c r="J18" s="460">
        <v>45900</v>
      </c>
      <c r="K18" s="460">
        <f t="shared" si="3"/>
        <v>413100</v>
      </c>
      <c r="L18" s="187">
        <v>29750</v>
      </c>
      <c r="M18" s="454">
        <v>17</v>
      </c>
      <c r="N18" s="491">
        <v>42500</v>
      </c>
      <c r="O18" s="491">
        <f t="shared" si="4"/>
        <v>382500</v>
      </c>
      <c r="P18" s="187">
        <v>23800</v>
      </c>
      <c r="Q18" s="460">
        <v>17</v>
      </c>
      <c r="R18" s="460">
        <v>40800</v>
      </c>
      <c r="S18" s="460">
        <f t="shared" si="5"/>
        <v>367200</v>
      </c>
      <c r="T18" s="460">
        <v>25500</v>
      </c>
      <c r="U18" s="454">
        <v>17</v>
      </c>
      <c r="V18" s="460">
        <v>40800</v>
      </c>
      <c r="W18" s="460">
        <f t="shared" si="6"/>
        <v>367200</v>
      </c>
      <c r="X18" s="187">
        <v>26350</v>
      </c>
      <c r="Y18" s="454">
        <v>17</v>
      </c>
      <c r="Z18" s="460">
        <v>42500</v>
      </c>
      <c r="AA18" s="460">
        <f t="shared" si="7"/>
        <v>382500</v>
      </c>
      <c r="AB18" s="187">
        <v>27200</v>
      </c>
      <c r="AC18" s="454">
        <v>17</v>
      </c>
      <c r="AD18" s="460">
        <v>61200</v>
      </c>
      <c r="AE18" s="460">
        <f t="shared" si="8"/>
        <v>550800</v>
      </c>
      <c r="AF18" s="187">
        <v>37400</v>
      </c>
      <c r="AG18" s="454">
        <v>17</v>
      </c>
      <c r="AH18" s="463">
        <v>13600</v>
      </c>
      <c r="AI18" s="460">
        <f t="shared" si="1"/>
        <v>122400</v>
      </c>
      <c r="AJ18" s="439">
        <v>16500</v>
      </c>
      <c r="AK18" s="439">
        <v>17000</v>
      </c>
      <c r="AL18" s="439">
        <v>25500</v>
      </c>
      <c r="AM18" s="187">
        <v>34000</v>
      </c>
    </row>
    <row r="19" spans="1:39">
      <c r="A19" s="454">
        <v>18</v>
      </c>
      <c r="B19" s="460">
        <v>32400</v>
      </c>
      <c r="C19" s="460">
        <f t="shared" si="2"/>
        <v>307800</v>
      </c>
      <c r="D19" s="187">
        <v>21600</v>
      </c>
      <c r="E19" s="454">
        <v>18</v>
      </c>
      <c r="F19" s="460">
        <v>36000</v>
      </c>
      <c r="G19" s="460">
        <f t="shared" si="0"/>
        <v>342000</v>
      </c>
      <c r="H19" s="187">
        <v>34200</v>
      </c>
      <c r="I19" s="454">
        <v>18</v>
      </c>
      <c r="J19" s="460">
        <v>48600</v>
      </c>
      <c r="K19" s="460">
        <f t="shared" si="3"/>
        <v>461700</v>
      </c>
      <c r="L19" s="187">
        <v>31500</v>
      </c>
      <c r="M19" s="454">
        <v>18</v>
      </c>
      <c r="N19" s="491">
        <v>45000</v>
      </c>
      <c r="O19" s="491">
        <f t="shared" si="4"/>
        <v>427500</v>
      </c>
      <c r="P19" s="187">
        <v>25200</v>
      </c>
      <c r="Q19" s="460">
        <v>18</v>
      </c>
      <c r="R19" s="460">
        <v>43200</v>
      </c>
      <c r="S19" s="460">
        <f t="shared" si="5"/>
        <v>410400</v>
      </c>
      <c r="T19" s="460">
        <v>27000</v>
      </c>
      <c r="U19" s="454">
        <v>18</v>
      </c>
      <c r="V19" s="460">
        <v>43200</v>
      </c>
      <c r="W19" s="460">
        <f t="shared" si="6"/>
        <v>410400</v>
      </c>
      <c r="X19" s="187">
        <v>27900</v>
      </c>
      <c r="Y19" s="454">
        <v>18</v>
      </c>
      <c r="Z19" s="460">
        <v>45000</v>
      </c>
      <c r="AA19" s="460">
        <f t="shared" si="7"/>
        <v>427500</v>
      </c>
      <c r="AB19" s="187">
        <v>28800</v>
      </c>
      <c r="AC19" s="454">
        <v>18</v>
      </c>
      <c r="AD19" s="460">
        <v>64800</v>
      </c>
      <c r="AE19" s="460">
        <f t="shared" si="8"/>
        <v>615600</v>
      </c>
      <c r="AF19" s="187">
        <v>39600</v>
      </c>
      <c r="AG19" s="454">
        <v>18</v>
      </c>
      <c r="AH19" s="463">
        <v>14400</v>
      </c>
      <c r="AI19" s="460">
        <f t="shared" si="1"/>
        <v>136800</v>
      </c>
      <c r="AJ19" s="439">
        <v>17500</v>
      </c>
      <c r="AK19" s="439">
        <v>18000</v>
      </c>
      <c r="AL19" s="439">
        <v>27000</v>
      </c>
      <c r="AM19" s="187">
        <v>36000</v>
      </c>
    </row>
    <row r="20" spans="1:39">
      <c r="A20" s="454">
        <v>19</v>
      </c>
      <c r="B20" s="460">
        <v>34200</v>
      </c>
      <c r="C20" s="460">
        <f t="shared" si="2"/>
        <v>342000</v>
      </c>
      <c r="D20" s="187">
        <v>22800</v>
      </c>
      <c r="E20" s="454">
        <v>19</v>
      </c>
      <c r="F20" s="460">
        <v>38000</v>
      </c>
      <c r="G20" s="460">
        <f t="shared" si="0"/>
        <v>380000</v>
      </c>
      <c r="H20" s="187">
        <v>36100</v>
      </c>
      <c r="I20" s="454">
        <v>19</v>
      </c>
      <c r="J20" s="460">
        <v>51300</v>
      </c>
      <c r="K20" s="460">
        <f t="shared" si="3"/>
        <v>513000</v>
      </c>
      <c r="L20" s="187">
        <v>33250</v>
      </c>
      <c r="M20" s="454">
        <v>19</v>
      </c>
      <c r="N20" s="491">
        <v>47500</v>
      </c>
      <c r="O20" s="491">
        <f t="shared" si="4"/>
        <v>475000</v>
      </c>
      <c r="P20" s="187">
        <v>26600</v>
      </c>
      <c r="Q20" s="460">
        <v>19</v>
      </c>
      <c r="R20" s="460">
        <v>45600</v>
      </c>
      <c r="S20" s="460">
        <f t="shared" si="5"/>
        <v>456000</v>
      </c>
      <c r="T20" s="460">
        <v>28500</v>
      </c>
      <c r="U20" s="454">
        <v>19</v>
      </c>
      <c r="V20" s="460">
        <v>45600</v>
      </c>
      <c r="W20" s="460">
        <f t="shared" si="6"/>
        <v>456000</v>
      </c>
      <c r="X20" s="187">
        <v>29450</v>
      </c>
      <c r="Y20" s="454">
        <v>19</v>
      </c>
      <c r="Z20" s="460">
        <v>47500</v>
      </c>
      <c r="AA20" s="460">
        <f t="shared" si="7"/>
        <v>475000</v>
      </c>
      <c r="AB20" s="187">
        <v>30400</v>
      </c>
      <c r="AC20" s="454">
        <v>19</v>
      </c>
      <c r="AD20" s="460">
        <v>68400</v>
      </c>
      <c r="AE20" s="460">
        <f t="shared" si="8"/>
        <v>684000</v>
      </c>
      <c r="AF20" s="187">
        <v>41800</v>
      </c>
      <c r="AG20" s="454">
        <v>19</v>
      </c>
      <c r="AH20" s="463">
        <v>15200</v>
      </c>
      <c r="AI20" s="460">
        <f t="shared" si="1"/>
        <v>152000</v>
      </c>
      <c r="AJ20" s="439">
        <v>18500</v>
      </c>
      <c r="AK20" s="439">
        <v>19000</v>
      </c>
      <c r="AL20" s="439">
        <v>28500</v>
      </c>
      <c r="AM20" s="187">
        <v>38000</v>
      </c>
    </row>
    <row r="21" spans="1:39">
      <c r="A21" s="454">
        <v>20</v>
      </c>
      <c r="B21" s="460">
        <v>36000</v>
      </c>
      <c r="C21" s="460">
        <f t="shared" si="2"/>
        <v>378000</v>
      </c>
      <c r="D21" s="187">
        <v>24000</v>
      </c>
      <c r="E21" s="454">
        <v>20</v>
      </c>
      <c r="F21" s="460">
        <v>40000</v>
      </c>
      <c r="G21" s="460">
        <f t="shared" si="0"/>
        <v>420000</v>
      </c>
      <c r="H21" s="187">
        <v>38000</v>
      </c>
      <c r="I21" s="454">
        <v>20</v>
      </c>
      <c r="J21" s="460">
        <v>54000</v>
      </c>
      <c r="K21" s="460">
        <f t="shared" si="3"/>
        <v>567000</v>
      </c>
      <c r="L21" s="187">
        <v>35000</v>
      </c>
      <c r="M21" s="454">
        <v>20</v>
      </c>
      <c r="N21" s="491">
        <v>50000</v>
      </c>
      <c r="O21" s="491">
        <f t="shared" si="4"/>
        <v>525000</v>
      </c>
      <c r="P21" s="187">
        <v>28000</v>
      </c>
      <c r="Q21" s="460">
        <v>20</v>
      </c>
      <c r="R21" s="460">
        <v>48000</v>
      </c>
      <c r="S21" s="460">
        <f t="shared" si="5"/>
        <v>504000</v>
      </c>
      <c r="T21" s="460">
        <v>30000</v>
      </c>
      <c r="U21" s="454">
        <v>20</v>
      </c>
      <c r="V21" s="460">
        <v>48000</v>
      </c>
      <c r="W21" s="460">
        <f t="shared" si="6"/>
        <v>504000</v>
      </c>
      <c r="X21" s="187">
        <v>31000</v>
      </c>
      <c r="Y21" s="454">
        <v>20</v>
      </c>
      <c r="Z21" s="460">
        <v>50000</v>
      </c>
      <c r="AA21" s="460">
        <f t="shared" si="7"/>
        <v>525000</v>
      </c>
      <c r="AB21" s="187">
        <v>32000</v>
      </c>
      <c r="AC21" s="454">
        <v>20</v>
      </c>
      <c r="AD21" s="460">
        <v>72000</v>
      </c>
      <c r="AE21" s="460">
        <f t="shared" si="8"/>
        <v>756000</v>
      </c>
      <c r="AF21" s="187">
        <v>44000</v>
      </c>
      <c r="AG21" s="454">
        <v>20</v>
      </c>
      <c r="AH21" s="463">
        <v>16000</v>
      </c>
      <c r="AI21" s="460">
        <f t="shared" si="1"/>
        <v>168000</v>
      </c>
      <c r="AJ21" s="439">
        <v>19500</v>
      </c>
      <c r="AK21" s="439">
        <v>20000</v>
      </c>
      <c r="AL21" s="439">
        <v>30000</v>
      </c>
      <c r="AM21" s="187">
        <v>40000</v>
      </c>
    </row>
    <row r="22" spans="1:39">
      <c r="A22" s="454">
        <v>21</v>
      </c>
      <c r="B22" s="460">
        <v>37800</v>
      </c>
      <c r="C22" s="460">
        <f t="shared" si="2"/>
        <v>415800</v>
      </c>
      <c r="D22" s="187">
        <v>25200</v>
      </c>
      <c r="E22" s="454">
        <v>21</v>
      </c>
      <c r="F22" s="460">
        <v>42000</v>
      </c>
      <c r="G22" s="460">
        <f t="shared" si="0"/>
        <v>462000</v>
      </c>
      <c r="H22" s="187">
        <v>39900</v>
      </c>
      <c r="I22" s="454">
        <v>21</v>
      </c>
      <c r="J22" s="460">
        <v>56700</v>
      </c>
      <c r="K22" s="460">
        <f t="shared" si="3"/>
        <v>623700</v>
      </c>
      <c r="L22" s="187">
        <v>36750</v>
      </c>
      <c r="M22" s="454">
        <v>21</v>
      </c>
      <c r="N22" s="491">
        <v>52500</v>
      </c>
      <c r="O22" s="491">
        <f t="shared" si="4"/>
        <v>577500</v>
      </c>
      <c r="P22" s="187">
        <v>29400</v>
      </c>
      <c r="Q22" s="460">
        <v>21</v>
      </c>
      <c r="R22" s="460">
        <v>50400</v>
      </c>
      <c r="S22" s="460">
        <f t="shared" si="5"/>
        <v>554400</v>
      </c>
      <c r="T22" s="460">
        <v>31500</v>
      </c>
      <c r="U22" s="454">
        <v>21</v>
      </c>
      <c r="V22" s="460">
        <v>50400</v>
      </c>
      <c r="W22" s="460">
        <f t="shared" si="6"/>
        <v>554400</v>
      </c>
      <c r="X22" s="187">
        <v>32550</v>
      </c>
      <c r="Y22" s="454">
        <v>21</v>
      </c>
      <c r="Z22" s="460">
        <v>52500</v>
      </c>
      <c r="AA22" s="460">
        <f t="shared" si="7"/>
        <v>577500</v>
      </c>
      <c r="AB22" s="187">
        <v>33600</v>
      </c>
      <c r="AC22" s="454">
        <v>21</v>
      </c>
      <c r="AD22" s="460">
        <v>75600</v>
      </c>
      <c r="AE22" s="460">
        <f t="shared" si="8"/>
        <v>831600</v>
      </c>
      <c r="AF22" s="187">
        <v>46200</v>
      </c>
      <c r="AG22" s="454">
        <v>21</v>
      </c>
      <c r="AH22" s="463">
        <v>16800</v>
      </c>
      <c r="AI22" s="460">
        <f t="shared" si="1"/>
        <v>184800</v>
      </c>
      <c r="AJ22" s="439">
        <v>20500</v>
      </c>
      <c r="AK22" s="439">
        <v>21000</v>
      </c>
      <c r="AL22" s="439">
        <v>31500</v>
      </c>
      <c r="AM22" s="187">
        <v>42000</v>
      </c>
    </row>
    <row r="23" spans="1:39">
      <c r="A23" s="454">
        <v>22</v>
      </c>
      <c r="B23" s="460">
        <v>39600</v>
      </c>
      <c r="C23" s="460">
        <f t="shared" si="2"/>
        <v>455400</v>
      </c>
      <c r="D23" s="187">
        <v>26400</v>
      </c>
      <c r="E23" s="454">
        <v>22</v>
      </c>
      <c r="F23" s="460">
        <v>44000</v>
      </c>
      <c r="G23" s="460">
        <f t="shared" si="0"/>
        <v>506000</v>
      </c>
      <c r="H23" s="187">
        <v>41800</v>
      </c>
      <c r="I23" s="454">
        <v>22</v>
      </c>
      <c r="J23" s="460">
        <v>59400</v>
      </c>
      <c r="K23" s="460">
        <f t="shared" si="3"/>
        <v>683100</v>
      </c>
      <c r="L23" s="187">
        <v>38500</v>
      </c>
      <c r="M23" s="454">
        <v>22</v>
      </c>
      <c r="N23" s="491">
        <v>55000</v>
      </c>
      <c r="O23" s="491">
        <f t="shared" si="4"/>
        <v>632500</v>
      </c>
      <c r="P23" s="187">
        <v>30800</v>
      </c>
      <c r="Q23" s="460">
        <v>22</v>
      </c>
      <c r="R23" s="460">
        <v>52800</v>
      </c>
      <c r="S23" s="460">
        <f t="shared" si="5"/>
        <v>607200</v>
      </c>
      <c r="T23" s="460">
        <v>33000</v>
      </c>
      <c r="U23" s="454">
        <v>22</v>
      </c>
      <c r="V23" s="460">
        <v>52800</v>
      </c>
      <c r="W23" s="460">
        <f t="shared" si="6"/>
        <v>607200</v>
      </c>
      <c r="X23" s="187">
        <v>34100</v>
      </c>
      <c r="Y23" s="454">
        <v>22</v>
      </c>
      <c r="Z23" s="460">
        <v>55000</v>
      </c>
      <c r="AA23" s="460">
        <f t="shared" si="7"/>
        <v>632500</v>
      </c>
      <c r="AB23" s="187">
        <v>35200</v>
      </c>
      <c r="AC23" s="454">
        <v>22</v>
      </c>
      <c r="AD23" s="460">
        <v>79200</v>
      </c>
      <c r="AE23" s="460">
        <f t="shared" si="8"/>
        <v>910800</v>
      </c>
      <c r="AF23" s="187">
        <v>48400</v>
      </c>
      <c r="AG23" s="454">
        <v>22</v>
      </c>
      <c r="AH23" s="463">
        <v>17600</v>
      </c>
      <c r="AI23" s="460">
        <f t="shared" si="1"/>
        <v>202400</v>
      </c>
      <c r="AJ23" s="439">
        <v>21500</v>
      </c>
      <c r="AK23" s="439">
        <v>22000</v>
      </c>
      <c r="AL23" s="439">
        <v>33000</v>
      </c>
      <c r="AM23" s="187">
        <v>44000</v>
      </c>
    </row>
    <row r="24" spans="1:39">
      <c r="A24" s="454">
        <v>23</v>
      </c>
      <c r="B24" s="460">
        <v>41400</v>
      </c>
      <c r="C24" s="460">
        <f t="shared" si="2"/>
        <v>496800</v>
      </c>
      <c r="D24" s="187">
        <v>27600</v>
      </c>
      <c r="E24" s="454">
        <v>23</v>
      </c>
      <c r="F24" s="460">
        <v>46000</v>
      </c>
      <c r="G24" s="460">
        <f t="shared" si="0"/>
        <v>552000</v>
      </c>
      <c r="H24" s="187">
        <v>43700</v>
      </c>
      <c r="I24" s="454">
        <v>23</v>
      </c>
      <c r="J24" s="460">
        <v>62100</v>
      </c>
      <c r="K24" s="460">
        <f t="shared" si="3"/>
        <v>745200</v>
      </c>
      <c r="L24" s="187">
        <v>40250</v>
      </c>
      <c r="M24" s="454">
        <v>23</v>
      </c>
      <c r="N24" s="491">
        <v>57500</v>
      </c>
      <c r="O24" s="491">
        <f t="shared" si="4"/>
        <v>690000</v>
      </c>
      <c r="P24" s="187">
        <v>32200</v>
      </c>
      <c r="Q24" s="460">
        <v>23</v>
      </c>
      <c r="R24" s="460">
        <v>55200</v>
      </c>
      <c r="S24" s="460">
        <f t="shared" si="5"/>
        <v>662400</v>
      </c>
      <c r="T24" s="460">
        <v>34500</v>
      </c>
      <c r="U24" s="454">
        <v>23</v>
      </c>
      <c r="V24" s="460">
        <v>55200</v>
      </c>
      <c r="W24" s="460">
        <f t="shared" si="6"/>
        <v>662400</v>
      </c>
      <c r="X24" s="187">
        <v>35650</v>
      </c>
      <c r="Y24" s="454">
        <v>23</v>
      </c>
      <c r="Z24" s="460">
        <v>57500</v>
      </c>
      <c r="AA24" s="460">
        <f t="shared" si="7"/>
        <v>690000</v>
      </c>
      <c r="AB24" s="187">
        <v>36800</v>
      </c>
      <c r="AC24" s="454">
        <v>23</v>
      </c>
      <c r="AD24" s="460">
        <v>82800</v>
      </c>
      <c r="AE24" s="460">
        <f t="shared" si="8"/>
        <v>993600</v>
      </c>
      <c r="AF24" s="187">
        <v>50600</v>
      </c>
      <c r="AG24" s="454">
        <v>23</v>
      </c>
      <c r="AH24" s="463">
        <v>18400</v>
      </c>
      <c r="AI24" s="460">
        <f>800*(1+AG24)*AG24/2</f>
        <v>220800</v>
      </c>
      <c r="AJ24" s="439">
        <v>22500</v>
      </c>
      <c r="AK24" s="439">
        <v>23000</v>
      </c>
      <c r="AL24" s="439">
        <v>34500</v>
      </c>
      <c r="AM24" s="187">
        <v>46000</v>
      </c>
    </row>
    <row r="25" spans="1:39">
      <c r="A25" s="454">
        <v>24</v>
      </c>
      <c r="B25" s="460">
        <v>43200</v>
      </c>
      <c r="C25" s="460">
        <f t="shared" si="2"/>
        <v>540000</v>
      </c>
      <c r="D25" s="187">
        <v>28800</v>
      </c>
      <c r="E25" s="454">
        <v>24</v>
      </c>
      <c r="F25" s="460">
        <v>48000</v>
      </c>
      <c r="G25" s="460">
        <f t="shared" si="0"/>
        <v>600000</v>
      </c>
      <c r="H25" s="187">
        <v>45600</v>
      </c>
      <c r="I25" s="454">
        <v>24</v>
      </c>
      <c r="J25" s="460">
        <v>64800</v>
      </c>
      <c r="K25" s="460">
        <f t="shared" si="3"/>
        <v>810000</v>
      </c>
      <c r="L25" s="187">
        <v>42000</v>
      </c>
      <c r="M25" s="454">
        <v>24</v>
      </c>
      <c r="N25" s="491">
        <v>60000</v>
      </c>
      <c r="O25" s="491">
        <f t="shared" si="4"/>
        <v>750000</v>
      </c>
      <c r="P25" s="187">
        <v>33600</v>
      </c>
      <c r="Q25" s="460">
        <v>24</v>
      </c>
      <c r="R25" s="460">
        <v>57600</v>
      </c>
      <c r="S25" s="460">
        <f t="shared" si="5"/>
        <v>720000</v>
      </c>
      <c r="T25" s="460">
        <v>36000</v>
      </c>
      <c r="U25" s="454">
        <v>24</v>
      </c>
      <c r="V25" s="460">
        <v>57600</v>
      </c>
      <c r="W25" s="460">
        <f t="shared" si="6"/>
        <v>720000</v>
      </c>
      <c r="X25" s="187">
        <v>37200</v>
      </c>
      <c r="Y25" s="454">
        <v>24</v>
      </c>
      <c r="Z25" s="460">
        <v>60000</v>
      </c>
      <c r="AA25" s="460">
        <f t="shared" si="7"/>
        <v>750000</v>
      </c>
      <c r="AB25" s="187">
        <v>38400</v>
      </c>
      <c r="AC25" s="454">
        <v>24</v>
      </c>
      <c r="AD25" s="460">
        <v>86400</v>
      </c>
      <c r="AE25" s="460">
        <f t="shared" si="8"/>
        <v>1080000</v>
      </c>
      <c r="AF25" s="187">
        <v>52800</v>
      </c>
      <c r="AG25" s="454">
        <v>24</v>
      </c>
      <c r="AH25" s="463">
        <v>19200</v>
      </c>
      <c r="AI25" s="460">
        <f t="shared" si="1"/>
        <v>240000</v>
      </c>
      <c r="AJ25" s="439">
        <v>23500</v>
      </c>
      <c r="AK25" s="439">
        <v>24000</v>
      </c>
      <c r="AL25" s="439">
        <v>36000</v>
      </c>
      <c r="AM25" s="187">
        <v>48000</v>
      </c>
    </row>
    <row r="26" spans="1:39">
      <c r="A26" s="454">
        <v>25</v>
      </c>
      <c r="B26" s="460">
        <v>45000</v>
      </c>
      <c r="C26" s="460">
        <f t="shared" si="2"/>
        <v>585000</v>
      </c>
      <c r="D26" s="187">
        <v>30000</v>
      </c>
      <c r="E26" s="454">
        <v>25</v>
      </c>
      <c r="F26" s="460">
        <v>50000</v>
      </c>
      <c r="G26" s="460">
        <f t="shared" si="0"/>
        <v>650000</v>
      </c>
      <c r="H26" s="187">
        <v>47500</v>
      </c>
      <c r="I26" s="454">
        <v>25</v>
      </c>
      <c r="J26" s="460">
        <v>67500</v>
      </c>
      <c r="K26" s="460">
        <f t="shared" si="3"/>
        <v>877500</v>
      </c>
      <c r="L26" s="187">
        <v>43750</v>
      </c>
      <c r="M26" s="454">
        <v>25</v>
      </c>
      <c r="N26" s="491">
        <v>62500</v>
      </c>
      <c r="O26" s="491">
        <f t="shared" si="4"/>
        <v>812500</v>
      </c>
      <c r="P26" s="187">
        <v>35000</v>
      </c>
      <c r="Q26" s="460">
        <v>25</v>
      </c>
      <c r="R26" s="460">
        <v>60000</v>
      </c>
      <c r="S26" s="460">
        <f t="shared" si="5"/>
        <v>780000</v>
      </c>
      <c r="T26" s="460">
        <v>37500</v>
      </c>
      <c r="U26" s="454">
        <v>25</v>
      </c>
      <c r="V26" s="460">
        <v>60000</v>
      </c>
      <c r="W26" s="460">
        <f t="shared" si="6"/>
        <v>780000</v>
      </c>
      <c r="X26" s="187">
        <v>38750</v>
      </c>
      <c r="Y26" s="454">
        <v>25</v>
      </c>
      <c r="Z26" s="460">
        <v>62500</v>
      </c>
      <c r="AA26" s="460">
        <f t="shared" si="7"/>
        <v>812500</v>
      </c>
      <c r="AB26" s="187">
        <v>40000</v>
      </c>
      <c r="AC26" s="454">
        <v>25</v>
      </c>
      <c r="AD26" s="460">
        <v>90000</v>
      </c>
      <c r="AE26" s="460">
        <f t="shared" si="8"/>
        <v>1170000</v>
      </c>
      <c r="AF26" s="187">
        <v>55000</v>
      </c>
      <c r="AG26" s="454">
        <v>25</v>
      </c>
      <c r="AH26" s="463">
        <v>20000</v>
      </c>
      <c r="AI26" s="460">
        <f t="shared" si="1"/>
        <v>260000</v>
      </c>
      <c r="AJ26" s="439">
        <v>24500</v>
      </c>
      <c r="AK26" s="439">
        <v>25000</v>
      </c>
      <c r="AL26" s="439">
        <v>37500</v>
      </c>
      <c r="AM26" s="187">
        <v>50000</v>
      </c>
    </row>
    <row r="27" spans="1:39">
      <c r="A27" s="454">
        <v>26</v>
      </c>
      <c r="B27" s="460">
        <v>46800</v>
      </c>
      <c r="C27" s="460">
        <f t="shared" si="2"/>
        <v>631800</v>
      </c>
      <c r="D27" s="187">
        <v>31200</v>
      </c>
      <c r="E27" s="454">
        <v>26</v>
      </c>
      <c r="F27" s="460">
        <v>52000</v>
      </c>
      <c r="G27" s="460">
        <f t="shared" si="0"/>
        <v>702000</v>
      </c>
      <c r="H27" s="187">
        <v>49400</v>
      </c>
      <c r="I27" s="454">
        <v>26</v>
      </c>
      <c r="J27" s="460">
        <v>70200</v>
      </c>
      <c r="K27" s="460">
        <f t="shared" si="3"/>
        <v>947700</v>
      </c>
      <c r="L27" s="187">
        <v>45500</v>
      </c>
      <c r="M27" s="454">
        <v>26</v>
      </c>
      <c r="N27" s="491">
        <v>65000</v>
      </c>
      <c r="O27" s="491">
        <f t="shared" si="4"/>
        <v>877500</v>
      </c>
      <c r="P27" s="187">
        <v>36400</v>
      </c>
      <c r="Q27" s="460">
        <v>26</v>
      </c>
      <c r="R27" s="460">
        <v>62400</v>
      </c>
      <c r="S27" s="460">
        <f t="shared" si="5"/>
        <v>842400</v>
      </c>
      <c r="T27" s="460">
        <v>39000</v>
      </c>
      <c r="U27" s="454">
        <v>26</v>
      </c>
      <c r="V27" s="460">
        <v>62400</v>
      </c>
      <c r="W27" s="460">
        <f t="shared" si="6"/>
        <v>842400</v>
      </c>
      <c r="X27" s="187">
        <v>40300</v>
      </c>
      <c r="Y27" s="454">
        <v>26</v>
      </c>
      <c r="Z27" s="460">
        <v>65000</v>
      </c>
      <c r="AA27" s="460">
        <f t="shared" si="7"/>
        <v>877500</v>
      </c>
      <c r="AB27" s="187">
        <v>41600</v>
      </c>
      <c r="AC27" s="454">
        <v>26</v>
      </c>
      <c r="AD27" s="460">
        <v>93600</v>
      </c>
      <c r="AE27" s="460">
        <f t="shared" si="8"/>
        <v>1263600</v>
      </c>
      <c r="AF27" s="187">
        <v>57200</v>
      </c>
      <c r="AG27" s="454">
        <v>26</v>
      </c>
      <c r="AH27" s="463">
        <v>20800</v>
      </c>
      <c r="AI27" s="460">
        <f t="shared" si="1"/>
        <v>280800</v>
      </c>
      <c r="AJ27" s="439">
        <v>25500</v>
      </c>
      <c r="AK27" s="439">
        <v>26000</v>
      </c>
      <c r="AL27" s="439">
        <v>39000</v>
      </c>
      <c r="AM27" s="187">
        <v>52000</v>
      </c>
    </row>
    <row r="28" spans="1:39">
      <c r="A28" s="454">
        <v>27</v>
      </c>
      <c r="B28" s="460">
        <v>48600</v>
      </c>
      <c r="C28" s="460">
        <f t="shared" si="2"/>
        <v>680400</v>
      </c>
      <c r="D28" s="187">
        <v>32400</v>
      </c>
      <c r="E28" s="454">
        <v>27</v>
      </c>
      <c r="F28" s="460">
        <v>54000</v>
      </c>
      <c r="G28" s="460">
        <f t="shared" si="0"/>
        <v>756000</v>
      </c>
      <c r="H28" s="187">
        <v>51300</v>
      </c>
      <c r="I28" s="454">
        <v>27</v>
      </c>
      <c r="J28" s="460">
        <v>72900</v>
      </c>
      <c r="K28" s="460">
        <f t="shared" si="3"/>
        <v>1020600</v>
      </c>
      <c r="L28" s="187">
        <v>47250</v>
      </c>
      <c r="M28" s="454">
        <v>27</v>
      </c>
      <c r="N28" s="491">
        <v>67500</v>
      </c>
      <c r="O28" s="491">
        <f t="shared" si="4"/>
        <v>945000</v>
      </c>
      <c r="P28" s="187">
        <v>37800</v>
      </c>
      <c r="Q28" s="460">
        <v>27</v>
      </c>
      <c r="R28" s="460">
        <v>64800</v>
      </c>
      <c r="S28" s="460">
        <f t="shared" si="5"/>
        <v>907200</v>
      </c>
      <c r="T28" s="460">
        <v>40500</v>
      </c>
      <c r="U28" s="454">
        <v>27</v>
      </c>
      <c r="V28" s="460">
        <v>64800</v>
      </c>
      <c r="W28" s="460">
        <f t="shared" si="6"/>
        <v>907200</v>
      </c>
      <c r="X28" s="187">
        <v>41850</v>
      </c>
      <c r="Y28" s="454">
        <v>27</v>
      </c>
      <c r="Z28" s="460">
        <v>67500</v>
      </c>
      <c r="AA28" s="460">
        <f t="shared" si="7"/>
        <v>945000</v>
      </c>
      <c r="AB28" s="187">
        <v>43200</v>
      </c>
      <c r="AC28" s="454">
        <v>27</v>
      </c>
      <c r="AD28" s="460">
        <v>97200</v>
      </c>
      <c r="AE28" s="460">
        <f t="shared" si="8"/>
        <v>1360800</v>
      </c>
      <c r="AF28" s="187">
        <v>59400</v>
      </c>
      <c r="AG28" s="454">
        <v>27</v>
      </c>
      <c r="AH28" s="463">
        <v>21600</v>
      </c>
      <c r="AI28" s="460">
        <f t="shared" si="1"/>
        <v>302400</v>
      </c>
      <c r="AJ28" s="439">
        <v>26500</v>
      </c>
      <c r="AK28" s="439">
        <v>27000</v>
      </c>
      <c r="AL28" s="439">
        <v>40500</v>
      </c>
      <c r="AM28" s="187">
        <v>54000</v>
      </c>
    </row>
    <row r="29" spans="1:39">
      <c r="A29" s="454">
        <v>28</v>
      </c>
      <c r="B29" s="460">
        <v>50400</v>
      </c>
      <c r="C29" s="460">
        <f t="shared" si="2"/>
        <v>730800</v>
      </c>
      <c r="D29" s="187">
        <v>33600</v>
      </c>
      <c r="E29" s="454">
        <v>28</v>
      </c>
      <c r="F29" s="460">
        <v>56000</v>
      </c>
      <c r="G29" s="460">
        <f t="shared" si="0"/>
        <v>812000</v>
      </c>
      <c r="H29" s="187">
        <v>53200</v>
      </c>
      <c r="I29" s="454">
        <v>28</v>
      </c>
      <c r="J29" s="460">
        <v>75600</v>
      </c>
      <c r="K29" s="460">
        <f t="shared" si="3"/>
        <v>1096200</v>
      </c>
      <c r="L29" s="187">
        <v>49000</v>
      </c>
      <c r="M29" s="454">
        <v>28</v>
      </c>
      <c r="N29" s="491">
        <v>70000</v>
      </c>
      <c r="O29" s="491">
        <f t="shared" si="4"/>
        <v>1015000</v>
      </c>
      <c r="P29" s="187">
        <v>39200</v>
      </c>
      <c r="Q29" s="460">
        <v>28</v>
      </c>
      <c r="R29" s="460">
        <v>67200</v>
      </c>
      <c r="S29" s="460">
        <f t="shared" si="5"/>
        <v>974400</v>
      </c>
      <c r="T29" s="460">
        <v>42000</v>
      </c>
      <c r="U29" s="454">
        <v>28</v>
      </c>
      <c r="V29" s="460">
        <v>67200</v>
      </c>
      <c r="W29" s="460">
        <f t="shared" si="6"/>
        <v>974400</v>
      </c>
      <c r="X29" s="187">
        <v>43400</v>
      </c>
      <c r="Y29" s="454">
        <v>28</v>
      </c>
      <c r="Z29" s="460">
        <v>70000</v>
      </c>
      <c r="AA29" s="460">
        <f t="shared" si="7"/>
        <v>1015000</v>
      </c>
      <c r="AB29" s="187">
        <v>44800</v>
      </c>
      <c r="AC29" s="454">
        <v>28</v>
      </c>
      <c r="AD29" s="460">
        <v>100800</v>
      </c>
      <c r="AE29" s="460">
        <f t="shared" si="8"/>
        <v>1461600</v>
      </c>
      <c r="AF29" s="187">
        <v>61600</v>
      </c>
      <c r="AG29" s="454">
        <v>28</v>
      </c>
      <c r="AH29" s="463">
        <v>22400</v>
      </c>
      <c r="AI29" s="460">
        <f t="shared" si="1"/>
        <v>324800</v>
      </c>
      <c r="AJ29" s="439">
        <v>27500</v>
      </c>
      <c r="AK29" s="439">
        <v>28000</v>
      </c>
      <c r="AL29" s="439">
        <v>42000</v>
      </c>
      <c r="AM29" s="187">
        <v>56000</v>
      </c>
    </row>
    <row r="30" spans="1:39">
      <c r="A30" s="454">
        <v>29</v>
      </c>
      <c r="B30" s="460">
        <v>52200</v>
      </c>
      <c r="C30" s="460">
        <f t="shared" si="2"/>
        <v>783000</v>
      </c>
      <c r="D30" s="187">
        <v>34800</v>
      </c>
      <c r="E30" s="454">
        <v>29</v>
      </c>
      <c r="F30" s="460">
        <v>58000</v>
      </c>
      <c r="G30" s="460">
        <f t="shared" si="0"/>
        <v>870000</v>
      </c>
      <c r="H30" s="187">
        <v>55100</v>
      </c>
      <c r="I30" s="454">
        <v>29</v>
      </c>
      <c r="J30" s="460">
        <v>78300</v>
      </c>
      <c r="K30" s="460">
        <f t="shared" si="3"/>
        <v>1174500</v>
      </c>
      <c r="L30" s="187">
        <v>50750</v>
      </c>
      <c r="M30" s="454">
        <v>29</v>
      </c>
      <c r="N30" s="491">
        <v>72500</v>
      </c>
      <c r="O30" s="491">
        <f t="shared" si="4"/>
        <v>1087500</v>
      </c>
      <c r="P30" s="187">
        <v>40600</v>
      </c>
      <c r="Q30" s="460">
        <v>29</v>
      </c>
      <c r="R30" s="460">
        <v>69600</v>
      </c>
      <c r="S30" s="460">
        <f t="shared" si="5"/>
        <v>1044000</v>
      </c>
      <c r="T30" s="460">
        <v>43500</v>
      </c>
      <c r="U30" s="454">
        <v>29</v>
      </c>
      <c r="V30" s="460">
        <v>69600</v>
      </c>
      <c r="W30" s="460">
        <f t="shared" si="6"/>
        <v>1044000</v>
      </c>
      <c r="X30" s="187">
        <v>44950</v>
      </c>
      <c r="Y30" s="454">
        <v>29</v>
      </c>
      <c r="Z30" s="460">
        <v>72500</v>
      </c>
      <c r="AA30" s="460">
        <f t="shared" si="7"/>
        <v>1087500</v>
      </c>
      <c r="AB30" s="187">
        <v>46400</v>
      </c>
      <c r="AC30" s="454">
        <v>29</v>
      </c>
      <c r="AD30" s="460">
        <v>104400</v>
      </c>
      <c r="AE30" s="460">
        <f t="shared" si="8"/>
        <v>1566000</v>
      </c>
      <c r="AF30" s="187">
        <v>63800</v>
      </c>
      <c r="AG30" s="454">
        <v>29</v>
      </c>
      <c r="AH30" s="463">
        <v>23200</v>
      </c>
      <c r="AI30" s="460">
        <f t="shared" si="1"/>
        <v>348000</v>
      </c>
      <c r="AJ30" s="439">
        <v>28500</v>
      </c>
      <c r="AK30" s="439">
        <v>29000</v>
      </c>
      <c r="AL30" s="439">
        <v>43500</v>
      </c>
      <c r="AM30" s="187">
        <v>58000</v>
      </c>
    </row>
    <row r="31" spans="1:39" ht="15.75" thickBot="1">
      <c r="A31" s="455">
        <v>30</v>
      </c>
      <c r="B31" s="63">
        <v>54000</v>
      </c>
      <c r="C31" s="63">
        <f t="shared" si="2"/>
        <v>837000</v>
      </c>
      <c r="D31" s="456">
        <v>36000</v>
      </c>
      <c r="E31" s="455">
        <v>30</v>
      </c>
      <c r="F31" s="63">
        <v>60000</v>
      </c>
      <c r="G31" s="63">
        <f t="shared" si="0"/>
        <v>930000</v>
      </c>
      <c r="H31" s="456">
        <v>57000</v>
      </c>
      <c r="I31" s="455">
        <v>30</v>
      </c>
      <c r="J31" s="63">
        <v>81000</v>
      </c>
      <c r="K31" s="63">
        <f t="shared" si="3"/>
        <v>1255500</v>
      </c>
      <c r="L31" s="456">
        <v>52500</v>
      </c>
      <c r="M31" s="455">
        <v>30</v>
      </c>
      <c r="N31" s="491">
        <v>75000</v>
      </c>
      <c r="O31" s="491">
        <f t="shared" si="4"/>
        <v>1162500</v>
      </c>
      <c r="P31" s="456">
        <v>42000</v>
      </c>
      <c r="Q31" s="63">
        <v>30</v>
      </c>
      <c r="R31" s="63">
        <v>72000</v>
      </c>
      <c r="S31" s="63">
        <f t="shared" si="5"/>
        <v>1116000</v>
      </c>
      <c r="T31" s="63">
        <v>45000</v>
      </c>
      <c r="U31" s="455">
        <v>30</v>
      </c>
      <c r="V31" s="63">
        <v>72000</v>
      </c>
      <c r="W31" s="63">
        <f t="shared" si="6"/>
        <v>1116000</v>
      </c>
      <c r="X31" s="456">
        <v>46500</v>
      </c>
      <c r="Y31" s="455">
        <v>30</v>
      </c>
      <c r="Z31" s="63">
        <v>75000</v>
      </c>
      <c r="AA31" s="63">
        <f t="shared" si="7"/>
        <v>1162500</v>
      </c>
      <c r="AB31" s="456">
        <v>48000</v>
      </c>
      <c r="AC31" s="455">
        <v>30</v>
      </c>
      <c r="AD31" s="63">
        <v>108000</v>
      </c>
      <c r="AE31" s="63">
        <f t="shared" si="8"/>
        <v>1674000</v>
      </c>
      <c r="AF31" s="456">
        <v>66000</v>
      </c>
      <c r="AG31" s="455">
        <v>30</v>
      </c>
      <c r="AH31" s="63">
        <v>24000</v>
      </c>
      <c r="AI31" s="63">
        <f t="shared" si="1"/>
        <v>372000</v>
      </c>
      <c r="AJ31" s="63">
        <v>29500</v>
      </c>
      <c r="AK31" s="63">
        <v>30000</v>
      </c>
      <c r="AL31" s="63">
        <v>45000</v>
      </c>
      <c r="AM31" s="456">
        <v>60000</v>
      </c>
    </row>
    <row r="32" spans="1:39">
      <c r="A32" s="454">
        <v>31</v>
      </c>
      <c r="B32" s="479">
        <v>55800</v>
      </c>
      <c r="C32" s="479">
        <f t="shared" ref="C32:C61" si="9">1800*(1+A32)*A32/2</f>
        <v>892800</v>
      </c>
      <c r="D32" s="187">
        <v>37200</v>
      </c>
      <c r="E32" s="454">
        <v>31</v>
      </c>
      <c r="F32" s="479">
        <v>62000</v>
      </c>
      <c r="G32" s="479">
        <f t="shared" ref="G32:G61" si="10">2000*(1+E32)*E32/2</f>
        <v>992000</v>
      </c>
      <c r="H32" s="187">
        <v>58900</v>
      </c>
      <c r="I32" s="454">
        <v>31</v>
      </c>
      <c r="J32" s="479">
        <v>83700</v>
      </c>
      <c r="K32" s="479">
        <f t="shared" ref="K32:K61" si="11">2700*(1+I32)*I32/2</f>
        <v>1339200</v>
      </c>
      <c r="L32" s="187">
        <v>54250</v>
      </c>
      <c r="M32" s="454">
        <v>31</v>
      </c>
      <c r="N32" s="483">
        <v>68200</v>
      </c>
      <c r="O32" s="483">
        <f t="shared" ref="O32" si="12">2200*(1+M32)*M32/2</f>
        <v>1091200</v>
      </c>
      <c r="P32" s="187">
        <v>43400</v>
      </c>
      <c r="Q32" s="479">
        <v>31</v>
      </c>
      <c r="R32" s="479">
        <v>74400</v>
      </c>
      <c r="S32" s="479">
        <f t="shared" ref="S32:S61" si="13">2400*(1+Q32)*Q32/2</f>
        <v>1190400</v>
      </c>
      <c r="T32" s="479">
        <v>46500</v>
      </c>
      <c r="U32" s="454">
        <v>31</v>
      </c>
      <c r="V32" s="479">
        <v>74400</v>
      </c>
      <c r="W32" s="479">
        <f t="shared" ref="W32:W61" si="14">2400*(1+U32)*U32/2</f>
        <v>1190400</v>
      </c>
      <c r="X32" s="187">
        <v>48050</v>
      </c>
      <c r="Y32" s="454">
        <v>31</v>
      </c>
      <c r="Z32" s="479">
        <v>77500</v>
      </c>
      <c r="AA32" s="479">
        <f t="shared" ref="AA32:AA61" si="15">2500*(1+Y32)*Y32/2</f>
        <v>1240000</v>
      </c>
      <c r="AB32" s="187">
        <v>49600</v>
      </c>
      <c r="AC32" s="454">
        <v>31</v>
      </c>
      <c r="AD32" s="479">
        <v>111600</v>
      </c>
      <c r="AE32" s="479">
        <f t="shared" ref="AE32:AE61" si="16">3600*(1+AC32)*AC32/2</f>
        <v>1785600</v>
      </c>
      <c r="AF32" s="187">
        <v>68200</v>
      </c>
      <c r="AG32" s="454">
        <v>31</v>
      </c>
      <c r="AH32" s="479">
        <v>24800</v>
      </c>
      <c r="AI32" s="479">
        <f t="shared" ref="AI32:AI61" si="17">800*(1+AG32)*AG32/2</f>
        <v>396800</v>
      </c>
      <c r="AJ32" s="479">
        <v>30500</v>
      </c>
      <c r="AK32" s="479">
        <v>31000</v>
      </c>
      <c r="AL32" s="479">
        <v>46500</v>
      </c>
      <c r="AM32" s="187">
        <v>62000</v>
      </c>
    </row>
    <row r="33" spans="1:39" ht="15.75" thickBot="1">
      <c r="A33" s="455">
        <v>32</v>
      </c>
      <c r="B33" s="63">
        <v>57600</v>
      </c>
      <c r="C33" s="63">
        <f t="shared" si="9"/>
        <v>950400</v>
      </c>
      <c r="D33" s="456">
        <v>38400</v>
      </c>
      <c r="E33" s="455">
        <v>32</v>
      </c>
      <c r="F33" s="63">
        <v>64000</v>
      </c>
      <c r="G33" s="63">
        <f t="shared" si="10"/>
        <v>1056000</v>
      </c>
      <c r="H33" s="456">
        <v>60800</v>
      </c>
      <c r="I33" s="455">
        <v>32</v>
      </c>
      <c r="J33" s="63">
        <v>86400</v>
      </c>
      <c r="K33" s="63">
        <f t="shared" si="11"/>
        <v>1425600</v>
      </c>
      <c r="L33" s="456">
        <v>56000</v>
      </c>
      <c r="M33" s="455">
        <v>32</v>
      </c>
      <c r="N33" s="63">
        <v>70400</v>
      </c>
      <c r="O33" s="63">
        <f>2200*(1+M33)*M33/2</f>
        <v>1161600</v>
      </c>
      <c r="P33" s="456">
        <v>44800</v>
      </c>
      <c r="Q33" s="63">
        <v>32</v>
      </c>
      <c r="R33" s="63">
        <v>76800</v>
      </c>
      <c r="S33" s="63">
        <f t="shared" si="13"/>
        <v>1267200</v>
      </c>
      <c r="T33" s="63">
        <v>48000</v>
      </c>
      <c r="U33" s="455">
        <v>32</v>
      </c>
      <c r="V33" s="63">
        <v>76800</v>
      </c>
      <c r="W33" s="63">
        <f t="shared" si="14"/>
        <v>1267200</v>
      </c>
      <c r="X33" s="456">
        <v>49600</v>
      </c>
      <c r="Y33" s="455">
        <v>32</v>
      </c>
      <c r="Z33" s="63">
        <v>80000</v>
      </c>
      <c r="AA33" s="63">
        <f t="shared" si="15"/>
        <v>1320000</v>
      </c>
      <c r="AB33" s="456">
        <v>51200</v>
      </c>
      <c r="AC33" s="455">
        <v>32</v>
      </c>
      <c r="AD33" s="63">
        <v>115200</v>
      </c>
      <c r="AE33" s="63">
        <f t="shared" si="16"/>
        <v>1900800</v>
      </c>
      <c r="AF33" s="456">
        <v>70400</v>
      </c>
      <c r="AG33" s="455">
        <v>32</v>
      </c>
      <c r="AH33" s="63">
        <v>25600</v>
      </c>
      <c r="AI33" s="63">
        <f t="shared" si="17"/>
        <v>422400</v>
      </c>
      <c r="AJ33" s="63">
        <v>31500</v>
      </c>
      <c r="AK33" s="63">
        <v>32000</v>
      </c>
      <c r="AL33" s="63">
        <v>48000</v>
      </c>
      <c r="AM33" s="456">
        <v>64000</v>
      </c>
    </row>
    <row r="34" spans="1:39">
      <c r="A34" s="454">
        <v>33</v>
      </c>
      <c r="B34" s="479">
        <v>59400</v>
      </c>
      <c r="C34" s="479">
        <f t="shared" si="9"/>
        <v>1009800</v>
      </c>
      <c r="D34" s="187">
        <v>39600</v>
      </c>
      <c r="E34" s="454">
        <v>33</v>
      </c>
      <c r="F34" s="479">
        <v>66000</v>
      </c>
      <c r="G34" s="479">
        <f t="shared" si="10"/>
        <v>1122000</v>
      </c>
      <c r="H34" s="187">
        <v>62700</v>
      </c>
      <c r="I34" s="454">
        <v>33</v>
      </c>
      <c r="J34" s="479">
        <v>89100</v>
      </c>
      <c r="K34" s="479">
        <f t="shared" si="11"/>
        <v>1514700</v>
      </c>
      <c r="L34" s="187">
        <v>57750</v>
      </c>
      <c r="M34" s="454">
        <v>33</v>
      </c>
      <c r="N34" s="483">
        <v>72600</v>
      </c>
      <c r="O34" s="483">
        <f t="shared" ref="O34" si="18">2200*(1+M34)*M34/2</f>
        <v>1234200</v>
      </c>
      <c r="P34" s="187">
        <v>46200</v>
      </c>
      <c r="Q34" s="479">
        <v>33</v>
      </c>
      <c r="R34" s="479">
        <v>79200</v>
      </c>
      <c r="S34" s="479">
        <f t="shared" si="13"/>
        <v>1346400</v>
      </c>
      <c r="T34" s="479">
        <v>49500</v>
      </c>
      <c r="U34" s="454">
        <v>33</v>
      </c>
      <c r="V34" s="479">
        <v>79200</v>
      </c>
      <c r="W34" s="479">
        <f t="shared" si="14"/>
        <v>1346400</v>
      </c>
      <c r="X34" s="187">
        <v>51150</v>
      </c>
      <c r="Y34" s="454">
        <v>33</v>
      </c>
      <c r="Z34" s="479">
        <v>82500</v>
      </c>
      <c r="AA34" s="479">
        <f t="shared" si="15"/>
        <v>1402500</v>
      </c>
      <c r="AB34" s="187">
        <v>52800</v>
      </c>
      <c r="AC34" s="454">
        <v>33</v>
      </c>
      <c r="AD34" s="479">
        <v>118800</v>
      </c>
      <c r="AE34" s="479">
        <f t="shared" si="16"/>
        <v>2019600</v>
      </c>
      <c r="AF34" s="187">
        <v>72600</v>
      </c>
      <c r="AG34" s="454">
        <v>33</v>
      </c>
      <c r="AH34" s="479">
        <v>26400</v>
      </c>
      <c r="AI34" s="479">
        <f t="shared" si="17"/>
        <v>448800</v>
      </c>
      <c r="AJ34" s="479">
        <v>32500</v>
      </c>
      <c r="AK34" s="479">
        <v>33000</v>
      </c>
      <c r="AL34" s="479">
        <v>49500</v>
      </c>
      <c r="AM34" s="187">
        <v>66000</v>
      </c>
    </row>
    <row r="35" spans="1:39" ht="15.75" thickBot="1">
      <c r="A35" s="455">
        <v>34</v>
      </c>
      <c r="B35" s="63">
        <v>61200</v>
      </c>
      <c r="C35" s="63">
        <f t="shared" si="9"/>
        <v>1071000</v>
      </c>
      <c r="D35" s="456">
        <v>40800</v>
      </c>
      <c r="E35" s="455">
        <v>34</v>
      </c>
      <c r="F35" s="63">
        <v>68000</v>
      </c>
      <c r="G35" s="63">
        <f t="shared" si="10"/>
        <v>1190000</v>
      </c>
      <c r="H35" s="456">
        <v>64600</v>
      </c>
      <c r="I35" s="455">
        <v>34</v>
      </c>
      <c r="J35" s="63">
        <v>91800</v>
      </c>
      <c r="K35" s="63">
        <f t="shared" si="11"/>
        <v>1606500</v>
      </c>
      <c r="L35" s="456">
        <v>59500</v>
      </c>
      <c r="M35" s="455">
        <v>34</v>
      </c>
      <c r="N35" s="63">
        <v>74800</v>
      </c>
      <c r="O35" s="63">
        <f>2200*(1+M35)*M35/2</f>
        <v>1309000</v>
      </c>
      <c r="P35" s="456">
        <v>47600</v>
      </c>
      <c r="Q35" s="63">
        <v>34</v>
      </c>
      <c r="R35" s="63">
        <v>81600</v>
      </c>
      <c r="S35" s="63">
        <f t="shared" si="13"/>
        <v>1428000</v>
      </c>
      <c r="T35" s="63">
        <v>51000</v>
      </c>
      <c r="U35" s="455">
        <v>34</v>
      </c>
      <c r="V35" s="63">
        <v>81600</v>
      </c>
      <c r="W35" s="63">
        <f t="shared" si="14"/>
        <v>1428000</v>
      </c>
      <c r="X35" s="456">
        <v>52700</v>
      </c>
      <c r="Y35" s="455">
        <v>34</v>
      </c>
      <c r="Z35" s="63">
        <v>85000</v>
      </c>
      <c r="AA35" s="63">
        <f t="shared" si="15"/>
        <v>1487500</v>
      </c>
      <c r="AB35" s="456">
        <v>54400</v>
      </c>
      <c r="AC35" s="455">
        <v>34</v>
      </c>
      <c r="AD35" s="63">
        <v>122400</v>
      </c>
      <c r="AE35" s="63">
        <f t="shared" si="16"/>
        <v>2142000</v>
      </c>
      <c r="AF35" s="456">
        <v>74800</v>
      </c>
      <c r="AG35" s="455">
        <v>34</v>
      </c>
      <c r="AH35" s="63">
        <v>27200</v>
      </c>
      <c r="AI35" s="63">
        <f t="shared" si="17"/>
        <v>476000</v>
      </c>
      <c r="AJ35" s="63">
        <v>33500</v>
      </c>
      <c r="AK35" s="63">
        <v>34000</v>
      </c>
      <c r="AL35" s="63">
        <v>51000</v>
      </c>
      <c r="AM35" s="456">
        <v>68000</v>
      </c>
    </row>
    <row r="36" spans="1:39">
      <c r="A36" s="454">
        <v>35</v>
      </c>
      <c r="B36" s="479">
        <v>63000</v>
      </c>
      <c r="C36" s="479">
        <f t="shared" si="9"/>
        <v>1134000</v>
      </c>
      <c r="D36" s="187">
        <v>42000</v>
      </c>
      <c r="E36" s="454">
        <v>35</v>
      </c>
      <c r="F36" s="479">
        <v>70000</v>
      </c>
      <c r="G36" s="479">
        <f t="shared" si="10"/>
        <v>1260000</v>
      </c>
      <c r="H36" s="187">
        <v>66500</v>
      </c>
      <c r="I36" s="454">
        <v>35</v>
      </c>
      <c r="J36" s="479">
        <v>94500</v>
      </c>
      <c r="K36" s="479">
        <f t="shared" si="11"/>
        <v>1701000</v>
      </c>
      <c r="L36" s="187">
        <v>61250</v>
      </c>
      <c r="M36" s="454">
        <v>35</v>
      </c>
      <c r="N36" s="483">
        <v>77000</v>
      </c>
      <c r="O36" s="483">
        <f t="shared" ref="O36:O81" si="19">2200*(1+M36)*M36/2</f>
        <v>1386000</v>
      </c>
      <c r="P36" s="187">
        <v>49000</v>
      </c>
      <c r="Q36" s="479">
        <v>35</v>
      </c>
      <c r="R36" s="479">
        <v>84000</v>
      </c>
      <c r="S36" s="479">
        <f t="shared" si="13"/>
        <v>1512000</v>
      </c>
      <c r="T36" s="479">
        <v>52500</v>
      </c>
      <c r="U36" s="454">
        <v>35</v>
      </c>
      <c r="V36" s="479">
        <v>84000</v>
      </c>
      <c r="W36" s="479">
        <f t="shared" si="14"/>
        <v>1512000</v>
      </c>
      <c r="X36" s="187">
        <v>54250</v>
      </c>
      <c r="Y36" s="454">
        <v>35</v>
      </c>
      <c r="Z36" s="479">
        <v>87500</v>
      </c>
      <c r="AA36" s="479">
        <f t="shared" si="15"/>
        <v>1575000</v>
      </c>
      <c r="AB36" s="187">
        <v>56000</v>
      </c>
      <c r="AC36" s="454">
        <v>35</v>
      </c>
      <c r="AD36" s="479">
        <v>126000</v>
      </c>
      <c r="AE36" s="479">
        <f t="shared" si="16"/>
        <v>2268000</v>
      </c>
      <c r="AF36" s="187">
        <v>77000</v>
      </c>
      <c r="AG36" s="454">
        <v>35</v>
      </c>
      <c r="AH36" s="479">
        <v>28000</v>
      </c>
      <c r="AI36" s="479">
        <f t="shared" si="17"/>
        <v>504000</v>
      </c>
      <c r="AJ36" s="479">
        <v>34500</v>
      </c>
      <c r="AK36" s="479">
        <v>35000</v>
      </c>
      <c r="AL36" s="479">
        <v>52500</v>
      </c>
      <c r="AM36" s="187">
        <v>70000</v>
      </c>
    </row>
    <row r="37" spans="1:39" ht="15.75" thickBot="1">
      <c r="A37" s="455">
        <v>36</v>
      </c>
      <c r="B37" s="63">
        <v>64800</v>
      </c>
      <c r="C37" s="63">
        <f t="shared" si="9"/>
        <v>1198800</v>
      </c>
      <c r="D37" s="456">
        <v>43200</v>
      </c>
      <c r="E37" s="455">
        <v>36</v>
      </c>
      <c r="F37" s="63">
        <v>72000</v>
      </c>
      <c r="G37" s="63">
        <f t="shared" si="10"/>
        <v>1332000</v>
      </c>
      <c r="H37" s="456">
        <v>68400</v>
      </c>
      <c r="I37" s="455">
        <v>36</v>
      </c>
      <c r="J37" s="63">
        <v>97200</v>
      </c>
      <c r="K37" s="63">
        <f t="shared" si="11"/>
        <v>1798200</v>
      </c>
      <c r="L37" s="456">
        <v>63000</v>
      </c>
      <c r="M37" s="455">
        <v>36</v>
      </c>
      <c r="N37" s="63">
        <v>79200</v>
      </c>
      <c r="O37" s="63">
        <f t="shared" si="19"/>
        <v>1465200</v>
      </c>
      <c r="P37" s="456">
        <v>50400</v>
      </c>
      <c r="Q37" s="63">
        <v>36</v>
      </c>
      <c r="R37" s="63">
        <v>86400</v>
      </c>
      <c r="S37" s="63">
        <f t="shared" si="13"/>
        <v>1598400</v>
      </c>
      <c r="T37" s="63">
        <v>54000</v>
      </c>
      <c r="U37" s="455">
        <v>36</v>
      </c>
      <c r="V37" s="63">
        <v>86400</v>
      </c>
      <c r="W37" s="63">
        <f t="shared" si="14"/>
        <v>1598400</v>
      </c>
      <c r="X37" s="456">
        <v>55800</v>
      </c>
      <c r="Y37" s="455">
        <v>36</v>
      </c>
      <c r="Z37" s="63">
        <v>90000</v>
      </c>
      <c r="AA37" s="63">
        <f t="shared" si="15"/>
        <v>1665000</v>
      </c>
      <c r="AB37" s="456">
        <v>57600</v>
      </c>
      <c r="AC37" s="455">
        <v>36</v>
      </c>
      <c r="AD37" s="63">
        <v>129600</v>
      </c>
      <c r="AE37" s="63">
        <f t="shared" si="16"/>
        <v>2397600</v>
      </c>
      <c r="AF37" s="456">
        <v>79200</v>
      </c>
      <c r="AG37" s="455">
        <v>36</v>
      </c>
      <c r="AH37" s="63">
        <v>28800</v>
      </c>
      <c r="AI37" s="63">
        <f t="shared" si="17"/>
        <v>532800</v>
      </c>
      <c r="AJ37" s="63">
        <v>35500</v>
      </c>
      <c r="AK37" s="63">
        <v>36000</v>
      </c>
      <c r="AL37" s="63">
        <v>54000</v>
      </c>
      <c r="AM37" s="456">
        <v>72000</v>
      </c>
    </row>
    <row r="38" spans="1:39">
      <c r="A38" s="454">
        <v>37</v>
      </c>
      <c r="B38" s="479">
        <v>66600</v>
      </c>
      <c r="C38" s="479">
        <f t="shared" si="9"/>
        <v>1265400</v>
      </c>
      <c r="D38" s="187">
        <v>44400</v>
      </c>
      <c r="E38" s="454">
        <v>37</v>
      </c>
      <c r="F38" s="479">
        <v>74000</v>
      </c>
      <c r="G38" s="479">
        <f t="shared" si="10"/>
        <v>1406000</v>
      </c>
      <c r="H38" s="187">
        <v>70300</v>
      </c>
      <c r="I38" s="454">
        <v>37</v>
      </c>
      <c r="J38" s="479">
        <v>99900</v>
      </c>
      <c r="K38" s="479">
        <f t="shared" si="11"/>
        <v>1898100</v>
      </c>
      <c r="L38" s="187">
        <v>64750</v>
      </c>
      <c r="M38" s="454">
        <v>37</v>
      </c>
      <c r="N38" s="483">
        <v>81400</v>
      </c>
      <c r="O38" s="483">
        <f t="shared" si="19"/>
        <v>1546600</v>
      </c>
      <c r="P38" s="187">
        <v>51800</v>
      </c>
      <c r="Q38" s="479">
        <v>37</v>
      </c>
      <c r="R38" s="479">
        <v>88800</v>
      </c>
      <c r="S38" s="479">
        <f t="shared" si="13"/>
        <v>1687200</v>
      </c>
      <c r="T38" s="479">
        <v>55500</v>
      </c>
      <c r="U38" s="454">
        <v>37</v>
      </c>
      <c r="V38" s="479">
        <v>88800</v>
      </c>
      <c r="W38" s="479">
        <f t="shared" si="14"/>
        <v>1687200</v>
      </c>
      <c r="X38" s="187">
        <v>57350</v>
      </c>
      <c r="Y38" s="454">
        <v>37</v>
      </c>
      <c r="Z38" s="479">
        <v>92500</v>
      </c>
      <c r="AA38" s="479">
        <f t="shared" si="15"/>
        <v>1757500</v>
      </c>
      <c r="AB38" s="187">
        <v>59200</v>
      </c>
      <c r="AC38" s="454">
        <v>37</v>
      </c>
      <c r="AD38" s="479">
        <v>133200</v>
      </c>
      <c r="AE38" s="479">
        <f t="shared" si="16"/>
        <v>2530800</v>
      </c>
      <c r="AF38" s="187">
        <v>81400</v>
      </c>
      <c r="AG38" s="454">
        <v>37</v>
      </c>
      <c r="AH38" s="479">
        <v>29600</v>
      </c>
      <c r="AI38" s="479">
        <f t="shared" si="17"/>
        <v>562400</v>
      </c>
      <c r="AJ38" s="479">
        <v>36500</v>
      </c>
      <c r="AK38" s="479">
        <v>37000</v>
      </c>
      <c r="AL38" s="479">
        <v>55500</v>
      </c>
      <c r="AM38" s="187">
        <v>74000</v>
      </c>
    </row>
    <row r="39" spans="1:39" ht="15.75" thickBot="1">
      <c r="A39" s="455">
        <v>38</v>
      </c>
      <c r="B39" s="63">
        <v>68400</v>
      </c>
      <c r="C39" s="63">
        <f t="shared" si="9"/>
        <v>1333800</v>
      </c>
      <c r="D39" s="456">
        <v>45600</v>
      </c>
      <c r="E39" s="455">
        <v>38</v>
      </c>
      <c r="F39" s="63">
        <v>76000</v>
      </c>
      <c r="G39" s="63">
        <f t="shared" si="10"/>
        <v>1482000</v>
      </c>
      <c r="H39" s="456">
        <v>72200</v>
      </c>
      <c r="I39" s="455">
        <v>38</v>
      </c>
      <c r="J39" s="63">
        <v>102600</v>
      </c>
      <c r="K39" s="63">
        <f t="shared" si="11"/>
        <v>2000700</v>
      </c>
      <c r="L39" s="456">
        <v>66500</v>
      </c>
      <c r="M39" s="455">
        <v>38</v>
      </c>
      <c r="N39" s="63">
        <v>83600</v>
      </c>
      <c r="O39" s="63">
        <f t="shared" si="19"/>
        <v>1630200</v>
      </c>
      <c r="P39" s="456">
        <v>53200</v>
      </c>
      <c r="Q39" s="63">
        <v>38</v>
      </c>
      <c r="R39" s="63">
        <v>91200</v>
      </c>
      <c r="S39" s="63">
        <f t="shared" si="13"/>
        <v>1778400</v>
      </c>
      <c r="T39" s="63">
        <v>57000</v>
      </c>
      <c r="U39" s="455">
        <v>38</v>
      </c>
      <c r="V39" s="63">
        <v>91200</v>
      </c>
      <c r="W39" s="63">
        <f t="shared" si="14"/>
        <v>1778400</v>
      </c>
      <c r="X39" s="456">
        <v>58900</v>
      </c>
      <c r="Y39" s="455">
        <v>38</v>
      </c>
      <c r="Z39" s="63">
        <v>95000</v>
      </c>
      <c r="AA39" s="63">
        <f t="shared" si="15"/>
        <v>1852500</v>
      </c>
      <c r="AB39" s="456">
        <v>60800</v>
      </c>
      <c r="AC39" s="455">
        <v>38</v>
      </c>
      <c r="AD39" s="63">
        <v>136800</v>
      </c>
      <c r="AE39" s="63">
        <f t="shared" si="16"/>
        <v>2667600</v>
      </c>
      <c r="AF39" s="456">
        <v>83600</v>
      </c>
      <c r="AG39" s="455">
        <v>38</v>
      </c>
      <c r="AH39" s="63">
        <v>30400</v>
      </c>
      <c r="AI39" s="63">
        <f t="shared" si="17"/>
        <v>592800</v>
      </c>
      <c r="AJ39" s="63">
        <v>37500</v>
      </c>
      <c r="AK39" s="63">
        <v>38000</v>
      </c>
      <c r="AL39" s="63">
        <v>57000</v>
      </c>
      <c r="AM39" s="456">
        <v>76000</v>
      </c>
    </row>
    <row r="40" spans="1:39">
      <c r="A40" s="454">
        <v>39</v>
      </c>
      <c r="B40" s="479">
        <v>70200</v>
      </c>
      <c r="C40" s="479">
        <f t="shared" si="9"/>
        <v>1404000</v>
      </c>
      <c r="D40" s="187">
        <v>46800</v>
      </c>
      <c r="E40" s="454">
        <v>39</v>
      </c>
      <c r="F40" s="479">
        <v>78000</v>
      </c>
      <c r="G40" s="479">
        <f t="shared" si="10"/>
        <v>1560000</v>
      </c>
      <c r="H40" s="187">
        <v>74100</v>
      </c>
      <c r="I40" s="454">
        <v>39</v>
      </c>
      <c r="J40" s="479">
        <v>105300</v>
      </c>
      <c r="K40" s="479">
        <f t="shared" si="11"/>
        <v>2106000</v>
      </c>
      <c r="L40" s="187">
        <v>68250</v>
      </c>
      <c r="M40" s="454">
        <v>39</v>
      </c>
      <c r="N40" s="483">
        <v>85800</v>
      </c>
      <c r="O40" s="483">
        <f t="shared" si="19"/>
        <v>1716000</v>
      </c>
      <c r="P40" s="187">
        <v>54600</v>
      </c>
      <c r="Q40" s="479">
        <v>39</v>
      </c>
      <c r="R40" s="479">
        <v>93600</v>
      </c>
      <c r="S40" s="479">
        <f t="shared" si="13"/>
        <v>1872000</v>
      </c>
      <c r="T40" s="479">
        <v>58500</v>
      </c>
      <c r="U40" s="454">
        <v>39</v>
      </c>
      <c r="V40" s="479">
        <v>93600</v>
      </c>
      <c r="W40" s="479">
        <f t="shared" si="14"/>
        <v>1872000</v>
      </c>
      <c r="X40" s="187">
        <v>60450</v>
      </c>
      <c r="Y40" s="454">
        <v>39</v>
      </c>
      <c r="Z40" s="479">
        <v>97500</v>
      </c>
      <c r="AA40" s="479">
        <f t="shared" si="15"/>
        <v>1950000</v>
      </c>
      <c r="AB40" s="187">
        <v>62400</v>
      </c>
      <c r="AC40" s="454">
        <v>39</v>
      </c>
      <c r="AD40" s="479">
        <v>140400</v>
      </c>
      <c r="AE40" s="479">
        <f t="shared" si="16"/>
        <v>2808000</v>
      </c>
      <c r="AF40" s="187">
        <v>85800</v>
      </c>
      <c r="AG40" s="454">
        <v>39</v>
      </c>
      <c r="AH40" s="479">
        <v>31200</v>
      </c>
      <c r="AI40" s="479">
        <f t="shared" si="17"/>
        <v>624000</v>
      </c>
      <c r="AJ40" s="479">
        <v>38500</v>
      </c>
      <c r="AK40" s="479">
        <v>39000</v>
      </c>
      <c r="AL40" s="479">
        <v>58500</v>
      </c>
      <c r="AM40" s="187">
        <v>78000</v>
      </c>
    </row>
    <row r="41" spans="1:39" ht="15.75" thickBot="1">
      <c r="A41" s="455">
        <v>40</v>
      </c>
      <c r="B41" s="63">
        <v>72000</v>
      </c>
      <c r="C41" s="63">
        <f t="shared" si="9"/>
        <v>1476000</v>
      </c>
      <c r="D41" s="456">
        <v>48000</v>
      </c>
      <c r="E41" s="455">
        <v>40</v>
      </c>
      <c r="F41" s="63">
        <v>80000</v>
      </c>
      <c r="G41" s="63">
        <f t="shared" si="10"/>
        <v>1640000</v>
      </c>
      <c r="H41" s="456">
        <v>76000</v>
      </c>
      <c r="I41" s="455">
        <v>40</v>
      </c>
      <c r="J41" s="63">
        <v>108000</v>
      </c>
      <c r="K41" s="63">
        <f t="shared" si="11"/>
        <v>2214000</v>
      </c>
      <c r="L41" s="456">
        <v>70000</v>
      </c>
      <c r="M41" s="455">
        <v>40</v>
      </c>
      <c r="N41" s="63">
        <v>88000</v>
      </c>
      <c r="O41" s="63">
        <f t="shared" si="19"/>
        <v>1804000</v>
      </c>
      <c r="P41" s="456">
        <v>56000</v>
      </c>
      <c r="Q41" s="63">
        <v>40</v>
      </c>
      <c r="R41" s="63">
        <v>96000</v>
      </c>
      <c r="S41" s="63">
        <f t="shared" si="13"/>
        <v>1968000</v>
      </c>
      <c r="T41" s="63">
        <v>60000</v>
      </c>
      <c r="U41" s="455">
        <v>40</v>
      </c>
      <c r="V41" s="63">
        <v>96000</v>
      </c>
      <c r="W41" s="63">
        <f t="shared" si="14"/>
        <v>1968000</v>
      </c>
      <c r="X41" s="456">
        <v>62000</v>
      </c>
      <c r="Y41" s="455">
        <v>40</v>
      </c>
      <c r="Z41" s="63">
        <v>100000</v>
      </c>
      <c r="AA41" s="63">
        <f t="shared" si="15"/>
        <v>2050000</v>
      </c>
      <c r="AB41" s="456">
        <v>64000</v>
      </c>
      <c r="AC41" s="455">
        <v>40</v>
      </c>
      <c r="AD41" s="63">
        <v>144000</v>
      </c>
      <c r="AE41" s="63">
        <f t="shared" si="16"/>
        <v>2952000</v>
      </c>
      <c r="AF41" s="456">
        <v>88000</v>
      </c>
      <c r="AG41" s="455">
        <v>40</v>
      </c>
      <c r="AH41" s="63">
        <v>32000</v>
      </c>
      <c r="AI41" s="63">
        <f t="shared" si="17"/>
        <v>656000</v>
      </c>
      <c r="AJ41" s="63">
        <v>39500</v>
      </c>
      <c r="AK41" s="63">
        <v>40000</v>
      </c>
      <c r="AL41" s="63">
        <v>60000</v>
      </c>
      <c r="AM41" s="456">
        <v>80000</v>
      </c>
    </row>
    <row r="42" spans="1:39">
      <c r="A42" s="454">
        <v>41</v>
      </c>
      <c r="B42" s="479">
        <v>73800</v>
      </c>
      <c r="C42" s="479">
        <f t="shared" si="9"/>
        <v>1549800</v>
      </c>
      <c r="D42" s="187">
        <v>49200</v>
      </c>
      <c r="E42" s="454">
        <v>41</v>
      </c>
      <c r="F42" s="479">
        <v>82000</v>
      </c>
      <c r="G42" s="479">
        <f t="shared" si="10"/>
        <v>1722000</v>
      </c>
      <c r="H42" s="187">
        <v>77900</v>
      </c>
      <c r="I42" s="454">
        <v>41</v>
      </c>
      <c r="J42" s="479">
        <v>110700</v>
      </c>
      <c r="K42" s="479">
        <f t="shared" si="11"/>
        <v>2324700</v>
      </c>
      <c r="L42" s="187">
        <v>71750</v>
      </c>
      <c r="M42" s="454">
        <v>41</v>
      </c>
      <c r="N42" s="483">
        <v>90200</v>
      </c>
      <c r="O42" s="483">
        <f t="shared" si="19"/>
        <v>1894200</v>
      </c>
      <c r="P42" s="187">
        <v>57400</v>
      </c>
      <c r="Q42" s="479">
        <v>41</v>
      </c>
      <c r="R42" s="479">
        <v>98400</v>
      </c>
      <c r="S42" s="479">
        <f t="shared" si="13"/>
        <v>2066400</v>
      </c>
      <c r="T42" s="479">
        <v>61500</v>
      </c>
      <c r="U42" s="454">
        <v>41</v>
      </c>
      <c r="V42" s="479">
        <v>98400</v>
      </c>
      <c r="W42" s="479">
        <f t="shared" si="14"/>
        <v>2066400</v>
      </c>
      <c r="X42" s="187">
        <v>63550</v>
      </c>
      <c r="Y42" s="454">
        <v>41</v>
      </c>
      <c r="Z42" s="479">
        <v>102500</v>
      </c>
      <c r="AA42" s="479">
        <f t="shared" si="15"/>
        <v>2152500</v>
      </c>
      <c r="AB42" s="187">
        <v>65600</v>
      </c>
      <c r="AC42" s="454">
        <v>41</v>
      </c>
      <c r="AD42" s="479">
        <v>147600</v>
      </c>
      <c r="AE42" s="479">
        <f t="shared" si="16"/>
        <v>3099600</v>
      </c>
      <c r="AF42" s="187">
        <v>90200</v>
      </c>
      <c r="AG42" s="454">
        <v>41</v>
      </c>
      <c r="AH42" s="479">
        <v>32800</v>
      </c>
      <c r="AI42" s="479">
        <f t="shared" si="17"/>
        <v>688800</v>
      </c>
      <c r="AJ42" s="479">
        <v>40500</v>
      </c>
      <c r="AK42" s="479">
        <v>41000</v>
      </c>
      <c r="AL42" s="479">
        <v>61500</v>
      </c>
      <c r="AM42" s="187">
        <v>82000</v>
      </c>
    </row>
    <row r="43" spans="1:39" ht="15.75" thickBot="1">
      <c r="A43" s="455">
        <v>42</v>
      </c>
      <c r="B43" s="63">
        <v>75600</v>
      </c>
      <c r="C43" s="63">
        <f t="shared" si="9"/>
        <v>1625400</v>
      </c>
      <c r="D43" s="456">
        <v>50400</v>
      </c>
      <c r="E43" s="455">
        <v>42</v>
      </c>
      <c r="F43" s="63">
        <v>84000</v>
      </c>
      <c r="G43" s="63">
        <f t="shared" si="10"/>
        <v>1806000</v>
      </c>
      <c r="H43" s="456">
        <v>79800</v>
      </c>
      <c r="I43" s="455">
        <v>42</v>
      </c>
      <c r="J43" s="63">
        <v>113400</v>
      </c>
      <c r="K43" s="63">
        <f t="shared" si="11"/>
        <v>2438100</v>
      </c>
      <c r="L43" s="456">
        <v>73500</v>
      </c>
      <c r="M43" s="455">
        <v>42</v>
      </c>
      <c r="N43" s="63">
        <v>92400</v>
      </c>
      <c r="O43" s="63">
        <f t="shared" si="19"/>
        <v>1986600</v>
      </c>
      <c r="P43" s="456">
        <v>58800</v>
      </c>
      <c r="Q43" s="63">
        <v>42</v>
      </c>
      <c r="R43" s="63">
        <v>100800</v>
      </c>
      <c r="S43" s="63">
        <f t="shared" si="13"/>
        <v>2167200</v>
      </c>
      <c r="T43" s="63">
        <v>63000</v>
      </c>
      <c r="U43" s="455">
        <v>42</v>
      </c>
      <c r="V43" s="63">
        <v>100800</v>
      </c>
      <c r="W43" s="63">
        <f t="shared" si="14"/>
        <v>2167200</v>
      </c>
      <c r="X43" s="456">
        <v>65100</v>
      </c>
      <c r="Y43" s="455">
        <v>42</v>
      </c>
      <c r="Z43" s="63">
        <v>105000</v>
      </c>
      <c r="AA43" s="63">
        <f t="shared" si="15"/>
        <v>2257500</v>
      </c>
      <c r="AB43" s="456">
        <v>67200</v>
      </c>
      <c r="AC43" s="455">
        <v>42</v>
      </c>
      <c r="AD43" s="63">
        <v>151200</v>
      </c>
      <c r="AE43" s="63">
        <f t="shared" si="16"/>
        <v>3250800</v>
      </c>
      <c r="AF43" s="456">
        <v>92400</v>
      </c>
      <c r="AG43" s="455">
        <v>42</v>
      </c>
      <c r="AH43" s="63">
        <v>33600</v>
      </c>
      <c r="AI43" s="63">
        <f t="shared" si="17"/>
        <v>722400</v>
      </c>
      <c r="AJ43" s="63">
        <v>41500</v>
      </c>
      <c r="AK43" s="63">
        <v>42000</v>
      </c>
      <c r="AL43" s="63">
        <v>63000</v>
      </c>
      <c r="AM43" s="456">
        <v>84000</v>
      </c>
    </row>
    <row r="44" spans="1:39">
      <c r="A44" s="454">
        <v>43</v>
      </c>
      <c r="B44" s="479">
        <v>77400</v>
      </c>
      <c r="C44" s="479">
        <f t="shared" si="9"/>
        <v>1702800</v>
      </c>
      <c r="D44" s="187">
        <v>51600</v>
      </c>
      <c r="E44" s="454">
        <v>43</v>
      </c>
      <c r="F44" s="479">
        <v>86000</v>
      </c>
      <c r="G44" s="479">
        <f t="shared" si="10"/>
        <v>1892000</v>
      </c>
      <c r="H44" s="187">
        <v>81700</v>
      </c>
      <c r="I44" s="454">
        <v>43</v>
      </c>
      <c r="J44" s="479">
        <v>116100</v>
      </c>
      <c r="K44" s="479">
        <f t="shared" si="11"/>
        <v>2554200</v>
      </c>
      <c r="L44" s="187">
        <v>75250</v>
      </c>
      <c r="M44" s="454">
        <v>43</v>
      </c>
      <c r="N44" s="483">
        <v>94600</v>
      </c>
      <c r="O44" s="483">
        <f t="shared" si="19"/>
        <v>2081200</v>
      </c>
      <c r="P44" s="187">
        <v>60200</v>
      </c>
      <c r="Q44" s="479">
        <v>43</v>
      </c>
      <c r="R44" s="479">
        <v>103200</v>
      </c>
      <c r="S44" s="479">
        <f t="shared" si="13"/>
        <v>2270400</v>
      </c>
      <c r="T44" s="479">
        <v>64500</v>
      </c>
      <c r="U44" s="454">
        <v>43</v>
      </c>
      <c r="V44" s="479">
        <v>103200</v>
      </c>
      <c r="W44" s="479">
        <f t="shared" si="14"/>
        <v>2270400</v>
      </c>
      <c r="X44" s="187">
        <v>66650</v>
      </c>
      <c r="Y44" s="454">
        <v>43</v>
      </c>
      <c r="Z44" s="479">
        <v>107500</v>
      </c>
      <c r="AA44" s="479">
        <f t="shared" si="15"/>
        <v>2365000</v>
      </c>
      <c r="AB44" s="187">
        <v>68800</v>
      </c>
      <c r="AC44" s="454">
        <v>43</v>
      </c>
      <c r="AD44" s="479">
        <v>154800</v>
      </c>
      <c r="AE44" s="479">
        <f t="shared" si="16"/>
        <v>3405600</v>
      </c>
      <c r="AF44" s="187">
        <v>94600</v>
      </c>
      <c r="AG44" s="454">
        <v>43</v>
      </c>
      <c r="AH44" s="479">
        <v>34400</v>
      </c>
      <c r="AI44" s="479">
        <f t="shared" si="17"/>
        <v>756800</v>
      </c>
      <c r="AJ44" s="479">
        <v>42500</v>
      </c>
      <c r="AK44" s="479">
        <v>43000</v>
      </c>
      <c r="AL44" s="479">
        <v>64500</v>
      </c>
      <c r="AM44" s="187">
        <v>86000</v>
      </c>
    </row>
    <row r="45" spans="1:39" ht="15.75" thickBot="1">
      <c r="A45" s="455">
        <v>44</v>
      </c>
      <c r="B45" s="63">
        <v>79200</v>
      </c>
      <c r="C45" s="63">
        <f t="shared" si="9"/>
        <v>1782000</v>
      </c>
      <c r="D45" s="456">
        <v>52800</v>
      </c>
      <c r="E45" s="455">
        <v>44</v>
      </c>
      <c r="F45" s="63">
        <v>88000</v>
      </c>
      <c r="G45" s="63">
        <f t="shared" si="10"/>
        <v>1980000</v>
      </c>
      <c r="H45" s="456">
        <v>83600</v>
      </c>
      <c r="I45" s="455">
        <v>44</v>
      </c>
      <c r="J45" s="63">
        <v>118800</v>
      </c>
      <c r="K45" s="63">
        <f t="shared" si="11"/>
        <v>2673000</v>
      </c>
      <c r="L45" s="456">
        <v>77000</v>
      </c>
      <c r="M45" s="455">
        <v>44</v>
      </c>
      <c r="N45" s="63">
        <v>96800</v>
      </c>
      <c r="O45" s="63">
        <f t="shared" si="19"/>
        <v>2178000</v>
      </c>
      <c r="P45" s="456">
        <v>61600</v>
      </c>
      <c r="Q45" s="63">
        <v>44</v>
      </c>
      <c r="R45" s="63">
        <v>105600</v>
      </c>
      <c r="S45" s="63">
        <f t="shared" si="13"/>
        <v>2376000</v>
      </c>
      <c r="T45" s="63">
        <v>66000</v>
      </c>
      <c r="U45" s="455">
        <v>44</v>
      </c>
      <c r="V45" s="63">
        <v>105600</v>
      </c>
      <c r="W45" s="63">
        <f t="shared" si="14"/>
        <v>2376000</v>
      </c>
      <c r="X45" s="456">
        <v>68200</v>
      </c>
      <c r="Y45" s="455">
        <v>44</v>
      </c>
      <c r="Z45" s="63">
        <v>110000</v>
      </c>
      <c r="AA45" s="63">
        <f t="shared" si="15"/>
        <v>2475000</v>
      </c>
      <c r="AB45" s="456">
        <v>70400</v>
      </c>
      <c r="AC45" s="455">
        <v>44</v>
      </c>
      <c r="AD45" s="63">
        <v>158400</v>
      </c>
      <c r="AE45" s="63">
        <f t="shared" si="16"/>
        <v>3564000</v>
      </c>
      <c r="AF45" s="456">
        <v>96800</v>
      </c>
      <c r="AG45" s="455">
        <v>44</v>
      </c>
      <c r="AH45" s="63">
        <v>35200</v>
      </c>
      <c r="AI45" s="63">
        <f t="shared" si="17"/>
        <v>792000</v>
      </c>
      <c r="AJ45" s="63">
        <v>43500</v>
      </c>
      <c r="AK45" s="63">
        <v>44000</v>
      </c>
      <c r="AL45" s="63">
        <v>66000</v>
      </c>
      <c r="AM45" s="456">
        <v>88000</v>
      </c>
    </row>
    <row r="46" spans="1:39">
      <c r="A46" s="454">
        <v>45</v>
      </c>
      <c r="B46" s="479">
        <v>81000</v>
      </c>
      <c r="C46" s="479">
        <f t="shared" si="9"/>
        <v>1863000</v>
      </c>
      <c r="D46" s="187">
        <v>54000</v>
      </c>
      <c r="E46" s="454">
        <v>45</v>
      </c>
      <c r="F46" s="479">
        <v>90000</v>
      </c>
      <c r="G46" s="479">
        <f t="shared" si="10"/>
        <v>2070000</v>
      </c>
      <c r="H46" s="187">
        <v>85500</v>
      </c>
      <c r="I46" s="454">
        <v>45</v>
      </c>
      <c r="J46" s="479">
        <v>121500</v>
      </c>
      <c r="K46" s="479">
        <f t="shared" si="11"/>
        <v>2794500</v>
      </c>
      <c r="L46" s="187">
        <v>78750</v>
      </c>
      <c r="M46" s="454">
        <v>45</v>
      </c>
      <c r="N46" s="483">
        <v>99000</v>
      </c>
      <c r="O46" s="483">
        <f t="shared" si="19"/>
        <v>2277000</v>
      </c>
      <c r="P46" s="187">
        <v>63000</v>
      </c>
      <c r="Q46" s="479">
        <v>45</v>
      </c>
      <c r="R46" s="479">
        <v>108000</v>
      </c>
      <c r="S46" s="479">
        <f t="shared" si="13"/>
        <v>2484000</v>
      </c>
      <c r="T46" s="479">
        <v>67500</v>
      </c>
      <c r="U46" s="454">
        <v>45</v>
      </c>
      <c r="V46" s="479">
        <v>108000</v>
      </c>
      <c r="W46" s="479">
        <f t="shared" si="14"/>
        <v>2484000</v>
      </c>
      <c r="X46" s="187">
        <v>69750</v>
      </c>
      <c r="Y46" s="454">
        <v>45</v>
      </c>
      <c r="Z46" s="479">
        <v>112500</v>
      </c>
      <c r="AA46" s="479">
        <f t="shared" si="15"/>
        <v>2587500</v>
      </c>
      <c r="AB46" s="187">
        <v>72000</v>
      </c>
      <c r="AC46" s="454">
        <v>45</v>
      </c>
      <c r="AD46" s="479">
        <v>162000</v>
      </c>
      <c r="AE46" s="479">
        <f t="shared" si="16"/>
        <v>3726000</v>
      </c>
      <c r="AF46" s="187">
        <v>99000</v>
      </c>
      <c r="AG46" s="454">
        <v>45</v>
      </c>
      <c r="AH46" s="479">
        <v>36000</v>
      </c>
      <c r="AI46" s="479">
        <f t="shared" si="17"/>
        <v>828000</v>
      </c>
      <c r="AJ46" s="479">
        <v>44500</v>
      </c>
      <c r="AK46" s="479">
        <v>45000</v>
      </c>
      <c r="AL46" s="479">
        <v>67500</v>
      </c>
      <c r="AM46" s="187">
        <v>90000</v>
      </c>
    </row>
    <row r="47" spans="1:39" ht="15.75" thickBot="1">
      <c r="A47" s="455">
        <v>46</v>
      </c>
      <c r="B47" s="63">
        <v>82800</v>
      </c>
      <c r="C47" s="63">
        <f t="shared" si="9"/>
        <v>1945800</v>
      </c>
      <c r="D47" s="456">
        <v>55200</v>
      </c>
      <c r="E47" s="455">
        <v>46</v>
      </c>
      <c r="F47" s="63">
        <v>92000</v>
      </c>
      <c r="G47" s="63">
        <f t="shared" si="10"/>
        <v>2162000</v>
      </c>
      <c r="H47" s="456">
        <v>87400</v>
      </c>
      <c r="I47" s="455">
        <v>46</v>
      </c>
      <c r="J47" s="63">
        <v>124200</v>
      </c>
      <c r="K47" s="63">
        <f t="shared" si="11"/>
        <v>2918700</v>
      </c>
      <c r="L47" s="456">
        <v>80500</v>
      </c>
      <c r="M47" s="455">
        <v>46</v>
      </c>
      <c r="N47" s="63">
        <v>101200</v>
      </c>
      <c r="O47" s="63">
        <f t="shared" si="19"/>
        <v>2378200</v>
      </c>
      <c r="P47" s="456">
        <v>64400</v>
      </c>
      <c r="Q47" s="63">
        <v>46</v>
      </c>
      <c r="R47" s="63">
        <v>110400</v>
      </c>
      <c r="S47" s="63">
        <f t="shared" si="13"/>
        <v>2594400</v>
      </c>
      <c r="T47" s="63">
        <v>69000</v>
      </c>
      <c r="U47" s="455">
        <v>46</v>
      </c>
      <c r="V47" s="63">
        <v>110400</v>
      </c>
      <c r="W47" s="63">
        <f t="shared" si="14"/>
        <v>2594400</v>
      </c>
      <c r="X47" s="456">
        <v>71300</v>
      </c>
      <c r="Y47" s="455">
        <v>46</v>
      </c>
      <c r="Z47" s="63">
        <v>115000</v>
      </c>
      <c r="AA47" s="63">
        <f t="shared" si="15"/>
        <v>2702500</v>
      </c>
      <c r="AB47" s="456">
        <v>73600</v>
      </c>
      <c r="AC47" s="455">
        <v>46</v>
      </c>
      <c r="AD47" s="63">
        <v>165600</v>
      </c>
      <c r="AE47" s="63">
        <f t="shared" si="16"/>
        <v>3891600</v>
      </c>
      <c r="AF47" s="456">
        <v>101200</v>
      </c>
      <c r="AG47" s="455">
        <v>46</v>
      </c>
      <c r="AH47" s="63">
        <v>36800</v>
      </c>
      <c r="AI47" s="63">
        <f t="shared" si="17"/>
        <v>864800</v>
      </c>
      <c r="AJ47" s="63">
        <v>45500</v>
      </c>
      <c r="AK47" s="63">
        <v>46000</v>
      </c>
      <c r="AL47" s="63">
        <v>69000</v>
      </c>
      <c r="AM47" s="456">
        <v>92000</v>
      </c>
    </row>
    <row r="48" spans="1:39">
      <c r="A48" s="454">
        <v>47</v>
      </c>
      <c r="B48" s="479">
        <v>84600</v>
      </c>
      <c r="C48" s="479">
        <f t="shared" si="9"/>
        <v>2030400</v>
      </c>
      <c r="D48" s="187">
        <v>56400</v>
      </c>
      <c r="E48" s="454">
        <v>47</v>
      </c>
      <c r="F48" s="479">
        <v>94000</v>
      </c>
      <c r="G48" s="479">
        <f t="shared" si="10"/>
        <v>2256000</v>
      </c>
      <c r="H48" s="187">
        <v>89300</v>
      </c>
      <c r="I48" s="454">
        <v>47</v>
      </c>
      <c r="J48" s="479">
        <v>126900</v>
      </c>
      <c r="K48" s="479">
        <f t="shared" si="11"/>
        <v>3045600</v>
      </c>
      <c r="L48" s="187">
        <v>82250</v>
      </c>
      <c r="M48" s="454">
        <v>47</v>
      </c>
      <c r="N48" s="483">
        <v>103400</v>
      </c>
      <c r="O48" s="483">
        <f t="shared" si="19"/>
        <v>2481600</v>
      </c>
      <c r="P48" s="187">
        <v>65800</v>
      </c>
      <c r="Q48" s="479">
        <v>47</v>
      </c>
      <c r="R48" s="479">
        <v>112800</v>
      </c>
      <c r="S48" s="479">
        <f t="shared" si="13"/>
        <v>2707200</v>
      </c>
      <c r="T48" s="479">
        <v>70500</v>
      </c>
      <c r="U48" s="454">
        <v>47</v>
      </c>
      <c r="V48" s="479">
        <v>112800</v>
      </c>
      <c r="W48" s="479">
        <f t="shared" si="14"/>
        <v>2707200</v>
      </c>
      <c r="X48" s="187">
        <v>72850</v>
      </c>
      <c r="Y48" s="454">
        <v>47</v>
      </c>
      <c r="Z48" s="479">
        <v>117500</v>
      </c>
      <c r="AA48" s="479">
        <f t="shared" si="15"/>
        <v>2820000</v>
      </c>
      <c r="AB48" s="187">
        <v>75200</v>
      </c>
      <c r="AC48" s="454">
        <v>47</v>
      </c>
      <c r="AD48" s="479">
        <v>169200</v>
      </c>
      <c r="AE48" s="479">
        <f t="shared" si="16"/>
        <v>4060800</v>
      </c>
      <c r="AF48" s="187">
        <v>103400</v>
      </c>
      <c r="AG48" s="454">
        <v>47</v>
      </c>
      <c r="AH48" s="479">
        <v>37600</v>
      </c>
      <c r="AI48" s="479">
        <f t="shared" si="17"/>
        <v>902400</v>
      </c>
      <c r="AJ48" s="479">
        <v>46500</v>
      </c>
      <c r="AK48" s="479">
        <v>47000</v>
      </c>
      <c r="AL48" s="479">
        <v>70500</v>
      </c>
      <c r="AM48" s="187">
        <v>94000</v>
      </c>
    </row>
    <row r="49" spans="1:39" ht="15.75" thickBot="1">
      <c r="A49" s="455">
        <v>48</v>
      </c>
      <c r="B49" s="63">
        <v>86400</v>
      </c>
      <c r="C49" s="63">
        <f t="shared" si="9"/>
        <v>2116800</v>
      </c>
      <c r="D49" s="456">
        <v>57600</v>
      </c>
      <c r="E49" s="455">
        <v>48</v>
      </c>
      <c r="F49" s="63">
        <v>96000</v>
      </c>
      <c r="G49" s="63">
        <f t="shared" si="10"/>
        <v>2352000</v>
      </c>
      <c r="H49" s="456">
        <v>91200</v>
      </c>
      <c r="I49" s="455">
        <v>48</v>
      </c>
      <c r="J49" s="63">
        <v>129600</v>
      </c>
      <c r="K49" s="63">
        <f t="shared" si="11"/>
        <v>3175200</v>
      </c>
      <c r="L49" s="456">
        <v>84000</v>
      </c>
      <c r="M49" s="455">
        <v>48</v>
      </c>
      <c r="N49" s="63">
        <v>105600</v>
      </c>
      <c r="O49" s="63">
        <f t="shared" si="19"/>
        <v>2587200</v>
      </c>
      <c r="P49" s="456">
        <v>67200</v>
      </c>
      <c r="Q49" s="63">
        <v>48</v>
      </c>
      <c r="R49" s="63">
        <v>115200</v>
      </c>
      <c r="S49" s="63">
        <f t="shared" si="13"/>
        <v>2822400</v>
      </c>
      <c r="T49" s="63">
        <v>72000</v>
      </c>
      <c r="U49" s="455">
        <v>48</v>
      </c>
      <c r="V49" s="63">
        <v>115200</v>
      </c>
      <c r="W49" s="63">
        <f t="shared" si="14"/>
        <v>2822400</v>
      </c>
      <c r="X49" s="456">
        <v>74400</v>
      </c>
      <c r="Y49" s="455">
        <v>48</v>
      </c>
      <c r="Z49" s="63">
        <v>120000</v>
      </c>
      <c r="AA49" s="63">
        <f t="shared" si="15"/>
        <v>2940000</v>
      </c>
      <c r="AB49" s="456">
        <v>76800</v>
      </c>
      <c r="AC49" s="455">
        <v>48</v>
      </c>
      <c r="AD49" s="63">
        <v>172800</v>
      </c>
      <c r="AE49" s="63">
        <f t="shared" si="16"/>
        <v>4233600</v>
      </c>
      <c r="AF49" s="456">
        <v>105600</v>
      </c>
      <c r="AG49" s="455">
        <v>48</v>
      </c>
      <c r="AH49" s="63">
        <v>38400</v>
      </c>
      <c r="AI49" s="63">
        <f t="shared" si="17"/>
        <v>940800</v>
      </c>
      <c r="AJ49" s="63">
        <v>47500</v>
      </c>
      <c r="AK49" s="63">
        <v>48000</v>
      </c>
      <c r="AL49" s="63">
        <v>72000</v>
      </c>
      <c r="AM49" s="456">
        <v>96000</v>
      </c>
    </row>
    <row r="50" spans="1:39">
      <c r="A50" s="454">
        <v>49</v>
      </c>
      <c r="B50" s="479">
        <v>88200</v>
      </c>
      <c r="C50" s="479">
        <f t="shared" si="9"/>
        <v>2205000</v>
      </c>
      <c r="D50" s="187">
        <v>58800</v>
      </c>
      <c r="E50" s="454">
        <v>49</v>
      </c>
      <c r="F50" s="479">
        <v>98000</v>
      </c>
      <c r="G50" s="479">
        <f t="shared" si="10"/>
        <v>2450000</v>
      </c>
      <c r="H50" s="187">
        <v>93100</v>
      </c>
      <c r="I50" s="454">
        <v>49</v>
      </c>
      <c r="J50" s="479">
        <v>132300</v>
      </c>
      <c r="K50" s="479">
        <f t="shared" si="11"/>
        <v>3307500</v>
      </c>
      <c r="L50" s="187">
        <v>85750</v>
      </c>
      <c r="M50" s="454">
        <v>49</v>
      </c>
      <c r="N50" s="483">
        <v>107800</v>
      </c>
      <c r="O50" s="483">
        <f t="shared" si="19"/>
        <v>2695000</v>
      </c>
      <c r="P50" s="187">
        <v>68600</v>
      </c>
      <c r="Q50" s="479">
        <v>49</v>
      </c>
      <c r="R50" s="479">
        <v>117600</v>
      </c>
      <c r="S50" s="479">
        <f t="shared" si="13"/>
        <v>2940000</v>
      </c>
      <c r="T50" s="479">
        <v>73500</v>
      </c>
      <c r="U50" s="454">
        <v>49</v>
      </c>
      <c r="V50" s="479">
        <v>117600</v>
      </c>
      <c r="W50" s="479">
        <f t="shared" si="14"/>
        <v>2940000</v>
      </c>
      <c r="X50" s="187">
        <v>75950</v>
      </c>
      <c r="Y50" s="454">
        <v>49</v>
      </c>
      <c r="Z50" s="479">
        <v>122500</v>
      </c>
      <c r="AA50" s="479">
        <f t="shared" si="15"/>
        <v>3062500</v>
      </c>
      <c r="AB50" s="187">
        <v>78400</v>
      </c>
      <c r="AC50" s="454">
        <v>49</v>
      </c>
      <c r="AD50" s="479">
        <v>176400</v>
      </c>
      <c r="AE50" s="479">
        <f t="shared" si="16"/>
        <v>4410000</v>
      </c>
      <c r="AF50" s="187">
        <v>107800</v>
      </c>
      <c r="AG50" s="454">
        <v>49</v>
      </c>
      <c r="AH50" s="479">
        <v>39200</v>
      </c>
      <c r="AI50" s="479">
        <f t="shared" si="17"/>
        <v>980000</v>
      </c>
      <c r="AJ50" s="479">
        <v>48500</v>
      </c>
      <c r="AK50" s="479">
        <v>49000</v>
      </c>
      <c r="AL50" s="479">
        <v>73500</v>
      </c>
      <c r="AM50" s="187">
        <v>98000</v>
      </c>
    </row>
    <row r="51" spans="1:39" ht="15.75" thickBot="1">
      <c r="A51" s="455">
        <v>50</v>
      </c>
      <c r="B51" s="63">
        <v>90000</v>
      </c>
      <c r="C51" s="63">
        <f t="shared" si="9"/>
        <v>2295000</v>
      </c>
      <c r="D51" s="456">
        <v>60000</v>
      </c>
      <c r="E51" s="455">
        <v>50</v>
      </c>
      <c r="F51" s="63">
        <v>100000</v>
      </c>
      <c r="G51" s="63">
        <f t="shared" si="10"/>
        <v>2550000</v>
      </c>
      <c r="H51" s="456">
        <v>95000</v>
      </c>
      <c r="I51" s="455">
        <v>50</v>
      </c>
      <c r="J51" s="63">
        <v>135000</v>
      </c>
      <c r="K51" s="63">
        <f t="shared" si="11"/>
        <v>3442500</v>
      </c>
      <c r="L51" s="456">
        <v>87500</v>
      </c>
      <c r="M51" s="455">
        <v>50</v>
      </c>
      <c r="N51" s="63">
        <v>110000</v>
      </c>
      <c r="O51" s="63">
        <f t="shared" si="19"/>
        <v>2805000</v>
      </c>
      <c r="P51" s="456">
        <v>70000</v>
      </c>
      <c r="Q51" s="63">
        <v>50</v>
      </c>
      <c r="R51" s="63">
        <v>120000</v>
      </c>
      <c r="S51" s="63">
        <f t="shared" si="13"/>
        <v>3060000</v>
      </c>
      <c r="T51" s="63">
        <v>75000</v>
      </c>
      <c r="U51" s="455">
        <v>50</v>
      </c>
      <c r="V51" s="63">
        <v>120000</v>
      </c>
      <c r="W51" s="63">
        <f t="shared" si="14"/>
        <v>3060000</v>
      </c>
      <c r="X51" s="456">
        <v>77500</v>
      </c>
      <c r="Y51" s="455">
        <v>50</v>
      </c>
      <c r="Z51" s="63">
        <v>125000</v>
      </c>
      <c r="AA51" s="63">
        <f t="shared" si="15"/>
        <v>3187500</v>
      </c>
      <c r="AB51" s="456">
        <v>80000</v>
      </c>
      <c r="AC51" s="455">
        <v>50</v>
      </c>
      <c r="AD51" s="63">
        <v>180000</v>
      </c>
      <c r="AE51" s="63">
        <f t="shared" si="16"/>
        <v>4590000</v>
      </c>
      <c r="AF51" s="456">
        <v>110000</v>
      </c>
      <c r="AG51" s="455">
        <v>50</v>
      </c>
      <c r="AH51" s="63">
        <v>40000</v>
      </c>
      <c r="AI51" s="63">
        <f t="shared" si="17"/>
        <v>1020000</v>
      </c>
      <c r="AJ51" s="63">
        <v>49500</v>
      </c>
      <c r="AK51" s="63">
        <v>50000</v>
      </c>
      <c r="AL51" s="63">
        <v>75000</v>
      </c>
      <c r="AM51" s="456">
        <v>100000</v>
      </c>
    </row>
    <row r="52" spans="1:39">
      <c r="A52" s="454">
        <v>51</v>
      </c>
      <c r="B52" s="479">
        <v>91800</v>
      </c>
      <c r="C52" s="479">
        <f t="shared" si="9"/>
        <v>2386800</v>
      </c>
      <c r="D52" s="187">
        <v>61200</v>
      </c>
      <c r="E52" s="454">
        <v>51</v>
      </c>
      <c r="F52" s="479">
        <v>102000</v>
      </c>
      <c r="G52" s="479">
        <f t="shared" si="10"/>
        <v>2652000</v>
      </c>
      <c r="H52" s="187">
        <v>96900</v>
      </c>
      <c r="I52" s="454">
        <v>51</v>
      </c>
      <c r="J52" s="479">
        <v>137700</v>
      </c>
      <c r="K52" s="479">
        <f t="shared" si="11"/>
        <v>3580200</v>
      </c>
      <c r="L52" s="187">
        <v>89250</v>
      </c>
      <c r="M52" s="454">
        <v>51</v>
      </c>
      <c r="N52" s="483">
        <v>112200</v>
      </c>
      <c r="O52" s="483">
        <f t="shared" si="19"/>
        <v>2917200</v>
      </c>
      <c r="P52" s="187">
        <v>71400</v>
      </c>
      <c r="Q52" s="479">
        <v>51</v>
      </c>
      <c r="R52" s="479">
        <v>122400</v>
      </c>
      <c r="S52" s="479">
        <f t="shared" si="13"/>
        <v>3182400</v>
      </c>
      <c r="T52" s="479">
        <v>76500</v>
      </c>
      <c r="U52" s="454">
        <v>51</v>
      </c>
      <c r="V52" s="479">
        <v>122400</v>
      </c>
      <c r="W52" s="479">
        <f t="shared" si="14"/>
        <v>3182400</v>
      </c>
      <c r="X52" s="187">
        <v>79050</v>
      </c>
      <c r="Y52" s="454">
        <v>51</v>
      </c>
      <c r="Z52" s="479">
        <v>127500</v>
      </c>
      <c r="AA52" s="479">
        <f t="shared" si="15"/>
        <v>3315000</v>
      </c>
      <c r="AB52" s="187">
        <v>81600</v>
      </c>
      <c r="AC52" s="454">
        <v>51</v>
      </c>
      <c r="AD52" s="479">
        <v>183600</v>
      </c>
      <c r="AE52" s="479">
        <f t="shared" si="16"/>
        <v>4773600</v>
      </c>
      <c r="AF52" s="187">
        <v>112200</v>
      </c>
      <c r="AG52" s="454">
        <v>51</v>
      </c>
      <c r="AH52" s="479">
        <v>40800</v>
      </c>
      <c r="AI52" s="479">
        <f t="shared" si="17"/>
        <v>1060800</v>
      </c>
      <c r="AJ52" s="479">
        <v>50500</v>
      </c>
      <c r="AK52" s="479">
        <v>51000</v>
      </c>
      <c r="AL52" s="479">
        <v>76500</v>
      </c>
      <c r="AM52" s="187">
        <v>102000</v>
      </c>
    </row>
    <row r="53" spans="1:39" ht="15.75" thickBot="1">
      <c r="A53" s="455">
        <v>52</v>
      </c>
      <c r="B53" s="63">
        <v>93600</v>
      </c>
      <c r="C53" s="63">
        <f t="shared" si="9"/>
        <v>2480400</v>
      </c>
      <c r="D53" s="456">
        <v>62400</v>
      </c>
      <c r="E53" s="455">
        <v>52</v>
      </c>
      <c r="F53" s="63">
        <v>104000</v>
      </c>
      <c r="G53" s="63">
        <f t="shared" si="10"/>
        <v>2756000</v>
      </c>
      <c r="H53" s="456">
        <v>98800</v>
      </c>
      <c r="I53" s="455">
        <v>52</v>
      </c>
      <c r="J53" s="63">
        <v>140400</v>
      </c>
      <c r="K53" s="63">
        <f t="shared" si="11"/>
        <v>3720600</v>
      </c>
      <c r="L53" s="456">
        <v>91000</v>
      </c>
      <c r="M53" s="455">
        <v>52</v>
      </c>
      <c r="N53" s="63">
        <v>114400</v>
      </c>
      <c r="O53" s="63">
        <f t="shared" si="19"/>
        <v>3031600</v>
      </c>
      <c r="P53" s="456">
        <v>72800</v>
      </c>
      <c r="Q53" s="63">
        <v>52</v>
      </c>
      <c r="R53" s="63">
        <v>124800</v>
      </c>
      <c r="S53" s="63">
        <f t="shared" si="13"/>
        <v>3307200</v>
      </c>
      <c r="T53" s="63">
        <v>78000</v>
      </c>
      <c r="U53" s="455">
        <v>52</v>
      </c>
      <c r="V53" s="63">
        <v>124800</v>
      </c>
      <c r="W53" s="63">
        <f t="shared" si="14"/>
        <v>3307200</v>
      </c>
      <c r="X53" s="456">
        <v>80600</v>
      </c>
      <c r="Y53" s="455">
        <v>52</v>
      </c>
      <c r="Z53" s="63">
        <v>130000</v>
      </c>
      <c r="AA53" s="63">
        <f t="shared" si="15"/>
        <v>3445000</v>
      </c>
      <c r="AB53" s="456">
        <v>83200</v>
      </c>
      <c r="AC53" s="455">
        <v>52</v>
      </c>
      <c r="AD53" s="63">
        <v>187200</v>
      </c>
      <c r="AE53" s="63">
        <f t="shared" si="16"/>
        <v>4960800</v>
      </c>
      <c r="AF53" s="456">
        <v>114400</v>
      </c>
      <c r="AG53" s="455">
        <v>52</v>
      </c>
      <c r="AH53" s="63">
        <v>41600</v>
      </c>
      <c r="AI53" s="63">
        <f t="shared" si="17"/>
        <v>1102400</v>
      </c>
      <c r="AJ53" s="63">
        <v>51500</v>
      </c>
      <c r="AK53" s="63">
        <v>52000</v>
      </c>
      <c r="AL53" s="63">
        <v>78000</v>
      </c>
      <c r="AM53" s="456">
        <v>104000</v>
      </c>
    </row>
    <row r="54" spans="1:39">
      <c r="A54" s="454">
        <v>53</v>
      </c>
      <c r="B54" s="479">
        <v>95400</v>
      </c>
      <c r="C54" s="479">
        <f t="shared" si="9"/>
        <v>2575800</v>
      </c>
      <c r="D54" s="187">
        <v>63600</v>
      </c>
      <c r="E54" s="454">
        <v>53</v>
      </c>
      <c r="F54" s="479">
        <v>106000</v>
      </c>
      <c r="G54" s="479">
        <f t="shared" si="10"/>
        <v>2862000</v>
      </c>
      <c r="H54" s="187">
        <v>100700</v>
      </c>
      <c r="I54" s="454">
        <v>53</v>
      </c>
      <c r="J54" s="479">
        <v>143100</v>
      </c>
      <c r="K54" s="479">
        <f t="shared" si="11"/>
        <v>3863700</v>
      </c>
      <c r="L54" s="187">
        <v>92750</v>
      </c>
      <c r="M54" s="454">
        <v>53</v>
      </c>
      <c r="N54" s="483">
        <v>116600</v>
      </c>
      <c r="O54" s="483">
        <f t="shared" si="19"/>
        <v>3148200</v>
      </c>
      <c r="P54" s="187">
        <v>74200</v>
      </c>
      <c r="Q54" s="479">
        <v>53</v>
      </c>
      <c r="R54" s="479">
        <v>127200</v>
      </c>
      <c r="S54" s="479">
        <f t="shared" si="13"/>
        <v>3434400</v>
      </c>
      <c r="T54" s="479">
        <v>79500</v>
      </c>
      <c r="U54" s="454">
        <v>53</v>
      </c>
      <c r="V54" s="479">
        <v>127200</v>
      </c>
      <c r="W54" s="479">
        <f t="shared" si="14"/>
        <v>3434400</v>
      </c>
      <c r="X54" s="187">
        <v>82150</v>
      </c>
      <c r="Y54" s="454">
        <v>53</v>
      </c>
      <c r="Z54" s="479">
        <v>132500</v>
      </c>
      <c r="AA54" s="479">
        <f t="shared" si="15"/>
        <v>3577500</v>
      </c>
      <c r="AB54" s="187">
        <v>84800</v>
      </c>
      <c r="AC54" s="454">
        <v>53</v>
      </c>
      <c r="AD54" s="479">
        <v>190800</v>
      </c>
      <c r="AE54" s="479">
        <f t="shared" si="16"/>
        <v>5151600</v>
      </c>
      <c r="AF54" s="187">
        <v>116600</v>
      </c>
      <c r="AG54" s="454">
        <v>53</v>
      </c>
      <c r="AH54" s="479">
        <v>42400</v>
      </c>
      <c r="AI54" s="479">
        <f t="shared" si="17"/>
        <v>1144800</v>
      </c>
      <c r="AJ54" s="479">
        <v>52500</v>
      </c>
      <c r="AK54" s="479">
        <v>53000</v>
      </c>
      <c r="AL54" s="479">
        <v>79500</v>
      </c>
      <c r="AM54" s="187">
        <v>106000</v>
      </c>
    </row>
    <row r="55" spans="1:39" ht="15.75" thickBot="1">
      <c r="A55" s="455">
        <v>54</v>
      </c>
      <c r="B55" s="63">
        <v>97200</v>
      </c>
      <c r="C55" s="63">
        <f t="shared" si="9"/>
        <v>2673000</v>
      </c>
      <c r="D55" s="456">
        <v>64800</v>
      </c>
      <c r="E55" s="455">
        <v>54</v>
      </c>
      <c r="F55" s="63">
        <v>108000</v>
      </c>
      <c r="G55" s="63">
        <f t="shared" si="10"/>
        <v>2970000</v>
      </c>
      <c r="H55" s="456">
        <v>102600</v>
      </c>
      <c r="I55" s="455">
        <v>54</v>
      </c>
      <c r="J55" s="63">
        <v>145800</v>
      </c>
      <c r="K55" s="63">
        <f t="shared" si="11"/>
        <v>4009500</v>
      </c>
      <c r="L55" s="456">
        <v>94500</v>
      </c>
      <c r="M55" s="455">
        <v>54</v>
      </c>
      <c r="N55" s="63">
        <v>118800</v>
      </c>
      <c r="O55" s="63">
        <f t="shared" si="19"/>
        <v>3267000</v>
      </c>
      <c r="P55" s="456">
        <v>75600</v>
      </c>
      <c r="Q55" s="63">
        <v>54</v>
      </c>
      <c r="R55" s="63">
        <v>129600</v>
      </c>
      <c r="S55" s="63">
        <f t="shared" si="13"/>
        <v>3564000</v>
      </c>
      <c r="T55" s="63">
        <v>81000</v>
      </c>
      <c r="U55" s="455">
        <v>54</v>
      </c>
      <c r="V55" s="63">
        <v>129600</v>
      </c>
      <c r="W55" s="63">
        <f t="shared" si="14"/>
        <v>3564000</v>
      </c>
      <c r="X55" s="456">
        <v>83700</v>
      </c>
      <c r="Y55" s="455">
        <v>54</v>
      </c>
      <c r="Z55" s="63">
        <v>135000</v>
      </c>
      <c r="AA55" s="63">
        <f t="shared" si="15"/>
        <v>3712500</v>
      </c>
      <c r="AB55" s="456">
        <v>86400</v>
      </c>
      <c r="AC55" s="455">
        <v>54</v>
      </c>
      <c r="AD55" s="63">
        <v>194400</v>
      </c>
      <c r="AE55" s="63">
        <f t="shared" si="16"/>
        <v>5346000</v>
      </c>
      <c r="AF55" s="456">
        <v>118800</v>
      </c>
      <c r="AG55" s="455">
        <v>54</v>
      </c>
      <c r="AH55" s="63">
        <v>43200</v>
      </c>
      <c r="AI55" s="63">
        <f t="shared" si="17"/>
        <v>1188000</v>
      </c>
      <c r="AJ55" s="63">
        <v>53500</v>
      </c>
      <c r="AK55" s="63">
        <v>54000</v>
      </c>
      <c r="AL55" s="63">
        <v>81000</v>
      </c>
      <c r="AM55" s="456">
        <v>108000</v>
      </c>
    </row>
    <row r="56" spans="1:39">
      <c r="A56" s="454">
        <v>55</v>
      </c>
      <c r="B56" s="479">
        <v>99000</v>
      </c>
      <c r="C56" s="479">
        <f t="shared" si="9"/>
        <v>2772000</v>
      </c>
      <c r="D56" s="187">
        <v>66000</v>
      </c>
      <c r="E56" s="454">
        <v>55</v>
      </c>
      <c r="F56" s="479">
        <v>110000</v>
      </c>
      <c r="G56" s="479">
        <f t="shared" si="10"/>
        <v>3080000</v>
      </c>
      <c r="H56" s="187">
        <v>104500</v>
      </c>
      <c r="I56" s="454">
        <v>55</v>
      </c>
      <c r="J56" s="479">
        <v>148500</v>
      </c>
      <c r="K56" s="479">
        <f t="shared" si="11"/>
        <v>4158000</v>
      </c>
      <c r="L56" s="187">
        <v>96250</v>
      </c>
      <c r="M56" s="454">
        <v>55</v>
      </c>
      <c r="N56" s="483">
        <v>121000</v>
      </c>
      <c r="O56" s="483">
        <f t="shared" si="19"/>
        <v>3388000</v>
      </c>
      <c r="P56" s="187">
        <v>77000</v>
      </c>
      <c r="Q56" s="479">
        <v>55</v>
      </c>
      <c r="R56" s="479">
        <v>132000</v>
      </c>
      <c r="S56" s="479">
        <f t="shared" si="13"/>
        <v>3696000</v>
      </c>
      <c r="T56" s="479">
        <v>82500</v>
      </c>
      <c r="U56" s="454">
        <v>55</v>
      </c>
      <c r="V56" s="479">
        <v>132000</v>
      </c>
      <c r="W56" s="479">
        <f t="shared" si="14"/>
        <v>3696000</v>
      </c>
      <c r="X56" s="187">
        <v>85250</v>
      </c>
      <c r="Y56" s="454">
        <v>55</v>
      </c>
      <c r="Z56" s="479">
        <v>137500</v>
      </c>
      <c r="AA56" s="479">
        <f t="shared" si="15"/>
        <v>3850000</v>
      </c>
      <c r="AB56" s="187">
        <v>88000</v>
      </c>
      <c r="AC56" s="454">
        <v>55</v>
      </c>
      <c r="AD56" s="479">
        <v>198000</v>
      </c>
      <c r="AE56" s="479">
        <f t="shared" si="16"/>
        <v>5544000</v>
      </c>
      <c r="AF56" s="187">
        <v>121000</v>
      </c>
      <c r="AG56" s="454">
        <v>55</v>
      </c>
      <c r="AH56" s="479">
        <v>44000</v>
      </c>
      <c r="AI56" s="479">
        <f t="shared" si="17"/>
        <v>1232000</v>
      </c>
      <c r="AJ56" s="479">
        <v>54500</v>
      </c>
      <c r="AK56" s="479">
        <v>55000</v>
      </c>
      <c r="AL56" s="479">
        <v>82500</v>
      </c>
      <c r="AM56" s="187">
        <v>110000</v>
      </c>
    </row>
    <row r="57" spans="1:39" ht="15.75" thickBot="1">
      <c r="A57" s="455">
        <v>56</v>
      </c>
      <c r="B57" s="63">
        <v>100800</v>
      </c>
      <c r="C57" s="63">
        <f t="shared" si="9"/>
        <v>2872800</v>
      </c>
      <c r="D57" s="456">
        <v>67200</v>
      </c>
      <c r="E57" s="455">
        <v>56</v>
      </c>
      <c r="F57" s="63">
        <v>112000</v>
      </c>
      <c r="G57" s="63">
        <f t="shared" si="10"/>
        <v>3192000</v>
      </c>
      <c r="H57" s="456">
        <v>106400</v>
      </c>
      <c r="I57" s="455">
        <v>56</v>
      </c>
      <c r="J57" s="63">
        <v>151200</v>
      </c>
      <c r="K57" s="63">
        <f t="shared" si="11"/>
        <v>4309200</v>
      </c>
      <c r="L57" s="456">
        <v>98000</v>
      </c>
      <c r="M57" s="455">
        <v>56</v>
      </c>
      <c r="N57" s="63">
        <v>123200</v>
      </c>
      <c r="O57" s="63">
        <f t="shared" si="19"/>
        <v>3511200</v>
      </c>
      <c r="P57" s="456">
        <v>78400</v>
      </c>
      <c r="Q57" s="63">
        <v>56</v>
      </c>
      <c r="R57" s="63">
        <v>134400</v>
      </c>
      <c r="S57" s="63">
        <f t="shared" si="13"/>
        <v>3830400</v>
      </c>
      <c r="T57" s="63">
        <v>84000</v>
      </c>
      <c r="U57" s="455">
        <v>56</v>
      </c>
      <c r="V57" s="63">
        <v>134400</v>
      </c>
      <c r="W57" s="63">
        <f t="shared" si="14"/>
        <v>3830400</v>
      </c>
      <c r="X57" s="456">
        <v>86800</v>
      </c>
      <c r="Y57" s="455">
        <v>56</v>
      </c>
      <c r="Z57" s="63">
        <v>140000</v>
      </c>
      <c r="AA57" s="63">
        <f t="shared" si="15"/>
        <v>3990000</v>
      </c>
      <c r="AB57" s="456">
        <v>89600</v>
      </c>
      <c r="AC57" s="455">
        <v>56</v>
      </c>
      <c r="AD57" s="63">
        <v>201600</v>
      </c>
      <c r="AE57" s="63">
        <f t="shared" si="16"/>
        <v>5745600</v>
      </c>
      <c r="AF57" s="456">
        <v>123200</v>
      </c>
      <c r="AG57" s="455">
        <v>56</v>
      </c>
      <c r="AH57" s="63">
        <v>44800</v>
      </c>
      <c r="AI57" s="63">
        <f t="shared" si="17"/>
        <v>1276800</v>
      </c>
      <c r="AJ57" s="63">
        <v>55500</v>
      </c>
      <c r="AK57" s="63">
        <v>56000</v>
      </c>
      <c r="AL57" s="63">
        <v>84000</v>
      </c>
      <c r="AM57" s="456">
        <v>112000</v>
      </c>
    </row>
    <row r="58" spans="1:39">
      <c r="A58" s="454">
        <v>57</v>
      </c>
      <c r="B58" s="479">
        <v>102600</v>
      </c>
      <c r="C58" s="479">
        <f t="shared" si="9"/>
        <v>2975400</v>
      </c>
      <c r="D58" s="187">
        <v>68400</v>
      </c>
      <c r="E58" s="454">
        <v>57</v>
      </c>
      <c r="F58" s="479">
        <v>114000</v>
      </c>
      <c r="G58" s="479">
        <f t="shared" si="10"/>
        <v>3306000</v>
      </c>
      <c r="H58" s="187">
        <v>108300</v>
      </c>
      <c r="I58" s="454">
        <v>57</v>
      </c>
      <c r="J58" s="479">
        <v>153900</v>
      </c>
      <c r="K58" s="479">
        <f t="shared" si="11"/>
        <v>4463100</v>
      </c>
      <c r="L58" s="187">
        <v>99750</v>
      </c>
      <c r="M58" s="454">
        <v>57</v>
      </c>
      <c r="N58" s="483">
        <v>125400</v>
      </c>
      <c r="O58" s="483">
        <f t="shared" si="19"/>
        <v>3636600</v>
      </c>
      <c r="P58" s="187">
        <v>79800</v>
      </c>
      <c r="Q58" s="479">
        <v>57</v>
      </c>
      <c r="R58" s="479">
        <v>136800</v>
      </c>
      <c r="S58" s="479">
        <f t="shared" si="13"/>
        <v>3967200</v>
      </c>
      <c r="T58" s="479">
        <v>85500</v>
      </c>
      <c r="U58" s="454">
        <v>57</v>
      </c>
      <c r="V58" s="479">
        <v>136800</v>
      </c>
      <c r="W58" s="479">
        <f t="shared" si="14"/>
        <v>3967200</v>
      </c>
      <c r="X58" s="187">
        <v>88350</v>
      </c>
      <c r="Y58" s="454">
        <v>57</v>
      </c>
      <c r="Z58" s="479">
        <v>142500</v>
      </c>
      <c r="AA58" s="479">
        <f t="shared" si="15"/>
        <v>4132500</v>
      </c>
      <c r="AB58" s="187">
        <v>91200</v>
      </c>
      <c r="AC58" s="454">
        <v>57</v>
      </c>
      <c r="AD58" s="479">
        <v>205200</v>
      </c>
      <c r="AE58" s="479">
        <f t="shared" si="16"/>
        <v>5950800</v>
      </c>
      <c r="AF58" s="187">
        <v>125400</v>
      </c>
      <c r="AG58" s="454">
        <v>57</v>
      </c>
      <c r="AH58" s="479">
        <v>45600</v>
      </c>
      <c r="AI58" s="479">
        <f t="shared" si="17"/>
        <v>1322400</v>
      </c>
      <c r="AJ58" s="479">
        <v>56500</v>
      </c>
      <c r="AK58" s="479">
        <v>57000</v>
      </c>
      <c r="AL58" s="479">
        <v>85500</v>
      </c>
      <c r="AM58" s="187">
        <v>114000</v>
      </c>
    </row>
    <row r="59" spans="1:39" ht="15.75" thickBot="1">
      <c r="A59" s="455">
        <v>58</v>
      </c>
      <c r="B59" s="63">
        <v>104400</v>
      </c>
      <c r="C59" s="63">
        <f t="shared" si="9"/>
        <v>3079800</v>
      </c>
      <c r="D59" s="456">
        <v>69600</v>
      </c>
      <c r="E59" s="455">
        <v>58</v>
      </c>
      <c r="F59" s="63">
        <v>116000</v>
      </c>
      <c r="G59" s="63">
        <f t="shared" si="10"/>
        <v>3422000</v>
      </c>
      <c r="H59" s="456">
        <v>110200</v>
      </c>
      <c r="I59" s="455">
        <v>58</v>
      </c>
      <c r="J59" s="63">
        <v>156600</v>
      </c>
      <c r="K59" s="63">
        <f t="shared" si="11"/>
        <v>4619700</v>
      </c>
      <c r="L59" s="456">
        <v>101500</v>
      </c>
      <c r="M59" s="455">
        <v>58</v>
      </c>
      <c r="N59" s="63">
        <v>127600</v>
      </c>
      <c r="O59" s="63">
        <f t="shared" si="19"/>
        <v>3764200</v>
      </c>
      <c r="P59" s="456">
        <v>81200</v>
      </c>
      <c r="Q59" s="63">
        <v>58</v>
      </c>
      <c r="R59" s="63">
        <v>139200</v>
      </c>
      <c r="S59" s="63">
        <f t="shared" si="13"/>
        <v>4106400</v>
      </c>
      <c r="T59" s="63">
        <v>87000</v>
      </c>
      <c r="U59" s="455">
        <v>58</v>
      </c>
      <c r="V59" s="63">
        <v>139200</v>
      </c>
      <c r="W59" s="63">
        <f t="shared" si="14"/>
        <v>4106400</v>
      </c>
      <c r="X59" s="456">
        <v>89900</v>
      </c>
      <c r="Y59" s="455">
        <v>58</v>
      </c>
      <c r="Z59" s="63">
        <v>145000</v>
      </c>
      <c r="AA59" s="63">
        <f t="shared" si="15"/>
        <v>4277500</v>
      </c>
      <c r="AB59" s="456">
        <v>92800</v>
      </c>
      <c r="AC59" s="455">
        <v>58</v>
      </c>
      <c r="AD59" s="63">
        <v>208800</v>
      </c>
      <c r="AE59" s="63">
        <f t="shared" si="16"/>
        <v>6159600</v>
      </c>
      <c r="AF59" s="456">
        <v>127600</v>
      </c>
      <c r="AG59" s="455">
        <v>58</v>
      </c>
      <c r="AH59" s="63">
        <v>46400</v>
      </c>
      <c r="AI59" s="63">
        <f t="shared" si="17"/>
        <v>1368800</v>
      </c>
      <c r="AJ59" s="63">
        <v>57500</v>
      </c>
      <c r="AK59" s="63">
        <v>58000</v>
      </c>
      <c r="AL59" s="63">
        <v>87000</v>
      </c>
      <c r="AM59" s="456">
        <v>116000</v>
      </c>
    </row>
    <row r="60" spans="1:39">
      <c r="A60" s="454">
        <v>59</v>
      </c>
      <c r="B60" s="479">
        <v>106200</v>
      </c>
      <c r="C60" s="479">
        <f t="shared" si="9"/>
        <v>3186000</v>
      </c>
      <c r="D60" s="187">
        <v>70800</v>
      </c>
      <c r="E60" s="454">
        <v>59</v>
      </c>
      <c r="F60" s="479">
        <v>118000</v>
      </c>
      <c r="G60" s="479">
        <f t="shared" si="10"/>
        <v>3540000</v>
      </c>
      <c r="H60" s="187">
        <v>112100</v>
      </c>
      <c r="I60" s="454">
        <v>59</v>
      </c>
      <c r="J60" s="479">
        <v>159300</v>
      </c>
      <c r="K60" s="479">
        <f t="shared" si="11"/>
        <v>4779000</v>
      </c>
      <c r="L60" s="187">
        <v>103250</v>
      </c>
      <c r="M60" s="454">
        <v>59</v>
      </c>
      <c r="N60" s="483">
        <v>129800</v>
      </c>
      <c r="O60" s="483">
        <f t="shared" si="19"/>
        <v>3894000</v>
      </c>
      <c r="P60" s="187">
        <v>82600</v>
      </c>
      <c r="Q60" s="479">
        <v>59</v>
      </c>
      <c r="R60" s="479">
        <v>141600</v>
      </c>
      <c r="S60" s="479">
        <f t="shared" si="13"/>
        <v>4248000</v>
      </c>
      <c r="T60" s="479">
        <v>88500</v>
      </c>
      <c r="U60" s="454">
        <v>59</v>
      </c>
      <c r="V60" s="479">
        <v>141600</v>
      </c>
      <c r="W60" s="479">
        <f t="shared" si="14"/>
        <v>4248000</v>
      </c>
      <c r="X60" s="187">
        <v>91450</v>
      </c>
      <c r="Y60" s="454">
        <v>59</v>
      </c>
      <c r="Z60" s="479">
        <v>147500</v>
      </c>
      <c r="AA60" s="479">
        <f t="shared" si="15"/>
        <v>4425000</v>
      </c>
      <c r="AB60" s="187">
        <v>94400</v>
      </c>
      <c r="AC60" s="454">
        <v>59</v>
      </c>
      <c r="AD60" s="479">
        <v>212400</v>
      </c>
      <c r="AE60" s="479">
        <f t="shared" si="16"/>
        <v>6372000</v>
      </c>
      <c r="AF60" s="187">
        <v>129800</v>
      </c>
      <c r="AG60" s="454">
        <v>59</v>
      </c>
      <c r="AH60" s="479">
        <v>47200</v>
      </c>
      <c r="AI60" s="479">
        <f t="shared" si="17"/>
        <v>1416000</v>
      </c>
      <c r="AJ60" s="479">
        <v>58500</v>
      </c>
      <c r="AK60" s="479">
        <v>59000</v>
      </c>
      <c r="AL60" s="479">
        <v>88500</v>
      </c>
      <c r="AM60" s="187">
        <v>118000</v>
      </c>
    </row>
    <row r="61" spans="1:39" ht="15.75" thickBot="1">
      <c r="A61" s="455">
        <v>60</v>
      </c>
      <c r="B61" s="63">
        <v>108000</v>
      </c>
      <c r="C61" s="63">
        <f t="shared" si="9"/>
        <v>3294000</v>
      </c>
      <c r="D61" s="456">
        <v>72000</v>
      </c>
      <c r="E61" s="455">
        <v>60</v>
      </c>
      <c r="F61" s="63">
        <v>120000</v>
      </c>
      <c r="G61" s="63">
        <f t="shared" si="10"/>
        <v>3660000</v>
      </c>
      <c r="H61" s="456">
        <v>114000</v>
      </c>
      <c r="I61" s="455">
        <v>60</v>
      </c>
      <c r="J61" s="63">
        <v>162000</v>
      </c>
      <c r="K61" s="63">
        <f t="shared" si="11"/>
        <v>4941000</v>
      </c>
      <c r="L61" s="456">
        <v>105000</v>
      </c>
      <c r="M61" s="455">
        <v>60</v>
      </c>
      <c r="N61" s="63">
        <v>132000</v>
      </c>
      <c r="O61" s="63">
        <f t="shared" si="19"/>
        <v>4026000</v>
      </c>
      <c r="P61" s="456">
        <v>84000</v>
      </c>
      <c r="Q61" s="63">
        <v>60</v>
      </c>
      <c r="R61" s="63">
        <v>144000</v>
      </c>
      <c r="S61" s="63">
        <f t="shared" si="13"/>
        <v>4392000</v>
      </c>
      <c r="T61" s="63">
        <v>90000</v>
      </c>
      <c r="U61" s="455">
        <v>60</v>
      </c>
      <c r="V61" s="63">
        <v>144000</v>
      </c>
      <c r="W61" s="63">
        <f t="shared" si="14"/>
        <v>4392000</v>
      </c>
      <c r="X61" s="456">
        <v>93000</v>
      </c>
      <c r="Y61" s="455">
        <v>60</v>
      </c>
      <c r="Z61" s="63">
        <v>150000</v>
      </c>
      <c r="AA61" s="63">
        <f t="shared" si="15"/>
        <v>4575000</v>
      </c>
      <c r="AB61" s="456">
        <v>96000</v>
      </c>
      <c r="AC61" s="455">
        <v>60</v>
      </c>
      <c r="AD61" s="63">
        <v>216000</v>
      </c>
      <c r="AE61" s="63">
        <f t="shared" si="16"/>
        <v>6588000</v>
      </c>
      <c r="AF61" s="456">
        <v>132000</v>
      </c>
      <c r="AG61" s="455">
        <v>60</v>
      </c>
      <c r="AH61" s="63">
        <v>48000</v>
      </c>
      <c r="AI61" s="63">
        <f t="shared" si="17"/>
        <v>1464000</v>
      </c>
      <c r="AJ61" s="63">
        <v>59500</v>
      </c>
      <c r="AK61" s="63">
        <v>60000</v>
      </c>
      <c r="AL61" s="63">
        <v>90000</v>
      </c>
      <c r="AM61" s="456">
        <v>120000</v>
      </c>
    </row>
    <row r="62" spans="1:39">
      <c r="A62" s="454">
        <v>61</v>
      </c>
      <c r="B62" s="481">
        <v>109800</v>
      </c>
      <c r="C62" s="481">
        <f t="shared" ref="C62:C67" si="20">1800*(1+A62)*A62/2</f>
        <v>3403800</v>
      </c>
      <c r="D62" s="187">
        <v>73200</v>
      </c>
      <c r="E62" s="454">
        <v>61</v>
      </c>
      <c r="F62" s="481">
        <v>122000</v>
      </c>
      <c r="G62" s="481">
        <f t="shared" ref="G62:G67" si="21">2000*(1+E62)*E62/2</f>
        <v>3782000</v>
      </c>
      <c r="H62" s="187">
        <v>115900</v>
      </c>
      <c r="I62" s="454">
        <v>61</v>
      </c>
      <c r="J62" s="481">
        <v>164700</v>
      </c>
      <c r="K62" s="481">
        <f t="shared" ref="K62:K67" si="22">2700*(1+I62)*I62/2</f>
        <v>5105700</v>
      </c>
      <c r="L62" s="187">
        <v>106750</v>
      </c>
      <c r="M62" s="454">
        <v>61</v>
      </c>
      <c r="N62" s="483">
        <v>134200</v>
      </c>
      <c r="O62" s="483">
        <f t="shared" si="19"/>
        <v>4160200</v>
      </c>
      <c r="P62" s="187">
        <v>85400</v>
      </c>
      <c r="Q62" s="481">
        <v>61</v>
      </c>
      <c r="R62" s="481">
        <v>146400</v>
      </c>
      <c r="S62" s="481">
        <f t="shared" ref="S62:S67" si="23">2400*(1+Q62)*Q62/2</f>
        <v>4538400</v>
      </c>
      <c r="T62" s="481">
        <v>91500</v>
      </c>
      <c r="U62" s="454">
        <v>61</v>
      </c>
      <c r="V62" s="481">
        <v>146400</v>
      </c>
      <c r="W62" s="481">
        <f t="shared" ref="W62:W67" si="24">2400*(1+U62)*U62/2</f>
        <v>4538400</v>
      </c>
      <c r="X62" s="187">
        <v>94550</v>
      </c>
      <c r="Y62" s="454">
        <v>61</v>
      </c>
      <c r="Z62" s="481">
        <v>152500</v>
      </c>
      <c r="AA62" s="481">
        <f t="shared" ref="AA62:AA67" si="25">2500*(1+Y62)*Y62/2</f>
        <v>4727500</v>
      </c>
      <c r="AB62" s="187">
        <v>97600</v>
      </c>
      <c r="AC62" s="454">
        <v>61</v>
      </c>
      <c r="AD62" s="481">
        <v>219600</v>
      </c>
      <c r="AE62" s="481">
        <f t="shared" ref="AE62:AE67" si="26">3600*(1+AC62)*AC62/2</f>
        <v>6807600</v>
      </c>
      <c r="AF62" s="187">
        <v>134200</v>
      </c>
      <c r="AG62" s="454">
        <v>61</v>
      </c>
      <c r="AH62" s="481">
        <v>48800</v>
      </c>
      <c r="AI62" s="481">
        <f t="shared" ref="AI62:AI67" si="27">800*(1+AG62)*AG62/2</f>
        <v>1512800</v>
      </c>
      <c r="AJ62" s="481">
        <v>60500</v>
      </c>
      <c r="AK62" s="481">
        <v>61000</v>
      </c>
      <c r="AL62" s="481">
        <v>91500</v>
      </c>
      <c r="AM62" s="187">
        <v>122000</v>
      </c>
    </row>
    <row r="63" spans="1:39" ht="15.75" thickBot="1">
      <c r="A63" s="455">
        <v>62</v>
      </c>
      <c r="B63" s="63">
        <v>111600</v>
      </c>
      <c r="C63" s="63">
        <f t="shared" si="20"/>
        <v>3515400</v>
      </c>
      <c r="D63" s="456">
        <v>74400</v>
      </c>
      <c r="E63" s="455">
        <v>62</v>
      </c>
      <c r="F63" s="63">
        <v>124000</v>
      </c>
      <c r="G63" s="63">
        <f t="shared" si="21"/>
        <v>3906000</v>
      </c>
      <c r="H63" s="456">
        <v>117800</v>
      </c>
      <c r="I63" s="455">
        <v>62</v>
      </c>
      <c r="J63" s="63">
        <v>167400</v>
      </c>
      <c r="K63" s="63">
        <f t="shared" si="22"/>
        <v>5273100</v>
      </c>
      <c r="L63" s="456">
        <v>108500</v>
      </c>
      <c r="M63" s="455">
        <v>62</v>
      </c>
      <c r="N63" s="63">
        <v>136400</v>
      </c>
      <c r="O63" s="63">
        <f t="shared" si="19"/>
        <v>4296600</v>
      </c>
      <c r="P63" s="456">
        <v>86800</v>
      </c>
      <c r="Q63" s="63">
        <v>62</v>
      </c>
      <c r="R63" s="63">
        <v>148800</v>
      </c>
      <c r="S63" s="63">
        <f t="shared" si="23"/>
        <v>4687200</v>
      </c>
      <c r="T63" s="63">
        <v>93000</v>
      </c>
      <c r="U63" s="455">
        <v>62</v>
      </c>
      <c r="V63" s="63">
        <v>148800</v>
      </c>
      <c r="W63" s="63">
        <f t="shared" si="24"/>
        <v>4687200</v>
      </c>
      <c r="X63" s="456">
        <v>96100</v>
      </c>
      <c r="Y63" s="455">
        <v>62</v>
      </c>
      <c r="Z63" s="63">
        <v>155000</v>
      </c>
      <c r="AA63" s="63">
        <f t="shared" si="25"/>
        <v>4882500</v>
      </c>
      <c r="AB63" s="456">
        <v>99200</v>
      </c>
      <c r="AC63" s="455">
        <v>62</v>
      </c>
      <c r="AD63" s="63">
        <v>223200</v>
      </c>
      <c r="AE63" s="63">
        <f t="shared" si="26"/>
        <v>7030800</v>
      </c>
      <c r="AF63" s="456">
        <v>136400</v>
      </c>
      <c r="AG63" s="455">
        <v>62</v>
      </c>
      <c r="AH63" s="63">
        <v>49600</v>
      </c>
      <c r="AI63" s="63">
        <f t="shared" si="27"/>
        <v>1562400</v>
      </c>
      <c r="AJ63" s="63">
        <v>61500</v>
      </c>
      <c r="AK63" s="63">
        <v>62000</v>
      </c>
      <c r="AL63" s="63">
        <v>93000</v>
      </c>
      <c r="AM63" s="456">
        <v>124000</v>
      </c>
    </row>
    <row r="64" spans="1:39">
      <c r="A64" s="454">
        <v>63</v>
      </c>
      <c r="B64" s="481">
        <v>113400</v>
      </c>
      <c r="C64" s="481">
        <f t="shared" si="20"/>
        <v>3628800</v>
      </c>
      <c r="D64" s="187">
        <v>75600</v>
      </c>
      <c r="E64" s="454">
        <v>63</v>
      </c>
      <c r="F64" s="481">
        <v>126000</v>
      </c>
      <c r="G64" s="481">
        <f t="shared" si="21"/>
        <v>4032000</v>
      </c>
      <c r="H64" s="187">
        <v>119700</v>
      </c>
      <c r="I64" s="454">
        <v>63</v>
      </c>
      <c r="J64" s="481">
        <v>170100</v>
      </c>
      <c r="K64" s="481">
        <f t="shared" si="22"/>
        <v>5443200</v>
      </c>
      <c r="L64" s="187">
        <v>110250</v>
      </c>
      <c r="M64" s="454">
        <v>63</v>
      </c>
      <c r="N64" s="483">
        <v>138600</v>
      </c>
      <c r="O64" s="483">
        <f t="shared" si="19"/>
        <v>4435200</v>
      </c>
      <c r="P64" s="187">
        <v>88200</v>
      </c>
      <c r="Q64" s="481">
        <v>63</v>
      </c>
      <c r="R64" s="481">
        <v>151200</v>
      </c>
      <c r="S64" s="481">
        <f t="shared" si="23"/>
        <v>4838400</v>
      </c>
      <c r="T64" s="481">
        <v>94500</v>
      </c>
      <c r="U64" s="454">
        <v>63</v>
      </c>
      <c r="V64" s="481">
        <v>151200</v>
      </c>
      <c r="W64" s="481">
        <f t="shared" si="24"/>
        <v>4838400</v>
      </c>
      <c r="X64" s="187">
        <v>97650</v>
      </c>
      <c r="Y64" s="454">
        <v>63</v>
      </c>
      <c r="Z64" s="481">
        <v>157500</v>
      </c>
      <c r="AA64" s="481">
        <f t="shared" si="25"/>
        <v>5040000</v>
      </c>
      <c r="AB64" s="187">
        <v>100800</v>
      </c>
      <c r="AC64" s="454">
        <v>63</v>
      </c>
      <c r="AD64" s="481">
        <v>226800</v>
      </c>
      <c r="AE64" s="481">
        <f t="shared" si="26"/>
        <v>7257600</v>
      </c>
      <c r="AF64" s="187">
        <v>138600</v>
      </c>
      <c r="AG64" s="454">
        <v>63</v>
      </c>
      <c r="AH64" s="481">
        <v>50400</v>
      </c>
      <c r="AI64" s="481">
        <f t="shared" si="27"/>
        <v>1612800</v>
      </c>
      <c r="AJ64" s="481">
        <v>62500</v>
      </c>
      <c r="AK64" s="481">
        <v>63000</v>
      </c>
      <c r="AL64" s="481">
        <v>94500</v>
      </c>
      <c r="AM64" s="187">
        <v>126000</v>
      </c>
    </row>
    <row r="65" spans="1:39" ht="15.75" thickBot="1">
      <c r="A65" s="455">
        <v>64</v>
      </c>
      <c r="B65" s="63">
        <v>115200</v>
      </c>
      <c r="C65" s="63">
        <f t="shared" si="20"/>
        <v>3744000</v>
      </c>
      <c r="D65" s="456">
        <v>76800</v>
      </c>
      <c r="E65" s="455">
        <v>64</v>
      </c>
      <c r="F65" s="63">
        <v>128000</v>
      </c>
      <c r="G65" s="63">
        <f t="shared" si="21"/>
        <v>4160000</v>
      </c>
      <c r="H65" s="456">
        <v>121600</v>
      </c>
      <c r="I65" s="455">
        <v>64</v>
      </c>
      <c r="J65" s="63">
        <v>172800</v>
      </c>
      <c r="K65" s="63">
        <f t="shared" si="22"/>
        <v>5616000</v>
      </c>
      <c r="L65" s="456">
        <v>112000</v>
      </c>
      <c r="M65" s="455">
        <v>64</v>
      </c>
      <c r="N65" s="63">
        <v>140800</v>
      </c>
      <c r="O65" s="63">
        <f t="shared" si="19"/>
        <v>4576000</v>
      </c>
      <c r="P65" s="456">
        <v>89600</v>
      </c>
      <c r="Q65" s="63">
        <v>64</v>
      </c>
      <c r="R65" s="63">
        <v>153600</v>
      </c>
      <c r="S65" s="63">
        <f t="shared" si="23"/>
        <v>4992000</v>
      </c>
      <c r="T65" s="63">
        <v>96000</v>
      </c>
      <c r="U65" s="455">
        <v>64</v>
      </c>
      <c r="V65" s="63">
        <v>153600</v>
      </c>
      <c r="W65" s="63">
        <f t="shared" si="24"/>
        <v>4992000</v>
      </c>
      <c r="X65" s="456">
        <v>99200</v>
      </c>
      <c r="Y65" s="455">
        <v>64</v>
      </c>
      <c r="Z65" s="63">
        <v>160000</v>
      </c>
      <c r="AA65" s="63">
        <f t="shared" si="25"/>
        <v>5200000</v>
      </c>
      <c r="AB65" s="456">
        <v>102400</v>
      </c>
      <c r="AC65" s="455">
        <v>64</v>
      </c>
      <c r="AD65" s="63">
        <v>230400</v>
      </c>
      <c r="AE65" s="63">
        <f t="shared" si="26"/>
        <v>7488000</v>
      </c>
      <c r="AF65" s="456">
        <v>140800</v>
      </c>
      <c r="AG65" s="455">
        <v>64</v>
      </c>
      <c r="AH65" s="63">
        <v>51200</v>
      </c>
      <c r="AI65" s="63">
        <f t="shared" si="27"/>
        <v>1664000</v>
      </c>
      <c r="AJ65" s="63">
        <v>63500</v>
      </c>
      <c r="AK65" s="63">
        <v>64000</v>
      </c>
      <c r="AL65" s="63">
        <v>96000</v>
      </c>
      <c r="AM65" s="456">
        <v>128000</v>
      </c>
    </row>
    <row r="66" spans="1:39">
      <c r="A66" s="454">
        <v>65</v>
      </c>
      <c r="B66" s="481">
        <v>117000</v>
      </c>
      <c r="C66" s="481">
        <f t="shared" si="20"/>
        <v>3861000</v>
      </c>
      <c r="D66" s="187">
        <v>78000</v>
      </c>
      <c r="E66" s="454">
        <v>65</v>
      </c>
      <c r="F66" s="481">
        <v>130000</v>
      </c>
      <c r="G66" s="481">
        <f t="shared" si="21"/>
        <v>4290000</v>
      </c>
      <c r="H66" s="187">
        <v>123500</v>
      </c>
      <c r="I66" s="454">
        <v>65</v>
      </c>
      <c r="J66" s="481">
        <v>175500</v>
      </c>
      <c r="K66" s="481">
        <f t="shared" si="22"/>
        <v>5791500</v>
      </c>
      <c r="L66" s="187">
        <v>113750</v>
      </c>
      <c r="M66" s="454">
        <v>65</v>
      </c>
      <c r="N66" s="483">
        <v>143000</v>
      </c>
      <c r="O66" s="483">
        <f t="shared" si="19"/>
        <v>4719000</v>
      </c>
      <c r="P66" s="187">
        <v>91000</v>
      </c>
      <c r="Q66" s="481">
        <v>65</v>
      </c>
      <c r="R66" s="481">
        <v>156000</v>
      </c>
      <c r="S66" s="481">
        <f t="shared" si="23"/>
        <v>5148000</v>
      </c>
      <c r="T66" s="481">
        <v>97500</v>
      </c>
      <c r="U66" s="454">
        <v>65</v>
      </c>
      <c r="V66" s="481">
        <v>156000</v>
      </c>
      <c r="W66" s="481">
        <f t="shared" si="24"/>
        <v>5148000</v>
      </c>
      <c r="X66" s="187">
        <v>100750</v>
      </c>
      <c r="Y66" s="454">
        <v>65</v>
      </c>
      <c r="Z66" s="481">
        <v>162500</v>
      </c>
      <c r="AA66" s="481">
        <f t="shared" si="25"/>
        <v>5362500</v>
      </c>
      <c r="AB66" s="187">
        <v>104000</v>
      </c>
      <c r="AC66" s="454">
        <v>65</v>
      </c>
      <c r="AD66" s="481">
        <v>234000</v>
      </c>
      <c r="AE66" s="481">
        <f t="shared" si="26"/>
        <v>7722000</v>
      </c>
      <c r="AF66" s="187">
        <v>143000</v>
      </c>
      <c r="AG66" s="454">
        <v>65</v>
      </c>
      <c r="AH66" s="481">
        <v>52000</v>
      </c>
      <c r="AI66" s="481">
        <f t="shared" si="27"/>
        <v>1716000</v>
      </c>
      <c r="AJ66" s="481">
        <v>64500</v>
      </c>
      <c r="AK66" s="481">
        <v>65000</v>
      </c>
      <c r="AL66" s="481">
        <v>97500</v>
      </c>
      <c r="AM66" s="187">
        <v>130000</v>
      </c>
    </row>
    <row r="67" spans="1:39" ht="15.75" thickBot="1">
      <c r="A67" s="455">
        <v>66</v>
      </c>
      <c r="B67" s="63">
        <v>118800</v>
      </c>
      <c r="C67" s="63">
        <f t="shared" si="20"/>
        <v>3979800</v>
      </c>
      <c r="D67" s="456">
        <v>79200</v>
      </c>
      <c r="E67" s="455">
        <v>66</v>
      </c>
      <c r="F67" s="63">
        <v>132000</v>
      </c>
      <c r="G67" s="63">
        <f t="shared" si="21"/>
        <v>4422000</v>
      </c>
      <c r="H67" s="456">
        <v>125400</v>
      </c>
      <c r="I67" s="455">
        <v>66</v>
      </c>
      <c r="J67" s="63">
        <v>178200</v>
      </c>
      <c r="K67" s="63">
        <f t="shared" si="22"/>
        <v>5969700</v>
      </c>
      <c r="L67" s="456">
        <v>115500</v>
      </c>
      <c r="M67" s="455">
        <v>66</v>
      </c>
      <c r="N67" s="63">
        <v>145200</v>
      </c>
      <c r="O67" s="63">
        <f t="shared" si="19"/>
        <v>4864200</v>
      </c>
      <c r="P67" s="456">
        <v>92400</v>
      </c>
      <c r="Q67" s="63">
        <v>66</v>
      </c>
      <c r="R67" s="63">
        <v>158400</v>
      </c>
      <c r="S67" s="63">
        <f t="shared" si="23"/>
        <v>5306400</v>
      </c>
      <c r="T67" s="63">
        <v>99000</v>
      </c>
      <c r="U67" s="455">
        <v>66</v>
      </c>
      <c r="V67" s="63">
        <v>158400</v>
      </c>
      <c r="W67" s="63">
        <f t="shared" si="24"/>
        <v>5306400</v>
      </c>
      <c r="X67" s="456">
        <v>102300</v>
      </c>
      <c r="Y67" s="455">
        <v>66</v>
      </c>
      <c r="Z67" s="63">
        <v>165000</v>
      </c>
      <c r="AA67" s="63">
        <f t="shared" si="25"/>
        <v>5527500</v>
      </c>
      <c r="AB67" s="456">
        <v>105600</v>
      </c>
      <c r="AC67" s="455">
        <v>66</v>
      </c>
      <c r="AD67" s="63">
        <v>237600</v>
      </c>
      <c r="AE67" s="63">
        <f t="shared" si="26"/>
        <v>7959600</v>
      </c>
      <c r="AF67" s="456">
        <v>145200</v>
      </c>
      <c r="AG67" s="455">
        <v>66</v>
      </c>
      <c r="AH67" s="63">
        <v>52800</v>
      </c>
      <c r="AI67" s="63">
        <f t="shared" si="27"/>
        <v>1768800</v>
      </c>
      <c r="AJ67" s="63">
        <v>65500</v>
      </c>
      <c r="AK67" s="63">
        <v>66000</v>
      </c>
      <c r="AL67" s="63">
        <v>99000</v>
      </c>
      <c r="AM67" s="456">
        <v>132000</v>
      </c>
    </row>
    <row r="68" spans="1:39">
      <c r="A68" s="454">
        <v>67</v>
      </c>
      <c r="B68" s="481">
        <v>120600</v>
      </c>
      <c r="C68" s="481">
        <f t="shared" ref="C68:C81" si="28">1800*(1+A68)*A68/2</f>
        <v>4100400</v>
      </c>
      <c r="D68" s="187">
        <v>80400</v>
      </c>
      <c r="E68" s="454">
        <v>67</v>
      </c>
      <c r="F68" s="481">
        <v>134000</v>
      </c>
      <c r="G68" s="481">
        <f t="shared" ref="G68:G81" si="29">2000*(1+E68)*E68/2</f>
        <v>4556000</v>
      </c>
      <c r="H68" s="187">
        <v>127300</v>
      </c>
      <c r="I68" s="454">
        <v>67</v>
      </c>
      <c r="J68" s="481">
        <v>180900</v>
      </c>
      <c r="K68" s="481">
        <f t="shared" ref="K68:K81" si="30">2700*(1+I68)*I68/2</f>
        <v>6150600</v>
      </c>
      <c r="L68" s="187">
        <v>117250</v>
      </c>
      <c r="M68" s="454">
        <v>67</v>
      </c>
      <c r="N68" s="483">
        <v>147400</v>
      </c>
      <c r="O68" s="483">
        <f t="shared" si="19"/>
        <v>5011600</v>
      </c>
      <c r="P68" s="187">
        <v>93800</v>
      </c>
      <c r="Q68" s="481">
        <v>67</v>
      </c>
      <c r="R68" s="481">
        <v>160800</v>
      </c>
      <c r="S68" s="481">
        <f t="shared" ref="S68:S81" si="31">2400*(1+Q68)*Q68/2</f>
        <v>5467200</v>
      </c>
      <c r="T68" s="481">
        <v>100500</v>
      </c>
      <c r="U68" s="454">
        <v>67</v>
      </c>
      <c r="V68" s="481">
        <v>160800</v>
      </c>
      <c r="W68" s="481">
        <f t="shared" ref="W68:W81" si="32">2400*(1+U68)*U68/2</f>
        <v>5467200</v>
      </c>
      <c r="X68" s="187">
        <v>103850</v>
      </c>
      <c r="Y68" s="454">
        <v>67</v>
      </c>
      <c r="Z68" s="481">
        <v>167500</v>
      </c>
      <c r="AA68" s="481">
        <f t="shared" ref="AA68:AA81" si="33">2500*(1+Y68)*Y68/2</f>
        <v>5695000</v>
      </c>
      <c r="AB68" s="187">
        <v>107200</v>
      </c>
      <c r="AC68" s="454">
        <v>67</v>
      </c>
      <c r="AD68" s="481">
        <v>241200</v>
      </c>
      <c r="AE68" s="481">
        <f t="shared" ref="AE68:AE81" si="34">3600*(1+AC68)*AC68/2</f>
        <v>8200800</v>
      </c>
      <c r="AF68" s="187">
        <v>147400</v>
      </c>
      <c r="AG68" s="454">
        <v>67</v>
      </c>
      <c r="AH68" s="481">
        <v>53600</v>
      </c>
      <c r="AI68" s="481">
        <f t="shared" ref="AI68:AI81" si="35">800*(1+AG68)*AG68/2</f>
        <v>1822400</v>
      </c>
      <c r="AJ68" s="481">
        <v>66500</v>
      </c>
      <c r="AK68" s="481">
        <v>67000</v>
      </c>
      <c r="AL68" s="481">
        <v>100500</v>
      </c>
      <c r="AM68" s="187">
        <v>134000</v>
      </c>
    </row>
    <row r="69" spans="1:39" ht="15.75" thickBot="1">
      <c r="A69" s="455">
        <v>68</v>
      </c>
      <c r="B69" s="63">
        <v>122400</v>
      </c>
      <c r="C69" s="63">
        <f t="shared" si="28"/>
        <v>4222800</v>
      </c>
      <c r="D69" s="456">
        <v>81600</v>
      </c>
      <c r="E69" s="455">
        <v>68</v>
      </c>
      <c r="F69" s="63">
        <v>136000</v>
      </c>
      <c r="G69" s="63">
        <f t="shared" si="29"/>
        <v>4692000</v>
      </c>
      <c r="H69" s="456">
        <v>129200</v>
      </c>
      <c r="I69" s="455">
        <v>68</v>
      </c>
      <c r="J69" s="63">
        <v>183600</v>
      </c>
      <c r="K69" s="63">
        <f t="shared" si="30"/>
        <v>6334200</v>
      </c>
      <c r="L69" s="456">
        <v>119000</v>
      </c>
      <c r="M69" s="455">
        <v>68</v>
      </c>
      <c r="N69" s="63">
        <v>149600</v>
      </c>
      <c r="O69" s="63">
        <f t="shared" si="19"/>
        <v>5161200</v>
      </c>
      <c r="P69" s="456">
        <v>95200</v>
      </c>
      <c r="Q69" s="63">
        <v>68</v>
      </c>
      <c r="R69" s="63">
        <v>163200</v>
      </c>
      <c r="S69" s="63">
        <f t="shared" si="31"/>
        <v>5630400</v>
      </c>
      <c r="T69" s="63">
        <v>102000</v>
      </c>
      <c r="U69" s="455">
        <v>68</v>
      </c>
      <c r="V69" s="63">
        <v>163200</v>
      </c>
      <c r="W69" s="63">
        <f t="shared" si="32"/>
        <v>5630400</v>
      </c>
      <c r="X69" s="456">
        <v>105400</v>
      </c>
      <c r="Y69" s="455">
        <v>68</v>
      </c>
      <c r="Z69" s="63">
        <v>170000</v>
      </c>
      <c r="AA69" s="63">
        <f t="shared" si="33"/>
        <v>5865000</v>
      </c>
      <c r="AB69" s="456">
        <v>108800</v>
      </c>
      <c r="AC69" s="455">
        <v>68</v>
      </c>
      <c r="AD69" s="63">
        <v>244800</v>
      </c>
      <c r="AE69" s="63">
        <f t="shared" si="34"/>
        <v>8445600</v>
      </c>
      <c r="AF69" s="456">
        <v>149600</v>
      </c>
      <c r="AG69" s="455">
        <v>68</v>
      </c>
      <c r="AH69" s="63">
        <v>54400</v>
      </c>
      <c r="AI69" s="63">
        <f t="shared" si="35"/>
        <v>1876800</v>
      </c>
      <c r="AJ69" s="63">
        <v>67500</v>
      </c>
      <c r="AK69" s="63">
        <v>68000</v>
      </c>
      <c r="AL69" s="63">
        <v>102000</v>
      </c>
      <c r="AM69" s="456">
        <v>136000</v>
      </c>
    </row>
    <row r="70" spans="1:39">
      <c r="A70" s="454">
        <v>69</v>
      </c>
      <c r="B70" s="481">
        <v>124200</v>
      </c>
      <c r="C70" s="481">
        <f t="shared" si="28"/>
        <v>4347000</v>
      </c>
      <c r="D70" s="187">
        <v>82800</v>
      </c>
      <c r="E70" s="454">
        <v>69</v>
      </c>
      <c r="F70" s="481">
        <v>138000</v>
      </c>
      <c r="G70" s="481">
        <f t="shared" si="29"/>
        <v>4830000</v>
      </c>
      <c r="H70" s="187">
        <v>131100</v>
      </c>
      <c r="I70" s="454">
        <v>69</v>
      </c>
      <c r="J70" s="481">
        <v>186300</v>
      </c>
      <c r="K70" s="481">
        <f t="shared" si="30"/>
        <v>6520500</v>
      </c>
      <c r="L70" s="187">
        <v>120750</v>
      </c>
      <c r="M70" s="454">
        <v>69</v>
      </c>
      <c r="N70" s="483">
        <v>151800</v>
      </c>
      <c r="O70" s="483">
        <f t="shared" si="19"/>
        <v>5313000</v>
      </c>
      <c r="P70" s="187">
        <v>96600</v>
      </c>
      <c r="Q70" s="481">
        <v>69</v>
      </c>
      <c r="R70" s="481">
        <v>165600</v>
      </c>
      <c r="S70" s="481">
        <f t="shared" si="31"/>
        <v>5796000</v>
      </c>
      <c r="T70" s="481">
        <v>103500</v>
      </c>
      <c r="U70" s="454">
        <v>69</v>
      </c>
      <c r="V70" s="481">
        <v>165600</v>
      </c>
      <c r="W70" s="481">
        <f t="shared" si="32"/>
        <v>5796000</v>
      </c>
      <c r="X70" s="187">
        <v>106950</v>
      </c>
      <c r="Y70" s="454">
        <v>69</v>
      </c>
      <c r="Z70" s="481">
        <v>172500</v>
      </c>
      <c r="AA70" s="481">
        <f t="shared" si="33"/>
        <v>6037500</v>
      </c>
      <c r="AB70" s="187">
        <v>110400</v>
      </c>
      <c r="AC70" s="454">
        <v>69</v>
      </c>
      <c r="AD70" s="481">
        <v>248400</v>
      </c>
      <c r="AE70" s="481">
        <f t="shared" si="34"/>
        <v>8694000</v>
      </c>
      <c r="AF70" s="187">
        <v>151800</v>
      </c>
      <c r="AG70" s="454">
        <v>69</v>
      </c>
      <c r="AH70" s="481">
        <v>55200</v>
      </c>
      <c r="AI70" s="481">
        <f t="shared" si="35"/>
        <v>1932000</v>
      </c>
      <c r="AJ70" s="481">
        <v>68500</v>
      </c>
      <c r="AK70" s="481">
        <v>69000</v>
      </c>
      <c r="AL70" s="481">
        <v>103500</v>
      </c>
      <c r="AM70" s="187">
        <v>138000</v>
      </c>
    </row>
    <row r="71" spans="1:39" ht="15.75" thickBot="1">
      <c r="A71" s="455">
        <v>70</v>
      </c>
      <c r="B71" s="63">
        <v>126000</v>
      </c>
      <c r="C71" s="63">
        <f t="shared" si="28"/>
        <v>4473000</v>
      </c>
      <c r="D71" s="456">
        <v>84000</v>
      </c>
      <c r="E71" s="455">
        <v>70</v>
      </c>
      <c r="F71" s="63">
        <v>140000</v>
      </c>
      <c r="G71" s="63">
        <f t="shared" si="29"/>
        <v>4970000</v>
      </c>
      <c r="H71" s="456">
        <v>133000</v>
      </c>
      <c r="I71" s="455">
        <v>70</v>
      </c>
      <c r="J71" s="63">
        <v>189000</v>
      </c>
      <c r="K71" s="63">
        <f t="shared" si="30"/>
        <v>6709500</v>
      </c>
      <c r="L71" s="456">
        <v>122500</v>
      </c>
      <c r="M71" s="455">
        <v>70</v>
      </c>
      <c r="N71" s="63">
        <v>154000</v>
      </c>
      <c r="O71" s="63">
        <f t="shared" si="19"/>
        <v>5467000</v>
      </c>
      <c r="P71" s="456">
        <v>98000</v>
      </c>
      <c r="Q71" s="63">
        <v>70</v>
      </c>
      <c r="R71" s="63">
        <v>168000</v>
      </c>
      <c r="S71" s="63">
        <f t="shared" si="31"/>
        <v>5964000</v>
      </c>
      <c r="T71" s="63">
        <v>105000</v>
      </c>
      <c r="U71" s="455">
        <v>70</v>
      </c>
      <c r="V71" s="63">
        <v>168000</v>
      </c>
      <c r="W71" s="63">
        <f t="shared" si="32"/>
        <v>5964000</v>
      </c>
      <c r="X71" s="456">
        <v>108500</v>
      </c>
      <c r="Y71" s="455">
        <v>70</v>
      </c>
      <c r="Z71" s="63">
        <v>175000</v>
      </c>
      <c r="AA71" s="63">
        <f t="shared" si="33"/>
        <v>6212500</v>
      </c>
      <c r="AB71" s="456">
        <v>112000</v>
      </c>
      <c r="AC71" s="455">
        <v>70</v>
      </c>
      <c r="AD71" s="63">
        <v>252000</v>
      </c>
      <c r="AE71" s="63">
        <f t="shared" si="34"/>
        <v>8946000</v>
      </c>
      <c r="AF71" s="456">
        <v>154000</v>
      </c>
      <c r="AG71" s="455">
        <v>70</v>
      </c>
      <c r="AH71" s="63">
        <v>56000</v>
      </c>
      <c r="AI71" s="63">
        <f t="shared" si="35"/>
        <v>1988000</v>
      </c>
      <c r="AJ71" s="63">
        <v>69500</v>
      </c>
      <c r="AK71" s="63">
        <v>70000</v>
      </c>
      <c r="AL71" s="63">
        <v>105000</v>
      </c>
      <c r="AM71" s="456">
        <v>140000</v>
      </c>
    </row>
    <row r="72" spans="1:39">
      <c r="A72" s="454">
        <v>71</v>
      </c>
      <c r="B72" s="481">
        <v>127800</v>
      </c>
      <c r="C72" s="481">
        <f t="shared" si="28"/>
        <v>4600800</v>
      </c>
      <c r="D72" s="187">
        <v>85200</v>
      </c>
      <c r="E72" s="454">
        <v>71</v>
      </c>
      <c r="F72" s="481">
        <v>142000</v>
      </c>
      <c r="G72" s="481">
        <f t="shared" si="29"/>
        <v>5112000</v>
      </c>
      <c r="H72" s="187">
        <v>134900</v>
      </c>
      <c r="I72" s="454">
        <v>71</v>
      </c>
      <c r="J72" s="481">
        <v>191700</v>
      </c>
      <c r="K72" s="481">
        <f t="shared" si="30"/>
        <v>6901200</v>
      </c>
      <c r="L72" s="187">
        <v>124250</v>
      </c>
      <c r="M72" s="454">
        <v>71</v>
      </c>
      <c r="N72" s="483">
        <v>156200</v>
      </c>
      <c r="O72" s="483">
        <f t="shared" si="19"/>
        <v>5623200</v>
      </c>
      <c r="P72" s="187">
        <v>99400</v>
      </c>
      <c r="Q72" s="481">
        <v>71</v>
      </c>
      <c r="R72" s="481">
        <v>170400</v>
      </c>
      <c r="S72" s="481">
        <f t="shared" si="31"/>
        <v>6134400</v>
      </c>
      <c r="T72" s="481">
        <v>106500</v>
      </c>
      <c r="U72" s="454">
        <v>71</v>
      </c>
      <c r="V72" s="481">
        <v>170400</v>
      </c>
      <c r="W72" s="481">
        <f t="shared" si="32"/>
        <v>6134400</v>
      </c>
      <c r="X72" s="187">
        <v>110050</v>
      </c>
      <c r="Y72" s="454">
        <v>71</v>
      </c>
      <c r="Z72" s="481">
        <v>177500</v>
      </c>
      <c r="AA72" s="481">
        <f t="shared" si="33"/>
        <v>6390000</v>
      </c>
      <c r="AB72" s="187">
        <v>113600</v>
      </c>
      <c r="AC72" s="454">
        <v>71</v>
      </c>
      <c r="AD72" s="481">
        <v>255600</v>
      </c>
      <c r="AE72" s="481">
        <f t="shared" si="34"/>
        <v>9201600</v>
      </c>
      <c r="AF72" s="187">
        <v>156200</v>
      </c>
      <c r="AG72" s="454">
        <v>71</v>
      </c>
      <c r="AH72" s="481">
        <v>56800</v>
      </c>
      <c r="AI72" s="481">
        <f t="shared" si="35"/>
        <v>2044800</v>
      </c>
      <c r="AJ72" s="481">
        <v>70500</v>
      </c>
      <c r="AK72" s="481">
        <v>71000</v>
      </c>
      <c r="AL72" s="481">
        <v>106500</v>
      </c>
      <c r="AM72" s="187">
        <v>142000</v>
      </c>
    </row>
    <row r="73" spans="1:39" ht="15.75" thickBot="1">
      <c r="A73" s="455">
        <v>72</v>
      </c>
      <c r="B73" s="63">
        <v>129600</v>
      </c>
      <c r="C73" s="63">
        <f t="shared" si="28"/>
        <v>4730400</v>
      </c>
      <c r="D73" s="456">
        <v>86400</v>
      </c>
      <c r="E73" s="455">
        <v>72</v>
      </c>
      <c r="F73" s="63">
        <v>144000</v>
      </c>
      <c r="G73" s="63">
        <f t="shared" si="29"/>
        <v>5256000</v>
      </c>
      <c r="H73" s="456">
        <v>136800</v>
      </c>
      <c r="I73" s="455">
        <v>72</v>
      </c>
      <c r="J73" s="63">
        <v>194400</v>
      </c>
      <c r="K73" s="63">
        <f t="shared" si="30"/>
        <v>7095600</v>
      </c>
      <c r="L73" s="456">
        <v>126000</v>
      </c>
      <c r="M73" s="455">
        <v>72</v>
      </c>
      <c r="N73" s="63">
        <v>158400</v>
      </c>
      <c r="O73" s="63">
        <f t="shared" si="19"/>
        <v>5781600</v>
      </c>
      <c r="P73" s="456">
        <v>100800</v>
      </c>
      <c r="Q73" s="63">
        <v>72</v>
      </c>
      <c r="R73" s="63">
        <v>172800</v>
      </c>
      <c r="S73" s="63">
        <f t="shared" si="31"/>
        <v>6307200</v>
      </c>
      <c r="T73" s="63">
        <v>108000</v>
      </c>
      <c r="U73" s="455">
        <v>72</v>
      </c>
      <c r="V73" s="63">
        <v>172800</v>
      </c>
      <c r="W73" s="63">
        <f t="shared" si="32"/>
        <v>6307200</v>
      </c>
      <c r="X73" s="456">
        <v>111600</v>
      </c>
      <c r="Y73" s="455">
        <v>72</v>
      </c>
      <c r="Z73" s="63">
        <v>180000</v>
      </c>
      <c r="AA73" s="63">
        <f t="shared" si="33"/>
        <v>6570000</v>
      </c>
      <c r="AB73" s="456">
        <v>115200</v>
      </c>
      <c r="AC73" s="455">
        <v>72</v>
      </c>
      <c r="AD73" s="63">
        <v>259200</v>
      </c>
      <c r="AE73" s="63">
        <f t="shared" si="34"/>
        <v>9460800</v>
      </c>
      <c r="AF73" s="456">
        <v>158400</v>
      </c>
      <c r="AG73" s="455">
        <v>72</v>
      </c>
      <c r="AH73" s="63">
        <v>57600</v>
      </c>
      <c r="AI73" s="63">
        <f t="shared" si="35"/>
        <v>2102400</v>
      </c>
      <c r="AJ73" s="63">
        <v>71500</v>
      </c>
      <c r="AK73" s="63">
        <v>72000</v>
      </c>
      <c r="AL73" s="63">
        <v>108000</v>
      </c>
      <c r="AM73" s="456">
        <v>144000</v>
      </c>
    </row>
    <row r="74" spans="1:39">
      <c r="A74" s="454">
        <v>73</v>
      </c>
      <c r="B74" s="481">
        <v>131400</v>
      </c>
      <c r="C74" s="481">
        <f t="shared" si="28"/>
        <v>4861800</v>
      </c>
      <c r="D74" s="187">
        <v>87600</v>
      </c>
      <c r="E74" s="454">
        <v>73</v>
      </c>
      <c r="F74" s="481">
        <v>146000</v>
      </c>
      <c r="G74" s="481">
        <f t="shared" si="29"/>
        <v>5402000</v>
      </c>
      <c r="H74" s="187">
        <v>138700</v>
      </c>
      <c r="I74" s="454">
        <v>73</v>
      </c>
      <c r="J74" s="481">
        <v>197100</v>
      </c>
      <c r="K74" s="481">
        <f t="shared" si="30"/>
        <v>7292700</v>
      </c>
      <c r="L74" s="187">
        <v>127750</v>
      </c>
      <c r="M74" s="454">
        <v>73</v>
      </c>
      <c r="N74" s="483">
        <v>160600</v>
      </c>
      <c r="O74" s="483">
        <f t="shared" si="19"/>
        <v>5942200</v>
      </c>
      <c r="P74" s="187">
        <v>102200</v>
      </c>
      <c r="Q74" s="481">
        <v>73</v>
      </c>
      <c r="R74" s="481">
        <v>175200</v>
      </c>
      <c r="S74" s="481">
        <f t="shared" si="31"/>
        <v>6482400</v>
      </c>
      <c r="T74" s="481">
        <v>109500</v>
      </c>
      <c r="U74" s="454">
        <v>73</v>
      </c>
      <c r="V74" s="481">
        <v>175200</v>
      </c>
      <c r="W74" s="481">
        <f t="shared" si="32"/>
        <v>6482400</v>
      </c>
      <c r="X74" s="187">
        <v>113150</v>
      </c>
      <c r="Y74" s="454">
        <v>73</v>
      </c>
      <c r="Z74" s="481">
        <v>182500</v>
      </c>
      <c r="AA74" s="481">
        <f t="shared" si="33"/>
        <v>6752500</v>
      </c>
      <c r="AB74" s="187">
        <v>116800</v>
      </c>
      <c r="AC74" s="454">
        <v>73</v>
      </c>
      <c r="AD74" s="481">
        <v>262800</v>
      </c>
      <c r="AE74" s="481">
        <f t="shared" si="34"/>
        <v>9723600</v>
      </c>
      <c r="AF74" s="187">
        <v>160600</v>
      </c>
      <c r="AG74" s="454">
        <v>73</v>
      </c>
      <c r="AH74" s="481">
        <v>58400</v>
      </c>
      <c r="AI74" s="481">
        <f t="shared" si="35"/>
        <v>2160800</v>
      </c>
      <c r="AJ74" s="481">
        <v>72500</v>
      </c>
      <c r="AK74" s="481">
        <v>73000</v>
      </c>
      <c r="AL74" s="481">
        <v>109500</v>
      </c>
      <c r="AM74" s="187">
        <v>146000</v>
      </c>
    </row>
    <row r="75" spans="1:39" ht="15.75" thickBot="1">
      <c r="A75" s="455">
        <v>74</v>
      </c>
      <c r="B75" s="63">
        <v>133200</v>
      </c>
      <c r="C75" s="63">
        <f t="shared" si="28"/>
        <v>4995000</v>
      </c>
      <c r="D75" s="456">
        <v>88800</v>
      </c>
      <c r="E75" s="455">
        <v>74</v>
      </c>
      <c r="F75" s="63">
        <v>148000</v>
      </c>
      <c r="G75" s="63">
        <f t="shared" si="29"/>
        <v>5550000</v>
      </c>
      <c r="H75" s="456">
        <v>140600</v>
      </c>
      <c r="I75" s="455">
        <v>74</v>
      </c>
      <c r="J75" s="63">
        <v>199800</v>
      </c>
      <c r="K75" s="63">
        <f t="shared" si="30"/>
        <v>7492500</v>
      </c>
      <c r="L75" s="456">
        <v>129500</v>
      </c>
      <c r="M75" s="455">
        <v>74</v>
      </c>
      <c r="N75" s="63">
        <v>162800</v>
      </c>
      <c r="O75" s="63">
        <f t="shared" si="19"/>
        <v>6105000</v>
      </c>
      <c r="P75" s="456">
        <v>103600</v>
      </c>
      <c r="Q75" s="63">
        <v>74</v>
      </c>
      <c r="R75" s="63">
        <v>177600</v>
      </c>
      <c r="S75" s="63">
        <f t="shared" si="31"/>
        <v>6660000</v>
      </c>
      <c r="T75" s="63">
        <v>111000</v>
      </c>
      <c r="U75" s="455">
        <v>74</v>
      </c>
      <c r="V75" s="63">
        <v>177600</v>
      </c>
      <c r="W75" s="63">
        <f t="shared" si="32"/>
        <v>6660000</v>
      </c>
      <c r="X75" s="456">
        <v>114700</v>
      </c>
      <c r="Y75" s="455">
        <v>74</v>
      </c>
      <c r="Z75" s="63">
        <v>185000</v>
      </c>
      <c r="AA75" s="63">
        <f t="shared" si="33"/>
        <v>6937500</v>
      </c>
      <c r="AB75" s="456">
        <v>118400</v>
      </c>
      <c r="AC75" s="455">
        <v>74</v>
      </c>
      <c r="AD75" s="63">
        <v>266400</v>
      </c>
      <c r="AE75" s="63">
        <f t="shared" si="34"/>
        <v>9990000</v>
      </c>
      <c r="AF75" s="456">
        <v>162800</v>
      </c>
      <c r="AG75" s="455">
        <v>74</v>
      </c>
      <c r="AH75" s="63">
        <v>59200</v>
      </c>
      <c r="AI75" s="63">
        <f t="shared" si="35"/>
        <v>2220000</v>
      </c>
      <c r="AJ75" s="63">
        <v>73500</v>
      </c>
      <c r="AK75" s="63">
        <v>74000</v>
      </c>
      <c r="AL75" s="63">
        <v>111000</v>
      </c>
      <c r="AM75" s="456">
        <v>148000</v>
      </c>
    </row>
    <row r="76" spans="1:39">
      <c r="A76" s="454">
        <v>75</v>
      </c>
      <c r="B76" s="481">
        <v>135000</v>
      </c>
      <c r="C76" s="481">
        <f t="shared" si="28"/>
        <v>5130000</v>
      </c>
      <c r="D76" s="187">
        <v>90000</v>
      </c>
      <c r="E76" s="454">
        <v>75</v>
      </c>
      <c r="F76" s="481">
        <v>150000</v>
      </c>
      <c r="G76" s="481">
        <f t="shared" si="29"/>
        <v>5700000</v>
      </c>
      <c r="H76" s="187">
        <v>142500</v>
      </c>
      <c r="I76" s="454">
        <v>75</v>
      </c>
      <c r="J76" s="481">
        <v>202500</v>
      </c>
      <c r="K76" s="481">
        <f t="shared" si="30"/>
        <v>7695000</v>
      </c>
      <c r="L76" s="187">
        <v>131250</v>
      </c>
      <c r="M76" s="454">
        <v>75</v>
      </c>
      <c r="N76" s="483">
        <v>165000</v>
      </c>
      <c r="O76" s="483">
        <f t="shared" si="19"/>
        <v>6270000</v>
      </c>
      <c r="P76" s="187">
        <v>105000</v>
      </c>
      <c r="Q76" s="481">
        <v>75</v>
      </c>
      <c r="R76" s="481">
        <v>180000</v>
      </c>
      <c r="S76" s="481">
        <f t="shared" si="31"/>
        <v>6840000</v>
      </c>
      <c r="T76" s="481">
        <v>112500</v>
      </c>
      <c r="U76" s="454">
        <v>75</v>
      </c>
      <c r="V76" s="481">
        <v>180000</v>
      </c>
      <c r="W76" s="481">
        <f t="shared" si="32"/>
        <v>6840000</v>
      </c>
      <c r="X76" s="187">
        <v>116250</v>
      </c>
      <c r="Y76" s="454">
        <v>75</v>
      </c>
      <c r="Z76" s="481">
        <v>187500</v>
      </c>
      <c r="AA76" s="481">
        <f t="shared" si="33"/>
        <v>7125000</v>
      </c>
      <c r="AB76" s="187">
        <v>120000</v>
      </c>
      <c r="AC76" s="454">
        <v>75</v>
      </c>
      <c r="AD76" s="481">
        <v>270000</v>
      </c>
      <c r="AE76" s="481">
        <f t="shared" si="34"/>
        <v>10260000</v>
      </c>
      <c r="AF76" s="187">
        <v>165000</v>
      </c>
      <c r="AG76" s="454">
        <v>75</v>
      </c>
      <c r="AH76" s="481">
        <v>60000</v>
      </c>
      <c r="AI76" s="481">
        <f t="shared" si="35"/>
        <v>2280000</v>
      </c>
      <c r="AJ76" s="481">
        <v>74500</v>
      </c>
      <c r="AK76" s="481">
        <v>75000</v>
      </c>
      <c r="AL76" s="481">
        <v>112500</v>
      </c>
      <c r="AM76" s="187">
        <v>150000</v>
      </c>
    </row>
    <row r="77" spans="1:39" ht="15.75" thickBot="1">
      <c r="A77" s="455">
        <v>76</v>
      </c>
      <c r="B77" s="63">
        <v>136800</v>
      </c>
      <c r="C77" s="63">
        <f t="shared" si="28"/>
        <v>5266800</v>
      </c>
      <c r="D77" s="456">
        <v>91200</v>
      </c>
      <c r="E77" s="455">
        <v>76</v>
      </c>
      <c r="F77" s="63">
        <v>152000</v>
      </c>
      <c r="G77" s="63">
        <f t="shared" si="29"/>
        <v>5852000</v>
      </c>
      <c r="H77" s="456">
        <v>144400</v>
      </c>
      <c r="I77" s="455">
        <v>76</v>
      </c>
      <c r="J77" s="63">
        <v>205200</v>
      </c>
      <c r="K77" s="63">
        <f t="shared" si="30"/>
        <v>7900200</v>
      </c>
      <c r="L77" s="456">
        <v>133000</v>
      </c>
      <c r="M77" s="455">
        <v>76</v>
      </c>
      <c r="N77" s="63">
        <v>167200</v>
      </c>
      <c r="O77" s="63">
        <f t="shared" si="19"/>
        <v>6437200</v>
      </c>
      <c r="P77" s="456">
        <v>106400</v>
      </c>
      <c r="Q77" s="63">
        <v>76</v>
      </c>
      <c r="R77" s="63">
        <v>182400</v>
      </c>
      <c r="S77" s="63">
        <f t="shared" si="31"/>
        <v>7022400</v>
      </c>
      <c r="T77" s="63">
        <v>114000</v>
      </c>
      <c r="U77" s="455">
        <v>76</v>
      </c>
      <c r="V77" s="63">
        <v>182400</v>
      </c>
      <c r="W77" s="63">
        <f t="shared" si="32"/>
        <v>7022400</v>
      </c>
      <c r="X77" s="456">
        <v>117800</v>
      </c>
      <c r="Y77" s="455">
        <v>76</v>
      </c>
      <c r="Z77" s="63">
        <v>190000</v>
      </c>
      <c r="AA77" s="63">
        <f t="shared" si="33"/>
        <v>7315000</v>
      </c>
      <c r="AB77" s="456">
        <v>121600</v>
      </c>
      <c r="AC77" s="455">
        <v>76</v>
      </c>
      <c r="AD77" s="63">
        <v>273600</v>
      </c>
      <c r="AE77" s="63">
        <f t="shared" si="34"/>
        <v>10533600</v>
      </c>
      <c r="AF77" s="456">
        <v>167200</v>
      </c>
      <c r="AG77" s="455">
        <v>76</v>
      </c>
      <c r="AH77" s="63">
        <v>60800</v>
      </c>
      <c r="AI77" s="63">
        <f t="shared" si="35"/>
        <v>2340800</v>
      </c>
      <c r="AJ77" s="63">
        <v>75500</v>
      </c>
      <c r="AK77" s="63">
        <v>76000</v>
      </c>
      <c r="AL77" s="63">
        <v>114000</v>
      </c>
      <c r="AM77" s="456">
        <v>152000</v>
      </c>
    </row>
    <row r="78" spans="1:39">
      <c r="A78" s="454">
        <v>77</v>
      </c>
      <c r="B78" s="481">
        <v>138600</v>
      </c>
      <c r="C78" s="481">
        <f t="shared" si="28"/>
        <v>5405400</v>
      </c>
      <c r="D78" s="187">
        <v>92400</v>
      </c>
      <c r="E78" s="454">
        <v>77</v>
      </c>
      <c r="F78" s="481">
        <v>154000</v>
      </c>
      <c r="G78" s="481">
        <f t="shared" si="29"/>
        <v>6006000</v>
      </c>
      <c r="H78" s="187">
        <v>146300</v>
      </c>
      <c r="I78" s="454">
        <v>77</v>
      </c>
      <c r="J78" s="481">
        <v>207900</v>
      </c>
      <c r="K78" s="481">
        <f t="shared" si="30"/>
        <v>8108100</v>
      </c>
      <c r="L78" s="187">
        <v>134750</v>
      </c>
      <c r="M78" s="454">
        <v>77</v>
      </c>
      <c r="N78" s="483">
        <v>169400</v>
      </c>
      <c r="O78" s="483">
        <f t="shared" si="19"/>
        <v>6606600</v>
      </c>
      <c r="P78" s="187">
        <v>107800</v>
      </c>
      <c r="Q78" s="481">
        <v>77</v>
      </c>
      <c r="R78" s="481">
        <v>184800</v>
      </c>
      <c r="S78" s="481">
        <f t="shared" si="31"/>
        <v>7207200</v>
      </c>
      <c r="T78" s="481">
        <v>115500</v>
      </c>
      <c r="U78" s="454">
        <v>77</v>
      </c>
      <c r="V78" s="481">
        <v>184800</v>
      </c>
      <c r="W78" s="481">
        <f t="shared" si="32"/>
        <v>7207200</v>
      </c>
      <c r="X78" s="187">
        <v>119350</v>
      </c>
      <c r="Y78" s="454">
        <v>77</v>
      </c>
      <c r="Z78" s="481">
        <v>192500</v>
      </c>
      <c r="AA78" s="481">
        <f t="shared" si="33"/>
        <v>7507500</v>
      </c>
      <c r="AB78" s="187">
        <v>123200</v>
      </c>
      <c r="AC78" s="454">
        <v>77</v>
      </c>
      <c r="AD78" s="481">
        <v>277200</v>
      </c>
      <c r="AE78" s="481">
        <f t="shared" si="34"/>
        <v>10810800</v>
      </c>
      <c r="AF78" s="187">
        <v>169400</v>
      </c>
      <c r="AG78" s="454">
        <v>77</v>
      </c>
      <c r="AH78" s="481">
        <v>61600</v>
      </c>
      <c r="AI78" s="481">
        <f t="shared" si="35"/>
        <v>2402400</v>
      </c>
      <c r="AJ78" s="481">
        <v>76500</v>
      </c>
      <c r="AK78" s="481">
        <v>77000</v>
      </c>
      <c r="AL78" s="481">
        <v>115500</v>
      </c>
      <c r="AM78" s="187">
        <v>154000</v>
      </c>
    </row>
    <row r="79" spans="1:39" ht="15.75" thickBot="1">
      <c r="A79" s="455">
        <v>78</v>
      </c>
      <c r="B79" s="63">
        <v>140400</v>
      </c>
      <c r="C79" s="63">
        <f t="shared" si="28"/>
        <v>5545800</v>
      </c>
      <c r="D79" s="456">
        <v>93600</v>
      </c>
      <c r="E79" s="455">
        <v>78</v>
      </c>
      <c r="F79" s="63">
        <v>156000</v>
      </c>
      <c r="G79" s="63">
        <f t="shared" si="29"/>
        <v>6162000</v>
      </c>
      <c r="H79" s="456">
        <v>148200</v>
      </c>
      <c r="I79" s="455">
        <v>78</v>
      </c>
      <c r="J79" s="63">
        <v>210600</v>
      </c>
      <c r="K79" s="63">
        <f t="shared" si="30"/>
        <v>8318700</v>
      </c>
      <c r="L79" s="456">
        <v>136500</v>
      </c>
      <c r="M79" s="455">
        <v>78</v>
      </c>
      <c r="N79" s="63">
        <v>171600</v>
      </c>
      <c r="O79" s="63">
        <f t="shared" si="19"/>
        <v>6778200</v>
      </c>
      <c r="P79" s="456">
        <v>109200</v>
      </c>
      <c r="Q79" s="63">
        <v>78</v>
      </c>
      <c r="R79" s="63">
        <v>187200</v>
      </c>
      <c r="S79" s="63">
        <f t="shared" si="31"/>
        <v>7394400</v>
      </c>
      <c r="T79" s="63">
        <v>117000</v>
      </c>
      <c r="U79" s="455">
        <v>78</v>
      </c>
      <c r="V79" s="63">
        <v>187200</v>
      </c>
      <c r="W79" s="63">
        <f t="shared" si="32"/>
        <v>7394400</v>
      </c>
      <c r="X79" s="456">
        <v>120900</v>
      </c>
      <c r="Y79" s="455">
        <v>78</v>
      </c>
      <c r="Z79" s="63">
        <v>195000</v>
      </c>
      <c r="AA79" s="63">
        <f t="shared" si="33"/>
        <v>7702500</v>
      </c>
      <c r="AB79" s="456">
        <v>124800</v>
      </c>
      <c r="AC79" s="455">
        <v>78</v>
      </c>
      <c r="AD79" s="63">
        <v>280800</v>
      </c>
      <c r="AE79" s="63">
        <f t="shared" si="34"/>
        <v>11091600</v>
      </c>
      <c r="AF79" s="456">
        <v>171600</v>
      </c>
      <c r="AG79" s="455">
        <v>78</v>
      </c>
      <c r="AH79" s="63">
        <v>62400</v>
      </c>
      <c r="AI79" s="63">
        <f t="shared" si="35"/>
        <v>2464800</v>
      </c>
      <c r="AJ79" s="63">
        <v>77500</v>
      </c>
      <c r="AK79" s="63">
        <v>78000</v>
      </c>
      <c r="AL79" s="63">
        <v>117000</v>
      </c>
      <c r="AM79" s="456">
        <v>156000</v>
      </c>
    </row>
    <row r="80" spans="1:39">
      <c r="A80" s="454">
        <v>79</v>
      </c>
      <c r="B80" s="481">
        <v>142200</v>
      </c>
      <c r="C80" s="481">
        <f t="shared" si="28"/>
        <v>5688000</v>
      </c>
      <c r="D80" s="187">
        <v>94800</v>
      </c>
      <c r="E80" s="454">
        <v>79</v>
      </c>
      <c r="F80" s="481">
        <v>158000</v>
      </c>
      <c r="G80" s="481">
        <f t="shared" si="29"/>
        <v>6320000</v>
      </c>
      <c r="H80" s="187">
        <v>150100</v>
      </c>
      <c r="I80" s="454">
        <v>79</v>
      </c>
      <c r="J80" s="481">
        <v>213300</v>
      </c>
      <c r="K80" s="481">
        <f t="shared" si="30"/>
        <v>8532000</v>
      </c>
      <c r="L80" s="187">
        <v>138250</v>
      </c>
      <c r="M80" s="454">
        <v>79</v>
      </c>
      <c r="N80" s="483">
        <v>173800</v>
      </c>
      <c r="O80" s="483">
        <f t="shared" si="19"/>
        <v>6952000</v>
      </c>
      <c r="P80" s="187">
        <v>110600</v>
      </c>
      <c r="Q80" s="481">
        <v>79</v>
      </c>
      <c r="R80" s="481">
        <v>189600</v>
      </c>
      <c r="S80" s="481">
        <f t="shared" si="31"/>
        <v>7584000</v>
      </c>
      <c r="T80" s="481">
        <v>118500</v>
      </c>
      <c r="U80" s="454">
        <v>79</v>
      </c>
      <c r="V80" s="481">
        <v>189600</v>
      </c>
      <c r="W80" s="481">
        <f t="shared" si="32"/>
        <v>7584000</v>
      </c>
      <c r="X80" s="187">
        <v>122450</v>
      </c>
      <c r="Y80" s="454">
        <v>79</v>
      </c>
      <c r="Z80" s="481">
        <v>197500</v>
      </c>
      <c r="AA80" s="481">
        <f t="shared" si="33"/>
        <v>7900000</v>
      </c>
      <c r="AB80" s="187">
        <v>126400</v>
      </c>
      <c r="AC80" s="454">
        <v>79</v>
      </c>
      <c r="AD80" s="481">
        <v>284400</v>
      </c>
      <c r="AE80" s="481">
        <f t="shared" si="34"/>
        <v>11376000</v>
      </c>
      <c r="AF80" s="187">
        <v>173800</v>
      </c>
      <c r="AG80" s="454">
        <v>79</v>
      </c>
      <c r="AH80" s="481">
        <v>63200</v>
      </c>
      <c r="AI80" s="481">
        <f t="shared" si="35"/>
        <v>2528000</v>
      </c>
      <c r="AJ80" s="481">
        <v>78500</v>
      </c>
      <c r="AK80" s="481">
        <v>79000</v>
      </c>
      <c r="AL80" s="481">
        <v>118500</v>
      </c>
      <c r="AM80" s="187">
        <v>158000</v>
      </c>
    </row>
    <row r="81" spans="1:39" ht="15.75" thickBot="1">
      <c r="A81" s="455">
        <v>80</v>
      </c>
      <c r="B81" s="63">
        <v>144000</v>
      </c>
      <c r="C81" s="63">
        <f t="shared" si="28"/>
        <v>5832000</v>
      </c>
      <c r="D81" s="456">
        <v>96000</v>
      </c>
      <c r="E81" s="455">
        <v>80</v>
      </c>
      <c r="F81" s="63">
        <v>160000</v>
      </c>
      <c r="G81" s="63">
        <f t="shared" si="29"/>
        <v>6480000</v>
      </c>
      <c r="H81" s="456">
        <v>152000</v>
      </c>
      <c r="I81" s="455">
        <v>80</v>
      </c>
      <c r="J81" s="63">
        <v>216000</v>
      </c>
      <c r="K81" s="63">
        <f t="shared" si="30"/>
        <v>8748000</v>
      </c>
      <c r="L81" s="456">
        <v>140000</v>
      </c>
      <c r="M81" s="455">
        <v>80</v>
      </c>
      <c r="N81" s="63">
        <v>176000</v>
      </c>
      <c r="O81" s="63">
        <f t="shared" si="19"/>
        <v>7128000</v>
      </c>
      <c r="P81" s="456">
        <v>112000</v>
      </c>
      <c r="Q81" s="63">
        <v>80</v>
      </c>
      <c r="R81" s="63">
        <v>192000</v>
      </c>
      <c r="S81" s="63">
        <f t="shared" si="31"/>
        <v>7776000</v>
      </c>
      <c r="T81" s="63">
        <v>120000</v>
      </c>
      <c r="U81" s="455">
        <v>80</v>
      </c>
      <c r="V81" s="63">
        <v>192000</v>
      </c>
      <c r="W81" s="63">
        <f t="shared" si="32"/>
        <v>7776000</v>
      </c>
      <c r="X81" s="456">
        <v>124000</v>
      </c>
      <c r="Y81" s="455">
        <v>80</v>
      </c>
      <c r="Z81" s="63">
        <v>200000</v>
      </c>
      <c r="AA81" s="63">
        <f t="shared" si="33"/>
        <v>8100000</v>
      </c>
      <c r="AB81" s="456">
        <v>128000</v>
      </c>
      <c r="AC81" s="455">
        <v>80</v>
      </c>
      <c r="AD81" s="63">
        <v>288000</v>
      </c>
      <c r="AE81" s="63">
        <f t="shared" si="34"/>
        <v>11664000</v>
      </c>
      <c r="AF81" s="456">
        <v>176000</v>
      </c>
      <c r="AG81" s="455">
        <v>80</v>
      </c>
      <c r="AH81" s="63">
        <v>64000</v>
      </c>
      <c r="AI81" s="63">
        <f t="shared" si="35"/>
        <v>2592000</v>
      </c>
      <c r="AJ81" s="63">
        <v>79500</v>
      </c>
      <c r="AK81" s="63">
        <v>80000</v>
      </c>
      <c r="AL81" s="63">
        <v>120000</v>
      </c>
      <c r="AM81" s="456">
        <v>160000</v>
      </c>
    </row>
    <row r="82" spans="1:39">
      <c r="A82" s="454">
        <v>81</v>
      </c>
      <c r="B82" s="483">
        <v>145800</v>
      </c>
      <c r="C82" s="483">
        <f t="shared" ref="C82:C145" si="36">1800*(1+A82)*A82/2</f>
        <v>5977800</v>
      </c>
      <c r="D82" s="187">
        <v>97200</v>
      </c>
      <c r="E82" s="454">
        <v>81</v>
      </c>
      <c r="F82" s="483">
        <v>162000</v>
      </c>
      <c r="G82" s="483">
        <f t="shared" ref="G82:G145" si="37">2000*(1+E82)*E82/2</f>
        <v>6642000</v>
      </c>
      <c r="H82" s="187">
        <v>153900</v>
      </c>
      <c r="I82" s="454">
        <v>81</v>
      </c>
      <c r="J82" s="483">
        <v>218700</v>
      </c>
      <c r="K82" s="483">
        <f t="shared" ref="K82:K145" si="38">2700*(1+I82)*I82/2</f>
        <v>8966700</v>
      </c>
      <c r="L82" s="187">
        <v>141750</v>
      </c>
      <c r="M82" s="454">
        <v>81</v>
      </c>
      <c r="N82" s="483">
        <v>178200</v>
      </c>
      <c r="O82" s="483">
        <f t="shared" ref="O82:O145" si="39">2200*(1+M82)*M82/2</f>
        <v>7306200</v>
      </c>
      <c r="P82" s="187">
        <v>113400</v>
      </c>
      <c r="Q82" s="483">
        <v>81</v>
      </c>
      <c r="R82" s="483">
        <v>194400</v>
      </c>
      <c r="S82" s="483">
        <f t="shared" ref="S82:S145" si="40">2400*(1+Q82)*Q82/2</f>
        <v>7970400</v>
      </c>
      <c r="T82" s="483">
        <v>121500</v>
      </c>
      <c r="U82" s="454">
        <v>81</v>
      </c>
      <c r="V82" s="483">
        <v>194400</v>
      </c>
      <c r="W82" s="483">
        <f t="shared" ref="W82:W145" si="41">2400*(1+U82)*U82/2</f>
        <v>7970400</v>
      </c>
      <c r="X82" s="187">
        <v>125550</v>
      </c>
      <c r="Y82" s="454">
        <v>81</v>
      </c>
      <c r="Z82" s="483">
        <v>202500</v>
      </c>
      <c r="AA82" s="483">
        <f t="shared" ref="AA82:AA145" si="42">2500*(1+Y82)*Y82/2</f>
        <v>8302500</v>
      </c>
      <c r="AB82" s="187">
        <v>129600</v>
      </c>
      <c r="AC82" s="454">
        <v>81</v>
      </c>
      <c r="AD82" s="483">
        <v>291600</v>
      </c>
      <c r="AE82" s="483">
        <f t="shared" ref="AE82:AE145" si="43">3600*(1+AC82)*AC82/2</f>
        <v>11955600</v>
      </c>
      <c r="AF82" s="187">
        <v>178200</v>
      </c>
      <c r="AG82" s="454">
        <v>81</v>
      </c>
      <c r="AH82" s="483">
        <v>64800</v>
      </c>
      <c r="AI82" s="483">
        <f t="shared" ref="AI82:AI145" si="44">800*(1+AG82)*AG82/2</f>
        <v>2656800</v>
      </c>
      <c r="AJ82" s="483">
        <v>80500</v>
      </c>
      <c r="AK82" s="483">
        <v>81000</v>
      </c>
      <c r="AL82" s="483">
        <v>121500</v>
      </c>
      <c r="AM82" s="187">
        <v>162000</v>
      </c>
    </row>
    <row r="83" spans="1:39" ht="15.75" thickBot="1">
      <c r="A83" s="455">
        <v>82</v>
      </c>
      <c r="B83" s="63">
        <v>147600</v>
      </c>
      <c r="C83" s="63">
        <f t="shared" si="36"/>
        <v>6125400</v>
      </c>
      <c r="D83" s="456">
        <v>98400</v>
      </c>
      <c r="E83" s="455">
        <v>82</v>
      </c>
      <c r="F83" s="63">
        <v>164000</v>
      </c>
      <c r="G83" s="63">
        <f t="shared" si="37"/>
        <v>6806000</v>
      </c>
      <c r="H83" s="456">
        <v>155800</v>
      </c>
      <c r="I83" s="455">
        <v>82</v>
      </c>
      <c r="J83" s="63">
        <v>221400</v>
      </c>
      <c r="K83" s="63">
        <f t="shared" si="38"/>
        <v>9188100</v>
      </c>
      <c r="L83" s="456">
        <v>143500</v>
      </c>
      <c r="M83" s="455">
        <v>82</v>
      </c>
      <c r="N83" s="63">
        <v>180400</v>
      </c>
      <c r="O83" s="63">
        <f t="shared" si="39"/>
        <v>7486600</v>
      </c>
      <c r="P83" s="456">
        <v>114800</v>
      </c>
      <c r="Q83" s="63">
        <v>82</v>
      </c>
      <c r="R83" s="63">
        <v>196800</v>
      </c>
      <c r="S83" s="63">
        <f t="shared" si="40"/>
        <v>8167200</v>
      </c>
      <c r="T83" s="63">
        <v>123000</v>
      </c>
      <c r="U83" s="455">
        <v>82</v>
      </c>
      <c r="V83" s="63">
        <v>196800</v>
      </c>
      <c r="W83" s="63">
        <f t="shared" si="41"/>
        <v>8167200</v>
      </c>
      <c r="X83" s="456">
        <v>127100</v>
      </c>
      <c r="Y83" s="455">
        <v>82</v>
      </c>
      <c r="Z83" s="63">
        <v>205000</v>
      </c>
      <c r="AA83" s="63">
        <f t="shared" si="42"/>
        <v>8507500</v>
      </c>
      <c r="AB83" s="456">
        <v>131200</v>
      </c>
      <c r="AC83" s="455">
        <v>82</v>
      </c>
      <c r="AD83" s="63">
        <v>295200</v>
      </c>
      <c r="AE83" s="63">
        <f t="shared" si="43"/>
        <v>12250800</v>
      </c>
      <c r="AF83" s="456">
        <v>180400</v>
      </c>
      <c r="AG83" s="455">
        <v>82</v>
      </c>
      <c r="AH83" s="63">
        <v>65600</v>
      </c>
      <c r="AI83" s="63">
        <f t="shared" si="44"/>
        <v>2722400</v>
      </c>
      <c r="AJ83" s="63">
        <v>81500</v>
      </c>
      <c r="AK83" s="63">
        <v>82000</v>
      </c>
      <c r="AL83" s="63">
        <v>123000</v>
      </c>
      <c r="AM83" s="456">
        <v>164000</v>
      </c>
    </row>
    <row r="84" spans="1:39">
      <c r="A84" s="454">
        <v>83</v>
      </c>
      <c r="B84" s="483">
        <v>149400</v>
      </c>
      <c r="C84" s="483">
        <f t="shared" si="36"/>
        <v>6274800</v>
      </c>
      <c r="D84" s="187">
        <v>99600</v>
      </c>
      <c r="E84" s="454">
        <v>83</v>
      </c>
      <c r="F84" s="483">
        <v>166000</v>
      </c>
      <c r="G84" s="483">
        <f t="shared" si="37"/>
        <v>6972000</v>
      </c>
      <c r="H84" s="187">
        <v>157700</v>
      </c>
      <c r="I84" s="454">
        <v>83</v>
      </c>
      <c r="J84" s="483">
        <v>224100</v>
      </c>
      <c r="K84" s="483">
        <f t="shared" si="38"/>
        <v>9412200</v>
      </c>
      <c r="L84" s="187">
        <v>145250</v>
      </c>
      <c r="M84" s="454">
        <v>83</v>
      </c>
      <c r="N84" s="483">
        <v>182600</v>
      </c>
      <c r="O84" s="483">
        <f t="shared" si="39"/>
        <v>7669200</v>
      </c>
      <c r="P84" s="187">
        <v>116200</v>
      </c>
      <c r="Q84" s="483">
        <v>83</v>
      </c>
      <c r="R84" s="483">
        <v>199200</v>
      </c>
      <c r="S84" s="483">
        <f t="shared" si="40"/>
        <v>8366400</v>
      </c>
      <c r="T84" s="483">
        <v>124500</v>
      </c>
      <c r="U84" s="454">
        <v>83</v>
      </c>
      <c r="V84" s="483">
        <v>199200</v>
      </c>
      <c r="W84" s="483">
        <f t="shared" si="41"/>
        <v>8366400</v>
      </c>
      <c r="X84" s="187">
        <v>128650</v>
      </c>
      <c r="Y84" s="454">
        <v>83</v>
      </c>
      <c r="Z84" s="483">
        <v>207500</v>
      </c>
      <c r="AA84" s="483">
        <f t="shared" si="42"/>
        <v>8715000</v>
      </c>
      <c r="AB84" s="187">
        <v>132800</v>
      </c>
      <c r="AC84" s="454">
        <v>83</v>
      </c>
      <c r="AD84" s="483">
        <v>298800</v>
      </c>
      <c r="AE84" s="483">
        <f t="shared" si="43"/>
        <v>12549600</v>
      </c>
      <c r="AF84" s="187">
        <v>182600</v>
      </c>
      <c r="AG84" s="454">
        <v>83</v>
      </c>
      <c r="AH84" s="483">
        <v>66400</v>
      </c>
      <c r="AI84" s="483">
        <f t="shared" si="44"/>
        <v>2788800</v>
      </c>
      <c r="AJ84" s="483">
        <v>82500</v>
      </c>
      <c r="AK84" s="483">
        <v>83000</v>
      </c>
      <c r="AL84" s="483">
        <v>124500</v>
      </c>
      <c r="AM84" s="187">
        <v>166000</v>
      </c>
    </row>
    <row r="85" spans="1:39" ht="15.75" thickBot="1">
      <c r="A85" s="455">
        <v>84</v>
      </c>
      <c r="B85" s="63">
        <v>151200</v>
      </c>
      <c r="C85" s="63">
        <f t="shared" si="36"/>
        <v>6426000</v>
      </c>
      <c r="D85" s="456">
        <v>100800</v>
      </c>
      <c r="E85" s="455">
        <v>84</v>
      </c>
      <c r="F85" s="63">
        <v>168000</v>
      </c>
      <c r="G85" s="63">
        <f t="shared" si="37"/>
        <v>7140000</v>
      </c>
      <c r="H85" s="456">
        <v>159600</v>
      </c>
      <c r="I85" s="455">
        <v>84</v>
      </c>
      <c r="J85" s="63">
        <v>226800</v>
      </c>
      <c r="K85" s="63">
        <f t="shared" si="38"/>
        <v>9639000</v>
      </c>
      <c r="L85" s="456">
        <v>147000</v>
      </c>
      <c r="M85" s="455">
        <v>84</v>
      </c>
      <c r="N85" s="63">
        <v>184800</v>
      </c>
      <c r="O85" s="63">
        <f t="shared" si="39"/>
        <v>7854000</v>
      </c>
      <c r="P85" s="456">
        <v>117600</v>
      </c>
      <c r="Q85" s="63">
        <v>84</v>
      </c>
      <c r="R85" s="63">
        <v>201600</v>
      </c>
      <c r="S85" s="63">
        <f t="shared" si="40"/>
        <v>8568000</v>
      </c>
      <c r="T85" s="63">
        <v>126000</v>
      </c>
      <c r="U85" s="455">
        <v>84</v>
      </c>
      <c r="V85" s="63">
        <v>201600</v>
      </c>
      <c r="W85" s="63">
        <f t="shared" si="41"/>
        <v>8568000</v>
      </c>
      <c r="X85" s="456">
        <v>130200</v>
      </c>
      <c r="Y85" s="455">
        <v>84</v>
      </c>
      <c r="Z85" s="63">
        <v>210000</v>
      </c>
      <c r="AA85" s="63">
        <f t="shared" si="42"/>
        <v>8925000</v>
      </c>
      <c r="AB85" s="456">
        <v>134400</v>
      </c>
      <c r="AC85" s="455">
        <v>84</v>
      </c>
      <c r="AD85" s="63">
        <v>302400</v>
      </c>
      <c r="AE85" s="63">
        <f t="shared" si="43"/>
        <v>12852000</v>
      </c>
      <c r="AF85" s="456">
        <v>184800</v>
      </c>
      <c r="AG85" s="455">
        <v>84</v>
      </c>
      <c r="AH85" s="63">
        <v>67200</v>
      </c>
      <c r="AI85" s="63">
        <f t="shared" si="44"/>
        <v>2856000</v>
      </c>
      <c r="AJ85" s="63">
        <v>83500</v>
      </c>
      <c r="AK85" s="63">
        <v>84000</v>
      </c>
      <c r="AL85" s="63">
        <v>126000</v>
      </c>
      <c r="AM85" s="456">
        <v>168000</v>
      </c>
    </row>
    <row r="86" spans="1:39">
      <c r="A86" s="454">
        <v>85</v>
      </c>
      <c r="B86" s="483">
        <v>153000</v>
      </c>
      <c r="C86" s="483">
        <f t="shared" si="36"/>
        <v>6579000</v>
      </c>
      <c r="D86" s="187">
        <v>102000</v>
      </c>
      <c r="E86" s="454">
        <v>85</v>
      </c>
      <c r="F86" s="483">
        <v>170000</v>
      </c>
      <c r="G86" s="483">
        <f t="shared" si="37"/>
        <v>7310000</v>
      </c>
      <c r="H86" s="187">
        <v>161500</v>
      </c>
      <c r="I86" s="454">
        <v>85</v>
      </c>
      <c r="J86" s="483">
        <v>229500</v>
      </c>
      <c r="K86" s="483">
        <f t="shared" si="38"/>
        <v>9868500</v>
      </c>
      <c r="L86" s="187">
        <v>148750</v>
      </c>
      <c r="M86" s="454">
        <v>85</v>
      </c>
      <c r="N86" s="483">
        <v>187000</v>
      </c>
      <c r="O86" s="483">
        <f t="shared" si="39"/>
        <v>8041000</v>
      </c>
      <c r="P86" s="187">
        <v>119000</v>
      </c>
      <c r="Q86" s="483">
        <v>85</v>
      </c>
      <c r="R86" s="483">
        <v>204000</v>
      </c>
      <c r="S86" s="483">
        <f t="shared" si="40"/>
        <v>8772000</v>
      </c>
      <c r="T86" s="483">
        <v>127500</v>
      </c>
      <c r="U86" s="454">
        <v>85</v>
      </c>
      <c r="V86" s="483">
        <v>204000</v>
      </c>
      <c r="W86" s="483">
        <f t="shared" si="41"/>
        <v>8772000</v>
      </c>
      <c r="X86" s="187">
        <v>131750</v>
      </c>
      <c r="Y86" s="454">
        <v>85</v>
      </c>
      <c r="Z86" s="483">
        <v>212500</v>
      </c>
      <c r="AA86" s="483">
        <f t="shared" si="42"/>
        <v>9137500</v>
      </c>
      <c r="AB86" s="187">
        <v>136000</v>
      </c>
      <c r="AC86" s="454">
        <v>85</v>
      </c>
      <c r="AD86" s="483">
        <v>306000</v>
      </c>
      <c r="AE86" s="483">
        <f t="shared" si="43"/>
        <v>13158000</v>
      </c>
      <c r="AF86" s="187">
        <v>187000</v>
      </c>
      <c r="AG86" s="454">
        <v>85</v>
      </c>
      <c r="AH86" s="483">
        <v>68000</v>
      </c>
      <c r="AI86" s="483">
        <f t="shared" si="44"/>
        <v>2924000</v>
      </c>
      <c r="AJ86" s="483">
        <v>84500</v>
      </c>
      <c r="AK86" s="483">
        <v>85000</v>
      </c>
      <c r="AL86" s="483">
        <v>127500</v>
      </c>
      <c r="AM86" s="187">
        <v>170000</v>
      </c>
    </row>
    <row r="87" spans="1:39" ht="15.75" thickBot="1">
      <c r="A87" s="455">
        <v>86</v>
      </c>
      <c r="B87" s="63">
        <v>154800</v>
      </c>
      <c r="C87" s="63">
        <f t="shared" si="36"/>
        <v>6733800</v>
      </c>
      <c r="D87" s="456">
        <v>103200</v>
      </c>
      <c r="E87" s="455">
        <v>86</v>
      </c>
      <c r="F87" s="63">
        <v>172000</v>
      </c>
      <c r="G87" s="63">
        <f t="shared" si="37"/>
        <v>7482000</v>
      </c>
      <c r="H87" s="456">
        <v>163400</v>
      </c>
      <c r="I87" s="455">
        <v>86</v>
      </c>
      <c r="J87" s="63">
        <v>232200</v>
      </c>
      <c r="K87" s="63">
        <f t="shared" si="38"/>
        <v>10100700</v>
      </c>
      <c r="L87" s="456">
        <v>150500</v>
      </c>
      <c r="M87" s="455">
        <v>86</v>
      </c>
      <c r="N87" s="63">
        <v>189200</v>
      </c>
      <c r="O87" s="63">
        <f t="shared" si="39"/>
        <v>8230200</v>
      </c>
      <c r="P87" s="456">
        <v>120400</v>
      </c>
      <c r="Q87" s="63">
        <v>86</v>
      </c>
      <c r="R87" s="63">
        <v>206400</v>
      </c>
      <c r="S87" s="63">
        <f t="shared" si="40"/>
        <v>8978400</v>
      </c>
      <c r="T87" s="63">
        <v>129000</v>
      </c>
      <c r="U87" s="455">
        <v>86</v>
      </c>
      <c r="V87" s="63">
        <v>206400</v>
      </c>
      <c r="W87" s="63">
        <f t="shared" si="41"/>
        <v>8978400</v>
      </c>
      <c r="X87" s="456">
        <v>133300</v>
      </c>
      <c r="Y87" s="455">
        <v>86</v>
      </c>
      <c r="Z87" s="63">
        <v>215000</v>
      </c>
      <c r="AA87" s="63">
        <f t="shared" si="42"/>
        <v>9352500</v>
      </c>
      <c r="AB87" s="456">
        <v>137600</v>
      </c>
      <c r="AC87" s="455">
        <v>86</v>
      </c>
      <c r="AD87" s="63">
        <v>309600</v>
      </c>
      <c r="AE87" s="63">
        <f t="shared" si="43"/>
        <v>13467600</v>
      </c>
      <c r="AF87" s="456">
        <v>189200</v>
      </c>
      <c r="AG87" s="455">
        <v>86</v>
      </c>
      <c r="AH87" s="63">
        <v>68800</v>
      </c>
      <c r="AI87" s="63">
        <f t="shared" si="44"/>
        <v>2992800</v>
      </c>
      <c r="AJ87" s="63">
        <v>85500</v>
      </c>
      <c r="AK87" s="63">
        <v>86000</v>
      </c>
      <c r="AL87" s="63">
        <v>129000</v>
      </c>
      <c r="AM87" s="456">
        <v>172000</v>
      </c>
    </row>
    <row r="88" spans="1:39">
      <c r="A88" s="454">
        <v>87</v>
      </c>
      <c r="B88" s="483">
        <v>156600</v>
      </c>
      <c r="C88" s="483">
        <f t="shared" si="36"/>
        <v>6890400</v>
      </c>
      <c r="D88" s="187">
        <v>104400</v>
      </c>
      <c r="E88" s="454">
        <v>87</v>
      </c>
      <c r="F88" s="483">
        <v>174000</v>
      </c>
      <c r="G88" s="483">
        <f t="shared" si="37"/>
        <v>7656000</v>
      </c>
      <c r="H88" s="187">
        <v>165300</v>
      </c>
      <c r="I88" s="454">
        <v>87</v>
      </c>
      <c r="J88" s="483">
        <v>234900</v>
      </c>
      <c r="K88" s="483">
        <f t="shared" si="38"/>
        <v>10335600</v>
      </c>
      <c r="L88" s="187">
        <v>152250</v>
      </c>
      <c r="M88" s="454">
        <v>87</v>
      </c>
      <c r="N88" s="483">
        <v>191400</v>
      </c>
      <c r="O88" s="483">
        <f t="shared" si="39"/>
        <v>8421600</v>
      </c>
      <c r="P88" s="187">
        <v>121800</v>
      </c>
      <c r="Q88" s="483">
        <v>87</v>
      </c>
      <c r="R88" s="483">
        <v>208800</v>
      </c>
      <c r="S88" s="483">
        <f t="shared" si="40"/>
        <v>9187200</v>
      </c>
      <c r="T88" s="483">
        <v>130500</v>
      </c>
      <c r="U88" s="454">
        <v>87</v>
      </c>
      <c r="V88" s="483">
        <v>208800</v>
      </c>
      <c r="W88" s="483">
        <f t="shared" si="41"/>
        <v>9187200</v>
      </c>
      <c r="X88" s="187">
        <v>134850</v>
      </c>
      <c r="Y88" s="454">
        <v>87</v>
      </c>
      <c r="Z88" s="483">
        <v>217500</v>
      </c>
      <c r="AA88" s="483">
        <f t="shared" si="42"/>
        <v>9570000</v>
      </c>
      <c r="AB88" s="187">
        <v>139200</v>
      </c>
      <c r="AC88" s="454">
        <v>87</v>
      </c>
      <c r="AD88" s="483">
        <v>313200</v>
      </c>
      <c r="AE88" s="483">
        <f t="shared" si="43"/>
        <v>13780800</v>
      </c>
      <c r="AF88" s="187">
        <v>191400</v>
      </c>
      <c r="AG88" s="454">
        <v>87</v>
      </c>
      <c r="AH88" s="483">
        <v>69600</v>
      </c>
      <c r="AI88" s="483">
        <f t="shared" si="44"/>
        <v>3062400</v>
      </c>
      <c r="AJ88" s="483">
        <v>86500</v>
      </c>
      <c r="AK88" s="483">
        <v>87000</v>
      </c>
      <c r="AL88" s="483">
        <v>130500</v>
      </c>
      <c r="AM88" s="187">
        <v>174000</v>
      </c>
    </row>
    <row r="89" spans="1:39" ht="15.75" thickBot="1">
      <c r="A89" s="455">
        <v>88</v>
      </c>
      <c r="B89" s="63">
        <v>158400</v>
      </c>
      <c r="C89" s="63">
        <f t="shared" si="36"/>
        <v>7048800</v>
      </c>
      <c r="D89" s="456">
        <v>105600</v>
      </c>
      <c r="E89" s="455">
        <v>88</v>
      </c>
      <c r="F89" s="63">
        <v>176000</v>
      </c>
      <c r="G89" s="63">
        <f t="shared" si="37"/>
        <v>7832000</v>
      </c>
      <c r="H89" s="456">
        <v>167200</v>
      </c>
      <c r="I89" s="455">
        <v>88</v>
      </c>
      <c r="J89" s="63">
        <v>237600</v>
      </c>
      <c r="K89" s="63">
        <f t="shared" si="38"/>
        <v>10573200</v>
      </c>
      <c r="L89" s="456">
        <v>154000</v>
      </c>
      <c r="M89" s="455">
        <v>88</v>
      </c>
      <c r="N89" s="63">
        <v>193600</v>
      </c>
      <c r="O89" s="63">
        <f t="shared" si="39"/>
        <v>8615200</v>
      </c>
      <c r="P89" s="456">
        <v>123200</v>
      </c>
      <c r="Q89" s="63">
        <v>88</v>
      </c>
      <c r="R89" s="63">
        <v>211200</v>
      </c>
      <c r="S89" s="63">
        <f t="shared" si="40"/>
        <v>9398400</v>
      </c>
      <c r="T89" s="63">
        <v>132000</v>
      </c>
      <c r="U89" s="455">
        <v>88</v>
      </c>
      <c r="V89" s="63">
        <v>211200</v>
      </c>
      <c r="W89" s="63">
        <f t="shared" si="41"/>
        <v>9398400</v>
      </c>
      <c r="X89" s="456">
        <v>136400</v>
      </c>
      <c r="Y89" s="455">
        <v>88</v>
      </c>
      <c r="Z89" s="63">
        <v>220000</v>
      </c>
      <c r="AA89" s="63">
        <f t="shared" si="42"/>
        <v>9790000</v>
      </c>
      <c r="AB89" s="456">
        <v>140800</v>
      </c>
      <c r="AC89" s="455">
        <v>88</v>
      </c>
      <c r="AD89" s="63">
        <v>316800</v>
      </c>
      <c r="AE89" s="63">
        <f t="shared" si="43"/>
        <v>14097600</v>
      </c>
      <c r="AF89" s="456">
        <v>193600</v>
      </c>
      <c r="AG89" s="455">
        <v>88</v>
      </c>
      <c r="AH89" s="63">
        <v>70400</v>
      </c>
      <c r="AI89" s="63">
        <f t="shared" si="44"/>
        <v>3132800</v>
      </c>
      <c r="AJ89" s="63">
        <v>87500</v>
      </c>
      <c r="AK89" s="63">
        <v>88000</v>
      </c>
      <c r="AL89" s="63">
        <v>132000</v>
      </c>
      <c r="AM89" s="456">
        <v>176000</v>
      </c>
    </row>
    <row r="90" spans="1:39">
      <c r="A90" s="454">
        <v>89</v>
      </c>
      <c r="B90" s="483">
        <v>160200</v>
      </c>
      <c r="C90" s="483">
        <f t="shared" si="36"/>
        <v>7209000</v>
      </c>
      <c r="D90" s="187">
        <v>106800</v>
      </c>
      <c r="E90" s="454">
        <v>89</v>
      </c>
      <c r="F90" s="483">
        <v>178000</v>
      </c>
      <c r="G90" s="483">
        <f t="shared" si="37"/>
        <v>8010000</v>
      </c>
      <c r="H90" s="187">
        <v>169100</v>
      </c>
      <c r="I90" s="454">
        <v>89</v>
      </c>
      <c r="J90" s="483">
        <v>240300</v>
      </c>
      <c r="K90" s="483">
        <f t="shared" si="38"/>
        <v>10813500</v>
      </c>
      <c r="L90" s="187">
        <v>155750</v>
      </c>
      <c r="M90" s="454">
        <v>89</v>
      </c>
      <c r="N90" s="483">
        <v>195800</v>
      </c>
      <c r="O90" s="483">
        <f t="shared" si="39"/>
        <v>8811000</v>
      </c>
      <c r="P90" s="187">
        <v>124600</v>
      </c>
      <c r="Q90" s="483">
        <v>89</v>
      </c>
      <c r="R90" s="483">
        <v>213600</v>
      </c>
      <c r="S90" s="483">
        <f t="shared" si="40"/>
        <v>9612000</v>
      </c>
      <c r="T90" s="483">
        <v>133500</v>
      </c>
      <c r="U90" s="454">
        <v>89</v>
      </c>
      <c r="V90" s="483">
        <v>213600</v>
      </c>
      <c r="W90" s="483">
        <f t="shared" si="41"/>
        <v>9612000</v>
      </c>
      <c r="X90" s="187">
        <v>137950</v>
      </c>
      <c r="Y90" s="454">
        <v>89</v>
      </c>
      <c r="Z90" s="483">
        <v>222500</v>
      </c>
      <c r="AA90" s="483">
        <f t="shared" si="42"/>
        <v>10012500</v>
      </c>
      <c r="AB90" s="187">
        <v>142400</v>
      </c>
      <c r="AC90" s="454">
        <v>89</v>
      </c>
      <c r="AD90" s="483">
        <v>320400</v>
      </c>
      <c r="AE90" s="483">
        <f t="shared" si="43"/>
        <v>14418000</v>
      </c>
      <c r="AF90" s="187">
        <v>195800</v>
      </c>
      <c r="AG90" s="454">
        <v>89</v>
      </c>
      <c r="AH90" s="483">
        <v>71200</v>
      </c>
      <c r="AI90" s="483">
        <f t="shared" si="44"/>
        <v>3204000</v>
      </c>
      <c r="AJ90" s="483">
        <v>88500</v>
      </c>
      <c r="AK90" s="483">
        <v>89000</v>
      </c>
      <c r="AL90" s="483">
        <v>133500</v>
      </c>
      <c r="AM90" s="187">
        <v>178000</v>
      </c>
    </row>
    <row r="91" spans="1:39" ht="15.75" thickBot="1">
      <c r="A91" s="455">
        <v>90</v>
      </c>
      <c r="B91" s="63">
        <v>162000</v>
      </c>
      <c r="C91" s="63">
        <f t="shared" si="36"/>
        <v>7371000</v>
      </c>
      <c r="D91" s="456">
        <v>108000</v>
      </c>
      <c r="E91" s="455">
        <v>90</v>
      </c>
      <c r="F91" s="63">
        <v>180000</v>
      </c>
      <c r="G91" s="63">
        <f t="shared" si="37"/>
        <v>8190000</v>
      </c>
      <c r="H91" s="456">
        <v>171000</v>
      </c>
      <c r="I91" s="455">
        <v>90</v>
      </c>
      <c r="J91" s="63">
        <v>243000</v>
      </c>
      <c r="K91" s="63">
        <f t="shared" si="38"/>
        <v>11056500</v>
      </c>
      <c r="L91" s="456">
        <v>157500</v>
      </c>
      <c r="M91" s="455">
        <v>90</v>
      </c>
      <c r="N91" s="63">
        <v>198000</v>
      </c>
      <c r="O91" s="63">
        <f t="shared" si="39"/>
        <v>9009000</v>
      </c>
      <c r="P91" s="456">
        <v>126000</v>
      </c>
      <c r="Q91" s="63">
        <v>90</v>
      </c>
      <c r="R91" s="63">
        <v>216000</v>
      </c>
      <c r="S91" s="63">
        <f t="shared" si="40"/>
        <v>9828000</v>
      </c>
      <c r="T91" s="63">
        <v>135000</v>
      </c>
      <c r="U91" s="455">
        <v>90</v>
      </c>
      <c r="V91" s="63">
        <v>216000</v>
      </c>
      <c r="W91" s="63">
        <f t="shared" si="41"/>
        <v>9828000</v>
      </c>
      <c r="X91" s="456">
        <v>139500</v>
      </c>
      <c r="Y91" s="455">
        <v>90</v>
      </c>
      <c r="Z91" s="63">
        <v>225000</v>
      </c>
      <c r="AA91" s="63">
        <f t="shared" si="42"/>
        <v>10237500</v>
      </c>
      <c r="AB91" s="456">
        <v>144000</v>
      </c>
      <c r="AC91" s="455">
        <v>90</v>
      </c>
      <c r="AD91" s="63">
        <v>324000</v>
      </c>
      <c r="AE91" s="63">
        <f t="shared" si="43"/>
        <v>14742000</v>
      </c>
      <c r="AF91" s="456">
        <v>198000</v>
      </c>
      <c r="AG91" s="455">
        <v>90</v>
      </c>
      <c r="AH91" s="63">
        <v>72000</v>
      </c>
      <c r="AI91" s="63">
        <f t="shared" si="44"/>
        <v>3276000</v>
      </c>
      <c r="AJ91" s="63">
        <v>89500</v>
      </c>
      <c r="AK91" s="63">
        <v>90000</v>
      </c>
      <c r="AL91" s="63">
        <v>135000</v>
      </c>
      <c r="AM91" s="456">
        <v>180000</v>
      </c>
    </row>
    <row r="92" spans="1:39">
      <c r="A92" s="454">
        <v>91</v>
      </c>
      <c r="B92" s="483">
        <v>163800</v>
      </c>
      <c r="C92" s="483">
        <f t="shared" si="36"/>
        <v>7534800</v>
      </c>
      <c r="D92" s="187">
        <v>109200</v>
      </c>
      <c r="E92" s="454">
        <v>91</v>
      </c>
      <c r="F92" s="483">
        <v>182000</v>
      </c>
      <c r="G92" s="483">
        <f t="shared" si="37"/>
        <v>8372000</v>
      </c>
      <c r="H92" s="187">
        <v>172900</v>
      </c>
      <c r="I92" s="454">
        <v>91</v>
      </c>
      <c r="J92" s="483">
        <v>245700</v>
      </c>
      <c r="K92" s="483">
        <f t="shared" si="38"/>
        <v>11302200</v>
      </c>
      <c r="L92" s="187">
        <v>159250</v>
      </c>
      <c r="M92" s="454">
        <v>91</v>
      </c>
      <c r="N92" s="483">
        <v>200200</v>
      </c>
      <c r="O92" s="483">
        <f t="shared" si="39"/>
        <v>9209200</v>
      </c>
      <c r="P92" s="187">
        <v>127400</v>
      </c>
      <c r="Q92" s="483">
        <v>91</v>
      </c>
      <c r="R92" s="483">
        <v>218400</v>
      </c>
      <c r="S92" s="483">
        <f t="shared" si="40"/>
        <v>10046400</v>
      </c>
      <c r="T92" s="483">
        <v>136500</v>
      </c>
      <c r="U92" s="454">
        <v>91</v>
      </c>
      <c r="V92" s="483">
        <v>218400</v>
      </c>
      <c r="W92" s="483">
        <f t="shared" si="41"/>
        <v>10046400</v>
      </c>
      <c r="X92" s="187">
        <v>141050</v>
      </c>
      <c r="Y92" s="454">
        <v>91</v>
      </c>
      <c r="Z92" s="483">
        <v>227500</v>
      </c>
      <c r="AA92" s="483">
        <f t="shared" si="42"/>
        <v>10465000</v>
      </c>
      <c r="AB92" s="187">
        <v>145600</v>
      </c>
      <c r="AC92" s="454">
        <v>91</v>
      </c>
      <c r="AD92" s="483">
        <v>327600</v>
      </c>
      <c r="AE92" s="483">
        <f t="shared" si="43"/>
        <v>15069600</v>
      </c>
      <c r="AF92" s="187">
        <v>200200</v>
      </c>
      <c r="AG92" s="454">
        <v>91</v>
      </c>
      <c r="AH92" s="483">
        <v>72800</v>
      </c>
      <c r="AI92" s="483">
        <f t="shared" si="44"/>
        <v>3348800</v>
      </c>
      <c r="AJ92" s="483">
        <v>90500</v>
      </c>
      <c r="AK92" s="483">
        <v>91000</v>
      </c>
      <c r="AL92" s="483">
        <v>136500</v>
      </c>
      <c r="AM92" s="187">
        <v>182000</v>
      </c>
    </row>
    <row r="93" spans="1:39" ht="15.75" thickBot="1">
      <c r="A93" s="455">
        <v>92</v>
      </c>
      <c r="B93" s="63">
        <v>165600</v>
      </c>
      <c r="C93" s="63">
        <f t="shared" si="36"/>
        <v>7700400</v>
      </c>
      <c r="D93" s="456">
        <v>110400</v>
      </c>
      <c r="E93" s="455">
        <v>92</v>
      </c>
      <c r="F93" s="63">
        <v>184000</v>
      </c>
      <c r="G93" s="63">
        <f t="shared" si="37"/>
        <v>8556000</v>
      </c>
      <c r="H93" s="456">
        <v>174800</v>
      </c>
      <c r="I93" s="455">
        <v>92</v>
      </c>
      <c r="J93" s="63">
        <v>248400</v>
      </c>
      <c r="K93" s="63">
        <f t="shared" si="38"/>
        <v>11550600</v>
      </c>
      <c r="L93" s="456">
        <v>161000</v>
      </c>
      <c r="M93" s="455">
        <v>92</v>
      </c>
      <c r="N93" s="63">
        <v>202400</v>
      </c>
      <c r="O93" s="63">
        <f t="shared" si="39"/>
        <v>9411600</v>
      </c>
      <c r="P93" s="456">
        <v>128800</v>
      </c>
      <c r="Q93" s="63">
        <v>92</v>
      </c>
      <c r="R93" s="63">
        <v>220800</v>
      </c>
      <c r="S93" s="63">
        <f t="shared" si="40"/>
        <v>10267200</v>
      </c>
      <c r="T93" s="63">
        <v>138000</v>
      </c>
      <c r="U93" s="455">
        <v>92</v>
      </c>
      <c r="V93" s="63">
        <v>220800</v>
      </c>
      <c r="W93" s="63">
        <f t="shared" si="41"/>
        <v>10267200</v>
      </c>
      <c r="X93" s="456">
        <v>142600</v>
      </c>
      <c r="Y93" s="455">
        <v>92</v>
      </c>
      <c r="Z93" s="63">
        <v>230000</v>
      </c>
      <c r="AA93" s="63">
        <f t="shared" si="42"/>
        <v>10695000</v>
      </c>
      <c r="AB93" s="456">
        <v>147200</v>
      </c>
      <c r="AC93" s="455">
        <v>92</v>
      </c>
      <c r="AD93" s="63">
        <v>331200</v>
      </c>
      <c r="AE93" s="63">
        <f t="shared" si="43"/>
        <v>15400800</v>
      </c>
      <c r="AF93" s="456">
        <v>202400</v>
      </c>
      <c r="AG93" s="455">
        <v>92</v>
      </c>
      <c r="AH93" s="63">
        <v>73600</v>
      </c>
      <c r="AI93" s="63">
        <f t="shared" si="44"/>
        <v>3422400</v>
      </c>
      <c r="AJ93" s="63">
        <v>91500</v>
      </c>
      <c r="AK93" s="63">
        <v>92000</v>
      </c>
      <c r="AL93" s="63">
        <v>138000</v>
      </c>
      <c r="AM93" s="456">
        <v>184000</v>
      </c>
    </row>
    <row r="94" spans="1:39">
      <c r="A94" s="454">
        <v>93</v>
      </c>
      <c r="B94" s="483">
        <v>167400</v>
      </c>
      <c r="C94" s="483">
        <f t="shared" si="36"/>
        <v>7867800</v>
      </c>
      <c r="D94" s="187">
        <v>111600</v>
      </c>
      <c r="E94" s="454">
        <v>93</v>
      </c>
      <c r="F94" s="483">
        <v>186000</v>
      </c>
      <c r="G94" s="483">
        <f t="shared" si="37"/>
        <v>8742000</v>
      </c>
      <c r="H94" s="187">
        <v>176700</v>
      </c>
      <c r="I94" s="454">
        <v>93</v>
      </c>
      <c r="J94" s="483">
        <v>251100</v>
      </c>
      <c r="K94" s="483">
        <f t="shared" si="38"/>
        <v>11801700</v>
      </c>
      <c r="L94" s="187">
        <v>162750</v>
      </c>
      <c r="M94" s="454">
        <v>93</v>
      </c>
      <c r="N94" s="483">
        <v>204600</v>
      </c>
      <c r="O94" s="483">
        <f t="shared" si="39"/>
        <v>9616200</v>
      </c>
      <c r="P94" s="187">
        <v>130200</v>
      </c>
      <c r="Q94" s="483">
        <v>93</v>
      </c>
      <c r="R94" s="483">
        <v>223200</v>
      </c>
      <c r="S94" s="483">
        <f t="shared" si="40"/>
        <v>10490400</v>
      </c>
      <c r="T94" s="483">
        <v>139500</v>
      </c>
      <c r="U94" s="454">
        <v>93</v>
      </c>
      <c r="V94" s="483">
        <v>223200</v>
      </c>
      <c r="W94" s="483">
        <f t="shared" si="41"/>
        <v>10490400</v>
      </c>
      <c r="X94" s="187">
        <v>144150</v>
      </c>
      <c r="Y94" s="454">
        <v>93</v>
      </c>
      <c r="Z94" s="483">
        <v>232500</v>
      </c>
      <c r="AA94" s="483">
        <f t="shared" si="42"/>
        <v>10927500</v>
      </c>
      <c r="AB94" s="187">
        <v>148800</v>
      </c>
      <c r="AC94" s="454">
        <v>93</v>
      </c>
      <c r="AD94" s="483">
        <v>334800</v>
      </c>
      <c r="AE94" s="483">
        <f t="shared" si="43"/>
        <v>15735600</v>
      </c>
      <c r="AF94" s="187">
        <v>204600</v>
      </c>
      <c r="AG94" s="454">
        <v>93</v>
      </c>
      <c r="AH94" s="483">
        <v>74400</v>
      </c>
      <c r="AI94" s="483">
        <f t="shared" si="44"/>
        <v>3496800</v>
      </c>
      <c r="AJ94" s="483">
        <v>92500</v>
      </c>
      <c r="AK94" s="483">
        <v>93000</v>
      </c>
      <c r="AL94" s="483">
        <v>139500</v>
      </c>
      <c r="AM94" s="187">
        <v>186000</v>
      </c>
    </row>
    <row r="95" spans="1:39" ht="15.75" thickBot="1">
      <c r="A95" s="455">
        <v>94</v>
      </c>
      <c r="B95" s="63">
        <v>169200</v>
      </c>
      <c r="C95" s="63">
        <f t="shared" si="36"/>
        <v>8037000</v>
      </c>
      <c r="D95" s="456">
        <v>112800</v>
      </c>
      <c r="E95" s="455">
        <v>94</v>
      </c>
      <c r="F95" s="63">
        <v>188000</v>
      </c>
      <c r="G95" s="63">
        <f t="shared" si="37"/>
        <v>8930000</v>
      </c>
      <c r="H95" s="456">
        <v>178600</v>
      </c>
      <c r="I95" s="455">
        <v>94</v>
      </c>
      <c r="J95" s="63">
        <v>253800</v>
      </c>
      <c r="K95" s="63">
        <f t="shared" si="38"/>
        <v>12055500</v>
      </c>
      <c r="L95" s="456">
        <v>164500</v>
      </c>
      <c r="M95" s="455">
        <v>94</v>
      </c>
      <c r="N95" s="63">
        <v>206800</v>
      </c>
      <c r="O95" s="63">
        <f t="shared" si="39"/>
        <v>9823000</v>
      </c>
      <c r="P95" s="456">
        <v>131600</v>
      </c>
      <c r="Q95" s="63">
        <v>94</v>
      </c>
      <c r="R95" s="63">
        <v>225600</v>
      </c>
      <c r="S95" s="63">
        <f t="shared" si="40"/>
        <v>10716000</v>
      </c>
      <c r="T95" s="63">
        <v>141000</v>
      </c>
      <c r="U95" s="455">
        <v>94</v>
      </c>
      <c r="V95" s="63">
        <v>225600</v>
      </c>
      <c r="W95" s="63">
        <f t="shared" si="41"/>
        <v>10716000</v>
      </c>
      <c r="X95" s="456">
        <v>145700</v>
      </c>
      <c r="Y95" s="455">
        <v>94</v>
      </c>
      <c r="Z95" s="63">
        <v>235000</v>
      </c>
      <c r="AA95" s="63">
        <f t="shared" si="42"/>
        <v>11162500</v>
      </c>
      <c r="AB95" s="456">
        <v>150400</v>
      </c>
      <c r="AC95" s="455">
        <v>94</v>
      </c>
      <c r="AD95" s="63">
        <v>338400</v>
      </c>
      <c r="AE95" s="63">
        <f t="shared" si="43"/>
        <v>16074000</v>
      </c>
      <c r="AF95" s="456">
        <v>206800</v>
      </c>
      <c r="AG95" s="455">
        <v>94</v>
      </c>
      <c r="AH95" s="63">
        <v>75200</v>
      </c>
      <c r="AI95" s="63">
        <f t="shared" si="44"/>
        <v>3572000</v>
      </c>
      <c r="AJ95" s="63">
        <v>93500</v>
      </c>
      <c r="AK95" s="63">
        <v>94000</v>
      </c>
      <c r="AL95" s="63">
        <v>141000</v>
      </c>
      <c r="AM95" s="456">
        <v>188000</v>
      </c>
    </row>
    <row r="96" spans="1:39">
      <c r="A96" s="454">
        <v>95</v>
      </c>
      <c r="B96" s="483">
        <v>171000</v>
      </c>
      <c r="C96" s="483">
        <f t="shared" si="36"/>
        <v>8208000</v>
      </c>
      <c r="D96" s="187">
        <v>114000</v>
      </c>
      <c r="E96" s="454">
        <v>95</v>
      </c>
      <c r="F96" s="483">
        <v>190000</v>
      </c>
      <c r="G96" s="483">
        <f t="shared" si="37"/>
        <v>9120000</v>
      </c>
      <c r="H96" s="187">
        <v>180500</v>
      </c>
      <c r="I96" s="454">
        <v>95</v>
      </c>
      <c r="J96" s="483">
        <v>256500</v>
      </c>
      <c r="K96" s="483">
        <f t="shared" si="38"/>
        <v>12312000</v>
      </c>
      <c r="L96" s="187">
        <v>166250</v>
      </c>
      <c r="M96" s="454">
        <v>95</v>
      </c>
      <c r="N96" s="483">
        <v>209000</v>
      </c>
      <c r="O96" s="483">
        <f t="shared" si="39"/>
        <v>10032000</v>
      </c>
      <c r="P96" s="187">
        <v>133000</v>
      </c>
      <c r="Q96" s="483">
        <v>95</v>
      </c>
      <c r="R96" s="483">
        <v>228000</v>
      </c>
      <c r="S96" s="483">
        <f t="shared" si="40"/>
        <v>10944000</v>
      </c>
      <c r="T96" s="483">
        <v>142500</v>
      </c>
      <c r="U96" s="454">
        <v>95</v>
      </c>
      <c r="V96" s="483">
        <v>228000</v>
      </c>
      <c r="W96" s="483">
        <f t="shared" si="41"/>
        <v>10944000</v>
      </c>
      <c r="X96" s="187">
        <v>147250</v>
      </c>
      <c r="Y96" s="454">
        <v>95</v>
      </c>
      <c r="Z96" s="483">
        <v>237500</v>
      </c>
      <c r="AA96" s="483">
        <f t="shared" si="42"/>
        <v>11400000</v>
      </c>
      <c r="AB96" s="187">
        <v>152000</v>
      </c>
      <c r="AC96" s="454">
        <v>95</v>
      </c>
      <c r="AD96" s="483">
        <v>342000</v>
      </c>
      <c r="AE96" s="483">
        <f t="shared" si="43"/>
        <v>16416000</v>
      </c>
      <c r="AF96" s="187">
        <v>209000</v>
      </c>
      <c r="AG96" s="454">
        <v>95</v>
      </c>
      <c r="AH96" s="483">
        <v>76000</v>
      </c>
      <c r="AI96" s="483">
        <f t="shared" si="44"/>
        <v>3648000</v>
      </c>
      <c r="AJ96" s="483">
        <v>94500</v>
      </c>
      <c r="AK96" s="483">
        <v>95000</v>
      </c>
      <c r="AL96" s="483">
        <v>142500</v>
      </c>
      <c r="AM96" s="187">
        <v>190000</v>
      </c>
    </row>
    <row r="97" spans="1:39" ht="15.75" thickBot="1">
      <c r="A97" s="455">
        <v>96</v>
      </c>
      <c r="B97" s="63">
        <v>172800</v>
      </c>
      <c r="C97" s="63">
        <f t="shared" si="36"/>
        <v>8380800</v>
      </c>
      <c r="D97" s="456">
        <v>115200</v>
      </c>
      <c r="E97" s="455">
        <v>96</v>
      </c>
      <c r="F97" s="63">
        <v>192000</v>
      </c>
      <c r="G97" s="63">
        <f t="shared" si="37"/>
        <v>9312000</v>
      </c>
      <c r="H97" s="456">
        <v>182400</v>
      </c>
      <c r="I97" s="455">
        <v>96</v>
      </c>
      <c r="J97" s="63">
        <v>259200</v>
      </c>
      <c r="K97" s="63">
        <f t="shared" si="38"/>
        <v>12571200</v>
      </c>
      <c r="L97" s="456">
        <v>168000</v>
      </c>
      <c r="M97" s="455">
        <v>96</v>
      </c>
      <c r="N97" s="63">
        <v>211200</v>
      </c>
      <c r="O97" s="63">
        <f t="shared" si="39"/>
        <v>10243200</v>
      </c>
      <c r="P97" s="456">
        <v>134400</v>
      </c>
      <c r="Q97" s="63">
        <v>96</v>
      </c>
      <c r="R97" s="63">
        <v>230400</v>
      </c>
      <c r="S97" s="63">
        <f t="shared" si="40"/>
        <v>11174400</v>
      </c>
      <c r="T97" s="63">
        <v>144000</v>
      </c>
      <c r="U97" s="455">
        <v>96</v>
      </c>
      <c r="V97" s="63">
        <v>230400</v>
      </c>
      <c r="W97" s="63">
        <f t="shared" si="41"/>
        <v>11174400</v>
      </c>
      <c r="X97" s="456">
        <v>148800</v>
      </c>
      <c r="Y97" s="455">
        <v>96</v>
      </c>
      <c r="Z97" s="63">
        <v>240000</v>
      </c>
      <c r="AA97" s="63">
        <f t="shared" si="42"/>
        <v>11640000</v>
      </c>
      <c r="AB97" s="456">
        <v>153600</v>
      </c>
      <c r="AC97" s="455">
        <v>96</v>
      </c>
      <c r="AD97" s="63">
        <v>345600</v>
      </c>
      <c r="AE97" s="63">
        <f t="shared" si="43"/>
        <v>16761600</v>
      </c>
      <c r="AF97" s="456">
        <v>211200</v>
      </c>
      <c r="AG97" s="455">
        <v>96</v>
      </c>
      <c r="AH97" s="63">
        <v>76800</v>
      </c>
      <c r="AI97" s="63">
        <f t="shared" si="44"/>
        <v>3724800</v>
      </c>
      <c r="AJ97" s="63">
        <v>95500</v>
      </c>
      <c r="AK97" s="63">
        <v>96000</v>
      </c>
      <c r="AL97" s="63">
        <v>144000</v>
      </c>
      <c r="AM97" s="456">
        <v>192000</v>
      </c>
    </row>
    <row r="98" spans="1:39">
      <c r="A98" s="454">
        <v>97</v>
      </c>
      <c r="B98" s="483">
        <v>174600</v>
      </c>
      <c r="C98" s="483">
        <f t="shared" si="36"/>
        <v>8555400</v>
      </c>
      <c r="D98" s="187">
        <v>116400</v>
      </c>
      <c r="E98" s="454">
        <v>97</v>
      </c>
      <c r="F98" s="483">
        <v>194000</v>
      </c>
      <c r="G98" s="483">
        <f t="shared" si="37"/>
        <v>9506000</v>
      </c>
      <c r="H98" s="187">
        <v>184300</v>
      </c>
      <c r="I98" s="454">
        <v>97</v>
      </c>
      <c r="J98" s="483">
        <v>261900</v>
      </c>
      <c r="K98" s="483">
        <f t="shared" si="38"/>
        <v>12833100</v>
      </c>
      <c r="L98" s="187">
        <v>169750</v>
      </c>
      <c r="M98" s="454">
        <v>97</v>
      </c>
      <c r="N98" s="483">
        <v>213400</v>
      </c>
      <c r="O98" s="483">
        <f t="shared" si="39"/>
        <v>10456600</v>
      </c>
      <c r="P98" s="187">
        <v>135800</v>
      </c>
      <c r="Q98" s="483">
        <v>97</v>
      </c>
      <c r="R98" s="483">
        <v>232800</v>
      </c>
      <c r="S98" s="483">
        <f t="shared" si="40"/>
        <v>11407200</v>
      </c>
      <c r="T98" s="483">
        <v>145500</v>
      </c>
      <c r="U98" s="454">
        <v>97</v>
      </c>
      <c r="V98" s="483">
        <v>232800</v>
      </c>
      <c r="W98" s="483">
        <f t="shared" si="41"/>
        <v>11407200</v>
      </c>
      <c r="X98" s="187">
        <v>150350</v>
      </c>
      <c r="Y98" s="454">
        <v>97</v>
      </c>
      <c r="Z98" s="483">
        <v>242500</v>
      </c>
      <c r="AA98" s="483">
        <f t="shared" si="42"/>
        <v>11882500</v>
      </c>
      <c r="AB98" s="187">
        <v>155200</v>
      </c>
      <c r="AC98" s="454">
        <v>97</v>
      </c>
      <c r="AD98" s="483">
        <v>349200</v>
      </c>
      <c r="AE98" s="483">
        <f t="shared" si="43"/>
        <v>17110800</v>
      </c>
      <c r="AF98" s="187">
        <v>213400</v>
      </c>
      <c r="AG98" s="454">
        <v>97</v>
      </c>
      <c r="AH98" s="483">
        <v>77600</v>
      </c>
      <c r="AI98" s="483">
        <f t="shared" si="44"/>
        <v>3802400</v>
      </c>
      <c r="AJ98" s="483">
        <v>96500</v>
      </c>
      <c r="AK98" s="483">
        <v>97000</v>
      </c>
      <c r="AL98" s="483">
        <v>145500</v>
      </c>
      <c r="AM98" s="187">
        <v>194000</v>
      </c>
    </row>
    <row r="99" spans="1:39" ht="15.75" thickBot="1">
      <c r="A99" s="455">
        <v>98</v>
      </c>
      <c r="B99" s="63">
        <v>176400</v>
      </c>
      <c r="C99" s="63">
        <f t="shared" si="36"/>
        <v>8731800</v>
      </c>
      <c r="D99" s="456">
        <v>117600</v>
      </c>
      <c r="E99" s="455">
        <v>98</v>
      </c>
      <c r="F99" s="63">
        <v>196000</v>
      </c>
      <c r="G99" s="63">
        <f t="shared" si="37"/>
        <v>9702000</v>
      </c>
      <c r="H99" s="456">
        <v>186200</v>
      </c>
      <c r="I99" s="455">
        <v>98</v>
      </c>
      <c r="J99" s="63">
        <v>264600</v>
      </c>
      <c r="K99" s="63">
        <f t="shared" si="38"/>
        <v>13097700</v>
      </c>
      <c r="L99" s="456">
        <v>171500</v>
      </c>
      <c r="M99" s="455">
        <v>98</v>
      </c>
      <c r="N99" s="63">
        <v>215600</v>
      </c>
      <c r="O99" s="63">
        <f t="shared" si="39"/>
        <v>10672200</v>
      </c>
      <c r="P99" s="456">
        <v>137200</v>
      </c>
      <c r="Q99" s="63">
        <v>98</v>
      </c>
      <c r="R99" s="63">
        <v>235200</v>
      </c>
      <c r="S99" s="63">
        <f t="shared" si="40"/>
        <v>11642400</v>
      </c>
      <c r="T99" s="63">
        <v>147000</v>
      </c>
      <c r="U99" s="455">
        <v>98</v>
      </c>
      <c r="V99" s="63">
        <v>235200</v>
      </c>
      <c r="W99" s="63">
        <f t="shared" si="41"/>
        <v>11642400</v>
      </c>
      <c r="X99" s="456">
        <v>151900</v>
      </c>
      <c r="Y99" s="455">
        <v>98</v>
      </c>
      <c r="Z99" s="63">
        <v>245000</v>
      </c>
      <c r="AA99" s="63">
        <f t="shared" si="42"/>
        <v>12127500</v>
      </c>
      <c r="AB99" s="456">
        <v>156800</v>
      </c>
      <c r="AC99" s="455">
        <v>98</v>
      </c>
      <c r="AD99" s="63">
        <v>352800</v>
      </c>
      <c r="AE99" s="63">
        <f t="shared" si="43"/>
        <v>17463600</v>
      </c>
      <c r="AF99" s="456">
        <v>215600</v>
      </c>
      <c r="AG99" s="455">
        <v>98</v>
      </c>
      <c r="AH99" s="63">
        <v>78400</v>
      </c>
      <c r="AI99" s="63">
        <f t="shared" si="44"/>
        <v>3880800</v>
      </c>
      <c r="AJ99" s="63">
        <v>97500</v>
      </c>
      <c r="AK99" s="63">
        <v>98000</v>
      </c>
      <c r="AL99" s="63">
        <v>147000</v>
      </c>
      <c r="AM99" s="456">
        <v>196000</v>
      </c>
    </row>
    <row r="100" spans="1:39">
      <c r="A100" s="454">
        <v>99</v>
      </c>
      <c r="B100" s="483">
        <v>178200</v>
      </c>
      <c r="C100" s="483">
        <f t="shared" si="36"/>
        <v>8910000</v>
      </c>
      <c r="D100" s="187">
        <v>118800</v>
      </c>
      <c r="E100" s="454">
        <v>99</v>
      </c>
      <c r="F100" s="483">
        <v>198000</v>
      </c>
      <c r="G100" s="483">
        <f t="shared" si="37"/>
        <v>9900000</v>
      </c>
      <c r="H100" s="187">
        <v>188100</v>
      </c>
      <c r="I100" s="454">
        <v>99</v>
      </c>
      <c r="J100" s="483">
        <v>267300</v>
      </c>
      <c r="K100" s="483">
        <f t="shared" si="38"/>
        <v>13365000</v>
      </c>
      <c r="L100" s="187">
        <v>173250</v>
      </c>
      <c r="M100" s="454">
        <v>99</v>
      </c>
      <c r="N100" s="483">
        <v>217800</v>
      </c>
      <c r="O100" s="483">
        <f t="shared" si="39"/>
        <v>10890000</v>
      </c>
      <c r="P100" s="187">
        <v>138600</v>
      </c>
      <c r="Q100" s="483">
        <v>99</v>
      </c>
      <c r="R100" s="483">
        <v>237600</v>
      </c>
      <c r="S100" s="483">
        <f t="shared" si="40"/>
        <v>11880000</v>
      </c>
      <c r="T100" s="483">
        <v>148500</v>
      </c>
      <c r="U100" s="454">
        <v>99</v>
      </c>
      <c r="V100" s="483">
        <v>237600</v>
      </c>
      <c r="W100" s="483">
        <f t="shared" si="41"/>
        <v>11880000</v>
      </c>
      <c r="X100" s="187">
        <v>153450</v>
      </c>
      <c r="Y100" s="454">
        <v>99</v>
      </c>
      <c r="Z100" s="483">
        <v>247500</v>
      </c>
      <c r="AA100" s="483">
        <f t="shared" si="42"/>
        <v>12375000</v>
      </c>
      <c r="AB100" s="187">
        <v>158400</v>
      </c>
      <c r="AC100" s="454">
        <v>99</v>
      </c>
      <c r="AD100" s="483">
        <v>356400</v>
      </c>
      <c r="AE100" s="483">
        <f t="shared" si="43"/>
        <v>17820000</v>
      </c>
      <c r="AF100" s="187">
        <v>217800</v>
      </c>
      <c r="AG100" s="454">
        <v>99</v>
      </c>
      <c r="AH100" s="483">
        <v>79200</v>
      </c>
      <c r="AI100" s="483">
        <f t="shared" si="44"/>
        <v>3960000</v>
      </c>
      <c r="AJ100" s="483">
        <v>98500</v>
      </c>
      <c r="AK100" s="483">
        <v>99000</v>
      </c>
      <c r="AL100" s="483">
        <v>148500</v>
      </c>
      <c r="AM100" s="187">
        <v>198000</v>
      </c>
    </row>
    <row r="101" spans="1:39" ht="15.75" thickBot="1">
      <c r="A101" s="455">
        <v>100</v>
      </c>
      <c r="B101" s="63">
        <v>180000</v>
      </c>
      <c r="C101" s="63">
        <f t="shared" si="36"/>
        <v>9090000</v>
      </c>
      <c r="D101" s="456">
        <v>120000</v>
      </c>
      <c r="E101" s="455">
        <v>100</v>
      </c>
      <c r="F101" s="63">
        <v>200000</v>
      </c>
      <c r="G101" s="63">
        <f t="shared" si="37"/>
        <v>10100000</v>
      </c>
      <c r="H101" s="456">
        <v>190000</v>
      </c>
      <c r="I101" s="455">
        <v>100</v>
      </c>
      <c r="J101" s="63">
        <v>270000</v>
      </c>
      <c r="K101" s="63">
        <f t="shared" si="38"/>
        <v>13635000</v>
      </c>
      <c r="L101" s="456">
        <v>175000</v>
      </c>
      <c r="M101" s="455">
        <v>100</v>
      </c>
      <c r="N101" s="63">
        <v>220000</v>
      </c>
      <c r="O101" s="63">
        <f t="shared" si="39"/>
        <v>11110000</v>
      </c>
      <c r="P101" s="456">
        <v>140000</v>
      </c>
      <c r="Q101" s="63">
        <v>100</v>
      </c>
      <c r="R101" s="63">
        <v>240000</v>
      </c>
      <c r="S101" s="63">
        <f t="shared" si="40"/>
        <v>12120000</v>
      </c>
      <c r="T101" s="63">
        <v>150000</v>
      </c>
      <c r="U101" s="455">
        <v>100</v>
      </c>
      <c r="V101" s="63">
        <v>240000</v>
      </c>
      <c r="W101" s="63">
        <f t="shared" si="41"/>
        <v>12120000</v>
      </c>
      <c r="X101" s="456">
        <v>155000</v>
      </c>
      <c r="Y101" s="455">
        <v>100</v>
      </c>
      <c r="Z101" s="63">
        <v>250000</v>
      </c>
      <c r="AA101" s="63">
        <f t="shared" si="42"/>
        <v>12625000</v>
      </c>
      <c r="AB101" s="456">
        <v>160000</v>
      </c>
      <c r="AC101" s="455">
        <v>100</v>
      </c>
      <c r="AD101" s="63">
        <v>360000</v>
      </c>
      <c r="AE101" s="63">
        <f t="shared" si="43"/>
        <v>18180000</v>
      </c>
      <c r="AF101" s="456">
        <v>220000</v>
      </c>
      <c r="AG101" s="455">
        <v>100</v>
      </c>
      <c r="AH101" s="63">
        <v>80000</v>
      </c>
      <c r="AI101" s="63">
        <f t="shared" si="44"/>
        <v>4040000</v>
      </c>
      <c r="AJ101" s="63">
        <v>99500</v>
      </c>
      <c r="AK101" s="63">
        <v>100000</v>
      </c>
      <c r="AL101" s="63">
        <v>150000</v>
      </c>
      <c r="AM101" s="456">
        <v>200000</v>
      </c>
    </row>
    <row r="102" spans="1:39">
      <c r="A102" s="454">
        <v>101</v>
      </c>
      <c r="B102" s="483">
        <v>181800</v>
      </c>
      <c r="C102" s="483">
        <f t="shared" si="36"/>
        <v>9271800</v>
      </c>
      <c r="D102" s="187">
        <v>121200</v>
      </c>
      <c r="E102" s="454">
        <v>101</v>
      </c>
      <c r="F102" s="483">
        <v>202000</v>
      </c>
      <c r="G102" s="483">
        <f t="shared" si="37"/>
        <v>10302000</v>
      </c>
      <c r="H102" s="187">
        <v>191900</v>
      </c>
      <c r="I102" s="454">
        <v>101</v>
      </c>
      <c r="J102" s="483">
        <v>272700</v>
      </c>
      <c r="K102" s="483">
        <f t="shared" si="38"/>
        <v>13907700</v>
      </c>
      <c r="L102" s="187">
        <v>176750</v>
      </c>
      <c r="M102" s="454">
        <v>101</v>
      </c>
      <c r="N102" s="483">
        <v>222200</v>
      </c>
      <c r="O102" s="483">
        <f t="shared" si="39"/>
        <v>11332200</v>
      </c>
      <c r="P102" s="187">
        <v>141400</v>
      </c>
      <c r="Q102" s="483">
        <v>101</v>
      </c>
      <c r="R102" s="483">
        <v>242400</v>
      </c>
      <c r="S102" s="483">
        <f t="shared" si="40"/>
        <v>12362400</v>
      </c>
      <c r="T102" s="483">
        <v>151500</v>
      </c>
      <c r="U102" s="454">
        <v>101</v>
      </c>
      <c r="V102" s="483">
        <v>242400</v>
      </c>
      <c r="W102" s="483">
        <f t="shared" si="41"/>
        <v>12362400</v>
      </c>
      <c r="X102" s="187">
        <v>156550</v>
      </c>
      <c r="Y102" s="454">
        <v>101</v>
      </c>
      <c r="Z102" s="483">
        <v>252500</v>
      </c>
      <c r="AA102" s="483">
        <f t="shared" si="42"/>
        <v>12877500</v>
      </c>
      <c r="AB102" s="187">
        <v>161600</v>
      </c>
      <c r="AC102" s="454">
        <v>101</v>
      </c>
      <c r="AD102" s="483">
        <v>363600</v>
      </c>
      <c r="AE102" s="483">
        <f t="shared" si="43"/>
        <v>18543600</v>
      </c>
      <c r="AF102" s="187">
        <v>222200</v>
      </c>
      <c r="AG102" s="454">
        <v>101</v>
      </c>
      <c r="AH102" s="483">
        <v>80800</v>
      </c>
      <c r="AI102" s="483">
        <f t="shared" si="44"/>
        <v>4120800</v>
      </c>
      <c r="AJ102" s="483">
        <v>100500</v>
      </c>
      <c r="AK102" s="483">
        <v>101000</v>
      </c>
      <c r="AL102" s="483">
        <v>151500</v>
      </c>
      <c r="AM102" s="187">
        <v>202000</v>
      </c>
    </row>
    <row r="103" spans="1:39" ht="15.75" thickBot="1">
      <c r="A103" s="455">
        <v>102</v>
      </c>
      <c r="B103" s="63">
        <v>183600</v>
      </c>
      <c r="C103" s="63">
        <f t="shared" si="36"/>
        <v>9455400</v>
      </c>
      <c r="D103" s="456">
        <v>122400</v>
      </c>
      <c r="E103" s="455">
        <v>102</v>
      </c>
      <c r="F103" s="63">
        <v>204000</v>
      </c>
      <c r="G103" s="63">
        <f t="shared" si="37"/>
        <v>10506000</v>
      </c>
      <c r="H103" s="456">
        <v>193800</v>
      </c>
      <c r="I103" s="455">
        <v>102</v>
      </c>
      <c r="J103" s="63">
        <v>275400</v>
      </c>
      <c r="K103" s="63">
        <f t="shared" si="38"/>
        <v>14183100</v>
      </c>
      <c r="L103" s="456">
        <v>178500</v>
      </c>
      <c r="M103" s="455">
        <v>102</v>
      </c>
      <c r="N103" s="63">
        <v>224400</v>
      </c>
      <c r="O103" s="63">
        <f t="shared" si="39"/>
        <v>11556600</v>
      </c>
      <c r="P103" s="456">
        <v>142800</v>
      </c>
      <c r="Q103" s="63">
        <v>102</v>
      </c>
      <c r="R103" s="63">
        <v>244800</v>
      </c>
      <c r="S103" s="63">
        <f t="shared" si="40"/>
        <v>12607200</v>
      </c>
      <c r="T103" s="63">
        <v>153000</v>
      </c>
      <c r="U103" s="455">
        <v>102</v>
      </c>
      <c r="V103" s="63">
        <v>244800</v>
      </c>
      <c r="W103" s="63">
        <f t="shared" si="41"/>
        <v>12607200</v>
      </c>
      <c r="X103" s="456">
        <v>158100</v>
      </c>
      <c r="Y103" s="455">
        <v>102</v>
      </c>
      <c r="Z103" s="63">
        <v>255000</v>
      </c>
      <c r="AA103" s="63">
        <f t="shared" si="42"/>
        <v>13132500</v>
      </c>
      <c r="AB103" s="456">
        <v>163200</v>
      </c>
      <c r="AC103" s="455">
        <v>102</v>
      </c>
      <c r="AD103" s="63">
        <v>367200</v>
      </c>
      <c r="AE103" s="63">
        <f t="shared" si="43"/>
        <v>18910800</v>
      </c>
      <c r="AF103" s="456">
        <v>224400</v>
      </c>
      <c r="AG103" s="455">
        <v>102</v>
      </c>
      <c r="AH103" s="63">
        <v>81600</v>
      </c>
      <c r="AI103" s="63">
        <f t="shared" si="44"/>
        <v>4202400</v>
      </c>
      <c r="AJ103" s="63">
        <v>101500</v>
      </c>
      <c r="AK103" s="63">
        <v>102000</v>
      </c>
      <c r="AL103" s="63">
        <v>153000</v>
      </c>
      <c r="AM103" s="456">
        <v>204000</v>
      </c>
    </row>
    <row r="104" spans="1:39">
      <c r="A104" s="454">
        <v>103</v>
      </c>
      <c r="B104" s="483">
        <v>185400</v>
      </c>
      <c r="C104" s="483">
        <f t="shared" si="36"/>
        <v>9640800</v>
      </c>
      <c r="D104" s="187">
        <v>123600</v>
      </c>
      <c r="E104" s="454">
        <v>103</v>
      </c>
      <c r="F104" s="483">
        <v>206000</v>
      </c>
      <c r="G104" s="483">
        <f t="shared" si="37"/>
        <v>10712000</v>
      </c>
      <c r="H104" s="187">
        <v>195700</v>
      </c>
      <c r="I104" s="454">
        <v>103</v>
      </c>
      <c r="J104" s="483">
        <v>278100</v>
      </c>
      <c r="K104" s="483">
        <f t="shared" si="38"/>
        <v>14461200</v>
      </c>
      <c r="L104" s="187">
        <v>180250</v>
      </c>
      <c r="M104" s="454">
        <v>103</v>
      </c>
      <c r="N104" s="483">
        <v>226600</v>
      </c>
      <c r="O104" s="483">
        <f t="shared" si="39"/>
        <v>11783200</v>
      </c>
      <c r="P104" s="187">
        <v>144200</v>
      </c>
      <c r="Q104" s="483">
        <v>103</v>
      </c>
      <c r="R104" s="483">
        <v>247200</v>
      </c>
      <c r="S104" s="483">
        <f t="shared" si="40"/>
        <v>12854400</v>
      </c>
      <c r="T104" s="483">
        <v>154500</v>
      </c>
      <c r="U104" s="454">
        <v>103</v>
      </c>
      <c r="V104" s="483">
        <v>247200</v>
      </c>
      <c r="W104" s="483">
        <f t="shared" si="41"/>
        <v>12854400</v>
      </c>
      <c r="X104" s="187">
        <v>159650</v>
      </c>
      <c r="Y104" s="454">
        <v>103</v>
      </c>
      <c r="Z104" s="483">
        <v>257500</v>
      </c>
      <c r="AA104" s="483">
        <f t="shared" si="42"/>
        <v>13390000</v>
      </c>
      <c r="AB104" s="187">
        <v>164800</v>
      </c>
      <c r="AC104" s="454">
        <v>103</v>
      </c>
      <c r="AD104" s="483">
        <v>370800</v>
      </c>
      <c r="AE104" s="483">
        <f t="shared" si="43"/>
        <v>19281600</v>
      </c>
      <c r="AF104" s="187">
        <v>226600</v>
      </c>
      <c r="AG104" s="454">
        <v>103</v>
      </c>
      <c r="AH104" s="483">
        <v>82400</v>
      </c>
      <c r="AI104" s="483">
        <f t="shared" si="44"/>
        <v>4284800</v>
      </c>
      <c r="AJ104" s="483">
        <v>102500</v>
      </c>
      <c r="AK104" s="483">
        <v>103000</v>
      </c>
      <c r="AL104" s="483">
        <v>154500</v>
      </c>
      <c r="AM104" s="187">
        <v>206000</v>
      </c>
    </row>
    <row r="105" spans="1:39" ht="15.75" thickBot="1">
      <c r="A105" s="455">
        <v>104</v>
      </c>
      <c r="B105" s="63">
        <v>187200</v>
      </c>
      <c r="C105" s="63">
        <f t="shared" si="36"/>
        <v>9828000</v>
      </c>
      <c r="D105" s="456">
        <v>124800</v>
      </c>
      <c r="E105" s="455">
        <v>104</v>
      </c>
      <c r="F105" s="63">
        <v>208000</v>
      </c>
      <c r="G105" s="63">
        <f t="shared" si="37"/>
        <v>10920000</v>
      </c>
      <c r="H105" s="456">
        <v>197600</v>
      </c>
      <c r="I105" s="455">
        <v>104</v>
      </c>
      <c r="J105" s="63">
        <v>280800</v>
      </c>
      <c r="K105" s="63">
        <f t="shared" si="38"/>
        <v>14742000</v>
      </c>
      <c r="L105" s="456">
        <v>182000</v>
      </c>
      <c r="M105" s="455">
        <v>104</v>
      </c>
      <c r="N105" s="63">
        <v>228800</v>
      </c>
      <c r="O105" s="63">
        <f t="shared" si="39"/>
        <v>12012000</v>
      </c>
      <c r="P105" s="456">
        <v>145600</v>
      </c>
      <c r="Q105" s="63">
        <v>104</v>
      </c>
      <c r="R105" s="63">
        <v>249600</v>
      </c>
      <c r="S105" s="63">
        <f t="shared" si="40"/>
        <v>13104000</v>
      </c>
      <c r="T105" s="63">
        <v>156000</v>
      </c>
      <c r="U105" s="455">
        <v>104</v>
      </c>
      <c r="V105" s="63">
        <v>249600</v>
      </c>
      <c r="W105" s="63">
        <f t="shared" si="41"/>
        <v>13104000</v>
      </c>
      <c r="X105" s="456">
        <v>161200</v>
      </c>
      <c r="Y105" s="455">
        <v>104</v>
      </c>
      <c r="Z105" s="63">
        <v>260000</v>
      </c>
      <c r="AA105" s="63">
        <f t="shared" si="42"/>
        <v>13650000</v>
      </c>
      <c r="AB105" s="456">
        <v>166400</v>
      </c>
      <c r="AC105" s="455">
        <v>104</v>
      </c>
      <c r="AD105" s="63">
        <v>374400</v>
      </c>
      <c r="AE105" s="63">
        <f t="shared" si="43"/>
        <v>19656000</v>
      </c>
      <c r="AF105" s="456">
        <v>228800</v>
      </c>
      <c r="AG105" s="455">
        <v>104</v>
      </c>
      <c r="AH105" s="63">
        <v>83200</v>
      </c>
      <c r="AI105" s="63">
        <f t="shared" si="44"/>
        <v>4368000</v>
      </c>
      <c r="AJ105" s="63">
        <v>103500</v>
      </c>
      <c r="AK105" s="63">
        <v>104000</v>
      </c>
      <c r="AL105" s="63">
        <v>156000</v>
      </c>
      <c r="AM105" s="456">
        <v>208000</v>
      </c>
    </row>
    <row r="106" spans="1:39">
      <c r="A106" s="454">
        <v>105</v>
      </c>
      <c r="B106" s="483">
        <v>189000</v>
      </c>
      <c r="C106" s="483">
        <f t="shared" si="36"/>
        <v>10017000</v>
      </c>
      <c r="D106" s="187">
        <v>126000</v>
      </c>
      <c r="E106" s="454">
        <v>105</v>
      </c>
      <c r="F106" s="483">
        <v>210000</v>
      </c>
      <c r="G106" s="483">
        <f t="shared" si="37"/>
        <v>11130000</v>
      </c>
      <c r="H106" s="187">
        <v>199500</v>
      </c>
      <c r="I106" s="454">
        <v>105</v>
      </c>
      <c r="J106" s="483">
        <v>283500</v>
      </c>
      <c r="K106" s="483">
        <f t="shared" si="38"/>
        <v>15025500</v>
      </c>
      <c r="L106" s="187">
        <v>183750</v>
      </c>
      <c r="M106" s="454">
        <v>105</v>
      </c>
      <c r="N106" s="483">
        <v>231000</v>
      </c>
      <c r="O106" s="483">
        <f t="shared" si="39"/>
        <v>12243000</v>
      </c>
      <c r="P106" s="187">
        <v>147000</v>
      </c>
      <c r="Q106" s="483">
        <v>105</v>
      </c>
      <c r="R106" s="483">
        <v>252000</v>
      </c>
      <c r="S106" s="483">
        <f t="shared" si="40"/>
        <v>13356000</v>
      </c>
      <c r="T106" s="483">
        <v>157500</v>
      </c>
      <c r="U106" s="454">
        <v>105</v>
      </c>
      <c r="V106" s="483">
        <v>252000</v>
      </c>
      <c r="W106" s="483">
        <f t="shared" si="41"/>
        <v>13356000</v>
      </c>
      <c r="X106" s="187">
        <v>162750</v>
      </c>
      <c r="Y106" s="454">
        <v>105</v>
      </c>
      <c r="Z106" s="483">
        <v>262500</v>
      </c>
      <c r="AA106" s="483">
        <f t="shared" si="42"/>
        <v>13912500</v>
      </c>
      <c r="AB106" s="187">
        <v>168000</v>
      </c>
      <c r="AC106" s="454">
        <v>105</v>
      </c>
      <c r="AD106" s="483">
        <v>378000</v>
      </c>
      <c r="AE106" s="483">
        <f t="shared" si="43"/>
        <v>20034000</v>
      </c>
      <c r="AF106" s="187">
        <v>231000</v>
      </c>
      <c r="AG106" s="454">
        <v>105</v>
      </c>
      <c r="AH106" s="483">
        <v>84000</v>
      </c>
      <c r="AI106" s="483">
        <f t="shared" si="44"/>
        <v>4452000</v>
      </c>
      <c r="AJ106" s="483">
        <v>104500</v>
      </c>
      <c r="AK106" s="483">
        <v>105000</v>
      </c>
      <c r="AL106" s="483">
        <v>157500</v>
      </c>
      <c r="AM106" s="187">
        <v>210000</v>
      </c>
    </row>
    <row r="107" spans="1:39" ht="15.75" thickBot="1">
      <c r="A107" s="455">
        <v>106</v>
      </c>
      <c r="B107" s="63">
        <v>190800</v>
      </c>
      <c r="C107" s="63">
        <f t="shared" si="36"/>
        <v>10207800</v>
      </c>
      <c r="D107" s="456">
        <v>127200</v>
      </c>
      <c r="E107" s="455">
        <v>106</v>
      </c>
      <c r="F107" s="63">
        <v>212000</v>
      </c>
      <c r="G107" s="63">
        <f t="shared" si="37"/>
        <v>11342000</v>
      </c>
      <c r="H107" s="456">
        <v>201400</v>
      </c>
      <c r="I107" s="455">
        <v>106</v>
      </c>
      <c r="J107" s="63">
        <v>286200</v>
      </c>
      <c r="K107" s="63">
        <f t="shared" si="38"/>
        <v>15311700</v>
      </c>
      <c r="L107" s="456">
        <v>185500</v>
      </c>
      <c r="M107" s="455">
        <v>106</v>
      </c>
      <c r="N107" s="63">
        <v>233200</v>
      </c>
      <c r="O107" s="63">
        <f t="shared" si="39"/>
        <v>12476200</v>
      </c>
      <c r="P107" s="456">
        <v>148400</v>
      </c>
      <c r="Q107" s="63">
        <v>106</v>
      </c>
      <c r="R107" s="63">
        <v>254400</v>
      </c>
      <c r="S107" s="63">
        <f t="shared" si="40"/>
        <v>13610400</v>
      </c>
      <c r="T107" s="63">
        <v>159000</v>
      </c>
      <c r="U107" s="455">
        <v>106</v>
      </c>
      <c r="V107" s="63">
        <v>254400</v>
      </c>
      <c r="W107" s="63">
        <f t="shared" si="41"/>
        <v>13610400</v>
      </c>
      <c r="X107" s="456">
        <v>164300</v>
      </c>
      <c r="Y107" s="455">
        <v>106</v>
      </c>
      <c r="Z107" s="63">
        <v>265000</v>
      </c>
      <c r="AA107" s="63">
        <f t="shared" si="42"/>
        <v>14177500</v>
      </c>
      <c r="AB107" s="456">
        <v>169600</v>
      </c>
      <c r="AC107" s="455">
        <v>106</v>
      </c>
      <c r="AD107" s="63">
        <v>381600</v>
      </c>
      <c r="AE107" s="63">
        <f t="shared" si="43"/>
        <v>20415600</v>
      </c>
      <c r="AF107" s="456">
        <v>233200</v>
      </c>
      <c r="AG107" s="455">
        <v>106</v>
      </c>
      <c r="AH107" s="63">
        <v>84800</v>
      </c>
      <c r="AI107" s="63">
        <f t="shared" si="44"/>
        <v>4536800</v>
      </c>
      <c r="AJ107" s="63">
        <v>105500</v>
      </c>
      <c r="AK107" s="63">
        <v>106000</v>
      </c>
      <c r="AL107" s="63">
        <v>159000</v>
      </c>
      <c r="AM107" s="456">
        <v>212000</v>
      </c>
    </row>
    <row r="108" spans="1:39">
      <c r="A108" s="454">
        <v>107</v>
      </c>
      <c r="B108" s="483">
        <v>192600</v>
      </c>
      <c r="C108" s="483">
        <f t="shared" si="36"/>
        <v>10400400</v>
      </c>
      <c r="D108" s="187">
        <v>128400</v>
      </c>
      <c r="E108" s="454">
        <v>107</v>
      </c>
      <c r="F108" s="483">
        <v>214000</v>
      </c>
      <c r="G108" s="483">
        <f t="shared" si="37"/>
        <v>11556000</v>
      </c>
      <c r="H108" s="187">
        <v>203300</v>
      </c>
      <c r="I108" s="454">
        <v>107</v>
      </c>
      <c r="J108" s="483">
        <v>288900</v>
      </c>
      <c r="K108" s="483">
        <f t="shared" si="38"/>
        <v>15600600</v>
      </c>
      <c r="L108" s="187">
        <v>187250</v>
      </c>
      <c r="M108" s="454">
        <v>107</v>
      </c>
      <c r="N108" s="483">
        <v>235400</v>
      </c>
      <c r="O108" s="483">
        <f t="shared" si="39"/>
        <v>12711600</v>
      </c>
      <c r="P108" s="187">
        <v>149800</v>
      </c>
      <c r="Q108" s="483">
        <v>107</v>
      </c>
      <c r="R108" s="483">
        <v>256800</v>
      </c>
      <c r="S108" s="483">
        <f t="shared" si="40"/>
        <v>13867200</v>
      </c>
      <c r="T108" s="483">
        <v>160500</v>
      </c>
      <c r="U108" s="454">
        <v>107</v>
      </c>
      <c r="V108" s="483">
        <v>256800</v>
      </c>
      <c r="W108" s="483">
        <f t="shared" si="41"/>
        <v>13867200</v>
      </c>
      <c r="X108" s="187">
        <v>165850</v>
      </c>
      <c r="Y108" s="454">
        <v>107</v>
      </c>
      <c r="Z108" s="483">
        <v>267500</v>
      </c>
      <c r="AA108" s="483">
        <f t="shared" si="42"/>
        <v>14445000</v>
      </c>
      <c r="AB108" s="187">
        <v>171200</v>
      </c>
      <c r="AC108" s="454">
        <v>107</v>
      </c>
      <c r="AD108" s="483">
        <v>385200</v>
      </c>
      <c r="AE108" s="483">
        <f t="shared" si="43"/>
        <v>20800800</v>
      </c>
      <c r="AF108" s="187">
        <v>235400</v>
      </c>
      <c r="AG108" s="454">
        <v>107</v>
      </c>
      <c r="AH108" s="483">
        <v>85600</v>
      </c>
      <c r="AI108" s="483">
        <f t="shared" si="44"/>
        <v>4622400</v>
      </c>
      <c r="AJ108" s="483">
        <v>106500</v>
      </c>
      <c r="AK108" s="483">
        <v>107000</v>
      </c>
      <c r="AL108" s="483">
        <v>160500</v>
      </c>
      <c r="AM108" s="187">
        <v>214000</v>
      </c>
    </row>
    <row r="109" spans="1:39" ht="15.75" thickBot="1">
      <c r="A109" s="455">
        <v>108</v>
      </c>
      <c r="B109" s="63">
        <v>194400</v>
      </c>
      <c r="C109" s="63">
        <f t="shared" si="36"/>
        <v>10594800</v>
      </c>
      <c r="D109" s="456">
        <v>129600</v>
      </c>
      <c r="E109" s="455">
        <v>108</v>
      </c>
      <c r="F109" s="63">
        <v>216000</v>
      </c>
      <c r="G109" s="63">
        <f t="shared" si="37"/>
        <v>11772000</v>
      </c>
      <c r="H109" s="456">
        <v>205200</v>
      </c>
      <c r="I109" s="455">
        <v>108</v>
      </c>
      <c r="J109" s="63">
        <v>291600</v>
      </c>
      <c r="K109" s="63">
        <f t="shared" si="38"/>
        <v>15892200</v>
      </c>
      <c r="L109" s="456">
        <v>189000</v>
      </c>
      <c r="M109" s="455">
        <v>108</v>
      </c>
      <c r="N109" s="63">
        <v>237600</v>
      </c>
      <c r="O109" s="63">
        <f t="shared" si="39"/>
        <v>12949200</v>
      </c>
      <c r="P109" s="456">
        <v>151200</v>
      </c>
      <c r="Q109" s="63">
        <v>108</v>
      </c>
      <c r="R109" s="63">
        <v>259200</v>
      </c>
      <c r="S109" s="63">
        <f t="shared" si="40"/>
        <v>14126400</v>
      </c>
      <c r="T109" s="63">
        <v>162000</v>
      </c>
      <c r="U109" s="455">
        <v>108</v>
      </c>
      <c r="V109" s="63">
        <v>259200</v>
      </c>
      <c r="W109" s="63">
        <f t="shared" si="41"/>
        <v>14126400</v>
      </c>
      <c r="X109" s="456">
        <v>167400</v>
      </c>
      <c r="Y109" s="455">
        <v>108</v>
      </c>
      <c r="Z109" s="63">
        <v>270000</v>
      </c>
      <c r="AA109" s="63">
        <f t="shared" si="42"/>
        <v>14715000</v>
      </c>
      <c r="AB109" s="456">
        <v>172800</v>
      </c>
      <c r="AC109" s="455">
        <v>108</v>
      </c>
      <c r="AD109" s="63">
        <v>388800</v>
      </c>
      <c r="AE109" s="63">
        <f t="shared" si="43"/>
        <v>21189600</v>
      </c>
      <c r="AF109" s="456">
        <v>237600</v>
      </c>
      <c r="AG109" s="455">
        <v>108</v>
      </c>
      <c r="AH109" s="63">
        <v>86400</v>
      </c>
      <c r="AI109" s="63">
        <f t="shared" si="44"/>
        <v>4708800</v>
      </c>
      <c r="AJ109" s="63">
        <v>107500</v>
      </c>
      <c r="AK109" s="63">
        <v>108000</v>
      </c>
      <c r="AL109" s="63">
        <v>162000</v>
      </c>
      <c r="AM109" s="456">
        <v>216000</v>
      </c>
    </row>
    <row r="110" spans="1:39">
      <c r="A110" s="454">
        <v>109</v>
      </c>
      <c r="B110" s="483">
        <v>196200</v>
      </c>
      <c r="C110" s="483">
        <f t="shared" si="36"/>
        <v>10791000</v>
      </c>
      <c r="D110" s="187">
        <v>130800</v>
      </c>
      <c r="E110" s="454">
        <v>109</v>
      </c>
      <c r="F110" s="483">
        <v>218000</v>
      </c>
      <c r="G110" s="483">
        <f t="shared" si="37"/>
        <v>11990000</v>
      </c>
      <c r="H110" s="187">
        <v>207100</v>
      </c>
      <c r="I110" s="454">
        <v>109</v>
      </c>
      <c r="J110" s="483">
        <v>294300</v>
      </c>
      <c r="K110" s="483">
        <f t="shared" si="38"/>
        <v>16186500</v>
      </c>
      <c r="L110" s="187">
        <v>190750</v>
      </c>
      <c r="M110" s="454">
        <v>109</v>
      </c>
      <c r="N110" s="483">
        <v>239800</v>
      </c>
      <c r="O110" s="483">
        <f t="shared" si="39"/>
        <v>13189000</v>
      </c>
      <c r="P110" s="187">
        <v>152600</v>
      </c>
      <c r="Q110" s="483">
        <v>109</v>
      </c>
      <c r="R110" s="483">
        <v>261600</v>
      </c>
      <c r="S110" s="483">
        <f t="shared" si="40"/>
        <v>14388000</v>
      </c>
      <c r="T110" s="483">
        <v>163500</v>
      </c>
      <c r="U110" s="454">
        <v>109</v>
      </c>
      <c r="V110" s="483">
        <v>261600</v>
      </c>
      <c r="W110" s="483">
        <f t="shared" si="41"/>
        <v>14388000</v>
      </c>
      <c r="X110" s="187">
        <v>168950</v>
      </c>
      <c r="Y110" s="454">
        <v>109</v>
      </c>
      <c r="Z110" s="483">
        <v>272500</v>
      </c>
      <c r="AA110" s="483">
        <f t="shared" si="42"/>
        <v>14987500</v>
      </c>
      <c r="AB110" s="187">
        <v>174400</v>
      </c>
      <c r="AC110" s="454">
        <v>109</v>
      </c>
      <c r="AD110" s="483">
        <v>392400</v>
      </c>
      <c r="AE110" s="483">
        <f t="shared" si="43"/>
        <v>21582000</v>
      </c>
      <c r="AF110" s="187">
        <v>239800</v>
      </c>
      <c r="AG110" s="454">
        <v>109</v>
      </c>
      <c r="AH110" s="483">
        <v>87200</v>
      </c>
      <c r="AI110" s="483">
        <f t="shared" si="44"/>
        <v>4796000</v>
      </c>
      <c r="AJ110" s="483">
        <v>108500</v>
      </c>
      <c r="AK110" s="483">
        <v>109000</v>
      </c>
      <c r="AL110" s="483">
        <v>163500</v>
      </c>
      <c r="AM110" s="187">
        <v>218000</v>
      </c>
    </row>
    <row r="111" spans="1:39" ht="15.75" thickBot="1">
      <c r="A111" s="455">
        <v>110</v>
      </c>
      <c r="B111" s="63">
        <v>198000</v>
      </c>
      <c r="C111" s="63">
        <f t="shared" si="36"/>
        <v>10989000</v>
      </c>
      <c r="D111" s="456">
        <v>132000</v>
      </c>
      <c r="E111" s="455">
        <v>110</v>
      </c>
      <c r="F111" s="63">
        <v>220000</v>
      </c>
      <c r="G111" s="63">
        <f t="shared" si="37"/>
        <v>12210000</v>
      </c>
      <c r="H111" s="456">
        <v>209000</v>
      </c>
      <c r="I111" s="455">
        <v>110</v>
      </c>
      <c r="J111" s="63">
        <v>297000</v>
      </c>
      <c r="K111" s="63">
        <f t="shared" si="38"/>
        <v>16483500</v>
      </c>
      <c r="L111" s="456">
        <v>192500</v>
      </c>
      <c r="M111" s="455">
        <v>110</v>
      </c>
      <c r="N111" s="63">
        <v>242000</v>
      </c>
      <c r="O111" s="63">
        <f t="shared" si="39"/>
        <v>13431000</v>
      </c>
      <c r="P111" s="456">
        <v>154000</v>
      </c>
      <c r="Q111" s="63">
        <v>110</v>
      </c>
      <c r="R111" s="63">
        <v>264000</v>
      </c>
      <c r="S111" s="63">
        <f t="shared" si="40"/>
        <v>14652000</v>
      </c>
      <c r="T111" s="63">
        <v>165000</v>
      </c>
      <c r="U111" s="455">
        <v>110</v>
      </c>
      <c r="V111" s="63">
        <v>264000</v>
      </c>
      <c r="W111" s="63">
        <f t="shared" si="41"/>
        <v>14652000</v>
      </c>
      <c r="X111" s="456">
        <v>170500</v>
      </c>
      <c r="Y111" s="455">
        <v>110</v>
      </c>
      <c r="Z111" s="63">
        <v>275000</v>
      </c>
      <c r="AA111" s="63">
        <f t="shared" si="42"/>
        <v>15262500</v>
      </c>
      <c r="AB111" s="456">
        <v>176000</v>
      </c>
      <c r="AC111" s="455">
        <v>110</v>
      </c>
      <c r="AD111" s="63">
        <v>396000</v>
      </c>
      <c r="AE111" s="63">
        <f t="shared" si="43"/>
        <v>21978000</v>
      </c>
      <c r="AF111" s="456">
        <v>242000</v>
      </c>
      <c r="AG111" s="455">
        <v>110</v>
      </c>
      <c r="AH111" s="63">
        <v>88000</v>
      </c>
      <c r="AI111" s="63">
        <f t="shared" si="44"/>
        <v>4884000</v>
      </c>
      <c r="AJ111" s="63">
        <v>109500</v>
      </c>
      <c r="AK111" s="63">
        <v>110000</v>
      </c>
      <c r="AL111" s="63">
        <v>165000</v>
      </c>
      <c r="AM111" s="456">
        <v>220000</v>
      </c>
    </row>
    <row r="112" spans="1:39">
      <c r="A112" s="454">
        <v>111</v>
      </c>
      <c r="B112" s="483">
        <v>199800</v>
      </c>
      <c r="C112" s="483">
        <f t="shared" si="36"/>
        <v>11188800</v>
      </c>
      <c r="D112" s="187">
        <v>133200</v>
      </c>
      <c r="E112" s="454">
        <v>111</v>
      </c>
      <c r="F112" s="483">
        <v>222000</v>
      </c>
      <c r="G112" s="483">
        <f t="shared" si="37"/>
        <v>12432000</v>
      </c>
      <c r="H112" s="187">
        <v>210900</v>
      </c>
      <c r="I112" s="454">
        <v>111</v>
      </c>
      <c r="J112" s="483">
        <v>299700</v>
      </c>
      <c r="K112" s="483">
        <f t="shared" si="38"/>
        <v>16783200</v>
      </c>
      <c r="L112" s="187">
        <v>194250</v>
      </c>
      <c r="M112" s="454">
        <v>111</v>
      </c>
      <c r="N112" s="483">
        <v>244200</v>
      </c>
      <c r="O112" s="483">
        <f t="shared" si="39"/>
        <v>13675200</v>
      </c>
      <c r="P112" s="187">
        <v>155400</v>
      </c>
      <c r="Q112" s="483">
        <v>111</v>
      </c>
      <c r="R112" s="483">
        <v>266400</v>
      </c>
      <c r="S112" s="483">
        <f t="shared" si="40"/>
        <v>14918400</v>
      </c>
      <c r="T112" s="483">
        <v>166500</v>
      </c>
      <c r="U112" s="454">
        <v>111</v>
      </c>
      <c r="V112" s="483">
        <v>266400</v>
      </c>
      <c r="W112" s="483">
        <f t="shared" si="41"/>
        <v>14918400</v>
      </c>
      <c r="X112" s="187">
        <v>172050</v>
      </c>
      <c r="Y112" s="454">
        <v>111</v>
      </c>
      <c r="Z112" s="483">
        <v>277500</v>
      </c>
      <c r="AA112" s="483">
        <f t="shared" si="42"/>
        <v>15540000</v>
      </c>
      <c r="AB112" s="187">
        <v>177600</v>
      </c>
      <c r="AC112" s="454">
        <v>111</v>
      </c>
      <c r="AD112" s="483">
        <v>399600</v>
      </c>
      <c r="AE112" s="483">
        <f t="shared" si="43"/>
        <v>22377600</v>
      </c>
      <c r="AF112" s="187">
        <v>244200</v>
      </c>
      <c r="AG112" s="454">
        <v>111</v>
      </c>
      <c r="AH112" s="483">
        <v>88800</v>
      </c>
      <c r="AI112" s="483">
        <f t="shared" si="44"/>
        <v>4972800</v>
      </c>
      <c r="AJ112" s="483">
        <v>110500</v>
      </c>
      <c r="AK112" s="483">
        <v>111000</v>
      </c>
      <c r="AL112" s="483">
        <v>166500</v>
      </c>
      <c r="AM112" s="187">
        <v>222000</v>
      </c>
    </row>
    <row r="113" spans="1:39" ht="15.75" thickBot="1">
      <c r="A113" s="455">
        <v>112</v>
      </c>
      <c r="B113" s="63">
        <v>201600</v>
      </c>
      <c r="C113" s="63">
        <f t="shared" si="36"/>
        <v>11390400</v>
      </c>
      <c r="D113" s="456">
        <v>134400</v>
      </c>
      <c r="E113" s="455">
        <v>112</v>
      </c>
      <c r="F113" s="63">
        <v>224000</v>
      </c>
      <c r="G113" s="63">
        <f t="shared" si="37"/>
        <v>12656000</v>
      </c>
      <c r="H113" s="456">
        <v>212800</v>
      </c>
      <c r="I113" s="455">
        <v>112</v>
      </c>
      <c r="J113" s="63">
        <v>302400</v>
      </c>
      <c r="K113" s="63">
        <f t="shared" si="38"/>
        <v>17085600</v>
      </c>
      <c r="L113" s="456">
        <v>196000</v>
      </c>
      <c r="M113" s="455">
        <v>112</v>
      </c>
      <c r="N113" s="63">
        <v>246400</v>
      </c>
      <c r="O113" s="63">
        <f t="shared" si="39"/>
        <v>13921600</v>
      </c>
      <c r="P113" s="456">
        <v>156800</v>
      </c>
      <c r="Q113" s="63">
        <v>112</v>
      </c>
      <c r="R113" s="63">
        <v>268800</v>
      </c>
      <c r="S113" s="63">
        <f t="shared" si="40"/>
        <v>15187200</v>
      </c>
      <c r="T113" s="63">
        <v>168000</v>
      </c>
      <c r="U113" s="455">
        <v>112</v>
      </c>
      <c r="V113" s="63">
        <v>268800</v>
      </c>
      <c r="W113" s="63">
        <f t="shared" si="41"/>
        <v>15187200</v>
      </c>
      <c r="X113" s="456">
        <v>173600</v>
      </c>
      <c r="Y113" s="455">
        <v>112</v>
      </c>
      <c r="Z113" s="63">
        <v>280000</v>
      </c>
      <c r="AA113" s="63">
        <f t="shared" si="42"/>
        <v>15820000</v>
      </c>
      <c r="AB113" s="456">
        <v>179200</v>
      </c>
      <c r="AC113" s="455">
        <v>112</v>
      </c>
      <c r="AD113" s="63">
        <v>403200</v>
      </c>
      <c r="AE113" s="63">
        <f t="shared" si="43"/>
        <v>22780800</v>
      </c>
      <c r="AF113" s="456">
        <v>246400</v>
      </c>
      <c r="AG113" s="455">
        <v>112</v>
      </c>
      <c r="AH113" s="63">
        <v>89600</v>
      </c>
      <c r="AI113" s="63">
        <f t="shared" si="44"/>
        <v>5062400</v>
      </c>
      <c r="AJ113" s="63">
        <v>111500</v>
      </c>
      <c r="AK113" s="63">
        <v>112000</v>
      </c>
      <c r="AL113" s="63">
        <v>168000</v>
      </c>
      <c r="AM113" s="456">
        <v>224000</v>
      </c>
    </row>
    <row r="114" spans="1:39">
      <c r="A114" s="454">
        <v>113</v>
      </c>
      <c r="B114" s="483">
        <v>203400</v>
      </c>
      <c r="C114" s="483">
        <f t="shared" si="36"/>
        <v>11593800</v>
      </c>
      <c r="D114" s="187">
        <v>135600</v>
      </c>
      <c r="E114" s="454">
        <v>113</v>
      </c>
      <c r="F114" s="483">
        <v>226000</v>
      </c>
      <c r="G114" s="483">
        <f t="shared" si="37"/>
        <v>12882000</v>
      </c>
      <c r="H114" s="187">
        <v>214700</v>
      </c>
      <c r="I114" s="454">
        <v>113</v>
      </c>
      <c r="J114" s="483">
        <v>305100</v>
      </c>
      <c r="K114" s="483">
        <f t="shared" si="38"/>
        <v>17390700</v>
      </c>
      <c r="L114" s="187">
        <v>197750</v>
      </c>
      <c r="M114" s="454">
        <v>113</v>
      </c>
      <c r="N114" s="483">
        <v>248600</v>
      </c>
      <c r="O114" s="483">
        <f t="shared" si="39"/>
        <v>14170200</v>
      </c>
      <c r="P114" s="187">
        <v>158200</v>
      </c>
      <c r="Q114" s="483">
        <v>113</v>
      </c>
      <c r="R114" s="483">
        <v>271200</v>
      </c>
      <c r="S114" s="483">
        <f t="shared" si="40"/>
        <v>15458400</v>
      </c>
      <c r="T114" s="483">
        <v>169500</v>
      </c>
      <c r="U114" s="454">
        <v>113</v>
      </c>
      <c r="V114" s="483">
        <v>271200</v>
      </c>
      <c r="W114" s="483">
        <f t="shared" si="41"/>
        <v>15458400</v>
      </c>
      <c r="X114" s="187">
        <v>175150</v>
      </c>
      <c r="Y114" s="454">
        <v>113</v>
      </c>
      <c r="Z114" s="483">
        <v>282500</v>
      </c>
      <c r="AA114" s="483">
        <f t="shared" si="42"/>
        <v>16102500</v>
      </c>
      <c r="AB114" s="187">
        <v>180800</v>
      </c>
      <c r="AC114" s="454">
        <v>113</v>
      </c>
      <c r="AD114" s="483">
        <v>406800</v>
      </c>
      <c r="AE114" s="483">
        <f t="shared" si="43"/>
        <v>23187600</v>
      </c>
      <c r="AF114" s="187">
        <v>248600</v>
      </c>
      <c r="AG114" s="454">
        <v>113</v>
      </c>
      <c r="AH114" s="483">
        <v>90400</v>
      </c>
      <c r="AI114" s="483">
        <f t="shared" si="44"/>
        <v>5152800</v>
      </c>
      <c r="AJ114" s="483">
        <v>112500</v>
      </c>
      <c r="AK114" s="483">
        <v>113000</v>
      </c>
      <c r="AL114" s="483">
        <v>169500</v>
      </c>
      <c r="AM114" s="187">
        <v>226000</v>
      </c>
    </row>
    <row r="115" spans="1:39" ht="15.75" thickBot="1">
      <c r="A115" s="455">
        <v>114</v>
      </c>
      <c r="B115" s="63">
        <v>205200</v>
      </c>
      <c r="C115" s="63">
        <f t="shared" si="36"/>
        <v>11799000</v>
      </c>
      <c r="D115" s="456">
        <v>136800</v>
      </c>
      <c r="E115" s="455">
        <v>114</v>
      </c>
      <c r="F115" s="63">
        <v>228000</v>
      </c>
      <c r="G115" s="63">
        <f t="shared" si="37"/>
        <v>13110000</v>
      </c>
      <c r="H115" s="456">
        <v>216600</v>
      </c>
      <c r="I115" s="455">
        <v>114</v>
      </c>
      <c r="J115" s="63">
        <v>307800</v>
      </c>
      <c r="K115" s="63">
        <f t="shared" si="38"/>
        <v>17698500</v>
      </c>
      <c r="L115" s="456">
        <v>199500</v>
      </c>
      <c r="M115" s="455">
        <v>114</v>
      </c>
      <c r="N115" s="63">
        <v>250800</v>
      </c>
      <c r="O115" s="63">
        <f t="shared" si="39"/>
        <v>14421000</v>
      </c>
      <c r="P115" s="456">
        <v>159600</v>
      </c>
      <c r="Q115" s="63">
        <v>114</v>
      </c>
      <c r="R115" s="63">
        <v>273600</v>
      </c>
      <c r="S115" s="63">
        <f t="shared" si="40"/>
        <v>15732000</v>
      </c>
      <c r="T115" s="63">
        <v>171000</v>
      </c>
      <c r="U115" s="455">
        <v>114</v>
      </c>
      <c r="V115" s="63">
        <v>273600</v>
      </c>
      <c r="W115" s="63">
        <f t="shared" si="41"/>
        <v>15732000</v>
      </c>
      <c r="X115" s="456">
        <v>176700</v>
      </c>
      <c r="Y115" s="455">
        <v>114</v>
      </c>
      <c r="Z115" s="63">
        <v>285000</v>
      </c>
      <c r="AA115" s="63">
        <f t="shared" si="42"/>
        <v>16387500</v>
      </c>
      <c r="AB115" s="456">
        <v>182400</v>
      </c>
      <c r="AC115" s="455">
        <v>114</v>
      </c>
      <c r="AD115" s="63">
        <v>410400</v>
      </c>
      <c r="AE115" s="63">
        <f t="shared" si="43"/>
        <v>23598000</v>
      </c>
      <c r="AF115" s="456">
        <v>250800</v>
      </c>
      <c r="AG115" s="455">
        <v>114</v>
      </c>
      <c r="AH115" s="63">
        <v>91200</v>
      </c>
      <c r="AI115" s="63">
        <f t="shared" si="44"/>
        <v>5244000</v>
      </c>
      <c r="AJ115" s="63">
        <v>113500</v>
      </c>
      <c r="AK115" s="63">
        <v>114000</v>
      </c>
      <c r="AL115" s="63">
        <v>171000</v>
      </c>
      <c r="AM115" s="456">
        <v>228000</v>
      </c>
    </row>
    <row r="116" spans="1:39">
      <c r="A116" s="454">
        <v>115</v>
      </c>
      <c r="B116" s="483">
        <v>207000</v>
      </c>
      <c r="C116" s="483">
        <f t="shared" si="36"/>
        <v>12006000</v>
      </c>
      <c r="D116" s="187">
        <v>138000</v>
      </c>
      <c r="E116" s="454">
        <v>115</v>
      </c>
      <c r="F116" s="483">
        <v>230000</v>
      </c>
      <c r="G116" s="483">
        <f t="shared" si="37"/>
        <v>13340000</v>
      </c>
      <c r="H116" s="187">
        <v>218500</v>
      </c>
      <c r="I116" s="454">
        <v>115</v>
      </c>
      <c r="J116" s="483">
        <v>310500</v>
      </c>
      <c r="K116" s="483">
        <f t="shared" si="38"/>
        <v>18009000</v>
      </c>
      <c r="L116" s="187">
        <v>201250</v>
      </c>
      <c r="M116" s="454">
        <v>115</v>
      </c>
      <c r="N116" s="483">
        <v>253000</v>
      </c>
      <c r="O116" s="483">
        <f t="shared" si="39"/>
        <v>14674000</v>
      </c>
      <c r="P116" s="187">
        <v>161000</v>
      </c>
      <c r="Q116" s="483">
        <v>115</v>
      </c>
      <c r="R116" s="483">
        <v>276000</v>
      </c>
      <c r="S116" s="483">
        <f t="shared" si="40"/>
        <v>16008000</v>
      </c>
      <c r="T116" s="483">
        <v>172500</v>
      </c>
      <c r="U116" s="454">
        <v>115</v>
      </c>
      <c r="V116" s="483">
        <v>276000</v>
      </c>
      <c r="W116" s="483">
        <f t="shared" si="41"/>
        <v>16008000</v>
      </c>
      <c r="X116" s="187">
        <v>178250</v>
      </c>
      <c r="Y116" s="454">
        <v>115</v>
      </c>
      <c r="Z116" s="483">
        <v>287500</v>
      </c>
      <c r="AA116" s="483">
        <f t="shared" si="42"/>
        <v>16675000</v>
      </c>
      <c r="AB116" s="187">
        <v>184000</v>
      </c>
      <c r="AC116" s="454">
        <v>115</v>
      </c>
      <c r="AD116" s="483">
        <v>414000</v>
      </c>
      <c r="AE116" s="483">
        <f t="shared" si="43"/>
        <v>24012000</v>
      </c>
      <c r="AF116" s="187">
        <v>253000</v>
      </c>
      <c r="AG116" s="454">
        <v>115</v>
      </c>
      <c r="AH116" s="483">
        <v>92000</v>
      </c>
      <c r="AI116" s="483">
        <f t="shared" si="44"/>
        <v>5336000</v>
      </c>
      <c r="AJ116" s="483">
        <v>114500</v>
      </c>
      <c r="AK116" s="483">
        <v>115000</v>
      </c>
      <c r="AL116" s="483">
        <v>172500</v>
      </c>
      <c r="AM116" s="187">
        <v>230000</v>
      </c>
    </row>
    <row r="117" spans="1:39" ht="15.75" thickBot="1">
      <c r="A117" s="455">
        <v>116</v>
      </c>
      <c r="B117" s="63">
        <v>208800</v>
      </c>
      <c r="C117" s="63">
        <f t="shared" si="36"/>
        <v>12214800</v>
      </c>
      <c r="D117" s="456">
        <v>139200</v>
      </c>
      <c r="E117" s="455">
        <v>116</v>
      </c>
      <c r="F117" s="63">
        <v>232000</v>
      </c>
      <c r="G117" s="63">
        <f t="shared" si="37"/>
        <v>13572000</v>
      </c>
      <c r="H117" s="456">
        <v>220400</v>
      </c>
      <c r="I117" s="455">
        <v>116</v>
      </c>
      <c r="J117" s="63">
        <v>313200</v>
      </c>
      <c r="K117" s="63">
        <f t="shared" si="38"/>
        <v>18322200</v>
      </c>
      <c r="L117" s="456">
        <v>203000</v>
      </c>
      <c r="M117" s="455">
        <v>116</v>
      </c>
      <c r="N117" s="63">
        <v>255200</v>
      </c>
      <c r="O117" s="63">
        <f t="shared" si="39"/>
        <v>14929200</v>
      </c>
      <c r="P117" s="456">
        <v>162400</v>
      </c>
      <c r="Q117" s="63">
        <v>116</v>
      </c>
      <c r="R117" s="63">
        <v>278400</v>
      </c>
      <c r="S117" s="63">
        <f t="shared" si="40"/>
        <v>16286400</v>
      </c>
      <c r="T117" s="63">
        <v>174000</v>
      </c>
      <c r="U117" s="455">
        <v>116</v>
      </c>
      <c r="V117" s="63">
        <v>278400</v>
      </c>
      <c r="W117" s="63">
        <f t="shared" si="41"/>
        <v>16286400</v>
      </c>
      <c r="X117" s="456">
        <v>179800</v>
      </c>
      <c r="Y117" s="455">
        <v>116</v>
      </c>
      <c r="Z117" s="63">
        <v>290000</v>
      </c>
      <c r="AA117" s="63">
        <f t="shared" si="42"/>
        <v>16965000</v>
      </c>
      <c r="AB117" s="456">
        <v>185600</v>
      </c>
      <c r="AC117" s="455">
        <v>116</v>
      </c>
      <c r="AD117" s="63">
        <v>417600</v>
      </c>
      <c r="AE117" s="63">
        <f t="shared" si="43"/>
        <v>24429600</v>
      </c>
      <c r="AF117" s="456">
        <v>255200</v>
      </c>
      <c r="AG117" s="455">
        <v>116</v>
      </c>
      <c r="AH117" s="63">
        <v>92800</v>
      </c>
      <c r="AI117" s="63">
        <f t="shared" si="44"/>
        <v>5428800</v>
      </c>
      <c r="AJ117" s="63">
        <v>115500</v>
      </c>
      <c r="AK117" s="63">
        <v>116000</v>
      </c>
      <c r="AL117" s="63">
        <v>174000</v>
      </c>
      <c r="AM117" s="456">
        <v>232000</v>
      </c>
    </row>
    <row r="118" spans="1:39">
      <c r="A118" s="454">
        <v>117</v>
      </c>
      <c r="B118" s="483">
        <v>210600</v>
      </c>
      <c r="C118" s="483">
        <f t="shared" si="36"/>
        <v>12425400</v>
      </c>
      <c r="D118" s="187">
        <v>140400</v>
      </c>
      <c r="E118" s="454">
        <v>117</v>
      </c>
      <c r="F118" s="483">
        <v>234000</v>
      </c>
      <c r="G118" s="483">
        <f t="shared" si="37"/>
        <v>13806000</v>
      </c>
      <c r="H118" s="187">
        <v>222300</v>
      </c>
      <c r="I118" s="454">
        <v>117</v>
      </c>
      <c r="J118" s="483">
        <v>315900</v>
      </c>
      <c r="K118" s="483">
        <f t="shared" si="38"/>
        <v>18638100</v>
      </c>
      <c r="L118" s="187">
        <v>204750</v>
      </c>
      <c r="M118" s="454">
        <v>117</v>
      </c>
      <c r="N118" s="483">
        <v>257400</v>
      </c>
      <c r="O118" s="483">
        <f t="shared" si="39"/>
        <v>15186600</v>
      </c>
      <c r="P118" s="187">
        <v>163800</v>
      </c>
      <c r="Q118" s="483">
        <v>117</v>
      </c>
      <c r="R118" s="483">
        <v>280800</v>
      </c>
      <c r="S118" s="483">
        <f t="shared" si="40"/>
        <v>16567200</v>
      </c>
      <c r="T118" s="483">
        <v>175500</v>
      </c>
      <c r="U118" s="454">
        <v>117</v>
      </c>
      <c r="V118" s="483">
        <v>280800</v>
      </c>
      <c r="W118" s="483">
        <f t="shared" si="41"/>
        <v>16567200</v>
      </c>
      <c r="X118" s="187">
        <v>181350</v>
      </c>
      <c r="Y118" s="454">
        <v>117</v>
      </c>
      <c r="Z118" s="483">
        <v>292500</v>
      </c>
      <c r="AA118" s="483">
        <f t="shared" si="42"/>
        <v>17257500</v>
      </c>
      <c r="AB118" s="187">
        <v>187200</v>
      </c>
      <c r="AC118" s="454">
        <v>117</v>
      </c>
      <c r="AD118" s="483">
        <v>421200</v>
      </c>
      <c r="AE118" s="483">
        <f t="shared" si="43"/>
        <v>24850800</v>
      </c>
      <c r="AF118" s="187">
        <v>257400</v>
      </c>
      <c r="AG118" s="454">
        <v>117</v>
      </c>
      <c r="AH118" s="483">
        <v>93600</v>
      </c>
      <c r="AI118" s="483">
        <f t="shared" si="44"/>
        <v>5522400</v>
      </c>
      <c r="AJ118" s="483">
        <v>116500</v>
      </c>
      <c r="AK118" s="483">
        <v>117000</v>
      </c>
      <c r="AL118" s="483">
        <v>175500</v>
      </c>
      <c r="AM118" s="187">
        <v>234000</v>
      </c>
    </row>
    <row r="119" spans="1:39" ht="15.75" thickBot="1">
      <c r="A119" s="455">
        <v>118</v>
      </c>
      <c r="B119" s="63">
        <v>212400</v>
      </c>
      <c r="C119" s="63">
        <f t="shared" si="36"/>
        <v>12637800</v>
      </c>
      <c r="D119" s="456">
        <v>141600</v>
      </c>
      <c r="E119" s="455">
        <v>118</v>
      </c>
      <c r="F119" s="63">
        <v>236000</v>
      </c>
      <c r="G119" s="63">
        <f t="shared" si="37"/>
        <v>14042000</v>
      </c>
      <c r="H119" s="456">
        <v>224200</v>
      </c>
      <c r="I119" s="455">
        <v>118</v>
      </c>
      <c r="J119" s="63">
        <v>318600</v>
      </c>
      <c r="K119" s="63">
        <f t="shared" si="38"/>
        <v>18956700</v>
      </c>
      <c r="L119" s="456">
        <v>206500</v>
      </c>
      <c r="M119" s="455">
        <v>118</v>
      </c>
      <c r="N119" s="63">
        <v>259600</v>
      </c>
      <c r="O119" s="63">
        <f t="shared" si="39"/>
        <v>15446200</v>
      </c>
      <c r="P119" s="456">
        <v>165200</v>
      </c>
      <c r="Q119" s="63">
        <v>118</v>
      </c>
      <c r="R119" s="63">
        <v>283200</v>
      </c>
      <c r="S119" s="63">
        <f t="shared" si="40"/>
        <v>16850400</v>
      </c>
      <c r="T119" s="63">
        <v>177000</v>
      </c>
      <c r="U119" s="455">
        <v>118</v>
      </c>
      <c r="V119" s="63">
        <v>283200</v>
      </c>
      <c r="W119" s="63">
        <f t="shared" si="41"/>
        <v>16850400</v>
      </c>
      <c r="X119" s="456">
        <v>182900</v>
      </c>
      <c r="Y119" s="455">
        <v>118</v>
      </c>
      <c r="Z119" s="63">
        <v>295000</v>
      </c>
      <c r="AA119" s="63">
        <f t="shared" si="42"/>
        <v>17552500</v>
      </c>
      <c r="AB119" s="456">
        <v>188800</v>
      </c>
      <c r="AC119" s="455">
        <v>118</v>
      </c>
      <c r="AD119" s="63">
        <v>424800</v>
      </c>
      <c r="AE119" s="63">
        <f t="shared" si="43"/>
        <v>25275600</v>
      </c>
      <c r="AF119" s="456">
        <v>259600</v>
      </c>
      <c r="AG119" s="455">
        <v>118</v>
      </c>
      <c r="AH119" s="63">
        <v>94400</v>
      </c>
      <c r="AI119" s="63">
        <f t="shared" si="44"/>
        <v>5616800</v>
      </c>
      <c r="AJ119" s="63">
        <v>117500</v>
      </c>
      <c r="AK119" s="63">
        <v>118000</v>
      </c>
      <c r="AL119" s="63">
        <v>177000</v>
      </c>
      <c r="AM119" s="456">
        <v>236000</v>
      </c>
    </row>
    <row r="120" spans="1:39">
      <c r="A120" s="454">
        <v>119</v>
      </c>
      <c r="B120" s="483">
        <v>214200</v>
      </c>
      <c r="C120" s="483">
        <f t="shared" si="36"/>
        <v>12852000</v>
      </c>
      <c r="D120" s="187">
        <v>142800</v>
      </c>
      <c r="E120" s="454">
        <v>119</v>
      </c>
      <c r="F120" s="483">
        <v>238000</v>
      </c>
      <c r="G120" s="483">
        <f t="shared" si="37"/>
        <v>14280000</v>
      </c>
      <c r="H120" s="187">
        <v>226100</v>
      </c>
      <c r="I120" s="454">
        <v>119</v>
      </c>
      <c r="J120" s="483">
        <v>321300</v>
      </c>
      <c r="K120" s="483">
        <f t="shared" si="38"/>
        <v>19278000</v>
      </c>
      <c r="L120" s="187">
        <v>208250</v>
      </c>
      <c r="M120" s="454">
        <v>119</v>
      </c>
      <c r="N120" s="483">
        <v>261800</v>
      </c>
      <c r="O120" s="483">
        <f t="shared" si="39"/>
        <v>15708000</v>
      </c>
      <c r="P120" s="187">
        <v>166600</v>
      </c>
      <c r="Q120" s="483">
        <v>119</v>
      </c>
      <c r="R120" s="483">
        <v>285600</v>
      </c>
      <c r="S120" s="483">
        <f t="shared" si="40"/>
        <v>17136000</v>
      </c>
      <c r="T120" s="483">
        <v>178500</v>
      </c>
      <c r="U120" s="454">
        <v>119</v>
      </c>
      <c r="V120" s="483">
        <v>285600</v>
      </c>
      <c r="W120" s="483">
        <f t="shared" si="41"/>
        <v>17136000</v>
      </c>
      <c r="X120" s="187">
        <v>184450</v>
      </c>
      <c r="Y120" s="454">
        <v>119</v>
      </c>
      <c r="Z120" s="483">
        <v>297500</v>
      </c>
      <c r="AA120" s="483">
        <f t="shared" si="42"/>
        <v>17850000</v>
      </c>
      <c r="AB120" s="187">
        <v>190400</v>
      </c>
      <c r="AC120" s="454">
        <v>119</v>
      </c>
      <c r="AD120" s="483">
        <v>428400</v>
      </c>
      <c r="AE120" s="483">
        <f t="shared" si="43"/>
        <v>25704000</v>
      </c>
      <c r="AF120" s="187">
        <v>261800</v>
      </c>
      <c r="AG120" s="454">
        <v>119</v>
      </c>
      <c r="AH120" s="483">
        <v>95200</v>
      </c>
      <c r="AI120" s="483">
        <f t="shared" si="44"/>
        <v>5712000</v>
      </c>
      <c r="AJ120" s="483">
        <v>118500</v>
      </c>
      <c r="AK120" s="483">
        <v>119000</v>
      </c>
      <c r="AL120" s="483">
        <v>178500</v>
      </c>
      <c r="AM120" s="187">
        <v>238000</v>
      </c>
    </row>
    <row r="121" spans="1:39" ht="15.75" thickBot="1">
      <c r="A121" s="455">
        <v>120</v>
      </c>
      <c r="B121" s="63">
        <v>216000</v>
      </c>
      <c r="C121" s="63">
        <f t="shared" si="36"/>
        <v>13068000</v>
      </c>
      <c r="D121" s="456">
        <v>144000</v>
      </c>
      <c r="E121" s="455">
        <v>120</v>
      </c>
      <c r="F121" s="63">
        <v>240000</v>
      </c>
      <c r="G121" s="63">
        <f t="shared" si="37"/>
        <v>14520000</v>
      </c>
      <c r="H121" s="456">
        <v>228000</v>
      </c>
      <c r="I121" s="455">
        <v>120</v>
      </c>
      <c r="J121" s="63">
        <v>324000</v>
      </c>
      <c r="K121" s="63">
        <f t="shared" si="38"/>
        <v>19602000</v>
      </c>
      <c r="L121" s="456">
        <v>210000</v>
      </c>
      <c r="M121" s="455">
        <v>120</v>
      </c>
      <c r="N121" s="63">
        <v>264000</v>
      </c>
      <c r="O121" s="63">
        <f t="shared" si="39"/>
        <v>15972000</v>
      </c>
      <c r="P121" s="456">
        <v>168000</v>
      </c>
      <c r="Q121" s="63">
        <v>120</v>
      </c>
      <c r="R121" s="63">
        <v>288000</v>
      </c>
      <c r="S121" s="63">
        <f t="shared" si="40"/>
        <v>17424000</v>
      </c>
      <c r="T121" s="63">
        <v>180000</v>
      </c>
      <c r="U121" s="455">
        <v>120</v>
      </c>
      <c r="V121" s="63">
        <v>288000</v>
      </c>
      <c r="W121" s="63">
        <f t="shared" si="41"/>
        <v>17424000</v>
      </c>
      <c r="X121" s="456">
        <v>186000</v>
      </c>
      <c r="Y121" s="455">
        <v>120</v>
      </c>
      <c r="Z121" s="63">
        <v>300000</v>
      </c>
      <c r="AA121" s="63">
        <f t="shared" si="42"/>
        <v>18150000</v>
      </c>
      <c r="AB121" s="456">
        <v>192000</v>
      </c>
      <c r="AC121" s="455">
        <v>120</v>
      </c>
      <c r="AD121" s="63">
        <v>432000</v>
      </c>
      <c r="AE121" s="63">
        <f t="shared" si="43"/>
        <v>26136000</v>
      </c>
      <c r="AF121" s="456">
        <v>264000</v>
      </c>
      <c r="AG121" s="455">
        <v>120</v>
      </c>
      <c r="AH121" s="63">
        <v>96000</v>
      </c>
      <c r="AI121" s="63">
        <f t="shared" si="44"/>
        <v>5808000</v>
      </c>
      <c r="AJ121" s="63">
        <v>119500</v>
      </c>
      <c r="AK121" s="63">
        <v>120000</v>
      </c>
      <c r="AL121" s="63">
        <v>180000</v>
      </c>
      <c r="AM121" s="456">
        <v>240000</v>
      </c>
    </row>
    <row r="122" spans="1:39">
      <c r="A122" s="454">
        <v>121</v>
      </c>
      <c r="B122" s="483">
        <v>217800</v>
      </c>
      <c r="C122" s="483">
        <f t="shared" si="36"/>
        <v>13285800</v>
      </c>
      <c r="D122" s="187">
        <v>145200</v>
      </c>
      <c r="E122" s="454">
        <v>121</v>
      </c>
      <c r="F122" s="483">
        <v>242000</v>
      </c>
      <c r="G122" s="483">
        <f t="shared" si="37"/>
        <v>14762000</v>
      </c>
      <c r="H122" s="187">
        <v>229900</v>
      </c>
      <c r="I122" s="454">
        <v>121</v>
      </c>
      <c r="J122" s="483">
        <v>326700</v>
      </c>
      <c r="K122" s="483">
        <f t="shared" si="38"/>
        <v>19928700</v>
      </c>
      <c r="L122" s="187">
        <v>211750</v>
      </c>
      <c r="M122" s="454">
        <v>121</v>
      </c>
      <c r="N122" s="483">
        <v>266200</v>
      </c>
      <c r="O122" s="483">
        <f t="shared" si="39"/>
        <v>16238200</v>
      </c>
      <c r="P122" s="187">
        <v>169400</v>
      </c>
      <c r="Q122" s="483">
        <v>121</v>
      </c>
      <c r="R122" s="483">
        <v>290400</v>
      </c>
      <c r="S122" s="483">
        <f t="shared" si="40"/>
        <v>17714400</v>
      </c>
      <c r="T122" s="483">
        <v>181500</v>
      </c>
      <c r="U122" s="454">
        <v>121</v>
      </c>
      <c r="V122" s="483">
        <v>290400</v>
      </c>
      <c r="W122" s="483">
        <f t="shared" si="41"/>
        <v>17714400</v>
      </c>
      <c r="X122" s="187">
        <v>187550</v>
      </c>
      <c r="Y122" s="454">
        <v>121</v>
      </c>
      <c r="Z122" s="483">
        <v>302500</v>
      </c>
      <c r="AA122" s="483">
        <f t="shared" si="42"/>
        <v>18452500</v>
      </c>
      <c r="AB122" s="187">
        <v>193600</v>
      </c>
      <c r="AC122" s="454">
        <v>121</v>
      </c>
      <c r="AD122" s="483">
        <v>435600</v>
      </c>
      <c r="AE122" s="483">
        <f t="shared" si="43"/>
        <v>26571600</v>
      </c>
      <c r="AF122" s="187">
        <v>266200</v>
      </c>
      <c r="AG122" s="454">
        <v>121</v>
      </c>
      <c r="AH122" s="483">
        <v>96800</v>
      </c>
      <c r="AI122" s="483">
        <f t="shared" si="44"/>
        <v>5904800</v>
      </c>
      <c r="AJ122" s="483">
        <v>120500</v>
      </c>
      <c r="AK122" s="483">
        <v>121000</v>
      </c>
      <c r="AL122" s="483">
        <v>181500</v>
      </c>
      <c r="AM122" s="187">
        <v>242000</v>
      </c>
    </row>
    <row r="123" spans="1:39" ht="15.75" thickBot="1">
      <c r="A123" s="455">
        <v>122</v>
      </c>
      <c r="B123" s="63">
        <v>219600</v>
      </c>
      <c r="C123" s="63">
        <f t="shared" si="36"/>
        <v>13505400</v>
      </c>
      <c r="D123" s="456">
        <v>146400</v>
      </c>
      <c r="E123" s="455">
        <v>122</v>
      </c>
      <c r="F123" s="63">
        <v>244000</v>
      </c>
      <c r="G123" s="63">
        <f t="shared" si="37"/>
        <v>15006000</v>
      </c>
      <c r="H123" s="456">
        <v>231800</v>
      </c>
      <c r="I123" s="455">
        <v>122</v>
      </c>
      <c r="J123" s="63">
        <v>329400</v>
      </c>
      <c r="K123" s="63">
        <f t="shared" si="38"/>
        <v>20258100</v>
      </c>
      <c r="L123" s="456">
        <v>213500</v>
      </c>
      <c r="M123" s="455">
        <v>122</v>
      </c>
      <c r="N123" s="63">
        <v>268400</v>
      </c>
      <c r="O123" s="63">
        <f t="shared" si="39"/>
        <v>16506600</v>
      </c>
      <c r="P123" s="456">
        <v>170800</v>
      </c>
      <c r="Q123" s="63">
        <v>122</v>
      </c>
      <c r="R123" s="63">
        <v>292800</v>
      </c>
      <c r="S123" s="63">
        <f t="shared" si="40"/>
        <v>18007200</v>
      </c>
      <c r="T123" s="63">
        <v>183000</v>
      </c>
      <c r="U123" s="455">
        <v>122</v>
      </c>
      <c r="V123" s="63">
        <v>292800</v>
      </c>
      <c r="W123" s="63">
        <f t="shared" si="41"/>
        <v>18007200</v>
      </c>
      <c r="X123" s="456">
        <v>189100</v>
      </c>
      <c r="Y123" s="455">
        <v>122</v>
      </c>
      <c r="Z123" s="63">
        <v>305000</v>
      </c>
      <c r="AA123" s="63">
        <f t="shared" si="42"/>
        <v>18757500</v>
      </c>
      <c r="AB123" s="456">
        <v>195200</v>
      </c>
      <c r="AC123" s="455">
        <v>122</v>
      </c>
      <c r="AD123" s="63">
        <v>439200</v>
      </c>
      <c r="AE123" s="63">
        <f t="shared" si="43"/>
        <v>27010800</v>
      </c>
      <c r="AF123" s="456">
        <v>268400</v>
      </c>
      <c r="AG123" s="455">
        <v>122</v>
      </c>
      <c r="AH123" s="63">
        <v>97600</v>
      </c>
      <c r="AI123" s="63">
        <f t="shared" si="44"/>
        <v>6002400</v>
      </c>
      <c r="AJ123" s="63">
        <v>121500</v>
      </c>
      <c r="AK123" s="63">
        <v>122000</v>
      </c>
      <c r="AL123" s="63">
        <v>183000</v>
      </c>
      <c r="AM123" s="456">
        <v>244000</v>
      </c>
    </row>
    <row r="124" spans="1:39">
      <c r="A124" s="454">
        <v>123</v>
      </c>
      <c r="B124" s="483">
        <v>221400</v>
      </c>
      <c r="C124" s="483">
        <f t="shared" si="36"/>
        <v>13726800</v>
      </c>
      <c r="D124" s="187">
        <v>147600</v>
      </c>
      <c r="E124" s="454">
        <v>123</v>
      </c>
      <c r="F124" s="483">
        <v>246000</v>
      </c>
      <c r="G124" s="483">
        <f t="shared" si="37"/>
        <v>15252000</v>
      </c>
      <c r="H124" s="187">
        <v>233700</v>
      </c>
      <c r="I124" s="454">
        <v>123</v>
      </c>
      <c r="J124" s="483">
        <v>332100</v>
      </c>
      <c r="K124" s="483">
        <f t="shared" si="38"/>
        <v>20590200</v>
      </c>
      <c r="L124" s="187">
        <v>215250</v>
      </c>
      <c r="M124" s="454">
        <v>123</v>
      </c>
      <c r="N124" s="483">
        <v>270600</v>
      </c>
      <c r="O124" s="483">
        <f t="shared" si="39"/>
        <v>16777200</v>
      </c>
      <c r="P124" s="187">
        <v>172200</v>
      </c>
      <c r="Q124" s="483">
        <v>123</v>
      </c>
      <c r="R124" s="483">
        <v>295200</v>
      </c>
      <c r="S124" s="483">
        <f t="shared" si="40"/>
        <v>18302400</v>
      </c>
      <c r="T124" s="483">
        <v>184500</v>
      </c>
      <c r="U124" s="454">
        <v>123</v>
      </c>
      <c r="V124" s="483">
        <v>295200</v>
      </c>
      <c r="W124" s="483">
        <f t="shared" si="41"/>
        <v>18302400</v>
      </c>
      <c r="X124" s="187">
        <v>190650</v>
      </c>
      <c r="Y124" s="454">
        <v>123</v>
      </c>
      <c r="Z124" s="483">
        <v>307500</v>
      </c>
      <c r="AA124" s="483">
        <f t="shared" si="42"/>
        <v>19065000</v>
      </c>
      <c r="AB124" s="187">
        <v>196800</v>
      </c>
      <c r="AC124" s="454">
        <v>123</v>
      </c>
      <c r="AD124" s="483">
        <v>442800</v>
      </c>
      <c r="AE124" s="483">
        <f t="shared" si="43"/>
        <v>27453600</v>
      </c>
      <c r="AF124" s="187">
        <v>270600</v>
      </c>
      <c r="AG124" s="454">
        <v>123</v>
      </c>
      <c r="AH124" s="483">
        <v>98400</v>
      </c>
      <c r="AI124" s="483">
        <f t="shared" si="44"/>
        <v>6100800</v>
      </c>
      <c r="AJ124" s="483">
        <v>122500</v>
      </c>
      <c r="AK124" s="483">
        <v>123000</v>
      </c>
      <c r="AL124" s="483">
        <v>184500</v>
      </c>
      <c r="AM124" s="187">
        <v>246000</v>
      </c>
    </row>
    <row r="125" spans="1:39" ht="15.75" thickBot="1">
      <c r="A125" s="455">
        <v>124</v>
      </c>
      <c r="B125" s="63">
        <v>223200</v>
      </c>
      <c r="C125" s="63">
        <f t="shared" si="36"/>
        <v>13950000</v>
      </c>
      <c r="D125" s="456">
        <v>148800</v>
      </c>
      <c r="E125" s="455">
        <v>124</v>
      </c>
      <c r="F125" s="63">
        <v>248000</v>
      </c>
      <c r="G125" s="63">
        <f t="shared" si="37"/>
        <v>15500000</v>
      </c>
      <c r="H125" s="456">
        <v>235600</v>
      </c>
      <c r="I125" s="455">
        <v>124</v>
      </c>
      <c r="J125" s="63">
        <v>334800</v>
      </c>
      <c r="K125" s="63">
        <f t="shared" si="38"/>
        <v>20925000</v>
      </c>
      <c r="L125" s="456">
        <v>217000</v>
      </c>
      <c r="M125" s="455">
        <v>124</v>
      </c>
      <c r="N125" s="63">
        <v>272800</v>
      </c>
      <c r="O125" s="63">
        <f t="shared" si="39"/>
        <v>17050000</v>
      </c>
      <c r="P125" s="456">
        <v>173600</v>
      </c>
      <c r="Q125" s="63">
        <v>124</v>
      </c>
      <c r="R125" s="63">
        <v>297600</v>
      </c>
      <c r="S125" s="63">
        <f t="shared" si="40"/>
        <v>18600000</v>
      </c>
      <c r="T125" s="63">
        <v>186000</v>
      </c>
      <c r="U125" s="455">
        <v>124</v>
      </c>
      <c r="V125" s="63">
        <v>297600</v>
      </c>
      <c r="W125" s="63">
        <f t="shared" si="41"/>
        <v>18600000</v>
      </c>
      <c r="X125" s="456">
        <v>192200</v>
      </c>
      <c r="Y125" s="455">
        <v>124</v>
      </c>
      <c r="Z125" s="63">
        <v>310000</v>
      </c>
      <c r="AA125" s="63">
        <f t="shared" si="42"/>
        <v>19375000</v>
      </c>
      <c r="AB125" s="456">
        <v>198400</v>
      </c>
      <c r="AC125" s="455">
        <v>124</v>
      </c>
      <c r="AD125" s="63">
        <v>446400</v>
      </c>
      <c r="AE125" s="63">
        <f t="shared" si="43"/>
        <v>27900000</v>
      </c>
      <c r="AF125" s="456">
        <v>272800</v>
      </c>
      <c r="AG125" s="455">
        <v>124</v>
      </c>
      <c r="AH125" s="63">
        <v>99200</v>
      </c>
      <c r="AI125" s="63">
        <f t="shared" si="44"/>
        <v>6200000</v>
      </c>
      <c r="AJ125" s="63">
        <v>123500</v>
      </c>
      <c r="AK125" s="63">
        <v>124000</v>
      </c>
      <c r="AL125" s="63">
        <v>186000</v>
      </c>
      <c r="AM125" s="456">
        <v>248000</v>
      </c>
    </row>
    <row r="126" spans="1:39">
      <c r="A126" s="454">
        <v>125</v>
      </c>
      <c r="B126" s="483">
        <v>225000</v>
      </c>
      <c r="C126" s="483">
        <f t="shared" si="36"/>
        <v>14175000</v>
      </c>
      <c r="D126" s="187">
        <v>150000</v>
      </c>
      <c r="E126" s="454">
        <v>125</v>
      </c>
      <c r="F126" s="483">
        <v>250000</v>
      </c>
      <c r="G126" s="483">
        <f t="shared" si="37"/>
        <v>15750000</v>
      </c>
      <c r="H126" s="187">
        <v>237500</v>
      </c>
      <c r="I126" s="454">
        <v>125</v>
      </c>
      <c r="J126" s="483">
        <v>337500</v>
      </c>
      <c r="K126" s="483">
        <f t="shared" si="38"/>
        <v>21262500</v>
      </c>
      <c r="L126" s="187">
        <v>218750</v>
      </c>
      <c r="M126" s="454">
        <v>125</v>
      </c>
      <c r="N126" s="483">
        <v>275000</v>
      </c>
      <c r="O126" s="483">
        <f t="shared" si="39"/>
        <v>17325000</v>
      </c>
      <c r="P126" s="187">
        <v>175000</v>
      </c>
      <c r="Q126" s="483">
        <v>125</v>
      </c>
      <c r="R126" s="483">
        <v>300000</v>
      </c>
      <c r="S126" s="483">
        <f t="shared" si="40"/>
        <v>18900000</v>
      </c>
      <c r="T126" s="483">
        <v>187500</v>
      </c>
      <c r="U126" s="454">
        <v>125</v>
      </c>
      <c r="V126" s="483">
        <v>300000</v>
      </c>
      <c r="W126" s="483">
        <f t="shared" si="41"/>
        <v>18900000</v>
      </c>
      <c r="X126" s="187">
        <v>193750</v>
      </c>
      <c r="Y126" s="454">
        <v>125</v>
      </c>
      <c r="Z126" s="483">
        <v>312500</v>
      </c>
      <c r="AA126" s="483">
        <f t="shared" si="42"/>
        <v>19687500</v>
      </c>
      <c r="AB126" s="187">
        <v>200000</v>
      </c>
      <c r="AC126" s="454">
        <v>125</v>
      </c>
      <c r="AD126" s="483">
        <v>450000</v>
      </c>
      <c r="AE126" s="483">
        <f t="shared" si="43"/>
        <v>28350000</v>
      </c>
      <c r="AF126" s="187">
        <v>275000</v>
      </c>
      <c r="AG126" s="454">
        <v>125</v>
      </c>
      <c r="AH126" s="483">
        <v>100000</v>
      </c>
      <c r="AI126" s="483">
        <f t="shared" si="44"/>
        <v>6300000</v>
      </c>
      <c r="AJ126" s="483">
        <v>124500</v>
      </c>
      <c r="AK126" s="483">
        <v>125000</v>
      </c>
      <c r="AL126" s="483">
        <v>187500</v>
      </c>
      <c r="AM126" s="187">
        <v>250000</v>
      </c>
    </row>
    <row r="127" spans="1:39" ht="15.75" thickBot="1">
      <c r="A127" s="455">
        <v>126</v>
      </c>
      <c r="B127" s="63">
        <v>226800</v>
      </c>
      <c r="C127" s="63">
        <f t="shared" si="36"/>
        <v>14401800</v>
      </c>
      <c r="D127" s="456">
        <v>151200</v>
      </c>
      <c r="E127" s="455">
        <v>126</v>
      </c>
      <c r="F127" s="63">
        <v>252000</v>
      </c>
      <c r="G127" s="63">
        <f t="shared" si="37"/>
        <v>16002000</v>
      </c>
      <c r="H127" s="456">
        <v>239400</v>
      </c>
      <c r="I127" s="455">
        <v>126</v>
      </c>
      <c r="J127" s="63">
        <v>340200</v>
      </c>
      <c r="K127" s="63">
        <f t="shared" si="38"/>
        <v>21602700</v>
      </c>
      <c r="L127" s="456">
        <v>220500</v>
      </c>
      <c r="M127" s="455">
        <v>126</v>
      </c>
      <c r="N127" s="63">
        <v>277200</v>
      </c>
      <c r="O127" s="63">
        <f t="shared" si="39"/>
        <v>17602200</v>
      </c>
      <c r="P127" s="456">
        <v>176400</v>
      </c>
      <c r="Q127" s="63">
        <v>126</v>
      </c>
      <c r="R127" s="63">
        <v>302400</v>
      </c>
      <c r="S127" s="63">
        <f t="shared" si="40"/>
        <v>19202400</v>
      </c>
      <c r="T127" s="63">
        <v>189000</v>
      </c>
      <c r="U127" s="455">
        <v>126</v>
      </c>
      <c r="V127" s="63">
        <v>302400</v>
      </c>
      <c r="W127" s="63">
        <f t="shared" si="41"/>
        <v>19202400</v>
      </c>
      <c r="X127" s="456">
        <v>195300</v>
      </c>
      <c r="Y127" s="455">
        <v>126</v>
      </c>
      <c r="Z127" s="63">
        <v>315000</v>
      </c>
      <c r="AA127" s="63">
        <f t="shared" si="42"/>
        <v>20002500</v>
      </c>
      <c r="AB127" s="456">
        <v>201600</v>
      </c>
      <c r="AC127" s="455">
        <v>126</v>
      </c>
      <c r="AD127" s="63">
        <v>453600</v>
      </c>
      <c r="AE127" s="63">
        <f t="shared" si="43"/>
        <v>28803600</v>
      </c>
      <c r="AF127" s="456">
        <v>277200</v>
      </c>
      <c r="AG127" s="455">
        <v>126</v>
      </c>
      <c r="AH127" s="63">
        <v>100800</v>
      </c>
      <c r="AI127" s="63">
        <f t="shared" si="44"/>
        <v>6400800</v>
      </c>
      <c r="AJ127" s="63">
        <v>125500</v>
      </c>
      <c r="AK127" s="63">
        <v>126000</v>
      </c>
      <c r="AL127" s="63">
        <v>189000</v>
      </c>
      <c r="AM127" s="456">
        <v>252000</v>
      </c>
    </row>
    <row r="128" spans="1:39">
      <c r="A128" s="454">
        <v>127</v>
      </c>
      <c r="B128" s="483">
        <v>228600</v>
      </c>
      <c r="C128" s="483">
        <f t="shared" si="36"/>
        <v>14630400</v>
      </c>
      <c r="D128" s="187">
        <v>152400</v>
      </c>
      <c r="E128" s="454">
        <v>127</v>
      </c>
      <c r="F128" s="483">
        <v>254000</v>
      </c>
      <c r="G128" s="483">
        <f t="shared" si="37"/>
        <v>16256000</v>
      </c>
      <c r="H128" s="187">
        <v>241300</v>
      </c>
      <c r="I128" s="454">
        <v>127</v>
      </c>
      <c r="J128" s="483">
        <v>342900</v>
      </c>
      <c r="K128" s="483">
        <f t="shared" si="38"/>
        <v>21945600</v>
      </c>
      <c r="L128" s="187">
        <v>222250</v>
      </c>
      <c r="M128" s="454">
        <v>127</v>
      </c>
      <c r="N128" s="483">
        <v>279400</v>
      </c>
      <c r="O128" s="483">
        <f t="shared" si="39"/>
        <v>17881600</v>
      </c>
      <c r="P128" s="187">
        <v>177800</v>
      </c>
      <c r="Q128" s="483">
        <v>127</v>
      </c>
      <c r="R128" s="483">
        <v>304800</v>
      </c>
      <c r="S128" s="483">
        <f t="shared" si="40"/>
        <v>19507200</v>
      </c>
      <c r="T128" s="483">
        <v>190500</v>
      </c>
      <c r="U128" s="454">
        <v>127</v>
      </c>
      <c r="V128" s="483">
        <v>304800</v>
      </c>
      <c r="W128" s="483">
        <f t="shared" si="41"/>
        <v>19507200</v>
      </c>
      <c r="X128" s="187">
        <v>196850</v>
      </c>
      <c r="Y128" s="454">
        <v>127</v>
      </c>
      <c r="Z128" s="483">
        <v>317500</v>
      </c>
      <c r="AA128" s="483">
        <f t="shared" si="42"/>
        <v>20320000</v>
      </c>
      <c r="AB128" s="187">
        <v>203200</v>
      </c>
      <c r="AC128" s="454">
        <v>127</v>
      </c>
      <c r="AD128" s="483">
        <v>457200</v>
      </c>
      <c r="AE128" s="483">
        <f t="shared" si="43"/>
        <v>29260800</v>
      </c>
      <c r="AF128" s="187">
        <v>279400</v>
      </c>
      <c r="AG128" s="454">
        <v>127</v>
      </c>
      <c r="AH128" s="483">
        <v>101600</v>
      </c>
      <c r="AI128" s="483">
        <f t="shared" si="44"/>
        <v>6502400</v>
      </c>
      <c r="AJ128" s="483">
        <v>126500</v>
      </c>
      <c r="AK128" s="483">
        <v>127000</v>
      </c>
      <c r="AL128" s="483">
        <v>190500</v>
      </c>
      <c r="AM128" s="187">
        <v>254000</v>
      </c>
    </row>
    <row r="129" spans="1:39" ht="15.75" thickBot="1">
      <c r="A129" s="455">
        <v>128</v>
      </c>
      <c r="B129" s="63">
        <v>230400</v>
      </c>
      <c r="C129" s="63">
        <f t="shared" si="36"/>
        <v>14860800</v>
      </c>
      <c r="D129" s="456">
        <v>153600</v>
      </c>
      <c r="E129" s="455">
        <v>128</v>
      </c>
      <c r="F129" s="63">
        <v>256000</v>
      </c>
      <c r="G129" s="63">
        <f t="shared" si="37"/>
        <v>16512000</v>
      </c>
      <c r="H129" s="456">
        <v>243200</v>
      </c>
      <c r="I129" s="455">
        <v>128</v>
      </c>
      <c r="J129" s="63">
        <v>345600</v>
      </c>
      <c r="K129" s="63">
        <f t="shared" si="38"/>
        <v>22291200</v>
      </c>
      <c r="L129" s="456">
        <v>224000</v>
      </c>
      <c r="M129" s="455">
        <v>128</v>
      </c>
      <c r="N129" s="63">
        <v>281600</v>
      </c>
      <c r="O129" s="63">
        <f t="shared" si="39"/>
        <v>18163200</v>
      </c>
      <c r="P129" s="456">
        <v>179200</v>
      </c>
      <c r="Q129" s="63">
        <v>128</v>
      </c>
      <c r="R129" s="63">
        <v>307200</v>
      </c>
      <c r="S129" s="63">
        <f t="shared" si="40"/>
        <v>19814400</v>
      </c>
      <c r="T129" s="63">
        <v>192000</v>
      </c>
      <c r="U129" s="455">
        <v>128</v>
      </c>
      <c r="V129" s="63">
        <v>307200</v>
      </c>
      <c r="W129" s="63">
        <f t="shared" si="41"/>
        <v>19814400</v>
      </c>
      <c r="X129" s="456">
        <v>198400</v>
      </c>
      <c r="Y129" s="455">
        <v>128</v>
      </c>
      <c r="Z129" s="63">
        <v>320000</v>
      </c>
      <c r="AA129" s="63">
        <f t="shared" si="42"/>
        <v>20640000</v>
      </c>
      <c r="AB129" s="456">
        <v>204800</v>
      </c>
      <c r="AC129" s="455">
        <v>128</v>
      </c>
      <c r="AD129" s="63">
        <v>460800</v>
      </c>
      <c r="AE129" s="63">
        <f t="shared" si="43"/>
        <v>29721600</v>
      </c>
      <c r="AF129" s="456">
        <v>281600</v>
      </c>
      <c r="AG129" s="455">
        <v>128</v>
      </c>
      <c r="AH129" s="63">
        <v>102400</v>
      </c>
      <c r="AI129" s="63">
        <f t="shared" si="44"/>
        <v>6604800</v>
      </c>
      <c r="AJ129" s="63">
        <v>127500</v>
      </c>
      <c r="AK129" s="63">
        <v>128000</v>
      </c>
      <c r="AL129" s="63">
        <v>192000</v>
      </c>
      <c r="AM129" s="456">
        <v>256000</v>
      </c>
    </row>
    <row r="130" spans="1:39">
      <c r="A130" s="454">
        <v>129</v>
      </c>
      <c r="B130" s="483">
        <v>232200</v>
      </c>
      <c r="C130" s="483">
        <f t="shared" si="36"/>
        <v>15093000</v>
      </c>
      <c r="D130" s="187">
        <v>154800</v>
      </c>
      <c r="E130" s="454">
        <v>129</v>
      </c>
      <c r="F130" s="483">
        <v>258000</v>
      </c>
      <c r="G130" s="483">
        <f t="shared" si="37"/>
        <v>16770000</v>
      </c>
      <c r="H130" s="187">
        <v>245100</v>
      </c>
      <c r="I130" s="454">
        <v>129</v>
      </c>
      <c r="J130" s="483">
        <v>348300</v>
      </c>
      <c r="K130" s="483">
        <f t="shared" si="38"/>
        <v>22639500</v>
      </c>
      <c r="L130" s="187">
        <v>225750</v>
      </c>
      <c r="M130" s="454">
        <v>129</v>
      </c>
      <c r="N130" s="483">
        <v>283800</v>
      </c>
      <c r="O130" s="483">
        <f t="shared" si="39"/>
        <v>18447000</v>
      </c>
      <c r="P130" s="187">
        <v>180600</v>
      </c>
      <c r="Q130" s="483">
        <v>129</v>
      </c>
      <c r="R130" s="483">
        <v>309600</v>
      </c>
      <c r="S130" s="483">
        <f t="shared" si="40"/>
        <v>20124000</v>
      </c>
      <c r="T130" s="483">
        <v>193500</v>
      </c>
      <c r="U130" s="454">
        <v>129</v>
      </c>
      <c r="V130" s="483">
        <v>309600</v>
      </c>
      <c r="W130" s="483">
        <f t="shared" si="41"/>
        <v>20124000</v>
      </c>
      <c r="X130" s="187">
        <v>199950</v>
      </c>
      <c r="Y130" s="454">
        <v>129</v>
      </c>
      <c r="Z130" s="483">
        <v>322500</v>
      </c>
      <c r="AA130" s="483">
        <f t="shared" si="42"/>
        <v>20962500</v>
      </c>
      <c r="AB130" s="187">
        <v>206400</v>
      </c>
      <c r="AC130" s="454">
        <v>129</v>
      </c>
      <c r="AD130" s="483">
        <v>464400</v>
      </c>
      <c r="AE130" s="483">
        <f t="shared" si="43"/>
        <v>30186000</v>
      </c>
      <c r="AF130" s="187">
        <v>283800</v>
      </c>
      <c r="AG130" s="454">
        <v>129</v>
      </c>
      <c r="AH130" s="483">
        <v>103200</v>
      </c>
      <c r="AI130" s="483">
        <f t="shared" si="44"/>
        <v>6708000</v>
      </c>
      <c r="AJ130" s="483">
        <v>128500</v>
      </c>
      <c r="AK130" s="483">
        <v>129000</v>
      </c>
      <c r="AL130" s="483">
        <v>193500</v>
      </c>
      <c r="AM130" s="187">
        <v>258000</v>
      </c>
    </row>
    <row r="131" spans="1:39" ht="15.75" thickBot="1">
      <c r="A131" s="455">
        <v>130</v>
      </c>
      <c r="B131" s="63">
        <v>234000</v>
      </c>
      <c r="C131" s="63">
        <f t="shared" si="36"/>
        <v>15327000</v>
      </c>
      <c r="D131" s="456">
        <v>156000</v>
      </c>
      <c r="E131" s="455">
        <v>130</v>
      </c>
      <c r="F131" s="63">
        <v>260000</v>
      </c>
      <c r="G131" s="63">
        <f t="shared" si="37"/>
        <v>17030000</v>
      </c>
      <c r="H131" s="456">
        <v>247000</v>
      </c>
      <c r="I131" s="455">
        <v>130</v>
      </c>
      <c r="J131" s="63">
        <v>351000</v>
      </c>
      <c r="K131" s="63">
        <f t="shared" si="38"/>
        <v>22990500</v>
      </c>
      <c r="L131" s="456">
        <v>227500</v>
      </c>
      <c r="M131" s="455">
        <v>130</v>
      </c>
      <c r="N131" s="63">
        <v>286000</v>
      </c>
      <c r="O131" s="63">
        <f t="shared" si="39"/>
        <v>18733000</v>
      </c>
      <c r="P131" s="456">
        <v>182000</v>
      </c>
      <c r="Q131" s="63">
        <v>130</v>
      </c>
      <c r="R131" s="63">
        <v>312000</v>
      </c>
      <c r="S131" s="63">
        <f t="shared" si="40"/>
        <v>20436000</v>
      </c>
      <c r="T131" s="63">
        <v>195000</v>
      </c>
      <c r="U131" s="455">
        <v>130</v>
      </c>
      <c r="V131" s="63">
        <v>312000</v>
      </c>
      <c r="W131" s="63">
        <f t="shared" si="41"/>
        <v>20436000</v>
      </c>
      <c r="X131" s="456">
        <v>201500</v>
      </c>
      <c r="Y131" s="455">
        <v>130</v>
      </c>
      <c r="Z131" s="63">
        <v>325000</v>
      </c>
      <c r="AA131" s="63">
        <f t="shared" si="42"/>
        <v>21287500</v>
      </c>
      <c r="AB131" s="456">
        <v>208000</v>
      </c>
      <c r="AC131" s="455">
        <v>130</v>
      </c>
      <c r="AD131" s="63">
        <v>468000</v>
      </c>
      <c r="AE131" s="63">
        <f t="shared" si="43"/>
        <v>30654000</v>
      </c>
      <c r="AF131" s="456">
        <v>286000</v>
      </c>
      <c r="AG131" s="455">
        <v>130</v>
      </c>
      <c r="AH131" s="63">
        <v>104000</v>
      </c>
      <c r="AI131" s="63">
        <f t="shared" si="44"/>
        <v>6812000</v>
      </c>
      <c r="AJ131" s="63">
        <v>129500</v>
      </c>
      <c r="AK131" s="63">
        <v>130000</v>
      </c>
      <c r="AL131" s="63">
        <v>195000</v>
      </c>
      <c r="AM131" s="456">
        <v>260000</v>
      </c>
    </row>
    <row r="132" spans="1:39">
      <c r="A132" s="454">
        <v>131</v>
      </c>
      <c r="B132" s="483">
        <v>235800</v>
      </c>
      <c r="C132" s="483">
        <f t="shared" si="36"/>
        <v>15562800</v>
      </c>
      <c r="D132" s="187">
        <v>157200</v>
      </c>
      <c r="E132" s="454">
        <v>131</v>
      </c>
      <c r="F132" s="483">
        <v>262000</v>
      </c>
      <c r="G132" s="483">
        <f t="shared" si="37"/>
        <v>17292000</v>
      </c>
      <c r="H132" s="187">
        <v>248900</v>
      </c>
      <c r="I132" s="454">
        <v>131</v>
      </c>
      <c r="J132" s="483">
        <v>353700</v>
      </c>
      <c r="K132" s="483">
        <f t="shared" si="38"/>
        <v>23344200</v>
      </c>
      <c r="L132" s="187">
        <v>229250</v>
      </c>
      <c r="M132" s="454">
        <v>131</v>
      </c>
      <c r="N132" s="483">
        <v>288200</v>
      </c>
      <c r="O132" s="483">
        <f t="shared" si="39"/>
        <v>19021200</v>
      </c>
      <c r="P132" s="187">
        <v>183400</v>
      </c>
      <c r="Q132" s="483">
        <v>131</v>
      </c>
      <c r="R132" s="483">
        <v>314400</v>
      </c>
      <c r="S132" s="483">
        <f t="shared" si="40"/>
        <v>20750400</v>
      </c>
      <c r="T132" s="483">
        <v>196500</v>
      </c>
      <c r="U132" s="454">
        <v>131</v>
      </c>
      <c r="V132" s="483">
        <v>314400</v>
      </c>
      <c r="W132" s="483">
        <f t="shared" si="41"/>
        <v>20750400</v>
      </c>
      <c r="X132" s="187">
        <v>203050</v>
      </c>
      <c r="Y132" s="454">
        <v>131</v>
      </c>
      <c r="Z132" s="483">
        <v>327500</v>
      </c>
      <c r="AA132" s="483">
        <f t="shared" si="42"/>
        <v>21615000</v>
      </c>
      <c r="AB132" s="187">
        <v>209600</v>
      </c>
      <c r="AC132" s="454">
        <v>131</v>
      </c>
      <c r="AD132" s="483">
        <v>471600</v>
      </c>
      <c r="AE132" s="483">
        <f t="shared" si="43"/>
        <v>31125600</v>
      </c>
      <c r="AF132" s="187">
        <v>288200</v>
      </c>
      <c r="AG132" s="454">
        <v>131</v>
      </c>
      <c r="AH132" s="483">
        <v>104800</v>
      </c>
      <c r="AI132" s="483">
        <f t="shared" si="44"/>
        <v>6916800</v>
      </c>
      <c r="AJ132" s="483">
        <v>130500</v>
      </c>
      <c r="AK132" s="483">
        <v>131000</v>
      </c>
      <c r="AL132" s="483">
        <v>196500</v>
      </c>
      <c r="AM132" s="187">
        <v>262000</v>
      </c>
    </row>
    <row r="133" spans="1:39" ht="15.75" thickBot="1">
      <c r="A133" s="455">
        <v>132</v>
      </c>
      <c r="B133" s="63">
        <v>237600</v>
      </c>
      <c r="C133" s="63">
        <f t="shared" si="36"/>
        <v>15800400</v>
      </c>
      <c r="D133" s="456">
        <v>158400</v>
      </c>
      <c r="E133" s="455">
        <v>132</v>
      </c>
      <c r="F133" s="63">
        <v>264000</v>
      </c>
      <c r="G133" s="63">
        <f t="shared" si="37"/>
        <v>17556000</v>
      </c>
      <c r="H133" s="456">
        <v>250800</v>
      </c>
      <c r="I133" s="455">
        <v>132</v>
      </c>
      <c r="J133" s="63">
        <v>356400</v>
      </c>
      <c r="K133" s="63">
        <f t="shared" si="38"/>
        <v>23700600</v>
      </c>
      <c r="L133" s="456">
        <v>231000</v>
      </c>
      <c r="M133" s="455">
        <v>132</v>
      </c>
      <c r="N133" s="63">
        <v>290400</v>
      </c>
      <c r="O133" s="63">
        <f t="shared" si="39"/>
        <v>19311600</v>
      </c>
      <c r="P133" s="456">
        <v>184800</v>
      </c>
      <c r="Q133" s="63">
        <v>132</v>
      </c>
      <c r="R133" s="63">
        <v>316800</v>
      </c>
      <c r="S133" s="63">
        <f t="shared" si="40"/>
        <v>21067200</v>
      </c>
      <c r="T133" s="63">
        <v>198000</v>
      </c>
      <c r="U133" s="455">
        <v>132</v>
      </c>
      <c r="V133" s="63">
        <v>316800</v>
      </c>
      <c r="W133" s="63">
        <f t="shared" si="41"/>
        <v>21067200</v>
      </c>
      <c r="X133" s="456">
        <v>204600</v>
      </c>
      <c r="Y133" s="455">
        <v>132</v>
      </c>
      <c r="Z133" s="63">
        <v>330000</v>
      </c>
      <c r="AA133" s="63">
        <f t="shared" si="42"/>
        <v>21945000</v>
      </c>
      <c r="AB133" s="456">
        <v>211200</v>
      </c>
      <c r="AC133" s="455">
        <v>132</v>
      </c>
      <c r="AD133" s="63">
        <v>475200</v>
      </c>
      <c r="AE133" s="63">
        <f t="shared" si="43"/>
        <v>31600800</v>
      </c>
      <c r="AF133" s="456">
        <v>290400</v>
      </c>
      <c r="AG133" s="455">
        <v>132</v>
      </c>
      <c r="AH133" s="63">
        <v>105600</v>
      </c>
      <c r="AI133" s="63">
        <f t="shared" si="44"/>
        <v>7022400</v>
      </c>
      <c r="AJ133" s="63">
        <v>131500</v>
      </c>
      <c r="AK133" s="63">
        <v>132000</v>
      </c>
      <c r="AL133" s="63">
        <v>198000</v>
      </c>
      <c r="AM133" s="456">
        <v>264000</v>
      </c>
    </row>
    <row r="134" spans="1:39">
      <c r="A134" s="454">
        <v>133</v>
      </c>
      <c r="B134" s="483">
        <v>239400</v>
      </c>
      <c r="C134" s="483">
        <f t="shared" si="36"/>
        <v>16039800</v>
      </c>
      <c r="D134" s="187">
        <v>159600</v>
      </c>
      <c r="E134" s="454">
        <v>133</v>
      </c>
      <c r="F134" s="483">
        <v>266000</v>
      </c>
      <c r="G134" s="483">
        <f t="shared" si="37"/>
        <v>17822000</v>
      </c>
      <c r="H134" s="187">
        <v>252700</v>
      </c>
      <c r="I134" s="454">
        <v>133</v>
      </c>
      <c r="J134" s="483">
        <v>359100</v>
      </c>
      <c r="K134" s="483">
        <f t="shared" si="38"/>
        <v>24059700</v>
      </c>
      <c r="L134" s="187">
        <v>232750</v>
      </c>
      <c r="M134" s="454">
        <v>133</v>
      </c>
      <c r="N134" s="483">
        <v>292600</v>
      </c>
      <c r="O134" s="483">
        <f t="shared" si="39"/>
        <v>19604200</v>
      </c>
      <c r="P134" s="187">
        <v>186200</v>
      </c>
      <c r="Q134" s="483">
        <v>133</v>
      </c>
      <c r="R134" s="483">
        <v>319200</v>
      </c>
      <c r="S134" s="483">
        <f t="shared" si="40"/>
        <v>21386400</v>
      </c>
      <c r="T134" s="483">
        <v>199500</v>
      </c>
      <c r="U134" s="454">
        <v>133</v>
      </c>
      <c r="V134" s="483">
        <v>319200</v>
      </c>
      <c r="W134" s="483">
        <f t="shared" si="41"/>
        <v>21386400</v>
      </c>
      <c r="X134" s="187">
        <v>206150</v>
      </c>
      <c r="Y134" s="454">
        <v>133</v>
      </c>
      <c r="Z134" s="483">
        <v>332500</v>
      </c>
      <c r="AA134" s="483">
        <f t="shared" si="42"/>
        <v>22277500</v>
      </c>
      <c r="AB134" s="187">
        <v>212800</v>
      </c>
      <c r="AC134" s="454">
        <v>133</v>
      </c>
      <c r="AD134" s="483">
        <v>478800</v>
      </c>
      <c r="AE134" s="483">
        <f t="shared" si="43"/>
        <v>32079600</v>
      </c>
      <c r="AF134" s="187">
        <v>292600</v>
      </c>
      <c r="AG134" s="454">
        <v>133</v>
      </c>
      <c r="AH134" s="483">
        <v>106400</v>
      </c>
      <c r="AI134" s="483">
        <f t="shared" si="44"/>
        <v>7128800</v>
      </c>
      <c r="AJ134" s="483">
        <v>132500</v>
      </c>
      <c r="AK134" s="483">
        <v>133000</v>
      </c>
      <c r="AL134" s="483">
        <v>199500</v>
      </c>
      <c r="AM134" s="187">
        <v>266000</v>
      </c>
    </row>
    <row r="135" spans="1:39" ht="15.75" thickBot="1">
      <c r="A135" s="455">
        <v>134</v>
      </c>
      <c r="B135" s="63">
        <v>241200</v>
      </c>
      <c r="C135" s="63">
        <f t="shared" si="36"/>
        <v>16281000</v>
      </c>
      <c r="D135" s="456">
        <v>160800</v>
      </c>
      <c r="E135" s="455">
        <v>134</v>
      </c>
      <c r="F135" s="63">
        <v>268000</v>
      </c>
      <c r="G135" s="63">
        <f t="shared" si="37"/>
        <v>18090000</v>
      </c>
      <c r="H135" s="456">
        <v>254600</v>
      </c>
      <c r="I135" s="455">
        <v>134</v>
      </c>
      <c r="J135" s="63">
        <v>361800</v>
      </c>
      <c r="K135" s="63">
        <f t="shared" si="38"/>
        <v>24421500</v>
      </c>
      <c r="L135" s="456">
        <v>234500</v>
      </c>
      <c r="M135" s="455">
        <v>134</v>
      </c>
      <c r="N135" s="63">
        <v>294800</v>
      </c>
      <c r="O135" s="63">
        <f t="shared" si="39"/>
        <v>19899000</v>
      </c>
      <c r="P135" s="456">
        <v>187600</v>
      </c>
      <c r="Q135" s="63">
        <v>134</v>
      </c>
      <c r="R135" s="63">
        <v>321600</v>
      </c>
      <c r="S135" s="63">
        <f t="shared" si="40"/>
        <v>21708000</v>
      </c>
      <c r="T135" s="63">
        <v>201000</v>
      </c>
      <c r="U135" s="455">
        <v>134</v>
      </c>
      <c r="V135" s="63">
        <v>321600</v>
      </c>
      <c r="W135" s="63">
        <f t="shared" si="41"/>
        <v>21708000</v>
      </c>
      <c r="X135" s="456">
        <v>207700</v>
      </c>
      <c r="Y135" s="455">
        <v>134</v>
      </c>
      <c r="Z135" s="63">
        <v>335000</v>
      </c>
      <c r="AA135" s="63">
        <f t="shared" si="42"/>
        <v>22612500</v>
      </c>
      <c r="AB135" s="456">
        <v>214400</v>
      </c>
      <c r="AC135" s="455">
        <v>134</v>
      </c>
      <c r="AD135" s="63">
        <v>482400</v>
      </c>
      <c r="AE135" s="63">
        <f t="shared" si="43"/>
        <v>32562000</v>
      </c>
      <c r="AF135" s="456">
        <v>294800</v>
      </c>
      <c r="AG135" s="455">
        <v>134</v>
      </c>
      <c r="AH135" s="63">
        <v>107200</v>
      </c>
      <c r="AI135" s="63">
        <f t="shared" si="44"/>
        <v>7236000</v>
      </c>
      <c r="AJ135" s="63">
        <v>133500</v>
      </c>
      <c r="AK135" s="63">
        <v>134000</v>
      </c>
      <c r="AL135" s="63">
        <v>201000</v>
      </c>
      <c r="AM135" s="456">
        <v>268000</v>
      </c>
    </row>
    <row r="136" spans="1:39">
      <c r="A136" s="454">
        <v>135</v>
      </c>
      <c r="B136" s="483">
        <v>243000</v>
      </c>
      <c r="C136" s="483">
        <f t="shared" si="36"/>
        <v>16524000</v>
      </c>
      <c r="D136" s="187">
        <v>162000</v>
      </c>
      <c r="E136" s="454">
        <v>135</v>
      </c>
      <c r="F136" s="483">
        <v>270000</v>
      </c>
      <c r="G136" s="483">
        <f t="shared" si="37"/>
        <v>18360000</v>
      </c>
      <c r="H136" s="187">
        <v>256500</v>
      </c>
      <c r="I136" s="454">
        <v>135</v>
      </c>
      <c r="J136" s="483">
        <v>364500</v>
      </c>
      <c r="K136" s="483">
        <f t="shared" si="38"/>
        <v>24786000</v>
      </c>
      <c r="L136" s="187">
        <v>236250</v>
      </c>
      <c r="M136" s="454">
        <v>135</v>
      </c>
      <c r="N136" s="483">
        <v>297000</v>
      </c>
      <c r="O136" s="483">
        <f t="shared" si="39"/>
        <v>20196000</v>
      </c>
      <c r="P136" s="187">
        <v>189000</v>
      </c>
      <c r="Q136" s="483">
        <v>135</v>
      </c>
      <c r="R136" s="483">
        <v>324000</v>
      </c>
      <c r="S136" s="483">
        <f t="shared" si="40"/>
        <v>22032000</v>
      </c>
      <c r="T136" s="483">
        <v>202500</v>
      </c>
      <c r="U136" s="454">
        <v>135</v>
      </c>
      <c r="V136" s="483">
        <v>324000</v>
      </c>
      <c r="W136" s="483">
        <f t="shared" si="41"/>
        <v>22032000</v>
      </c>
      <c r="X136" s="187">
        <v>209250</v>
      </c>
      <c r="Y136" s="454">
        <v>135</v>
      </c>
      <c r="Z136" s="483">
        <v>337500</v>
      </c>
      <c r="AA136" s="483">
        <f t="shared" si="42"/>
        <v>22950000</v>
      </c>
      <c r="AB136" s="187">
        <v>216000</v>
      </c>
      <c r="AC136" s="454">
        <v>135</v>
      </c>
      <c r="AD136" s="483">
        <v>486000</v>
      </c>
      <c r="AE136" s="483">
        <f t="shared" si="43"/>
        <v>33048000</v>
      </c>
      <c r="AF136" s="187">
        <v>297000</v>
      </c>
      <c r="AG136" s="454">
        <v>135</v>
      </c>
      <c r="AH136" s="483">
        <v>108000</v>
      </c>
      <c r="AI136" s="483">
        <f t="shared" si="44"/>
        <v>7344000</v>
      </c>
      <c r="AJ136" s="483">
        <v>134500</v>
      </c>
      <c r="AK136" s="483">
        <v>135000</v>
      </c>
      <c r="AL136" s="483">
        <v>202500</v>
      </c>
      <c r="AM136" s="187">
        <v>270000</v>
      </c>
    </row>
    <row r="137" spans="1:39" ht="15.75" thickBot="1">
      <c r="A137" s="455">
        <v>136</v>
      </c>
      <c r="B137" s="63">
        <v>244800</v>
      </c>
      <c r="C137" s="63">
        <f t="shared" si="36"/>
        <v>16768800</v>
      </c>
      <c r="D137" s="456">
        <v>163200</v>
      </c>
      <c r="E137" s="455">
        <v>136</v>
      </c>
      <c r="F137" s="63">
        <v>272000</v>
      </c>
      <c r="G137" s="63">
        <f t="shared" si="37"/>
        <v>18632000</v>
      </c>
      <c r="H137" s="456">
        <v>258400</v>
      </c>
      <c r="I137" s="455">
        <v>136</v>
      </c>
      <c r="J137" s="63">
        <v>367200</v>
      </c>
      <c r="K137" s="63">
        <f t="shared" si="38"/>
        <v>25153200</v>
      </c>
      <c r="L137" s="456">
        <v>238000</v>
      </c>
      <c r="M137" s="455">
        <v>136</v>
      </c>
      <c r="N137" s="63">
        <v>299200</v>
      </c>
      <c r="O137" s="63">
        <f t="shared" si="39"/>
        <v>20495200</v>
      </c>
      <c r="P137" s="456">
        <v>190400</v>
      </c>
      <c r="Q137" s="63">
        <v>136</v>
      </c>
      <c r="R137" s="63">
        <v>326400</v>
      </c>
      <c r="S137" s="63">
        <f t="shared" si="40"/>
        <v>22358400</v>
      </c>
      <c r="T137" s="63">
        <v>204000</v>
      </c>
      <c r="U137" s="455">
        <v>136</v>
      </c>
      <c r="V137" s="63">
        <v>326400</v>
      </c>
      <c r="W137" s="63">
        <f t="shared" si="41"/>
        <v>22358400</v>
      </c>
      <c r="X137" s="456">
        <v>210800</v>
      </c>
      <c r="Y137" s="455">
        <v>136</v>
      </c>
      <c r="Z137" s="63">
        <v>340000</v>
      </c>
      <c r="AA137" s="63">
        <f t="shared" si="42"/>
        <v>23290000</v>
      </c>
      <c r="AB137" s="456">
        <v>217600</v>
      </c>
      <c r="AC137" s="455">
        <v>136</v>
      </c>
      <c r="AD137" s="63">
        <v>489600</v>
      </c>
      <c r="AE137" s="63">
        <f t="shared" si="43"/>
        <v>33537600</v>
      </c>
      <c r="AF137" s="456">
        <v>299200</v>
      </c>
      <c r="AG137" s="455">
        <v>136</v>
      </c>
      <c r="AH137" s="63">
        <v>108800</v>
      </c>
      <c r="AI137" s="63">
        <f t="shared" si="44"/>
        <v>7452800</v>
      </c>
      <c r="AJ137" s="63">
        <v>135500</v>
      </c>
      <c r="AK137" s="63">
        <v>136000</v>
      </c>
      <c r="AL137" s="63">
        <v>204000</v>
      </c>
      <c r="AM137" s="456">
        <v>272000</v>
      </c>
    </row>
    <row r="138" spans="1:39">
      <c r="A138" s="454">
        <v>137</v>
      </c>
      <c r="B138" s="483">
        <v>246600</v>
      </c>
      <c r="C138" s="483">
        <f t="shared" si="36"/>
        <v>17015400</v>
      </c>
      <c r="D138" s="187">
        <v>164400</v>
      </c>
      <c r="E138" s="454">
        <v>137</v>
      </c>
      <c r="F138" s="483">
        <v>274000</v>
      </c>
      <c r="G138" s="483">
        <f t="shared" si="37"/>
        <v>18906000</v>
      </c>
      <c r="H138" s="187">
        <v>260300</v>
      </c>
      <c r="I138" s="454">
        <v>137</v>
      </c>
      <c r="J138" s="483">
        <v>369900</v>
      </c>
      <c r="K138" s="483">
        <f t="shared" si="38"/>
        <v>25523100</v>
      </c>
      <c r="L138" s="187">
        <v>239750</v>
      </c>
      <c r="M138" s="454">
        <v>137</v>
      </c>
      <c r="N138" s="483">
        <v>301400</v>
      </c>
      <c r="O138" s="483">
        <f t="shared" si="39"/>
        <v>20796600</v>
      </c>
      <c r="P138" s="187">
        <v>191800</v>
      </c>
      <c r="Q138" s="483">
        <v>137</v>
      </c>
      <c r="R138" s="483">
        <v>328800</v>
      </c>
      <c r="S138" s="483">
        <f t="shared" si="40"/>
        <v>22687200</v>
      </c>
      <c r="T138" s="483">
        <v>205500</v>
      </c>
      <c r="U138" s="454">
        <v>137</v>
      </c>
      <c r="V138" s="483">
        <v>328800</v>
      </c>
      <c r="W138" s="483">
        <f t="shared" si="41"/>
        <v>22687200</v>
      </c>
      <c r="X138" s="187">
        <v>212350</v>
      </c>
      <c r="Y138" s="454">
        <v>137</v>
      </c>
      <c r="Z138" s="483">
        <v>342500</v>
      </c>
      <c r="AA138" s="483">
        <f t="shared" si="42"/>
        <v>23632500</v>
      </c>
      <c r="AB138" s="187">
        <v>219200</v>
      </c>
      <c r="AC138" s="454">
        <v>137</v>
      </c>
      <c r="AD138" s="483">
        <v>493200</v>
      </c>
      <c r="AE138" s="483">
        <f t="shared" si="43"/>
        <v>34030800</v>
      </c>
      <c r="AF138" s="187">
        <v>301400</v>
      </c>
      <c r="AG138" s="454">
        <v>137</v>
      </c>
      <c r="AH138" s="483">
        <v>109600</v>
      </c>
      <c r="AI138" s="483">
        <f t="shared" si="44"/>
        <v>7562400</v>
      </c>
      <c r="AJ138" s="483">
        <v>136500</v>
      </c>
      <c r="AK138" s="483">
        <v>137000</v>
      </c>
      <c r="AL138" s="483">
        <v>205500</v>
      </c>
      <c r="AM138" s="187">
        <v>274000</v>
      </c>
    </row>
    <row r="139" spans="1:39" ht="15.75" thickBot="1">
      <c r="A139" s="455">
        <v>138</v>
      </c>
      <c r="B139" s="63">
        <v>248400</v>
      </c>
      <c r="C139" s="63">
        <f t="shared" si="36"/>
        <v>17263800</v>
      </c>
      <c r="D139" s="456">
        <v>165600</v>
      </c>
      <c r="E139" s="455">
        <v>138</v>
      </c>
      <c r="F139" s="63">
        <v>276000</v>
      </c>
      <c r="G139" s="63">
        <f t="shared" si="37"/>
        <v>19182000</v>
      </c>
      <c r="H139" s="456">
        <v>262200</v>
      </c>
      <c r="I139" s="455">
        <v>138</v>
      </c>
      <c r="J139" s="63">
        <v>372600</v>
      </c>
      <c r="K139" s="63">
        <f t="shared" si="38"/>
        <v>25895700</v>
      </c>
      <c r="L139" s="456">
        <v>241500</v>
      </c>
      <c r="M139" s="455">
        <v>138</v>
      </c>
      <c r="N139" s="63">
        <v>303600</v>
      </c>
      <c r="O139" s="63">
        <f t="shared" si="39"/>
        <v>21100200</v>
      </c>
      <c r="P139" s="456">
        <v>193200</v>
      </c>
      <c r="Q139" s="63">
        <v>138</v>
      </c>
      <c r="R139" s="63">
        <v>331200</v>
      </c>
      <c r="S139" s="63">
        <f t="shared" si="40"/>
        <v>23018400</v>
      </c>
      <c r="T139" s="63">
        <v>207000</v>
      </c>
      <c r="U139" s="455">
        <v>138</v>
      </c>
      <c r="V139" s="63">
        <v>331200</v>
      </c>
      <c r="W139" s="63">
        <f t="shared" si="41"/>
        <v>23018400</v>
      </c>
      <c r="X139" s="456">
        <v>213900</v>
      </c>
      <c r="Y139" s="455">
        <v>138</v>
      </c>
      <c r="Z139" s="63">
        <v>345000</v>
      </c>
      <c r="AA139" s="63">
        <f t="shared" si="42"/>
        <v>23977500</v>
      </c>
      <c r="AB139" s="456">
        <v>220800</v>
      </c>
      <c r="AC139" s="455">
        <v>138</v>
      </c>
      <c r="AD139" s="63">
        <v>496800</v>
      </c>
      <c r="AE139" s="63">
        <f t="shared" si="43"/>
        <v>34527600</v>
      </c>
      <c r="AF139" s="456">
        <v>303600</v>
      </c>
      <c r="AG139" s="455">
        <v>138</v>
      </c>
      <c r="AH139" s="63">
        <v>110400</v>
      </c>
      <c r="AI139" s="63">
        <f t="shared" si="44"/>
        <v>7672800</v>
      </c>
      <c r="AJ139" s="63">
        <v>137500</v>
      </c>
      <c r="AK139" s="63">
        <v>138000</v>
      </c>
      <c r="AL139" s="63">
        <v>207000</v>
      </c>
      <c r="AM139" s="456">
        <v>276000</v>
      </c>
    </row>
    <row r="140" spans="1:39">
      <c r="A140" s="454">
        <v>139</v>
      </c>
      <c r="B140" s="483">
        <v>250200</v>
      </c>
      <c r="C140" s="483">
        <f t="shared" si="36"/>
        <v>17514000</v>
      </c>
      <c r="D140" s="187">
        <v>166800</v>
      </c>
      <c r="E140" s="454">
        <v>139</v>
      </c>
      <c r="F140" s="483">
        <v>278000</v>
      </c>
      <c r="G140" s="483">
        <f t="shared" si="37"/>
        <v>19460000</v>
      </c>
      <c r="H140" s="187">
        <v>264100</v>
      </c>
      <c r="I140" s="454">
        <v>139</v>
      </c>
      <c r="J140" s="483">
        <v>375300</v>
      </c>
      <c r="K140" s="483">
        <f t="shared" si="38"/>
        <v>26271000</v>
      </c>
      <c r="L140" s="187">
        <v>243250</v>
      </c>
      <c r="M140" s="454">
        <v>139</v>
      </c>
      <c r="N140" s="483">
        <v>305800</v>
      </c>
      <c r="O140" s="483">
        <f t="shared" si="39"/>
        <v>21406000</v>
      </c>
      <c r="P140" s="187">
        <v>194600</v>
      </c>
      <c r="Q140" s="483">
        <v>139</v>
      </c>
      <c r="R140" s="483">
        <v>333600</v>
      </c>
      <c r="S140" s="483">
        <f t="shared" si="40"/>
        <v>23352000</v>
      </c>
      <c r="T140" s="483">
        <v>208500</v>
      </c>
      <c r="U140" s="454">
        <v>139</v>
      </c>
      <c r="V140" s="483">
        <v>333600</v>
      </c>
      <c r="W140" s="483">
        <f t="shared" si="41"/>
        <v>23352000</v>
      </c>
      <c r="X140" s="187">
        <v>215450</v>
      </c>
      <c r="Y140" s="454">
        <v>139</v>
      </c>
      <c r="Z140" s="483">
        <v>347500</v>
      </c>
      <c r="AA140" s="483">
        <f t="shared" si="42"/>
        <v>24325000</v>
      </c>
      <c r="AB140" s="187">
        <v>222400</v>
      </c>
      <c r="AC140" s="454">
        <v>139</v>
      </c>
      <c r="AD140" s="483">
        <v>500400</v>
      </c>
      <c r="AE140" s="483">
        <f t="shared" si="43"/>
        <v>35028000</v>
      </c>
      <c r="AF140" s="187">
        <v>305800</v>
      </c>
      <c r="AG140" s="454">
        <v>139</v>
      </c>
      <c r="AH140" s="483">
        <v>111200</v>
      </c>
      <c r="AI140" s="483">
        <f t="shared" si="44"/>
        <v>7784000</v>
      </c>
      <c r="AJ140" s="483">
        <v>138500</v>
      </c>
      <c r="AK140" s="483">
        <v>139000</v>
      </c>
      <c r="AL140" s="483">
        <v>208500</v>
      </c>
      <c r="AM140" s="187">
        <v>278000</v>
      </c>
    </row>
    <row r="141" spans="1:39" ht="15.75" thickBot="1">
      <c r="A141" s="455">
        <v>140</v>
      </c>
      <c r="B141" s="63">
        <v>252000</v>
      </c>
      <c r="C141" s="63">
        <f t="shared" si="36"/>
        <v>17766000</v>
      </c>
      <c r="D141" s="456">
        <v>168000</v>
      </c>
      <c r="E141" s="455">
        <v>140</v>
      </c>
      <c r="F141" s="63">
        <v>280000</v>
      </c>
      <c r="G141" s="63">
        <f t="shared" si="37"/>
        <v>19740000</v>
      </c>
      <c r="H141" s="456">
        <v>266000</v>
      </c>
      <c r="I141" s="455">
        <v>140</v>
      </c>
      <c r="J141" s="63">
        <v>378000</v>
      </c>
      <c r="K141" s="63">
        <f t="shared" si="38"/>
        <v>26649000</v>
      </c>
      <c r="L141" s="456">
        <v>245000</v>
      </c>
      <c r="M141" s="455">
        <v>140</v>
      </c>
      <c r="N141" s="63">
        <v>308000</v>
      </c>
      <c r="O141" s="63">
        <f t="shared" si="39"/>
        <v>21714000</v>
      </c>
      <c r="P141" s="456">
        <v>196000</v>
      </c>
      <c r="Q141" s="63">
        <v>140</v>
      </c>
      <c r="R141" s="63">
        <v>336000</v>
      </c>
      <c r="S141" s="63">
        <f t="shared" si="40"/>
        <v>23688000</v>
      </c>
      <c r="T141" s="63">
        <v>210000</v>
      </c>
      <c r="U141" s="455">
        <v>140</v>
      </c>
      <c r="V141" s="63">
        <v>336000</v>
      </c>
      <c r="W141" s="63">
        <f t="shared" si="41"/>
        <v>23688000</v>
      </c>
      <c r="X141" s="456">
        <v>217000</v>
      </c>
      <c r="Y141" s="455">
        <v>140</v>
      </c>
      <c r="Z141" s="63">
        <v>350000</v>
      </c>
      <c r="AA141" s="63">
        <f t="shared" si="42"/>
        <v>24675000</v>
      </c>
      <c r="AB141" s="456">
        <v>224000</v>
      </c>
      <c r="AC141" s="455">
        <v>140</v>
      </c>
      <c r="AD141" s="63">
        <v>504000</v>
      </c>
      <c r="AE141" s="63">
        <f t="shared" si="43"/>
        <v>35532000</v>
      </c>
      <c r="AF141" s="456">
        <v>308000</v>
      </c>
      <c r="AG141" s="455">
        <v>140</v>
      </c>
      <c r="AH141" s="63">
        <v>112000</v>
      </c>
      <c r="AI141" s="63">
        <f t="shared" si="44"/>
        <v>7896000</v>
      </c>
      <c r="AJ141" s="63">
        <v>139500</v>
      </c>
      <c r="AK141" s="63">
        <v>140000</v>
      </c>
      <c r="AL141" s="63">
        <v>210000</v>
      </c>
      <c r="AM141" s="456">
        <v>280000</v>
      </c>
    </row>
    <row r="142" spans="1:39">
      <c r="A142" s="454">
        <v>141</v>
      </c>
      <c r="B142" s="483">
        <v>253800</v>
      </c>
      <c r="C142" s="483">
        <f t="shared" si="36"/>
        <v>18019800</v>
      </c>
      <c r="D142" s="187">
        <v>169200</v>
      </c>
      <c r="E142" s="454">
        <v>141</v>
      </c>
      <c r="F142" s="483">
        <v>282000</v>
      </c>
      <c r="G142" s="483">
        <f t="shared" si="37"/>
        <v>20022000</v>
      </c>
      <c r="H142" s="187">
        <v>267900</v>
      </c>
      <c r="I142" s="454">
        <v>141</v>
      </c>
      <c r="J142" s="483">
        <v>380700</v>
      </c>
      <c r="K142" s="483">
        <f t="shared" si="38"/>
        <v>27029700</v>
      </c>
      <c r="L142" s="187">
        <v>246750</v>
      </c>
      <c r="M142" s="454">
        <v>141</v>
      </c>
      <c r="N142" s="483">
        <v>310200</v>
      </c>
      <c r="O142" s="483">
        <f t="shared" si="39"/>
        <v>22024200</v>
      </c>
      <c r="P142" s="187">
        <v>197400</v>
      </c>
      <c r="Q142" s="483">
        <v>141</v>
      </c>
      <c r="R142" s="483">
        <v>338400</v>
      </c>
      <c r="S142" s="483">
        <f t="shared" si="40"/>
        <v>24026400</v>
      </c>
      <c r="T142" s="483">
        <v>211500</v>
      </c>
      <c r="U142" s="454">
        <v>141</v>
      </c>
      <c r="V142" s="483">
        <v>338400</v>
      </c>
      <c r="W142" s="483">
        <f t="shared" si="41"/>
        <v>24026400</v>
      </c>
      <c r="X142" s="187">
        <v>218550</v>
      </c>
      <c r="Y142" s="454">
        <v>141</v>
      </c>
      <c r="Z142" s="483">
        <v>352500</v>
      </c>
      <c r="AA142" s="483">
        <f t="shared" si="42"/>
        <v>25027500</v>
      </c>
      <c r="AB142" s="187">
        <v>225600</v>
      </c>
      <c r="AC142" s="454">
        <v>141</v>
      </c>
      <c r="AD142" s="483">
        <v>507600</v>
      </c>
      <c r="AE142" s="483">
        <f t="shared" si="43"/>
        <v>36039600</v>
      </c>
      <c r="AF142" s="187">
        <v>310200</v>
      </c>
      <c r="AG142" s="454">
        <v>141</v>
      </c>
      <c r="AH142" s="483">
        <v>112800</v>
      </c>
      <c r="AI142" s="483">
        <f t="shared" si="44"/>
        <v>8008800</v>
      </c>
      <c r="AJ142" s="483">
        <v>140500</v>
      </c>
      <c r="AK142" s="483">
        <v>141000</v>
      </c>
      <c r="AL142" s="483">
        <v>211500</v>
      </c>
      <c r="AM142" s="187">
        <v>282000</v>
      </c>
    </row>
    <row r="143" spans="1:39" ht="15.75" thickBot="1">
      <c r="A143" s="455">
        <v>142</v>
      </c>
      <c r="B143" s="63">
        <v>255600</v>
      </c>
      <c r="C143" s="63">
        <f t="shared" si="36"/>
        <v>18275400</v>
      </c>
      <c r="D143" s="456">
        <v>170400</v>
      </c>
      <c r="E143" s="455">
        <v>142</v>
      </c>
      <c r="F143" s="63">
        <v>284000</v>
      </c>
      <c r="G143" s="63">
        <f t="shared" si="37"/>
        <v>20306000</v>
      </c>
      <c r="H143" s="456">
        <v>269800</v>
      </c>
      <c r="I143" s="455">
        <v>142</v>
      </c>
      <c r="J143" s="63">
        <v>383400</v>
      </c>
      <c r="K143" s="63">
        <f t="shared" si="38"/>
        <v>27413100</v>
      </c>
      <c r="L143" s="456">
        <v>248500</v>
      </c>
      <c r="M143" s="455">
        <v>142</v>
      </c>
      <c r="N143" s="63">
        <v>312400</v>
      </c>
      <c r="O143" s="63">
        <f t="shared" si="39"/>
        <v>22336600</v>
      </c>
      <c r="P143" s="456">
        <v>198800</v>
      </c>
      <c r="Q143" s="63">
        <v>142</v>
      </c>
      <c r="R143" s="63">
        <v>340800</v>
      </c>
      <c r="S143" s="63">
        <f t="shared" si="40"/>
        <v>24367200</v>
      </c>
      <c r="T143" s="63">
        <v>213000</v>
      </c>
      <c r="U143" s="455">
        <v>142</v>
      </c>
      <c r="V143" s="63">
        <v>340800</v>
      </c>
      <c r="W143" s="63">
        <f t="shared" si="41"/>
        <v>24367200</v>
      </c>
      <c r="X143" s="456">
        <v>220100</v>
      </c>
      <c r="Y143" s="455">
        <v>142</v>
      </c>
      <c r="Z143" s="63">
        <v>355000</v>
      </c>
      <c r="AA143" s="63">
        <f t="shared" si="42"/>
        <v>25382500</v>
      </c>
      <c r="AB143" s="456">
        <v>227200</v>
      </c>
      <c r="AC143" s="455">
        <v>142</v>
      </c>
      <c r="AD143" s="63">
        <v>511200</v>
      </c>
      <c r="AE143" s="63">
        <f t="shared" si="43"/>
        <v>36550800</v>
      </c>
      <c r="AF143" s="456">
        <v>312400</v>
      </c>
      <c r="AG143" s="455">
        <v>142</v>
      </c>
      <c r="AH143" s="63">
        <v>113600</v>
      </c>
      <c r="AI143" s="63">
        <f t="shared" si="44"/>
        <v>8122400</v>
      </c>
      <c r="AJ143" s="63">
        <v>141500</v>
      </c>
      <c r="AK143" s="63">
        <v>142000</v>
      </c>
      <c r="AL143" s="63">
        <v>213000</v>
      </c>
      <c r="AM143" s="456">
        <v>284000</v>
      </c>
    </row>
    <row r="144" spans="1:39">
      <c r="A144" s="454">
        <v>143</v>
      </c>
      <c r="B144" s="483">
        <v>257400</v>
      </c>
      <c r="C144" s="483">
        <f t="shared" si="36"/>
        <v>18532800</v>
      </c>
      <c r="D144" s="187">
        <v>171600</v>
      </c>
      <c r="E144" s="454">
        <v>143</v>
      </c>
      <c r="F144" s="483">
        <v>286000</v>
      </c>
      <c r="G144" s="483">
        <f t="shared" si="37"/>
        <v>20592000</v>
      </c>
      <c r="H144" s="187">
        <v>271700</v>
      </c>
      <c r="I144" s="454">
        <v>143</v>
      </c>
      <c r="J144" s="483">
        <v>386100</v>
      </c>
      <c r="K144" s="483">
        <f t="shared" si="38"/>
        <v>27799200</v>
      </c>
      <c r="L144" s="187">
        <v>250250</v>
      </c>
      <c r="M144" s="454">
        <v>143</v>
      </c>
      <c r="N144" s="483">
        <v>314600</v>
      </c>
      <c r="O144" s="483">
        <f t="shared" si="39"/>
        <v>22651200</v>
      </c>
      <c r="P144" s="187">
        <v>200200</v>
      </c>
      <c r="Q144" s="483">
        <v>143</v>
      </c>
      <c r="R144" s="483">
        <v>343200</v>
      </c>
      <c r="S144" s="483">
        <f t="shared" si="40"/>
        <v>24710400</v>
      </c>
      <c r="T144" s="483">
        <v>214500</v>
      </c>
      <c r="U144" s="454">
        <v>143</v>
      </c>
      <c r="V144" s="483">
        <v>343200</v>
      </c>
      <c r="W144" s="483">
        <f t="shared" si="41"/>
        <v>24710400</v>
      </c>
      <c r="X144" s="187">
        <v>221650</v>
      </c>
      <c r="Y144" s="454">
        <v>143</v>
      </c>
      <c r="Z144" s="483">
        <v>357500</v>
      </c>
      <c r="AA144" s="483">
        <f t="shared" si="42"/>
        <v>25740000</v>
      </c>
      <c r="AB144" s="187">
        <v>228800</v>
      </c>
      <c r="AC144" s="454">
        <v>143</v>
      </c>
      <c r="AD144" s="483">
        <v>514800</v>
      </c>
      <c r="AE144" s="483">
        <f t="shared" si="43"/>
        <v>37065600</v>
      </c>
      <c r="AF144" s="187">
        <v>314600</v>
      </c>
      <c r="AG144" s="454">
        <v>143</v>
      </c>
      <c r="AH144" s="483">
        <v>114400</v>
      </c>
      <c r="AI144" s="483">
        <f t="shared" si="44"/>
        <v>8236800</v>
      </c>
      <c r="AJ144" s="483">
        <v>142500</v>
      </c>
      <c r="AK144" s="483">
        <v>143000</v>
      </c>
      <c r="AL144" s="483">
        <v>214500</v>
      </c>
      <c r="AM144" s="187">
        <v>286000</v>
      </c>
    </row>
    <row r="145" spans="1:39" ht="15.75" thickBot="1">
      <c r="A145" s="455">
        <v>144</v>
      </c>
      <c r="B145" s="63">
        <v>259200</v>
      </c>
      <c r="C145" s="63">
        <f t="shared" si="36"/>
        <v>18792000</v>
      </c>
      <c r="D145" s="456">
        <v>172800</v>
      </c>
      <c r="E145" s="455">
        <v>144</v>
      </c>
      <c r="F145" s="63">
        <v>288000</v>
      </c>
      <c r="G145" s="63">
        <f t="shared" si="37"/>
        <v>20880000</v>
      </c>
      <c r="H145" s="456">
        <v>273600</v>
      </c>
      <c r="I145" s="455">
        <v>144</v>
      </c>
      <c r="J145" s="63">
        <v>388800</v>
      </c>
      <c r="K145" s="63">
        <f t="shared" si="38"/>
        <v>28188000</v>
      </c>
      <c r="L145" s="456">
        <v>252000</v>
      </c>
      <c r="M145" s="455">
        <v>144</v>
      </c>
      <c r="N145" s="63">
        <v>316800</v>
      </c>
      <c r="O145" s="63">
        <f t="shared" si="39"/>
        <v>22968000</v>
      </c>
      <c r="P145" s="456">
        <v>201600</v>
      </c>
      <c r="Q145" s="63">
        <v>144</v>
      </c>
      <c r="R145" s="63">
        <v>345600</v>
      </c>
      <c r="S145" s="63">
        <f t="shared" si="40"/>
        <v>25056000</v>
      </c>
      <c r="T145" s="63">
        <v>216000</v>
      </c>
      <c r="U145" s="455">
        <v>144</v>
      </c>
      <c r="V145" s="63">
        <v>345600</v>
      </c>
      <c r="W145" s="63">
        <f t="shared" si="41"/>
        <v>25056000</v>
      </c>
      <c r="X145" s="456">
        <v>223200</v>
      </c>
      <c r="Y145" s="455">
        <v>144</v>
      </c>
      <c r="Z145" s="63">
        <v>360000</v>
      </c>
      <c r="AA145" s="63">
        <f t="shared" si="42"/>
        <v>26100000</v>
      </c>
      <c r="AB145" s="456">
        <v>230400</v>
      </c>
      <c r="AC145" s="455">
        <v>144</v>
      </c>
      <c r="AD145" s="63">
        <v>518400</v>
      </c>
      <c r="AE145" s="63">
        <f t="shared" si="43"/>
        <v>37584000</v>
      </c>
      <c r="AF145" s="456">
        <v>316800</v>
      </c>
      <c r="AG145" s="455">
        <v>144</v>
      </c>
      <c r="AH145" s="63">
        <v>115200</v>
      </c>
      <c r="AI145" s="63">
        <f t="shared" si="44"/>
        <v>8352000</v>
      </c>
      <c r="AJ145" s="63">
        <v>143500</v>
      </c>
      <c r="AK145" s="63">
        <v>144000</v>
      </c>
      <c r="AL145" s="63">
        <v>216000</v>
      </c>
      <c r="AM145" s="456">
        <v>288000</v>
      </c>
    </row>
    <row r="146" spans="1:39">
      <c r="A146" s="454">
        <v>145</v>
      </c>
      <c r="B146" s="483">
        <v>261000</v>
      </c>
      <c r="C146" s="483">
        <f t="shared" ref="C146:C209" si="45">1800*(1+A146)*A146/2</f>
        <v>19053000</v>
      </c>
      <c r="D146" s="187">
        <v>174000</v>
      </c>
      <c r="E146" s="454">
        <v>145</v>
      </c>
      <c r="F146" s="483">
        <v>290000</v>
      </c>
      <c r="G146" s="483">
        <f t="shared" ref="G146:G209" si="46">2000*(1+E146)*E146/2</f>
        <v>21170000</v>
      </c>
      <c r="H146" s="187">
        <v>275500</v>
      </c>
      <c r="I146" s="454">
        <v>145</v>
      </c>
      <c r="J146" s="483">
        <v>391500</v>
      </c>
      <c r="K146" s="483">
        <f t="shared" ref="K146:K209" si="47">2700*(1+I146)*I146/2</f>
        <v>28579500</v>
      </c>
      <c r="L146" s="187">
        <v>253750</v>
      </c>
      <c r="M146" s="454">
        <v>145</v>
      </c>
      <c r="N146" s="483">
        <v>319000</v>
      </c>
      <c r="O146" s="483">
        <f t="shared" ref="O146:O209" si="48">2200*(1+M146)*M146/2</f>
        <v>23287000</v>
      </c>
      <c r="P146" s="187">
        <v>203000</v>
      </c>
      <c r="Q146" s="483">
        <v>145</v>
      </c>
      <c r="R146" s="483">
        <v>348000</v>
      </c>
      <c r="S146" s="483">
        <f t="shared" ref="S146:S209" si="49">2400*(1+Q146)*Q146/2</f>
        <v>25404000</v>
      </c>
      <c r="T146" s="483">
        <v>217500</v>
      </c>
      <c r="U146" s="454">
        <v>145</v>
      </c>
      <c r="V146" s="483">
        <v>348000</v>
      </c>
      <c r="W146" s="483">
        <f t="shared" ref="W146:W209" si="50">2400*(1+U146)*U146/2</f>
        <v>25404000</v>
      </c>
      <c r="X146" s="187">
        <v>224750</v>
      </c>
      <c r="Y146" s="454">
        <v>145</v>
      </c>
      <c r="Z146" s="483">
        <v>362500</v>
      </c>
      <c r="AA146" s="483">
        <f t="shared" ref="AA146:AA209" si="51">2500*(1+Y146)*Y146/2</f>
        <v>26462500</v>
      </c>
      <c r="AB146" s="187">
        <v>232000</v>
      </c>
      <c r="AC146" s="454">
        <v>145</v>
      </c>
      <c r="AD146" s="483">
        <v>522000</v>
      </c>
      <c r="AE146" s="483">
        <f t="shared" ref="AE146:AE209" si="52">3600*(1+AC146)*AC146/2</f>
        <v>38106000</v>
      </c>
      <c r="AF146" s="187">
        <v>319000</v>
      </c>
      <c r="AG146" s="454">
        <v>145</v>
      </c>
      <c r="AH146" s="483">
        <v>116000</v>
      </c>
      <c r="AI146" s="483">
        <f t="shared" ref="AI146:AI209" si="53">800*(1+AG146)*AG146/2</f>
        <v>8468000</v>
      </c>
      <c r="AJ146" s="483">
        <v>144500</v>
      </c>
      <c r="AK146" s="483">
        <v>145000</v>
      </c>
      <c r="AL146" s="483">
        <v>217500</v>
      </c>
      <c r="AM146" s="187">
        <v>290000</v>
      </c>
    </row>
    <row r="147" spans="1:39" ht="15.75" thickBot="1">
      <c r="A147" s="455">
        <v>146</v>
      </c>
      <c r="B147" s="63">
        <v>262800</v>
      </c>
      <c r="C147" s="63">
        <f t="shared" si="45"/>
        <v>19315800</v>
      </c>
      <c r="D147" s="456">
        <v>175200</v>
      </c>
      <c r="E147" s="455">
        <v>146</v>
      </c>
      <c r="F147" s="63">
        <v>292000</v>
      </c>
      <c r="G147" s="63">
        <f t="shared" si="46"/>
        <v>21462000</v>
      </c>
      <c r="H147" s="456">
        <v>277400</v>
      </c>
      <c r="I147" s="455">
        <v>146</v>
      </c>
      <c r="J147" s="63">
        <v>394200</v>
      </c>
      <c r="K147" s="63">
        <f t="shared" si="47"/>
        <v>28973700</v>
      </c>
      <c r="L147" s="456">
        <v>255500</v>
      </c>
      <c r="M147" s="455">
        <v>146</v>
      </c>
      <c r="N147" s="63">
        <v>321200</v>
      </c>
      <c r="O147" s="63">
        <f t="shared" si="48"/>
        <v>23608200</v>
      </c>
      <c r="P147" s="456">
        <v>204400</v>
      </c>
      <c r="Q147" s="63">
        <v>146</v>
      </c>
      <c r="R147" s="63">
        <v>350400</v>
      </c>
      <c r="S147" s="63">
        <f t="shared" si="49"/>
        <v>25754400</v>
      </c>
      <c r="T147" s="63">
        <v>219000</v>
      </c>
      <c r="U147" s="455">
        <v>146</v>
      </c>
      <c r="V147" s="63">
        <v>350400</v>
      </c>
      <c r="W147" s="63">
        <f t="shared" si="50"/>
        <v>25754400</v>
      </c>
      <c r="X147" s="456">
        <v>226300</v>
      </c>
      <c r="Y147" s="455">
        <v>146</v>
      </c>
      <c r="Z147" s="63">
        <v>365000</v>
      </c>
      <c r="AA147" s="63">
        <f t="shared" si="51"/>
        <v>26827500</v>
      </c>
      <c r="AB147" s="456">
        <v>233600</v>
      </c>
      <c r="AC147" s="455">
        <v>146</v>
      </c>
      <c r="AD147" s="63">
        <v>525600</v>
      </c>
      <c r="AE147" s="63">
        <f t="shared" si="52"/>
        <v>38631600</v>
      </c>
      <c r="AF147" s="456">
        <v>321200</v>
      </c>
      <c r="AG147" s="455">
        <v>146</v>
      </c>
      <c r="AH147" s="63">
        <v>116800</v>
      </c>
      <c r="AI147" s="63">
        <f t="shared" si="53"/>
        <v>8584800</v>
      </c>
      <c r="AJ147" s="63">
        <v>145500</v>
      </c>
      <c r="AK147" s="63">
        <v>146000</v>
      </c>
      <c r="AL147" s="63">
        <v>219000</v>
      </c>
      <c r="AM147" s="456">
        <v>292000</v>
      </c>
    </row>
    <row r="148" spans="1:39">
      <c r="A148" s="454">
        <v>147</v>
      </c>
      <c r="B148" s="483">
        <v>264600</v>
      </c>
      <c r="C148" s="483">
        <f t="shared" si="45"/>
        <v>19580400</v>
      </c>
      <c r="D148" s="187">
        <v>176400</v>
      </c>
      <c r="E148" s="454">
        <v>147</v>
      </c>
      <c r="F148" s="483">
        <v>294000</v>
      </c>
      <c r="G148" s="483">
        <f t="shared" si="46"/>
        <v>21756000</v>
      </c>
      <c r="H148" s="187">
        <v>279300</v>
      </c>
      <c r="I148" s="454">
        <v>147</v>
      </c>
      <c r="J148" s="483">
        <v>396900</v>
      </c>
      <c r="K148" s="483">
        <f t="shared" si="47"/>
        <v>29370600</v>
      </c>
      <c r="L148" s="187">
        <v>257250</v>
      </c>
      <c r="M148" s="454">
        <v>147</v>
      </c>
      <c r="N148" s="483">
        <v>323400</v>
      </c>
      <c r="O148" s="483">
        <f t="shared" si="48"/>
        <v>23931600</v>
      </c>
      <c r="P148" s="187">
        <v>205800</v>
      </c>
      <c r="Q148" s="483">
        <v>147</v>
      </c>
      <c r="R148" s="483">
        <v>352800</v>
      </c>
      <c r="S148" s="483">
        <f t="shared" si="49"/>
        <v>26107200</v>
      </c>
      <c r="T148" s="483">
        <v>220500</v>
      </c>
      <c r="U148" s="454">
        <v>147</v>
      </c>
      <c r="V148" s="483">
        <v>352800</v>
      </c>
      <c r="W148" s="483">
        <f t="shared" si="50"/>
        <v>26107200</v>
      </c>
      <c r="X148" s="187">
        <v>227850</v>
      </c>
      <c r="Y148" s="454">
        <v>147</v>
      </c>
      <c r="Z148" s="483">
        <v>367500</v>
      </c>
      <c r="AA148" s="483">
        <f t="shared" si="51"/>
        <v>27195000</v>
      </c>
      <c r="AB148" s="187">
        <v>235200</v>
      </c>
      <c r="AC148" s="454">
        <v>147</v>
      </c>
      <c r="AD148" s="483">
        <v>529200</v>
      </c>
      <c r="AE148" s="483">
        <f t="shared" si="52"/>
        <v>39160800</v>
      </c>
      <c r="AF148" s="187">
        <v>323400</v>
      </c>
      <c r="AG148" s="454">
        <v>147</v>
      </c>
      <c r="AH148" s="483">
        <v>117600</v>
      </c>
      <c r="AI148" s="483">
        <f t="shared" si="53"/>
        <v>8702400</v>
      </c>
      <c r="AJ148" s="483">
        <v>146500</v>
      </c>
      <c r="AK148" s="483">
        <v>147000</v>
      </c>
      <c r="AL148" s="483">
        <v>220500</v>
      </c>
      <c r="AM148" s="187">
        <v>294000</v>
      </c>
    </row>
    <row r="149" spans="1:39" ht="15.75" thickBot="1">
      <c r="A149" s="455">
        <v>148</v>
      </c>
      <c r="B149" s="63">
        <v>266400</v>
      </c>
      <c r="C149" s="63">
        <f t="shared" si="45"/>
        <v>19846800</v>
      </c>
      <c r="D149" s="456">
        <v>177600</v>
      </c>
      <c r="E149" s="455">
        <v>148</v>
      </c>
      <c r="F149" s="63">
        <v>296000</v>
      </c>
      <c r="G149" s="63">
        <f t="shared" si="46"/>
        <v>22052000</v>
      </c>
      <c r="H149" s="456">
        <v>281200</v>
      </c>
      <c r="I149" s="455">
        <v>148</v>
      </c>
      <c r="J149" s="63">
        <v>399600</v>
      </c>
      <c r="K149" s="63">
        <f t="shared" si="47"/>
        <v>29770200</v>
      </c>
      <c r="L149" s="456">
        <v>259000</v>
      </c>
      <c r="M149" s="455">
        <v>148</v>
      </c>
      <c r="N149" s="63">
        <v>325600</v>
      </c>
      <c r="O149" s="63">
        <f t="shared" si="48"/>
        <v>24257200</v>
      </c>
      <c r="P149" s="456">
        <v>207200</v>
      </c>
      <c r="Q149" s="63">
        <v>148</v>
      </c>
      <c r="R149" s="63">
        <v>355200</v>
      </c>
      <c r="S149" s="63">
        <f t="shared" si="49"/>
        <v>26462400</v>
      </c>
      <c r="T149" s="63">
        <v>222000</v>
      </c>
      <c r="U149" s="455">
        <v>148</v>
      </c>
      <c r="V149" s="63">
        <v>355200</v>
      </c>
      <c r="W149" s="63">
        <f t="shared" si="50"/>
        <v>26462400</v>
      </c>
      <c r="X149" s="456">
        <v>229400</v>
      </c>
      <c r="Y149" s="455">
        <v>148</v>
      </c>
      <c r="Z149" s="63">
        <v>370000</v>
      </c>
      <c r="AA149" s="63">
        <f t="shared" si="51"/>
        <v>27565000</v>
      </c>
      <c r="AB149" s="456">
        <v>236800</v>
      </c>
      <c r="AC149" s="455">
        <v>148</v>
      </c>
      <c r="AD149" s="63">
        <v>532800</v>
      </c>
      <c r="AE149" s="63">
        <f t="shared" si="52"/>
        <v>39693600</v>
      </c>
      <c r="AF149" s="456">
        <v>325600</v>
      </c>
      <c r="AG149" s="455">
        <v>148</v>
      </c>
      <c r="AH149" s="63">
        <v>118400</v>
      </c>
      <c r="AI149" s="63">
        <f t="shared" si="53"/>
        <v>8820800</v>
      </c>
      <c r="AJ149" s="63">
        <v>147500</v>
      </c>
      <c r="AK149" s="63">
        <v>148000</v>
      </c>
      <c r="AL149" s="63">
        <v>222000</v>
      </c>
      <c r="AM149" s="456">
        <v>296000</v>
      </c>
    </row>
    <row r="150" spans="1:39">
      <c r="A150" s="454">
        <v>149</v>
      </c>
      <c r="B150" s="483">
        <v>268200</v>
      </c>
      <c r="C150" s="483">
        <f t="shared" si="45"/>
        <v>20115000</v>
      </c>
      <c r="D150" s="187">
        <v>178800</v>
      </c>
      <c r="E150" s="454">
        <v>149</v>
      </c>
      <c r="F150" s="483">
        <v>298000</v>
      </c>
      <c r="G150" s="483">
        <f t="shared" si="46"/>
        <v>22350000</v>
      </c>
      <c r="H150" s="187">
        <v>283100</v>
      </c>
      <c r="I150" s="454">
        <v>149</v>
      </c>
      <c r="J150" s="483">
        <v>402300</v>
      </c>
      <c r="K150" s="483">
        <f t="shared" si="47"/>
        <v>30172500</v>
      </c>
      <c r="L150" s="187">
        <v>260750</v>
      </c>
      <c r="M150" s="454">
        <v>149</v>
      </c>
      <c r="N150" s="483">
        <v>327800</v>
      </c>
      <c r="O150" s="483">
        <f t="shared" si="48"/>
        <v>24585000</v>
      </c>
      <c r="P150" s="187">
        <v>208600</v>
      </c>
      <c r="Q150" s="483">
        <v>149</v>
      </c>
      <c r="R150" s="483">
        <v>357600</v>
      </c>
      <c r="S150" s="483">
        <f t="shared" si="49"/>
        <v>26820000</v>
      </c>
      <c r="T150" s="483">
        <v>223500</v>
      </c>
      <c r="U150" s="454">
        <v>149</v>
      </c>
      <c r="V150" s="483">
        <v>357600</v>
      </c>
      <c r="W150" s="483">
        <f t="shared" si="50"/>
        <v>26820000</v>
      </c>
      <c r="X150" s="187">
        <v>230950</v>
      </c>
      <c r="Y150" s="454">
        <v>149</v>
      </c>
      <c r="Z150" s="483">
        <v>372500</v>
      </c>
      <c r="AA150" s="483">
        <f t="shared" si="51"/>
        <v>27937500</v>
      </c>
      <c r="AB150" s="187">
        <v>238400</v>
      </c>
      <c r="AC150" s="454">
        <v>149</v>
      </c>
      <c r="AD150" s="483">
        <v>536400</v>
      </c>
      <c r="AE150" s="483">
        <f t="shared" si="52"/>
        <v>40230000</v>
      </c>
      <c r="AF150" s="187">
        <v>327800</v>
      </c>
      <c r="AG150" s="454">
        <v>149</v>
      </c>
      <c r="AH150" s="483">
        <v>119200</v>
      </c>
      <c r="AI150" s="483">
        <f t="shared" si="53"/>
        <v>8940000</v>
      </c>
      <c r="AJ150" s="483">
        <v>148500</v>
      </c>
      <c r="AK150" s="483">
        <v>149000</v>
      </c>
      <c r="AL150" s="483">
        <v>223500</v>
      </c>
      <c r="AM150" s="187">
        <v>298000</v>
      </c>
    </row>
    <row r="151" spans="1:39" ht="15.75" thickBot="1">
      <c r="A151" s="455">
        <v>150</v>
      </c>
      <c r="B151" s="63">
        <v>270000</v>
      </c>
      <c r="C151" s="63">
        <f t="shared" si="45"/>
        <v>20385000</v>
      </c>
      <c r="D151" s="456">
        <v>180000</v>
      </c>
      <c r="E151" s="455">
        <v>150</v>
      </c>
      <c r="F151" s="63">
        <v>300000</v>
      </c>
      <c r="G151" s="63">
        <f t="shared" si="46"/>
        <v>22650000</v>
      </c>
      <c r="H151" s="456">
        <v>285000</v>
      </c>
      <c r="I151" s="455">
        <v>150</v>
      </c>
      <c r="J151" s="63">
        <v>405000</v>
      </c>
      <c r="K151" s="63">
        <f t="shared" si="47"/>
        <v>30577500</v>
      </c>
      <c r="L151" s="456">
        <v>262500</v>
      </c>
      <c r="M151" s="455">
        <v>150</v>
      </c>
      <c r="N151" s="63">
        <v>330000</v>
      </c>
      <c r="O151" s="63">
        <f t="shared" si="48"/>
        <v>24915000</v>
      </c>
      <c r="P151" s="456">
        <v>210000</v>
      </c>
      <c r="Q151" s="63">
        <v>150</v>
      </c>
      <c r="R151" s="63">
        <v>360000</v>
      </c>
      <c r="S151" s="63">
        <f t="shared" si="49"/>
        <v>27180000</v>
      </c>
      <c r="T151" s="63">
        <v>225000</v>
      </c>
      <c r="U151" s="455">
        <v>150</v>
      </c>
      <c r="V151" s="63">
        <v>360000</v>
      </c>
      <c r="W151" s="63">
        <f t="shared" si="50"/>
        <v>27180000</v>
      </c>
      <c r="X151" s="456">
        <v>232500</v>
      </c>
      <c r="Y151" s="455">
        <v>150</v>
      </c>
      <c r="Z151" s="63">
        <v>375000</v>
      </c>
      <c r="AA151" s="63">
        <f t="shared" si="51"/>
        <v>28312500</v>
      </c>
      <c r="AB151" s="456">
        <v>240000</v>
      </c>
      <c r="AC151" s="455">
        <v>150</v>
      </c>
      <c r="AD151" s="63">
        <v>540000</v>
      </c>
      <c r="AE151" s="63">
        <f t="shared" si="52"/>
        <v>40770000</v>
      </c>
      <c r="AF151" s="456">
        <v>330000</v>
      </c>
      <c r="AG151" s="455">
        <v>150</v>
      </c>
      <c r="AH151" s="63">
        <v>120000</v>
      </c>
      <c r="AI151" s="63">
        <f t="shared" si="53"/>
        <v>9060000</v>
      </c>
      <c r="AJ151" s="63">
        <v>149500</v>
      </c>
      <c r="AK151" s="63">
        <v>150000</v>
      </c>
      <c r="AL151" s="63">
        <v>225000</v>
      </c>
      <c r="AM151" s="456">
        <v>300000</v>
      </c>
    </row>
    <row r="152" spans="1:39">
      <c r="A152" s="454">
        <v>151</v>
      </c>
      <c r="B152" s="483">
        <v>271800</v>
      </c>
      <c r="C152" s="483">
        <f t="shared" si="45"/>
        <v>20656800</v>
      </c>
      <c r="D152" s="187">
        <v>181200</v>
      </c>
      <c r="E152" s="454">
        <v>151</v>
      </c>
      <c r="F152" s="483">
        <v>302000</v>
      </c>
      <c r="G152" s="483">
        <f t="shared" si="46"/>
        <v>22952000</v>
      </c>
      <c r="H152" s="187">
        <v>286900</v>
      </c>
      <c r="I152" s="454">
        <v>151</v>
      </c>
      <c r="J152" s="483">
        <v>407700</v>
      </c>
      <c r="K152" s="483">
        <f t="shared" si="47"/>
        <v>30985200</v>
      </c>
      <c r="L152" s="187">
        <v>264250</v>
      </c>
      <c r="M152" s="454">
        <v>151</v>
      </c>
      <c r="N152" s="483">
        <v>332200</v>
      </c>
      <c r="O152" s="483">
        <f t="shared" si="48"/>
        <v>25247200</v>
      </c>
      <c r="P152" s="187">
        <v>211400</v>
      </c>
      <c r="Q152" s="483">
        <v>151</v>
      </c>
      <c r="R152" s="483">
        <v>362400</v>
      </c>
      <c r="S152" s="483">
        <f t="shared" si="49"/>
        <v>27542400</v>
      </c>
      <c r="T152" s="483">
        <v>226500</v>
      </c>
      <c r="U152" s="454">
        <v>151</v>
      </c>
      <c r="V152" s="483">
        <v>362400</v>
      </c>
      <c r="W152" s="483">
        <f t="shared" si="50"/>
        <v>27542400</v>
      </c>
      <c r="X152" s="187">
        <v>234050</v>
      </c>
      <c r="Y152" s="454">
        <v>151</v>
      </c>
      <c r="Z152" s="483">
        <v>377500</v>
      </c>
      <c r="AA152" s="483">
        <f t="shared" si="51"/>
        <v>28690000</v>
      </c>
      <c r="AB152" s="187">
        <v>241600</v>
      </c>
      <c r="AC152" s="454">
        <v>151</v>
      </c>
      <c r="AD152" s="483">
        <v>543600</v>
      </c>
      <c r="AE152" s="483">
        <f t="shared" si="52"/>
        <v>41313600</v>
      </c>
      <c r="AF152" s="187">
        <v>332200</v>
      </c>
      <c r="AG152" s="454">
        <v>151</v>
      </c>
      <c r="AH152" s="483">
        <v>120800</v>
      </c>
      <c r="AI152" s="483">
        <f t="shared" si="53"/>
        <v>9180800</v>
      </c>
      <c r="AJ152" s="483">
        <v>150500</v>
      </c>
      <c r="AK152" s="483">
        <v>151000</v>
      </c>
      <c r="AL152" s="483">
        <v>226500</v>
      </c>
      <c r="AM152" s="187">
        <v>302000</v>
      </c>
    </row>
    <row r="153" spans="1:39" ht="15.75" thickBot="1">
      <c r="A153" s="455">
        <v>152</v>
      </c>
      <c r="B153" s="63">
        <v>273600</v>
      </c>
      <c r="C153" s="63">
        <f t="shared" si="45"/>
        <v>20930400</v>
      </c>
      <c r="D153" s="456">
        <v>182400</v>
      </c>
      <c r="E153" s="455">
        <v>152</v>
      </c>
      <c r="F153" s="63">
        <v>304000</v>
      </c>
      <c r="G153" s="63">
        <f t="shared" si="46"/>
        <v>23256000</v>
      </c>
      <c r="H153" s="456">
        <v>288800</v>
      </c>
      <c r="I153" s="455">
        <v>152</v>
      </c>
      <c r="J153" s="63">
        <v>410400</v>
      </c>
      <c r="K153" s="63">
        <f t="shared" si="47"/>
        <v>31395600</v>
      </c>
      <c r="L153" s="456">
        <v>266000</v>
      </c>
      <c r="M153" s="455">
        <v>152</v>
      </c>
      <c r="N153" s="63">
        <v>334400</v>
      </c>
      <c r="O153" s="63">
        <f t="shared" si="48"/>
        <v>25581600</v>
      </c>
      <c r="P153" s="456">
        <v>212800</v>
      </c>
      <c r="Q153" s="63">
        <v>152</v>
      </c>
      <c r="R153" s="63">
        <v>364800</v>
      </c>
      <c r="S153" s="63">
        <f t="shared" si="49"/>
        <v>27907200</v>
      </c>
      <c r="T153" s="63">
        <v>228000</v>
      </c>
      <c r="U153" s="455">
        <v>152</v>
      </c>
      <c r="V153" s="63">
        <v>364800</v>
      </c>
      <c r="W153" s="63">
        <f t="shared" si="50"/>
        <v>27907200</v>
      </c>
      <c r="X153" s="456">
        <v>235600</v>
      </c>
      <c r="Y153" s="455">
        <v>152</v>
      </c>
      <c r="Z153" s="63">
        <v>380000</v>
      </c>
      <c r="AA153" s="63">
        <f t="shared" si="51"/>
        <v>29070000</v>
      </c>
      <c r="AB153" s="456">
        <v>243200</v>
      </c>
      <c r="AC153" s="455">
        <v>152</v>
      </c>
      <c r="AD153" s="63">
        <v>547200</v>
      </c>
      <c r="AE153" s="63">
        <f t="shared" si="52"/>
        <v>41860800</v>
      </c>
      <c r="AF153" s="456">
        <v>334400</v>
      </c>
      <c r="AG153" s="455">
        <v>152</v>
      </c>
      <c r="AH153" s="63">
        <v>121600</v>
      </c>
      <c r="AI153" s="63">
        <f t="shared" si="53"/>
        <v>9302400</v>
      </c>
      <c r="AJ153" s="63">
        <v>151500</v>
      </c>
      <c r="AK153" s="63">
        <v>152000</v>
      </c>
      <c r="AL153" s="63">
        <v>228000</v>
      </c>
      <c r="AM153" s="456">
        <v>304000</v>
      </c>
    </row>
    <row r="154" spans="1:39">
      <c r="A154" s="454">
        <v>153</v>
      </c>
      <c r="B154" s="483">
        <v>275400</v>
      </c>
      <c r="C154" s="483">
        <f t="shared" si="45"/>
        <v>21205800</v>
      </c>
      <c r="D154" s="187">
        <v>183600</v>
      </c>
      <c r="E154" s="454">
        <v>153</v>
      </c>
      <c r="F154" s="483">
        <v>306000</v>
      </c>
      <c r="G154" s="483">
        <f t="shared" si="46"/>
        <v>23562000</v>
      </c>
      <c r="H154" s="187">
        <v>290700</v>
      </c>
      <c r="I154" s="454">
        <v>153</v>
      </c>
      <c r="J154" s="483">
        <v>413100</v>
      </c>
      <c r="K154" s="483">
        <f t="shared" si="47"/>
        <v>31808700</v>
      </c>
      <c r="L154" s="187">
        <v>267750</v>
      </c>
      <c r="M154" s="454">
        <v>153</v>
      </c>
      <c r="N154" s="483">
        <v>336600</v>
      </c>
      <c r="O154" s="483">
        <f t="shared" si="48"/>
        <v>25918200</v>
      </c>
      <c r="P154" s="187">
        <v>214200</v>
      </c>
      <c r="Q154" s="483">
        <v>153</v>
      </c>
      <c r="R154" s="483">
        <v>367200</v>
      </c>
      <c r="S154" s="483">
        <f t="shared" si="49"/>
        <v>28274400</v>
      </c>
      <c r="T154" s="483">
        <v>229500</v>
      </c>
      <c r="U154" s="454">
        <v>153</v>
      </c>
      <c r="V154" s="483">
        <v>367200</v>
      </c>
      <c r="W154" s="483">
        <f t="shared" si="50"/>
        <v>28274400</v>
      </c>
      <c r="X154" s="187">
        <v>237150</v>
      </c>
      <c r="Y154" s="454">
        <v>153</v>
      </c>
      <c r="Z154" s="483">
        <v>382500</v>
      </c>
      <c r="AA154" s="483">
        <f t="shared" si="51"/>
        <v>29452500</v>
      </c>
      <c r="AB154" s="187">
        <v>244800</v>
      </c>
      <c r="AC154" s="454">
        <v>153</v>
      </c>
      <c r="AD154" s="483">
        <v>550800</v>
      </c>
      <c r="AE154" s="483">
        <f t="shared" si="52"/>
        <v>42411600</v>
      </c>
      <c r="AF154" s="187">
        <v>336600</v>
      </c>
      <c r="AG154" s="454">
        <v>153</v>
      </c>
      <c r="AH154" s="483">
        <v>122400</v>
      </c>
      <c r="AI154" s="483">
        <f t="shared" si="53"/>
        <v>9424800</v>
      </c>
      <c r="AJ154" s="483">
        <v>152500</v>
      </c>
      <c r="AK154" s="483">
        <v>153000</v>
      </c>
      <c r="AL154" s="483">
        <v>229500</v>
      </c>
      <c r="AM154" s="187">
        <v>306000</v>
      </c>
    </row>
    <row r="155" spans="1:39" ht="15.75" thickBot="1">
      <c r="A155" s="455">
        <v>154</v>
      </c>
      <c r="B155" s="63">
        <v>277200</v>
      </c>
      <c r="C155" s="63">
        <f t="shared" si="45"/>
        <v>21483000</v>
      </c>
      <c r="D155" s="456">
        <v>184800</v>
      </c>
      <c r="E155" s="455">
        <v>154</v>
      </c>
      <c r="F155" s="63">
        <v>308000</v>
      </c>
      <c r="G155" s="63">
        <f t="shared" si="46"/>
        <v>23870000</v>
      </c>
      <c r="H155" s="456">
        <v>292600</v>
      </c>
      <c r="I155" s="455">
        <v>154</v>
      </c>
      <c r="J155" s="63">
        <v>415800</v>
      </c>
      <c r="K155" s="63">
        <f t="shared" si="47"/>
        <v>32224500</v>
      </c>
      <c r="L155" s="456">
        <v>269500</v>
      </c>
      <c r="M155" s="455">
        <v>154</v>
      </c>
      <c r="N155" s="63">
        <v>338800</v>
      </c>
      <c r="O155" s="63">
        <f t="shared" si="48"/>
        <v>26257000</v>
      </c>
      <c r="P155" s="456">
        <v>215600</v>
      </c>
      <c r="Q155" s="63">
        <v>154</v>
      </c>
      <c r="R155" s="63">
        <v>369600</v>
      </c>
      <c r="S155" s="63">
        <f t="shared" si="49"/>
        <v>28644000</v>
      </c>
      <c r="T155" s="63">
        <v>231000</v>
      </c>
      <c r="U155" s="455">
        <v>154</v>
      </c>
      <c r="V155" s="63">
        <v>369600</v>
      </c>
      <c r="W155" s="63">
        <f t="shared" si="50"/>
        <v>28644000</v>
      </c>
      <c r="X155" s="456">
        <v>238700</v>
      </c>
      <c r="Y155" s="455">
        <v>154</v>
      </c>
      <c r="Z155" s="63">
        <v>385000</v>
      </c>
      <c r="AA155" s="63">
        <f t="shared" si="51"/>
        <v>29837500</v>
      </c>
      <c r="AB155" s="456">
        <v>246400</v>
      </c>
      <c r="AC155" s="455">
        <v>154</v>
      </c>
      <c r="AD155" s="63">
        <v>554400</v>
      </c>
      <c r="AE155" s="63">
        <f t="shared" si="52"/>
        <v>42966000</v>
      </c>
      <c r="AF155" s="456">
        <v>338800</v>
      </c>
      <c r="AG155" s="455">
        <v>154</v>
      </c>
      <c r="AH155" s="63">
        <v>123200</v>
      </c>
      <c r="AI155" s="63">
        <f t="shared" si="53"/>
        <v>9548000</v>
      </c>
      <c r="AJ155" s="63">
        <v>153500</v>
      </c>
      <c r="AK155" s="63">
        <v>154000</v>
      </c>
      <c r="AL155" s="63">
        <v>231000</v>
      </c>
      <c r="AM155" s="456">
        <v>308000</v>
      </c>
    </row>
    <row r="156" spans="1:39">
      <c r="A156" s="454">
        <v>155</v>
      </c>
      <c r="B156" s="483">
        <v>279000</v>
      </c>
      <c r="C156" s="483">
        <f t="shared" si="45"/>
        <v>21762000</v>
      </c>
      <c r="D156" s="187">
        <v>186000</v>
      </c>
      <c r="E156" s="454">
        <v>155</v>
      </c>
      <c r="F156" s="483">
        <v>310000</v>
      </c>
      <c r="G156" s="483">
        <f t="shared" si="46"/>
        <v>24180000</v>
      </c>
      <c r="H156" s="187">
        <v>294500</v>
      </c>
      <c r="I156" s="454">
        <v>155</v>
      </c>
      <c r="J156" s="483">
        <v>418500</v>
      </c>
      <c r="K156" s="483">
        <f t="shared" si="47"/>
        <v>32643000</v>
      </c>
      <c r="L156" s="187">
        <v>271250</v>
      </c>
      <c r="M156" s="454">
        <v>155</v>
      </c>
      <c r="N156" s="483">
        <v>341000</v>
      </c>
      <c r="O156" s="483">
        <f t="shared" si="48"/>
        <v>26598000</v>
      </c>
      <c r="P156" s="187">
        <v>217000</v>
      </c>
      <c r="Q156" s="483">
        <v>155</v>
      </c>
      <c r="R156" s="483">
        <v>372000</v>
      </c>
      <c r="S156" s="483">
        <f t="shared" si="49"/>
        <v>29016000</v>
      </c>
      <c r="T156" s="483">
        <v>232500</v>
      </c>
      <c r="U156" s="454">
        <v>155</v>
      </c>
      <c r="V156" s="483">
        <v>372000</v>
      </c>
      <c r="W156" s="483">
        <f t="shared" si="50"/>
        <v>29016000</v>
      </c>
      <c r="X156" s="187">
        <v>240250</v>
      </c>
      <c r="Y156" s="454">
        <v>155</v>
      </c>
      <c r="Z156" s="483">
        <v>387500</v>
      </c>
      <c r="AA156" s="483">
        <f t="shared" si="51"/>
        <v>30225000</v>
      </c>
      <c r="AB156" s="187">
        <v>248000</v>
      </c>
      <c r="AC156" s="454">
        <v>155</v>
      </c>
      <c r="AD156" s="483">
        <v>558000</v>
      </c>
      <c r="AE156" s="483">
        <f t="shared" si="52"/>
        <v>43524000</v>
      </c>
      <c r="AF156" s="187">
        <v>341000</v>
      </c>
      <c r="AG156" s="454">
        <v>155</v>
      </c>
      <c r="AH156" s="483">
        <v>124000</v>
      </c>
      <c r="AI156" s="483">
        <f t="shared" si="53"/>
        <v>9672000</v>
      </c>
      <c r="AJ156" s="483">
        <v>154500</v>
      </c>
      <c r="AK156" s="483">
        <v>155000</v>
      </c>
      <c r="AL156" s="483">
        <v>232500</v>
      </c>
      <c r="AM156" s="187">
        <v>310000</v>
      </c>
    </row>
    <row r="157" spans="1:39" ht="15.75" thickBot="1">
      <c r="A157" s="455">
        <v>156</v>
      </c>
      <c r="B157" s="63">
        <v>280800</v>
      </c>
      <c r="C157" s="63">
        <f t="shared" si="45"/>
        <v>22042800</v>
      </c>
      <c r="D157" s="456">
        <v>187200</v>
      </c>
      <c r="E157" s="455">
        <v>156</v>
      </c>
      <c r="F157" s="63">
        <v>312000</v>
      </c>
      <c r="G157" s="63">
        <f t="shared" si="46"/>
        <v>24492000</v>
      </c>
      <c r="H157" s="456">
        <v>296400</v>
      </c>
      <c r="I157" s="455">
        <v>156</v>
      </c>
      <c r="J157" s="63">
        <v>421200</v>
      </c>
      <c r="K157" s="63">
        <f t="shared" si="47"/>
        <v>33064200</v>
      </c>
      <c r="L157" s="456">
        <v>273000</v>
      </c>
      <c r="M157" s="455">
        <v>156</v>
      </c>
      <c r="N157" s="63">
        <v>343200</v>
      </c>
      <c r="O157" s="63">
        <f t="shared" si="48"/>
        <v>26941200</v>
      </c>
      <c r="P157" s="456">
        <v>218400</v>
      </c>
      <c r="Q157" s="63">
        <v>156</v>
      </c>
      <c r="R157" s="63">
        <v>374400</v>
      </c>
      <c r="S157" s="63">
        <f t="shared" si="49"/>
        <v>29390400</v>
      </c>
      <c r="T157" s="63">
        <v>234000</v>
      </c>
      <c r="U157" s="455">
        <v>156</v>
      </c>
      <c r="V157" s="63">
        <v>374400</v>
      </c>
      <c r="W157" s="63">
        <f t="shared" si="50"/>
        <v>29390400</v>
      </c>
      <c r="X157" s="456">
        <v>241800</v>
      </c>
      <c r="Y157" s="455">
        <v>156</v>
      </c>
      <c r="Z157" s="63">
        <v>390000</v>
      </c>
      <c r="AA157" s="63">
        <f t="shared" si="51"/>
        <v>30615000</v>
      </c>
      <c r="AB157" s="456">
        <v>249600</v>
      </c>
      <c r="AC157" s="455">
        <v>156</v>
      </c>
      <c r="AD157" s="63">
        <v>561600</v>
      </c>
      <c r="AE157" s="63">
        <f t="shared" si="52"/>
        <v>44085600</v>
      </c>
      <c r="AF157" s="456">
        <v>343200</v>
      </c>
      <c r="AG157" s="455">
        <v>156</v>
      </c>
      <c r="AH157" s="63">
        <v>124800</v>
      </c>
      <c r="AI157" s="63">
        <f t="shared" si="53"/>
        <v>9796800</v>
      </c>
      <c r="AJ157" s="63">
        <v>155500</v>
      </c>
      <c r="AK157" s="63">
        <v>156000</v>
      </c>
      <c r="AL157" s="63">
        <v>234000</v>
      </c>
      <c r="AM157" s="456">
        <v>312000</v>
      </c>
    </row>
    <row r="158" spans="1:39">
      <c r="A158" s="454">
        <v>157</v>
      </c>
      <c r="B158" s="483">
        <v>282600</v>
      </c>
      <c r="C158" s="483">
        <f t="shared" si="45"/>
        <v>22325400</v>
      </c>
      <c r="D158" s="187">
        <v>188400</v>
      </c>
      <c r="E158" s="454">
        <v>157</v>
      </c>
      <c r="F158" s="483">
        <v>314000</v>
      </c>
      <c r="G158" s="483">
        <f t="shared" si="46"/>
        <v>24806000</v>
      </c>
      <c r="H158" s="187">
        <v>298300</v>
      </c>
      <c r="I158" s="454">
        <v>157</v>
      </c>
      <c r="J158" s="483">
        <v>423900</v>
      </c>
      <c r="K158" s="483">
        <f t="shared" si="47"/>
        <v>33488100</v>
      </c>
      <c r="L158" s="187">
        <v>274750</v>
      </c>
      <c r="M158" s="454">
        <v>157</v>
      </c>
      <c r="N158" s="483">
        <v>345400</v>
      </c>
      <c r="O158" s="483">
        <f t="shared" si="48"/>
        <v>27286600</v>
      </c>
      <c r="P158" s="187">
        <v>219800</v>
      </c>
      <c r="Q158" s="483">
        <v>157</v>
      </c>
      <c r="R158" s="483">
        <v>376800</v>
      </c>
      <c r="S158" s="483">
        <f t="shared" si="49"/>
        <v>29767200</v>
      </c>
      <c r="T158" s="483">
        <v>235500</v>
      </c>
      <c r="U158" s="454">
        <v>157</v>
      </c>
      <c r="V158" s="483">
        <v>376800</v>
      </c>
      <c r="W158" s="483">
        <f t="shared" si="50"/>
        <v>29767200</v>
      </c>
      <c r="X158" s="187">
        <v>243350</v>
      </c>
      <c r="Y158" s="454">
        <v>157</v>
      </c>
      <c r="Z158" s="483">
        <v>392500</v>
      </c>
      <c r="AA158" s="483">
        <f t="shared" si="51"/>
        <v>31007500</v>
      </c>
      <c r="AB158" s="187">
        <v>251200</v>
      </c>
      <c r="AC158" s="454">
        <v>157</v>
      </c>
      <c r="AD158" s="483">
        <v>565200</v>
      </c>
      <c r="AE158" s="483">
        <f t="shared" si="52"/>
        <v>44650800</v>
      </c>
      <c r="AF158" s="187">
        <v>345400</v>
      </c>
      <c r="AG158" s="454">
        <v>157</v>
      </c>
      <c r="AH158" s="483">
        <v>125600</v>
      </c>
      <c r="AI158" s="483">
        <f t="shared" si="53"/>
        <v>9922400</v>
      </c>
      <c r="AJ158" s="483">
        <v>156500</v>
      </c>
      <c r="AK158" s="483">
        <v>157000</v>
      </c>
      <c r="AL158" s="483">
        <v>235500</v>
      </c>
      <c r="AM158" s="187">
        <v>314000</v>
      </c>
    </row>
    <row r="159" spans="1:39" ht="15.75" thickBot="1">
      <c r="A159" s="455">
        <v>158</v>
      </c>
      <c r="B159" s="63">
        <v>284400</v>
      </c>
      <c r="C159" s="63">
        <f t="shared" si="45"/>
        <v>22609800</v>
      </c>
      <c r="D159" s="456">
        <v>189600</v>
      </c>
      <c r="E159" s="455">
        <v>158</v>
      </c>
      <c r="F159" s="63">
        <v>316000</v>
      </c>
      <c r="G159" s="63">
        <f t="shared" si="46"/>
        <v>25122000</v>
      </c>
      <c r="H159" s="456">
        <v>300200</v>
      </c>
      <c r="I159" s="455">
        <v>158</v>
      </c>
      <c r="J159" s="63">
        <v>426600</v>
      </c>
      <c r="K159" s="63">
        <f t="shared" si="47"/>
        <v>33914700</v>
      </c>
      <c r="L159" s="456">
        <v>276500</v>
      </c>
      <c r="M159" s="455">
        <v>158</v>
      </c>
      <c r="N159" s="63">
        <v>347600</v>
      </c>
      <c r="O159" s="63">
        <f t="shared" si="48"/>
        <v>27634200</v>
      </c>
      <c r="P159" s="456">
        <v>221200</v>
      </c>
      <c r="Q159" s="63">
        <v>158</v>
      </c>
      <c r="R159" s="63">
        <v>379200</v>
      </c>
      <c r="S159" s="63">
        <f t="shared" si="49"/>
        <v>30146400</v>
      </c>
      <c r="T159" s="63">
        <v>237000</v>
      </c>
      <c r="U159" s="455">
        <v>158</v>
      </c>
      <c r="V159" s="63">
        <v>379200</v>
      </c>
      <c r="W159" s="63">
        <f t="shared" si="50"/>
        <v>30146400</v>
      </c>
      <c r="X159" s="456">
        <v>244900</v>
      </c>
      <c r="Y159" s="455">
        <v>158</v>
      </c>
      <c r="Z159" s="63">
        <v>395000</v>
      </c>
      <c r="AA159" s="63">
        <f t="shared" si="51"/>
        <v>31402500</v>
      </c>
      <c r="AB159" s="456">
        <v>252800</v>
      </c>
      <c r="AC159" s="455">
        <v>158</v>
      </c>
      <c r="AD159" s="63">
        <v>568800</v>
      </c>
      <c r="AE159" s="63">
        <f t="shared" si="52"/>
        <v>45219600</v>
      </c>
      <c r="AF159" s="456">
        <v>347600</v>
      </c>
      <c r="AG159" s="455">
        <v>158</v>
      </c>
      <c r="AH159" s="63">
        <v>126400</v>
      </c>
      <c r="AI159" s="63">
        <f t="shared" si="53"/>
        <v>10048800</v>
      </c>
      <c r="AJ159" s="63">
        <v>157500</v>
      </c>
      <c r="AK159" s="63">
        <v>158000</v>
      </c>
      <c r="AL159" s="63">
        <v>237000</v>
      </c>
      <c r="AM159" s="456">
        <v>316000</v>
      </c>
    </row>
    <row r="160" spans="1:39">
      <c r="A160" s="454">
        <v>159</v>
      </c>
      <c r="B160" s="483">
        <v>286200</v>
      </c>
      <c r="C160" s="483">
        <f t="shared" si="45"/>
        <v>22896000</v>
      </c>
      <c r="D160" s="187">
        <v>190800</v>
      </c>
      <c r="E160" s="454">
        <v>159</v>
      </c>
      <c r="F160" s="483">
        <v>318000</v>
      </c>
      <c r="G160" s="483">
        <f t="shared" si="46"/>
        <v>25440000</v>
      </c>
      <c r="H160" s="187">
        <v>302100</v>
      </c>
      <c r="I160" s="454">
        <v>159</v>
      </c>
      <c r="J160" s="483">
        <v>429300</v>
      </c>
      <c r="K160" s="483">
        <f t="shared" si="47"/>
        <v>34344000</v>
      </c>
      <c r="L160" s="187">
        <v>278250</v>
      </c>
      <c r="M160" s="454">
        <v>159</v>
      </c>
      <c r="N160" s="483">
        <v>349800</v>
      </c>
      <c r="O160" s="483">
        <f t="shared" si="48"/>
        <v>27984000</v>
      </c>
      <c r="P160" s="187">
        <v>222600</v>
      </c>
      <c r="Q160" s="483">
        <v>159</v>
      </c>
      <c r="R160" s="483">
        <v>381600</v>
      </c>
      <c r="S160" s="483">
        <f t="shared" si="49"/>
        <v>30528000</v>
      </c>
      <c r="T160" s="483">
        <v>238500</v>
      </c>
      <c r="U160" s="454">
        <v>159</v>
      </c>
      <c r="V160" s="483">
        <v>381600</v>
      </c>
      <c r="W160" s="483">
        <f t="shared" si="50"/>
        <v>30528000</v>
      </c>
      <c r="X160" s="187">
        <v>246450</v>
      </c>
      <c r="Y160" s="454">
        <v>159</v>
      </c>
      <c r="Z160" s="483">
        <v>397500</v>
      </c>
      <c r="AA160" s="483">
        <f t="shared" si="51"/>
        <v>31800000</v>
      </c>
      <c r="AB160" s="187">
        <v>254400</v>
      </c>
      <c r="AC160" s="454">
        <v>159</v>
      </c>
      <c r="AD160" s="483">
        <v>572400</v>
      </c>
      <c r="AE160" s="483">
        <f t="shared" si="52"/>
        <v>45792000</v>
      </c>
      <c r="AF160" s="187">
        <v>349800</v>
      </c>
      <c r="AG160" s="454">
        <v>159</v>
      </c>
      <c r="AH160" s="483">
        <v>127200</v>
      </c>
      <c r="AI160" s="483">
        <f t="shared" si="53"/>
        <v>10176000</v>
      </c>
      <c r="AJ160" s="483">
        <v>158500</v>
      </c>
      <c r="AK160" s="483">
        <v>159000</v>
      </c>
      <c r="AL160" s="483">
        <v>238500</v>
      </c>
      <c r="AM160" s="187">
        <v>318000</v>
      </c>
    </row>
    <row r="161" spans="1:39" ht="15.75" thickBot="1">
      <c r="A161" s="455">
        <v>160</v>
      </c>
      <c r="B161" s="63">
        <v>288000</v>
      </c>
      <c r="C161" s="63">
        <f t="shared" si="45"/>
        <v>23184000</v>
      </c>
      <c r="D161" s="456">
        <v>192000</v>
      </c>
      <c r="E161" s="455">
        <v>160</v>
      </c>
      <c r="F161" s="63">
        <v>320000</v>
      </c>
      <c r="G161" s="63">
        <f t="shared" si="46"/>
        <v>25760000</v>
      </c>
      <c r="H161" s="456">
        <v>304000</v>
      </c>
      <c r="I161" s="455">
        <v>160</v>
      </c>
      <c r="J161" s="63">
        <v>432000</v>
      </c>
      <c r="K161" s="63">
        <f t="shared" si="47"/>
        <v>34776000</v>
      </c>
      <c r="L161" s="456">
        <v>280000</v>
      </c>
      <c r="M161" s="455">
        <v>160</v>
      </c>
      <c r="N161" s="63">
        <v>352000</v>
      </c>
      <c r="O161" s="63">
        <f t="shared" si="48"/>
        <v>28336000</v>
      </c>
      <c r="P161" s="456">
        <v>224000</v>
      </c>
      <c r="Q161" s="63">
        <v>160</v>
      </c>
      <c r="R161" s="63">
        <v>384000</v>
      </c>
      <c r="S161" s="63">
        <f t="shared" si="49"/>
        <v>30912000</v>
      </c>
      <c r="T161" s="63">
        <v>240000</v>
      </c>
      <c r="U161" s="455">
        <v>160</v>
      </c>
      <c r="V161" s="63">
        <v>384000</v>
      </c>
      <c r="W161" s="63">
        <f t="shared" si="50"/>
        <v>30912000</v>
      </c>
      <c r="X161" s="456">
        <v>248000</v>
      </c>
      <c r="Y161" s="455">
        <v>160</v>
      </c>
      <c r="Z161" s="63">
        <v>400000</v>
      </c>
      <c r="AA161" s="63">
        <f t="shared" si="51"/>
        <v>32200000</v>
      </c>
      <c r="AB161" s="456">
        <v>256000</v>
      </c>
      <c r="AC161" s="455">
        <v>160</v>
      </c>
      <c r="AD161" s="63">
        <v>576000</v>
      </c>
      <c r="AE161" s="63">
        <f t="shared" si="52"/>
        <v>46368000</v>
      </c>
      <c r="AF161" s="456">
        <v>352000</v>
      </c>
      <c r="AG161" s="455">
        <v>160</v>
      </c>
      <c r="AH161" s="63">
        <v>128000</v>
      </c>
      <c r="AI161" s="63">
        <f t="shared" si="53"/>
        <v>10304000</v>
      </c>
      <c r="AJ161" s="63">
        <v>159500</v>
      </c>
      <c r="AK161" s="63">
        <v>160000</v>
      </c>
      <c r="AL161" s="63">
        <v>240000</v>
      </c>
      <c r="AM161" s="456">
        <v>320000</v>
      </c>
    </row>
    <row r="162" spans="1:39">
      <c r="A162" s="454">
        <v>161</v>
      </c>
      <c r="B162" s="483">
        <v>289800</v>
      </c>
      <c r="C162" s="483">
        <f t="shared" si="45"/>
        <v>23473800</v>
      </c>
      <c r="D162" s="187">
        <v>193200</v>
      </c>
      <c r="E162" s="454">
        <v>161</v>
      </c>
      <c r="F162" s="483">
        <v>322000</v>
      </c>
      <c r="G162" s="483">
        <f t="shared" si="46"/>
        <v>26082000</v>
      </c>
      <c r="H162" s="187">
        <v>305900</v>
      </c>
      <c r="I162" s="454">
        <v>161</v>
      </c>
      <c r="J162" s="483">
        <v>434700</v>
      </c>
      <c r="K162" s="483">
        <f t="shared" si="47"/>
        <v>35210700</v>
      </c>
      <c r="L162" s="187">
        <v>281750</v>
      </c>
      <c r="M162" s="454">
        <v>161</v>
      </c>
      <c r="N162" s="483">
        <v>354200</v>
      </c>
      <c r="O162" s="483">
        <f t="shared" si="48"/>
        <v>28690200</v>
      </c>
      <c r="P162" s="187">
        <v>225400</v>
      </c>
      <c r="Q162" s="483">
        <v>161</v>
      </c>
      <c r="R162" s="483">
        <v>386400</v>
      </c>
      <c r="S162" s="483">
        <f t="shared" si="49"/>
        <v>31298400</v>
      </c>
      <c r="T162" s="483">
        <v>241500</v>
      </c>
      <c r="U162" s="454">
        <v>161</v>
      </c>
      <c r="V162" s="483">
        <v>386400</v>
      </c>
      <c r="W162" s="483">
        <f t="shared" si="50"/>
        <v>31298400</v>
      </c>
      <c r="X162" s="187">
        <v>249550</v>
      </c>
      <c r="Y162" s="454">
        <v>161</v>
      </c>
      <c r="Z162" s="483">
        <v>402500</v>
      </c>
      <c r="AA162" s="483">
        <f t="shared" si="51"/>
        <v>32602500</v>
      </c>
      <c r="AB162" s="187">
        <v>257600</v>
      </c>
      <c r="AC162" s="454">
        <v>161</v>
      </c>
      <c r="AD162" s="483">
        <v>579600</v>
      </c>
      <c r="AE162" s="483">
        <f t="shared" si="52"/>
        <v>46947600</v>
      </c>
      <c r="AF162" s="187">
        <v>354200</v>
      </c>
      <c r="AG162" s="454">
        <v>161</v>
      </c>
      <c r="AH162" s="483">
        <v>128800</v>
      </c>
      <c r="AI162" s="483">
        <f t="shared" si="53"/>
        <v>10432800</v>
      </c>
      <c r="AJ162" s="483">
        <v>160500</v>
      </c>
      <c r="AK162" s="483">
        <v>161000</v>
      </c>
      <c r="AL162" s="483">
        <v>241500</v>
      </c>
      <c r="AM162" s="187">
        <v>322000</v>
      </c>
    </row>
    <row r="163" spans="1:39" ht="15.75" thickBot="1">
      <c r="A163" s="455">
        <v>162</v>
      </c>
      <c r="B163" s="63">
        <v>291600</v>
      </c>
      <c r="C163" s="63">
        <f t="shared" si="45"/>
        <v>23765400</v>
      </c>
      <c r="D163" s="456">
        <v>194400</v>
      </c>
      <c r="E163" s="455">
        <v>162</v>
      </c>
      <c r="F163" s="63">
        <v>324000</v>
      </c>
      <c r="G163" s="63">
        <f t="shared" si="46"/>
        <v>26406000</v>
      </c>
      <c r="H163" s="456">
        <v>307800</v>
      </c>
      <c r="I163" s="455">
        <v>162</v>
      </c>
      <c r="J163" s="63">
        <v>437400</v>
      </c>
      <c r="K163" s="63">
        <f t="shared" si="47"/>
        <v>35648100</v>
      </c>
      <c r="L163" s="456">
        <v>283500</v>
      </c>
      <c r="M163" s="455">
        <v>162</v>
      </c>
      <c r="N163" s="63">
        <v>356400</v>
      </c>
      <c r="O163" s="63">
        <f t="shared" si="48"/>
        <v>29046600</v>
      </c>
      <c r="P163" s="456">
        <v>226800</v>
      </c>
      <c r="Q163" s="63">
        <v>162</v>
      </c>
      <c r="R163" s="63">
        <v>388800</v>
      </c>
      <c r="S163" s="63">
        <f t="shared" si="49"/>
        <v>31687200</v>
      </c>
      <c r="T163" s="63">
        <v>243000</v>
      </c>
      <c r="U163" s="455">
        <v>162</v>
      </c>
      <c r="V163" s="63">
        <v>388800</v>
      </c>
      <c r="W163" s="63">
        <f t="shared" si="50"/>
        <v>31687200</v>
      </c>
      <c r="X163" s="456">
        <v>251100</v>
      </c>
      <c r="Y163" s="455">
        <v>162</v>
      </c>
      <c r="Z163" s="63">
        <v>405000</v>
      </c>
      <c r="AA163" s="63">
        <f t="shared" si="51"/>
        <v>33007500</v>
      </c>
      <c r="AB163" s="456">
        <v>259200</v>
      </c>
      <c r="AC163" s="455">
        <v>162</v>
      </c>
      <c r="AD163" s="63">
        <v>583200</v>
      </c>
      <c r="AE163" s="63">
        <f t="shared" si="52"/>
        <v>47530800</v>
      </c>
      <c r="AF163" s="456">
        <v>356400</v>
      </c>
      <c r="AG163" s="455">
        <v>162</v>
      </c>
      <c r="AH163" s="63">
        <v>129600</v>
      </c>
      <c r="AI163" s="63">
        <f t="shared" si="53"/>
        <v>10562400</v>
      </c>
      <c r="AJ163" s="63">
        <v>161500</v>
      </c>
      <c r="AK163" s="63">
        <v>162000</v>
      </c>
      <c r="AL163" s="63">
        <v>243000</v>
      </c>
      <c r="AM163" s="456">
        <v>324000</v>
      </c>
    </row>
    <row r="164" spans="1:39">
      <c r="A164" s="454">
        <v>163</v>
      </c>
      <c r="B164" s="483">
        <v>293400</v>
      </c>
      <c r="C164" s="483">
        <f t="shared" si="45"/>
        <v>24058800</v>
      </c>
      <c r="D164" s="187">
        <v>195600</v>
      </c>
      <c r="E164" s="454">
        <v>163</v>
      </c>
      <c r="F164" s="483">
        <v>326000</v>
      </c>
      <c r="G164" s="483">
        <f t="shared" si="46"/>
        <v>26732000</v>
      </c>
      <c r="H164" s="187">
        <v>309700</v>
      </c>
      <c r="I164" s="454">
        <v>163</v>
      </c>
      <c r="J164" s="483">
        <v>440100</v>
      </c>
      <c r="K164" s="483">
        <f t="shared" si="47"/>
        <v>36088200</v>
      </c>
      <c r="L164" s="187">
        <v>285250</v>
      </c>
      <c r="M164" s="454">
        <v>163</v>
      </c>
      <c r="N164" s="483">
        <v>358600</v>
      </c>
      <c r="O164" s="483">
        <f t="shared" si="48"/>
        <v>29405200</v>
      </c>
      <c r="P164" s="187">
        <v>228200</v>
      </c>
      <c r="Q164" s="483">
        <v>163</v>
      </c>
      <c r="R164" s="483">
        <v>391200</v>
      </c>
      <c r="S164" s="483">
        <f t="shared" si="49"/>
        <v>32078400</v>
      </c>
      <c r="T164" s="483">
        <v>244500</v>
      </c>
      <c r="U164" s="454">
        <v>163</v>
      </c>
      <c r="V164" s="483">
        <v>391200</v>
      </c>
      <c r="W164" s="483">
        <f t="shared" si="50"/>
        <v>32078400</v>
      </c>
      <c r="X164" s="187">
        <v>252650</v>
      </c>
      <c r="Y164" s="454">
        <v>163</v>
      </c>
      <c r="Z164" s="483">
        <v>407500</v>
      </c>
      <c r="AA164" s="483">
        <f t="shared" si="51"/>
        <v>33415000</v>
      </c>
      <c r="AB164" s="187">
        <v>260800</v>
      </c>
      <c r="AC164" s="454">
        <v>163</v>
      </c>
      <c r="AD164" s="483">
        <v>586800</v>
      </c>
      <c r="AE164" s="483">
        <f t="shared" si="52"/>
        <v>48117600</v>
      </c>
      <c r="AF164" s="187">
        <v>358600</v>
      </c>
      <c r="AG164" s="454">
        <v>163</v>
      </c>
      <c r="AH164" s="483">
        <v>130400</v>
      </c>
      <c r="AI164" s="483">
        <f t="shared" si="53"/>
        <v>10692800</v>
      </c>
      <c r="AJ164" s="483">
        <v>162500</v>
      </c>
      <c r="AK164" s="483">
        <v>163000</v>
      </c>
      <c r="AL164" s="483">
        <v>244500</v>
      </c>
      <c r="AM164" s="187">
        <v>326000</v>
      </c>
    </row>
    <row r="165" spans="1:39" ht="15.75" thickBot="1">
      <c r="A165" s="455">
        <v>164</v>
      </c>
      <c r="B165" s="63">
        <v>295200</v>
      </c>
      <c r="C165" s="63">
        <f t="shared" si="45"/>
        <v>24354000</v>
      </c>
      <c r="D165" s="456">
        <v>196800</v>
      </c>
      <c r="E165" s="455">
        <v>164</v>
      </c>
      <c r="F165" s="63">
        <v>328000</v>
      </c>
      <c r="G165" s="63">
        <f t="shared" si="46"/>
        <v>27060000</v>
      </c>
      <c r="H165" s="456">
        <v>311600</v>
      </c>
      <c r="I165" s="455">
        <v>164</v>
      </c>
      <c r="J165" s="63">
        <v>442800</v>
      </c>
      <c r="K165" s="63">
        <f t="shared" si="47"/>
        <v>36531000</v>
      </c>
      <c r="L165" s="456">
        <v>287000</v>
      </c>
      <c r="M165" s="455">
        <v>164</v>
      </c>
      <c r="N165" s="63">
        <v>360800</v>
      </c>
      <c r="O165" s="63">
        <f t="shared" si="48"/>
        <v>29766000</v>
      </c>
      <c r="P165" s="456">
        <v>229600</v>
      </c>
      <c r="Q165" s="63">
        <v>164</v>
      </c>
      <c r="R165" s="63">
        <v>393600</v>
      </c>
      <c r="S165" s="63">
        <f t="shared" si="49"/>
        <v>32472000</v>
      </c>
      <c r="T165" s="63">
        <v>246000</v>
      </c>
      <c r="U165" s="455">
        <v>164</v>
      </c>
      <c r="V165" s="63">
        <v>393600</v>
      </c>
      <c r="W165" s="63">
        <f t="shared" si="50"/>
        <v>32472000</v>
      </c>
      <c r="X165" s="456">
        <v>254200</v>
      </c>
      <c r="Y165" s="455">
        <v>164</v>
      </c>
      <c r="Z165" s="63">
        <v>410000</v>
      </c>
      <c r="AA165" s="63">
        <f t="shared" si="51"/>
        <v>33825000</v>
      </c>
      <c r="AB165" s="456">
        <v>262400</v>
      </c>
      <c r="AC165" s="455">
        <v>164</v>
      </c>
      <c r="AD165" s="63">
        <v>590400</v>
      </c>
      <c r="AE165" s="63">
        <f t="shared" si="52"/>
        <v>48708000</v>
      </c>
      <c r="AF165" s="456">
        <v>360800</v>
      </c>
      <c r="AG165" s="455">
        <v>164</v>
      </c>
      <c r="AH165" s="63">
        <v>131200</v>
      </c>
      <c r="AI165" s="63">
        <f t="shared" si="53"/>
        <v>10824000</v>
      </c>
      <c r="AJ165" s="63">
        <v>163500</v>
      </c>
      <c r="AK165" s="63">
        <v>164000</v>
      </c>
      <c r="AL165" s="63">
        <v>246000</v>
      </c>
      <c r="AM165" s="456">
        <v>328000</v>
      </c>
    </row>
    <row r="166" spans="1:39">
      <c r="A166" s="454">
        <v>165</v>
      </c>
      <c r="B166" s="483">
        <v>297000</v>
      </c>
      <c r="C166" s="483">
        <f t="shared" si="45"/>
        <v>24651000</v>
      </c>
      <c r="D166" s="187">
        <v>198000</v>
      </c>
      <c r="E166" s="454">
        <v>165</v>
      </c>
      <c r="F166" s="483">
        <v>330000</v>
      </c>
      <c r="G166" s="483">
        <f t="shared" si="46"/>
        <v>27390000</v>
      </c>
      <c r="H166" s="187">
        <v>313500</v>
      </c>
      <c r="I166" s="454">
        <v>165</v>
      </c>
      <c r="J166" s="483">
        <v>445500</v>
      </c>
      <c r="K166" s="483">
        <f t="shared" si="47"/>
        <v>36976500</v>
      </c>
      <c r="L166" s="187">
        <v>288750</v>
      </c>
      <c r="M166" s="454">
        <v>165</v>
      </c>
      <c r="N166" s="483">
        <v>363000</v>
      </c>
      <c r="O166" s="483">
        <f t="shared" si="48"/>
        <v>30129000</v>
      </c>
      <c r="P166" s="187">
        <v>231000</v>
      </c>
      <c r="Q166" s="483">
        <v>165</v>
      </c>
      <c r="R166" s="483">
        <v>396000</v>
      </c>
      <c r="S166" s="483">
        <f t="shared" si="49"/>
        <v>32868000</v>
      </c>
      <c r="T166" s="483">
        <v>247500</v>
      </c>
      <c r="U166" s="454">
        <v>165</v>
      </c>
      <c r="V166" s="483">
        <v>396000</v>
      </c>
      <c r="W166" s="483">
        <f t="shared" si="50"/>
        <v>32868000</v>
      </c>
      <c r="X166" s="187">
        <v>255750</v>
      </c>
      <c r="Y166" s="454">
        <v>165</v>
      </c>
      <c r="Z166" s="483">
        <v>412500</v>
      </c>
      <c r="AA166" s="483">
        <f t="shared" si="51"/>
        <v>34237500</v>
      </c>
      <c r="AB166" s="187">
        <v>264000</v>
      </c>
      <c r="AC166" s="454">
        <v>165</v>
      </c>
      <c r="AD166" s="483">
        <v>594000</v>
      </c>
      <c r="AE166" s="483">
        <f t="shared" si="52"/>
        <v>49302000</v>
      </c>
      <c r="AF166" s="187">
        <v>363000</v>
      </c>
      <c r="AG166" s="454">
        <v>165</v>
      </c>
      <c r="AH166" s="483">
        <v>132000</v>
      </c>
      <c r="AI166" s="483">
        <f t="shared" si="53"/>
        <v>10956000</v>
      </c>
      <c r="AJ166" s="483">
        <v>164500</v>
      </c>
      <c r="AK166" s="483">
        <v>165000</v>
      </c>
      <c r="AL166" s="483">
        <v>247500</v>
      </c>
      <c r="AM166" s="187">
        <v>330000</v>
      </c>
    </row>
    <row r="167" spans="1:39" ht="15.75" thickBot="1">
      <c r="A167" s="455">
        <v>166</v>
      </c>
      <c r="B167" s="63">
        <v>298800</v>
      </c>
      <c r="C167" s="63">
        <f t="shared" si="45"/>
        <v>24949800</v>
      </c>
      <c r="D167" s="456">
        <v>199200</v>
      </c>
      <c r="E167" s="455">
        <v>166</v>
      </c>
      <c r="F167" s="63">
        <v>332000</v>
      </c>
      <c r="G167" s="63">
        <f t="shared" si="46"/>
        <v>27722000</v>
      </c>
      <c r="H167" s="456">
        <v>315400</v>
      </c>
      <c r="I167" s="455">
        <v>166</v>
      </c>
      <c r="J167" s="63">
        <v>448200</v>
      </c>
      <c r="K167" s="63">
        <f t="shared" si="47"/>
        <v>37424700</v>
      </c>
      <c r="L167" s="456">
        <v>290500</v>
      </c>
      <c r="M167" s="455">
        <v>166</v>
      </c>
      <c r="N167" s="63">
        <v>365200</v>
      </c>
      <c r="O167" s="63">
        <f t="shared" si="48"/>
        <v>30494200</v>
      </c>
      <c r="P167" s="456">
        <v>232400</v>
      </c>
      <c r="Q167" s="63">
        <v>166</v>
      </c>
      <c r="R167" s="63">
        <v>398400</v>
      </c>
      <c r="S167" s="63">
        <f t="shared" si="49"/>
        <v>33266400</v>
      </c>
      <c r="T167" s="63">
        <v>249000</v>
      </c>
      <c r="U167" s="455">
        <v>166</v>
      </c>
      <c r="V167" s="63">
        <v>398400</v>
      </c>
      <c r="W167" s="63">
        <f t="shared" si="50"/>
        <v>33266400</v>
      </c>
      <c r="X167" s="456">
        <v>257300</v>
      </c>
      <c r="Y167" s="455">
        <v>166</v>
      </c>
      <c r="Z167" s="63">
        <v>415000</v>
      </c>
      <c r="AA167" s="63">
        <f t="shared" si="51"/>
        <v>34652500</v>
      </c>
      <c r="AB167" s="456">
        <v>265600</v>
      </c>
      <c r="AC167" s="455">
        <v>166</v>
      </c>
      <c r="AD167" s="63">
        <v>597600</v>
      </c>
      <c r="AE167" s="63">
        <f t="shared" si="52"/>
        <v>49899600</v>
      </c>
      <c r="AF167" s="456">
        <v>365200</v>
      </c>
      <c r="AG167" s="455">
        <v>166</v>
      </c>
      <c r="AH167" s="63">
        <v>132800</v>
      </c>
      <c r="AI167" s="63">
        <f t="shared" si="53"/>
        <v>11088800</v>
      </c>
      <c r="AJ167" s="63">
        <v>165500</v>
      </c>
      <c r="AK167" s="63">
        <v>166000</v>
      </c>
      <c r="AL167" s="63">
        <v>249000</v>
      </c>
      <c r="AM167" s="456">
        <v>332000</v>
      </c>
    </row>
    <row r="168" spans="1:39">
      <c r="A168" s="454">
        <v>167</v>
      </c>
      <c r="B168" s="483">
        <v>300600</v>
      </c>
      <c r="C168" s="483">
        <f t="shared" si="45"/>
        <v>25250400</v>
      </c>
      <c r="D168" s="187">
        <v>200400</v>
      </c>
      <c r="E168" s="454">
        <v>167</v>
      </c>
      <c r="F168" s="483">
        <v>334000</v>
      </c>
      <c r="G168" s="483">
        <f t="shared" si="46"/>
        <v>28056000</v>
      </c>
      <c r="H168" s="187">
        <v>317300</v>
      </c>
      <c r="I168" s="454">
        <v>167</v>
      </c>
      <c r="J168" s="483">
        <v>450900</v>
      </c>
      <c r="K168" s="483">
        <f t="shared" si="47"/>
        <v>37875600</v>
      </c>
      <c r="L168" s="187">
        <v>292250</v>
      </c>
      <c r="M168" s="454">
        <v>167</v>
      </c>
      <c r="N168" s="483">
        <v>367400</v>
      </c>
      <c r="O168" s="483">
        <f t="shared" si="48"/>
        <v>30861600</v>
      </c>
      <c r="P168" s="187">
        <v>233800</v>
      </c>
      <c r="Q168" s="483">
        <v>167</v>
      </c>
      <c r="R168" s="483">
        <v>400800</v>
      </c>
      <c r="S168" s="483">
        <f t="shared" si="49"/>
        <v>33667200</v>
      </c>
      <c r="T168" s="483">
        <v>250500</v>
      </c>
      <c r="U168" s="454">
        <v>167</v>
      </c>
      <c r="V168" s="483">
        <v>400800</v>
      </c>
      <c r="W168" s="483">
        <f t="shared" si="50"/>
        <v>33667200</v>
      </c>
      <c r="X168" s="187">
        <v>258850</v>
      </c>
      <c r="Y168" s="454">
        <v>167</v>
      </c>
      <c r="Z168" s="483">
        <v>417500</v>
      </c>
      <c r="AA168" s="483">
        <f t="shared" si="51"/>
        <v>35070000</v>
      </c>
      <c r="AB168" s="187">
        <v>267200</v>
      </c>
      <c r="AC168" s="454">
        <v>167</v>
      </c>
      <c r="AD168" s="483">
        <v>601200</v>
      </c>
      <c r="AE168" s="483">
        <f t="shared" si="52"/>
        <v>50500800</v>
      </c>
      <c r="AF168" s="187">
        <v>367400</v>
      </c>
      <c r="AG168" s="454">
        <v>167</v>
      </c>
      <c r="AH168" s="483">
        <v>133600</v>
      </c>
      <c r="AI168" s="483">
        <f t="shared" si="53"/>
        <v>11222400</v>
      </c>
      <c r="AJ168" s="483">
        <v>166500</v>
      </c>
      <c r="AK168" s="483">
        <v>167000</v>
      </c>
      <c r="AL168" s="483">
        <v>250500</v>
      </c>
      <c r="AM168" s="187">
        <v>334000</v>
      </c>
    </row>
    <row r="169" spans="1:39" ht="15.75" thickBot="1">
      <c r="A169" s="455">
        <v>168</v>
      </c>
      <c r="B169" s="63">
        <v>302400</v>
      </c>
      <c r="C169" s="63">
        <f t="shared" si="45"/>
        <v>25552800</v>
      </c>
      <c r="D169" s="456">
        <v>201600</v>
      </c>
      <c r="E169" s="455">
        <v>168</v>
      </c>
      <c r="F169" s="63">
        <v>336000</v>
      </c>
      <c r="G169" s="63">
        <f t="shared" si="46"/>
        <v>28392000</v>
      </c>
      <c r="H169" s="456">
        <v>319200</v>
      </c>
      <c r="I169" s="455">
        <v>168</v>
      </c>
      <c r="J169" s="63">
        <v>453600</v>
      </c>
      <c r="K169" s="63">
        <f t="shared" si="47"/>
        <v>38329200</v>
      </c>
      <c r="L169" s="456">
        <v>294000</v>
      </c>
      <c r="M169" s="455">
        <v>168</v>
      </c>
      <c r="N169" s="63">
        <v>369600</v>
      </c>
      <c r="O169" s="63">
        <f t="shared" si="48"/>
        <v>31231200</v>
      </c>
      <c r="P169" s="456">
        <v>235200</v>
      </c>
      <c r="Q169" s="63">
        <v>168</v>
      </c>
      <c r="R169" s="63">
        <v>403200</v>
      </c>
      <c r="S169" s="63">
        <f t="shared" si="49"/>
        <v>34070400</v>
      </c>
      <c r="T169" s="63">
        <v>252000</v>
      </c>
      <c r="U169" s="455">
        <v>168</v>
      </c>
      <c r="V169" s="63">
        <v>403200</v>
      </c>
      <c r="W169" s="63">
        <f t="shared" si="50"/>
        <v>34070400</v>
      </c>
      <c r="X169" s="456">
        <v>260400</v>
      </c>
      <c r="Y169" s="455">
        <v>168</v>
      </c>
      <c r="Z169" s="63">
        <v>420000</v>
      </c>
      <c r="AA169" s="63">
        <f t="shared" si="51"/>
        <v>35490000</v>
      </c>
      <c r="AB169" s="456">
        <v>268800</v>
      </c>
      <c r="AC169" s="455">
        <v>168</v>
      </c>
      <c r="AD169" s="63">
        <v>604800</v>
      </c>
      <c r="AE169" s="63">
        <f t="shared" si="52"/>
        <v>51105600</v>
      </c>
      <c r="AF169" s="456">
        <v>369600</v>
      </c>
      <c r="AG169" s="455">
        <v>168</v>
      </c>
      <c r="AH169" s="63">
        <v>134400</v>
      </c>
      <c r="AI169" s="63">
        <f t="shared" si="53"/>
        <v>11356800</v>
      </c>
      <c r="AJ169" s="63">
        <v>167500</v>
      </c>
      <c r="AK169" s="63">
        <v>168000</v>
      </c>
      <c r="AL169" s="63">
        <v>252000</v>
      </c>
      <c r="AM169" s="456">
        <v>336000</v>
      </c>
    </row>
    <row r="170" spans="1:39">
      <c r="A170" s="454">
        <v>169</v>
      </c>
      <c r="B170" s="483">
        <v>304200</v>
      </c>
      <c r="C170" s="483">
        <f t="shared" si="45"/>
        <v>25857000</v>
      </c>
      <c r="D170" s="187">
        <v>202800</v>
      </c>
      <c r="E170" s="454">
        <v>169</v>
      </c>
      <c r="F170" s="483">
        <v>338000</v>
      </c>
      <c r="G170" s="483">
        <f t="shared" si="46"/>
        <v>28730000</v>
      </c>
      <c r="H170" s="187">
        <v>321100</v>
      </c>
      <c r="I170" s="454">
        <v>169</v>
      </c>
      <c r="J170" s="483">
        <v>456300</v>
      </c>
      <c r="K170" s="483">
        <f t="shared" si="47"/>
        <v>38785500</v>
      </c>
      <c r="L170" s="187">
        <v>295750</v>
      </c>
      <c r="M170" s="454">
        <v>169</v>
      </c>
      <c r="N170" s="483">
        <v>371800</v>
      </c>
      <c r="O170" s="483">
        <f t="shared" si="48"/>
        <v>31603000</v>
      </c>
      <c r="P170" s="187">
        <v>236600</v>
      </c>
      <c r="Q170" s="483">
        <v>169</v>
      </c>
      <c r="R170" s="483">
        <v>405600</v>
      </c>
      <c r="S170" s="483">
        <f t="shared" si="49"/>
        <v>34476000</v>
      </c>
      <c r="T170" s="483">
        <v>253500</v>
      </c>
      <c r="U170" s="454">
        <v>169</v>
      </c>
      <c r="V170" s="483">
        <v>405600</v>
      </c>
      <c r="W170" s="483">
        <f t="shared" si="50"/>
        <v>34476000</v>
      </c>
      <c r="X170" s="187">
        <v>261950</v>
      </c>
      <c r="Y170" s="454">
        <v>169</v>
      </c>
      <c r="Z170" s="483">
        <v>422500</v>
      </c>
      <c r="AA170" s="483">
        <f t="shared" si="51"/>
        <v>35912500</v>
      </c>
      <c r="AB170" s="187">
        <v>270400</v>
      </c>
      <c r="AC170" s="454">
        <v>169</v>
      </c>
      <c r="AD170" s="483">
        <v>608400</v>
      </c>
      <c r="AE170" s="483">
        <f t="shared" si="52"/>
        <v>51714000</v>
      </c>
      <c r="AF170" s="187">
        <v>371800</v>
      </c>
      <c r="AG170" s="454">
        <v>169</v>
      </c>
      <c r="AH170" s="483">
        <v>135200</v>
      </c>
      <c r="AI170" s="483">
        <f t="shared" si="53"/>
        <v>11492000</v>
      </c>
      <c r="AJ170" s="483">
        <v>168500</v>
      </c>
      <c r="AK170" s="483">
        <v>169000</v>
      </c>
      <c r="AL170" s="483">
        <v>253500</v>
      </c>
      <c r="AM170" s="187">
        <v>338000</v>
      </c>
    </row>
    <row r="171" spans="1:39" ht="15.75" thickBot="1">
      <c r="A171" s="455">
        <v>170</v>
      </c>
      <c r="B171" s="63">
        <v>306000</v>
      </c>
      <c r="C171" s="63">
        <f t="shared" si="45"/>
        <v>26163000</v>
      </c>
      <c r="D171" s="456">
        <v>204000</v>
      </c>
      <c r="E171" s="455">
        <v>170</v>
      </c>
      <c r="F171" s="63">
        <v>340000</v>
      </c>
      <c r="G171" s="63">
        <f t="shared" si="46"/>
        <v>29070000</v>
      </c>
      <c r="H171" s="456">
        <v>323000</v>
      </c>
      <c r="I171" s="455">
        <v>170</v>
      </c>
      <c r="J171" s="63">
        <v>459000</v>
      </c>
      <c r="K171" s="63">
        <f t="shared" si="47"/>
        <v>39244500</v>
      </c>
      <c r="L171" s="456">
        <v>297500</v>
      </c>
      <c r="M171" s="455">
        <v>170</v>
      </c>
      <c r="N171" s="63">
        <v>374000</v>
      </c>
      <c r="O171" s="63">
        <f t="shared" si="48"/>
        <v>31977000</v>
      </c>
      <c r="P171" s="456">
        <v>238000</v>
      </c>
      <c r="Q171" s="63">
        <v>170</v>
      </c>
      <c r="R171" s="63">
        <v>408000</v>
      </c>
      <c r="S171" s="63">
        <f t="shared" si="49"/>
        <v>34884000</v>
      </c>
      <c r="T171" s="63">
        <v>255000</v>
      </c>
      <c r="U171" s="455">
        <v>170</v>
      </c>
      <c r="V171" s="63">
        <v>408000</v>
      </c>
      <c r="W171" s="63">
        <f t="shared" si="50"/>
        <v>34884000</v>
      </c>
      <c r="X171" s="456">
        <v>263500</v>
      </c>
      <c r="Y171" s="455">
        <v>170</v>
      </c>
      <c r="Z171" s="63">
        <v>425000</v>
      </c>
      <c r="AA171" s="63">
        <f t="shared" si="51"/>
        <v>36337500</v>
      </c>
      <c r="AB171" s="456">
        <v>272000</v>
      </c>
      <c r="AC171" s="455">
        <v>170</v>
      </c>
      <c r="AD171" s="63">
        <v>612000</v>
      </c>
      <c r="AE171" s="63">
        <f t="shared" si="52"/>
        <v>52326000</v>
      </c>
      <c r="AF171" s="456">
        <v>374000</v>
      </c>
      <c r="AG171" s="455">
        <v>170</v>
      </c>
      <c r="AH171" s="63">
        <v>136000</v>
      </c>
      <c r="AI171" s="63">
        <f t="shared" si="53"/>
        <v>11628000</v>
      </c>
      <c r="AJ171" s="63">
        <v>169500</v>
      </c>
      <c r="AK171" s="63">
        <v>170000</v>
      </c>
      <c r="AL171" s="63">
        <v>255000</v>
      </c>
      <c r="AM171" s="456">
        <v>340000</v>
      </c>
    </row>
    <row r="172" spans="1:39">
      <c r="A172" s="454">
        <v>171</v>
      </c>
      <c r="B172" s="483">
        <v>307800</v>
      </c>
      <c r="C172" s="483">
        <f t="shared" si="45"/>
        <v>26470800</v>
      </c>
      <c r="D172" s="187">
        <v>205200</v>
      </c>
      <c r="E172" s="454">
        <v>171</v>
      </c>
      <c r="F172" s="483">
        <v>342000</v>
      </c>
      <c r="G172" s="483">
        <f t="shared" si="46"/>
        <v>29412000</v>
      </c>
      <c r="H172" s="187">
        <v>324900</v>
      </c>
      <c r="I172" s="454">
        <v>171</v>
      </c>
      <c r="J172" s="483">
        <v>461700</v>
      </c>
      <c r="K172" s="483">
        <f t="shared" si="47"/>
        <v>39706200</v>
      </c>
      <c r="L172" s="187">
        <v>299250</v>
      </c>
      <c r="M172" s="454">
        <v>171</v>
      </c>
      <c r="N172" s="483">
        <v>376200</v>
      </c>
      <c r="O172" s="483">
        <f t="shared" si="48"/>
        <v>32353200</v>
      </c>
      <c r="P172" s="187">
        <v>239400</v>
      </c>
      <c r="Q172" s="483">
        <v>171</v>
      </c>
      <c r="R172" s="483">
        <v>410400</v>
      </c>
      <c r="S172" s="483">
        <f t="shared" si="49"/>
        <v>35294400</v>
      </c>
      <c r="T172" s="483">
        <v>256500</v>
      </c>
      <c r="U172" s="454">
        <v>171</v>
      </c>
      <c r="V172" s="483">
        <v>410400</v>
      </c>
      <c r="W172" s="483">
        <f t="shared" si="50"/>
        <v>35294400</v>
      </c>
      <c r="X172" s="187">
        <v>265050</v>
      </c>
      <c r="Y172" s="454">
        <v>171</v>
      </c>
      <c r="Z172" s="483">
        <v>427500</v>
      </c>
      <c r="AA172" s="483">
        <f t="shared" si="51"/>
        <v>36765000</v>
      </c>
      <c r="AB172" s="187">
        <v>273600</v>
      </c>
      <c r="AC172" s="454">
        <v>171</v>
      </c>
      <c r="AD172" s="483">
        <v>615600</v>
      </c>
      <c r="AE172" s="483">
        <f t="shared" si="52"/>
        <v>52941600</v>
      </c>
      <c r="AF172" s="187">
        <v>376200</v>
      </c>
      <c r="AG172" s="454">
        <v>171</v>
      </c>
      <c r="AH172" s="483">
        <v>136800</v>
      </c>
      <c r="AI172" s="483">
        <f t="shared" si="53"/>
        <v>11764800</v>
      </c>
      <c r="AJ172" s="483">
        <v>170500</v>
      </c>
      <c r="AK172" s="483">
        <v>171000</v>
      </c>
      <c r="AL172" s="483">
        <v>256500</v>
      </c>
      <c r="AM172" s="187">
        <v>342000</v>
      </c>
    </row>
    <row r="173" spans="1:39" ht="15.75" thickBot="1">
      <c r="A173" s="455">
        <v>172</v>
      </c>
      <c r="B173" s="63">
        <v>309600</v>
      </c>
      <c r="C173" s="63">
        <f t="shared" si="45"/>
        <v>26780400</v>
      </c>
      <c r="D173" s="456">
        <v>206400</v>
      </c>
      <c r="E173" s="455">
        <v>172</v>
      </c>
      <c r="F173" s="63">
        <v>344000</v>
      </c>
      <c r="G173" s="63">
        <f t="shared" si="46"/>
        <v>29756000</v>
      </c>
      <c r="H173" s="456">
        <v>326800</v>
      </c>
      <c r="I173" s="455">
        <v>172</v>
      </c>
      <c r="J173" s="63">
        <v>464400</v>
      </c>
      <c r="K173" s="63">
        <f t="shared" si="47"/>
        <v>40170600</v>
      </c>
      <c r="L173" s="456">
        <v>301000</v>
      </c>
      <c r="M173" s="455">
        <v>172</v>
      </c>
      <c r="N173" s="63">
        <v>378400</v>
      </c>
      <c r="O173" s="63">
        <f t="shared" si="48"/>
        <v>32731600</v>
      </c>
      <c r="P173" s="456">
        <v>240800</v>
      </c>
      <c r="Q173" s="63">
        <v>172</v>
      </c>
      <c r="R173" s="63">
        <v>412800</v>
      </c>
      <c r="S173" s="63">
        <f t="shared" si="49"/>
        <v>35707200</v>
      </c>
      <c r="T173" s="63">
        <v>258000</v>
      </c>
      <c r="U173" s="455">
        <v>172</v>
      </c>
      <c r="V173" s="63">
        <v>412800</v>
      </c>
      <c r="W173" s="63">
        <f t="shared" si="50"/>
        <v>35707200</v>
      </c>
      <c r="X173" s="456">
        <v>266600</v>
      </c>
      <c r="Y173" s="455">
        <v>172</v>
      </c>
      <c r="Z173" s="63">
        <v>430000</v>
      </c>
      <c r="AA173" s="63">
        <f t="shared" si="51"/>
        <v>37195000</v>
      </c>
      <c r="AB173" s="456">
        <v>275200</v>
      </c>
      <c r="AC173" s="455">
        <v>172</v>
      </c>
      <c r="AD173" s="63">
        <v>619200</v>
      </c>
      <c r="AE173" s="63">
        <f t="shared" si="52"/>
        <v>53560800</v>
      </c>
      <c r="AF173" s="456">
        <v>378400</v>
      </c>
      <c r="AG173" s="455">
        <v>172</v>
      </c>
      <c r="AH173" s="63">
        <v>137600</v>
      </c>
      <c r="AI173" s="63">
        <f t="shared" si="53"/>
        <v>11902400</v>
      </c>
      <c r="AJ173" s="63">
        <v>171500</v>
      </c>
      <c r="AK173" s="63">
        <v>172000</v>
      </c>
      <c r="AL173" s="63">
        <v>258000</v>
      </c>
      <c r="AM173" s="456">
        <v>344000</v>
      </c>
    </row>
    <row r="174" spans="1:39">
      <c r="A174" s="454">
        <v>173</v>
      </c>
      <c r="B174" s="483">
        <v>311400</v>
      </c>
      <c r="C174" s="483">
        <f t="shared" si="45"/>
        <v>27091800</v>
      </c>
      <c r="D174" s="187">
        <v>207600</v>
      </c>
      <c r="E174" s="454">
        <v>173</v>
      </c>
      <c r="F174" s="483">
        <v>346000</v>
      </c>
      <c r="G174" s="483">
        <f t="shared" si="46"/>
        <v>30102000</v>
      </c>
      <c r="H174" s="187">
        <v>328700</v>
      </c>
      <c r="I174" s="454">
        <v>173</v>
      </c>
      <c r="J174" s="483">
        <v>467100</v>
      </c>
      <c r="K174" s="483">
        <f t="shared" si="47"/>
        <v>40637700</v>
      </c>
      <c r="L174" s="187">
        <v>302750</v>
      </c>
      <c r="M174" s="454">
        <v>173</v>
      </c>
      <c r="N174" s="483">
        <v>380600</v>
      </c>
      <c r="O174" s="483">
        <f t="shared" si="48"/>
        <v>33112200</v>
      </c>
      <c r="P174" s="187">
        <v>242200</v>
      </c>
      <c r="Q174" s="483">
        <v>173</v>
      </c>
      <c r="R174" s="483">
        <v>415200</v>
      </c>
      <c r="S174" s="483">
        <f t="shared" si="49"/>
        <v>36122400</v>
      </c>
      <c r="T174" s="483">
        <v>259500</v>
      </c>
      <c r="U174" s="454">
        <v>173</v>
      </c>
      <c r="V174" s="483">
        <v>415200</v>
      </c>
      <c r="W174" s="483">
        <f t="shared" si="50"/>
        <v>36122400</v>
      </c>
      <c r="X174" s="187">
        <v>268150</v>
      </c>
      <c r="Y174" s="454">
        <v>173</v>
      </c>
      <c r="Z174" s="483">
        <v>432500</v>
      </c>
      <c r="AA174" s="483">
        <f t="shared" si="51"/>
        <v>37627500</v>
      </c>
      <c r="AB174" s="187">
        <v>276800</v>
      </c>
      <c r="AC174" s="454">
        <v>173</v>
      </c>
      <c r="AD174" s="483">
        <v>622800</v>
      </c>
      <c r="AE174" s="483">
        <f t="shared" si="52"/>
        <v>54183600</v>
      </c>
      <c r="AF174" s="187">
        <v>380600</v>
      </c>
      <c r="AG174" s="454">
        <v>173</v>
      </c>
      <c r="AH174" s="483">
        <v>138400</v>
      </c>
      <c r="AI174" s="483">
        <f t="shared" si="53"/>
        <v>12040800</v>
      </c>
      <c r="AJ174" s="483">
        <v>172500</v>
      </c>
      <c r="AK174" s="483">
        <v>173000</v>
      </c>
      <c r="AL174" s="483">
        <v>259500</v>
      </c>
      <c r="AM174" s="187">
        <v>346000</v>
      </c>
    </row>
    <row r="175" spans="1:39" ht="15.75" thickBot="1">
      <c r="A175" s="455">
        <v>174</v>
      </c>
      <c r="B175" s="63">
        <v>313200</v>
      </c>
      <c r="C175" s="63">
        <f t="shared" si="45"/>
        <v>27405000</v>
      </c>
      <c r="D175" s="456">
        <v>208800</v>
      </c>
      <c r="E175" s="455">
        <v>174</v>
      </c>
      <c r="F175" s="63">
        <v>348000</v>
      </c>
      <c r="G175" s="63">
        <f t="shared" si="46"/>
        <v>30450000</v>
      </c>
      <c r="H175" s="456">
        <v>330600</v>
      </c>
      <c r="I175" s="455">
        <v>174</v>
      </c>
      <c r="J175" s="63">
        <v>469800</v>
      </c>
      <c r="K175" s="63">
        <f t="shared" si="47"/>
        <v>41107500</v>
      </c>
      <c r="L175" s="456">
        <v>304500</v>
      </c>
      <c r="M175" s="455">
        <v>174</v>
      </c>
      <c r="N175" s="63">
        <v>382800</v>
      </c>
      <c r="O175" s="63">
        <f t="shared" si="48"/>
        <v>33495000</v>
      </c>
      <c r="P175" s="456">
        <v>243600</v>
      </c>
      <c r="Q175" s="63">
        <v>174</v>
      </c>
      <c r="R175" s="63">
        <v>417600</v>
      </c>
      <c r="S175" s="63">
        <f t="shared" si="49"/>
        <v>36540000</v>
      </c>
      <c r="T175" s="63">
        <v>261000</v>
      </c>
      <c r="U175" s="455">
        <v>174</v>
      </c>
      <c r="V175" s="63">
        <v>417600</v>
      </c>
      <c r="W175" s="63">
        <f t="shared" si="50"/>
        <v>36540000</v>
      </c>
      <c r="X175" s="456">
        <v>269700</v>
      </c>
      <c r="Y175" s="455">
        <v>174</v>
      </c>
      <c r="Z175" s="63">
        <v>435000</v>
      </c>
      <c r="AA175" s="63">
        <f t="shared" si="51"/>
        <v>38062500</v>
      </c>
      <c r="AB175" s="456">
        <v>278400</v>
      </c>
      <c r="AC175" s="455">
        <v>174</v>
      </c>
      <c r="AD175" s="63">
        <v>626400</v>
      </c>
      <c r="AE175" s="63">
        <f t="shared" si="52"/>
        <v>54810000</v>
      </c>
      <c r="AF175" s="456">
        <v>382800</v>
      </c>
      <c r="AG175" s="455">
        <v>174</v>
      </c>
      <c r="AH175" s="63">
        <v>139200</v>
      </c>
      <c r="AI175" s="63">
        <f t="shared" si="53"/>
        <v>12180000</v>
      </c>
      <c r="AJ175" s="63">
        <v>173500</v>
      </c>
      <c r="AK175" s="63">
        <v>174000</v>
      </c>
      <c r="AL175" s="63">
        <v>261000</v>
      </c>
      <c r="AM175" s="456">
        <v>348000</v>
      </c>
    </row>
    <row r="176" spans="1:39">
      <c r="A176" s="454">
        <v>175</v>
      </c>
      <c r="B176" s="483">
        <v>315000</v>
      </c>
      <c r="C176" s="483">
        <f t="shared" si="45"/>
        <v>27720000</v>
      </c>
      <c r="D176" s="187">
        <v>210000</v>
      </c>
      <c r="E176" s="454">
        <v>175</v>
      </c>
      <c r="F176" s="483">
        <v>350000</v>
      </c>
      <c r="G176" s="483">
        <f t="shared" si="46"/>
        <v>30800000</v>
      </c>
      <c r="H176" s="187">
        <v>332500</v>
      </c>
      <c r="I176" s="454">
        <v>175</v>
      </c>
      <c r="J176" s="483">
        <v>472500</v>
      </c>
      <c r="K176" s="483">
        <f t="shared" si="47"/>
        <v>41580000</v>
      </c>
      <c r="L176" s="187">
        <v>306250</v>
      </c>
      <c r="M176" s="454">
        <v>175</v>
      </c>
      <c r="N176" s="483">
        <v>385000</v>
      </c>
      <c r="O176" s="483">
        <f t="shared" si="48"/>
        <v>33880000</v>
      </c>
      <c r="P176" s="187">
        <v>245000</v>
      </c>
      <c r="Q176" s="483">
        <v>175</v>
      </c>
      <c r="R176" s="483">
        <v>420000</v>
      </c>
      <c r="S176" s="483">
        <f t="shared" si="49"/>
        <v>36960000</v>
      </c>
      <c r="T176" s="483">
        <v>262500</v>
      </c>
      <c r="U176" s="454">
        <v>175</v>
      </c>
      <c r="V176" s="483">
        <v>420000</v>
      </c>
      <c r="W176" s="483">
        <f t="shared" si="50"/>
        <v>36960000</v>
      </c>
      <c r="X176" s="187">
        <v>271250</v>
      </c>
      <c r="Y176" s="454">
        <v>175</v>
      </c>
      <c r="Z176" s="483">
        <v>437500</v>
      </c>
      <c r="AA176" s="483">
        <f t="shared" si="51"/>
        <v>38500000</v>
      </c>
      <c r="AB176" s="187">
        <v>280000</v>
      </c>
      <c r="AC176" s="454">
        <v>175</v>
      </c>
      <c r="AD176" s="483">
        <v>630000</v>
      </c>
      <c r="AE176" s="483">
        <f t="shared" si="52"/>
        <v>55440000</v>
      </c>
      <c r="AF176" s="187">
        <v>385000</v>
      </c>
      <c r="AG176" s="454">
        <v>175</v>
      </c>
      <c r="AH176" s="483">
        <v>140000</v>
      </c>
      <c r="AI176" s="483">
        <f t="shared" si="53"/>
        <v>12320000</v>
      </c>
      <c r="AJ176" s="483">
        <v>174500</v>
      </c>
      <c r="AK176" s="483">
        <v>175000</v>
      </c>
      <c r="AL176" s="483">
        <v>262500</v>
      </c>
      <c r="AM176" s="187">
        <v>350000</v>
      </c>
    </row>
    <row r="177" spans="1:39" ht="15.75" thickBot="1">
      <c r="A177" s="455">
        <v>176</v>
      </c>
      <c r="B177" s="63">
        <v>316800</v>
      </c>
      <c r="C177" s="63">
        <f t="shared" si="45"/>
        <v>28036800</v>
      </c>
      <c r="D177" s="456">
        <v>211200</v>
      </c>
      <c r="E177" s="455">
        <v>176</v>
      </c>
      <c r="F177" s="63">
        <v>352000</v>
      </c>
      <c r="G177" s="63">
        <f t="shared" si="46"/>
        <v>31152000</v>
      </c>
      <c r="H177" s="456">
        <v>334400</v>
      </c>
      <c r="I177" s="455">
        <v>176</v>
      </c>
      <c r="J177" s="63">
        <v>475200</v>
      </c>
      <c r="K177" s="63">
        <f t="shared" si="47"/>
        <v>42055200</v>
      </c>
      <c r="L177" s="456">
        <v>308000</v>
      </c>
      <c r="M177" s="455">
        <v>176</v>
      </c>
      <c r="N177" s="63">
        <v>387200</v>
      </c>
      <c r="O177" s="63">
        <f t="shared" si="48"/>
        <v>34267200</v>
      </c>
      <c r="P177" s="456">
        <v>246400</v>
      </c>
      <c r="Q177" s="63">
        <v>176</v>
      </c>
      <c r="R177" s="63">
        <v>422400</v>
      </c>
      <c r="S177" s="63">
        <f t="shared" si="49"/>
        <v>37382400</v>
      </c>
      <c r="T177" s="63">
        <v>264000</v>
      </c>
      <c r="U177" s="455">
        <v>176</v>
      </c>
      <c r="V177" s="63">
        <v>422400</v>
      </c>
      <c r="W177" s="63">
        <f t="shared" si="50"/>
        <v>37382400</v>
      </c>
      <c r="X177" s="456">
        <v>272800</v>
      </c>
      <c r="Y177" s="455">
        <v>176</v>
      </c>
      <c r="Z177" s="63">
        <v>440000</v>
      </c>
      <c r="AA177" s="63">
        <f t="shared" si="51"/>
        <v>38940000</v>
      </c>
      <c r="AB177" s="456">
        <v>281600</v>
      </c>
      <c r="AC177" s="455">
        <v>176</v>
      </c>
      <c r="AD177" s="63">
        <v>633600</v>
      </c>
      <c r="AE177" s="63">
        <f t="shared" si="52"/>
        <v>56073600</v>
      </c>
      <c r="AF177" s="456">
        <v>387200</v>
      </c>
      <c r="AG177" s="455">
        <v>176</v>
      </c>
      <c r="AH177" s="63">
        <v>140800</v>
      </c>
      <c r="AI177" s="63">
        <f t="shared" si="53"/>
        <v>12460800</v>
      </c>
      <c r="AJ177" s="63">
        <v>175500</v>
      </c>
      <c r="AK177" s="63">
        <v>176000</v>
      </c>
      <c r="AL177" s="63">
        <v>264000</v>
      </c>
      <c r="AM177" s="456">
        <v>352000</v>
      </c>
    </row>
    <row r="178" spans="1:39">
      <c r="A178" s="454">
        <v>177</v>
      </c>
      <c r="B178" s="483">
        <v>318600</v>
      </c>
      <c r="C178" s="483">
        <f t="shared" si="45"/>
        <v>28355400</v>
      </c>
      <c r="D178" s="187">
        <v>212400</v>
      </c>
      <c r="E178" s="454">
        <v>177</v>
      </c>
      <c r="F178" s="483">
        <v>354000</v>
      </c>
      <c r="G178" s="483">
        <f t="shared" si="46"/>
        <v>31506000</v>
      </c>
      <c r="H178" s="187">
        <v>336300</v>
      </c>
      <c r="I178" s="454">
        <v>177</v>
      </c>
      <c r="J178" s="483">
        <v>477900</v>
      </c>
      <c r="K178" s="483">
        <f t="shared" si="47"/>
        <v>42533100</v>
      </c>
      <c r="L178" s="187">
        <v>309750</v>
      </c>
      <c r="M178" s="454">
        <v>177</v>
      </c>
      <c r="N178" s="483">
        <v>389400</v>
      </c>
      <c r="O178" s="483">
        <f t="shared" si="48"/>
        <v>34656600</v>
      </c>
      <c r="P178" s="187">
        <v>247800</v>
      </c>
      <c r="Q178" s="483">
        <v>177</v>
      </c>
      <c r="R178" s="483">
        <v>424800</v>
      </c>
      <c r="S178" s="483">
        <f t="shared" si="49"/>
        <v>37807200</v>
      </c>
      <c r="T178" s="483">
        <v>265500</v>
      </c>
      <c r="U178" s="454">
        <v>177</v>
      </c>
      <c r="V178" s="483">
        <v>424800</v>
      </c>
      <c r="W178" s="483">
        <f t="shared" si="50"/>
        <v>37807200</v>
      </c>
      <c r="X178" s="187">
        <v>274350</v>
      </c>
      <c r="Y178" s="454">
        <v>177</v>
      </c>
      <c r="Z178" s="483">
        <v>442500</v>
      </c>
      <c r="AA178" s="483">
        <f t="shared" si="51"/>
        <v>39382500</v>
      </c>
      <c r="AB178" s="187">
        <v>283200</v>
      </c>
      <c r="AC178" s="454">
        <v>177</v>
      </c>
      <c r="AD178" s="483">
        <v>637200</v>
      </c>
      <c r="AE178" s="483">
        <f t="shared" si="52"/>
        <v>56710800</v>
      </c>
      <c r="AF178" s="187">
        <v>389400</v>
      </c>
      <c r="AG178" s="454">
        <v>177</v>
      </c>
      <c r="AH178" s="483">
        <v>141600</v>
      </c>
      <c r="AI178" s="483">
        <f t="shared" si="53"/>
        <v>12602400</v>
      </c>
      <c r="AJ178" s="483">
        <v>176500</v>
      </c>
      <c r="AK178" s="483">
        <v>177000</v>
      </c>
      <c r="AL178" s="483">
        <v>265500</v>
      </c>
      <c r="AM178" s="187">
        <v>354000</v>
      </c>
    </row>
    <row r="179" spans="1:39" ht="15.75" thickBot="1">
      <c r="A179" s="455">
        <v>178</v>
      </c>
      <c r="B179" s="63">
        <v>320400</v>
      </c>
      <c r="C179" s="63">
        <f t="shared" si="45"/>
        <v>28675800</v>
      </c>
      <c r="D179" s="456">
        <v>213600</v>
      </c>
      <c r="E179" s="455">
        <v>178</v>
      </c>
      <c r="F179" s="63">
        <v>356000</v>
      </c>
      <c r="G179" s="63">
        <f t="shared" si="46"/>
        <v>31862000</v>
      </c>
      <c r="H179" s="456">
        <v>338200</v>
      </c>
      <c r="I179" s="455">
        <v>178</v>
      </c>
      <c r="J179" s="63">
        <v>480600</v>
      </c>
      <c r="K179" s="63">
        <f t="shared" si="47"/>
        <v>43013700</v>
      </c>
      <c r="L179" s="456">
        <v>311500</v>
      </c>
      <c r="M179" s="455">
        <v>178</v>
      </c>
      <c r="N179" s="63">
        <v>391600</v>
      </c>
      <c r="O179" s="63">
        <f t="shared" si="48"/>
        <v>35048200</v>
      </c>
      <c r="P179" s="456">
        <v>249200</v>
      </c>
      <c r="Q179" s="63">
        <v>178</v>
      </c>
      <c r="R179" s="63">
        <v>427200</v>
      </c>
      <c r="S179" s="63">
        <f t="shared" si="49"/>
        <v>38234400</v>
      </c>
      <c r="T179" s="63">
        <v>267000</v>
      </c>
      <c r="U179" s="455">
        <v>178</v>
      </c>
      <c r="V179" s="63">
        <v>427200</v>
      </c>
      <c r="W179" s="63">
        <f t="shared" si="50"/>
        <v>38234400</v>
      </c>
      <c r="X179" s="456">
        <v>275900</v>
      </c>
      <c r="Y179" s="455">
        <v>178</v>
      </c>
      <c r="Z179" s="63">
        <v>445000</v>
      </c>
      <c r="AA179" s="63">
        <f t="shared" si="51"/>
        <v>39827500</v>
      </c>
      <c r="AB179" s="456">
        <v>284800</v>
      </c>
      <c r="AC179" s="455">
        <v>178</v>
      </c>
      <c r="AD179" s="63">
        <v>640800</v>
      </c>
      <c r="AE179" s="63">
        <f t="shared" si="52"/>
        <v>57351600</v>
      </c>
      <c r="AF179" s="456">
        <v>391600</v>
      </c>
      <c r="AG179" s="455">
        <v>178</v>
      </c>
      <c r="AH179" s="63">
        <v>142400</v>
      </c>
      <c r="AI179" s="63">
        <f t="shared" si="53"/>
        <v>12744800</v>
      </c>
      <c r="AJ179" s="63">
        <v>177500</v>
      </c>
      <c r="AK179" s="63">
        <v>178000</v>
      </c>
      <c r="AL179" s="63">
        <v>267000</v>
      </c>
      <c r="AM179" s="456">
        <v>356000</v>
      </c>
    </row>
    <row r="180" spans="1:39">
      <c r="A180" s="454">
        <v>179</v>
      </c>
      <c r="B180" s="483">
        <v>322200</v>
      </c>
      <c r="C180" s="483">
        <f t="shared" si="45"/>
        <v>28998000</v>
      </c>
      <c r="D180" s="187">
        <v>214800</v>
      </c>
      <c r="E180" s="454">
        <v>179</v>
      </c>
      <c r="F180" s="483">
        <v>358000</v>
      </c>
      <c r="G180" s="483">
        <f t="shared" si="46"/>
        <v>32220000</v>
      </c>
      <c r="H180" s="187">
        <v>340100</v>
      </c>
      <c r="I180" s="454">
        <v>179</v>
      </c>
      <c r="J180" s="483">
        <v>483300</v>
      </c>
      <c r="K180" s="483">
        <f t="shared" si="47"/>
        <v>43497000</v>
      </c>
      <c r="L180" s="187">
        <v>313250</v>
      </c>
      <c r="M180" s="454">
        <v>179</v>
      </c>
      <c r="N180" s="483">
        <v>393800</v>
      </c>
      <c r="O180" s="483">
        <f t="shared" si="48"/>
        <v>35442000</v>
      </c>
      <c r="P180" s="187">
        <v>250600</v>
      </c>
      <c r="Q180" s="483">
        <v>179</v>
      </c>
      <c r="R180" s="483">
        <v>429600</v>
      </c>
      <c r="S180" s="483">
        <f t="shared" si="49"/>
        <v>38664000</v>
      </c>
      <c r="T180" s="483">
        <v>268500</v>
      </c>
      <c r="U180" s="454">
        <v>179</v>
      </c>
      <c r="V180" s="483">
        <v>429600</v>
      </c>
      <c r="W180" s="483">
        <f t="shared" si="50"/>
        <v>38664000</v>
      </c>
      <c r="X180" s="187">
        <v>277450</v>
      </c>
      <c r="Y180" s="454">
        <v>179</v>
      </c>
      <c r="Z180" s="483">
        <v>447500</v>
      </c>
      <c r="AA180" s="483">
        <f t="shared" si="51"/>
        <v>40275000</v>
      </c>
      <c r="AB180" s="187">
        <v>286400</v>
      </c>
      <c r="AC180" s="454">
        <v>179</v>
      </c>
      <c r="AD180" s="483">
        <v>644400</v>
      </c>
      <c r="AE180" s="483">
        <f t="shared" si="52"/>
        <v>57996000</v>
      </c>
      <c r="AF180" s="187">
        <v>393800</v>
      </c>
      <c r="AG180" s="454">
        <v>179</v>
      </c>
      <c r="AH180" s="483">
        <v>143200</v>
      </c>
      <c r="AI180" s="483">
        <f t="shared" si="53"/>
        <v>12888000</v>
      </c>
      <c r="AJ180" s="483">
        <v>178500</v>
      </c>
      <c r="AK180" s="483">
        <v>179000</v>
      </c>
      <c r="AL180" s="483">
        <v>268500</v>
      </c>
      <c r="AM180" s="187">
        <v>358000</v>
      </c>
    </row>
    <row r="181" spans="1:39" ht="15.75" thickBot="1">
      <c r="A181" s="455">
        <v>180</v>
      </c>
      <c r="B181" s="63">
        <v>324000</v>
      </c>
      <c r="C181" s="63">
        <f t="shared" si="45"/>
        <v>29322000</v>
      </c>
      <c r="D181" s="456">
        <v>216000</v>
      </c>
      <c r="E181" s="455">
        <v>180</v>
      </c>
      <c r="F181" s="63">
        <v>360000</v>
      </c>
      <c r="G181" s="63">
        <f t="shared" si="46"/>
        <v>32580000</v>
      </c>
      <c r="H181" s="456">
        <v>342000</v>
      </c>
      <c r="I181" s="455">
        <v>180</v>
      </c>
      <c r="J181" s="63">
        <v>486000</v>
      </c>
      <c r="K181" s="63">
        <f t="shared" si="47"/>
        <v>43983000</v>
      </c>
      <c r="L181" s="456">
        <v>315000</v>
      </c>
      <c r="M181" s="455">
        <v>180</v>
      </c>
      <c r="N181" s="63">
        <v>396000</v>
      </c>
      <c r="O181" s="63">
        <f t="shared" si="48"/>
        <v>35838000</v>
      </c>
      <c r="P181" s="456">
        <v>252000</v>
      </c>
      <c r="Q181" s="63">
        <v>180</v>
      </c>
      <c r="R181" s="63">
        <v>432000</v>
      </c>
      <c r="S181" s="63">
        <f t="shared" si="49"/>
        <v>39096000</v>
      </c>
      <c r="T181" s="63">
        <v>270000</v>
      </c>
      <c r="U181" s="455">
        <v>180</v>
      </c>
      <c r="V181" s="63">
        <v>432000</v>
      </c>
      <c r="W181" s="63">
        <f t="shared" si="50"/>
        <v>39096000</v>
      </c>
      <c r="X181" s="456">
        <v>279000</v>
      </c>
      <c r="Y181" s="455">
        <v>180</v>
      </c>
      <c r="Z181" s="63">
        <v>450000</v>
      </c>
      <c r="AA181" s="63">
        <f t="shared" si="51"/>
        <v>40725000</v>
      </c>
      <c r="AB181" s="456">
        <v>288000</v>
      </c>
      <c r="AC181" s="455">
        <v>180</v>
      </c>
      <c r="AD181" s="63">
        <v>648000</v>
      </c>
      <c r="AE181" s="63">
        <f t="shared" si="52"/>
        <v>58644000</v>
      </c>
      <c r="AF181" s="456">
        <v>396000</v>
      </c>
      <c r="AG181" s="455">
        <v>180</v>
      </c>
      <c r="AH181" s="63">
        <v>144000</v>
      </c>
      <c r="AI181" s="63">
        <f t="shared" si="53"/>
        <v>13032000</v>
      </c>
      <c r="AJ181" s="63">
        <v>179500</v>
      </c>
      <c r="AK181" s="63">
        <v>180000</v>
      </c>
      <c r="AL181" s="63">
        <v>270000</v>
      </c>
      <c r="AM181" s="456">
        <v>360000</v>
      </c>
    </row>
    <row r="182" spans="1:39">
      <c r="A182" s="454">
        <v>181</v>
      </c>
      <c r="B182" s="483">
        <v>325800</v>
      </c>
      <c r="C182" s="483">
        <f t="shared" si="45"/>
        <v>29647800</v>
      </c>
      <c r="D182" s="187">
        <v>217200</v>
      </c>
      <c r="E182" s="454">
        <v>181</v>
      </c>
      <c r="F182" s="483">
        <v>362000</v>
      </c>
      <c r="G182" s="483">
        <f t="shared" si="46"/>
        <v>32942000</v>
      </c>
      <c r="H182" s="187">
        <v>343900</v>
      </c>
      <c r="I182" s="454">
        <v>181</v>
      </c>
      <c r="J182" s="483">
        <v>488700</v>
      </c>
      <c r="K182" s="483">
        <f t="shared" si="47"/>
        <v>44471700</v>
      </c>
      <c r="L182" s="187">
        <v>316750</v>
      </c>
      <c r="M182" s="454">
        <v>181</v>
      </c>
      <c r="N182" s="483">
        <v>398200</v>
      </c>
      <c r="O182" s="483">
        <f t="shared" si="48"/>
        <v>36236200</v>
      </c>
      <c r="P182" s="187">
        <v>253400</v>
      </c>
      <c r="Q182" s="483">
        <v>181</v>
      </c>
      <c r="R182" s="483">
        <v>434400</v>
      </c>
      <c r="S182" s="483">
        <f t="shared" si="49"/>
        <v>39530400</v>
      </c>
      <c r="T182" s="483">
        <v>271500</v>
      </c>
      <c r="U182" s="454">
        <v>181</v>
      </c>
      <c r="V182" s="483">
        <v>434400</v>
      </c>
      <c r="W182" s="483">
        <f t="shared" si="50"/>
        <v>39530400</v>
      </c>
      <c r="X182" s="187">
        <v>280550</v>
      </c>
      <c r="Y182" s="454">
        <v>181</v>
      </c>
      <c r="Z182" s="483">
        <v>452500</v>
      </c>
      <c r="AA182" s="483">
        <f t="shared" si="51"/>
        <v>41177500</v>
      </c>
      <c r="AB182" s="187">
        <v>289600</v>
      </c>
      <c r="AC182" s="454">
        <v>181</v>
      </c>
      <c r="AD182" s="483">
        <v>651600</v>
      </c>
      <c r="AE182" s="483">
        <f t="shared" si="52"/>
        <v>59295600</v>
      </c>
      <c r="AF182" s="187">
        <v>398200</v>
      </c>
      <c r="AG182" s="454">
        <v>181</v>
      </c>
      <c r="AH182" s="483">
        <v>144800</v>
      </c>
      <c r="AI182" s="483">
        <f t="shared" si="53"/>
        <v>13176800</v>
      </c>
      <c r="AJ182" s="483">
        <v>180500</v>
      </c>
      <c r="AK182" s="483">
        <v>181000</v>
      </c>
      <c r="AL182" s="483">
        <v>271500</v>
      </c>
      <c r="AM182" s="187">
        <v>362000</v>
      </c>
    </row>
    <row r="183" spans="1:39" ht="15.75" thickBot="1">
      <c r="A183" s="455">
        <v>182</v>
      </c>
      <c r="B183" s="63">
        <v>327600</v>
      </c>
      <c r="C183" s="63">
        <f t="shared" si="45"/>
        <v>29975400</v>
      </c>
      <c r="D183" s="456">
        <v>218400</v>
      </c>
      <c r="E183" s="455">
        <v>182</v>
      </c>
      <c r="F183" s="63">
        <v>364000</v>
      </c>
      <c r="G183" s="63">
        <f t="shared" si="46"/>
        <v>33306000</v>
      </c>
      <c r="H183" s="456">
        <v>345800</v>
      </c>
      <c r="I183" s="455">
        <v>182</v>
      </c>
      <c r="J183" s="63">
        <v>491400</v>
      </c>
      <c r="K183" s="63">
        <f t="shared" si="47"/>
        <v>44963100</v>
      </c>
      <c r="L183" s="456">
        <v>318500</v>
      </c>
      <c r="M183" s="455">
        <v>182</v>
      </c>
      <c r="N183" s="63">
        <v>400400</v>
      </c>
      <c r="O183" s="63">
        <f t="shared" si="48"/>
        <v>36636600</v>
      </c>
      <c r="P183" s="456">
        <v>254800</v>
      </c>
      <c r="Q183" s="63">
        <v>182</v>
      </c>
      <c r="R183" s="63">
        <v>436800</v>
      </c>
      <c r="S183" s="63">
        <f t="shared" si="49"/>
        <v>39967200</v>
      </c>
      <c r="T183" s="63">
        <v>273000</v>
      </c>
      <c r="U183" s="455">
        <v>182</v>
      </c>
      <c r="V183" s="63">
        <v>436800</v>
      </c>
      <c r="W183" s="63">
        <f t="shared" si="50"/>
        <v>39967200</v>
      </c>
      <c r="X183" s="456">
        <v>282100</v>
      </c>
      <c r="Y183" s="455">
        <v>182</v>
      </c>
      <c r="Z183" s="63">
        <v>455000</v>
      </c>
      <c r="AA183" s="63">
        <f t="shared" si="51"/>
        <v>41632500</v>
      </c>
      <c r="AB183" s="456">
        <v>291200</v>
      </c>
      <c r="AC183" s="455">
        <v>182</v>
      </c>
      <c r="AD183" s="63">
        <v>655200</v>
      </c>
      <c r="AE183" s="63">
        <f t="shared" si="52"/>
        <v>59950800</v>
      </c>
      <c r="AF183" s="456">
        <v>400400</v>
      </c>
      <c r="AG183" s="455">
        <v>182</v>
      </c>
      <c r="AH183" s="63">
        <v>145600</v>
      </c>
      <c r="AI183" s="63">
        <f t="shared" si="53"/>
        <v>13322400</v>
      </c>
      <c r="AJ183" s="63">
        <v>181500</v>
      </c>
      <c r="AK183" s="63">
        <v>182000</v>
      </c>
      <c r="AL183" s="63">
        <v>273000</v>
      </c>
      <c r="AM183" s="456">
        <v>364000</v>
      </c>
    </row>
    <row r="184" spans="1:39">
      <c r="A184" s="454">
        <v>183</v>
      </c>
      <c r="B184" s="483">
        <v>329400</v>
      </c>
      <c r="C184" s="483">
        <f t="shared" si="45"/>
        <v>30304800</v>
      </c>
      <c r="D184" s="187">
        <v>219600</v>
      </c>
      <c r="E184" s="454">
        <v>183</v>
      </c>
      <c r="F184" s="483">
        <v>366000</v>
      </c>
      <c r="G184" s="483">
        <f t="shared" si="46"/>
        <v>33672000</v>
      </c>
      <c r="H184" s="187">
        <v>347700</v>
      </c>
      <c r="I184" s="454">
        <v>183</v>
      </c>
      <c r="J184" s="483">
        <v>494100</v>
      </c>
      <c r="K184" s="483">
        <f t="shared" si="47"/>
        <v>45457200</v>
      </c>
      <c r="L184" s="187">
        <v>320250</v>
      </c>
      <c r="M184" s="454">
        <v>183</v>
      </c>
      <c r="N184" s="483">
        <v>402600</v>
      </c>
      <c r="O184" s="483">
        <f t="shared" si="48"/>
        <v>37039200</v>
      </c>
      <c r="P184" s="187">
        <v>256200</v>
      </c>
      <c r="Q184" s="483">
        <v>183</v>
      </c>
      <c r="R184" s="483">
        <v>439200</v>
      </c>
      <c r="S184" s="483">
        <f t="shared" si="49"/>
        <v>40406400</v>
      </c>
      <c r="T184" s="483">
        <v>274500</v>
      </c>
      <c r="U184" s="454">
        <v>183</v>
      </c>
      <c r="V184" s="483">
        <v>439200</v>
      </c>
      <c r="W184" s="483">
        <f t="shared" si="50"/>
        <v>40406400</v>
      </c>
      <c r="X184" s="187">
        <v>283650</v>
      </c>
      <c r="Y184" s="454">
        <v>183</v>
      </c>
      <c r="Z184" s="483">
        <v>457500</v>
      </c>
      <c r="AA184" s="483">
        <f t="shared" si="51"/>
        <v>42090000</v>
      </c>
      <c r="AB184" s="187">
        <v>292800</v>
      </c>
      <c r="AC184" s="454">
        <v>183</v>
      </c>
      <c r="AD184" s="483">
        <v>658800</v>
      </c>
      <c r="AE184" s="483">
        <f t="shared" si="52"/>
        <v>60609600</v>
      </c>
      <c r="AF184" s="187">
        <v>402600</v>
      </c>
      <c r="AG184" s="454">
        <v>183</v>
      </c>
      <c r="AH184" s="483">
        <v>146400</v>
      </c>
      <c r="AI184" s="483">
        <f t="shared" si="53"/>
        <v>13468800</v>
      </c>
      <c r="AJ184" s="483">
        <v>182500</v>
      </c>
      <c r="AK184" s="483">
        <v>183000</v>
      </c>
      <c r="AL184" s="483">
        <v>274500</v>
      </c>
      <c r="AM184" s="187">
        <v>366000</v>
      </c>
    </row>
    <row r="185" spans="1:39" ht="15.75" thickBot="1">
      <c r="A185" s="455">
        <v>184</v>
      </c>
      <c r="B185" s="63">
        <v>331200</v>
      </c>
      <c r="C185" s="63">
        <f t="shared" si="45"/>
        <v>30636000</v>
      </c>
      <c r="D185" s="456">
        <v>220800</v>
      </c>
      <c r="E185" s="455">
        <v>184</v>
      </c>
      <c r="F185" s="63">
        <v>368000</v>
      </c>
      <c r="G185" s="63">
        <f t="shared" si="46"/>
        <v>34040000</v>
      </c>
      <c r="H185" s="456">
        <v>349600</v>
      </c>
      <c r="I185" s="455">
        <v>184</v>
      </c>
      <c r="J185" s="63">
        <v>496800</v>
      </c>
      <c r="K185" s="63">
        <f t="shared" si="47"/>
        <v>45954000</v>
      </c>
      <c r="L185" s="456">
        <v>322000</v>
      </c>
      <c r="M185" s="455">
        <v>184</v>
      </c>
      <c r="N185" s="63">
        <v>404800</v>
      </c>
      <c r="O185" s="63">
        <f t="shared" si="48"/>
        <v>37444000</v>
      </c>
      <c r="P185" s="456">
        <v>257600</v>
      </c>
      <c r="Q185" s="63">
        <v>184</v>
      </c>
      <c r="R185" s="63">
        <v>441600</v>
      </c>
      <c r="S185" s="63">
        <f t="shared" si="49"/>
        <v>40848000</v>
      </c>
      <c r="T185" s="63">
        <v>276000</v>
      </c>
      <c r="U185" s="455">
        <v>184</v>
      </c>
      <c r="V185" s="63">
        <v>441600</v>
      </c>
      <c r="W185" s="63">
        <f t="shared" si="50"/>
        <v>40848000</v>
      </c>
      <c r="X185" s="456">
        <v>285200</v>
      </c>
      <c r="Y185" s="455">
        <v>184</v>
      </c>
      <c r="Z185" s="63">
        <v>460000</v>
      </c>
      <c r="AA185" s="63">
        <f t="shared" si="51"/>
        <v>42550000</v>
      </c>
      <c r="AB185" s="456">
        <v>294400</v>
      </c>
      <c r="AC185" s="455">
        <v>184</v>
      </c>
      <c r="AD185" s="63">
        <v>662400</v>
      </c>
      <c r="AE185" s="63">
        <f t="shared" si="52"/>
        <v>61272000</v>
      </c>
      <c r="AF185" s="456">
        <v>404800</v>
      </c>
      <c r="AG185" s="455">
        <v>184</v>
      </c>
      <c r="AH185" s="63">
        <v>147200</v>
      </c>
      <c r="AI185" s="63">
        <f t="shared" si="53"/>
        <v>13616000</v>
      </c>
      <c r="AJ185" s="63">
        <v>183500</v>
      </c>
      <c r="AK185" s="63">
        <v>184000</v>
      </c>
      <c r="AL185" s="63">
        <v>276000</v>
      </c>
      <c r="AM185" s="456">
        <v>368000</v>
      </c>
    </row>
    <row r="186" spans="1:39">
      <c r="A186" s="454">
        <v>185</v>
      </c>
      <c r="B186" s="483">
        <v>333000</v>
      </c>
      <c r="C186" s="483">
        <f t="shared" si="45"/>
        <v>30969000</v>
      </c>
      <c r="D186" s="187">
        <v>222000</v>
      </c>
      <c r="E186" s="454">
        <v>185</v>
      </c>
      <c r="F186" s="483">
        <v>370000</v>
      </c>
      <c r="G186" s="483">
        <f t="shared" si="46"/>
        <v>34410000</v>
      </c>
      <c r="H186" s="187">
        <v>351500</v>
      </c>
      <c r="I186" s="454">
        <v>185</v>
      </c>
      <c r="J186" s="483">
        <v>499500</v>
      </c>
      <c r="K186" s="483">
        <f t="shared" si="47"/>
        <v>46453500</v>
      </c>
      <c r="L186" s="187">
        <v>323750</v>
      </c>
      <c r="M186" s="454">
        <v>185</v>
      </c>
      <c r="N186" s="483">
        <v>407000</v>
      </c>
      <c r="O186" s="483">
        <f t="shared" si="48"/>
        <v>37851000</v>
      </c>
      <c r="P186" s="187">
        <v>259000</v>
      </c>
      <c r="Q186" s="483">
        <v>185</v>
      </c>
      <c r="R186" s="483">
        <v>444000</v>
      </c>
      <c r="S186" s="483">
        <f t="shared" si="49"/>
        <v>41292000</v>
      </c>
      <c r="T186" s="483">
        <v>277500</v>
      </c>
      <c r="U186" s="454">
        <v>185</v>
      </c>
      <c r="V186" s="483">
        <v>444000</v>
      </c>
      <c r="W186" s="483">
        <f t="shared" si="50"/>
        <v>41292000</v>
      </c>
      <c r="X186" s="187">
        <v>286750</v>
      </c>
      <c r="Y186" s="454">
        <v>185</v>
      </c>
      <c r="Z186" s="483">
        <v>462500</v>
      </c>
      <c r="AA186" s="483">
        <f t="shared" si="51"/>
        <v>43012500</v>
      </c>
      <c r="AB186" s="187">
        <v>296000</v>
      </c>
      <c r="AC186" s="454">
        <v>185</v>
      </c>
      <c r="AD186" s="483">
        <v>666000</v>
      </c>
      <c r="AE186" s="483">
        <f t="shared" si="52"/>
        <v>61938000</v>
      </c>
      <c r="AF186" s="187">
        <v>407000</v>
      </c>
      <c r="AG186" s="454">
        <v>185</v>
      </c>
      <c r="AH186" s="483">
        <v>148000</v>
      </c>
      <c r="AI186" s="483">
        <f t="shared" si="53"/>
        <v>13764000</v>
      </c>
      <c r="AJ186" s="483">
        <v>184500</v>
      </c>
      <c r="AK186" s="483">
        <v>185000</v>
      </c>
      <c r="AL186" s="483">
        <v>277500</v>
      </c>
      <c r="AM186" s="187">
        <v>370000</v>
      </c>
    </row>
    <row r="187" spans="1:39" ht="15.75" thickBot="1">
      <c r="A187" s="455">
        <v>186</v>
      </c>
      <c r="B187" s="63">
        <v>334800</v>
      </c>
      <c r="C187" s="63">
        <f t="shared" si="45"/>
        <v>31303800</v>
      </c>
      <c r="D187" s="456">
        <v>223200</v>
      </c>
      <c r="E187" s="455">
        <v>186</v>
      </c>
      <c r="F187" s="63">
        <v>372000</v>
      </c>
      <c r="G187" s="63">
        <f t="shared" si="46"/>
        <v>34782000</v>
      </c>
      <c r="H187" s="456">
        <v>353400</v>
      </c>
      <c r="I187" s="455">
        <v>186</v>
      </c>
      <c r="J187" s="63">
        <v>502200</v>
      </c>
      <c r="K187" s="63">
        <f t="shared" si="47"/>
        <v>46955700</v>
      </c>
      <c r="L187" s="456">
        <v>325500</v>
      </c>
      <c r="M187" s="455">
        <v>186</v>
      </c>
      <c r="N187" s="63">
        <v>409200</v>
      </c>
      <c r="O187" s="63">
        <f t="shared" si="48"/>
        <v>38260200</v>
      </c>
      <c r="P187" s="456">
        <v>260400</v>
      </c>
      <c r="Q187" s="63">
        <v>186</v>
      </c>
      <c r="R187" s="63">
        <v>446400</v>
      </c>
      <c r="S187" s="63">
        <f t="shared" si="49"/>
        <v>41738400</v>
      </c>
      <c r="T187" s="63">
        <v>279000</v>
      </c>
      <c r="U187" s="455">
        <v>186</v>
      </c>
      <c r="V187" s="63">
        <v>446400</v>
      </c>
      <c r="W187" s="63">
        <f t="shared" si="50"/>
        <v>41738400</v>
      </c>
      <c r="X187" s="456">
        <v>288300</v>
      </c>
      <c r="Y187" s="455">
        <v>186</v>
      </c>
      <c r="Z187" s="63">
        <v>465000</v>
      </c>
      <c r="AA187" s="63">
        <f t="shared" si="51"/>
        <v>43477500</v>
      </c>
      <c r="AB187" s="456">
        <v>297600</v>
      </c>
      <c r="AC187" s="455">
        <v>186</v>
      </c>
      <c r="AD187" s="63">
        <v>669600</v>
      </c>
      <c r="AE187" s="63">
        <f t="shared" si="52"/>
        <v>62607600</v>
      </c>
      <c r="AF187" s="456">
        <v>409200</v>
      </c>
      <c r="AG187" s="455">
        <v>186</v>
      </c>
      <c r="AH187" s="63">
        <v>148800</v>
      </c>
      <c r="AI187" s="63">
        <f t="shared" si="53"/>
        <v>13912800</v>
      </c>
      <c r="AJ187" s="63">
        <v>185500</v>
      </c>
      <c r="AK187" s="63">
        <v>186000</v>
      </c>
      <c r="AL187" s="63">
        <v>279000</v>
      </c>
      <c r="AM187" s="456">
        <v>372000</v>
      </c>
    </row>
    <row r="188" spans="1:39">
      <c r="A188" s="454">
        <v>187</v>
      </c>
      <c r="B188" s="483">
        <v>336600</v>
      </c>
      <c r="C188" s="483">
        <f t="shared" si="45"/>
        <v>31640400</v>
      </c>
      <c r="D188" s="187">
        <v>224400</v>
      </c>
      <c r="E188" s="454">
        <v>187</v>
      </c>
      <c r="F188" s="483">
        <v>374000</v>
      </c>
      <c r="G188" s="483">
        <f t="shared" si="46"/>
        <v>35156000</v>
      </c>
      <c r="H188" s="187">
        <v>355300</v>
      </c>
      <c r="I188" s="454">
        <v>187</v>
      </c>
      <c r="J188" s="483">
        <v>504900</v>
      </c>
      <c r="K188" s="483">
        <f t="shared" si="47"/>
        <v>47460600</v>
      </c>
      <c r="L188" s="187">
        <v>327250</v>
      </c>
      <c r="M188" s="454">
        <v>187</v>
      </c>
      <c r="N188" s="483">
        <v>411400</v>
      </c>
      <c r="O188" s="483">
        <f t="shared" si="48"/>
        <v>38671600</v>
      </c>
      <c r="P188" s="187">
        <v>261800</v>
      </c>
      <c r="Q188" s="483">
        <v>187</v>
      </c>
      <c r="R188" s="483">
        <v>448800</v>
      </c>
      <c r="S188" s="483">
        <f t="shared" si="49"/>
        <v>42187200</v>
      </c>
      <c r="T188" s="483">
        <v>280500</v>
      </c>
      <c r="U188" s="454">
        <v>187</v>
      </c>
      <c r="V188" s="483">
        <v>448800</v>
      </c>
      <c r="W188" s="483">
        <f t="shared" si="50"/>
        <v>42187200</v>
      </c>
      <c r="X188" s="187">
        <v>289850</v>
      </c>
      <c r="Y188" s="454">
        <v>187</v>
      </c>
      <c r="Z188" s="483">
        <v>467500</v>
      </c>
      <c r="AA188" s="483">
        <f t="shared" si="51"/>
        <v>43945000</v>
      </c>
      <c r="AB188" s="187">
        <v>299200</v>
      </c>
      <c r="AC188" s="454">
        <v>187</v>
      </c>
      <c r="AD188" s="483">
        <v>673200</v>
      </c>
      <c r="AE188" s="483">
        <f t="shared" si="52"/>
        <v>63280800</v>
      </c>
      <c r="AF188" s="187">
        <v>411400</v>
      </c>
      <c r="AG188" s="454">
        <v>187</v>
      </c>
      <c r="AH188" s="483">
        <v>149600</v>
      </c>
      <c r="AI188" s="483">
        <f t="shared" si="53"/>
        <v>14062400</v>
      </c>
      <c r="AJ188" s="483">
        <v>186500</v>
      </c>
      <c r="AK188" s="483">
        <v>187000</v>
      </c>
      <c r="AL188" s="483">
        <v>280500</v>
      </c>
      <c r="AM188" s="187">
        <v>374000</v>
      </c>
    </row>
    <row r="189" spans="1:39" ht="15.75" thickBot="1">
      <c r="A189" s="455">
        <v>188</v>
      </c>
      <c r="B189" s="63">
        <v>338400</v>
      </c>
      <c r="C189" s="63">
        <f t="shared" si="45"/>
        <v>31978800</v>
      </c>
      <c r="D189" s="456">
        <v>225600</v>
      </c>
      <c r="E189" s="455">
        <v>188</v>
      </c>
      <c r="F189" s="63">
        <v>376000</v>
      </c>
      <c r="G189" s="63">
        <f t="shared" si="46"/>
        <v>35532000</v>
      </c>
      <c r="H189" s="456">
        <v>357200</v>
      </c>
      <c r="I189" s="455">
        <v>188</v>
      </c>
      <c r="J189" s="63">
        <v>507600</v>
      </c>
      <c r="K189" s="63">
        <f t="shared" si="47"/>
        <v>47968200</v>
      </c>
      <c r="L189" s="456">
        <v>329000</v>
      </c>
      <c r="M189" s="455">
        <v>188</v>
      </c>
      <c r="N189" s="63">
        <v>413600</v>
      </c>
      <c r="O189" s="63">
        <f t="shared" si="48"/>
        <v>39085200</v>
      </c>
      <c r="P189" s="456">
        <v>263200</v>
      </c>
      <c r="Q189" s="63">
        <v>188</v>
      </c>
      <c r="R189" s="63">
        <v>451200</v>
      </c>
      <c r="S189" s="63">
        <f t="shared" si="49"/>
        <v>42638400</v>
      </c>
      <c r="T189" s="63">
        <v>282000</v>
      </c>
      <c r="U189" s="455">
        <v>188</v>
      </c>
      <c r="V189" s="63">
        <v>451200</v>
      </c>
      <c r="W189" s="63">
        <f t="shared" si="50"/>
        <v>42638400</v>
      </c>
      <c r="X189" s="456">
        <v>291400</v>
      </c>
      <c r="Y189" s="455">
        <v>188</v>
      </c>
      <c r="Z189" s="63">
        <v>470000</v>
      </c>
      <c r="AA189" s="63">
        <f t="shared" si="51"/>
        <v>44415000</v>
      </c>
      <c r="AB189" s="456">
        <v>300800</v>
      </c>
      <c r="AC189" s="455">
        <v>188</v>
      </c>
      <c r="AD189" s="63">
        <v>676800</v>
      </c>
      <c r="AE189" s="63">
        <f t="shared" si="52"/>
        <v>63957600</v>
      </c>
      <c r="AF189" s="456">
        <v>413600</v>
      </c>
      <c r="AG189" s="455">
        <v>188</v>
      </c>
      <c r="AH189" s="63">
        <v>150400</v>
      </c>
      <c r="AI189" s="63">
        <f t="shared" si="53"/>
        <v>14212800</v>
      </c>
      <c r="AJ189" s="63">
        <v>187500</v>
      </c>
      <c r="AK189" s="63">
        <v>188000</v>
      </c>
      <c r="AL189" s="63">
        <v>282000</v>
      </c>
      <c r="AM189" s="456">
        <v>376000</v>
      </c>
    </row>
    <row r="190" spans="1:39">
      <c r="A190" s="454">
        <v>189</v>
      </c>
      <c r="B190" s="483">
        <v>340200</v>
      </c>
      <c r="C190" s="483">
        <f t="shared" si="45"/>
        <v>32319000</v>
      </c>
      <c r="D190" s="187">
        <v>226800</v>
      </c>
      <c r="E190" s="454">
        <v>189</v>
      </c>
      <c r="F190" s="483">
        <v>378000</v>
      </c>
      <c r="G190" s="483">
        <f t="shared" si="46"/>
        <v>35910000</v>
      </c>
      <c r="H190" s="187">
        <v>359100</v>
      </c>
      <c r="I190" s="454">
        <v>189</v>
      </c>
      <c r="J190" s="483">
        <v>510300</v>
      </c>
      <c r="K190" s="483">
        <f t="shared" si="47"/>
        <v>48478500</v>
      </c>
      <c r="L190" s="187">
        <v>330750</v>
      </c>
      <c r="M190" s="454">
        <v>189</v>
      </c>
      <c r="N190" s="483">
        <v>415800</v>
      </c>
      <c r="O190" s="483">
        <f t="shared" si="48"/>
        <v>39501000</v>
      </c>
      <c r="P190" s="187">
        <v>264600</v>
      </c>
      <c r="Q190" s="483">
        <v>189</v>
      </c>
      <c r="R190" s="483">
        <v>453600</v>
      </c>
      <c r="S190" s="483">
        <f t="shared" si="49"/>
        <v>43092000</v>
      </c>
      <c r="T190" s="483">
        <v>283500</v>
      </c>
      <c r="U190" s="454">
        <v>189</v>
      </c>
      <c r="V190" s="483">
        <v>453600</v>
      </c>
      <c r="W190" s="483">
        <f t="shared" si="50"/>
        <v>43092000</v>
      </c>
      <c r="X190" s="187">
        <v>292950</v>
      </c>
      <c r="Y190" s="454">
        <v>189</v>
      </c>
      <c r="Z190" s="483">
        <v>472500</v>
      </c>
      <c r="AA190" s="483">
        <f t="shared" si="51"/>
        <v>44887500</v>
      </c>
      <c r="AB190" s="187">
        <v>302400</v>
      </c>
      <c r="AC190" s="454">
        <v>189</v>
      </c>
      <c r="AD190" s="483">
        <v>680400</v>
      </c>
      <c r="AE190" s="483">
        <f t="shared" si="52"/>
        <v>64638000</v>
      </c>
      <c r="AF190" s="187">
        <v>415800</v>
      </c>
      <c r="AG190" s="454">
        <v>189</v>
      </c>
      <c r="AH190" s="483">
        <v>151200</v>
      </c>
      <c r="AI190" s="483">
        <f t="shared" si="53"/>
        <v>14364000</v>
      </c>
      <c r="AJ190" s="483">
        <v>188500</v>
      </c>
      <c r="AK190" s="483">
        <v>189000</v>
      </c>
      <c r="AL190" s="483">
        <v>283500</v>
      </c>
      <c r="AM190" s="187">
        <v>378000</v>
      </c>
    </row>
    <row r="191" spans="1:39" ht="15.75" thickBot="1">
      <c r="A191" s="455">
        <v>190</v>
      </c>
      <c r="B191" s="63">
        <v>342000</v>
      </c>
      <c r="C191" s="63">
        <f t="shared" si="45"/>
        <v>32661000</v>
      </c>
      <c r="D191" s="456">
        <v>228000</v>
      </c>
      <c r="E191" s="455">
        <v>190</v>
      </c>
      <c r="F191" s="63">
        <v>380000</v>
      </c>
      <c r="G191" s="63">
        <f t="shared" si="46"/>
        <v>36290000</v>
      </c>
      <c r="H191" s="456">
        <v>361000</v>
      </c>
      <c r="I191" s="455">
        <v>190</v>
      </c>
      <c r="J191" s="63">
        <v>513000</v>
      </c>
      <c r="K191" s="63">
        <f t="shared" si="47"/>
        <v>48991500</v>
      </c>
      <c r="L191" s="456">
        <v>332500</v>
      </c>
      <c r="M191" s="455">
        <v>190</v>
      </c>
      <c r="N191" s="63">
        <v>418000</v>
      </c>
      <c r="O191" s="63">
        <f t="shared" si="48"/>
        <v>39919000</v>
      </c>
      <c r="P191" s="456">
        <v>266000</v>
      </c>
      <c r="Q191" s="63">
        <v>190</v>
      </c>
      <c r="R191" s="63">
        <v>456000</v>
      </c>
      <c r="S191" s="63">
        <f t="shared" si="49"/>
        <v>43548000</v>
      </c>
      <c r="T191" s="63">
        <v>285000</v>
      </c>
      <c r="U191" s="455">
        <v>190</v>
      </c>
      <c r="V191" s="63">
        <v>456000</v>
      </c>
      <c r="W191" s="63">
        <f t="shared" si="50"/>
        <v>43548000</v>
      </c>
      <c r="X191" s="456">
        <v>294500</v>
      </c>
      <c r="Y191" s="455">
        <v>190</v>
      </c>
      <c r="Z191" s="63">
        <v>475000</v>
      </c>
      <c r="AA191" s="63">
        <f t="shared" si="51"/>
        <v>45362500</v>
      </c>
      <c r="AB191" s="456">
        <v>304000</v>
      </c>
      <c r="AC191" s="455">
        <v>190</v>
      </c>
      <c r="AD191" s="63">
        <v>684000</v>
      </c>
      <c r="AE191" s="63">
        <f t="shared" si="52"/>
        <v>65322000</v>
      </c>
      <c r="AF191" s="456">
        <v>418000</v>
      </c>
      <c r="AG191" s="455">
        <v>190</v>
      </c>
      <c r="AH191" s="63">
        <v>152000</v>
      </c>
      <c r="AI191" s="63">
        <f t="shared" si="53"/>
        <v>14516000</v>
      </c>
      <c r="AJ191" s="63">
        <v>189500</v>
      </c>
      <c r="AK191" s="63">
        <v>190000</v>
      </c>
      <c r="AL191" s="63">
        <v>285000</v>
      </c>
      <c r="AM191" s="456">
        <v>380000</v>
      </c>
    </row>
    <row r="192" spans="1:39">
      <c r="A192" s="454">
        <v>191</v>
      </c>
      <c r="B192" s="483">
        <v>343800</v>
      </c>
      <c r="C192" s="483">
        <f t="shared" si="45"/>
        <v>33004800</v>
      </c>
      <c r="D192" s="187">
        <v>229200</v>
      </c>
      <c r="E192" s="454">
        <v>191</v>
      </c>
      <c r="F192" s="483">
        <v>382000</v>
      </c>
      <c r="G192" s="483">
        <f t="shared" si="46"/>
        <v>36672000</v>
      </c>
      <c r="H192" s="187">
        <v>362900</v>
      </c>
      <c r="I192" s="454">
        <v>191</v>
      </c>
      <c r="J192" s="483">
        <v>515700</v>
      </c>
      <c r="K192" s="483">
        <f t="shared" si="47"/>
        <v>49507200</v>
      </c>
      <c r="L192" s="187">
        <v>334250</v>
      </c>
      <c r="M192" s="454">
        <v>191</v>
      </c>
      <c r="N192" s="483">
        <v>420200</v>
      </c>
      <c r="O192" s="483">
        <f t="shared" si="48"/>
        <v>40339200</v>
      </c>
      <c r="P192" s="187">
        <v>267400</v>
      </c>
      <c r="Q192" s="483">
        <v>191</v>
      </c>
      <c r="R192" s="483">
        <v>458400</v>
      </c>
      <c r="S192" s="483">
        <f t="shared" si="49"/>
        <v>44006400</v>
      </c>
      <c r="T192" s="483">
        <v>286500</v>
      </c>
      <c r="U192" s="454">
        <v>191</v>
      </c>
      <c r="V192" s="483">
        <v>458400</v>
      </c>
      <c r="W192" s="483">
        <f t="shared" si="50"/>
        <v>44006400</v>
      </c>
      <c r="X192" s="187">
        <v>296050</v>
      </c>
      <c r="Y192" s="454">
        <v>191</v>
      </c>
      <c r="Z192" s="483">
        <v>477500</v>
      </c>
      <c r="AA192" s="483">
        <f t="shared" si="51"/>
        <v>45840000</v>
      </c>
      <c r="AB192" s="187">
        <v>305600</v>
      </c>
      <c r="AC192" s="454">
        <v>191</v>
      </c>
      <c r="AD192" s="483">
        <v>687600</v>
      </c>
      <c r="AE192" s="483">
        <f t="shared" si="52"/>
        <v>66009600</v>
      </c>
      <c r="AF192" s="187">
        <v>420200</v>
      </c>
      <c r="AG192" s="454">
        <v>191</v>
      </c>
      <c r="AH192" s="483">
        <v>152800</v>
      </c>
      <c r="AI192" s="483">
        <f t="shared" si="53"/>
        <v>14668800</v>
      </c>
      <c r="AJ192" s="483">
        <v>190500</v>
      </c>
      <c r="AK192" s="483">
        <v>191000</v>
      </c>
      <c r="AL192" s="483">
        <v>286500</v>
      </c>
      <c r="AM192" s="187">
        <v>382000</v>
      </c>
    </row>
    <row r="193" spans="1:39" ht="15.75" thickBot="1">
      <c r="A193" s="455">
        <v>192</v>
      </c>
      <c r="B193" s="63">
        <v>345600</v>
      </c>
      <c r="C193" s="63">
        <f t="shared" si="45"/>
        <v>33350400</v>
      </c>
      <c r="D193" s="456">
        <v>230400</v>
      </c>
      <c r="E193" s="455">
        <v>192</v>
      </c>
      <c r="F193" s="63">
        <v>384000</v>
      </c>
      <c r="G193" s="63">
        <f t="shared" si="46"/>
        <v>37056000</v>
      </c>
      <c r="H193" s="456">
        <v>364800</v>
      </c>
      <c r="I193" s="455">
        <v>192</v>
      </c>
      <c r="J193" s="63">
        <v>518400</v>
      </c>
      <c r="K193" s="63">
        <f t="shared" si="47"/>
        <v>50025600</v>
      </c>
      <c r="L193" s="456">
        <v>336000</v>
      </c>
      <c r="M193" s="455">
        <v>192</v>
      </c>
      <c r="N193" s="63">
        <v>422400</v>
      </c>
      <c r="O193" s="63">
        <f t="shared" si="48"/>
        <v>40761600</v>
      </c>
      <c r="P193" s="456">
        <v>268800</v>
      </c>
      <c r="Q193" s="63">
        <v>192</v>
      </c>
      <c r="R193" s="63">
        <v>460800</v>
      </c>
      <c r="S193" s="63">
        <f t="shared" si="49"/>
        <v>44467200</v>
      </c>
      <c r="T193" s="63">
        <v>288000</v>
      </c>
      <c r="U193" s="455">
        <v>192</v>
      </c>
      <c r="V193" s="63">
        <v>460800</v>
      </c>
      <c r="W193" s="63">
        <f t="shared" si="50"/>
        <v>44467200</v>
      </c>
      <c r="X193" s="456">
        <v>297600</v>
      </c>
      <c r="Y193" s="455">
        <v>192</v>
      </c>
      <c r="Z193" s="63">
        <v>480000</v>
      </c>
      <c r="AA193" s="63">
        <f t="shared" si="51"/>
        <v>46320000</v>
      </c>
      <c r="AB193" s="456">
        <v>307200</v>
      </c>
      <c r="AC193" s="455">
        <v>192</v>
      </c>
      <c r="AD193" s="63">
        <v>691200</v>
      </c>
      <c r="AE193" s="63">
        <f t="shared" si="52"/>
        <v>66700800</v>
      </c>
      <c r="AF193" s="456">
        <v>422400</v>
      </c>
      <c r="AG193" s="455">
        <v>192</v>
      </c>
      <c r="AH193" s="63">
        <v>153600</v>
      </c>
      <c r="AI193" s="63">
        <f t="shared" si="53"/>
        <v>14822400</v>
      </c>
      <c r="AJ193" s="63">
        <v>191500</v>
      </c>
      <c r="AK193" s="63">
        <v>192000</v>
      </c>
      <c r="AL193" s="63">
        <v>288000</v>
      </c>
      <c r="AM193" s="456">
        <v>384000</v>
      </c>
    </row>
    <row r="194" spans="1:39">
      <c r="A194" s="454">
        <v>193</v>
      </c>
      <c r="B194" s="483">
        <v>347400</v>
      </c>
      <c r="C194" s="483">
        <f t="shared" si="45"/>
        <v>33697800</v>
      </c>
      <c r="D194" s="187">
        <v>231600</v>
      </c>
      <c r="E194" s="454">
        <v>193</v>
      </c>
      <c r="F194" s="483">
        <v>386000</v>
      </c>
      <c r="G194" s="483">
        <f t="shared" si="46"/>
        <v>37442000</v>
      </c>
      <c r="H194" s="187">
        <v>366700</v>
      </c>
      <c r="I194" s="454">
        <v>193</v>
      </c>
      <c r="J194" s="483">
        <v>521100</v>
      </c>
      <c r="K194" s="483">
        <f t="shared" si="47"/>
        <v>50546700</v>
      </c>
      <c r="L194" s="187">
        <v>337750</v>
      </c>
      <c r="M194" s="454">
        <v>193</v>
      </c>
      <c r="N194" s="483">
        <v>424600</v>
      </c>
      <c r="O194" s="483">
        <f t="shared" si="48"/>
        <v>41186200</v>
      </c>
      <c r="P194" s="187">
        <v>270200</v>
      </c>
      <c r="Q194" s="483">
        <v>193</v>
      </c>
      <c r="R194" s="483">
        <v>463200</v>
      </c>
      <c r="S194" s="483">
        <f t="shared" si="49"/>
        <v>44930400</v>
      </c>
      <c r="T194" s="483">
        <v>289500</v>
      </c>
      <c r="U194" s="454">
        <v>193</v>
      </c>
      <c r="V194" s="483">
        <v>463200</v>
      </c>
      <c r="W194" s="483">
        <f t="shared" si="50"/>
        <v>44930400</v>
      </c>
      <c r="X194" s="187">
        <v>299150</v>
      </c>
      <c r="Y194" s="454">
        <v>193</v>
      </c>
      <c r="Z194" s="483">
        <v>482500</v>
      </c>
      <c r="AA194" s="483">
        <f t="shared" si="51"/>
        <v>46802500</v>
      </c>
      <c r="AB194" s="187">
        <v>308800</v>
      </c>
      <c r="AC194" s="454">
        <v>193</v>
      </c>
      <c r="AD194" s="483">
        <v>694800</v>
      </c>
      <c r="AE194" s="483">
        <f t="shared" si="52"/>
        <v>67395600</v>
      </c>
      <c r="AF194" s="187">
        <v>424600</v>
      </c>
      <c r="AG194" s="454">
        <v>193</v>
      </c>
      <c r="AH194" s="483">
        <v>154400</v>
      </c>
      <c r="AI194" s="483">
        <f t="shared" si="53"/>
        <v>14976800</v>
      </c>
      <c r="AJ194" s="483">
        <v>192500</v>
      </c>
      <c r="AK194" s="483">
        <v>193000</v>
      </c>
      <c r="AL194" s="483">
        <v>289500</v>
      </c>
      <c r="AM194" s="187">
        <v>386000</v>
      </c>
    </row>
    <row r="195" spans="1:39" ht="15.75" thickBot="1">
      <c r="A195" s="455">
        <v>194</v>
      </c>
      <c r="B195" s="63">
        <v>349200</v>
      </c>
      <c r="C195" s="63">
        <f t="shared" si="45"/>
        <v>34047000</v>
      </c>
      <c r="D195" s="456">
        <v>232800</v>
      </c>
      <c r="E195" s="455">
        <v>194</v>
      </c>
      <c r="F195" s="63">
        <v>388000</v>
      </c>
      <c r="G195" s="63">
        <f t="shared" si="46"/>
        <v>37830000</v>
      </c>
      <c r="H195" s="456">
        <v>368600</v>
      </c>
      <c r="I195" s="455">
        <v>194</v>
      </c>
      <c r="J195" s="63">
        <v>523800</v>
      </c>
      <c r="K195" s="63">
        <f t="shared" si="47"/>
        <v>51070500</v>
      </c>
      <c r="L195" s="456">
        <v>339500</v>
      </c>
      <c r="M195" s="455">
        <v>194</v>
      </c>
      <c r="N195" s="63">
        <v>426800</v>
      </c>
      <c r="O195" s="63">
        <f t="shared" si="48"/>
        <v>41613000</v>
      </c>
      <c r="P195" s="456">
        <v>271600</v>
      </c>
      <c r="Q195" s="63">
        <v>194</v>
      </c>
      <c r="R195" s="63">
        <v>465600</v>
      </c>
      <c r="S195" s="63">
        <f t="shared" si="49"/>
        <v>45396000</v>
      </c>
      <c r="T195" s="63">
        <v>291000</v>
      </c>
      <c r="U195" s="455">
        <v>194</v>
      </c>
      <c r="V195" s="63">
        <v>465600</v>
      </c>
      <c r="W195" s="63">
        <f t="shared" si="50"/>
        <v>45396000</v>
      </c>
      <c r="X195" s="456">
        <v>300700</v>
      </c>
      <c r="Y195" s="455">
        <v>194</v>
      </c>
      <c r="Z195" s="63">
        <v>485000</v>
      </c>
      <c r="AA195" s="63">
        <f t="shared" si="51"/>
        <v>47287500</v>
      </c>
      <c r="AB195" s="456">
        <v>310400</v>
      </c>
      <c r="AC195" s="455">
        <v>194</v>
      </c>
      <c r="AD195" s="63">
        <v>698400</v>
      </c>
      <c r="AE195" s="63">
        <f t="shared" si="52"/>
        <v>68094000</v>
      </c>
      <c r="AF195" s="456">
        <v>426800</v>
      </c>
      <c r="AG195" s="455">
        <v>194</v>
      </c>
      <c r="AH195" s="63">
        <v>155200</v>
      </c>
      <c r="AI195" s="63">
        <f t="shared" si="53"/>
        <v>15132000</v>
      </c>
      <c r="AJ195" s="63">
        <v>193500</v>
      </c>
      <c r="AK195" s="63">
        <v>194000</v>
      </c>
      <c r="AL195" s="63">
        <v>291000</v>
      </c>
      <c r="AM195" s="456">
        <v>388000</v>
      </c>
    </row>
    <row r="196" spans="1:39">
      <c r="A196" s="454">
        <v>195</v>
      </c>
      <c r="B196" s="483">
        <v>351000</v>
      </c>
      <c r="C196" s="483">
        <f t="shared" si="45"/>
        <v>34398000</v>
      </c>
      <c r="D196" s="187">
        <v>234000</v>
      </c>
      <c r="E196" s="454">
        <v>195</v>
      </c>
      <c r="F196" s="483">
        <v>390000</v>
      </c>
      <c r="G196" s="483">
        <f t="shared" si="46"/>
        <v>38220000</v>
      </c>
      <c r="H196" s="187">
        <v>370500</v>
      </c>
      <c r="I196" s="454">
        <v>195</v>
      </c>
      <c r="J196" s="483">
        <v>526500</v>
      </c>
      <c r="K196" s="483">
        <f t="shared" si="47"/>
        <v>51597000</v>
      </c>
      <c r="L196" s="187">
        <v>341250</v>
      </c>
      <c r="M196" s="454">
        <v>195</v>
      </c>
      <c r="N196" s="483">
        <v>429000</v>
      </c>
      <c r="O196" s="483">
        <f t="shared" si="48"/>
        <v>42042000</v>
      </c>
      <c r="P196" s="187">
        <v>273000</v>
      </c>
      <c r="Q196" s="483">
        <v>195</v>
      </c>
      <c r="R196" s="483">
        <v>468000</v>
      </c>
      <c r="S196" s="483">
        <f t="shared" si="49"/>
        <v>45864000</v>
      </c>
      <c r="T196" s="483">
        <v>292500</v>
      </c>
      <c r="U196" s="454">
        <v>195</v>
      </c>
      <c r="V196" s="483">
        <v>468000</v>
      </c>
      <c r="W196" s="483">
        <f t="shared" si="50"/>
        <v>45864000</v>
      </c>
      <c r="X196" s="187">
        <v>302250</v>
      </c>
      <c r="Y196" s="454">
        <v>195</v>
      </c>
      <c r="Z196" s="483">
        <v>487500</v>
      </c>
      <c r="AA196" s="483">
        <f t="shared" si="51"/>
        <v>47775000</v>
      </c>
      <c r="AB196" s="187">
        <v>312000</v>
      </c>
      <c r="AC196" s="454">
        <v>195</v>
      </c>
      <c r="AD196" s="483">
        <v>702000</v>
      </c>
      <c r="AE196" s="483">
        <f t="shared" si="52"/>
        <v>68796000</v>
      </c>
      <c r="AF196" s="187">
        <v>429000</v>
      </c>
      <c r="AG196" s="454">
        <v>195</v>
      </c>
      <c r="AH196" s="483">
        <v>156000</v>
      </c>
      <c r="AI196" s="483">
        <f t="shared" si="53"/>
        <v>15288000</v>
      </c>
      <c r="AJ196" s="483">
        <v>194500</v>
      </c>
      <c r="AK196" s="483">
        <v>195000</v>
      </c>
      <c r="AL196" s="483">
        <v>292500</v>
      </c>
      <c r="AM196" s="187">
        <v>390000</v>
      </c>
    </row>
    <row r="197" spans="1:39" ht="15.75" thickBot="1">
      <c r="A197" s="455">
        <v>196</v>
      </c>
      <c r="B197" s="63">
        <v>352800</v>
      </c>
      <c r="C197" s="63">
        <f t="shared" si="45"/>
        <v>34750800</v>
      </c>
      <c r="D197" s="456">
        <v>235200</v>
      </c>
      <c r="E197" s="455">
        <v>196</v>
      </c>
      <c r="F197" s="63">
        <v>392000</v>
      </c>
      <c r="G197" s="63">
        <f t="shared" si="46"/>
        <v>38612000</v>
      </c>
      <c r="H197" s="456">
        <v>372400</v>
      </c>
      <c r="I197" s="455">
        <v>196</v>
      </c>
      <c r="J197" s="63">
        <v>529200</v>
      </c>
      <c r="K197" s="63">
        <f t="shared" si="47"/>
        <v>52126200</v>
      </c>
      <c r="L197" s="456">
        <v>343000</v>
      </c>
      <c r="M197" s="455">
        <v>196</v>
      </c>
      <c r="N197" s="63">
        <v>431200</v>
      </c>
      <c r="O197" s="63">
        <f t="shared" si="48"/>
        <v>42473200</v>
      </c>
      <c r="P197" s="456">
        <v>274400</v>
      </c>
      <c r="Q197" s="63">
        <v>196</v>
      </c>
      <c r="R197" s="63">
        <v>470400</v>
      </c>
      <c r="S197" s="63">
        <f t="shared" si="49"/>
        <v>46334400</v>
      </c>
      <c r="T197" s="63">
        <v>294000</v>
      </c>
      <c r="U197" s="455">
        <v>196</v>
      </c>
      <c r="V197" s="63">
        <v>470400</v>
      </c>
      <c r="W197" s="63">
        <f t="shared" si="50"/>
        <v>46334400</v>
      </c>
      <c r="X197" s="456">
        <v>303800</v>
      </c>
      <c r="Y197" s="455">
        <v>196</v>
      </c>
      <c r="Z197" s="63">
        <v>490000</v>
      </c>
      <c r="AA197" s="63">
        <f t="shared" si="51"/>
        <v>48265000</v>
      </c>
      <c r="AB197" s="456">
        <v>313600</v>
      </c>
      <c r="AC197" s="455">
        <v>196</v>
      </c>
      <c r="AD197" s="63">
        <v>705600</v>
      </c>
      <c r="AE197" s="63">
        <f t="shared" si="52"/>
        <v>69501600</v>
      </c>
      <c r="AF197" s="456">
        <v>431200</v>
      </c>
      <c r="AG197" s="455">
        <v>196</v>
      </c>
      <c r="AH197" s="63">
        <v>156800</v>
      </c>
      <c r="AI197" s="63">
        <f t="shared" si="53"/>
        <v>15444800</v>
      </c>
      <c r="AJ197" s="63">
        <v>195500</v>
      </c>
      <c r="AK197" s="63">
        <v>196000</v>
      </c>
      <c r="AL197" s="63">
        <v>294000</v>
      </c>
      <c r="AM197" s="456">
        <v>392000</v>
      </c>
    </row>
    <row r="198" spans="1:39">
      <c r="A198" s="454">
        <v>197</v>
      </c>
      <c r="B198" s="483">
        <v>354600</v>
      </c>
      <c r="C198" s="483">
        <f t="shared" si="45"/>
        <v>35105400</v>
      </c>
      <c r="D198" s="187">
        <v>236400</v>
      </c>
      <c r="E198" s="454">
        <v>197</v>
      </c>
      <c r="F198" s="483">
        <v>394000</v>
      </c>
      <c r="G198" s="483">
        <f t="shared" si="46"/>
        <v>39006000</v>
      </c>
      <c r="H198" s="187">
        <v>374300</v>
      </c>
      <c r="I198" s="454">
        <v>197</v>
      </c>
      <c r="J198" s="483">
        <v>531900</v>
      </c>
      <c r="K198" s="483">
        <f t="shared" si="47"/>
        <v>52658100</v>
      </c>
      <c r="L198" s="187">
        <v>344750</v>
      </c>
      <c r="M198" s="454">
        <v>197</v>
      </c>
      <c r="N198" s="483">
        <v>433400</v>
      </c>
      <c r="O198" s="483">
        <f t="shared" si="48"/>
        <v>42906600</v>
      </c>
      <c r="P198" s="187">
        <v>275800</v>
      </c>
      <c r="Q198" s="483">
        <v>197</v>
      </c>
      <c r="R198" s="483">
        <v>472800</v>
      </c>
      <c r="S198" s="483">
        <f t="shared" si="49"/>
        <v>46807200</v>
      </c>
      <c r="T198" s="483">
        <v>295500</v>
      </c>
      <c r="U198" s="454">
        <v>197</v>
      </c>
      <c r="V198" s="483">
        <v>472800</v>
      </c>
      <c r="W198" s="483">
        <f t="shared" si="50"/>
        <v>46807200</v>
      </c>
      <c r="X198" s="187">
        <v>305350</v>
      </c>
      <c r="Y198" s="454">
        <v>197</v>
      </c>
      <c r="Z198" s="483">
        <v>492500</v>
      </c>
      <c r="AA198" s="483">
        <f t="shared" si="51"/>
        <v>48757500</v>
      </c>
      <c r="AB198" s="187">
        <v>315200</v>
      </c>
      <c r="AC198" s="454">
        <v>197</v>
      </c>
      <c r="AD198" s="483">
        <v>709200</v>
      </c>
      <c r="AE198" s="483">
        <f t="shared" si="52"/>
        <v>70210800</v>
      </c>
      <c r="AF198" s="187">
        <v>433400</v>
      </c>
      <c r="AG198" s="454">
        <v>197</v>
      </c>
      <c r="AH198" s="483">
        <v>157600</v>
      </c>
      <c r="AI198" s="483">
        <f t="shared" si="53"/>
        <v>15602400</v>
      </c>
      <c r="AJ198" s="483">
        <v>196500</v>
      </c>
      <c r="AK198" s="483">
        <v>197000</v>
      </c>
      <c r="AL198" s="483">
        <v>295500</v>
      </c>
      <c r="AM198" s="187">
        <v>394000</v>
      </c>
    </row>
    <row r="199" spans="1:39" ht="15.75" thickBot="1">
      <c r="A199" s="455">
        <v>198</v>
      </c>
      <c r="B199" s="63">
        <v>356400</v>
      </c>
      <c r="C199" s="63">
        <f t="shared" si="45"/>
        <v>35461800</v>
      </c>
      <c r="D199" s="456">
        <v>237600</v>
      </c>
      <c r="E199" s="455">
        <v>198</v>
      </c>
      <c r="F199" s="63">
        <v>396000</v>
      </c>
      <c r="G199" s="63">
        <f t="shared" si="46"/>
        <v>39402000</v>
      </c>
      <c r="H199" s="456">
        <v>376200</v>
      </c>
      <c r="I199" s="455">
        <v>198</v>
      </c>
      <c r="J199" s="63">
        <v>534600</v>
      </c>
      <c r="K199" s="63">
        <f t="shared" si="47"/>
        <v>53192700</v>
      </c>
      <c r="L199" s="456">
        <v>346500</v>
      </c>
      <c r="M199" s="455">
        <v>198</v>
      </c>
      <c r="N199" s="63">
        <v>435600</v>
      </c>
      <c r="O199" s="63">
        <f t="shared" si="48"/>
        <v>43342200</v>
      </c>
      <c r="P199" s="456">
        <v>277200</v>
      </c>
      <c r="Q199" s="63">
        <v>198</v>
      </c>
      <c r="R199" s="63">
        <v>475200</v>
      </c>
      <c r="S199" s="63">
        <f t="shared" si="49"/>
        <v>47282400</v>
      </c>
      <c r="T199" s="63">
        <v>297000</v>
      </c>
      <c r="U199" s="455">
        <v>198</v>
      </c>
      <c r="V199" s="63">
        <v>475200</v>
      </c>
      <c r="W199" s="63">
        <f t="shared" si="50"/>
        <v>47282400</v>
      </c>
      <c r="X199" s="456">
        <v>306900</v>
      </c>
      <c r="Y199" s="455">
        <v>198</v>
      </c>
      <c r="Z199" s="63">
        <v>495000</v>
      </c>
      <c r="AA199" s="63">
        <f t="shared" si="51"/>
        <v>49252500</v>
      </c>
      <c r="AB199" s="456">
        <v>316800</v>
      </c>
      <c r="AC199" s="455">
        <v>198</v>
      </c>
      <c r="AD199" s="63">
        <v>712800</v>
      </c>
      <c r="AE199" s="63">
        <f t="shared" si="52"/>
        <v>70923600</v>
      </c>
      <c r="AF199" s="456">
        <v>435600</v>
      </c>
      <c r="AG199" s="455">
        <v>198</v>
      </c>
      <c r="AH199" s="63">
        <v>158400</v>
      </c>
      <c r="AI199" s="63">
        <f t="shared" si="53"/>
        <v>15760800</v>
      </c>
      <c r="AJ199" s="63">
        <v>197500</v>
      </c>
      <c r="AK199" s="63">
        <v>198000</v>
      </c>
      <c r="AL199" s="63">
        <v>297000</v>
      </c>
      <c r="AM199" s="456">
        <v>396000</v>
      </c>
    </row>
    <row r="200" spans="1:39">
      <c r="A200" s="454">
        <v>199</v>
      </c>
      <c r="B200" s="483">
        <v>358200</v>
      </c>
      <c r="C200" s="483">
        <f t="shared" si="45"/>
        <v>35820000</v>
      </c>
      <c r="D200" s="187">
        <v>238800</v>
      </c>
      <c r="E200" s="454">
        <v>199</v>
      </c>
      <c r="F200" s="483">
        <v>398000</v>
      </c>
      <c r="G200" s="483">
        <f t="shared" si="46"/>
        <v>39800000</v>
      </c>
      <c r="H200" s="187">
        <v>378100</v>
      </c>
      <c r="I200" s="454">
        <v>199</v>
      </c>
      <c r="J200" s="483">
        <v>537300</v>
      </c>
      <c r="K200" s="483">
        <f t="shared" si="47"/>
        <v>53730000</v>
      </c>
      <c r="L200" s="187">
        <v>348250</v>
      </c>
      <c r="M200" s="454">
        <v>199</v>
      </c>
      <c r="N200" s="483">
        <v>437800</v>
      </c>
      <c r="O200" s="483">
        <f t="shared" si="48"/>
        <v>43780000</v>
      </c>
      <c r="P200" s="187">
        <v>278600</v>
      </c>
      <c r="Q200" s="483">
        <v>199</v>
      </c>
      <c r="R200" s="483">
        <v>477600</v>
      </c>
      <c r="S200" s="483">
        <f t="shared" si="49"/>
        <v>47760000</v>
      </c>
      <c r="T200" s="483">
        <v>298500</v>
      </c>
      <c r="U200" s="454">
        <v>199</v>
      </c>
      <c r="V200" s="483">
        <v>477600</v>
      </c>
      <c r="W200" s="483">
        <f t="shared" si="50"/>
        <v>47760000</v>
      </c>
      <c r="X200" s="187">
        <v>308450</v>
      </c>
      <c r="Y200" s="454">
        <v>199</v>
      </c>
      <c r="Z200" s="483">
        <v>497500</v>
      </c>
      <c r="AA200" s="483">
        <f t="shared" si="51"/>
        <v>49750000</v>
      </c>
      <c r="AB200" s="187">
        <v>318400</v>
      </c>
      <c r="AC200" s="454">
        <v>199</v>
      </c>
      <c r="AD200" s="483">
        <v>716400</v>
      </c>
      <c r="AE200" s="483">
        <f t="shared" si="52"/>
        <v>71640000</v>
      </c>
      <c r="AF200" s="187">
        <v>437800</v>
      </c>
      <c r="AG200" s="454">
        <v>199</v>
      </c>
      <c r="AH200" s="483">
        <v>159200</v>
      </c>
      <c r="AI200" s="483">
        <f t="shared" si="53"/>
        <v>15920000</v>
      </c>
      <c r="AJ200" s="483">
        <v>198500</v>
      </c>
      <c r="AK200" s="483">
        <v>199000</v>
      </c>
      <c r="AL200" s="483">
        <v>298500</v>
      </c>
      <c r="AM200" s="187">
        <v>398000</v>
      </c>
    </row>
    <row r="201" spans="1:39" ht="15.75" thickBot="1">
      <c r="A201" s="455">
        <v>200</v>
      </c>
      <c r="B201" s="63">
        <v>360000</v>
      </c>
      <c r="C201" s="63">
        <f t="shared" si="45"/>
        <v>36180000</v>
      </c>
      <c r="D201" s="456">
        <v>240000</v>
      </c>
      <c r="E201" s="455">
        <v>200</v>
      </c>
      <c r="F201" s="63">
        <v>400000</v>
      </c>
      <c r="G201" s="63">
        <f t="shared" si="46"/>
        <v>40200000</v>
      </c>
      <c r="H201" s="456">
        <v>380000</v>
      </c>
      <c r="I201" s="455">
        <v>200</v>
      </c>
      <c r="J201" s="63">
        <v>540000</v>
      </c>
      <c r="K201" s="63">
        <f t="shared" si="47"/>
        <v>54270000</v>
      </c>
      <c r="L201" s="456">
        <v>350000</v>
      </c>
      <c r="M201" s="455">
        <v>200</v>
      </c>
      <c r="N201" s="63">
        <v>440000</v>
      </c>
      <c r="O201" s="63">
        <f t="shared" si="48"/>
        <v>44220000</v>
      </c>
      <c r="P201" s="456">
        <v>280000</v>
      </c>
      <c r="Q201" s="63">
        <v>200</v>
      </c>
      <c r="R201" s="63">
        <v>480000</v>
      </c>
      <c r="S201" s="63">
        <f t="shared" si="49"/>
        <v>48240000</v>
      </c>
      <c r="T201" s="63">
        <v>300000</v>
      </c>
      <c r="U201" s="455">
        <v>200</v>
      </c>
      <c r="V201" s="63">
        <v>480000</v>
      </c>
      <c r="W201" s="63">
        <f t="shared" si="50"/>
        <v>48240000</v>
      </c>
      <c r="X201" s="456">
        <v>310000</v>
      </c>
      <c r="Y201" s="455">
        <v>200</v>
      </c>
      <c r="Z201" s="63">
        <v>500000</v>
      </c>
      <c r="AA201" s="63">
        <f t="shared" si="51"/>
        <v>50250000</v>
      </c>
      <c r="AB201" s="456">
        <v>320000</v>
      </c>
      <c r="AC201" s="455">
        <v>200</v>
      </c>
      <c r="AD201" s="63">
        <v>720000</v>
      </c>
      <c r="AE201" s="63">
        <f t="shared" si="52"/>
        <v>72360000</v>
      </c>
      <c r="AF201" s="456">
        <v>440000</v>
      </c>
      <c r="AG201" s="455">
        <v>200</v>
      </c>
      <c r="AH201" s="63">
        <v>160000</v>
      </c>
      <c r="AI201" s="63">
        <f t="shared" si="53"/>
        <v>16080000</v>
      </c>
      <c r="AJ201" s="63">
        <v>199500</v>
      </c>
      <c r="AK201" s="63">
        <v>200000</v>
      </c>
      <c r="AL201" s="63">
        <v>300000</v>
      </c>
      <c r="AM201" s="456">
        <v>400000</v>
      </c>
    </row>
    <row r="202" spans="1:39">
      <c r="A202" s="454">
        <v>201</v>
      </c>
      <c r="B202" s="483">
        <v>361800</v>
      </c>
      <c r="C202" s="483">
        <f t="shared" si="45"/>
        <v>36541800</v>
      </c>
      <c r="D202" s="187">
        <v>241200</v>
      </c>
      <c r="E202" s="454">
        <v>201</v>
      </c>
      <c r="F202" s="483">
        <v>402000</v>
      </c>
      <c r="G202" s="483">
        <f t="shared" si="46"/>
        <v>40602000</v>
      </c>
      <c r="H202" s="187">
        <v>381900</v>
      </c>
      <c r="I202" s="454">
        <v>201</v>
      </c>
      <c r="J202" s="483">
        <v>542700</v>
      </c>
      <c r="K202" s="483">
        <f t="shared" si="47"/>
        <v>54812700</v>
      </c>
      <c r="L202" s="187">
        <v>351750</v>
      </c>
      <c r="M202" s="454">
        <v>201</v>
      </c>
      <c r="N202" s="483">
        <v>442200</v>
      </c>
      <c r="O202" s="483">
        <f t="shared" si="48"/>
        <v>44662200</v>
      </c>
      <c r="P202" s="187">
        <v>281400</v>
      </c>
      <c r="Q202" s="483">
        <v>201</v>
      </c>
      <c r="R202" s="483">
        <v>482400</v>
      </c>
      <c r="S202" s="483">
        <f t="shared" si="49"/>
        <v>48722400</v>
      </c>
      <c r="T202" s="483">
        <v>301500</v>
      </c>
      <c r="U202" s="454">
        <v>201</v>
      </c>
      <c r="V202" s="483">
        <v>482400</v>
      </c>
      <c r="W202" s="483">
        <f t="shared" si="50"/>
        <v>48722400</v>
      </c>
      <c r="X202" s="187">
        <v>311550</v>
      </c>
      <c r="Y202" s="454">
        <v>201</v>
      </c>
      <c r="Z202" s="483">
        <v>502500</v>
      </c>
      <c r="AA202" s="483">
        <f t="shared" si="51"/>
        <v>50752500</v>
      </c>
      <c r="AB202" s="187">
        <v>321600</v>
      </c>
      <c r="AC202" s="454">
        <v>201</v>
      </c>
      <c r="AD202" s="483">
        <v>723600</v>
      </c>
      <c r="AE202" s="483">
        <f t="shared" si="52"/>
        <v>73083600</v>
      </c>
      <c r="AF202" s="187">
        <v>442200</v>
      </c>
      <c r="AG202" s="454">
        <v>201</v>
      </c>
      <c r="AH202" s="483">
        <v>160800</v>
      </c>
      <c r="AI202" s="483">
        <f t="shared" si="53"/>
        <v>16240800</v>
      </c>
      <c r="AJ202" s="483">
        <v>200500</v>
      </c>
      <c r="AK202" s="483">
        <v>201000</v>
      </c>
      <c r="AL202" s="483">
        <v>301500</v>
      </c>
      <c r="AM202" s="187">
        <v>402000</v>
      </c>
    </row>
    <row r="203" spans="1:39" ht="15.75" thickBot="1">
      <c r="A203" s="455">
        <v>202</v>
      </c>
      <c r="B203" s="63">
        <v>363600</v>
      </c>
      <c r="C203" s="63">
        <f t="shared" si="45"/>
        <v>36905400</v>
      </c>
      <c r="D203" s="456">
        <v>242400</v>
      </c>
      <c r="E203" s="455">
        <v>202</v>
      </c>
      <c r="F203" s="63">
        <v>404000</v>
      </c>
      <c r="G203" s="63">
        <f t="shared" si="46"/>
        <v>41006000</v>
      </c>
      <c r="H203" s="456">
        <v>383800</v>
      </c>
      <c r="I203" s="455">
        <v>202</v>
      </c>
      <c r="J203" s="63">
        <v>545400</v>
      </c>
      <c r="K203" s="63">
        <f t="shared" si="47"/>
        <v>55358100</v>
      </c>
      <c r="L203" s="456">
        <v>353500</v>
      </c>
      <c r="M203" s="455">
        <v>202</v>
      </c>
      <c r="N203" s="63">
        <v>444400</v>
      </c>
      <c r="O203" s="63">
        <f t="shared" si="48"/>
        <v>45106600</v>
      </c>
      <c r="P203" s="456">
        <v>282800</v>
      </c>
      <c r="Q203" s="63">
        <v>202</v>
      </c>
      <c r="R203" s="63">
        <v>484800</v>
      </c>
      <c r="S203" s="63">
        <f t="shared" si="49"/>
        <v>49207200</v>
      </c>
      <c r="T203" s="63">
        <v>303000</v>
      </c>
      <c r="U203" s="455">
        <v>202</v>
      </c>
      <c r="V203" s="63">
        <v>484800</v>
      </c>
      <c r="W203" s="63">
        <f t="shared" si="50"/>
        <v>49207200</v>
      </c>
      <c r="X203" s="456">
        <v>313100</v>
      </c>
      <c r="Y203" s="455">
        <v>202</v>
      </c>
      <c r="Z203" s="63">
        <v>505000</v>
      </c>
      <c r="AA203" s="63">
        <f t="shared" si="51"/>
        <v>51257500</v>
      </c>
      <c r="AB203" s="456">
        <v>323200</v>
      </c>
      <c r="AC203" s="455">
        <v>202</v>
      </c>
      <c r="AD203" s="63">
        <v>727200</v>
      </c>
      <c r="AE203" s="63">
        <f t="shared" si="52"/>
        <v>73810800</v>
      </c>
      <c r="AF203" s="456">
        <v>444400</v>
      </c>
      <c r="AG203" s="455">
        <v>202</v>
      </c>
      <c r="AH203" s="63">
        <v>161600</v>
      </c>
      <c r="AI203" s="63">
        <f t="shared" si="53"/>
        <v>16402400</v>
      </c>
      <c r="AJ203" s="63">
        <v>201500</v>
      </c>
      <c r="AK203" s="63">
        <v>202000</v>
      </c>
      <c r="AL203" s="63">
        <v>303000</v>
      </c>
      <c r="AM203" s="456">
        <v>404000</v>
      </c>
    </row>
    <row r="204" spans="1:39">
      <c r="A204" s="454">
        <v>203</v>
      </c>
      <c r="B204" s="483">
        <v>365400</v>
      </c>
      <c r="C204" s="483">
        <f t="shared" si="45"/>
        <v>37270800</v>
      </c>
      <c r="D204" s="187">
        <v>243600</v>
      </c>
      <c r="E204" s="454">
        <v>203</v>
      </c>
      <c r="F204" s="483">
        <v>406000</v>
      </c>
      <c r="G204" s="483">
        <f t="shared" si="46"/>
        <v>41412000</v>
      </c>
      <c r="H204" s="187">
        <v>385700</v>
      </c>
      <c r="I204" s="454">
        <v>203</v>
      </c>
      <c r="J204" s="483">
        <v>548100</v>
      </c>
      <c r="K204" s="483">
        <f t="shared" si="47"/>
        <v>55906200</v>
      </c>
      <c r="L204" s="187">
        <v>355250</v>
      </c>
      <c r="M204" s="454">
        <v>203</v>
      </c>
      <c r="N204" s="483">
        <v>446600</v>
      </c>
      <c r="O204" s="483">
        <f t="shared" si="48"/>
        <v>45553200</v>
      </c>
      <c r="P204" s="187">
        <v>284200</v>
      </c>
      <c r="Q204" s="483">
        <v>203</v>
      </c>
      <c r="R204" s="483">
        <v>487200</v>
      </c>
      <c r="S204" s="483">
        <f t="shared" si="49"/>
        <v>49694400</v>
      </c>
      <c r="T204" s="483">
        <v>304500</v>
      </c>
      <c r="U204" s="454">
        <v>203</v>
      </c>
      <c r="V204" s="483">
        <v>487200</v>
      </c>
      <c r="W204" s="483">
        <f t="shared" si="50"/>
        <v>49694400</v>
      </c>
      <c r="X204" s="187">
        <v>314650</v>
      </c>
      <c r="Y204" s="454">
        <v>203</v>
      </c>
      <c r="Z204" s="483">
        <v>507500</v>
      </c>
      <c r="AA204" s="483">
        <f t="shared" si="51"/>
        <v>51765000</v>
      </c>
      <c r="AB204" s="187">
        <v>324800</v>
      </c>
      <c r="AC204" s="454">
        <v>203</v>
      </c>
      <c r="AD204" s="483">
        <v>730800</v>
      </c>
      <c r="AE204" s="483">
        <f t="shared" si="52"/>
        <v>74541600</v>
      </c>
      <c r="AF204" s="187">
        <v>446600</v>
      </c>
      <c r="AG204" s="454">
        <v>203</v>
      </c>
      <c r="AH204" s="483">
        <v>162400</v>
      </c>
      <c r="AI204" s="483">
        <f t="shared" si="53"/>
        <v>16564800</v>
      </c>
      <c r="AJ204" s="483">
        <v>202500</v>
      </c>
      <c r="AK204" s="483">
        <v>203000</v>
      </c>
      <c r="AL204" s="483">
        <v>304500</v>
      </c>
      <c r="AM204" s="187">
        <v>406000</v>
      </c>
    </row>
    <row r="205" spans="1:39" ht="15.75" thickBot="1">
      <c r="A205" s="455">
        <v>204</v>
      </c>
      <c r="B205" s="63">
        <v>367200</v>
      </c>
      <c r="C205" s="63">
        <f t="shared" si="45"/>
        <v>37638000</v>
      </c>
      <c r="D205" s="456">
        <v>244800</v>
      </c>
      <c r="E205" s="455">
        <v>204</v>
      </c>
      <c r="F205" s="63">
        <v>408000</v>
      </c>
      <c r="G205" s="63">
        <f t="shared" si="46"/>
        <v>41820000</v>
      </c>
      <c r="H205" s="456">
        <v>387600</v>
      </c>
      <c r="I205" s="455">
        <v>204</v>
      </c>
      <c r="J205" s="63">
        <v>550800</v>
      </c>
      <c r="K205" s="63">
        <f t="shared" si="47"/>
        <v>56457000</v>
      </c>
      <c r="L205" s="456">
        <v>357000</v>
      </c>
      <c r="M205" s="455">
        <v>204</v>
      </c>
      <c r="N205" s="63">
        <v>448800</v>
      </c>
      <c r="O205" s="63">
        <f t="shared" si="48"/>
        <v>46002000</v>
      </c>
      <c r="P205" s="456">
        <v>285600</v>
      </c>
      <c r="Q205" s="63">
        <v>204</v>
      </c>
      <c r="R205" s="63">
        <v>489600</v>
      </c>
      <c r="S205" s="63">
        <f t="shared" si="49"/>
        <v>50184000</v>
      </c>
      <c r="T205" s="63">
        <v>306000</v>
      </c>
      <c r="U205" s="455">
        <v>204</v>
      </c>
      <c r="V205" s="63">
        <v>489600</v>
      </c>
      <c r="W205" s="63">
        <f t="shared" si="50"/>
        <v>50184000</v>
      </c>
      <c r="X205" s="456">
        <v>316200</v>
      </c>
      <c r="Y205" s="455">
        <v>204</v>
      </c>
      <c r="Z205" s="63">
        <v>510000</v>
      </c>
      <c r="AA205" s="63">
        <f t="shared" si="51"/>
        <v>52275000</v>
      </c>
      <c r="AB205" s="456">
        <v>326400</v>
      </c>
      <c r="AC205" s="455">
        <v>204</v>
      </c>
      <c r="AD205" s="63">
        <v>734400</v>
      </c>
      <c r="AE205" s="63">
        <f t="shared" si="52"/>
        <v>75276000</v>
      </c>
      <c r="AF205" s="456">
        <v>448800</v>
      </c>
      <c r="AG205" s="455">
        <v>204</v>
      </c>
      <c r="AH205" s="63">
        <v>163200</v>
      </c>
      <c r="AI205" s="63">
        <f t="shared" si="53"/>
        <v>16728000</v>
      </c>
      <c r="AJ205" s="63">
        <v>203500</v>
      </c>
      <c r="AK205" s="63">
        <v>204000</v>
      </c>
      <c r="AL205" s="63">
        <v>306000</v>
      </c>
      <c r="AM205" s="456">
        <v>408000</v>
      </c>
    </row>
    <row r="206" spans="1:39">
      <c r="A206" s="454">
        <v>205</v>
      </c>
      <c r="B206" s="483">
        <v>369000</v>
      </c>
      <c r="C206" s="483">
        <f t="shared" si="45"/>
        <v>38007000</v>
      </c>
      <c r="D206" s="187">
        <v>246000</v>
      </c>
      <c r="E206" s="454">
        <v>205</v>
      </c>
      <c r="F206" s="483">
        <v>410000</v>
      </c>
      <c r="G206" s="483">
        <f t="shared" si="46"/>
        <v>42230000</v>
      </c>
      <c r="H206" s="187">
        <v>389500</v>
      </c>
      <c r="I206" s="454">
        <v>205</v>
      </c>
      <c r="J206" s="483">
        <v>553500</v>
      </c>
      <c r="K206" s="483">
        <f t="shared" si="47"/>
        <v>57010500</v>
      </c>
      <c r="L206" s="187">
        <v>358750</v>
      </c>
      <c r="M206" s="454">
        <v>205</v>
      </c>
      <c r="N206" s="483">
        <v>451000</v>
      </c>
      <c r="O206" s="483">
        <f t="shared" si="48"/>
        <v>46453000</v>
      </c>
      <c r="P206" s="187">
        <v>287000</v>
      </c>
      <c r="Q206" s="483">
        <v>205</v>
      </c>
      <c r="R206" s="483">
        <v>492000</v>
      </c>
      <c r="S206" s="483">
        <f t="shared" si="49"/>
        <v>50676000</v>
      </c>
      <c r="T206" s="483">
        <v>307500</v>
      </c>
      <c r="U206" s="454">
        <v>205</v>
      </c>
      <c r="V206" s="483">
        <v>492000</v>
      </c>
      <c r="W206" s="483">
        <f t="shared" si="50"/>
        <v>50676000</v>
      </c>
      <c r="X206" s="187">
        <v>317750</v>
      </c>
      <c r="Y206" s="454">
        <v>205</v>
      </c>
      <c r="Z206" s="483">
        <v>512500</v>
      </c>
      <c r="AA206" s="483">
        <f t="shared" si="51"/>
        <v>52787500</v>
      </c>
      <c r="AB206" s="187">
        <v>328000</v>
      </c>
      <c r="AC206" s="454">
        <v>205</v>
      </c>
      <c r="AD206" s="483">
        <v>738000</v>
      </c>
      <c r="AE206" s="483">
        <f t="shared" si="52"/>
        <v>76014000</v>
      </c>
      <c r="AF206" s="187">
        <v>451000</v>
      </c>
      <c r="AG206" s="454">
        <v>205</v>
      </c>
      <c r="AH206" s="483">
        <v>164000</v>
      </c>
      <c r="AI206" s="483">
        <f t="shared" si="53"/>
        <v>16892000</v>
      </c>
      <c r="AJ206" s="483">
        <v>204500</v>
      </c>
      <c r="AK206" s="483">
        <v>205000</v>
      </c>
      <c r="AL206" s="483">
        <v>307500</v>
      </c>
      <c r="AM206" s="187">
        <v>410000</v>
      </c>
    </row>
    <row r="207" spans="1:39" ht="15.75" thickBot="1">
      <c r="A207" s="455">
        <v>206</v>
      </c>
      <c r="B207" s="63">
        <v>370800</v>
      </c>
      <c r="C207" s="63">
        <f t="shared" si="45"/>
        <v>38377800</v>
      </c>
      <c r="D207" s="456">
        <v>247200</v>
      </c>
      <c r="E207" s="455">
        <v>206</v>
      </c>
      <c r="F207" s="63">
        <v>412000</v>
      </c>
      <c r="G207" s="63">
        <f t="shared" si="46"/>
        <v>42642000</v>
      </c>
      <c r="H207" s="456">
        <v>391400</v>
      </c>
      <c r="I207" s="455">
        <v>206</v>
      </c>
      <c r="J207" s="63">
        <v>556200</v>
      </c>
      <c r="K207" s="63">
        <f t="shared" si="47"/>
        <v>57566700</v>
      </c>
      <c r="L207" s="456">
        <v>360500</v>
      </c>
      <c r="M207" s="455">
        <v>206</v>
      </c>
      <c r="N207" s="63">
        <v>453200</v>
      </c>
      <c r="O207" s="63">
        <f t="shared" si="48"/>
        <v>46906200</v>
      </c>
      <c r="P207" s="456">
        <v>288400</v>
      </c>
      <c r="Q207" s="63">
        <v>206</v>
      </c>
      <c r="R207" s="63">
        <v>494400</v>
      </c>
      <c r="S207" s="63">
        <f t="shared" si="49"/>
        <v>51170400</v>
      </c>
      <c r="T207" s="63">
        <v>309000</v>
      </c>
      <c r="U207" s="455">
        <v>206</v>
      </c>
      <c r="V207" s="63">
        <v>494400</v>
      </c>
      <c r="W207" s="63">
        <f t="shared" si="50"/>
        <v>51170400</v>
      </c>
      <c r="X207" s="456">
        <v>319300</v>
      </c>
      <c r="Y207" s="455">
        <v>206</v>
      </c>
      <c r="Z207" s="63">
        <v>515000</v>
      </c>
      <c r="AA207" s="63">
        <f t="shared" si="51"/>
        <v>53302500</v>
      </c>
      <c r="AB207" s="456">
        <v>329600</v>
      </c>
      <c r="AC207" s="455">
        <v>206</v>
      </c>
      <c r="AD207" s="63">
        <v>741600</v>
      </c>
      <c r="AE207" s="63">
        <f t="shared" si="52"/>
        <v>76755600</v>
      </c>
      <c r="AF207" s="456">
        <v>453200</v>
      </c>
      <c r="AG207" s="455">
        <v>206</v>
      </c>
      <c r="AH207" s="63">
        <v>164800</v>
      </c>
      <c r="AI207" s="63">
        <f t="shared" si="53"/>
        <v>17056800</v>
      </c>
      <c r="AJ207" s="63">
        <v>205500</v>
      </c>
      <c r="AK207" s="63">
        <v>206000</v>
      </c>
      <c r="AL207" s="63">
        <v>309000</v>
      </c>
      <c r="AM207" s="456">
        <v>412000</v>
      </c>
    </row>
    <row r="208" spans="1:39">
      <c r="A208" s="454">
        <v>207</v>
      </c>
      <c r="B208" s="483">
        <v>372600</v>
      </c>
      <c r="C208" s="483">
        <f t="shared" si="45"/>
        <v>38750400</v>
      </c>
      <c r="D208" s="187">
        <v>248400</v>
      </c>
      <c r="E208" s="454">
        <v>207</v>
      </c>
      <c r="F208" s="483">
        <v>414000</v>
      </c>
      <c r="G208" s="483">
        <f t="shared" si="46"/>
        <v>43056000</v>
      </c>
      <c r="H208" s="187">
        <v>393300</v>
      </c>
      <c r="I208" s="454">
        <v>207</v>
      </c>
      <c r="J208" s="483">
        <v>558900</v>
      </c>
      <c r="K208" s="483">
        <f t="shared" si="47"/>
        <v>58125600</v>
      </c>
      <c r="L208" s="187">
        <v>362250</v>
      </c>
      <c r="M208" s="454">
        <v>207</v>
      </c>
      <c r="N208" s="483">
        <v>455400</v>
      </c>
      <c r="O208" s="483">
        <f t="shared" si="48"/>
        <v>47361600</v>
      </c>
      <c r="P208" s="187">
        <v>289800</v>
      </c>
      <c r="Q208" s="483">
        <v>207</v>
      </c>
      <c r="R208" s="483">
        <v>496800</v>
      </c>
      <c r="S208" s="483">
        <f t="shared" si="49"/>
        <v>51667200</v>
      </c>
      <c r="T208" s="483">
        <v>310500</v>
      </c>
      <c r="U208" s="454">
        <v>207</v>
      </c>
      <c r="V208" s="483">
        <v>496800</v>
      </c>
      <c r="W208" s="483">
        <f t="shared" si="50"/>
        <v>51667200</v>
      </c>
      <c r="X208" s="187">
        <v>320850</v>
      </c>
      <c r="Y208" s="454">
        <v>207</v>
      </c>
      <c r="Z208" s="483">
        <v>517500</v>
      </c>
      <c r="AA208" s="483">
        <f t="shared" si="51"/>
        <v>53820000</v>
      </c>
      <c r="AB208" s="187">
        <v>331200</v>
      </c>
      <c r="AC208" s="454">
        <v>207</v>
      </c>
      <c r="AD208" s="483">
        <v>745200</v>
      </c>
      <c r="AE208" s="483">
        <f t="shared" si="52"/>
        <v>77500800</v>
      </c>
      <c r="AF208" s="187">
        <v>455400</v>
      </c>
      <c r="AG208" s="454">
        <v>207</v>
      </c>
      <c r="AH208" s="483">
        <v>165600</v>
      </c>
      <c r="AI208" s="483">
        <f t="shared" si="53"/>
        <v>17222400</v>
      </c>
      <c r="AJ208" s="483">
        <v>206500</v>
      </c>
      <c r="AK208" s="483">
        <v>207000</v>
      </c>
      <c r="AL208" s="483">
        <v>310500</v>
      </c>
      <c r="AM208" s="187">
        <v>414000</v>
      </c>
    </row>
    <row r="209" spans="1:39" ht="15.75" thickBot="1">
      <c r="A209" s="455">
        <v>208</v>
      </c>
      <c r="B209" s="63">
        <v>374400</v>
      </c>
      <c r="C209" s="63">
        <f t="shared" si="45"/>
        <v>39124800</v>
      </c>
      <c r="D209" s="456">
        <v>249600</v>
      </c>
      <c r="E209" s="455">
        <v>208</v>
      </c>
      <c r="F209" s="63">
        <v>416000</v>
      </c>
      <c r="G209" s="63">
        <f t="shared" si="46"/>
        <v>43472000</v>
      </c>
      <c r="H209" s="456">
        <v>395200</v>
      </c>
      <c r="I209" s="455">
        <v>208</v>
      </c>
      <c r="J209" s="63">
        <v>561600</v>
      </c>
      <c r="K209" s="63">
        <f t="shared" si="47"/>
        <v>58687200</v>
      </c>
      <c r="L209" s="456">
        <v>364000</v>
      </c>
      <c r="M209" s="455">
        <v>208</v>
      </c>
      <c r="N209" s="63">
        <v>457600</v>
      </c>
      <c r="O209" s="63">
        <f t="shared" si="48"/>
        <v>47819200</v>
      </c>
      <c r="P209" s="456">
        <v>291200</v>
      </c>
      <c r="Q209" s="63">
        <v>208</v>
      </c>
      <c r="R209" s="63">
        <v>499200</v>
      </c>
      <c r="S209" s="63">
        <f t="shared" si="49"/>
        <v>52166400</v>
      </c>
      <c r="T209" s="63">
        <v>312000</v>
      </c>
      <c r="U209" s="455">
        <v>208</v>
      </c>
      <c r="V209" s="63">
        <v>499200</v>
      </c>
      <c r="W209" s="63">
        <f t="shared" si="50"/>
        <v>52166400</v>
      </c>
      <c r="X209" s="456">
        <v>322400</v>
      </c>
      <c r="Y209" s="455">
        <v>208</v>
      </c>
      <c r="Z209" s="63">
        <v>520000</v>
      </c>
      <c r="AA209" s="63">
        <f t="shared" si="51"/>
        <v>54340000</v>
      </c>
      <c r="AB209" s="456">
        <v>332800</v>
      </c>
      <c r="AC209" s="455">
        <v>208</v>
      </c>
      <c r="AD209" s="63">
        <v>748800</v>
      </c>
      <c r="AE209" s="63">
        <f t="shared" si="52"/>
        <v>78249600</v>
      </c>
      <c r="AF209" s="456">
        <v>457600</v>
      </c>
      <c r="AG209" s="455">
        <v>208</v>
      </c>
      <c r="AH209" s="63">
        <v>166400</v>
      </c>
      <c r="AI209" s="63">
        <f t="shared" si="53"/>
        <v>17388800</v>
      </c>
      <c r="AJ209" s="63">
        <v>207500</v>
      </c>
      <c r="AK209" s="63">
        <v>208000</v>
      </c>
      <c r="AL209" s="63">
        <v>312000</v>
      </c>
      <c r="AM209" s="456">
        <v>416000</v>
      </c>
    </row>
    <row r="210" spans="1:39">
      <c r="A210" s="454">
        <v>209</v>
      </c>
      <c r="B210" s="483">
        <v>376200</v>
      </c>
      <c r="C210" s="483">
        <f t="shared" ref="C210:C273" si="54">1800*(1+A210)*A210/2</f>
        <v>39501000</v>
      </c>
      <c r="D210" s="187">
        <v>250800</v>
      </c>
      <c r="E210" s="454">
        <v>209</v>
      </c>
      <c r="F210" s="483">
        <v>418000</v>
      </c>
      <c r="G210" s="483">
        <f t="shared" ref="G210:G273" si="55">2000*(1+E210)*E210/2</f>
        <v>43890000</v>
      </c>
      <c r="H210" s="187">
        <v>397100</v>
      </c>
      <c r="I210" s="454">
        <v>209</v>
      </c>
      <c r="J210" s="483">
        <v>564300</v>
      </c>
      <c r="K210" s="483">
        <f t="shared" ref="K210:K273" si="56">2700*(1+I210)*I210/2</f>
        <v>59251500</v>
      </c>
      <c r="L210" s="187">
        <v>365750</v>
      </c>
      <c r="M210" s="454">
        <v>209</v>
      </c>
      <c r="N210" s="483">
        <v>459800</v>
      </c>
      <c r="O210" s="483">
        <f t="shared" ref="O210:O273" si="57">2200*(1+M210)*M210/2</f>
        <v>48279000</v>
      </c>
      <c r="P210" s="187">
        <v>292600</v>
      </c>
      <c r="Q210" s="483">
        <v>209</v>
      </c>
      <c r="R210" s="483">
        <v>501600</v>
      </c>
      <c r="S210" s="483">
        <f t="shared" ref="S210:S273" si="58">2400*(1+Q210)*Q210/2</f>
        <v>52668000</v>
      </c>
      <c r="T210" s="483">
        <v>313500</v>
      </c>
      <c r="U210" s="454">
        <v>209</v>
      </c>
      <c r="V210" s="483">
        <v>501600</v>
      </c>
      <c r="W210" s="483">
        <f t="shared" ref="W210:W273" si="59">2400*(1+U210)*U210/2</f>
        <v>52668000</v>
      </c>
      <c r="X210" s="187">
        <v>323950</v>
      </c>
      <c r="Y210" s="454">
        <v>209</v>
      </c>
      <c r="Z210" s="483">
        <v>522500</v>
      </c>
      <c r="AA210" s="483">
        <f t="shared" ref="AA210:AA273" si="60">2500*(1+Y210)*Y210/2</f>
        <v>54862500</v>
      </c>
      <c r="AB210" s="187">
        <v>334400</v>
      </c>
      <c r="AC210" s="454">
        <v>209</v>
      </c>
      <c r="AD210" s="483">
        <v>752400</v>
      </c>
      <c r="AE210" s="483">
        <f t="shared" ref="AE210:AE273" si="61">3600*(1+AC210)*AC210/2</f>
        <v>79002000</v>
      </c>
      <c r="AF210" s="187">
        <v>459800</v>
      </c>
      <c r="AG210" s="454">
        <v>209</v>
      </c>
      <c r="AH210" s="483">
        <v>167200</v>
      </c>
      <c r="AI210" s="483">
        <f t="shared" ref="AI210:AI273" si="62">800*(1+AG210)*AG210/2</f>
        <v>17556000</v>
      </c>
      <c r="AJ210" s="483">
        <v>208500</v>
      </c>
      <c r="AK210" s="483">
        <v>209000</v>
      </c>
      <c r="AL210" s="483">
        <v>313500</v>
      </c>
      <c r="AM210" s="187">
        <v>418000</v>
      </c>
    </row>
    <row r="211" spans="1:39" ht="15.75" thickBot="1">
      <c r="A211" s="455">
        <v>210</v>
      </c>
      <c r="B211" s="63">
        <v>378000</v>
      </c>
      <c r="C211" s="63">
        <f t="shared" si="54"/>
        <v>39879000</v>
      </c>
      <c r="D211" s="456">
        <v>252000</v>
      </c>
      <c r="E211" s="455">
        <v>210</v>
      </c>
      <c r="F211" s="63">
        <v>420000</v>
      </c>
      <c r="G211" s="63">
        <f t="shared" si="55"/>
        <v>44310000</v>
      </c>
      <c r="H211" s="456">
        <v>399000</v>
      </c>
      <c r="I211" s="455">
        <v>210</v>
      </c>
      <c r="J211" s="63">
        <v>567000</v>
      </c>
      <c r="K211" s="63">
        <f t="shared" si="56"/>
        <v>59818500</v>
      </c>
      <c r="L211" s="456">
        <v>367500</v>
      </c>
      <c r="M211" s="455">
        <v>210</v>
      </c>
      <c r="N211" s="63">
        <v>462000</v>
      </c>
      <c r="O211" s="63">
        <f t="shared" si="57"/>
        <v>48741000</v>
      </c>
      <c r="P211" s="456">
        <v>294000</v>
      </c>
      <c r="Q211" s="63">
        <v>210</v>
      </c>
      <c r="R211" s="63">
        <v>504000</v>
      </c>
      <c r="S211" s="63">
        <f t="shared" si="58"/>
        <v>53172000</v>
      </c>
      <c r="T211" s="63">
        <v>315000</v>
      </c>
      <c r="U211" s="455">
        <v>210</v>
      </c>
      <c r="V211" s="63">
        <v>504000</v>
      </c>
      <c r="W211" s="63">
        <f t="shared" si="59"/>
        <v>53172000</v>
      </c>
      <c r="X211" s="456">
        <v>325500</v>
      </c>
      <c r="Y211" s="455">
        <v>210</v>
      </c>
      <c r="Z211" s="63">
        <v>525000</v>
      </c>
      <c r="AA211" s="63">
        <f t="shared" si="60"/>
        <v>55387500</v>
      </c>
      <c r="AB211" s="456">
        <v>336000</v>
      </c>
      <c r="AC211" s="455">
        <v>210</v>
      </c>
      <c r="AD211" s="63">
        <v>756000</v>
      </c>
      <c r="AE211" s="63">
        <f t="shared" si="61"/>
        <v>79758000</v>
      </c>
      <c r="AF211" s="456">
        <v>462000</v>
      </c>
      <c r="AG211" s="455">
        <v>210</v>
      </c>
      <c r="AH211" s="63">
        <v>168000</v>
      </c>
      <c r="AI211" s="63">
        <f t="shared" si="62"/>
        <v>17724000</v>
      </c>
      <c r="AJ211" s="63">
        <v>209500</v>
      </c>
      <c r="AK211" s="63">
        <v>210000</v>
      </c>
      <c r="AL211" s="63">
        <v>315000</v>
      </c>
      <c r="AM211" s="456">
        <v>420000</v>
      </c>
    </row>
    <row r="212" spans="1:39">
      <c r="A212" s="454">
        <v>211</v>
      </c>
      <c r="B212" s="483">
        <v>379800</v>
      </c>
      <c r="C212" s="483">
        <f t="shared" si="54"/>
        <v>40258800</v>
      </c>
      <c r="D212" s="187">
        <v>253200</v>
      </c>
      <c r="E212" s="454">
        <v>211</v>
      </c>
      <c r="F212" s="483">
        <v>422000</v>
      </c>
      <c r="G212" s="483">
        <f t="shared" si="55"/>
        <v>44732000</v>
      </c>
      <c r="H212" s="187">
        <v>400900</v>
      </c>
      <c r="I212" s="454">
        <v>211</v>
      </c>
      <c r="J212" s="483">
        <v>569700</v>
      </c>
      <c r="K212" s="483">
        <f t="shared" si="56"/>
        <v>60388200</v>
      </c>
      <c r="L212" s="187">
        <v>369250</v>
      </c>
      <c r="M212" s="454">
        <v>211</v>
      </c>
      <c r="N212" s="483">
        <v>464200</v>
      </c>
      <c r="O212" s="483">
        <f t="shared" si="57"/>
        <v>49205200</v>
      </c>
      <c r="P212" s="187">
        <v>295400</v>
      </c>
      <c r="Q212" s="483">
        <v>211</v>
      </c>
      <c r="R212" s="483">
        <v>506400</v>
      </c>
      <c r="S212" s="483">
        <f t="shared" si="58"/>
        <v>53678400</v>
      </c>
      <c r="T212" s="483">
        <v>316500</v>
      </c>
      <c r="U212" s="454">
        <v>211</v>
      </c>
      <c r="V212" s="483">
        <v>506400</v>
      </c>
      <c r="W212" s="483">
        <f t="shared" si="59"/>
        <v>53678400</v>
      </c>
      <c r="X212" s="187">
        <v>327050</v>
      </c>
      <c r="Y212" s="454">
        <v>211</v>
      </c>
      <c r="Z212" s="483">
        <v>527500</v>
      </c>
      <c r="AA212" s="483">
        <f t="shared" si="60"/>
        <v>55915000</v>
      </c>
      <c r="AB212" s="187">
        <v>337600</v>
      </c>
      <c r="AC212" s="454">
        <v>211</v>
      </c>
      <c r="AD212" s="483">
        <v>759600</v>
      </c>
      <c r="AE212" s="483">
        <f t="shared" si="61"/>
        <v>80517600</v>
      </c>
      <c r="AF212" s="187">
        <v>464200</v>
      </c>
      <c r="AG212" s="454">
        <v>211</v>
      </c>
      <c r="AH212" s="483">
        <v>168800</v>
      </c>
      <c r="AI212" s="483">
        <f t="shared" si="62"/>
        <v>17892800</v>
      </c>
      <c r="AJ212" s="483">
        <v>210500</v>
      </c>
      <c r="AK212" s="483">
        <v>211000</v>
      </c>
      <c r="AL212" s="483">
        <v>316500</v>
      </c>
      <c r="AM212" s="187">
        <v>422000</v>
      </c>
    </row>
    <row r="213" spans="1:39" ht="15.75" thickBot="1">
      <c r="A213" s="455">
        <v>212</v>
      </c>
      <c r="B213" s="63">
        <v>381600</v>
      </c>
      <c r="C213" s="63">
        <f t="shared" si="54"/>
        <v>40640400</v>
      </c>
      <c r="D213" s="456">
        <v>254400</v>
      </c>
      <c r="E213" s="455">
        <v>212</v>
      </c>
      <c r="F213" s="63">
        <v>424000</v>
      </c>
      <c r="G213" s="63">
        <f t="shared" si="55"/>
        <v>45156000</v>
      </c>
      <c r="H213" s="456">
        <v>402800</v>
      </c>
      <c r="I213" s="455">
        <v>212</v>
      </c>
      <c r="J213" s="63">
        <v>572400</v>
      </c>
      <c r="K213" s="63">
        <f t="shared" si="56"/>
        <v>60960600</v>
      </c>
      <c r="L213" s="456">
        <v>371000</v>
      </c>
      <c r="M213" s="455">
        <v>212</v>
      </c>
      <c r="N213" s="63">
        <v>466400</v>
      </c>
      <c r="O213" s="63">
        <f t="shared" si="57"/>
        <v>49671600</v>
      </c>
      <c r="P213" s="456">
        <v>296800</v>
      </c>
      <c r="Q213" s="63">
        <v>212</v>
      </c>
      <c r="R213" s="63">
        <v>508800</v>
      </c>
      <c r="S213" s="63">
        <f t="shared" si="58"/>
        <v>54187200</v>
      </c>
      <c r="T213" s="63">
        <v>318000</v>
      </c>
      <c r="U213" s="455">
        <v>212</v>
      </c>
      <c r="V213" s="63">
        <v>508800</v>
      </c>
      <c r="W213" s="63">
        <f t="shared" si="59"/>
        <v>54187200</v>
      </c>
      <c r="X213" s="456">
        <v>328600</v>
      </c>
      <c r="Y213" s="455">
        <v>212</v>
      </c>
      <c r="Z213" s="63">
        <v>530000</v>
      </c>
      <c r="AA213" s="63">
        <f t="shared" si="60"/>
        <v>56445000</v>
      </c>
      <c r="AB213" s="456">
        <v>339200</v>
      </c>
      <c r="AC213" s="455">
        <v>212</v>
      </c>
      <c r="AD213" s="63">
        <v>763200</v>
      </c>
      <c r="AE213" s="63">
        <f t="shared" si="61"/>
        <v>81280800</v>
      </c>
      <c r="AF213" s="456">
        <v>466400</v>
      </c>
      <c r="AG213" s="455">
        <v>212</v>
      </c>
      <c r="AH213" s="63">
        <v>169600</v>
      </c>
      <c r="AI213" s="63">
        <f t="shared" si="62"/>
        <v>18062400</v>
      </c>
      <c r="AJ213" s="63">
        <v>211500</v>
      </c>
      <c r="AK213" s="63">
        <v>212000</v>
      </c>
      <c r="AL213" s="63">
        <v>318000</v>
      </c>
      <c r="AM213" s="456">
        <v>424000</v>
      </c>
    </row>
    <row r="214" spans="1:39">
      <c r="A214" s="454">
        <v>213</v>
      </c>
      <c r="B214" s="483">
        <v>383400</v>
      </c>
      <c r="C214" s="483">
        <f t="shared" si="54"/>
        <v>41023800</v>
      </c>
      <c r="D214" s="187">
        <v>255600</v>
      </c>
      <c r="E214" s="454">
        <v>213</v>
      </c>
      <c r="F214" s="483">
        <v>426000</v>
      </c>
      <c r="G214" s="483">
        <f t="shared" si="55"/>
        <v>45582000</v>
      </c>
      <c r="H214" s="187">
        <v>404700</v>
      </c>
      <c r="I214" s="454">
        <v>213</v>
      </c>
      <c r="J214" s="483">
        <v>575100</v>
      </c>
      <c r="K214" s="483">
        <f t="shared" si="56"/>
        <v>61535700</v>
      </c>
      <c r="L214" s="187">
        <v>372750</v>
      </c>
      <c r="M214" s="454">
        <v>213</v>
      </c>
      <c r="N214" s="483">
        <v>468600</v>
      </c>
      <c r="O214" s="483">
        <f t="shared" si="57"/>
        <v>50140200</v>
      </c>
      <c r="P214" s="187">
        <v>298200</v>
      </c>
      <c r="Q214" s="483">
        <v>213</v>
      </c>
      <c r="R214" s="483">
        <v>511200</v>
      </c>
      <c r="S214" s="483">
        <f t="shared" si="58"/>
        <v>54698400</v>
      </c>
      <c r="T214" s="483">
        <v>319500</v>
      </c>
      <c r="U214" s="454">
        <v>213</v>
      </c>
      <c r="V214" s="483">
        <v>511200</v>
      </c>
      <c r="W214" s="483">
        <f t="shared" si="59"/>
        <v>54698400</v>
      </c>
      <c r="X214" s="187">
        <v>330150</v>
      </c>
      <c r="Y214" s="454">
        <v>213</v>
      </c>
      <c r="Z214" s="483">
        <v>532500</v>
      </c>
      <c r="AA214" s="483">
        <f t="shared" si="60"/>
        <v>56977500</v>
      </c>
      <c r="AB214" s="187">
        <v>340800</v>
      </c>
      <c r="AC214" s="454">
        <v>213</v>
      </c>
      <c r="AD214" s="483">
        <v>766800</v>
      </c>
      <c r="AE214" s="483">
        <f t="shared" si="61"/>
        <v>82047600</v>
      </c>
      <c r="AF214" s="187">
        <v>468600</v>
      </c>
      <c r="AG214" s="454">
        <v>213</v>
      </c>
      <c r="AH214" s="483">
        <v>170400</v>
      </c>
      <c r="AI214" s="483">
        <f t="shared" si="62"/>
        <v>18232800</v>
      </c>
      <c r="AJ214" s="483">
        <v>212500</v>
      </c>
      <c r="AK214" s="483">
        <v>213000</v>
      </c>
      <c r="AL214" s="483">
        <v>319500</v>
      </c>
      <c r="AM214" s="187">
        <v>426000</v>
      </c>
    </row>
    <row r="215" spans="1:39" ht="15.75" thickBot="1">
      <c r="A215" s="455">
        <v>214</v>
      </c>
      <c r="B215" s="63">
        <v>385200</v>
      </c>
      <c r="C215" s="63">
        <f t="shared" si="54"/>
        <v>41409000</v>
      </c>
      <c r="D215" s="456">
        <v>256800</v>
      </c>
      <c r="E215" s="455">
        <v>214</v>
      </c>
      <c r="F215" s="63">
        <v>428000</v>
      </c>
      <c r="G215" s="63">
        <f t="shared" si="55"/>
        <v>46010000</v>
      </c>
      <c r="H215" s="456">
        <v>406600</v>
      </c>
      <c r="I215" s="455">
        <v>214</v>
      </c>
      <c r="J215" s="63">
        <v>577800</v>
      </c>
      <c r="K215" s="63">
        <f t="shared" si="56"/>
        <v>62113500</v>
      </c>
      <c r="L215" s="456">
        <v>374500</v>
      </c>
      <c r="M215" s="455">
        <v>214</v>
      </c>
      <c r="N215" s="63">
        <v>470800</v>
      </c>
      <c r="O215" s="63">
        <f t="shared" si="57"/>
        <v>50611000</v>
      </c>
      <c r="P215" s="456">
        <v>299600</v>
      </c>
      <c r="Q215" s="63">
        <v>214</v>
      </c>
      <c r="R215" s="63">
        <v>513600</v>
      </c>
      <c r="S215" s="63">
        <f t="shared" si="58"/>
        <v>55212000</v>
      </c>
      <c r="T215" s="63">
        <v>321000</v>
      </c>
      <c r="U215" s="455">
        <v>214</v>
      </c>
      <c r="V215" s="63">
        <v>513600</v>
      </c>
      <c r="W215" s="63">
        <f t="shared" si="59"/>
        <v>55212000</v>
      </c>
      <c r="X215" s="456">
        <v>331700</v>
      </c>
      <c r="Y215" s="455">
        <v>214</v>
      </c>
      <c r="Z215" s="63">
        <v>535000</v>
      </c>
      <c r="AA215" s="63">
        <f t="shared" si="60"/>
        <v>57512500</v>
      </c>
      <c r="AB215" s="456">
        <v>342400</v>
      </c>
      <c r="AC215" s="455">
        <v>214</v>
      </c>
      <c r="AD215" s="63">
        <v>770400</v>
      </c>
      <c r="AE215" s="63">
        <f t="shared" si="61"/>
        <v>82818000</v>
      </c>
      <c r="AF215" s="456">
        <v>470800</v>
      </c>
      <c r="AG215" s="455">
        <v>214</v>
      </c>
      <c r="AH215" s="63">
        <v>171200</v>
      </c>
      <c r="AI215" s="63">
        <f t="shared" si="62"/>
        <v>18404000</v>
      </c>
      <c r="AJ215" s="63">
        <v>213500</v>
      </c>
      <c r="AK215" s="63">
        <v>214000</v>
      </c>
      <c r="AL215" s="63">
        <v>321000</v>
      </c>
      <c r="AM215" s="456">
        <v>428000</v>
      </c>
    </row>
    <row r="216" spans="1:39">
      <c r="A216" s="454">
        <v>215</v>
      </c>
      <c r="B216" s="483">
        <v>387000</v>
      </c>
      <c r="C216" s="483">
        <f t="shared" si="54"/>
        <v>41796000</v>
      </c>
      <c r="D216" s="187">
        <v>258000</v>
      </c>
      <c r="E216" s="454">
        <v>215</v>
      </c>
      <c r="F216" s="483">
        <v>430000</v>
      </c>
      <c r="G216" s="483">
        <f t="shared" si="55"/>
        <v>46440000</v>
      </c>
      <c r="H216" s="187">
        <v>408500</v>
      </c>
      <c r="I216" s="454">
        <v>215</v>
      </c>
      <c r="J216" s="483">
        <v>580500</v>
      </c>
      <c r="K216" s="483">
        <f t="shared" si="56"/>
        <v>62694000</v>
      </c>
      <c r="L216" s="187">
        <v>376250</v>
      </c>
      <c r="M216" s="454">
        <v>215</v>
      </c>
      <c r="N216" s="483">
        <v>473000</v>
      </c>
      <c r="O216" s="483">
        <f t="shared" si="57"/>
        <v>51084000</v>
      </c>
      <c r="P216" s="187">
        <v>301000</v>
      </c>
      <c r="Q216" s="483">
        <v>215</v>
      </c>
      <c r="R216" s="483">
        <v>516000</v>
      </c>
      <c r="S216" s="483">
        <f t="shared" si="58"/>
        <v>55728000</v>
      </c>
      <c r="T216" s="483">
        <v>322500</v>
      </c>
      <c r="U216" s="454">
        <v>215</v>
      </c>
      <c r="V216" s="483">
        <v>516000</v>
      </c>
      <c r="W216" s="483">
        <f t="shared" si="59"/>
        <v>55728000</v>
      </c>
      <c r="X216" s="187">
        <v>333250</v>
      </c>
      <c r="Y216" s="454">
        <v>215</v>
      </c>
      <c r="Z216" s="483">
        <v>537500</v>
      </c>
      <c r="AA216" s="483">
        <f t="shared" si="60"/>
        <v>58050000</v>
      </c>
      <c r="AB216" s="187">
        <v>344000</v>
      </c>
      <c r="AC216" s="454">
        <v>215</v>
      </c>
      <c r="AD216" s="483">
        <v>774000</v>
      </c>
      <c r="AE216" s="483">
        <f t="shared" si="61"/>
        <v>83592000</v>
      </c>
      <c r="AF216" s="187">
        <v>473000</v>
      </c>
      <c r="AG216" s="454">
        <v>215</v>
      </c>
      <c r="AH216" s="483">
        <v>172000</v>
      </c>
      <c r="AI216" s="483">
        <f t="shared" si="62"/>
        <v>18576000</v>
      </c>
      <c r="AJ216" s="483">
        <v>214500</v>
      </c>
      <c r="AK216" s="483">
        <v>215000</v>
      </c>
      <c r="AL216" s="483">
        <v>322500</v>
      </c>
      <c r="AM216" s="187">
        <v>430000</v>
      </c>
    </row>
    <row r="217" spans="1:39" ht="15.75" thickBot="1">
      <c r="A217" s="455">
        <v>216</v>
      </c>
      <c r="B217" s="63">
        <v>388800</v>
      </c>
      <c r="C217" s="63">
        <f t="shared" si="54"/>
        <v>42184800</v>
      </c>
      <c r="D217" s="456">
        <v>259200</v>
      </c>
      <c r="E217" s="455">
        <v>216</v>
      </c>
      <c r="F217" s="63">
        <v>432000</v>
      </c>
      <c r="G217" s="63">
        <f t="shared" si="55"/>
        <v>46872000</v>
      </c>
      <c r="H217" s="456">
        <v>410400</v>
      </c>
      <c r="I217" s="455">
        <v>216</v>
      </c>
      <c r="J217" s="63">
        <v>583200</v>
      </c>
      <c r="K217" s="63">
        <f t="shared" si="56"/>
        <v>63277200</v>
      </c>
      <c r="L217" s="456">
        <v>378000</v>
      </c>
      <c r="M217" s="455">
        <v>216</v>
      </c>
      <c r="N217" s="63">
        <v>475200</v>
      </c>
      <c r="O217" s="63">
        <f t="shared" si="57"/>
        <v>51559200</v>
      </c>
      <c r="P217" s="456">
        <v>302400</v>
      </c>
      <c r="Q217" s="63">
        <v>216</v>
      </c>
      <c r="R217" s="63">
        <v>518400</v>
      </c>
      <c r="S217" s="63">
        <f t="shared" si="58"/>
        <v>56246400</v>
      </c>
      <c r="T217" s="63">
        <v>324000</v>
      </c>
      <c r="U217" s="455">
        <v>216</v>
      </c>
      <c r="V217" s="63">
        <v>518400</v>
      </c>
      <c r="W217" s="63">
        <f t="shared" si="59"/>
        <v>56246400</v>
      </c>
      <c r="X217" s="456">
        <v>334800</v>
      </c>
      <c r="Y217" s="455">
        <v>216</v>
      </c>
      <c r="Z217" s="63">
        <v>540000</v>
      </c>
      <c r="AA217" s="63">
        <f t="shared" si="60"/>
        <v>58590000</v>
      </c>
      <c r="AB217" s="456">
        <v>345600</v>
      </c>
      <c r="AC217" s="455">
        <v>216</v>
      </c>
      <c r="AD217" s="63">
        <v>777600</v>
      </c>
      <c r="AE217" s="63">
        <f t="shared" si="61"/>
        <v>84369600</v>
      </c>
      <c r="AF217" s="456">
        <v>475200</v>
      </c>
      <c r="AG217" s="455">
        <v>216</v>
      </c>
      <c r="AH217" s="63">
        <v>172800</v>
      </c>
      <c r="AI217" s="63">
        <f t="shared" si="62"/>
        <v>18748800</v>
      </c>
      <c r="AJ217" s="63">
        <v>215500</v>
      </c>
      <c r="AK217" s="63">
        <v>216000</v>
      </c>
      <c r="AL217" s="63">
        <v>324000</v>
      </c>
      <c r="AM217" s="456">
        <v>432000</v>
      </c>
    </row>
    <row r="218" spans="1:39">
      <c r="A218" s="454">
        <v>217</v>
      </c>
      <c r="B218" s="483">
        <v>390600</v>
      </c>
      <c r="C218" s="483">
        <f t="shared" si="54"/>
        <v>42575400</v>
      </c>
      <c r="D218" s="187">
        <v>260400</v>
      </c>
      <c r="E218" s="454">
        <v>217</v>
      </c>
      <c r="F218" s="483">
        <v>434000</v>
      </c>
      <c r="G218" s="483">
        <f t="shared" si="55"/>
        <v>47306000</v>
      </c>
      <c r="H218" s="187">
        <v>412300</v>
      </c>
      <c r="I218" s="454">
        <v>217</v>
      </c>
      <c r="J218" s="483">
        <v>585900</v>
      </c>
      <c r="K218" s="483">
        <f t="shared" si="56"/>
        <v>63863100</v>
      </c>
      <c r="L218" s="187">
        <v>379750</v>
      </c>
      <c r="M218" s="454">
        <v>217</v>
      </c>
      <c r="N218" s="483">
        <v>477400</v>
      </c>
      <c r="O218" s="483">
        <f t="shared" si="57"/>
        <v>52036600</v>
      </c>
      <c r="P218" s="187">
        <v>303800</v>
      </c>
      <c r="Q218" s="483">
        <v>217</v>
      </c>
      <c r="R218" s="483">
        <v>520800</v>
      </c>
      <c r="S218" s="483">
        <f t="shared" si="58"/>
        <v>56767200</v>
      </c>
      <c r="T218" s="483">
        <v>325500</v>
      </c>
      <c r="U218" s="454">
        <v>217</v>
      </c>
      <c r="V218" s="483">
        <v>520800</v>
      </c>
      <c r="W218" s="483">
        <f t="shared" si="59"/>
        <v>56767200</v>
      </c>
      <c r="X218" s="187">
        <v>336350</v>
      </c>
      <c r="Y218" s="454">
        <v>217</v>
      </c>
      <c r="Z218" s="483">
        <v>542500</v>
      </c>
      <c r="AA218" s="483">
        <f t="shared" si="60"/>
        <v>59132500</v>
      </c>
      <c r="AB218" s="187">
        <v>347200</v>
      </c>
      <c r="AC218" s="454">
        <v>217</v>
      </c>
      <c r="AD218" s="483">
        <v>781200</v>
      </c>
      <c r="AE218" s="483">
        <f t="shared" si="61"/>
        <v>85150800</v>
      </c>
      <c r="AF218" s="187">
        <v>477400</v>
      </c>
      <c r="AG218" s="454">
        <v>217</v>
      </c>
      <c r="AH218" s="483">
        <v>173600</v>
      </c>
      <c r="AI218" s="483">
        <f t="shared" si="62"/>
        <v>18922400</v>
      </c>
      <c r="AJ218" s="483">
        <v>216500</v>
      </c>
      <c r="AK218" s="483">
        <v>217000</v>
      </c>
      <c r="AL218" s="483">
        <v>325500</v>
      </c>
      <c r="AM218" s="187">
        <v>434000</v>
      </c>
    </row>
    <row r="219" spans="1:39" ht="15.75" thickBot="1">
      <c r="A219" s="455">
        <v>218</v>
      </c>
      <c r="B219" s="63">
        <v>392400</v>
      </c>
      <c r="C219" s="63">
        <f t="shared" si="54"/>
        <v>42967800</v>
      </c>
      <c r="D219" s="456">
        <v>261600</v>
      </c>
      <c r="E219" s="455">
        <v>218</v>
      </c>
      <c r="F219" s="63">
        <v>436000</v>
      </c>
      <c r="G219" s="63">
        <f t="shared" si="55"/>
        <v>47742000</v>
      </c>
      <c r="H219" s="456">
        <v>414200</v>
      </c>
      <c r="I219" s="455">
        <v>218</v>
      </c>
      <c r="J219" s="63">
        <v>588600</v>
      </c>
      <c r="K219" s="63">
        <f t="shared" si="56"/>
        <v>64451700</v>
      </c>
      <c r="L219" s="456">
        <v>381500</v>
      </c>
      <c r="M219" s="455">
        <v>218</v>
      </c>
      <c r="N219" s="63">
        <v>479600</v>
      </c>
      <c r="O219" s="63">
        <f t="shared" si="57"/>
        <v>52516200</v>
      </c>
      <c r="P219" s="456">
        <v>305200</v>
      </c>
      <c r="Q219" s="63">
        <v>218</v>
      </c>
      <c r="R219" s="63">
        <v>523200</v>
      </c>
      <c r="S219" s="63">
        <f t="shared" si="58"/>
        <v>57290400</v>
      </c>
      <c r="T219" s="63">
        <v>327000</v>
      </c>
      <c r="U219" s="455">
        <v>218</v>
      </c>
      <c r="V219" s="63">
        <v>523200</v>
      </c>
      <c r="W219" s="63">
        <f t="shared" si="59"/>
        <v>57290400</v>
      </c>
      <c r="X219" s="456">
        <v>337900</v>
      </c>
      <c r="Y219" s="455">
        <v>218</v>
      </c>
      <c r="Z219" s="63">
        <v>545000</v>
      </c>
      <c r="AA219" s="63">
        <f t="shared" si="60"/>
        <v>59677500</v>
      </c>
      <c r="AB219" s="456">
        <v>348800</v>
      </c>
      <c r="AC219" s="455">
        <v>218</v>
      </c>
      <c r="AD219" s="63">
        <v>784800</v>
      </c>
      <c r="AE219" s="63">
        <f t="shared" si="61"/>
        <v>85935600</v>
      </c>
      <c r="AF219" s="456">
        <v>479600</v>
      </c>
      <c r="AG219" s="455">
        <v>218</v>
      </c>
      <c r="AH219" s="63">
        <v>174400</v>
      </c>
      <c r="AI219" s="63">
        <f t="shared" si="62"/>
        <v>19096800</v>
      </c>
      <c r="AJ219" s="63">
        <v>217500</v>
      </c>
      <c r="AK219" s="63">
        <v>218000</v>
      </c>
      <c r="AL219" s="63">
        <v>327000</v>
      </c>
      <c r="AM219" s="456">
        <v>436000</v>
      </c>
    </row>
    <row r="220" spans="1:39">
      <c r="A220" s="454">
        <v>219</v>
      </c>
      <c r="B220" s="483">
        <v>394200</v>
      </c>
      <c r="C220" s="483">
        <f t="shared" si="54"/>
        <v>43362000</v>
      </c>
      <c r="D220" s="187">
        <v>262800</v>
      </c>
      <c r="E220" s="454">
        <v>219</v>
      </c>
      <c r="F220" s="483">
        <v>438000</v>
      </c>
      <c r="G220" s="483">
        <f t="shared" si="55"/>
        <v>48180000</v>
      </c>
      <c r="H220" s="187">
        <v>416100</v>
      </c>
      <c r="I220" s="454">
        <v>219</v>
      </c>
      <c r="J220" s="483">
        <v>591300</v>
      </c>
      <c r="K220" s="483">
        <f t="shared" si="56"/>
        <v>65043000</v>
      </c>
      <c r="L220" s="187">
        <v>383250</v>
      </c>
      <c r="M220" s="454">
        <v>219</v>
      </c>
      <c r="N220" s="483">
        <v>481800</v>
      </c>
      <c r="O220" s="483">
        <f t="shared" si="57"/>
        <v>52998000</v>
      </c>
      <c r="P220" s="187">
        <v>306600</v>
      </c>
      <c r="Q220" s="483">
        <v>219</v>
      </c>
      <c r="R220" s="483">
        <v>525600</v>
      </c>
      <c r="S220" s="483">
        <f t="shared" si="58"/>
        <v>57816000</v>
      </c>
      <c r="T220" s="483">
        <v>328500</v>
      </c>
      <c r="U220" s="454">
        <v>219</v>
      </c>
      <c r="V220" s="483">
        <v>525600</v>
      </c>
      <c r="W220" s="483">
        <f t="shared" si="59"/>
        <v>57816000</v>
      </c>
      <c r="X220" s="187">
        <v>339450</v>
      </c>
      <c r="Y220" s="454">
        <v>219</v>
      </c>
      <c r="Z220" s="483">
        <v>547500</v>
      </c>
      <c r="AA220" s="483">
        <f t="shared" si="60"/>
        <v>60225000</v>
      </c>
      <c r="AB220" s="187">
        <v>350400</v>
      </c>
      <c r="AC220" s="454">
        <v>219</v>
      </c>
      <c r="AD220" s="483">
        <v>788400</v>
      </c>
      <c r="AE220" s="483">
        <f t="shared" si="61"/>
        <v>86724000</v>
      </c>
      <c r="AF220" s="187">
        <v>481800</v>
      </c>
      <c r="AG220" s="454">
        <v>219</v>
      </c>
      <c r="AH220" s="483">
        <v>175200</v>
      </c>
      <c r="AI220" s="483">
        <f t="shared" si="62"/>
        <v>19272000</v>
      </c>
      <c r="AJ220" s="483">
        <v>218500</v>
      </c>
      <c r="AK220" s="483">
        <v>219000</v>
      </c>
      <c r="AL220" s="483">
        <v>328500</v>
      </c>
      <c r="AM220" s="187">
        <v>438000</v>
      </c>
    </row>
    <row r="221" spans="1:39" ht="15.75" thickBot="1">
      <c r="A221" s="455">
        <v>220</v>
      </c>
      <c r="B221" s="63">
        <v>396000</v>
      </c>
      <c r="C221" s="63">
        <f t="shared" si="54"/>
        <v>43758000</v>
      </c>
      <c r="D221" s="456">
        <v>264000</v>
      </c>
      <c r="E221" s="455">
        <v>220</v>
      </c>
      <c r="F221" s="63">
        <v>440000</v>
      </c>
      <c r="G221" s="63">
        <f t="shared" si="55"/>
        <v>48620000</v>
      </c>
      <c r="H221" s="456">
        <v>418000</v>
      </c>
      <c r="I221" s="455">
        <v>220</v>
      </c>
      <c r="J221" s="63">
        <v>594000</v>
      </c>
      <c r="K221" s="63">
        <f t="shared" si="56"/>
        <v>65637000</v>
      </c>
      <c r="L221" s="456">
        <v>385000</v>
      </c>
      <c r="M221" s="455">
        <v>220</v>
      </c>
      <c r="N221" s="63">
        <v>484000</v>
      </c>
      <c r="O221" s="63">
        <f t="shared" si="57"/>
        <v>53482000</v>
      </c>
      <c r="P221" s="456">
        <v>308000</v>
      </c>
      <c r="Q221" s="63">
        <v>220</v>
      </c>
      <c r="R221" s="63">
        <v>528000</v>
      </c>
      <c r="S221" s="63">
        <f t="shared" si="58"/>
        <v>58344000</v>
      </c>
      <c r="T221" s="63">
        <v>330000</v>
      </c>
      <c r="U221" s="455">
        <v>220</v>
      </c>
      <c r="V221" s="63">
        <v>528000</v>
      </c>
      <c r="W221" s="63">
        <f t="shared" si="59"/>
        <v>58344000</v>
      </c>
      <c r="X221" s="456">
        <v>341000</v>
      </c>
      <c r="Y221" s="455">
        <v>220</v>
      </c>
      <c r="Z221" s="63">
        <v>550000</v>
      </c>
      <c r="AA221" s="63">
        <f t="shared" si="60"/>
        <v>60775000</v>
      </c>
      <c r="AB221" s="456">
        <v>352000</v>
      </c>
      <c r="AC221" s="455">
        <v>220</v>
      </c>
      <c r="AD221" s="63">
        <v>792000</v>
      </c>
      <c r="AE221" s="63">
        <f t="shared" si="61"/>
        <v>87516000</v>
      </c>
      <c r="AF221" s="456">
        <v>484000</v>
      </c>
      <c r="AG221" s="455">
        <v>220</v>
      </c>
      <c r="AH221" s="63">
        <v>176000</v>
      </c>
      <c r="AI221" s="63">
        <f t="shared" si="62"/>
        <v>19448000</v>
      </c>
      <c r="AJ221" s="63">
        <v>219500</v>
      </c>
      <c r="AK221" s="63">
        <v>220000</v>
      </c>
      <c r="AL221" s="63">
        <v>330000</v>
      </c>
      <c r="AM221" s="456">
        <v>440000</v>
      </c>
    </row>
    <row r="222" spans="1:39">
      <c r="A222" s="454">
        <v>221</v>
      </c>
      <c r="B222" s="483">
        <v>397800</v>
      </c>
      <c r="C222" s="483">
        <f t="shared" si="54"/>
        <v>44155800</v>
      </c>
      <c r="D222" s="187">
        <v>265200</v>
      </c>
      <c r="E222" s="454">
        <v>221</v>
      </c>
      <c r="F222" s="483">
        <v>442000</v>
      </c>
      <c r="G222" s="483">
        <f t="shared" si="55"/>
        <v>49062000</v>
      </c>
      <c r="H222" s="187">
        <v>419900</v>
      </c>
      <c r="I222" s="454">
        <v>221</v>
      </c>
      <c r="J222" s="483">
        <v>596700</v>
      </c>
      <c r="K222" s="483">
        <f t="shared" si="56"/>
        <v>66233700</v>
      </c>
      <c r="L222" s="187">
        <v>386750</v>
      </c>
      <c r="M222" s="454">
        <v>221</v>
      </c>
      <c r="N222" s="483">
        <v>486200</v>
      </c>
      <c r="O222" s="483">
        <f t="shared" si="57"/>
        <v>53968200</v>
      </c>
      <c r="P222" s="187">
        <v>309400</v>
      </c>
      <c r="Q222" s="483">
        <v>221</v>
      </c>
      <c r="R222" s="483">
        <v>530400</v>
      </c>
      <c r="S222" s="483">
        <f t="shared" si="58"/>
        <v>58874400</v>
      </c>
      <c r="T222" s="483">
        <v>331500</v>
      </c>
      <c r="U222" s="454">
        <v>221</v>
      </c>
      <c r="V222" s="483">
        <v>530400</v>
      </c>
      <c r="W222" s="483">
        <f t="shared" si="59"/>
        <v>58874400</v>
      </c>
      <c r="X222" s="187">
        <v>342550</v>
      </c>
      <c r="Y222" s="454">
        <v>221</v>
      </c>
      <c r="Z222" s="483">
        <v>552500</v>
      </c>
      <c r="AA222" s="483">
        <f t="shared" si="60"/>
        <v>61327500</v>
      </c>
      <c r="AB222" s="187">
        <v>353600</v>
      </c>
      <c r="AC222" s="454">
        <v>221</v>
      </c>
      <c r="AD222" s="483">
        <v>795600</v>
      </c>
      <c r="AE222" s="483">
        <f t="shared" si="61"/>
        <v>88311600</v>
      </c>
      <c r="AF222" s="187">
        <v>486200</v>
      </c>
      <c r="AG222" s="454">
        <v>221</v>
      </c>
      <c r="AH222" s="483">
        <v>176800</v>
      </c>
      <c r="AI222" s="483">
        <f t="shared" si="62"/>
        <v>19624800</v>
      </c>
      <c r="AJ222" s="483">
        <v>220500</v>
      </c>
      <c r="AK222" s="483">
        <v>221000</v>
      </c>
      <c r="AL222" s="483">
        <v>331500</v>
      </c>
      <c r="AM222" s="187">
        <v>442000</v>
      </c>
    </row>
    <row r="223" spans="1:39" ht="15.75" thickBot="1">
      <c r="A223" s="455">
        <v>222</v>
      </c>
      <c r="B223" s="63">
        <v>399600</v>
      </c>
      <c r="C223" s="63">
        <f t="shared" si="54"/>
        <v>44555400</v>
      </c>
      <c r="D223" s="456">
        <v>266400</v>
      </c>
      <c r="E223" s="455">
        <v>222</v>
      </c>
      <c r="F223" s="63">
        <v>444000</v>
      </c>
      <c r="G223" s="63">
        <f t="shared" si="55"/>
        <v>49506000</v>
      </c>
      <c r="H223" s="456">
        <v>421800</v>
      </c>
      <c r="I223" s="455">
        <v>222</v>
      </c>
      <c r="J223" s="63">
        <v>599400</v>
      </c>
      <c r="K223" s="63">
        <f t="shared" si="56"/>
        <v>66833100</v>
      </c>
      <c r="L223" s="456">
        <v>388500</v>
      </c>
      <c r="M223" s="455">
        <v>222</v>
      </c>
      <c r="N223" s="63">
        <v>488400</v>
      </c>
      <c r="O223" s="63">
        <f t="shared" si="57"/>
        <v>54456600</v>
      </c>
      <c r="P223" s="456">
        <v>310800</v>
      </c>
      <c r="Q223" s="63">
        <v>222</v>
      </c>
      <c r="R223" s="63">
        <v>532800</v>
      </c>
      <c r="S223" s="63">
        <f t="shared" si="58"/>
        <v>59407200</v>
      </c>
      <c r="T223" s="63">
        <v>333000</v>
      </c>
      <c r="U223" s="455">
        <v>222</v>
      </c>
      <c r="V223" s="63">
        <v>532800</v>
      </c>
      <c r="W223" s="63">
        <f t="shared" si="59"/>
        <v>59407200</v>
      </c>
      <c r="X223" s="456">
        <v>344100</v>
      </c>
      <c r="Y223" s="455">
        <v>222</v>
      </c>
      <c r="Z223" s="63">
        <v>555000</v>
      </c>
      <c r="AA223" s="63">
        <f t="shared" si="60"/>
        <v>61882500</v>
      </c>
      <c r="AB223" s="456">
        <v>355200</v>
      </c>
      <c r="AC223" s="455">
        <v>222</v>
      </c>
      <c r="AD223" s="63">
        <v>799200</v>
      </c>
      <c r="AE223" s="63">
        <f t="shared" si="61"/>
        <v>89110800</v>
      </c>
      <c r="AF223" s="456">
        <v>488400</v>
      </c>
      <c r="AG223" s="455">
        <v>222</v>
      </c>
      <c r="AH223" s="63">
        <v>177600</v>
      </c>
      <c r="AI223" s="63">
        <f t="shared" si="62"/>
        <v>19802400</v>
      </c>
      <c r="AJ223" s="63">
        <v>221500</v>
      </c>
      <c r="AK223" s="63">
        <v>222000</v>
      </c>
      <c r="AL223" s="63">
        <v>333000</v>
      </c>
      <c r="AM223" s="456">
        <v>444000</v>
      </c>
    </row>
    <row r="224" spans="1:39">
      <c r="A224" s="454">
        <v>223</v>
      </c>
      <c r="B224" s="483">
        <v>401400</v>
      </c>
      <c r="C224" s="483">
        <f t="shared" si="54"/>
        <v>44956800</v>
      </c>
      <c r="D224" s="187">
        <v>267600</v>
      </c>
      <c r="E224" s="454">
        <v>223</v>
      </c>
      <c r="F224" s="483">
        <v>446000</v>
      </c>
      <c r="G224" s="483">
        <f t="shared" si="55"/>
        <v>49952000</v>
      </c>
      <c r="H224" s="187">
        <v>423700</v>
      </c>
      <c r="I224" s="454">
        <v>223</v>
      </c>
      <c r="J224" s="483">
        <v>602100</v>
      </c>
      <c r="K224" s="483">
        <f t="shared" si="56"/>
        <v>67435200</v>
      </c>
      <c r="L224" s="187">
        <v>390250</v>
      </c>
      <c r="M224" s="454">
        <v>223</v>
      </c>
      <c r="N224" s="483">
        <v>490600</v>
      </c>
      <c r="O224" s="483">
        <f t="shared" si="57"/>
        <v>54947200</v>
      </c>
      <c r="P224" s="187">
        <v>312200</v>
      </c>
      <c r="Q224" s="483">
        <v>223</v>
      </c>
      <c r="R224" s="483">
        <v>535200</v>
      </c>
      <c r="S224" s="483">
        <f t="shared" si="58"/>
        <v>59942400</v>
      </c>
      <c r="T224" s="483">
        <v>334500</v>
      </c>
      <c r="U224" s="454">
        <v>223</v>
      </c>
      <c r="V224" s="483">
        <v>535200</v>
      </c>
      <c r="W224" s="483">
        <f t="shared" si="59"/>
        <v>59942400</v>
      </c>
      <c r="X224" s="187">
        <v>345650</v>
      </c>
      <c r="Y224" s="454">
        <v>223</v>
      </c>
      <c r="Z224" s="483">
        <v>557500</v>
      </c>
      <c r="AA224" s="483">
        <f t="shared" si="60"/>
        <v>62440000</v>
      </c>
      <c r="AB224" s="187">
        <v>356800</v>
      </c>
      <c r="AC224" s="454">
        <v>223</v>
      </c>
      <c r="AD224" s="483">
        <v>802800</v>
      </c>
      <c r="AE224" s="483">
        <f t="shared" si="61"/>
        <v>89913600</v>
      </c>
      <c r="AF224" s="187">
        <v>490600</v>
      </c>
      <c r="AG224" s="454">
        <v>223</v>
      </c>
      <c r="AH224" s="483">
        <v>178400</v>
      </c>
      <c r="AI224" s="483">
        <f t="shared" si="62"/>
        <v>19980800</v>
      </c>
      <c r="AJ224" s="483">
        <v>222500</v>
      </c>
      <c r="AK224" s="483">
        <v>223000</v>
      </c>
      <c r="AL224" s="483">
        <v>334500</v>
      </c>
      <c r="AM224" s="187">
        <v>446000</v>
      </c>
    </row>
    <row r="225" spans="1:39" ht="15.75" thickBot="1">
      <c r="A225" s="455">
        <v>224</v>
      </c>
      <c r="B225" s="63">
        <v>403200</v>
      </c>
      <c r="C225" s="63">
        <f t="shared" si="54"/>
        <v>45360000</v>
      </c>
      <c r="D225" s="456">
        <v>268800</v>
      </c>
      <c r="E225" s="455">
        <v>224</v>
      </c>
      <c r="F225" s="63">
        <v>448000</v>
      </c>
      <c r="G225" s="63">
        <f t="shared" si="55"/>
        <v>50400000</v>
      </c>
      <c r="H225" s="456">
        <v>425600</v>
      </c>
      <c r="I225" s="455">
        <v>224</v>
      </c>
      <c r="J225" s="63">
        <v>604800</v>
      </c>
      <c r="K225" s="63">
        <f t="shared" si="56"/>
        <v>68040000</v>
      </c>
      <c r="L225" s="456">
        <v>392000</v>
      </c>
      <c r="M225" s="455">
        <v>224</v>
      </c>
      <c r="N225" s="63">
        <v>492800</v>
      </c>
      <c r="O225" s="63">
        <f t="shared" si="57"/>
        <v>55440000</v>
      </c>
      <c r="P225" s="456">
        <v>313600</v>
      </c>
      <c r="Q225" s="63">
        <v>224</v>
      </c>
      <c r="R225" s="63">
        <v>537600</v>
      </c>
      <c r="S225" s="63">
        <f t="shared" si="58"/>
        <v>60480000</v>
      </c>
      <c r="T225" s="63">
        <v>336000</v>
      </c>
      <c r="U225" s="455">
        <v>224</v>
      </c>
      <c r="V225" s="63">
        <v>537600</v>
      </c>
      <c r="W225" s="63">
        <f t="shared" si="59"/>
        <v>60480000</v>
      </c>
      <c r="X225" s="456">
        <v>347200</v>
      </c>
      <c r="Y225" s="455">
        <v>224</v>
      </c>
      <c r="Z225" s="63">
        <v>560000</v>
      </c>
      <c r="AA225" s="63">
        <f t="shared" si="60"/>
        <v>63000000</v>
      </c>
      <c r="AB225" s="456">
        <v>358400</v>
      </c>
      <c r="AC225" s="455">
        <v>224</v>
      </c>
      <c r="AD225" s="63">
        <v>806400</v>
      </c>
      <c r="AE225" s="63">
        <f t="shared" si="61"/>
        <v>90720000</v>
      </c>
      <c r="AF225" s="456">
        <v>492800</v>
      </c>
      <c r="AG225" s="455">
        <v>224</v>
      </c>
      <c r="AH225" s="63">
        <v>179200</v>
      </c>
      <c r="AI225" s="63">
        <f t="shared" si="62"/>
        <v>20160000</v>
      </c>
      <c r="AJ225" s="63">
        <v>223500</v>
      </c>
      <c r="AK225" s="63">
        <v>224000</v>
      </c>
      <c r="AL225" s="63">
        <v>336000</v>
      </c>
      <c r="AM225" s="456">
        <v>448000</v>
      </c>
    </row>
    <row r="226" spans="1:39">
      <c r="A226" s="454">
        <v>225</v>
      </c>
      <c r="B226" s="483">
        <v>405000</v>
      </c>
      <c r="C226" s="483">
        <f t="shared" si="54"/>
        <v>45765000</v>
      </c>
      <c r="D226" s="187">
        <v>270000</v>
      </c>
      <c r="E226" s="454">
        <v>225</v>
      </c>
      <c r="F226" s="483">
        <v>450000</v>
      </c>
      <c r="G226" s="483">
        <f t="shared" si="55"/>
        <v>50850000</v>
      </c>
      <c r="H226" s="187">
        <v>427500</v>
      </c>
      <c r="I226" s="454">
        <v>225</v>
      </c>
      <c r="J226" s="483">
        <v>607500</v>
      </c>
      <c r="K226" s="483">
        <f t="shared" si="56"/>
        <v>68647500</v>
      </c>
      <c r="L226" s="187">
        <v>393750</v>
      </c>
      <c r="M226" s="454">
        <v>225</v>
      </c>
      <c r="N226" s="483">
        <v>495000</v>
      </c>
      <c r="O226" s="483">
        <f t="shared" si="57"/>
        <v>55935000</v>
      </c>
      <c r="P226" s="187">
        <v>315000</v>
      </c>
      <c r="Q226" s="483">
        <v>225</v>
      </c>
      <c r="R226" s="483">
        <v>540000</v>
      </c>
      <c r="S226" s="483">
        <f t="shared" si="58"/>
        <v>61020000</v>
      </c>
      <c r="T226" s="483">
        <v>337500</v>
      </c>
      <c r="U226" s="454">
        <v>225</v>
      </c>
      <c r="V226" s="483">
        <v>540000</v>
      </c>
      <c r="W226" s="483">
        <f t="shared" si="59"/>
        <v>61020000</v>
      </c>
      <c r="X226" s="187">
        <v>348750</v>
      </c>
      <c r="Y226" s="454">
        <v>225</v>
      </c>
      <c r="Z226" s="483">
        <v>562500</v>
      </c>
      <c r="AA226" s="483">
        <f t="shared" si="60"/>
        <v>63562500</v>
      </c>
      <c r="AB226" s="187">
        <v>360000</v>
      </c>
      <c r="AC226" s="454">
        <v>225</v>
      </c>
      <c r="AD226" s="483">
        <v>810000</v>
      </c>
      <c r="AE226" s="483">
        <f t="shared" si="61"/>
        <v>91530000</v>
      </c>
      <c r="AF226" s="187">
        <v>495000</v>
      </c>
      <c r="AG226" s="454">
        <v>225</v>
      </c>
      <c r="AH226" s="483">
        <v>180000</v>
      </c>
      <c r="AI226" s="483">
        <f t="shared" si="62"/>
        <v>20340000</v>
      </c>
      <c r="AJ226" s="483">
        <v>224500</v>
      </c>
      <c r="AK226" s="483">
        <v>225000</v>
      </c>
      <c r="AL226" s="483">
        <v>337500</v>
      </c>
      <c r="AM226" s="187">
        <v>450000</v>
      </c>
    </row>
    <row r="227" spans="1:39" ht="15.75" thickBot="1">
      <c r="A227" s="455">
        <v>226</v>
      </c>
      <c r="B227" s="63">
        <v>406800</v>
      </c>
      <c r="C227" s="63">
        <f t="shared" si="54"/>
        <v>46171800</v>
      </c>
      <c r="D227" s="456">
        <v>271200</v>
      </c>
      <c r="E227" s="455">
        <v>226</v>
      </c>
      <c r="F227" s="63">
        <v>452000</v>
      </c>
      <c r="G227" s="63">
        <f t="shared" si="55"/>
        <v>51302000</v>
      </c>
      <c r="H227" s="456">
        <v>429400</v>
      </c>
      <c r="I227" s="455">
        <v>226</v>
      </c>
      <c r="J227" s="63">
        <v>610200</v>
      </c>
      <c r="K227" s="63">
        <f t="shared" si="56"/>
        <v>69257700</v>
      </c>
      <c r="L227" s="456">
        <v>395500</v>
      </c>
      <c r="M227" s="455">
        <v>226</v>
      </c>
      <c r="N227" s="63">
        <v>497200</v>
      </c>
      <c r="O227" s="63">
        <f t="shared" si="57"/>
        <v>56432200</v>
      </c>
      <c r="P227" s="456">
        <v>316400</v>
      </c>
      <c r="Q227" s="63">
        <v>226</v>
      </c>
      <c r="R227" s="63">
        <v>542400</v>
      </c>
      <c r="S227" s="63">
        <f t="shared" si="58"/>
        <v>61562400</v>
      </c>
      <c r="T227" s="63">
        <v>339000</v>
      </c>
      <c r="U227" s="455">
        <v>226</v>
      </c>
      <c r="V227" s="63">
        <v>542400</v>
      </c>
      <c r="W227" s="63">
        <f t="shared" si="59"/>
        <v>61562400</v>
      </c>
      <c r="X227" s="456">
        <v>350300</v>
      </c>
      <c r="Y227" s="455">
        <v>226</v>
      </c>
      <c r="Z227" s="63">
        <v>565000</v>
      </c>
      <c r="AA227" s="63">
        <f t="shared" si="60"/>
        <v>64127500</v>
      </c>
      <c r="AB227" s="456">
        <v>361600</v>
      </c>
      <c r="AC227" s="455">
        <v>226</v>
      </c>
      <c r="AD227" s="63">
        <v>813600</v>
      </c>
      <c r="AE227" s="63">
        <f t="shared" si="61"/>
        <v>92343600</v>
      </c>
      <c r="AF227" s="456">
        <v>497200</v>
      </c>
      <c r="AG227" s="455">
        <v>226</v>
      </c>
      <c r="AH227" s="63">
        <v>180800</v>
      </c>
      <c r="AI227" s="63">
        <f t="shared" si="62"/>
        <v>20520800</v>
      </c>
      <c r="AJ227" s="63">
        <v>225500</v>
      </c>
      <c r="AK227" s="63">
        <v>226000</v>
      </c>
      <c r="AL227" s="63">
        <v>339000</v>
      </c>
      <c r="AM227" s="456">
        <v>452000</v>
      </c>
    </row>
    <row r="228" spans="1:39">
      <c r="A228" s="454">
        <v>227</v>
      </c>
      <c r="B228" s="483">
        <v>408600</v>
      </c>
      <c r="C228" s="483">
        <f t="shared" si="54"/>
        <v>46580400</v>
      </c>
      <c r="D228" s="187">
        <v>272400</v>
      </c>
      <c r="E228" s="454">
        <v>227</v>
      </c>
      <c r="F228" s="483">
        <v>454000</v>
      </c>
      <c r="G228" s="483">
        <f t="shared" si="55"/>
        <v>51756000</v>
      </c>
      <c r="H228" s="187">
        <v>431300</v>
      </c>
      <c r="I228" s="454">
        <v>227</v>
      </c>
      <c r="J228" s="483">
        <v>612900</v>
      </c>
      <c r="K228" s="483">
        <f t="shared" si="56"/>
        <v>69870600</v>
      </c>
      <c r="L228" s="187">
        <v>397250</v>
      </c>
      <c r="M228" s="454">
        <v>227</v>
      </c>
      <c r="N228" s="483">
        <v>499400</v>
      </c>
      <c r="O228" s="483">
        <f t="shared" si="57"/>
        <v>56931600</v>
      </c>
      <c r="P228" s="187">
        <v>317800</v>
      </c>
      <c r="Q228" s="483">
        <v>227</v>
      </c>
      <c r="R228" s="483">
        <v>544800</v>
      </c>
      <c r="S228" s="483">
        <f t="shared" si="58"/>
        <v>62107200</v>
      </c>
      <c r="T228" s="483">
        <v>340500</v>
      </c>
      <c r="U228" s="454">
        <v>227</v>
      </c>
      <c r="V228" s="483">
        <v>544800</v>
      </c>
      <c r="W228" s="483">
        <f t="shared" si="59"/>
        <v>62107200</v>
      </c>
      <c r="X228" s="187">
        <v>351850</v>
      </c>
      <c r="Y228" s="454">
        <v>227</v>
      </c>
      <c r="Z228" s="483">
        <v>567500</v>
      </c>
      <c r="AA228" s="483">
        <f t="shared" si="60"/>
        <v>64695000</v>
      </c>
      <c r="AB228" s="187">
        <v>363200</v>
      </c>
      <c r="AC228" s="454">
        <v>227</v>
      </c>
      <c r="AD228" s="483">
        <v>817200</v>
      </c>
      <c r="AE228" s="483">
        <f t="shared" si="61"/>
        <v>93160800</v>
      </c>
      <c r="AF228" s="187">
        <v>499400</v>
      </c>
      <c r="AG228" s="454">
        <v>227</v>
      </c>
      <c r="AH228" s="483">
        <v>181600</v>
      </c>
      <c r="AI228" s="483">
        <f t="shared" si="62"/>
        <v>20702400</v>
      </c>
      <c r="AJ228" s="483">
        <v>226500</v>
      </c>
      <c r="AK228" s="483">
        <v>227000</v>
      </c>
      <c r="AL228" s="483">
        <v>340500</v>
      </c>
      <c r="AM228" s="187">
        <v>454000</v>
      </c>
    </row>
    <row r="229" spans="1:39" ht="15.75" thickBot="1">
      <c r="A229" s="455">
        <v>228</v>
      </c>
      <c r="B229" s="63">
        <v>410400</v>
      </c>
      <c r="C229" s="63">
        <f t="shared" si="54"/>
        <v>46990800</v>
      </c>
      <c r="D229" s="456">
        <v>273600</v>
      </c>
      <c r="E229" s="455">
        <v>228</v>
      </c>
      <c r="F229" s="63">
        <v>456000</v>
      </c>
      <c r="G229" s="63">
        <f t="shared" si="55"/>
        <v>52212000</v>
      </c>
      <c r="H229" s="456">
        <v>433200</v>
      </c>
      <c r="I229" s="455">
        <v>228</v>
      </c>
      <c r="J229" s="63">
        <v>615600</v>
      </c>
      <c r="K229" s="63">
        <f t="shared" si="56"/>
        <v>70486200</v>
      </c>
      <c r="L229" s="456">
        <v>399000</v>
      </c>
      <c r="M229" s="455">
        <v>228</v>
      </c>
      <c r="N229" s="63">
        <v>501600</v>
      </c>
      <c r="O229" s="63">
        <f t="shared" si="57"/>
        <v>57433200</v>
      </c>
      <c r="P229" s="456">
        <v>319200</v>
      </c>
      <c r="Q229" s="63">
        <v>228</v>
      </c>
      <c r="R229" s="63">
        <v>547200</v>
      </c>
      <c r="S229" s="63">
        <f t="shared" si="58"/>
        <v>62654400</v>
      </c>
      <c r="T229" s="63">
        <v>342000</v>
      </c>
      <c r="U229" s="455">
        <v>228</v>
      </c>
      <c r="V229" s="63">
        <v>547200</v>
      </c>
      <c r="W229" s="63">
        <f t="shared" si="59"/>
        <v>62654400</v>
      </c>
      <c r="X229" s="456">
        <v>353400</v>
      </c>
      <c r="Y229" s="455">
        <v>228</v>
      </c>
      <c r="Z229" s="63">
        <v>570000</v>
      </c>
      <c r="AA229" s="63">
        <f t="shared" si="60"/>
        <v>65265000</v>
      </c>
      <c r="AB229" s="456">
        <v>364800</v>
      </c>
      <c r="AC229" s="455">
        <v>228</v>
      </c>
      <c r="AD229" s="63">
        <v>820800</v>
      </c>
      <c r="AE229" s="63">
        <f t="shared" si="61"/>
        <v>93981600</v>
      </c>
      <c r="AF229" s="456">
        <v>501600</v>
      </c>
      <c r="AG229" s="455">
        <v>228</v>
      </c>
      <c r="AH229" s="63">
        <v>182400</v>
      </c>
      <c r="AI229" s="63">
        <f t="shared" si="62"/>
        <v>20884800</v>
      </c>
      <c r="AJ229" s="63">
        <v>227500</v>
      </c>
      <c r="AK229" s="63">
        <v>228000</v>
      </c>
      <c r="AL229" s="63">
        <v>342000</v>
      </c>
      <c r="AM229" s="456">
        <v>456000</v>
      </c>
    </row>
    <row r="230" spans="1:39">
      <c r="A230" s="454">
        <v>229</v>
      </c>
      <c r="B230" s="483">
        <v>412200</v>
      </c>
      <c r="C230" s="483">
        <f t="shared" si="54"/>
        <v>47403000</v>
      </c>
      <c r="D230" s="187">
        <v>274800</v>
      </c>
      <c r="E230" s="454">
        <v>229</v>
      </c>
      <c r="F230" s="483">
        <v>458000</v>
      </c>
      <c r="G230" s="483">
        <f t="shared" si="55"/>
        <v>52670000</v>
      </c>
      <c r="H230" s="187">
        <v>435100</v>
      </c>
      <c r="I230" s="454">
        <v>229</v>
      </c>
      <c r="J230" s="483">
        <v>618300</v>
      </c>
      <c r="K230" s="483">
        <f t="shared" si="56"/>
        <v>71104500</v>
      </c>
      <c r="L230" s="187">
        <v>400750</v>
      </c>
      <c r="M230" s="454">
        <v>229</v>
      </c>
      <c r="N230" s="483">
        <v>503800</v>
      </c>
      <c r="O230" s="483">
        <f t="shared" si="57"/>
        <v>57937000</v>
      </c>
      <c r="P230" s="187">
        <v>320600</v>
      </c>
      <c r="Q230" s="483">
        <v>229</v>
      </c>
      <c r="R230" s="483">
        <v>549600</v>
      </c>
      <c r="S230" s="483">
        <f t="shared" si="58"/>
        <v>63204000</v>
      </c>
      <c r="T230" s="483">
        <v>343500</v>
      </c>
      <c r="U230" s="454">
        <v>229</v>
      </c>
      <c r="V230" s="483">
        <v>549600</v>
      </c>
      <c r="W230" s="483">
        <f t="shared" si="59"/>
        <v>63204000</v>
      </c>
      <c r="X230" s="187">
        <v>354950</v>
      </c>
      <c r="Y230" s="454">
        <v>229</v>
      </c>
      <c r="Z230" s="483">
        <v>572500</v>
      </c>
      <c r="AA230" s="483">
        <f t="shared" si="60"/>
        <v>65837500</v>
      </c>
      <c r="AB230" s="187">
        <v>366400</v>
      </c>
      <c r="AC230" s="454">
        <v>229</v>
      </c>
      <c r="AD230" s="483">
        <v>824400</v>
      </c>
      <c r="AE230" s="483">
        <f t="shared" si="61"/>
        <v>94806000</v>
      </c>
      <c r="AF230" s="187">
        <v>503800</v>
      </c>
      <c r="AG230" s="454">
        <v>229</v>
      </c>
      <c r="AH230" s="483">
        <v>183200</v>
      </c>
      <c r="AI230" s="483">
        <f t="shared" si="62"/>
        <v>21068000</v>
      </c>
      <c r="AJ230" s="483">
        <v>228500</v>
      </c>
      <c r="AK230" s="483">
        <v>229000</v>
      </c>
      <c r="AL230" s="483">
        <v>343500</v>
      </c>
      <c r="AM230" s="187">
        <v>458000</v>
      </c>
    </row>
    <row r="231" spans="1:39" ht="15.75" thickBot="1">
      <c r="A231" s="455">
        <v>230</v>
      </c>
      <c r="B231" s="63">
        <v>414000</v>
      </c>
      <c r="C231" s="63">
        <f t="shared" si="54"/>
        <v>47817000</v>
      </c>
      <c r="D231" s="456">
        <v>276000</v>
      </c>
      <c r="E231" s="455">
        <v>230</v>
      </c>
      <c r="F231" s="63">
        <v>460000</v>
      </c>
      <c r="G231" s="63">
        <f t="shared" si="55"/>
        <v>53130000</v>
      </c>
      <c r="H231" s="456">
        <v>437000</v>
      </c>
      <c r="I231" s="455">
        <v>230</v>
      </c>
      <c r="J231" s="63">
        <v>621000</v>
      </c>
      <c r="K231" s="63">
        <f t="shared" si="56"/>
        <v>71725500</v>
      </c>
      <c r="L231" s="456">
        <v>402500</v>
      </c>
      <c r="M231" s="455">
        <v>230</v>
      </c>
      <c r="N231" s="63">
        <v>506000</v>
      </c>
      <c r="O231" s="63">
        <f t="shared" si="57"/>
        <v>58443000</v>
      </c>
      <c r="P231" s="456">
        <v>322000</v>
      </c>
      <c r="Q231" s="63">
        <v>230</v>
      </c>
      <c r="R231" s="63">
        <v>552000</v>
      </c>
      <c r="S231" s="63">
        <f t="shared" si="58"/>
        <v>63756000</v>
      </c>
      <c r="T231" s="63">
        <v>345000</v>
      </c>
      <c r="U231" s="455">
        <v>230</v>
      </c>
      <c r="V231" s="63">
        <v>552000</v>
      </c>
      <c r="W231" s="63">
        <f t="shared" si="59"/>
        <v>63756000</v>
      </c>
      <c r="X231" s="456">
        <v>356500</v>
      </c>
      <c r="Y231" s="455">
        <v>230</v>
      </c>
      <c r="Z231" s="63">
        <v>575000</v>
      </c>
      <c r="AA231" s="63">
        <f t="shared" si="60"/>
        <v>66412500</v>
      </c>
      <c r="AB231" s="456">
        <v>368000</v>
      </c>
      <c r="AC231" s="455">
        <v>230</v>
      </c>
      <c r="AD231" s="63">
        <v>828000</v>
      </c>
      <c r="AE231" s="63">
        <f t="shared" si="61"/>
        <v>95634000</v>
      </c>
      <c r="AF231" s="456">
        <v>506000</v>
      </c>
      <c r="AG231" s="455">
        <v>230</v>
      </c>
      <c r="AH231" s="63">
        <v>184000</v>
      </c>
      <c r="AI231" s="63">
        <f t="shared" si="62"/>
        <v>21252000</v>
      </c>
      <c r="AJ231" s="63">
        <v>229500</v>
      </c>
      <c r="AK231" s="63">
        <v>230000</v>
      </c>
      <c r="AL231" s="63">
        <v>345000</v>
      </c>
      <c r="AM231" s="456">
        <v>460000</v>
      </c>
    </row>
    <row r="232" spans="1:39">
      <c r="A232" s="454">
        <v>231</v>
      </c>
      <c r="B232" s="483">
        <v>415800</v>
      </c>
      <c r="C232" s="483">
        <f t="shared" si="54"/>
        <v>48232800</v>
      </c>
      <c r="D232" s="187">
        <v>277200</v>
      </c>
      <c r="E232" s="454">
        <v>231</v>
      </c>
      <c r="F232" s="483">
        <v>462000</v>
      </c>
      <c r="G232" s="483">
        <f t="shared" si="55"/>
        <v>53592000</v>
      </c>
      <c r="H232" s="187">
        <v>438900</v>
      </c>
      <c r="I232" s="454">
        <v>231</v>
      </c>
      <c r="J232" s="483">
        <v>623700</v>
      </c>
      <c r="K232" s="483">
        <f t="shared" si="56"/>
        <v>72349200</v>
      </c>
      <c r="L232" s="187">
        <v>404250</v>
      </c>
      <c r="M232" s="454">
        <v>231</v>
      </c>
      <c r="N232" s="483">
        <v>508200</v>
      </c>
      <c r="O232" s="483">
        <f t="shared" si="57"/>
        <v>58951200</v>
      </c>
      <c r="P232" s="187">
        <v>323400</v>
      </c>
      <c r="Q232" s="483">
        <v>231</v>
      </c>
      <c r="R232" s="483">
        <v>554400</v>
      </c>
      <c r="S232" s="483">
        <f t="shared" si="58"/>
        <v>64310400</v>
      </c>
      <c r="T232" s="483">
        <v>346500</v>
      </c>
      <c r="U232" s="454">
        <v>231</v>
      </c>
      <c r="V232" s="483">
        <v>554400</v>
      </c>
      <c r="W232" s="483">
        <f t="shared" si="59"/>
        <v>64310400</v>
      </c>
      <c r="X232" s="187">
        <v>358050</v>
      </c>
      <c r="Y232" s="454">
        <v>231</v>
      </c>
      <c r="Z232" s="483">
        <v>577500</v>
      </c>
      <c r="AA232" s="483">
        <f t="shared" si="60"/>
        <v>66990000</v>
      </c>
      <c r="AB232" s="187">
        <v>369600</v>
      </c>
      <c r="AC232" s="454">
        <v>231</v>
      </c>
      <c r="AD232" s="483">
        <v>831600</v>
      </c>
      <c r="AE232" s="483">
        <f t="shared" si="61"/>
        <v>96465600</v>
      </c>
      <c r="AF232" s="187">
        <v>508200</v>
      </c>
      <c r="AG232" s="454">
        <v>231</v>
      </c>
      <c r="AH232" s="483">
        <v>184800</v>
      </c>
      <c r="AI232" s="483">
        <f t="shared" si="62"/>
        <v>21436800</v>
      </c>
      <c r="AJ232" s="483">
        <v>230500</v>
      </c>
      <c r="AK232" s="483">
        <v>231000</v>
      </c>
      <c r="AL232" s="483">
        <v>346500</v>
      </c>
      <c r="AM232" s="187">
        <v>462000</v>
      </c>
    </row>
    <row r="233" spans="1:39" ht="15.75" thickBot="1">
      <c r="A233" s="455">
        <v>232</v>
      </c>
      <c r="B233" s="63">
        <v>417600</v>
      </c>
      <c r="C233" s="63">
        <f t="shared" si="54"/>
        <v>48650400</v>
      </c>
      <c r="D233" s="456">
        <v>278400</v>
      </c>
      <c r="E233" s="455">
        <v>232</v>
      </c>
      <c r="F233" s="63">
        <v>464000</v>
      </c>
      <c r="G233" s="63">
        <f t="shared" si="55"/>
        <v>54056000</v>
      </c>
      <c r="H233" s="456">
        <v>440800</v>
      </c>
      <c r="I233" s="455">
        <v>232</v>
      </c>
      <c r="J233" s="63">
        <v>626400</v>
      </c>
      <c r="K233" s="63">
        <f t="shared" si="56"/>
        <v>72975600</v>
      </c>
      <c r="L233" s="456">
        <v>406000</v>
      </c>
      <c r="M233" s="455">
        <v>232</v>
      </c>
      <c r="N233" s="63">
        <v>510400</v>
      </c>
      <c r="O233" s="63">
        <f t="shared" si="57"/>
        <v>59461600</v>
      </c>
      <c r="P233" s="456">
        <v>324800</v>
      </c>
      <c r="Q233" s="63">
        <v>232</v>
      </c>
      <c r="R233" s="63">
        <v>556800</v>
      </c>
      <c r="S233" s="63">
        <f t="shared" si="58"/>
        <v>64867200</v>
      </c>
      <c r="T233" s="63">
        <v>348000</v>
      </c>
      <c r="U233" s="455">
        <v>232</v>
      </c>
      <c r="V233" s="63">
        <v>556800</v>
      </c>
      <c r="W233" s="63">
        <f t="shared" si="59"/>
        <v>64867200</v>
      </c>
      <c r="X233" s="456">
        <v>359600</v>
      </c>
      <c r="Y233" s="455">
        <v>232</v>
      </c>
      <c r="Z233" s="63">
        <v>580000</v>
      </c>
      <c r="AA233" s="63">
        <f t="shared" si="60"/>
        <v>67570000</v>
      </c>
      <c r="AB233" s="456">
        <v>371200</v>
      </c>
      <c r="AC233" s="455">
        <v>232</v>
      </c>
      <c r="AD233" s="63">
        <v>835200</v>
      </c>
      <c r="AE233" s="63">
        <f t="shared" si="61"/>
        <v>97300800</v>
      </c>
      <c r="AF233" s="456">
        <v>510400</v>
      </c>
      <c r="AG233" s="455">
        <v>232</v>
      </c>
      <c r="AH233" s="63">
        <v>185600</v>
      </c>
      <c r="AI233" s="63">
        <f t="shared" si="62"/>
        <v>21622400</v>
      </c>
      <c r="AJ233" s="63">
        <v>231500</v>
      </c>
      <c r="AK233" s="63">
        <v>232000</v>
      </c>
      <c r="AL233" s="63">
        <v>348000</v>
      </c>
      <c r="AM233" s="456">
        <v>464000</v>
      </c>
    </row>
    <row r="234" spans="1:39">
      <c r="A234" s="454">
        <v>233</v>
      </c>
      <c r="B234" s="483">
        <v>419400</v>
      </c>
      <c r="C234" s="483">
        <f t="shared" si="54"/>
        <v>49069800</v>
      </c>
      <c r="D234" s="187">
        <v>279600</v>
      </c>
      <c r="E234" s="454">
        <v>233</v>
      </c>
      <c r="F234" s="483">
        <v>466000</v>
      </c>
      <c r="G234" s="483">
        <f t="shared" si="55"/>
        <v>54522000</v>
      </c>
      <c r="H234" s="187">
        <v>442700</v>
      </c>
      <c r="I234" s="454">
        <v>233</v>
      </c>
      <c r="J234" s="483">
        <v>629100</v>
      </c>
      <c r="K234" s="483">
        <f t="shared" si="56"/>
        <v>73604700</v>
      </c>
      <c r="L234" s="187">
        <v>407750</v>
      </c>
      <c r="M234" s="454">
        <v>233</v>
      </c>
      <c r="N234" s="483">
        <v>512600</v>
      </c>
      <c r="O234" s="483">
        <f t="shared" si="57"/>
        <v>59974200</v>
      </c>
      <c r="P234" s="187">
        <v>326200</v>
      </c>
      <c r="Q234" s="483">
        <v>233</v>
      </c>
      <c r="R234" s="483">
        <v>559200</v>
      </c>
      <c r="S234" s="483">
        <f t="shared" si="58"/>
        <v>65426400</v>
      </c>
      <c r="T234" s="483">
        <v>349500</v>
      </c>
      <c r="U234" s="454">
        <v>233</v>
      </c>
      <c r="V234" s="483">
        <v>559200</v>
      </c>
      <c r="W234" s="483">
        <f t="shared" si="59"/>
        <v>65426400</v>
      </c>
      <c r="X234" s="187">
        <v>361150</v>
      </c>
      <c r="Y234" s="454">
        <v>233</v>
      </c>
      <c r="Z234" s="483">
        <v>582500</v>
      </c>
      <c r="AA234" s="483">
        <f t="shared" si="60"/>
        <v>68152500</v>
      </c>
      <c r="AB234" s="187">
        <v>372800</v>
      </c>
      <c r="AC234" s="454">
        <v>233</v>
      </c>
      <c r="AD234" s="483">
        <v>838800</v>
      </c>
      <c r="AE234" s="483">
        <f t="shared" si="61"/>
        <v>98139600</v>
      </c>
      <c r="AF234" s="187">
        <v>512600</v>
      </c>
      <c r="AG234" s="454">
        <v>233</v>
      </c>
      <c r="AH234" s="483">
        <v>186400</v>
      </c>
      <c r="AI234" s="483">
        <f t="shared" si="62"/>
        <v>21808800</v>
      </c>
      <c r="AJ234" s="483">
        <v>232500</v>
      </c>
      <c r="AK234" s="483">
        <v>233000</v>
      </c>
      <c r="AL234" s="483">
        <v>349500</v>
      </c>
      <c r="AM234" s="187">
        <v>466000</v>
      </c>
    </row>
    <row r="235" spans="1:39" ht="15.75" thickBot="1">
      <c r="A235" s="455">
        <v>234</v>
      </c>
      <c r="B235" s="63">
        <v>421200</v>
      </c>
      <c r="C235" s="63">
        <f t="shared" si="54"/>
        <v>49491000</v>
      </c>
      <c r="D235" s="456">
        <v>280800</v>
      </c>
      <c r="E235" s="455">
        <v>234</v>
      </c>
      <c r="F235" s="63">
        <v>468000</v>
      </c>
      <c r="G235" s="63">
        <f t="shared" si="55"/>
        <v>54990000</v>
      </c>
      <c r="H235" s="456">
        <v>444600</v>
      </c>
      <c r="I235" s="455">
        <v>234</v>
      </c>
      <c r="J235" s="63">
        <v>631800</v>
      </c>
      <c r="K235" s="63">
        <f t="shared" si="56"/>
        <v>74236500</v>
      </c>
      <c r="L235" s="456">
        <v>409500</v>
      </c>
      <c r="M235" s="455">
        <v>234</v>
      </c>
      <c r="N235" s="63">
        <v>514800</v>
      </c>
      <c r="O235" s="63">
        <f t="shared" si="57"/>
        <v>60489000</v>
      </c>
      <c r="P235" s="456">
        <v>327600</v>
      </c>
      <c r="Q235" s="63">
        <v>234</v>
      </c>
      <c r="R235" s="63">
        <v>561600</v>
      </c>
      <c r="S235" s="63">
        <f t="shared" si="58"/>
        <v>65988000</v>
      </c>
      <c r="T235" s="63">
        <v>351000</v>
      </c>
      <c r="U235" s="455">
        <v>234</v>
      </c>
      <c r="V235" s="63">
        <v>561600</v>
      </c>
      <c r="W235" s="63">
        <f t="shared" si="59"/>
        <v>65988000</v>
      </c>
      <c r="X235" s="456">
        <v>362700</v>
      </c>
      <c r="Y235" s="455">
        <v>234</v>
      </c>
      <c r="Z235" s="63">
        <v>585000</v>
      </c>
      <c r="AA235" s="63">
        <f t="shared" si="60"/>
        <v>68737500</v>
      </c>
      <c r="AB235" s="456">
        <v>374400</v>
      </c>
      <c r="AC235" s="455">
        <v>234</v>
      </c>
      <c r="AD235" s="63">
        <v>842400</v>
      </c>
      <c r="AE235" s="63">
        <f t="shared" si="61"/>
        <v>98982000</v>
      </c>
      <c r="AF235" s="456">
        <v>514800</v>
      </c>
      <c r="AG235" s="455">
        <v>234</v>
      </c>
      <c r="AH235" s="63">
        <v>187200</v>
      </c>
      <c r="AI235" s="63">
        <f t="shared" si="62"/>
        <v>21996000</v>
      </c>
      <c r="AJ235" s="63">
        <v>233500</v>
      </c>
      <c r="AK235" s="63">
        <v>234000</v>
      </c>
      <c r="AL235" s="63">
        <v>351000</v>
      </c>
      <c r="AM235" s="456">
        <v>468000</v>
      </c>
    </row>
    <row r="236" spans="1:39">
      <c r="A236" s="454">
        <v>235</v>
      </c>
      <c r="B236" s="483">
        <v>423000</v>
      </c>
      <c r="C236" s="483">
        <f t="shared" si="54"/>
        <v>49914000</v>
      </c>
      <c r="D236" s="187">
        <v>282000</v>
      </c>
      <c r="E236" s="454">
        <v>235</v>
      </c>
      <c r="F236" s="483">
        <v>470000</v>
      </c>
      <c r="G236" s="483">
        <f t="shared" si="55"/>
        <v>55460000</v>
      </c>
      <c r="H236" s="187">
        <v>446500</v>
      </c>
      <c r="I236" s="454">
        <v>235</v>
      </c>
      <c r="J236" s="483">
        <v>634500</v>
      </c>
      <c r="K236" s="483">
        <f t="shared" si="56"/>
        <v>74871000</v>
      </c>
      <c r="L236" s="187">
        <v>411250</v>
      </c>
      <c r="M236" s="454">
        <v>235</v>
      </c>
      <c r="N236" s="483">
        <v>517000</v>
      </c>
      <c r="O236" s="483">
        <f t="shared" si="57"/>
        <v>61006000</v>
      </c>
      <c r="P236" s="187">
        <v>329000</v>
      </c>
      <c r="Q236" s="483">
        <v>235</v>
      </c>
      <c r="R236" s="483">
        <v>564000</v>
      </c>
      <c r="S236" s="483">
        <f t="shared" si="58"/>
        <v>66552000</v>
      </c>
      <c r="T236" s="483">
        <v>352500</v>
      </c>
      <c r="U236" s="454">
        <v>235</v>
      </c>
      <c r="V236" s="483">
        <v>564000</v>
      </c>
      <c r="W236" s="483">
        <f t="shared" si="59"/>
        <v>66552000</v>
      </c>
      <c r="X236" s="187">
        <v>364250</v>
      </c>
      <c r="Y236" s="454">
        <v>235</v>
      </c>
      <c r="Z236" s="483">
        <v>587500</v>
      </c>
      <c r="AA236" s="483">
        <f t="shared" si="60"/>
        <v>69325000</v>
      </c>
      <c r="AB236" s="187">
        <v>376000</v>
      </c>
      <c r="AC236" s="454">
        <v>235</v>
      </c>
      <c r="AD236" s="483">
        <v>846000</v>
      </c>
      <c r="AE236" s="483">
        <f t="shared" si="61"/>
        <v>99828000</v>
      </c>
      <c r="AF236" s="187">
        <v>517000</v>
      </c>
      <c r="AG236" s="454">
        <v>235</v>
      </c>
      <c r="AH236" s="483">
        <v>188000</v>
      </c>
      <c r="AI236" s="483">
        <f t="shared" si="62"/>
        <v>22184000</v>
      </c>
      <c r="AJ236" s="483">
        <v>234500</v>
      </c>
      <c r="AK236" s="483">
        <v>235000</v>
      </c>
      <c r="AL236" s="483">
        <v>352500</v>
      </c>
      <c r="AM236" s="187">
        <v>470000</v>
      </c>
    </row>
    <row r="237" spans="1:39" ht="15.75" thickBot="1">
      <c r="A237" s="455">
        <v>236</v>
      </c>
      <c r="B237" s="63">
        <v>424800</v>
      </c>
      <c r="C237" s="63">
        <f t="shared" si="54"/>
        <v>50338800</v>
      </c>
      <c r="D237" s="456">
        <v>283200</v>
      </c>
      <c r="E237" s="455">
        <v>236</v>
      </c>
      <c r="F237" s="63">
        <v>472000</v>
      </c>
      <c r="G237" s="63">
        <f t="shared" si="55"/>
        <v>55932000</v>
      </c>
      <c r="H237" s="456">
        <v>448400</v>
      </c>
      <c r="I237" s="455">
        <v>236</v>
      </c>
      <c r="J237" s="63">
        <v>637200</v>
      </c>
      <c r="K237" s="63">
        <f t="shared" si="56"/>
        <v>75508200</v>
      </c>
      <c r="L237" s="456">
        <v>413000</v>
      </c>
      <c r="M237" s="455">
        <v>236</v>
      </c>
      <c r="N237" s="63">
        <v>519200</v>
      </c>
      <c r="O237" s="63">
        <f t="shared" si="57"/>
        <v>61525200</v>
      </c>
      <c r="P237" s="456">
        <v>330400</v>
      </c>
      <c r="Q237" s="63">
        <v>236</v>
      </c>
      <c r="R237" s="63">
        <v>566400</v>
      </c>
      <c r="S237" s="63">
        <f t="shared" si="58"/>
        <v>67118400</v>
      </c>
      <c r="T237" s="63">
        <v>354000</v>
      </c>
      <c r="U237" s="455">
        <v>236</v>
      </c>
      <c r="V237" s="63">
        <v>566400</v>
      </c>
      <c r="W237" s="63">
        <f t="shared" si="59"/>
        <v>67118400</v>
      </c>
      <c r="X237" s="456">
        <v>365800</v>
      </c>
      <c r="Y237" s="455">
        <v>236</v>
      </c>
      <c r="Z237" s="63">
        <v>590000</v>
      </c>
      <c r="AA237" s="63">
        <f t="shared" si="60"/>
        <v>69915000</v>
      </c>
      <c r="AB237" s="456">
        <v>377600</v>
      </c>
      <c r="AC237" s="455">
        <v>236</v>
      </c>
      <c r="AD237" s="63">
        <v>849600</v>
      </c>
      <c r="AE237" s="63">
        <f t="shared" si="61"/>
        <v>100677600</v>
      </c>
      <c r="AF237" s="456">
        <v>519200</v>
      </c>
      <c r="AG237" s="455">
        <v>236</v>
      </c>
      <c r="AH237" s="63">
        <v>188800</v>
      </c>
      <c r="AI237" s="63">
        <f t="shared" si="62"/>
        <v>22372800</v>
      </c>
      <c r="AJ237" s="63">
        <v>235500</v>
      </c>
      <c r="AK237" s="63">
        <v>236000</v>
      </c>
      <c r="AL237" s="63">
        <v>354000</v>
      </c>
      <c r="AM237" s="456">
        <v>472000</v>
      </c>
    </row>
    <row r="238" spans="1:39">
      <c r="A238" s="454">
        <v>237</v>
      </c>
      <c r="B238" s="483">
        <v>426600</v>
      </c>
      <c r="C238" s="483">
        <f t="shared" si="54"/>
        <v>50765400</v>
      </c>
      <c r="D238" s="187">
        <v>284400</v>
      </c>
      <c r="E238" s="454">
        <v>237</v>
      </c>
      <c r="F238" s="483">
        <v>474000</v>
      </c>
      <c r="G238" s="483">
        <f t="shared" si="55"/>
        <v>56406000</v>
      </c>
      <c r="H238" s="187">
        <v>450300</v>
      </c>
      <c r="I238" s="454">
        <v>237</v>
      </c>
      <c r="J238" s="483">
        <v>639900</v>
      </c>
      <c r="K238" s="483">
        <f t="shared" si="56"/>
        <v>76148100</v>
      </c>
      <c r="L238" s="187">
        <v>414750</v>
      </c>
      <c r="M238" s="454">
        <v>237</v>
      </c>
      <c r="N238" s="483">
        <v>521400</v>
      </c>
      <c r="O238" s="483">
        <f t="shared" si="57"/>
        <v>62046600</v>
      </c>
      <c r="P238" s="187">
        <v>331800</v>
      </c>
      <c r="Q238" s="483">
        <v>237</v>
      </c>
      <c r="R238" s="483">
        <v>568800</v>
      </c>
      <c r="S238" s="483">
        <f t="shared" si="58"/>
        <v>67687200</v>
      </c>
      <c r="T238" s="483">
        <v>355500</v>
      </c>
      <c r="U238" s="454">
        <v>237</v>
      </c>
      <c r="V238" s="483">
        <v>568800</v>
      </c>
      <c r="W238" s="483">
        <f t="shared" si="59"/>
        <v>67687200</v>
      </c>
      <c r="X238" s="187">
        <v>367350</v>
      </c>
      <c r="Y238" s="454">
        <v>237</v>
      </c>
      <c r="Z238" s="483">
        <v>592500</v>
      </c>
      <c r="AA238" s="483">
        <f t="shared" si="60"/>
        <v>70507500</v>
      </c>
      <c r="AB238" s="187">
        <v>379200</v>
      </c>
      <c r="AC238" s="454">
        <v>237</v>
      </c>
      <c r="AD238" s="483">
        <v>853200</v>
      </c>
      <c r="AE238" s="483">
        <f t="shared" si="61"/>
        <v>101530800</v>
      </c>
      <c r="AF238" s="187">
        <v>521400</v>
      </c>
      <c r="AG238" s="454">
        <v>237</v>
      </c>
      <c r="AH238" s="483">
        <v>189600</v>
      </c>
      <c r="AI238" s="483">
        <f t="shared" si="62"/>
        <v>22562400</v>
      </c>
      <c r="AJ238" s="483">
        <v>236500</v>
      </c>
      <c r="AK238" s="483">
        <v>237000</v>
      </c>
      <c r="AL238" s="483">
        <v>355500</v>
      </c>
      <c r="AM238" s="187">
        <v>474000</v>
      </c>
    </row>
    <row r="239" spans="1:39" ht="15.75" thickBot="1">
      <c r="A239" s="455">
        <v>238</v>
      </c>
      <c r="B239" s="63">
        <v>428400</v>
      </c>
      <c r="C239" s="63">
        <f t="shared" si="54"/>
        <v>51193800</v>
      </c>
      <c r="D239" s="456">
        <v>285600</v>
      </c>
      <c r="E239" s="455">
        <v>238</v>
      </c>
      <c r="F239" s="63">
        <v>476000</v>
      </c>
      <c r="G239" s="63">
        <f t="shared" si="55"/>
        <v>56882000</v>
      </c>
      <c r="H239" s="456">
        <v>452200</v>
      </c>
      <c r="I239" s="455">
        <v>238</v>
      </c>
      <c r="J239" s="63">
        <v>642600</v>
      </c>
      <c r="K239" s="63">
        <f t="shared" si="56"/>
        <v>76790700</v>
      </c>
      <c r="L239" s="456">
        <v>416500</v>
      </c>
      <c r="M239" s="455">
        <v>238</v>
      </c>
      <c r="N239" s="63">
        <v>523600</v>
      </c>
      <c r="O239" s="63">
        <f t="shared" si="57"/>
        <v>62570200</v>
      </c>
      <c r="P239" s="456">
        <v>333200</v>
      </c>
      <c r="Q239" s="63">
        <v>238</v>
      </c>
      <c r="R239" s="63">
        <v>571200</v>
      </c>
      <c r="S239" s="63">
        <f t="shared" si="58"/>
        <v>68258400</v>
      </c>
      <c r="T239" s="63">
        <v>357000</v>
      </c>
      <c r="U239" s="455">
        <v>238</v>
      </c>
      <c r="V239" s="63">
        <v>571200</v>
      </c>
      <c r="W239" s="63">
        <f t="shared" si="59"/>
        <v>68258400</v>
      </c>
      <c r="X239" s="456">
        <v>368900</v>
      </c>
      <c r="Y239" s="455">
        <v>238</v>
      </c>
      <c r="Z239" s="63">
        <v>595000</v>
      </c>
      <c r="AA239" s="63">
        <f t="shared" si="60"/>
        <v>71102500</v>
      </c>
      <c r="AB239" s="456">
        <v>380800</v>
      </c>
      <c r="AC239" s="455">
        <v>238</v>
      </c>
      <c r="AD239" s="63">
        <v>856800</v>
      </c>
      <c r="AE239" s="63">
        <f t="shared" si="61"/>
        <v>102387600</v>
      </c>
      <c r="AF239" s="456">
        <v>523600</v>
      </c>
      <c r="AG239" s="455">
        <v>238</v>
      </c>
      <c r="AH239" s="63">
        <v>190400</v>
      </c>
      <c r="AI239" s="63">
        <f t="shared" si="62"/>
        <v>22752800</v>
      </c>
      <c r="AJ239" s="63">
        <v>237500</v>
      </c>
      <c r="AK239" s="63">
        <v>238000</v>
      </c>
      <c r="AL239" s="63">
        <v>357000</v>
      </c>
      <c r="AM239" s="456">
        <v>476000</v>
      </c>
    </row>
    <row r="240" spans="1:39">
      <c r="A240" s="454">
        <v>239</v>
      </c>
      <c r="B240" s="483">
        <v>430200</v>
      </c>
      <c r="C240" s="483">
        <f t="shared" si="54"/>
        <v>51624000</v>
      </c>
      <c r="D240" s="187">
        <v>286800</v>
      </c>
      <c r="E240" s="454">
        <v>239</v>
      </c>
      <c r="F240" s="483">
        <v>478000</v>
      </c>
      <c r="G240" s="483">
        <f t="shared" si="55"/>
        <v>57360000</v>
      </c>
      <c r="H240" s="187">
        <v>454100</v>
      </c>
      <c r="I240" s="454">
        <v>239</v>
      </c>
      <c r="J240" s="483">
        <v>645300</v>
      </c>
      <c r="K240" s="483">
        <f t="shared" si="56"/>
        <v>77436000</v>
      </c>
      <c r="L240" s="187">
        <v>418250</v>
      </c>
      <c r="M240" s="454">
        <v>239</v>
      </c>
      <c r="N240" s="483">
        <v>525800</v>
      </c>
      <c r="O240" s="483">
        <f t="shared" si="57"/>
        <v>63096000</v>
      </c>
      <c r="P240" s="187">
        <v>334600</v>
      </c>
      <c r="Q240" s="483">
        <v>239</v>
      </c>
      <c r="R240" s="483">
        <v>573600</v>
      </c>
      <c r="S240" s="483">
        <f t="shared" si="58"/>
        <v>68832000</v>
      </c>
      <c r="T240" s="483">
        <v>358500</v>
      </c>
      <c r="U240" s="454">
        <v>239</v>
      </c>
      <c r="V240" s="483">
        <v>573600</v>
      </c>
      <c r="W240" s="483">
        <f t="shared" si="59"/>
        <v>68832000</v>
      </c>
      <c r="X240" s="187">
        <v>370450</v>
      </c>
      <c r="Y240" s="454">
        <v>239</v>
      </c>
      <c r="Z240" s="483">
        <v>597500</v>
      </c>
      <c r="AA240" s="483">
        <f t="shared" si="60"/>
        <v>71700000</v>
      </c>
      <c r="AB240" s="187">
        <v>382400</v>
      </c>
      <c r="AC240" s="454">
        <v>239</v>
      </c>
      <c r="AD240" s="483">
        <v>860400</v>
      </c>
      <c r="AE240" s="483">
        <f t="shared" si="61"/>
        <v>103248000</v>
      </c>
      <c r="AF240" s="187">
        <v>525800</v>
      </c>
      <c r="AG240" s="454">
        <v>239</v>
      </c>
      <c r="AH240" s="483">
        <v>191200</v>
      </c>
      <c r="AI240" s="483">
        <f t="shared" si="62"/>
        <v>22944000</v>
      </c>
      <c r="AJ240" s="483">
        <v>238500</v>
      </c>
      <c r="AK240" s="483">
        <v>239000</v>
      </c>
      <c r="AL240" s="483">
        <v>358500</v>
      </c>
      <c r="AM240" s="187">
        <v>478000</v>
      </c>
    </row>
    <row r="241" spans="1:39" ht="15.75" thickBot="1">
      <c r="A241" s="455">
        <v>240</v>
      </c>
      <c r="B241" s="63">
        <v>432000</v>
      </c>
      <c r="C241" s="63">
        <f t="shared" si="54"/>
        <v>52056000</v>
      </c>
      <c r="D241" s="456">
        <v>288000</v>
      </c>
      <c r="E241" s="455">
        <v>240</v>
      </c>
      <c r="F241" s="63">
        <v>480000</v>
      </c>
      <c r="G241" s="63">
        <f t="shared" si="55"/>
        <v>57840000</v>
      </c>
      <c r="H241" s="456">
        <v>456000</v>
      </c>
      <c r="I241" s="455">
        <v>240</v>
      </c>
      <c r="J241" s="63">
        <v>648000</v>
      </c>
      <c r="K241" s="63">
        <f t="shared" si="56"/>
        <v>78084000</v>
      </c>
      <c r="L241" s="456">
        <v>420000</v>
      </c>
      <c r="M241" s="455">
        <v>240</v>
      </c>
      <c r="N241" s="63">
        <v>528000</v>
      </c>
      <c r="O241" s="63">
        <f t="shared" si="57"/>
        <v>63624000</v>
      </c>
      <c r="P241" s="456">
        <v>336000</v>
      </c>
      <c r="Q241" s="63">
        <v>240</v>
      </c>
      <c r="R241" s="63">
        <v>576000</v>
      </c>
      <c r="S241" s="63">
        <f t="shared" si="58"/>
        <v>69408000</v>
      </c>
      <c r="T241" s="63">
        <v>360000</v>
      </c>
      <c r="U241" s="455">
        <v>240</v>
      </c>
      <c r="V241" s="63">
        <v>576000</v>
      </c>
      <c r="W241" s="63">
        <f t="shared" si="59"/>
        <v>69408000</v>
      </c>
      <c r="X241" s="456">
        <v>372000</v>
      </c>
      <c r="Y241" s="455">
        <v>240</v>
      </c>
      <c r="Z241" s="63">
        <v>600000</v>
      </c>
      <c r="AA241" s="63">
        <f t="shared" si="60"/>
        <v>72300000</v>
      </c>
      <c r="AB241" s="456">
        <v>384000</v>
      </c>
      <c r="AC241" s="455">
        <v>240</v>
      </c>
      <c r="AD241" s="63">
        <v>864000</v>
      </c>
      <c r="AE241" s="63">
        <f t="shared" si="61"/>
        <v>104112000</v>
      </c>
      <c r="AF241" s="456">
        <v>528000</v>
      </c>
      <c r="AG241" s="455">
        <v>240</v>
      </c>
      <c r="AH241" s="63">
        <v>192000</v>
      </c>
      <c r="AI241" s="63">
        <f t="shared" si="62"/>
        <v>23136000</v>
      </c>
      <c r="AJ241" s="63">
        <v>239500</v>
      </c>
      <c r="AK241" s="63">
        <v>240000</v>
      </c>
      <c r="AL241" s="63">
        <v>360000</v>
      </c>
      <c r="AM241" s="456">
        <v>480000</v>
      </c>
    </row>
    <row r="242" spans="1:39">
      <c r="A242" s="454">
        <v>241</v>
      </c>
      <c r="B242" s="483">
        <v>433800</v>
      </c>
      <c r="C242" s="483">
        <f t="shared" si="54"/>
        <v>52489800</v>
      </c>
      <c r="D242" s="187">
        <v>289200</v>
      </c>
      <c r="E242" s="454">
        <v>241</v>
      </c>
      <c r="F242" s="483">
        <v>482000</v>
      </c>
      <c r="G242" s="483">
        <f t="shared" si="55"/>
        <v>58322000</v>
      </c>
      <c r="H242" s="187">
        <v>457900</v>
      </c>
      <c r="I242" s="454">
        <v>241</v>
      </c>
      <c r="J242" s="483">
        <v>650700</v>
      </c>
      <c r="K242" s="483">
        <f t="shared" si="56"/>
        <v>78734700</v>
      </c>
      <c r="L242" s="187">
        <v>421750</v>
      </c>
      <c r="M242" s="454">
        <v>241</v>
      </c>
      <c r="N242" s="483">
        <v>530200</v>
      </c>
      <c r="O242" s="483">
        <f t="shared" si="57"/>
        <v>64154200</v>
      </c>
      <c r="P242" s="187">
        <v>337400</v>
      </c>
      <c r="Q242" s="483">
        <v>241</v>
      </c>
      <c r="R242" s="483">
        <v>578400</v>
      </c>
      <c r="S242" s="483">
        <f t="shared" si="58"/>
        <v>69986400</v>
      </c>
      <c r="T242" s="483">
        <v>361500</v>
      </c>
      <c r="U242" s="454">
        <v>241</v>
      </c>
      <c r="V242" s="483">
        <v>578400</v>
      </c>
      <c r="W242" s="483">
        <f t="shared" si="59"/>
        <v>69986400</v>
      </c>
      <c r="X242" s="187">
        <v>373550</v>
      </c>
      <c r="Y242" s="454">
        <v>241</v>
      </c>
      <c r="Z242" s="483">
        <v>602500</v>
      </c>
      <c r="AA242" s="483">
        <f t="shared" si="60"/>
        <v>72902500</v>
      </c>
      <c r="AB242" s="187">
        <v>385600</v>
      </c>
      <c r="AC242" s="454">
        <v>241</v>
      </c>
      <c r="AD242" s="483">
        <v>867600</v>
      </c>
      <c r="AE242" s="483">
        <f t="shared" si="61"/>
        <v>104979600</v>
      </c>
      <c r="AF242" s="187">
        <v>530200</v>
      </c>
      <c r="AG242" s="454">
        <v>241</v>
      </c>
      <c r="AH242" s="483">
        <v>192800</v>
      </c>
      <c r="AI242" s="483">
        <f t="shared" si="62"/>
        <v>23328800</v>
      </c>
      <c r="AJ242" s="483">
        <v>240500</v>
      </c>
      <c r="AK242" s="483">
        <v>241000</v>
      </c>
      <c r="AL242" s="483">
        <v>361500</v>
      </c>
      <c r="AM242" s="187">
        <v>482000</v>
      </c>
    </row>
    <row r="243" spans="1:39" ht="15.75" thickBot="1">
      <c r="A243" s="455">
        <v>242</v>
      </c>
      <c r="B243" s="63">
        <v>435600</v>
      </c>
      <c r="C243" s="63">
        <f t="shared" si="54"/>
        <v>52925400</v>
      </c>
      <c r="D243" s="456">
        <v>290400</v>
      </c>
      <c r="E243" s="455">
        <v>242</v>
      </c>
      <c r="F243" s="63">
        <v>484000</v>
      </c>
      <c r="G243" s="63">
        <f t="shared" si="55"/>
        <v>58806000</v>
      </c>
      <c r="H243" s="456">
        <v>459800</v>
      </c>
      <c r="I243" s="455">
        <v>242</v>
      </c>
      <c r="J243" s="63">
        <v>653400</v>
      </c>
      <c r="K243" s="63">
        <f t="shared" si="56"/>
        <v>79388100</v>
      </c>
      <c r="L243" s="456">
        <v>423500</v>
      </c>
      <c r="M243" s="455">
        <v>242</v>
      </c>
      <c r="N243" s="63">
        <v>532400</v>
      </c>
      <c r="O243" s="63">
        <f t="shared" si="57"/>
        <v>64686600</v>
      </c>
      <c r="P243" s="456">
        <v>338800</v>
      </c>
      <c r="Q243" s="63">
        <v>242</v>
      </c>
      <c r="R243" s="63">
        <v>580800</v>
      </c>
      <c r="S243" s="63">
        <f t="shared" si="58"/>
        <v>70567200</v>
      </c>
      <c r="T243" s="63">
        <v>363000</v>
      </c>
      <c r="U243" s="455">
        <v>242</v>
      </c>
      <c r="V243" s="63">
        <v>580800</v>
      </c>
      <c r="W243" s="63">
        <f t="shared" si="59"/>
        <v>70567200</v>
      </c>
      <c r="X243" s="456">
        <v>375100</v>
      </c>
      <c r="Y243" s="455">
        <v>242</v>
      </c>
      <c r="Z243" s="63">
        <v>605000</v>
      </c>
      <c r="AA243" s="63">
        <f t="shared" si="60"/>
        <v>73507500</v>
      </c>
      <c r="AB243" s="456">
        <v>387200</v>
      </c>
      <c r="AC243" s="455">
        <v>242</v>
      </c>
      <c r="AD243" s="63">
        <v>871200</v>
      </c>
      <c r="AE243" s="63">
        <f t="shared" si="61"/>
        <v>105850800</v>
      </c>
      <c r="AF243" s="456">
        <v>532400</v>
      </c>
      <c r="AG243" s="455">
        <v>242</v>
      </c>
      <c r="AH243" s="63">
        <v>193600</v>
      </c>
      <c r="AI243" s="63">
        <f t="shared" si="62"/>
        <v>23522400</v>
      </c>
      <c r="AJ243" s="63">
        <v>241500</v>
      </c>
      <c r="AK243" s="63">
        <v>242000</v>
      </c>
      <c r="AL243" s="63">
        <v>363000</v>
      </c>
      <c r="AM243" s="456">
        <v>484000</v>
      </c>
    </row>
    <row r="244" spans="1:39">
      <c r="A244" s="454">
        <v>243</v>
      </c>
      <c r="B244" s="483">
        <v>437400</v>
      </c>
      <c r="C244" s="483">
        <f t="shared" si="54"/>
        <v>53362800</v>
      </c>
      <c r="D244" s="187">
        <v>291600</v>
      </c>
      <c r="E244" s="454">
        <v>243</v>
      </c>
      <c r="F244" s="483">
        <v>486000</v>
      </c>
      <c r="G244" s="483">
        <f t="shared" si="55"/>
        <v>59292000</v>
      </c>
      <c r="H244" s="187">
        <v>461700</v>
      </c>
      <c r="I244" s="454">
        <v>243</v>
      </c>
      <c r="J244" s="483">
        <v>656100</v>
      </c>
      <c r="K244" s="483">
        <f t="shared" si="56"/>
        <v>80044200</v>
      </c>
      <c r="L244" s="187">
        <v>425250</v>
      </c>
      <c r="M244" s="454">
        <v>243</v>
      </c>
      <c r="N244" s="483">
        <v>534600</v>
      </c>
      <c r="O244" s="483">
        <f t="shared" si="57"/>
        <v>65221200</v>
      </c>
      <c r="P244" s="187">
        <v>340200</v>
      </c>
      <c r="Q244" s="483">
        <v>243</v>
      </c>
      <c r="R244" s="483">
        <v>583200</v>
      </c>
      <c r="S244" s="483">
        <f t="shared" si="58"/>
        <v>71150400</v>
      </c>
      <c r="T244" s="483">
        <v>364500</v>
      </c>
      <c r="U244" s="454">
        <v>243</v>
      </c>
      <c r="V244" s="483">
        <v>583200</v>
      </c>
      <c r="W244" s="483">
        <f t="shared" si="59"/>
        <v>71150400</v>
      </c>
      <c r="X244" s="187">
        <v>376650</v>
      </c>
      <c r="Y244" s="454">
        <v>243</v>
      </c>
      <c r="Z244" s="483">
        <v>607500</v>
      </c>
      <c r="AA244" s="483">
        <f t="shared" si="60"/>
        <v>74115000</v>
      </c>
      <c r="AB244" s="187">
        <v>388800</v>
      </c>
      <c r="AC244" s="454">
        <v>243</v>
      </c>
      <c r="AD244" s="483">
        <v>874800</v>
      </c>
      <c r="AE244" s="483">
        <f t="shared" si="61"/>
        <v>106725600</v>
      </c>
      <c r="AF244" s="187">
        <v>534600</v>
      </c>
      <c r="AG244" s="454">
        <v>243</v>
      </c>
      <c r="AH244" s="483">
        <v>194400</v>
      </c>
      <c r="AI244" s="483">
        <f t="shared" si="62"/>
        <v>23716800</v>
      </c>
      <c r="AJ244" s="483">
        <v>242500</v>
      </c>
      <c r="AK244" s="483">
        <v>243000</v>
      </c>
      <c r="AL244" s="483">
        <v>364500</v>
      </c>
      <c r="AM244" s="187">
        <v>486000</v>
      </c>
    </row>
    <row r="245" spans="1:39" ht="15.75" thickBot="1">
      <c r="A245" s="455">
        <v>244</v>
      </c>
      <c r="B245" s="63">
        <v>439200</v>
      </c>
      <c r="C245" s="63">
        <f t="shared" si="54"/>
        <v>53802000</v>
      </c>
      <c r="D245" s="456">
        <v>292800</v>
      </c>
      <c r="E245" s="455">
        <v>244</v>
      </c>
      <c r="F245" s="63">
        <v>488000</v>
      </c>
      <c r="G245" s="63">
        <f t="shared" si="55"/>
        <v>59780000</v>
      </c>
      <c r="H245" s="456">
        <v>463600</v>
      </c>
      <c r="I245" s="455">
        <v>244</v>
      </c>
      <c r="J245" s="63">
        <v>658800</v>
      </c>
      <c r="K245" s="63">
        <f t="shared" si="56"/>
        <v>80703000</v>
      </c>
      <c r="L245" s="456">
        <v>427000</v>
      </c>
      <c r="M245" s="455">
        <v>244</v>
      </c>
      <c r="N245" s="63">
        <v>536800</v>
      </c>
      <c r="O245" s="63">
        <f t="shared" si="57"/>
        <v>65758000</v>
      </c>
      <c r="P245" s="456">
        <v>341600</v>
      </c>
      <c r="Q245" s="63">
        <v>244</v>
      </c>
      <c r="R245" s="63">
        <v>585600</v>
      </c>
      <c r="S245" s="63">
        <f t="shared" si="58"/>
        <v>71736000</v>
      </c>
      <c r="T245" s="63">
        <v>366000</v>
      </c>
      <c r="U245" s="455">
        <v>244</v>
      </c>
      <c r="V245" s="63">
        <v>585600</v>
      </c>
      <c r="W245" s="63">
        <f t="shared" si="59"/>
        <v>71736000</v>
      </c>
      <c r="X245" s="456">
        <v>378200</v>
      </c>
      <c r="Y245" s="455">
        <v>244</v>
      </c>
      <c r="Z245" s="63">
        <v>610000</v>
      </c>
      <c r="AA245" s="63">
        <f t="shared" si="60"/>
        <v>74725000</v>
      </c>
      <c r="AB245" s="456">
        <v>390400</v>
      </c>
      <c r="AC245" s="455">
        <v>244</v>
      </c>
      <c r="AD245" s="63">
        <v>878400</v>
      </c>
      <c r="AE245" s="63">
        <f t="shared" si="61"/>
        <v>107604000</v>
      </c>
      <c r="AF245" s="456">
        <v>536800</v>
      </c>
      <c r="AG245" s="455">
        <v>244</v>
      </c>
      <c r="AH245" s="63">
        <v>195200</v>
      </c>
      <c r="AI245" s="63">
        <f t="shared" si="62"/>
        <v>23912000</v>
      </c>
      <c r="AJ245" s="63">
        <v>243500</v>
      </c>
      <c r="AK245" s="63">
        <v>244000</v>
      </c>
      <c r="AL245" s="63">
        <v>366000</v>
      </c>
      <c r="AM245" s="456">
        <v>488000</v>
      </c>
    </row>
    <row r="246" spans="1:39">
      <c r="A246" s="454">
        <v>245</v>
      </c>
      <c r="B246" s="483">
        <v>441000</v>
      </c>
      <c r="C246" s="483">
        <f t="shared" si="54"/>
        <v>54243000</v>
      </c>
      <c r="D246" s="187">
        <v>294000</v>
      </c>
      <c r="E246" s="454">
        <v>245</v>
      </c>
      <c r="F246" s="483">
        <v>490000</v>
      </c>
      <c r="G246" s="483">
        <f t="shared" si="55"/>
        <v>60270000</v>
      </c>
      <c r="H246" s="187">
        <v>465500</v>
      </c>
      <c r="I246" s="454">
        <v>245</v>
      </c>
      <c r="J246" s="483">
        <v>661500</v>
      </c>
      <c r="K246" s="483">
        <f t="shared" si="56"/>
        <v>81364500</v>
      </c>
      <c r="L246" s="187">
        <v>428750</v>
      </c>
      <c r="M246" s="454">
        <v>245</v>
      </c>
      <c r="N246" s="483">
        <v>539000</v>
      </c>
      <c r="O246" s="483">
        <f t="shared" si="57"/>
        <v>66297000</v>
      </c>
      <c r="P246" s="187">
        <v>343000</v>
      </c>
      <c r="Q246" s="483">
        <v>245</v>
      </c>
      <c r="R246" s="483">
        <v>588000</v>
      </c>
      <c r="S246" s="483">
        <f t="shared" si="58"/>
        <v>72324000</v>
      </c>
      <c r="T246" s="483">
        <v>367500</v>
      </c>
      <c r="U246" s="454">
        <v>245</v>
      </c>
      <c r="V246" s="483">
        <v>588000</v>
      </c>
      <c r="W246" s="483">
        <f t="shared" si="59"/>
        <v>72324000</v>
      </c>
      <c r="X246" s="187">
        <v>379750</v>
      </c>
      <c r="Y246" s="454">
        <v>245</v>
      </c>
      <c r="Z246" s="483">
        <v>612500</v>
      </c>
      <c r="AA246" s="483">
        <f t="shared" si="60"/>
        <v>75337500</v>
      </c>
      <c r="AB246" s="187">
        <v>392000</v>
      </c>
      <c r="AC246" s="454">
        <v>245</v>
      </c>
      <c r="AD246" s="483">
        <v>882000</v>
      </c>
      <c r="AE246" s="483">
        <f t="shared" si="61"/>
        <v>108486000</v>
      </c>
      <c r="AF246" s="187">
        <v>539000</v>
      </c>
      <c r="AG246" s="454">
        <v>245</v>
      </c>
      <c r="AH246" s="483">
        <v>196000</v>
      </c>
      <c r="AI246" s="483">
        <f t="shared" si="62"/>
        <v>24108000</v>
      </c>
      <c r="AJ246" s="483">
        <v>244500</v>
      </c>
      <c r="AK246" s="483">
        <v>245000</v>
      </c>
      <c r="AL246" s="483">
        <v>367500</v>
      </c>
      <c r="AM246" s="187">
        <v>490000</v>
      </c>
    </row>
    <row r="247" spans="1:39" ht="15.75" thickBot="1">
      <c r="A247" s="455">
        <v>246</v>
      </c>
      <c r="B247" s="63">
        <v>442800</v>
      </c>
      <c r="C247" s="63">
        <f t="shared" si="54"/>
        <v>54685800</v>
      </c>
      <c r="D247" s="456">
        <v>295200</v>
      </c>
      <c r="E247" s="455">
        <v>246</v>
      </c>
      <c r="F247" s="63">
        <v>492000</v>
      </c>
      <c r="G247" s="63">
        <f t="shared" si="55"/>
        <v>60762000</v>
      </c>
      <c r="H247" s="456">
        <v>467400</v>
      </c>
      <c r="I247" s="455">
        <v>246</v>
      </c>
      <c r="J247" s="63">
        <v>664200</v>
      </c>
      <c r="K247" s="63">
        <f t="shared" si="56"/>
        <v>82028700</v>
      </c>
      <c r="L247" s="456">
        <v>430500</v>
      </c>
      <c r="M247" s="455">
        <v>246</v>
      </c>
      <c r="N247" s="63">
        <v>541200</v>
      </c>
      <c r="O247" s="63">
        <f t="shared" si="57"/>
        <v>66838200</v>
      </c>
      <c r="P247" s="456">
        <v>344400</v>
      </c>
      <c r="Q247" s="63">
        <v>246</v>
      </c>
      <c r="R247" s="63">
        <v>590400</v>
      </c>
      <c r="S247" s="63">
        <f t="shared" si="58"/>
        <v>72914400</v>
      </c>
      <c r="T247" s="63">
        <v>369000</v>
      </c>
      <c r="U247" s="455">
        <v>246</v>
      </c>
      <c r="V247" s="63">
        <v>590400</v>
      </c>
      <c r="W247" s="63">
        <f t="shared" si="59"/>
        <v>72914400</v>
      </c>
      <c r="X247" s="456">
        <v>381300</v>
      </c>
      <c r="Y247" s="455">
        <v>246</v>
      </c>
      <c r="Z247" s="63">
        <v>615000</v>
      </c>
      <c r="AA247" s="63">
        <f t="shared" si="60"/>
        <v>75952500</v>
      </c>
      <c r="AB247" s="456">
        <v>393600</v>
      </c>
      <c r="AC247" s="455">
        <v>246</v>
      </c>
      <c r="AD247" s="63">
        <v>885600</v>
      </c>
      <c r="AE247" s="63">
        <f t="shared" si="61"/>
        <v>109371600</v>
      </c>
      <c r="AF247" s="456">
        <v>541200</v>
      </c>
      <c r="AG247" s="455">
        <v>246</v>
      </c>
      <c r="AH247" s="63">
        <v>196800</v>
      </c>
      <c r="AI247" s="63">
        <f t="shared" si="62"/>
        <v>24304800</v>
      </c>
      <c r="AJ247" s="63">
        <v>245500</v>
      </c>
      <c r="AK247" s="63">
        <v>246000</v>
      </c>
      <c r="AL247" s="63">
        <v>369000</v>
      </c>
      <c r="AM247" s="456">
        <v>492000</v>
      </c>
    </row>
    <row r="248" spans="1:39">
      <c r="A248" s="454">
        <v>247</v>
      </c>
      <c r="B248" s="483">
        <v>444600</v>
      </c>
      <c r="C248" s="483">
        <f t="shared" si="54"/>
        <v>55130400</v>
      </c>
      <c r="D248" s="187">
        <v>296400</v>
      </c>
      <c r="E248" s="454">
        <v>247</v>
      </c>
      <c r="F248" s="483">
        <v>494000</v>
      </c>
      <c r="G248" s="483">
        <f t="shared" si="55"/>
        <v>61256000</v>
      </c>
      <c r="H248" s="187">
        <v>469300</v>
      </c>
      <c r="I248" s="454">
        <v>247</v>
      </c>
      <c r="J248" s="483">
        <v>666900</v>
      </c>
      <c r="K248" s="483">
        <f t="shared" si="56"/>
        <v>82695600</v>
      </c>
      <c r="L248" s="187">
        <v>432250</v>
      </c>
      <c r="M248" s="454">
        <v>247</v>
      </c>
      <c r="N248" s="483">
        <v>543400</v>
      </c>
      <c r="O248" s="483">
        <f t="shared" si="57"/>
        <v>67381600</v>
      </c>
      <c r="P248" s="187">
        <v>345800</v>
      </c>
      <c r="Q248" s="483">
        <v>247</v>
      </c>
      <c r="R248" s="483">
        <v>592800</v>
      </c>
      <c r="S248" s="483">
        <f t="shared" si="58"/>
        <v>73507200</v>
      </c>
      <c r="T248" s="483">
        <v>370500</v>
      </c>
      <c r="U248" s="454">
        <v>247</v>
      </c>
      <c r="V248" s="483">
        <v>592800</v>
      </c>
      <c r="W248" s="483">
        <f t="shared" si="59"/>
        <v>73507200</v>
      </c>
      <c r="X248" s="187">
        <v>382850</v>
      </c>
      <c r="Y248" s="454">
        <v>247</v>
      </c>
      <c r="Z248" s="483">
        <v>617500</v>
      </c>
      <c r="AA248" s="483">
        <f t="shared" si="60"/>
        <v>76570000</v>
      </c>
      <c r="AB248" s="187">
        <v>395200</v>
      </c>
      <c r="AC248" s="454">
        <v>247</v>
      </c>
      <c r="AD248" s="483">
        <v>889200</v>
      </c>
      <c r="AE248" s="483">
        <f t="shared" si="61"/>
        <v>110260800</v>
      </c>
      <c r="AF248" s="187">
        <v>543400</v>
      </c>
      <c r="AG248" s="454">
        <v>247</v>
      </c>
      <c r="AH248" s="483">
        <v>197600</v>
      </c>
      <c r="AI248" s="483">
        <f t="shared" si="62"/>
        <v>24502400</v>
      </c>
      <c r="AJ248" s="483">
        <v>246500</v>
      </c>
      <c r="AK248" s="483">
        <v>247000</v>
      </c>
      <c r="AL248" s="483">
        <v>370500</v>
      </c>
      <c r="AM248" s="187">
        <v>494000</v>
      </c>
    </row>
    <row r="249" spans="1:39" ht="15.75" thickBot="1">
      <c r="A249" s="455">
        <v>248</v>
      </c>
      <c r="B249" s="63">
        <v>446400</v>
      </c>
      <c r="C249" s="63">
        <f t="shared" si="54"/>
        <v>55576800</v>
      </c>
      <c r="D249" s="456">
        <v>297600</v>
      </c>
      <c r="E249" s="455">
        <v>248</v>
      </c>
      <c r="F249" s="63">
        <v>496000</v>
      </c>
      <c r="G249" s="63">
        <f t="shared" si="55"/>
        <v>61752000</v>
      </c>
      <c r="H249" s="456">
        <v>471200</v>
      </c>
      <c r="I249" s="455">
        <v>248</v>
      </c>
      <c r="J249" s="63">
        <v>669600</v>
      </c>
      <c r="K249" s="63">
        <f t="shared" si="56"/>
        <v>83365200</v>
      </c>
      <c r="L249" s="456">
        <v>434000</v>
      </c>
      <c r="M249" s="455">
        <v>248</v>
      </c>
      <c r="N249" s="63">
        <v>545600</v>
      </c>
      <c r="O249" s="63">
        <f t="shared" si="57"/>
        <v>67927200</v>
      </c>
      <c r="P249" s="456">
        <v>347200</v>
      </c>
      <c r="Q249" s="63">
        <v>248</v>
      </c>
      <c r="R249" s="63">
        <v>595200</v>
      </c>
      <c r="S249" s="63">
        <f t="shared" si="58"/>
        <v>74102400</v>
      </c>
      <c r="T249" s="63">
        <v>372000</v>
      </c>
      <c r="U249" s="455">
        <v>248</v>
      </c>
      <c r="V249" s="63">
        <v>595200</v>
      </c>
      <c r="W249" s="63">
        <f t="shared" si="59"/>
        <v>74102400</v>
      </c>
      <c r="X249" s="456">
        <v>384400</v>
      </c>
      <c r="Y249" s="455">
        <v>248</v>
      </c>
      <c r="Z249" s="63">
        <v>620000</v>
      </c>
      <c r="AA249" s="63">
        <f t="shared" si="60"/>
        <v>77190000</v>
      </c>
      <c r="AB249" s="456">
        <v>396800</v>
      </c>
      <c r="AC249" s="455">
        <v>248</v>
      </c>
      <c r="AD249" s="63">
        <v>892800</v>
      </c>
      <c r="AE249" s="63">
        <f t="shared" si="61"/>
        <v>111153600</v>
      </c>
      <c r="AF249" s="456">
        <v>545600</v>
      </c>
      <c r="AG249" s="455">
        <v>248</v>
      </c>
      <c r="AH249" s="63">
        <v>198400</v>
      </c>
      <c r="AI249" s="63">
        <f t="shared" si="62"/>
        <v>24700800</v>
      </c>
      <c r="AJ249" s="63">
        <v>247500</v>
      </c>
      <c r="AK249" s="63">
        <v>248000</v>
      </c>
      <c r="AL249" s="63">
        <v>372000</v>
      </c>
      <c r="AM249" s="456">
        <v>496000</v>
      </c>
    </row>
    <row r="250" spans="1:39">
      <c r="A250" s="454">
        <v>249</v>
      </c>
      <c r="B250" s="483">
        <v>448200</v>
      </c>
      <c r="C250" s="483">
        <f t="shared" si="54"/>
        <v>56025000</v>
      </c>
      <c r="D250" s="187">
        <v>298800</v>
      </c>
      <c r="E250" s="454">
        <v>249</v>
      </c>
      <c r="F250" s="483">
        <v>498000</v>
      </c>
      <c r="G250" s="483">
        <f t="shared" si="55"/>
        <v>62250000</v>
      </c>
      <c r="H250" s="187">
        <v>473100</v>
      </c>
      <c r="I250" s="454">
        <v>249</v>
      </c>
      <c r="J250" s="483">
        <v>672300</v>
      </c>
      <c r="K250" s="483">
        <f t="shared" si="56"/>
        <v>84037500</v>
      </c>
      <c r="L250" s="187">
        <v>435750</v>
      </c>
      <c r="M250" s="454">
        <v>249</v>
      </c>
      <c r="N250" s="483">
        <v>547800</v>
      </c>
      <c r="O250" s="483">
        <f t="shared" si="57"/>
        <v>68475000</v>
      </c>
      <c r="P250" s="187">
        <v>348600</v>
      </c>
      <c r="Q250" s="483">
        <v>249</v>
      </c>
      <c r="R250" s="483">
        <v>597600</v>
      </c>
      <c r="S250" s="483">
        <f t="shared" si="58"/>
        <v>74700000</v>
      </c>
      <c r="T250" s="483">
        <v>373500</v>
      </c>
      <c r="U250" s="454">
        <v>249</v>
      </c>
      <c r="V250" s="483">
        <v>597600</v>
      </c>
      <c r="W250" s="483">
        <f t="shared" si="59"/>
        <v>74700000</v>
      </c>
      <c r="X250" s="187">
        <v>385950</v>
      </c>
      <c r="Y250" s="454">
        <v>249</v>
      </c>
      <c r="Z250" s="483">
        <v>622500</v>
      </c>
      <c r="AA250" s="483">
        <f t="shared" si="60"/>
        <v>77812500</v>
      </c>
      <c r="AB250" s="187">
        <v>398400</v>
      </c>
      <c r="AC250" s="454">
        <v>249</v>
      </c>
      <c r="AD250" s="483">
        <v>896400</v>
      </c>
      <c r="AE250" s="483">
        <f t="shared" si="61"/>
        <v>112050000</v>
      </c>
      <c r="AF250" s="187">
        <v>547800</v>
      </c>
      <c r="AG250" s="454">
        <v>249</v>
      </c>
      <c r="AH250" s="483">
        <v>199200</v>
      </c>
      <c r="AI250" s="483">
        <f t="shared" si="62"/>
        <v>24900000</v>
      </c>
      <c r="AJ250" s="483">
        <v>248500</v>
      </c>
      <c r="AK250" s="483">
        <v>249000</v>
      </c>
      <c r="AL250" s="483">
        <v>373500</v>
      </c>
      <c r="AM250" s="187">
        <v>498000</v>
      </c>
    </row>
    <row r="251" spans="1:39" ht="15.75" thickBot="1">
      <c r="A251" s="455">
        <v>250</v>
      </c>
      <c r="B251" s="63">
        <v>450000</v>
      </c>
      <c r="C251" s="63">
        <f t="shared" si="54"/>
        <v>56475000</v>
      </c>
      <c r="D251" s="456">
        <v>300000</v>
      </c>
      <c r="E251" s="455">
        <v>250</v>
      </c>
      <c r="F251" s="63">
        <v>500000</v>
      </c>
      <c r="G251" s="63">
        <f t="shared" si="55"/>
        <v>62750000</v>
      </c>
      <c r="H251" s="456">
        <v>475000</v>
      </c>
      <c r="I251" s="455">
        <v>250</v>
      </c>
      <c r="J251" s="63">
        <v>675000</v>
      </c>
      <c r="K251" s="63">
        <f t="shared" si="56"/>
        <v>84712500</v>
      </c>
      <c r="L251" s="456">
        <v>437500</v>
      </c>
      <c r="M251" s="455">
        <v>250</v>
      </c>
      <c r="N251" s="63">
        <v>550000</v>
      </c>
      <c r="O251" s="63">
        <f t="shared" si="57"/>
        <v>69025000</v>
      </c>
      <c r="P251" s="456">
        <v>350000</v>
      </c>
      <c r="Q251" s="63">
        <v>250</v>
      </c>
      <c r="R251" s="63">
        <v>600000</v>
      </c>
      <c r="S251" s="63">
        <f t="shared" si="58"/>
        <v>75300000</v>
      </c>
      <c r="T251" s="63">
        <v>375000</v>
      </c>
      <c r="U251" s="455">
        <v>250</v>
      </c>
      <c r="V251" s="63">
        <v>600000</v>
      </c>
      <c r="W251" s="63">
        <f t="shared" si="59"/>
        <v>75300000</v>
      </c>
      <c r="X251" s="456">
        <v>387500</v>
      </c>
      <c r="Y251" s="455">
        <v>250</v>
      </c>
      <c r="Z251" s="63">
        <v>625000</v>
      </c>
      <c r="AA251" s="63">
        <f t="shared" si="60"/>
        <v>78437500</v>
      </c>
      <c r="AB251" s="456">
        <v>400000</v>
      </c>
      <c r="AC251" s="455">
        <v>250</v>
      </c>
      <c r="AD251" s="63">
        <v>900000</v>
      </c>
      <c r="AE251" s="63">
        <f t="shared" si="61"/>
        <v>112950000</v>
      </c>
      <c r="AF251" s="456">
        <v>550000</v>
      </c>
      <c r="AG251" s="455">
        <v>250</v>
      </c>
      <c r="AH251" s="63">
        <v>200000</v>
      </c>
      <c r="AI251" s="63">
        <f t="shared" si="62"/>
        <v>25100000</v>
      </c>
      <c r="AJ251" s="63">
        <v>249500</v>
      </c>
      <c r="AK251" s="63">
        <v>250000</v>
      </c>
      <c r="AL251" s="63">
        <v>375000</v>
      </c>
      <c r="AM251" s="456">
        <v>500000</v>
      </c>
    </row>
    <row r="252" spans="1:39">
      <c r="A252" s="454">
        <v>251</v>
      </c>
      <c r="B252" s="483">
        <v>451800</v>
      </c>
      <c r="C252" s="483">
        <f t="shared" si="54"/>
        <v>56926800</v>
      </c>
      <c r="D252" s="187">
        <v>301200</v>
      </c>
      <c r="E252" s="454">
        <v>251</v>
      </c>
      <c r="F252" s="483">
        <v>502000</v>
      </c>
      <c r="G252" s="483">
        <f t="shared" si="55"/>
        <v>63252000</v>
      </c>
      <c r="H252" s="187">
        <v>476900</v>
      </c>
      <c r="I252" s="454">
        <v>251</v>
      </c>
      <c r="J252" s="483">
        <v>677700</v>
      </c>
      <c r="K252" s="483">
        <f t="shared" si="56"/>
        <v>85390200</v>
      </c>
      <c r="L252" s="187">
        <v>439250</v>
      </c>
      <c r="M252" s="454">
        <v>251</v>
      </c>
      <c r="N252" s="483">
        <v>552200</v>
      </c>
      <c r="O252" s="483">
        <f t="shared" si="57"/>
        <v>69577200</v>
      </c>
      <c r="P252" s="187">
        <v>351400</v>
      </c>
      <c r="Q252" s="483">
        <v>251</v>
      </c>
      <c r="R252" s="483">
        <v>602400</v>
      </c>
      <c r="S252" s="483">
        <f t="shared" si="58"/>
        <v>75902400</v>
      </c>
      <c r="T252" s="483">
        <v>376500</v>
      </c>
      <c r="U252" s="454">
        <v>251</v>
      </c>
      <c r="V252" s="483">
        <v>602400</v>
      </c>
      <c r="W252" s="483">
        <f t="shared" si="59"/>
        <v>75902400</v>
      </c>
      <c r="X252" s="187">
        <v>389050</v>
      </c>
      <c r="Y252" s="454">
        <v>251</v>
      </c>
      <c r="Z252" s="483">
        <v>627500</v>
      </c>
      <c r="AA252" s="483">
        <f t="shared" si="60"/>
        <v>79065000</v>
      </c>
      <c r="AB252" s="187">
        <v>401600</v>
      </c>
      <c r="AC252" s="454">
        <v>251</v>
      </c>
      <c r="AD252" s="483">
        <v>903600</v>
      </c>
      <c r="AE252" s="483">
        <f t="shared" si="61"/>
        <v>113853600</v>
      </c>
      <c r="AF252" s="187">
        <v>552200</v>
      </c>
      <c r="AG252" s="454">
        <v>251</v>
      </c>
      <c r="AH252" s="483">
        <v>200800</v>
      </c>
      <c r="AI252" s="483">
        <f t="shared" si="62"/>
        <v>25300800</v>
      </c>
      <c r="AJ252" s="483">
        <v>250500</v>
      </c>
      <c r="AK252" s="483">
        <v>251000</v>
      </c>
      <c r="AL252" s="483">
        <v>376500</v>
      </c>
      <c r="AM252" s="187">
        <v>502000</v>
      </c>
    </row>
    <row r="253" spans="1:39" ht="15.75" thickBot="1">
      <c r="A253" s="455">
        <v>252</v>
      </c>
      <c r="B253" s="63">
        <v>453600</v>
      </c>
      <c r="C253" s="63">
        <f t="shared" si="54"/>
        <v>57380400</v>
      </c>
      <c r="D253" s="456">
        <v>302400</v>
      </c>
      <c r="E253" s="455">
        <v>252</v>
      </c>
      <c r="F253" s="63">
        <v>504000</v>
      </c>
      <c r="G253" s="63">
        <f t="shared" si="55"/>
        <v>63756000</v>
      </c>
      <c r="H253" s="456">
        <v>478800</v>
      </c>
      <c r="I253" s="455">
        <v>252</v>
      </c>
      <c r="J253" s="63">
        <v>680400</v>
      </c>
      <c r="K253" s="63">
        <f t="shared" si="56"/>
        <v>86070600</v>
      </c>
      <c r="L253" s="456">
        <v>441000</v>
      </c>
      <c r="M253" s="455">
        <v>252</v>
      </c>
      <c r="N253" s="63">
        <v>554400</v>
      </c>
      <c r="O253" s="63">
        <f t="shared" si="57"/>
        <v>70131600</v>
      </c>
      <c r="P253" s="456">
        <v>352800</v>
      </c>
      <c r="Q253" s="63">
        <v>252</v>
      </c>
      <c r="R253" s="63">
        <v>604800</v>
      </c>
      <c r="S253" s="63">
        <f t="shared" si="58"/>
        <v>76507200</v>
      </c>
      <c r="T253" s="63">
        <v>378000</v>
      </c>
      <c r="U253" s="455">
        <v>252</v>
      </c>
      <c r="V253" s="63">
        <v>604800</v>
      </c>
      <c r="W253" s="63">
        <f t="shared" si="59"/>
        <v>76507200</v>
      </c>
      <c r="X253" s="456">
        <v>390600</v>
      </c>
      <c r="Y253" s="455">
        <v>252</v>
      </c>
      <c r="Z253" s="63">
        <v>630000</v>
      </c>
      <c r="AA253" s="63">
        <f t="shared" si="60"/>
        <v>79695000</v>
      </c>
      <c r="AB253" s="456">
        <v>403200</v>
      </c>
      <c r="AC253" s="455">
        <v>252</v>
      </c>
      <c r="AD253" s="63">
        <v>907200</v>
      </c>
      <c r="AE253" s="63">
        <f t="shared" si="61"/>
        <v>114760800</v>
      </c>
      <c r="AF253" s="456">
        <v>554400</v>
      </c>
      <c r="AG253" s="455">
        <v>252</v>
      </c>
      <c r="AH253" s="63">
        <v>201600</v>
      </c>
      <c r="AI253" s="63">
        <f t="shared" si="62"/>
        <v>25502400</v>
      </c>
      <c r="AJ253" s="63">
        <v>251500</v>
      </c>
      <c r="AK253" s="63">
        <v>252000</v>
      </c>
      <c r="AL253" s="63">
        <v>378000</v>
      </c>
      <c r="AM253" s="456">
        <v>504000</v>
      </c>
    </row>
    <row r="254" spans="1:39">
      <c r="A254" s="454">
        <v>253</v>
      </c>
      <c r="B254" s="483">
        <v>455400</v>
      </c>
      <c r="C254" s="483">
        <f t="shared" si="54"/>
        <v>57835800</v>
      </c>
      <c r="D254" s="187">
        <v>303600</v>
      </c>
      <c r="E254" s="454">
        <v>253</v>
      </c>
      <c r="F254" s="483">
        <v>506000</v>
      </c>
      <c r="G254" s="483">
        <f t="shared" si="55"/>
        <v>64262000</v>
      </c>
      <c r="H254" s="187">
        <v>480700</v>
      </c>
      <c r="I254" s="454">
        <v>253</v>
      </c>
      <c r="J254" s="483">
        <v>683100</v>
      </c>
      <c r="K254" s="483">
        <f t="shared" si="56"/>
        <v>86753700</v>
      </c>
      <c r="L254" s="187">
        <v>442750</v>
      </c>
      <c r="M254" s="454">
        <v>253</v>
      </c>
      <c r="N254" s="483">
        <v>556600</v>
      </c>
      <c r="O254" s="483">
        <f t="shared" si="57"/>
        <v>70688200</v>
      </c>
      <c r="P254" s="187">
        <v>354200</v>
      </c>
      <c r="Q254" s="483">
        <v>253</v>
      </c>
      <c r="R254" s="483">
        <v>607200</v>
      </c>
      <c r="S254" s="483">
        <f t="shared" si="58"/>
        <v>77114400</v>
      </c>
      <c r="T254" s="483">
        <v>379500</v>
      </c>
      <c r="U254" s="454">
        <v>253</v>
      </c>
      <c r="V254" s="483">
        <v>607200</v>
      </c>
      <c r="W254" s="483">
        <f t="shared" si="59"/>
        <v>77114400</v>
      </c>
      <c r="X254" s="187">
        <v>392150</v>
      </c>
      <c r="Y254" s="454">
        <v>253</v>
      </c>
      <c r="Z254" s="483">
        <v>632500</v>
      </c>
      <c r="AA254" s="483">
        <f t="shared" si="60"/>
        <v>80327500</v>
      </c>
      <c r="AB254" s="187">
        <v>404800</v>
      </c>
      <c r="AC254" s="454">
        <v>253</v>
      </c>
      <c r="AD254" s="483">
        <v>910800</v>
      </c>
      <c r="AE254" s="483">
        <f t="shared" si="61"/>
        <v>115671600</v>
      </c>
      <c r="AF254" s="187">
        <v>556600</v>
      </c>
      <c r="AG254" s="454">
        <v>253</v>
      </c>
      <c r="AH254" s="483">
        <v>202400</v>
      </c>
      <c r="AI254" s="483">
        <f t="shared" si="62"/>
        <v>25704800</v>
      </c>
      <c r="AJ254" s="483">
        <v>252500</v>
      </c>
      <c r="AK254" s="483">
        <v>253000</v>
      </c>
      <c r="AL254" s="483">
        <v>379500</v>
      </c>
      <c r="AM254" s="187">
        <v>506000</v>
      </c>
    </row>
    <row r="255" spans="1:39" ht="15.75" thickBot="1">
      <c r="A255" s="455">
        <v>254</v>
      </c>
      <c r="B255" s="63">
        <v>457200</v>
      </c>
      <c r="C255" s="63">
        <f t="shared" si="54"/>
        <v>58293000</v>
      </c>
      <c r="D255" s="456">
        <v>304800</v>
      </c>
      <c r="E255" s="455">
        <v>254</v>
      </c>
      <c r="F255" s="63">
        <v>508000</v>
      </c>
      <c r="G255" s="63">
        <f t="shared" si="55"/>
        <v>64770000</v>
      </c>
      <c r="H255" s="456">
        <v>482600</v>
      </c>
      <c r="I255" s="455">
        <v>254</v>
      </c>
      <c r="J255" s="63">
        <v>685800</v>
      </c>
      <c r="K255" s="63">
        <f t="shared" si="56"/>
        <v>87439500</v>
      </c>
      <c r="L255" s="456">
        <v>444500</v>
      </c>
      <c r="M255" s="455">
        <v>254</v>
      </c>
      <c r="N255" s="63">
        <v>558800</v>
      </c>
      <c r="O255" s="63">
        <f t="shared" si="57"/>
        <v>71247000</v>
      </c>
      <c r="P255" s="456">
        <v>355600</v>
      </c>
      <c r="Q255" s="63">
        <v>254</v>
      </c>
      <c r="R255" s="63">
        <v>609600</v>
      </c>
      <c r="S255" s="63">
        <f t="shared" si="58"/>
        <v>77724000</v>
      </c>
      <c r="T255" s="63">
        <v>381000</v>
      </c>
      <c r="U255" s="455">
        <v>254</v>
      </c>
      <c r="V255" s="63">
        <v>609600</v>
      </c>
      <c r="W255" s="63">
        <f t="shared" si="59"/>
        <v>77724000</v>
      </c>
      <c r="X255" s="456">
        <v>393700</v>
      </c>
      <c r="Y255" s="455">
        <v>254</v>
      </c>
      <c r="Z255" s="63">
        <v>635000</v>
      </c>
      <c r="AA255" s="63">
        <f t="shared" si="60"/>
        <v>80962500</v>
      </c>
      <c r="AB255" s="456">
        <v>406400</v>
      </c>
      <c r="AC255" s="455">
        <v>254</v>
      </c>
      <c r="AD255" s="63">
        <v>914400</v>
      </c>
      <c r="AE255" s="63">
        <f t="shared" si="61"/>
        <v>116586000</v>
      </c>
      <c r="AF255" s="456">
        <v>558800</v>
      </c>
      <c r="AG255" s="455">
        <v>254</v>
      </c>
      <c r="AH255" s="63">
        <v>203200</v>
      </c>
      <c r="AI255" s="63">
        <f t="shared" si="62"/>
        <v>25908000</v>
      </c>
      <c r="AJ255" s="63">
        <v>253500</v>
      </c>
      <c r="AK255" s="63">
        <v>254000</v>
      </c>
      <c r="AL255" s="63">
        <v>381000</v>
      </c>
      <c r="AM255" s="456">
        <v>508000</v>
      </c>
    </row>
    <row r="256" spans="1:39">
      <c r="A256" s="454">
        <v>255</v>
      </c>
      <c r="B256" s="483">
        <v>459000</v>
      </c>
      <c r="C256" s="483">
        <f t="shared" si="54"/>
        <v>58752000</v>
      </c>
      <c r="D256" s="187">
        <v>306000</v>
      </c>
      <c r="E256" s="454">
        <v>255</v>
      </c>
      <c r="F256" s="483">
        <v>510000</v>
      </c>
      <c r="G256" s="483">
        <f t="shared" si="55"/>
        <v>65280000</v>
      </c>
      <c r="H256" s="187">
        <v>484500</v>
      </c>
      <c r="I256" s="454">
        <v>255</v>
      </c>
      <c r="J256" s="483">
        <v>688500</v>
      </c>
      <c r="K256" s="483">
        <f t="shared" si="56"/>
        <v>88128000</v>
      </c>
      <c r="L256" s="187">
        <v>446250</v>
      </c>
      <c r="M256" s="454">
        <v>255</v>
      </c>
      <c r="N256" s="483">
        <v>561000</v>
      </c>
      <c r="O256" s="483">
        <f t="shared" si="57"/>
        <v>71808000</v>
      </c>
      <c r="P256" s="187">
        <v>357000</v>
      </c>
      <c r="Q256" s="483">
        <v>255</v>
      </c>
      <c r="R256" s="483">
        <v>612000</v>
      </c>
      <c r="S256" s="483">
        <f t="shared" si="58"/>
        <v>78336000</v>
      </c>
      <c r="T256" s="483">
        <v>382500</v>
      </c>
      <c r="U256" s="454">
        <v>255</v>
      </c>
      <c r="V256" s="483">
        <v>612000</v>
      </c>
      <c r="W256" s="483">
        <f t="shared" si="59"/>
        <v>78336000</v>
      </c>
      <c r="X256" s="187">
        <v>395250</v>
      </c>
      <c r="Y256" s="454">
        <v>255</v>
      </c>
      <c r="Z256" s="483">
        <v>637500</v>
      </c>
      <c r="AA256" s="483">
        <f t="shared" si="60"/>
        <v>81600000</v>
      </c>
      <c r="AB256" s="187">
        <v>408000</v>
      </c>
      <c r="AC256" s="454">
        <v>255</v>
      </c>
      <c r="AD256" s="483">
        <v>918000</v>
      </c>
      <c r="AE256" s="483">
        <f t="shared" si="61"/>
        <v>117504000</v>
      </c>
      <c r="AF256" s="187">
        <v>561000</v>
      </c>
      <c r="AG256" s="454">
        <v>255</v>
      </c>
      <c r="AH256" s="483">
        <v>204000</v>
      </c>
      <c r="AI256" s="483">
        <f t="shared" si="62"/>
        <v>26112000</v>
      </c>
      <c r="AJ256" s="483">
        <v>254500</v>
      </c>
      <c r="AK256" s="483">
        <v>255000</v>
      </c>
      <c r="AL256" s="483">
        <v>382500</v>
      </c>
      <c r="AM256" s="187">
        <v>510000</v>
      </c>
    </row>
    <row r="257" spans="1:39" ht="15.75" thickBot="1">
      <c r="A257" s="455">
        <v>256</v>
      </c>
      <c r="B257" s="63">
        <v>460800</v>
      </c>
      <c r="C257" s="63">
        <f t="shared" si="54"/>
        <v>59212800</v>
      </c>
      <c r="D257" s="456">
        <v>307200</v>
      </c>
      <c r="E257" s="455">
        <v>256</v>
      </c>
      <c r="F257" s="63">
        <v>512000</v>
      </c>
      <c r="G257" s="63">
        <f t="shared" si="55"/>
        <v>65792000</v>
      </c>
      <c r="H257" s="456">
        <v>486400</v>
      </c>
      <c r="I257" s="455">
        <v>256</v>
      </c>
      <c r="J257" s="63">
        <v>691200</v>
      </c>
      <c r="K257" s="63">
        <f t="shared" si="56"/>
        <v>88819200</v>
      </c>
      <c r="L257" s="456">
        <v>448000</v>
      </c>
      <c r="M257" s="455">
        <v>256</v>
      </c>
      <c r="N257" s="63">
        <v>563200</v>
      </c>
      <c r="O257" s="63">
        <f t="shared" si="57"/>
        <v>72371200</v>
      </c>
      <c r="P257" s="456">
        <v>358400</v>
      </c>
      <c r="Q257" s="63">
        <v>256</v>
      </c>
      <c r="R257" s="63">
        <v>614400</v>
      </c>
      <c r="S257" s="63">
        <f t="shared" si="58"/>
        <v>78950400</v>
      </c>
      <c r="T257" s="63">
        <v>384000</v>
      </c>
      <c r="U257" s="455">
        <v>256</v>
      </c>
      <c r="V257" s="63">
        <v>614400</v>
      </c>
      <c r="W257" s="63">
        <f t="shared" si="59"/>
        <v>78950400</v>
      </c>
      <c r="X257" s="456">
        <v>396800</v>
      </c>
      <c r="Y257" s="455">
        <v>256</v>
      </c>
      <c r="Z257" s="63">
        <v>640000</v>
      </c>
      <c r="AA257" s="63">
        <f t="shared" si="60"/>
        <v>82240000</v>
      </c>
      <c r="AB257" s="456">
        <v>409600</v>
      </c>
      <c r="AC257" s="455">
        <v>256</v>
      </c>
      <c r="AD257" s="63">
        <v>921600</v>
      </c>
      <c r="AE257" s="63">
        <f t="shared" si="61"/>
        <v>118425600</v>
      </c>
      <c r="AF257" s="456">
        <v>563200</v>
      </c>
      <c r="AG257" s="455">
        <v>256</v>
      </c>
      <c r="AH257" s="63">
        <v>204800</v>
      </c>
      <c r="AI257" s="63">
        <f t="shared" si="62"/>
        <v>26316800</v>
      </c>
      <c r="AJ257" s="63">
        <v>255500</v>
      </c>
      <c r="AK257" s="63">
        <v>256000</v>
      </c>
      <c r="AL257" s="63">
        <v>384000</v>
      </c>
      <c r="AM257" s="456">
        <v>512000</v>
      </c>
    </row>
    <row r="258" spans="1:39">
      <c r="A258" s="454">
        <v>257</v>
      </c>
      <c r="B258" s="483">
        <v>462600</v>
      </c>
      <c r="C258" s="483">
        <f t="shared" si="54"/>
        <v>59675400</v>
      </c>
      <c r="D258" s="187">
        <v>308400</v>
      </c>
      <c r="E258" s="454">
        <v>257</v>
      </c>
      <c r="F258" s="483">
        <v>514000</v>
      </c>
      <c r="G258" s="483">
        <f t="shared" si="55"/>
        <v>66306000</v>
      </c>
      <c r="H258" s="187">
        <v>488300</v>
      </c>
      <c r="I258" s="454">
        <v>257</v>
      </c>
      <c r="J258" s="483">
        <v>693900</v>
      </c>
      <c r="K258" s="483">
        <f t="shared" si="56"/>
        <v>89513100</v>
      </c>
      <c r="L258" s="187">
        <v>449750</v>
      </c>
      <c r="M258" s="454">
        <v>257</v>
      </c>
      <c r="N258" s="483">
        <v>565400</v>
      </c>
      <c r="O258" s="483">
        <f t="shared" si="57"/>
        <v>72936600</v>
      </c>
      <c r="P258" s="187">
        <v>359800</v>
      </c>
      <c r="Q258" s="483">
        <v>257</v>
      </c>
      <c r="R258" s="483">
        <v>616800</v>
      </c>
      <c r="S258" s="483">
        <f t="shared" si="58"/>
        <v>79567200</v>
      </c>
      <c r="T258" s="483">
        <v>385500</v>
      </c>
      <c r="U258" s="454">
        <v>257</v>
      </c>
      <c r="V258" s="483">
        <v>616800</v>
      </c>
      <c r="W258" s="483">
        <f t="shared" si="59"/>
        <v>79567200</v>
      </c>
      <c r="X258" s="187">
        <v>398350</v>
      </c>
      <c r="Y258" s="454">
        <v>257</v>
      </c>
      <c r="Z258" s="483">
        <v>642500</v>
      </c>
      <c r="AA258" s="483">
        <f t="shared" si="60"/>
        <v>82882500</v>
      </c>
      <c r="AB258" s="187">
        <v>411200</v>
      </c>
      <c r="AC258" s="454">
        <v>257</v>
      </c>
      <c r="AD258" s="483">
        <v>925200</v>
      </c>
      <c r="AE258" s="483">
        <f t="shared" si="61"/>
        <v>119350800</v>
      </c>
      <c r="AF258" s="187">
        <v>565400</v>
      </c>
      <c r="AG258" s="454">
        <v>257</v>
      </c>
      <c r="AH258" s="483">
        <v>205600</v>
      </c>
      <c r="AI258" s="483">
        <f t="shared" si="62"/>
        <v>26522400</v>
      </c>
      <c r="AJ258" s="483">
        <v>256500</v>
      </c>
      <c r="AK258" s="483">
        <v>257000</v>
      </c>
      <c r="AL258" s="483">
        <v>385500</v>
      </c>
      <c r="AM258" s="187">
        <v>514000</v>
      </c>
    </row>
    <row r="259" spans="1:39" ht="15.75" thickBot="1">
      <c r="A259" s="455">
        <v>258</v>
      </c>
      <c r="B259" s="63">
        <v>464400</v>
      </c>
      <c r="C259" s="63">
        <f t="shared" si="54"/>
        <v>60139800</v>
      </c>
      <c r="D259" s="456">
        <v>309600</v>
      </c>
      <c r="E259" s="455">
        <v>258</v>
      </c>
      <c r="F259" s="63">
        <v>516000</v>
      </c>
      <c r="G259" s="63">
        <f t="shared" si="55"/>
        <v>66822000</v>
      </c>
      <c r="H259" s="456">
        <v>490200</v>
      </c>
      <c r="I259" s="455">
        <v>258</v>
      </c>
      <c r="J259" s="63">
        <v>696600</v>
      </c>
      <c r="K259" s="63">
        <f t="shared" si="56"/>
        <v>90209700</v>
      </c>
      <c r="L259" s="456">
        <v>451500</v>
      </c>
      <c r="M259" s="455">
        <v>258</v>
      </c>
      <c r="N259" s="63">
        <v>567600</v>
      </c>
      <c r="O259" s="63">
        <f t="shared" si="57"/>
        <v>73504200</v>
      </c>
      <c r="P259" s="456">
        <v>361200</v>
      </c>
      <c r="Q259" s="63">
        <v>258</v>
      </c>
      <c r="R259" s="63">
        <v>619200</v>
      </c>
      <c r="S259" s="63">
        <f t="shared" si="58"/>
        <v>80186400</v>
      </c>
      <c r="T259" s="63">
        <v>387000</v>
      </c>
      <c r="U259" s="455">
        <v>258</v>
      </c>
      <c r="V259" s="63">
        <v>619200</v>
      </c>
      <c r="W259" s="63">
        <f t="shared" si="59"/>
        <v>80186400</v>
      </c>
      <c r="X259" s="456">
        <v>399900</v>
      </c>
      <c r="Y259" s="455">
        <v>258</v>
      </c>
      <c r="Z259" s="63">
        <v>645000</v>
      </c>
      <c r="AA259" s="63">
        <f t="shared" si="60"/>
        <v>83527500</v>
      </c>
      <c r="AB259" s="456">
        <v>412800</v>
      </c>
      <c r="AC259" s="455">
        <v>258</v>
      </c>
      <c r="AD259" s="63">
        <v>928800</v>
      </c>
      <c r="AE259" s="63">
        <f t="shared" si="61"/>
        <v>120279600</v>
      </c>
      <c r="AF259" s="456">
        <v>567600</v>
      </c>
      <c r="AG259" s="455">
        <v>258</v>
      </c>
      <c r="AH259" s="63">
        <v>206400</v>
      </c>
      <c r="AI259" s="63">
        <f t="shared" si="62"/>
        <v>26728800</v>
      </c>
      <c r="AJ259" s="63">
        <v>257500</v>
      </c>
      <c r="AK259" s="63">
        <v>258000</v>
      </c>
      <c r="AL259" s="63">
        <v>387000</v>
      </c>
      <c r="AM259" s="456">
        <v>516000</v>
      </c>
    </row>
    <row r="260" spans="1:39">
      <c r="A260" s="454">
        <v>259</v>
      </c>
      <c r="B260" s="483">
        <v>466200</v>
      </c>
      <c r="C260" s="483">
        <f t="shared" si="54"/>
        <v>60606000</v>
      </c>
      <c r="D260" s="187">
        <v>310800</v>
      </c>
      <c r="E260" s="454">
        <v>259</v>
      </c>
      <c r="F260" s="483">
        <v>518000</v>
      </c>
      <c r="G260" s="483">
        <f t="shared" si="55"/>
        <v>67340000</v>
      </c>
      <c r="H260" s="187">
        <v>492100</v>
      </c>
      <c r="I260" s="454">
        <v>259</v>
      </c>
      <c r="J260" s="483">
        <v>699300</v>
      </c>
      <c r="K260" s="483">
        <f t="shared" si="56"/>
        <v>90909000</v>
      </c>
      <c r="L260" s="187">
        <v>453250</v>
      </c>
      <c r="M260" s="454">
        <v>259</v>
      </c>
      <c r="N260" s="483">
        <v>569800</v>
      </c>
      <c r="O260" s="483">
        <f t="shared" si="57"/>
        <v>74074000</v>
      </c>
      <c r="P260" s="187">
        <v>362600</v>
      </c>
      <c r="Q260" s="483">
        <v>259</v>
      </c>
      <c r="R260" s="483">
        <v>621600</v>
      </c>
      <c r="S260" s="483">
        <f t="shared" si="58"/>
        <v>80808000</v>
      </c>
      <c r="T260" s="483">
        <v>388500</v>
      </c>
      <c r="U260" s="454">
        <v>259</v>
      </c>
      <c r="V260" s="483">
        <v>621600</v>
      </c>
      <c r="W260" s="483">
        <f t="shared" si="59"/>
        <v>80808000</v>
      </c>
      <c r="X260" s="187">
        <v>401450</v>
      </c>
      <c r="Y260" s="454">
        <v>259</v>
      </c>
      <c r="Z260" s="483">
        <v>647500</v>
      </c>
      <c r="AA260" s="483">
        <f t="shared" si="60"/>
        <v>84175000</v>
      </c>
      <c r="AB260" s="187">
        <v>414400</v>
      </c>
      <c r="AC260" s="454">
        <v>259</v>
      </c>
      <c r="AD260" s="483">
        <v>932400</v>
      </c>
      <c r="AE260" s="483">
        <f t="shared" si="61"/>
        <v>121212000</v>
      </c>
      <c r="AF260" s="187">
        <v>569800</v>
      </c>
      <c r="AG260" s="454">
        <v>259</v>
      </c>
      <c r="AH260" s="483">
        <v>207200</v>
      </c>
      <c r="AI260" s="483">
        <f t="shared" si="62"/>
        <v>26936000</v>
      </c>
      <c r="AJ260" s="483">
        <v>258500</v>
      </c>
      <c r="AK260" s="483">
        <v>259000</v>
      </c>
      <c r="AL260" s="483">
        <v>388500</v>
      </c>
      <c r="AM260" s="187">
        <v>518000</v>
      </c>
    </row>
    <row r="261" spans="1:39" ht="15.75" thickBot="1">
      <c r="A261" s="455">
        <v>260</v>
      </c>
      <c r="B261" s="63">
        <v>468000</v>
      </c>
      <c r="C261" s="63">
        <f t="shared" si="54"/>
        <v>61074000</v>
      </c>
      <c r="D261" s="456">
        <v>312000</v>
      </c>
      <c r="E261" s="455">
        <v>260</v>
      </c>
      <c r="F261" s="63">
        <v>520000</v>
      </c>
      <c r="G261" s="63">
        <f t="shared" si="55"/>
        <v>67860000</v>
      </c>
      <c r="H261" s="456">
        <v>494000</v>
      </c>
      <c r="I261" s="455">
        <v>260</v>
      </c>
      <c r="J261" s="63">
        <v>702000</v>
      </c>
      <c r="K261" s="63">
        <f t="shared" si="56"/>
        <v>91611000</v>
      </c>
      <c r="L261" s="456">
        <v>455000</v>
      </c>
      <c r="M261" s="455">
        <v>260</v>
      </c>
      <c r="N261" s="63">
        <v>572000</v>
      </c>
      <c r="O261" s="63">
        <f t="shared" si="57"/>
        <v>74646000</v>
      </c>
      <c r="P261" s="456">
        <v>364000</v>
      </c>
      <c r="Q261" s="63">
        <v>260</v>
      </c>
      <c r="R261" s="63">
        <v>624000</v>
      </c>
      <c r="S261" s="63">
        <f t="shared" si="58"/>
        <v>81432000</v>
      </c>
      <c r="T261" s="63">
        <v>390000</v>
      </c>
      <c r="U261" s="455">
        <v>260</v>
      </c>
      <c r="V261" s="63">
        <v>624000</v>
      </c>
      <c r="W261" s="63">
        <f t="shared" si="59"/>
        <v>81432000</v>
      </c>
      <c r="X261" s="456">
        <v>403000</v>
      </c>
      <c r="Y261" s="455">
        <v>260</v>
      </c>
      <c r="Z261" s="63">
        <v>650000</v>
      </c>
      <c r="AA261" s="63">
        <f t="shared" si="60"/>
        <v>84825000</v>
      </c>
      <c r="AB261" s="456">
        <v>416000</v>
      </c>
      <c r="AC261" s="455">
        <v>260</v>
      </c>
      <c r="AD261" s="63">
        <v>936000</v>
      </c>
      <c r="AE261" s="63">
        <f t="shared" si="61"/>
        <v>122148000</v>
      </c>
      <c r="AF261" s="456">
        <v>572000</v>
      </c>
      <c r="AG261" s="455">
        <v>260</v>
      </c>
      <c r="AH261" s="63">
        <v>208000</v>
      </c>
      <c r="AI261" s="63">
        <f t="shared" si="62"/>
        <v>27144000</v>
      </c>
      <c r="AJ261" s="63">
        <v>259500</v>
      </c>
      <c r="AK261" s="63">
        <v>260000</v>
      </c>
      <c r="AL261" s="63">
        <v>390000</v>
      </c>
      <c r="AM261" s="456">
        <v>520000</v>
      </c>
    </row>
    <row r="262" spans="1:39">
      <c r="A262" s="454">
        <v>261</v>
      </c>
      <c r="B262" s="483">
        <v>469800</v>
      </c>
      <c r="C262" s="483">
        <f t="shared" si="54"/>
        <v>61543800</v>
      </c>
      <c r="D262" s="187">
        <v>313200</v>
      </c>
      <c r="E262" s="454">
        <v>261</v>
      </c>
      <c r="F262" s="483">
        <v>522000</v>
      </c>
      <c r="G262" s="483">
        <f t="shared" si="55"/>
        <v>68382000</v>
      </c>
      <c r="H262" s="187">
        <v>495900</v>
      </c>
      <c r="I262" s="454">
        <v>261</v>
      </c>
      <c r="J262" s="483">
        <v>704700</v>
      </c>
      <c r="K262" s="483">
        <f t="shared" si="56"/>
        <v>92315700</v>
      </c>
      <c r="L262" s="187">
        <v>456750</v>
      </c>
      <c r="M262" s="454">
        <v>261</v>
      </c>
      <c r="N262" s="483">
        <v>574200</v>
      </c>
      <c r="O262" s="483">
        <f t="shared" si="57"/>
        <v>75220200</v>
      </c>
      <c r="P262" s="187">
        <v>365400</v>
      </c>
      <c r="Q262" s="483">
        <v>261</v>
      </c>
      <c r="R262" s="483">
        <v>626400</v>
      </c>
      <c r="S262" s="483">
        <f t="shared" si="58"/>
        <v>82058400</v>
      </c>
      <c r="T262" s="483">
        <v>391500</v>
      </c>
      <c r="U262" s="454">
        <v>261</v>
      </c>
      <c r="V262" s="483">
        <v>626400</v>
      </c>
      <c r="W262" s="483">
        <f t="shared" si="59"/>
        <v>82058400</v>
      </c>
      <c r="X262" s="187">
        <v>404550</v>
      </c>
      <c r="Y262" s="454">
        <v>261</v>
      </c>
      <c r="Z262" s="483">
        <v>652500</v>
      </c>
      <c r="AA262" s="483">
        <f t="shared" si="60"/>
        <v>85477500</v>
      </c>
      <c r="AB262" s="187">
        <v>417600</v>
      </c>
      <c r="AC262" s="454">
        <v>261</v>
      </c>
      <c r="AD262" s="483">
        <v>939600</v>
      </c>
      <c r="AE262" s="483">
        <f t="shared" si="61"/>
        <v>123087600</v>
      </c>
      <c r="AF262" s="187">
        <v>574200</v>
      </c>
      <c r="AG262" s="454">
        <v>261</v>
      </c>
      <c r="AH262" s="483">
        <v>208800</v>
      </c>
      <c r="AI262" s="483">
        <f t="shared" si="62"/>
        <v>27352800</v>
      </c>
      <c r="AJ262" s="483">
        <v>260500</v>
      </c>
      <c r="AK262" s="483">
        <v>261000</v>
      </c>
      <c r="AL262" s="483">
        <v>391500</v>
      </c>
      <c r="AM262" s="187">
        <v>522000</v>
      </c>
    </row>
    <row r="263" spans="1:39" ht="15.75" thickBot="1">
      <c r="A263" s="455">
        <v>262</v>
      </c>
      <c r="B263" s="63">
        <v>471600</v>
      </c>
      <c r="C263" s="63">
        <f t="shared" si="54"/>
        <v>62015400</v>
      </c>
      <c r="D263" s="456">
        <v>314400</v>
      </c>
      <c r="E263" s="455">
        <v>262</v>
      </c>
      <c r="F263" s="63">
        <v>524000</v>
      </c>
      <c r="G263" s="63">
        <f t="shared" si="55"/>
        <v>68906000</v>
      </c>
      <c r="H263" s="456">
        <v>497800</v>
      </c>
      <c r="I263" s="455">
        <v>262</v>
      </c>
      <c r="J263" s="63">
        <v>707400</v>
      </c>
      <c r="K263" s="63">
        <f t="shared" si="56"/>
        <v>93023100</v>
      </c>
      <c r="L263" s="456">
        <v>458500</v>
      </c>
      <c r="M263" s="455">
        <v>262</v>
      </c>
      <c r="N263" s="63">
        <v>576400</v>
      </c>
      <c r="O263" s="63">
        <f t="shared" si="57"/>
        <v>75796600</v>
      </c>
      <c r="P263" s="456">
        <v>366800</v>
      </c>
      <c r="Q263" s="63">
        <v>262</v>
      </c>
      <c r="R263" s="63">
        <v>628800</v>
      </c>
      <c r="S263" s="63">
        <f t="shared" si="58"/>
        <v>82687200</v>
      </c>
      <c r="T263" s="63">
        <v>393000</v>
      </c>
      <c r="U263" s="455">
        <v>262</v>
      </c>
      <c r="V263" s="63">
        <v>628800</v>
      </c>
      <c r="W263" s="63">
        <f t="shared" si="59"/>
        <v>82687200</v>
      </c>
      <c r="X263" s="456">
        <v>406100</v>
      </c>
      <c r="Y263" s="455">
        <v>262</v>
      </c>
      <c r="Z263" s="63">
        <v>655000</v>
      </c>
      <c r="AA263" s="63">
        <f t="shared" si="60"/>
        <v>86132500</v>
      </c>
      <c r="AB263" s="456">
        <v>419200</v>
      </c>
      <c r="AC263" s="455">
        <v>262</v>
      </c>
      <c r="AD263" s="63">
        <v>943200</v>
      </c>
      <c r="AE263" s="63">
        <f t="shared" si="61"/>
        <v>124030800</v>
      </c>
      <c r="AF263" s="456">
        <v>576400</v>
      </c>
      <c r="AG263" s="455">
        <v>262</v>
      </c>
      <c r="AH263" s="63">
        <v>209600</v>
      </c>
      <c r="AI263" s="63">
        <f t="shared" si="62"/>
        <v>27562400</v>
      </c>
      <c r="AJ263" s="63">
        <v>261500</v>
      </c>
      <c r="AK263" s="63">
        <v>262000</v>
      </c>
      <c r="AL263" s="63">
        <v>393000</v>
      </c>
      <c r="AM263" s="456">
        <v>524000</v>
      </c>
    </row>
    <row r="264" spans="1:39">
      <c r="A264" s="454">
        <v>263</v>
      </c>
      <c r="B264" s="483">
        <v>473400</v>
      </c>
      <c r="C264" s="483">
        <f t="shared" si="54"/>
        <v>62488800</v>
      </c>
      <c r="D264" s="187">
        <v>315600</v>
      </c>
      <c r="E264" s="454">
        <v>263</v>
      </c>
      <c r="F264" s="483">
        <v>526000</v>
      </c>
      <c r="G264" s="483">
        <f t="shared" si="55"/>
        <v>69432000</v>
      </c>
      <c r="H264" s="187">
        <v>499700</v>
      </c>
      <c r="I264" s="454">
        <v>263</v>
      </c>
      <c r="J264" s="483">
        <v>710100</v>
      </c>
      <c r="K264" s="483">
        <f t="shared" si="56"/>
        <v>93733200</v>
      </c>
      <c r="L264" s="187">
        <v>460250</v>
      </c>
      <c r="M264" s="454">
        <v>263</v>
      </c>
      <c r="N264" s="483">
        <v>578600</v>
      </c>
      <c r="O264" s="483">
        <f t="shared" si="57"/>
        <v>76375200</v>
      </c>
      <c r="P264" s="187">
        <v>368200</v>
      </c>
      <c r="Q264" s="483">
        <v>263</v>
      </c>
      <c r="R264" s="483">
        <v>631200</v>
      </c>
      <c r="S264" s="483">
        <f t="shared" si="58"/>
        <v>83318400</v>
      </c>
      <c r="T264" s="483">
        <v>394500</v>
      </c>
      <c r="U264" s="454">
        <v>263</v>
      </c>
      <c r="V264" s="483">
        <v>631200</v>
      </c>
      <c r="W264" s="483">
        <f t="shared" si="59"/>
        <v>83318400</v>
      </c>
      <c r="X264" s="187">
        <v>407650</v>
      </c>
      <c r="Y264" s="454">
        <v>263</v>
      </c>
      <c r="Z264" s="483">
        <v>657500</v>
      </c>
      <c r="AA264" s="483">
        <f t="shared" si="60"/>
        <v>86790000</v>
      </c>
      <c r="AB264" s="187">
        <v>420800</v>
      </c>
      <c r="AC264" s="454">
        <v>263</v>
      </c>
      <c r="AD264" s="483">
        <v>946800</v>
      </c>
      <c r="AE264" s="483">
        <f t="shared" si="61"/>
        <v>124977600</v>
      </c>
      <c r="AF264" s="187">
        <v>578600</v>
      </c>
      <c r="AG264" s="454">
        <v>263</v>
      </c>
      <c r="AH264" s="483">
        <v>210400</v>
      </c>
      <c r="AI264" s="483">
        <f t="shared" si="62"/>
        <v>27772800</v>
      </c>
      <c r="AJ264" s="483">
        <v>262500</v>
      </c>
      <c r="AK264" s="483">
        <v>263000</v>
      </c>
      <c r="AL264" s="483">
        <v>394500</v>
      </c>
      <c r="AM264" s="187">
        <v>526000</v>
      </c>
    </row>
    <row r="265" spans="1:39" ht="15.75" thickBot="1">
      <c r="A265" s="455">
        <v>264</v>
      </c>
      <c r="B265" s="63">
        <v>475200</v>
      </c>
      <c r="C265" s="63">
        <f t="shared" si="54"/>
        <v>62964000</v>
      </c>
      <c r="D265" s="456">
        <v>316800</v>
      </c>
      <c r="E265" s="455">
        <v>264</v>
      </c>
      <c r="F265" s="63">
        <v>528000</v>
      </c>
      <c r="G265" s="63">
        <f t="shared" si="55"/>
        <v>69960000</v>
      </c>
      <c r="H265" s="456">
        <v>501600</v>
      </c>
      <c r="I265" s="455">
        <v>264</v>
      </c>
      <c r="J265" s="63">
        <v>712800</v>
      </c>
      <c r="K265" s="63">
        <f t="shared" si="56"/>
        <v>94446000</v>
      </c>
      <c r="L265" s="456">
        <v>462000</v>
      </c>
      <c r="M265" s="455">
        <v>264</v>
      </c>
      <c r="N265" s="63">
        <v>580800</v>
      </c>
      <c r="O265" s="63">
        <f t="shared" si="57"/>
        <v>76956000</v>
      </c>
      <c r="P265" s="456">
        <v>369600</v>
      </c>
      <c r="Q265" s="63">
        <v>264</v>
      </c>
      <c r="R265" s="63">
        <v>633600</v>
      </c>
      <c r="S265" s="63">
        <f t="shared" si="58"/>
        <v>83952000</v>
      </c>
      <c r="T265" s="63">
        <v>396000</v>
      </c>
      <c r="U265" s="455">
        <v>264</v>
      </c>
      <c r="V265" s="63">
        <v>633600</v>
      </c>
      <c r="W265" s="63">
        <f t="shared" si="59"/>
        <v>83952000</v>
      </c>
      <c r="X265" s="456">
        <v>409200</v>
      </c>
      <c r="Y265" s="455">
        <v>264</v>
      </c>
      <c r="Z265" s="63">
        <v>660000</v>
      </c>
      <c r="AA265" s="63">
        <f t="shared" si="60"/>
        <v>87450000</v>
      </c>
      <c r="AB265" s="456">
        <v>422400</v>
      </c>
      <c r="AC265" s="455">
        <v>264</v>
      </c>
      <c r="AD265" s="63">
        <v>950400</v>
      </c>
      <c r="AE265" s="63">
        <f t="shared" si="61"/>
        <v>125928000</v>
      </c>
      <c r="AF265" s="456">
        <v>580800</v>
      </c>
      <c r="AG265" s="455">
        <v>264</v>
      </c>
      <c r="AH265" s="63">
        <v>211200</v>
      </c>
      <c r="AI265" s="63">
        <f t="shared" si="62"/>
        <v>27984000</v>
      </c>
      <c r="AJ265" s="63">
        <v>263500</v>
      </c>
      <c r="AK265" s="63">
        <v>264000</v>
      </c>
      <c r="AL265" s="63">
        <v>396000</v>
      </c>
      <c r="AM265" s="456">
        <v>528000</v>
      </c>
    </row>
    <row r="266" spans="1:39">
      <c r="A266" s="454">
        <v>265</v>
      </c>
      <c r="B266" s="483">
        <v>477000</v>
      </c>
      <c r="C266" s="483">
        <f t="shared" si="54"/>
        <v>63441000</v>
      </c>
      <c r="D266" s="187">
        <v>318000</v>
      </c>
      <c r="E266" s="454">
        <v>265</v>
      </c>
      <c r="F266" s="483">
        <v>530000</v>
      </c>
      <c r="G266" s="483">
        <f t="shared" si="55"/>
        <v>70490000</v>
      </c>
      <c r="H266" s="187">
        <v>503500</v>
      </c>
      <c r="I266" s="454">
        <v>265</v>
      </c>
      <c r="J266" s="483">
        <v>715500</v>
      </c>
      <c r="K266" s="483">
        <f t="shared" si="56"/>
        <v>95161500</v>
      </c>
      <c r="L266" s="187">
        <v>463750</v>
      </c>
      <c r="M266" s="454">
        <v>265</v>
      </c>
      <c r="N266" s="483">
        <v>583000</v>
      </c>
      <c r="O266" s="483">
        <f t="shared" si="57"/>
        <v>77539000</v>
      </c>
      <c r="P266" s="187">
        <v>371000</v>
      </c>
      <c r="Q266" s="483">
        <v>265</v>
      </c>
      <c r="R266" s="483">
        <v>636000</v>
      </c>
      <c r="S266" s="483">
        <f t="shared" si="58"/>
        <v>84588000</v>
      </c>
      <c r="T266" s="483">
        <v>397500</v>
      </c>
      <c r="U266" s="454">
        <v>265</v>
      </c>
      <c r="V266" s="483">
        <v>636000</v>
      </c>
      <c r="W266" s="483">
        <f t="shared" si="59"/>
        <v>84588000</v>
      </c>
      <c r="X266" s="187">
        <v>410750</v>
      </c>
      <c r="Y266" s="454">
        <v>265</v>
      </c>
      <c r="Z266" s="483">
        <v>662500</v>
      </c>
      <c r="AA266" s="483">
        <f t="shared" si="60"/>
        <v>88112500</v>
      </c>
      <c r="AB266" s="187">
        <v>424000</v>
      </c>
      <c r="AC266" s="454">
        <v>265</v>
      </c>
      <c r="AD266" s="483">
        <v>954000</v>
      </c>
      <c r="AE266" s="483">
        <f t="shared" si="61"/>
        <v>126882000</v>
      </c>
      <c r="AF266" s="187">
        <v>583000</v>
      </c>
      <c r="AG266" s="454">
        <v>265</v>
      </c>
      <c r="AH266" s="483">
        <v>212000</v>
      </c>
      <c r="AI266" s="483">
        <f t="shared" si="62"/>
        <v>28196000</v>
      </c>
      <c r="AJ266" s="483">
        <v>264500</v>
      </c>
      <c r="AK266" s="483">
        <v>265000</v>
      </c>
      <c r="AL266" s="483">
        <v>397500</v>
      </c>
      <c r="AM266" s="187">
        <v>530000</v>
      </c>
    </row>
    <row r="267" spans="1:39" ht="15.75" thickBot="1">
      <c r="A267" s="455">
        <v>266</v>
      </c>
      <c r="B267" s="63">
        <v>478800</v>
      </c>
      <c r="C267" s="63">
        <f t="shared" si="54"/>
        <v>63919800</v>
      </c>
      <c r="D267" s="456">
        <v>319200</v>
      </c>
      <c r="E267" s="455">
        <v>266</v>
      </c>
      <c r="F267" s="63">
        <v>532000</v>
      </c>
      <c r="G267" s="63">
        <f t="shared" si="55"/>
        <v>71022000</v>
      </c>
      <c r="H267" s="456">
        <v>505400</v>
      </c>
      <c r="I267" s="455">
        <v>266</v>
      </c>
      <c r="J267" s="63">
        <v>718200</v>
      </c>
      <c r="K267" s="63">
        <f t="shared" si="56"/>
        <v>95879700</v>
      </c>
      <c r="L267" s="456">
        <v>465500</v>
      </c>
      <c r="M267" s="455">
        <v>266</v>
      </c>
      <c r="N267" s="63">
        <v>585200</v>
      </c>
      <c r="O267" s="63">
        <f t="shared" si="57"/>
        <v>78124200</v>
      </c>
      <c r="P267" s="456">
        <v>372400</v>
      </c>
      <c r="Q267" s="63">
        <v>266</v>
      </c>
      <c r="R267" s="63">
        <v>638400</v>
      </c>
      <c r="S267" s="63">
        <f t="shared" si="58"/>
        <v>85226400</v>
      </c>
      <c r="T267" s="63">
        <v>399000</v>
      </c>
      <c r="U267" s="455">
        <v>266</v>
      </c>
      <c r="V267" s="63">
        <v>638400</v>
      </c>
      <c r="W267" s="63">
        <f t="shared" si="59"/>
        <v>85226400</v>
      </c>
      <c r="X267" s="456">
        <v>412300</v>
      </c>
      <c r="Y267" s="455">
        <v>266</v>
      </c>
      <c r="Z267" s="63">
        <v>665000</v>
      </c>
      <c r="AA267" s="63">
        <f t="shared" si="60"/>
        <v>88777500</v>
      </c>
      <c r="AB267" s="456">
        <v>425600</v>
      </c>
      <c r="AC267" s="455">
        <v>266</v>
      </c>
      <c r="AD267" s="63">
        <v>957600</v>
      </c>
      <c r="AE267" s="63">
        <f t="shared" si="61"/>
        <v>127839600</v>
      </c>
      <c r="AF267" s="456">
        <v>585200</v>
      </c>
      <c r="AG267" s="455">
        <v>266</v>
      </c>
      <c r="AH267" s="63">
        <v>212800</v>
      </c>
      <c r="AI267" s="63">
        <f t="shared" si="62"/>
        <v>28408800</v>
      </c>
      <c r="AJ267" s="63">
        <v>265500</v>
      </c>
      <c r="AK267" s="63">
        <v>266000</v>
      </c>
      <c r="AL267" s="63">
        <v>399000</v>
      </c>
      <c r="AM267" s="456">
        <v>532000</v>
      </c>
    </row>
    <row r="268" spans="1:39">
      <c r="A268" s="454">
        <v>267</v>
      </c>
      <c r="B268" s="483">
        <v>480600</v>
      </c>
      <c r="C268" s="483">
        <f t="shared" si="54"/>
        <v>64400400</v>
      </c>
      <c r="D268" s="187">
        <v>320400</v>
      </c>
      <c r="E268" s="454">
        <v>267</v>
      </c>
      <c r="F268" s="483">
        <v>534000</v>
      </c>
      <c r="G268" s="483">
        <f t="shared" si="55"/>
        <v>71556000</v>
      </c>
      <c r="H268" s="187">
        <v>507300</v>
      </c>
      <c r="I268" s="454">
        <v>267</v>
      </c>
      <c r="J268" s="483">
        <v>720900</v>
      </c>
      <c r="K268" s="483">
        <f t="shared" si="56"/>
        <v>96600600</v>
      </c>
      <c r="L268" s="187">
        <v>467250</v>
      </c>
      <c r="M268" s="454">
        <v>267</v>
      </c>
      <c r="N268" s="483">
        <v>587400</v>
      </c>
      <c r="O268" s="483">
        <f t="shared" si="57"/>
        <v>78711600</v>
      </c>
      <c r="P268" s="187">
        <v>373800</v>
      </c>
      <c r="Q268" s="483">
        <v>267</v>
      </c>
      <c r="R268" s="483">
        <v>640800</v>
      </c>
      <c r="S268" s="483">
        <f t="shared" si="58"/>
        <v>85867200</v>
      </c>
      <c r="T268" s="483">
        <v>400500</v>
      </c>
      <c r="U268" s="454">
        <v>267</v>
      </c>
      <c r="V268" s="483">
        <v>640800</v>
      </c>
      <c r="W268" s="483">
        <f t="shared" si="59"/>
        <v>85867200</v>
      </c>
      <c r="X268" s="187">
        <v>413850</v>
      </c>
      <c r="Y268" s="454">
        <v>267</v>
      </c>
      <c r="Z268" s="483">
        <v>667500</v>
      </c>
      <c r="AA268" s="483">
        <f t="shared" si="60"/>
        <v>89445000</v>
      </c>
      <c r="AB268" s="187">
        <v>427200</v>
      </c>
      <c r="AC268" s="454">
        <v>267</v>
      </c>
      <c r="AD268" s="483">
        <v>961200</v>
      </c>
      <c r="AE268" s="483">
        <f t="shared" si="61"/>
        <v>128800800</v>
      </c>
      <c r="AF268" s="187">
        <v>587400</v>
      </c>
      <c r="AG268" s="454">
        <v>267</v>
      </c>
      <c r="AH268" s="483">
        <v>213600</v>
      </c>
      <c r="AI268" s="483">
        <f t="shared" si="62"/>
        <v>28622400</v>
      </c>
      <c r="AJ268" s="483">
        <v>266500</v>
      </c>
      <c r="AK268" s="483">
        <v>267000</v>
      </c>
      <c r="AL268" s="483">
        <v>400500</v>
      </c>
      <c r="AM268" s="187">
        <v>534000</v>
      </c>
    </row>
    <row r="269" spans="1:39" ht="15.75" thickBot="1">
      <c r="A269" s="455">
        <v>268</v>
      </c>
      <c r="B269" s="63">
        <v>482400</v>
      </c>
      <c r="C269" s="63">
        <f t="shared" si="54"/>
        <v>64882800</v>
      </c>
      <c r="D269" s="456">
        <v>321600</v>
      </c>
      <c r="E269" s="455">
        <v>268</v>
      </c>
      <c r="F269" s="63">
        <v>536000</v>
      </c>
      <c r="G269" s="63">
        <f t="shared" si="55"/>
        <v>72092000</v>
      </c>
      <c r="H269" s="456">
        <v>509200</v>
      </c>
      <c r="I269" s="455">
        <v>268</v>
      </c>
      <c r="J269" s="63">
        <v>723600</v>
      </c>
      <c r="K269" s="63">
        <f t="shared" si="56"/>
        <v>97324200</v>
      </c>
      <c r="L269" s="456">
        <v>469000</v>
      </c>
      <c r="M269" s="455">
        <v>268</v>
      </c>
      <c r="N269" s="63">
        <v>589600</v>
      </c>
      <c r="O269" s="63">
        <f t="shared" si="57"/>
        <v>79301200</v>
      </c>
      <c r="P269" s="456">
        <v>375200</v>
      </c>
      <c r="Q269" s="63">
        <v>268</v>
      </c>
      <c r="R269" s="63">
        <v>643200</v>
      </c>
      <c r="S269" s="63">
        <f t="shared" si="58"/>
        <v>86510400</v>
      </c>
      <c r="T269" s="63">
        <v>402000</v>
      </c>
      <c r="U269" s="455">
        <v>268</v>
      </c>
      <c r="V269" s="63">
        <v>643200</v>
      </c>
      <c r="W269" s="63">
        <f t="shared" si="59"/>
        <v>86510400</v>
      </c>
      <c r="X269" s="456">
        <v>415400</v>
      </c>
      <c r="Y269" s="455">
        <v>268</v>
      </c>
      <c r="Z269" s="63">
        <v>670000</v>
      </c>
      <c r="AA269" s="63">
        <f t="shared" si="60"/>
        <v>90115000</v>
      </c>
      <c r="AB269" s="456">
        <v>428800</v>
      </c>
      <c r="AC269" s="455">
        <v>268</v>
      </c>
      <c r="AD269" s="63">
        <v>964800</v>
      </c>
      <c r="AE269" s="63">
        <f t="shared" si="61"/>
        <v>129765600</v>
      </c>
      <c r="AF269" s="456">
        <v>589600</v>
      </c>
      <c r="AG269" s="455">
        <v>268</v>
      </c>
      <c r="AH269" s="63">
        <v>214400</v>
      </c>
      <c r="AI269" s="63">
        <f t="shared" si="62"/>
        <v>28836800</v>
      </c>
      <c r="AJ269" s="63">
        <v>267500</v>
      </c>
      <c r="AK269" s="63">
        <v>268000</v>
      </c>
      <c r="AL269" s="63">
        <v>402000</v>
      </c>
      <c r="AM269" s="456">
        <v>536000</v>
      </c>
    </row>
    <row r="270" spans="1:39">
      <c r="A270" s="454">
        <v>269</v>
      </c>
      <c r="B270" s="483">
        <v>484200</v>
      </c>
      <c r="C270" s="483">
        <f t="shared" si="54"/>
        <v>65367000</v>
      </c>
      <c r="D270" s="187">
        <v>322800</v>
      </c>
      <c r="E270" s="454">
        <v>269</v>
      </c>
      <c r="F270" s="483">
        <v>538000</v>
      </c>
      <c r="G270" s="483">
        <f t="shared" si="55"/>
        <v>72630000</v>
      </c>
      <c r="H270" s="187">
        <v>511100</v>
      </c>
      <c r="I270" s="454">
        <v>269</v>
      </c>
      <c r="J270" s="483">
        <v>726300</v>
      </c>
      <c r="K270" s="483">
        <f t="shared" si="56"/>
        <v>98050500</v>
      </c>
      <c r="L270" s="187">
        <v>470750</v>
      </c>
      <c r="M270" s="454">
        <v>269</v>
      </c>
      <c r="N270" s="483">
        <v>591800</v>
      </c>
      <c r="O270" s="483">
        <f t="shared" si="57"/>
        <v>79893000</v>
      </c>
      <c r="P270" s="187">
        <v>376600</v>
      </c>
      <c r="Q270" s="483">
        <v>269</v>
      </c>
      <c r="R270" s="483">
        <v>645600</v>
      </c>
      <c r="S270" s="483">
        <f t="shared" si="58"/>
        <v>87156000</v>
      </c>
      <c r="T270" s="483">
        <v>403500</v>
      </c>
      <c r="U270" s="454">
        <v>269</v>
      </c>
      <c r="V270" s="483">
        <v>645600</v>
      </c>
      <c r="W270" s="483">
        <f t="shared" si="59"/>
        <v>87156000</v>
      </c>
      <c r="X270" s="187">
        <v>416950</v>
      </c>
      <c r="Y270" s="454">
        <v>269</v>
      </c>
      <c r="Z270" s="483">
        <v>672500</v>
      </c>
      <c r="AA270" s="483">
        <f t="shared" si="60"/>
        <v>90787500</v>
      </c>
      <c r="AB270" s="187">
        <v>430400</v>
      </c>
      <c r="AC270" s="454">
        <v>269</v>
      </c>
      <c r="AD270" s="483">
        <v>968400</v>
      </c>
      <c r="AE270" s="483">
        <f t="shared" si="61"/>
        <v>130734000</v>
      </c>
      <c r="AF270" s="187">
        <v>591800</v>
      </c>
      <c r="AG270" s="454">
        <v>269</v>
      </c>
      <c r="AH270" s="483">
        <v>215200</v>
      </c>
      <c r="AI270" s="483">
        <f t="shared" si="62"/>
        <v>29052000</v>
      </c>
      <c r="AJ270" s="483">
        <v>268500</v>
      </c>
      <c r="AK270" s="483">
        <v>269000</v>
      </c>
      <c r="AL270" s="483">
        <v>403500</v>
      </c>
      <c r="AM270" s="187">
        <v>538000</v>
      </c>
    </row>
    <row r="271" spans="1:39" ht="15.75" thickBot="1">
      <c r="A271" s="455">
        <v>270</v>
      </c>
      <c r="B271" s="63">
        <v>486000</v>
      </c>
      <c r="C271" s="63">
        <f t="shared" si="54"/>
        <v>65853000</v>
      </c>
      <c r="D271" s="456">
        <v>324000</v>
      </c>
      <c r="E271" s="455">
        <v>270</v>
      </c>
      <c r="F271" s="63">
        <v>540000</v>
      </c>
      <c r="G271" s="63">
        <f t="shared" si="55"/>
        <v>73170000</v>
      </c>
      <c r="H271" s="456">
        <v>513000</v>
      </c>
      <c r="I271" s="455">
        <v>270</v>
      </c>
      <c r="J271" s="63">
        <v>729000</v>
      </c>
      <c r="K271" s="63">
        <f t="shared" si="56"/>
        <v>98779500</v>
      </c>
      <c r="L271" s="456">
        <v>472500</v>
      </c>
      <c r="M271" s="455">
        <v>270</v>
      </c>
      <c r="N271" s="63">
        <v>594000</v>
      </c>
      <c r="O271" s="63">
        <f t="shared" si="57"/>
        <v>80487000</v>
      </c>
      <c r="P271" s="456">
        <v>378000</v>
      </c>
      <c r="Q271" s="63">
        <v>270</v>
      </c>
      <c r="R271" s="63">
        <v>648000</v>
      </c>
      <c r="S271" s="63">
        <f t="shared" si="58"/>
        <v>87804000</v>
      </c>
      <c r="T271" s="63">
        <v>405000</v>
      </c>
      <c r="U271" s="455">
        <v>270</v>
      </c>
      <c r="V271" s="63">
        <v>648000</v>
      </c>
      <c r="W271" s="63">
        <f t="shared" si="59"/>
        <v>87804000</v>
      </c>
      <c r="X271" s="456">
        <v>418500</v>
      </c>
      <c r="Y271" s="455">
        <v>270</v>
      </c>
      <c r="Z271" s="63">
        <v>675000</v>
      </c>
      <c r="AA271" s="63">
        <f t="shared" si="60"/>
        <v>91462500</v>
      </c>
      <c r="AB271" s="456">
        <v>432000</v>
      </c>
      <c r="AC271" s="455">
        <v>270</v>
      </c>
      <c r="AD271" s="63">
        <v>972000</v>
      </c>
      <c r="AE271" s="63">
        <f t="shared" si="61"/>
        <v>131706000</v>
      </c>
      <c r="AF271" s="456">
        <v>594000</v>
      </c>
      <c r="AG271" s="455">
        <v>270</v>
      </c>
      <c r="AH271" s="63">
        <v>216000</v>
      </c>
      <c r="AI271" s="63">
        <f t="shared" si="62"/>
        <v>29268000</v>
      </c>
      <c r="AJ271" s="63">
        <v>269500</v>
      </c>
      <c r="AK271" s="63">
        <v>270000</v>
      </c>
      <c r="AL271" s="63">
        <v>405000</v>
      </c>
      <c r="AM271" s="456">
        <v>540000</v>
      </c>
    </row>
    <row r="272" spans="1:39">
      <c r="A272" s="454">
        <v>271</v>
      </c>
      <c r="B272" s="483">
        <v>487800</v>
      </c>
      <c r="C272" s="483">
        <f t="shared" si="54"/>
        <v>66340800</v>
      </c>
      <c r="D272" s="187">
        <v>325200</v>
      </c>
      <c r="E272" s="454">
        <v>271</v>
      </c>
      <c r="F272" s="483">
        <v>542000</v>
      </c>
      <c r="G272" s="483">
        <f t="shared" si="55"/>
        <v>73712000</v>
      </c>
      <c r="H272" s="187">
        <v>514900</v>
      </c>
      <c r="I272" s="454">
        <v>271</v>
      </c>
      <c r="J272" s="483">
        <v>731700</v>
      </c>
      <c r="K272" s="483">
        <f t="shared" si="56"/>
        <v>99511200</v>
      </c>
      <c r="L272" s="187">
        <v>474250</v>
      </c>
      <c r="M272" s="454">
        <v>271</v>
      </c>
      <c r="N272" s="483">
        <v>596200</v>
      </c>
      <c r="O272" s="483">
        <f t="shared" si="57"/>
        <v>81083200</v>
      </c>
      <c r="P272" s="187">
        <v>379400</v>
      </c>
      <c r="Q272" s="483">
        <v>271</v>
      </c>
      <c r="R272" s="483">
        <v>650400</v>
      </c>
      <c r="S272" s="483">
        <f t="shared" si="58"/>
        <v>88454400</v>
      </c>
      <c r="T272" s="483">
        <v>406500</v>
      </c>
      <c r="U272" s="454">
        <v>271</v>
      </c>
      <c r="V272" s="483">
        <v>650400</v>
      </c>
      <c r="W272" s="483">
        <f t="shared" si="59"/>
        <v>88454400</v>
      </c>
      <c r="X272" s="187">
        <v>420050</v>
      </c>
      <c r="Y272" s="454">
        <v>271</v>
      </c>
      <c r="Z272" s="483">
        <v>677500</v>
      </c>
      <c r="AA272" s="483">
        <f t="shared" si="60"/>
        <v>92140000</v>
      </c>
      <c r="AB272" s="187">
        <v>433600</v>
      </c>
      <c r="AC272" s="454">
        <v>271</v>
      </c>
      <c r="AD272" s="483">
        <v>975600</v>
      </c>
      <c r="AE272" s="483">
        <f t="shared" si="61"/>
        <v>132681600</v>
      </c>
      <c r="AF272" s="187">
        <v>596200</v>
      </c>
      <c r="AG272" s="454">
        <v>271</v>
      </c>
      <c r="AH272" s="483">
        <v>216800</v>
      </c>
      <c r="AI272" s="483">
        <f t="shared" si="62"/>
        <v>29484800</v>
      </c>
      <c r="AJ272" s="483">
        <v>270500</v>
      </c>
      <c r="AK272" s="483">
        <v>271000</v>
      </c>
      <c r="AL272" s="483">
        <v>406500</v>
      </c>
      <c r="AM272" s="187">
        <v>542000</v>
      </c>
    </row>
    <row r="273" spans="1:39" ht="15.75" thickBot="1">
      <c r="A273" s="455">
        <v>272</v>
      </c>
      <c r="B273" s="63">
        <v>489600</v>
      </c>
      <c r="C273" s="63">
        <f t="shared" si="54"/>
        <v>66830400</v>
      </c>
      <c r="D273" s="456">
        <v>326400</v>
      </c>
      <c r="E273" s="455">
        <v>272</v>
      </c>
      <c r="F273" s="63">
        <v>544000</v>
      </c>
      <c r="G273" s="63">
        <f t="shared" si="55"/>
        <v>74256000</v>
      </c>
      <c r="H273" s="456">
        <v>516800</v>
      </c>
      <c r="I273" s="455">
        <v>272</v>
      </c>
      <c r="J273" s="63">
        <v>734400</v>
      </c>
      <c r="K273" s="63">
        <f t="shared" si="56"/>
        <v>100245600</v>
      </c>
      <c r="L273" s="456">
        <v>476000</v>
      </c>
      <c r="M273" s="455">
        <v>272</v>
      </c>
      <c r="N273" s="63">
        <v>598400</v>
      </c>
      <c r="O273" s="63">
        <f t="shared" si="57"/>
        <v>81681600</v>
      </c>
      <c r="P273" s="456">
        <v>380800</v>
      </c>
      <c r="Q273" s="63">
        <v>272</v>
      </c>
      <c r="R273" s="63">
        <v>652800</v>
      </c>
      <c r="S273" s="63">
        <f t="shared" si="58"/>
        <v>89107200</v>
      </c>
      <c r="T273" s="63">
        <v>408000</v>
      </c>
      <c r="U273" s="455">
        <v>272</v>
      </c>
      <c r="V273" s="63">
        <v>652800</v>
      </c>
      <c r="W273" s="63">
        <f t="shared" si="59"/>
        <v>89107200</v>
      </c>
      <c r="X273" s="456">
        <v>421600</v>
      </c>
      <c r="Y273" s="455">
        <v>272</v>
      </c>
      <c r="Z273" s="63">
        <v>680000</v>
      </c>
      <c r="AA273" s="63">
        <f t="shared" si="60"/>
        <v>92820000</v>
      </c>
      <c r="AB273" s="456">
        <v>435200</v>
      </c>
      <c r="AC273" s="455">
        <v>272</v>
      </c>
      <c r="AD273" s="63">
        <v>979200</v>
      </c>
      <c r="AE273" s="63">
        <f t="shared" si="61"/>
        <v>133660800</v>
      </c>
      <c r="AF273" s="456">
        <v>598400</v>
      </c>
      <c r="AG273" s="455">
        <v>272</v>
      </c>
      <c r="AH273" s="63">
        <v>217600</v>
      </c>
      <c r="AI273" s="63">
        <f t="shared" si="62"/>
        <v>29702400</v>
      </c>
      <c r="AJ273" s="63">
        <v>271500</v>
      </c>
      <c r="AK273" s="63">
        <v>272000</v>
      </c>
      <c r="AL273" s="63">
        <v>408000</v>
      </c>
      <c r="AM273" s="456">
        <v>544000</v>
      </c>
    </row>
    <row r="274" spans="1:39">
      <c r="A274" s="454">
        <v>273</v>
      </c>
      <c r="B274" s="483">
        <v>491400</v>
      </c>
      <c r="C274" s="483">
        <f t="shared" ref="C274:C321" si="63">1800*(1+A274)*A274/2</f>
        <v>67321800</v>
      </c>
      <c r="D274" s="187">
        <v>327600</v>
      </c>
      <c r="E274" s="454">
        <v>273</v>
      </c>
      <c r="F274" s="483">
        <v>546000</v>
      </c>
      <c r="G274" s="483">
        <f t="shared" ref="G274:G321" si="64">2000*(1+E274)*E274/2</f>
        <v>74802000</v>
      </c>
      <c r="H274" s="187">
        <v>518700</v>
      </c>
      <c r="I274" s="454">
        <v>273</v>
      </c>
      <c r="J274" s="483">
        <v>737100</v>
      </c>
      <c r="K274" s="483">
        <f t="shared" ref="K274:K321" si="65">2700*(1+I274)*I274/2</f>
        <v>100982700</v>
      </c>
      <c r="L274" s="187">
        <v>477750</v>
      </c>
      <c r="M274" s="454">
        <v>273</v>
      </c>
      <c r="N274" s="483">
        <v>600600</v>
      </c>
      <c r="O274" s="483">
        <f t="shared" ref="O274:O321" si="66">2200*(1+M274)*M274/2</f>
        <v>82282200</v>
      </c>
      <c r="P274" s="187">
        <v>382200</v>
      </c>
      <c r="Q274" s="483">
        <v>273</v>
      </c>
      <c r="R274" s="483">
        <v>655200</v>
      </c>
      <c r="S274" s="483">
        <f t="shared" ref="S274:S321" si="67">2400*(1+Q274)*Q274/2</f>
        <v>89762400</v>
      </c>
      <c r="T274" s="483">
        <v>409500</v>
      </c>
      <c r="U274" s="454">
        <v>273</v>
      </c>
      <c r="V274" s="483">
        <v>655200</v>
      </c>
      <c r="W274" s="483">
        <f t="shared" ref="W274:W321" si="68">2400*(1+U274)*U274/2</f>
        <v>89762400</v>
      </c>
      <c r="X274" s="187">
        <v>423150</v>
      </c>
      <c r="Y274" s="454">
        <v>273</v>
      </c>
      <c r="Z274" s="483">
        <v>682500</v>
      </c>
      <c r="AA274" s="483">
        <f t="shared" ref="AA274:AA321" si="69">2500*(1+Y274)*Y274/2</f>
        <v>93502500</v>
      </c>
      <c r="AB274" s="187">
        <v>436800</v>
      </c>
      <c r="AC274" s="454">
        <v>273</v>
      </c>
      <c r="AD274" s="483">
        <v>982800</v>
      </c>
      <c r="AE274" s="483">
        <f t="shared" ref="AE274:AE321" si="70">3600*(1+AC274)*AC274/2</f>
        <v>134643600</v>
      </c>
      <c r="AF274" s="187">
        <v>600600</v>
      </c>
      <c r="AG274" s="454">
        <v>273</v>
      </c>
      <c r="AH274" s="483">
        <v>218400</v>
      </c>
      <c r="AI274" s="483">
        <f t="shared" ref="AI274:AI321" si="71">800*(1+AG274)*AG274/2</f>
        <v>29920800</v>
      </c>
      <c r="AJ274" s="483">
        <v>272500</v>
      </c>
      <c r="AK274" s="483">
        <v>273000</v>
      </c>
      <c r="AL274" s="483">
        <v>409500</v>
      </c>
      <c r="AM274" s="187">
        <v>546000</v>
      </c>
    </row>
    <row r="275" spans="1:39" ht="15.75" thickBot="1">
      <c r="A275" s="455">
        <v>274</v>
      </c>
      <c r="B275" s="63">
        <v>493200</v>
      </c>
      <c r="C275" s="63">
        <f t="shared" si="63"/>
        <v>67815000</v>
      </c>
      <c r="D275" s="456">
        <v>328800</v>
      </c>
      <c r="E275" s="455">
        <v>274</v>
      </c>
      <c r="F275" s="63">
        <v>548000</v>
      </c>
      <c r="G275" s="63">
        <f t="shared" si="64"/>
        <v>75350000</v>
      </c>
      <c r="H275" s="456">
        <v>520600</v>
      </c>
      <c r="I275" s="455">
        <v>274</v>
      </c>
      <c r="J275" s="63">
        <v>739800</v>
      </c>
      <c r="K275" s="63">
        <f t="shared" si="65"/>
        <v>101722500</v>
      </c>
      <c r="L275" s="456">
        <v>479500</v>
      </c>
      <c r="M275" s="455">
        <v>274</v>
      </c>
      <c r="N275" s="63">
        <v>602800</v>
      </c>
      <c r="O275" s="63">
        <f t="shared" si="66"/>
        <v>82885000</v>
      </c>
      <c r="P275" s="456">
        <v>383600</v>
      </c>
      <c r="Q275" s="63">
        <v>274</v>
      </c>
      <c r="R275" s="63">
        <v>657600</v>
      </c>
      <c r="S275" s="63">
        <f t="shared" si="67"/>
        <v>90420000</v>
      </c>
      <c r="T275" s="63">
        <v>411000</v>
      </c>
      <c r="U275" s="455">
        <v>274</v>
      </c>
      <c r="V275" s="63">
        <v>657600</v>
      </c>
      <c r="W275" s="63">
        <f t="shared" si="68"/>
        <v>90420000</v>
      </c>
      <c r="X275" s="456">
        <v>424700</v>
      </c>
      <c r="Y275" s="455">
        <v>274</v>
      </c>
      <c r="Z275" s="63">
        <v>685000</v>
      </c>
      <c r="AA275" s="63">
        <f t="shared" si="69"/>
        <v>94187500</v>
      </c>
      <c r="AB275" s="456">
        <v>438400</v>
      </c>
      <c r="AC275" s="455">
        <v>274</v>
      </c>
      <c r="AD275" s="63">
        <v>986400</v>
      </c>
      <c r="AE275" s="63">
        <f t="shared" si="70"/>
        <v>135630000</v>
      </c>
      <c r="AF275" s="456">
        <v>602800</v>
      </c>
      <c r="AG275" s="455">
        <v>274</v>
      </c>
      <c r="AH275" s="63">
        <v>219200</v>
      </c>
      <c r="AI275" s="63">
        <f t="shared" si="71"/>
        <v>30140000</v>
      </c>
      <c r="AJ275" s="63">
        <v>273500</v>
      </c>
      <c r="AK275" s="63">
        <v>274000</v>
      </c>
      <c r="AL275" s="63">
        <v>411000</v>
      </c>
      <c r="AM275" s="456">
        <v>548000</v>
      </c>
    </row>
    <row r="276" spans="1:39">
      <c r="A276" s="454">
        <v>275</v>
      </c>
      <c r="B276" s="483">
        <v>495000</v>
      </c>
      <c r="C276" s="483">
        <f t="shared" si="63"/>
        <v>68310000</v>
      </c>
      <c r="D276" s="187">
        <v>330000</v>
      </c>
      <c r="E276" s="454">
        <v>275</v>
      </c>
      <c r="F276" s="483">
        <v>550000</v>
      </c>
      <c r="G276" s="483">
        <f t="shared" si="64"/>
        <v>75900000</v>
      </c>
      <c r="H276" s="187">
        <v>522500</v>
      </c>
      <c r="I276" s="454">
        <v>275</v>
      </c>
      <c r="J276" s="483">
        <v>742500</v>
      </c>
      <c r="K276" s="483">
        <f t="shared" si="65"/>
        <v>102465000</v>
      </c>
      <c r="L276" s="187">
        <v>481250</v>
      </c>
      <c r="M276" s="454">
        <v>275</v>
      </c>
      <c r="N276" s="483">
        <v>605000</v>
      </c>
      <c r="O276" s="483">
        <f t="shared" si="66"/>
        <v>83490000</v>
      </c>
      <c r="P276" s="187">
        <v>385000</v>
      </c>
      <c r="Q276" s="483">
        <v>275</v>
      </c>
      <c r="R276" s="483">
        <v>660000</v>
      </c>
      <c r="S276" s="483">
        <f t="shared" si="67"/>
        <v>91080000</v>
      </c>
      <c r="T276" s="483">
        <v>412500</v>
      </c>
      <c r="U276" s="454">
        <v>275</v>
      </c>
      <c r="V276" s="483">
        <v>660000</v>
      </c>
      <c r="W276" s="483">
        <f t="shared" si="68"/>
        <v>91080000</v>
      </c>
      <c r="X276" s="187">
        <v>426250</v>
      </c>
      <c r="Y276" s="454">
        <v>275</v>
      </c>
      <c r="Z276" s="483">
        <v>687500</v>
      </c>
      <c r="AA276" s="483">
        <f t="shared" si="69"/>
        <v>94875000</v>
      </c>
      <c r="AB276" s="187">
        <v>440000</v>
      </c>
      <c r="AC276" s="454">
        <v>275</v>
      </c>
      <c r="AD276" s="483">
        <v>990000</v>
      </c>
      <c r="AE276" s="483">
        <f t="shared" si="70"/>
        <v>136620000</v>
      </c>
      <c r="AF276" s="187">
        <v>605000</v>
      </c>
      <c r="AG276" s="454">
        <v>275</v>
      </c>
      <c r="AH276" s="483">
        <v>220000</v>
      </c>
      <c r="AI276" s="483">
        <f t="shared" si="71"/>
        <v>30360000</v>
      </c>
      <c r="AJ276" s="483">
        <v>274500</v>
      </c>
      <c r="AK276" s="483">
        <v>275000</v>
      </c>
      <c r="AL276" s="483">
        <v>412500</v>
      </c>
      <c r="AM276" s="187">
        <v>550000</v>
      </c>
    </row>
    <row r="277" spans="1:39" ht="15.75" thickBot="1">
      <c r="A277" s="455">
        <v>276</v>
      </c>
      <c r="B277" s="63">
        <v>496800</v>
      </c>
      <c r="C277" s="63">
        <f t="shared" si="63"/>
        <v>68806800</v>
      </c>
      <c r="D277" s="456">
        <v>331200</v>
      </c>
      <c r="E277" s="455">
        <v>276</v>
      </c>
      <c r="F277" s="63">
        <v>552000</v>
      </c>
      <c r="G277" s="63">
        <f t="shared" si="64"/>
        <v>76452000</v>
      </c>
      <c r="H277" s="456">
        <v>524400</v>
      </c>
      <c r="I277" s="455">
        <v>276</v>
      </c>
      <c r="J277" s="63">
        <v>745200</v>
      </c>
      <c r="K277" s="63">
        <f t="shared" si="65"/>
        <v>103210200</v>
      </c>
      <c r="L277" s="456">
        <v>483000</v>
      </c>
      <c r="M277" s="455">
        <v>276</v>
      </c>
      <c r="N277" s="63">
        <v>607200</v>
      </c>
      <c r="O277" s="63">
        <f t="shared" si="66"/>
        <v>84097200</v>
      </c>
      <c r="P277" s="456">
        <v>386400</v>
      </c>
      <c r="Q277" s="63">
        <v>276</v>
      </c>
      <c r="R277" s="63">
        <v>662400</v>
      </c>
      <c r="S277" s="63">
        <f t="shared" si="67"/>
        <v>91742400</v>
      </c>
      <c r="T277" s="63">
        <v>414000</v>
      </c>
      <c r="U277" s="455">
        <v>276</v>
      </c>
      <c r="V277" s="63">
        <v>662400</v>
      </c>
      <c r="W277" s="63">
        <f t="shared" si="68"/>
        <v>91742400</v>
      </c>
      <c r="X277" s="456">
        <v>427800</v>
      </c>
      <c r="Y277" s="455">
        <v>276</v>
      </c>
      <c r="Z277" s="63">
        <v>690000</v>
      </c>
      <c r="AA277" s="63">
        <f t="shared" si="69"/>
        <v>95565000</v>
      </c>
      <c r="AB277" s="456">
        <v>441600</v>
      </c>
      <c r="AC277" s="455">
        <v>276</v>
      </c>
      <c r="AD277" s="63">
        <v>993600</v>
      </c>
      <c r="AE277" s="63">
        <f t="shared" si="70"/>
        <v>137613600</v>
      </c>
      <c r="AF277" s="456">
        <v>607200</v>
      </c>
      <c r="AG277" s="455">
        <v>276</v>
      </c>
      <c r="AH277" s="63">
        <v>220800</v>
      </c>
      <c r="AI277" s="63">
        <f t="shared" si="71"/>
        <v>30580800</v>
      </c>
      <c r="AJ277" s="63">
        <v>275500</v>
      </c>
      <c r="AK277" s="63">
        <v>276000</v>
      </c>
      <c r="AL277" s="63">
        <v>414000</v>
      </c>
      <c r="AM277" s="456">
        <v>552000</v>
      </c>
    </row>
    <row r="278" spans="1:39">
      <c r="A278" s="454">
        <v>277</v>
      </c>
      <c r="B278" s="483">
        <v>498600</v>
      </c>
      <c r="C278" s="483">
        <f t="shared" si="63"/>
        <v>69305400</v>
      </c>
      <c r="D278" s="187">
        <v>332400</v>
      </c>
      <c r="E278" s="454">
        <v>277</v>
      </c>
      <c r="F278" s="483">
        <v>554000</v>
      </c>
      <c r="G278" s="483">
        <f t="shared" si="64"/>
        <v>77006000</v>
      </c>
      <c r="H278" s="187">
        <v>526300</v>
      </c>
      <c r="I278" s="454">
        <v>277</v>
      </c>
      <c r="J278" s="483">
        <v>747900</v>
      </c>
      <c r="K278" s="483">
        <f t="shared" si="65"/>
        <v>103958100</v>
      </c>
      <c r="L278" s="187">
        <v>484750</v>
      </c>
      <c r="M278" s="454">
        <v>277</v>
      </c>
      <c r="N278" s="483">
        <v>609400</v>
      </c>
      <c r="O278" s="483">
        <f t="shared" si="66"/>
        <v>84706600</v>
      </c>
      <c r="P278" s="187">
        <v>387800</v>
      </c>
      <c r="Q278" s="483">
        <v>277</v>
      </c>
      <c r="R278" s="483">
        <v>664800</v>
      </c>
      <c r="S278" s="483">
        <f t="shared" si="67"/>
        <v>92407200</v>
      </c>
      <c r="T278" s="483">
        <v>415500</v>
      </c>
      <c r="U278" s="454">
        <v>277</v>
      </c>
      <c r="V278" s="483">
        <v>664800</v>
      </c>
      <c r="W278" s="483">
        <f t="shared" si="68"/>
        <v>92407200</v>
      </c>
      <c r="X278" s="187">
        <v>429350</v>
      </c>
      <c r="Y278" s="454">
        <v>277</v>
      </c>
      <c r="Z278" s="483">
        <v>692500</v>
      </c>
      <c r="AA278" s="483">
        <f t="shared" si="69"/>
        <v>96257500</v>
      </c>
      <c r="AB278" s="187">
        <v>443200</v>
      </c>
      <c r="AC278" s="454">
        <v>277</v>
      </c>
      <c r="AD278" s="483">
        <v>997200</v>
      </c>
      <c r="AE278" s="483">
        <f t="shared" si="70"/>
        <v>138610800</v>
      </c>
      <c r="AF278" s="187">
        <v>609400</v>
      </c>
      <c r="AG278" s="454">
        <v>277</v>
      </c>
      <c r="AH278" s="483">
        <v>221600</v>
      </c>
      <c r="AI278" s="483">
        <f t="shared" si="71"/>
        <v>30802400</v>
      </c>
      <c r="AJ278" s="483">
        <v>276500</v>
      </c>
      <c r="AK278" s="483">
        <v>277000</v>
      </c>
      <c r="AL278" s="483">
        <v>415500</v>
      </c>
      <c r="AM278" s="187">
        <v>554000</v>
      </c>
    </row>
    <row r="279" spans="1:39" ht="15.75" thickBot="1">
      <c r="A279" s="455">
        <v>278</v>
      </c>
      <c r="B279" s="63">
        <v>500400</v>
      </c>
      <c r="C279" s="63">
        <f t="shared" si="63"/>
        <v>69805800</v>
      </c>
      <c r="D279" s="456">
        <v>333600</v>
      </c>
      <c r="E279" s="455">
        <v>278</v>
      </c>
      <c r="F279" s="63">
        <v>556000</v>
      </c>
      <c r="G279" s="63">
        <f t="shared" si="64"/>
        <v>77562000</v>
      </c>
      <c r="H279" s="456">
        <v>528200</v>
      </c>
      <c r="I279" s="455">
        <v>278</v>
      </c>
      <c r="J279" s="63">
        <v>750600</v>
      </c>
      <c r="K279" s="63">
        <f t="shared" si="65"/>
        <v>104708700</v>
      </c>
      <c r="L279" s="456">
        <v>486500</v>
      </c>
      <c r="M279" s="455">
        <v>278</v>
      </c>
      <c r="N279" s="63">
        <v>611600</v>
      </c>
      <c r="O279" s="63">
        <f t="shared" si="66"/>
        <v>85318200</v>
      </c>
      <c r="P279" s="456">
        <v>389200</v>
      </c>
      <c r="Q279" s="63">
        <v>278</v>
      </c>
      <c r="R279" s="63">
        <v>667200</v>
      </c>
      <c r="S279" s="63">
        <f t="shared" si="67"/>
        <v>93074400</v>
      </c>
      <c r="T279" s="63">
        <v>417000</v>
      </c>
      <c r="U279" s="455">
        <v>278</v>
      </c>
      <c r="V279" s="63">
        <v>667200</v>
      </c>
      <c r="W279" s="63">
        <f t="shared" si="68"/>
        <v>93074400</v>
      </c>
      <c r="X279" s="456">
        <v>430900</v>
      </c>
      <c r="Y279" s="455">
        <v>278</v>
      </c>
      <c r="Z279" s="63">
        <v>695000</v>
      </c>
      <c r="AA279" s="63">
        <f t="shared" si="69"/>
        <v>96952500</v>
      </c>
      <c r="AB279" s="456">
        <v>444800</v>
      </c>
      <c r="AC279" s="455">
        <v>278</v>
      </c>
      <c r="AD279" s="63">
        <v>1000800</v>
      </c>
      <c r="AE279" s="63">
        <f t="shared" si="70"/>
        <v>139611600</v>
      </c>
      <c r="AF279" s="456">
        <v>611600</v>
      </c>
      <c r="AG279" s="455">
        <v>278</v>
      </c>
      <c r="AH279" s="63">
        <v>222400</v>
      </c>
      <c r="AI279" s="63">
        <f t="shared" si="71"/>
        <v>31024800</v>
      </c>
      <c r="AJ279" s="63">
        <v>277500</v>
      </c>
      <c r="AK279" s="63">
        <v>278000</v>
      </c>
      <c r="AL279" s="63">
        <v>417000</v>
      </c>
      <c r="AM279" s="456">
        <v>556000</v>
      </c>
    </row>
    <row r="280" spans="1:39">
      <c r="A280" s="454">
        <v>279</v>
      </c>
      <c r="B280" s="483">
        <v>502200</v>
      </c>
      <c r="C280" s="483">
        <f t="shared" si="63"/>
        <v>70308000</v>
      </c>
      <c r="D280" s="187">
        <v>334800</v>
      </c>
      <c r="E280" s="454">
        <v>279</v>
      </c>
      <c r="F280" s="483">
        <v>558000</v>
      </c>
      <c r="G280" s="483">
        <f t="shared" si="64"/>
        <v>78120000</v>
      </c>
      <c r="H280" s="187">
        <v>530100</v>
      </c>
      <c r="I280" s="454">
        <v>279</v>
      </c>
      <c r="J280" s="483">
        <v>753300</v>
      </c>
      <c r="K280" s="483">
        <f t="shared" si="65"/>
        <v>105462000</v>
      </c>
      <c r="L280" s="187">
        <v>488250</v>
      </c>
      <c r="M280" s="454">
        <v>279</v>
      </c>
      <c r="N280" s="483">
        <v>613800</v>
      </c>
      <c r="O280" s="483">
        <f t="shared" si="66"/>
        <v>85932000</v>
      </c>
      <c r="P280" s="187">
        <v>390600</v>
      </c>
      <c r="Q280" s="483">
        <v>279</v>
      </c>
      <c r="R280" s="483">
        <v>669600</v>
      </c>
      <c r="S280" s="483">
        <f t="shared" si="67"/>
        <v>93744000</v>
      </c>
      <c r="T280" s="483">
        <v>418500</v>
      </c>
      <c r="U280" s="454">
        <v>279</v>
      </c>
      <c r="V280" s="483">
        <v>669600</v>
      </c>
      <c r="W280" s="483">
        <f t="shared" si="68"/>
        <v>93744000</v>
      </c>
      <c r="X280" s="187">
        <v>432450</v>
      </c>
      <c r="Y280" s="454">
        <v>279</v>
      </c>
      <c r="Z280" s="483">
        <v>697500</v>
      </c>
      <c r="AA280" s="483">
        <f t="shared" si="69"/>
        <v>97650000</v>
      </c>
      <c r="AB280" s="187">
        <v>446400</v>
      </c>
      <c r="AC280" s="454">
        <v>279</v>
      </c>
      <c r="AD280" s="483">
        <v>1004400</v>
      </c>
      <c r="AE280" s="483">
        <f t="shared" si="70"/>
        <v>140616000</v>
      </c>
      <c r="AF280" s="187">
        <v>613800</v>
      </c>
      <c r="AG280" s="454">
        <v>279</v>
      </c>
      <c r="AH280" s="483">
        <v>223200</v>
      </c>
      <c r="AI280" s="483">
        <f t="shared" si="71"/>
        <v>31248000</v>
      </c>
      <c r="AJ280" s="483">
        <v>278500</v>
      </c>
      <c r="AK280" s="483">
        <v>279000</v>
      </c>
      <c r="AL280" s="483">
        <v>418500</v>
      </c>
      <c r="AM280" s="187">
        <v>558000</v>
      </c>
    </row>
    <row r="281" spans="1:39" ht="15.75" thickBot="1">
      <c r="A281" s="455">
        <v>280</v>
      </c>
      <c r="B281" s="63">
        <v>504000</v>
      </c>
      <c r="C281" s="63">
        <f t="shared" si="63"/>
        <v>70812000</v>
      </c>
      <c r="D281" s="456">
        <v>336000</v>
      </c>
      <c r="E281" s="455">
        <v>280</v>
      </c>
      <c r="F281" s="63">
        <v>560000</v>
      </c>
      <c r="G281" s="63">
        <f t="shared" si="64"/>
        <v>78680000</v>
      </c>
      <c r="H281" s="456">
        <v>532000</v>
      </c>
      <c r="I281" s="455">
        <v>280</v>
      </c>
      <c r="J281" s="63">
        <v>756000</v>
      </c>
      <c r="K281" s="63">
        <f t="shared" si="65"/>
        <v>106218000</v>
      </c>
      <c r="L281" s="456">
        <v>490000</v>
      </c>
      <c r="M281" s="455">
        <v>280</v>
      </c>
      <c r="N281" s="63">
        <v>616000</v>
      </c>
      <c r="O281" s="63">
        <f t="shared" si="66"/>
        <v>86548000</v>
      </c>
      <c r="P281" s="456">
        <v>392000</v>
      </c>
      <c r="Q281" s="63">
        <v>280</v>
      </c>
      <c r="R281" s="63">
        <v>672000</v>
      </c>
      <c r="S281" s="63">
        <f t="shared" si="67"/>
        <v>94416000</v>
      </c>
      <c r="T281" s="63">
        <v>420000</v>
      </c>
      <c r="U281" s="455">
        <v>280</v>
      </c>
      <c r="V281" s="63">
        <v>672000</v>
      </c>
      <c r="W281" s="63">
        <f t="shared" si="68"/>
        <v>94416000</v>
      </c>
      <c r="X281" s="456">
        <v>434000</v>
      </c>
      <c r="Y281" s="455">
        <v>280</v>
      </c>
      <c r="Z281" s="63">
        <v>700000</v>
      </c>
      <c r="AA281" s="63">
        <f t="shared" si="69"/>
        <v>98350000</v>
      </c>
      <c r="AB281" s="456">
        <v>448000</v>
      </c>
      <c r="AC281" s="455">
        <v>280</v>
      </c>
      <c r="AD281" s="63">
        <v>1008000</v>
      </c>
      <c r="AE281" s="63">
        <f t="shared" si="70"/>
        <v>141624000</v>
      </c>
      <c r="AF281" s="456">
        <v>616000</v>
      </c>
      <c r="AG281" s="455">
        <v>280</v>
      </c>
      <c r="AH281" s="63">
        <v>224000</v>
      </c>
      <c r="AI281" s="63">
        <f t="shared" si="71"/>
        <v>31472000</v>
      </c>
      <c r="AJ281" s="63">
        <v>279500</v>
      </c>
      <c r="AK281" s="63">
        <v>280000</v>
      </c>
      <c r="AL281" s="63">
        <v>420000</v>
      </c>
      <c r="AM281" s="456">
        <v>560000</v>
      </c>
    </row>
    <row r="282" spans="1:39">
      <c r="A282" s="454">
        <v>281</v>
      </c>
      <c r="B282" s="483">
        <v>505800</v>
      </c>
      <c r="C282" s="483">
        <f t="shared" si="63"/>
        <v>71317800</v>
      </c>
      <c r="D282" s="187">
        <v>337200</v>
      </c>
      <c r="E282" s="454">
        <v>281</v>
      </c>
      <c r="F282" s="483">
        <v>562000</v>
      </c>
      <c r="G282" s="483">
        <f t="shared" si="64"/>
        <v>79242000</v>
      </c>
      <c r="H282" s="187">
        <v>533900</v>
      </c>
      <c r="I282" s="454">
        <v>281</v>
      </c>
      <c r="J282" s="483">
        <v>758700</v>
      </c>
      <c r="K282" s="483">
        <f t="shared" si="65"/>
        <v>106976700</v>
      </c>
      <c r="L282" s="187">
        <v>491750</v>
      </c>
      <c r="M282" s="454">
        <v>281</v>
      </c>
      <c r="N282" s="483">
        <v>618200</v>
      </c>
      <c r="O282" s="483">
        <f t="shared" si="66"/>
        <v>87166200</v>
      </c>
      <c r="P282" s="187">
        <v>393400</v>
      </c>
      <c r="Q282" s="483">
        <v>281</v>
      </c>
      <c r="R282" s="483">
        <v>674400</v>
      </c>
      <c r="S282" s="483">
        <f t="shared" si="67"/>
        <v>95090400</v>
      </c>
      <c r="T282" s="483">
        <v>421500</v>
      </c>
      <c r="U282" s="454">
        <v>281</v>
      </c>
      <c r="V282" s="483">
        <v>674400</v>
      </c>
      <c r="W282" s="483">
        <f t="shared" si="68"/>
        <v>95090400</v>
      </c>
      <c r="X282" s="187">
        <v>435550</v>
      </c>
      <c r="Y282" s="454">
        <v>281</v>
      </c>
      <c r="Z282" s="483">
        <v>702500</v>
      </c>
      <c r="AA282" s="483">
        <f t="shared" si="69"/>
        <v>99052500</v>
      </c>
      <c r="AB282" s="187">
        <v>449600</v>
      </c>
      <c r="AC282" s="454">
        <v>281</v>
      </c>
      <c r="AD282" s="483">
        <v>1011600</v>
      </c>
      <c r="AE282" s="483">
        <f t="shared" si="70"/>
        <v>142635600</v>
      </c>
      <c r="AF282" s="187">
        <v>618200</v>
      </c>
      <c r="AG282" s="454">
        <v>281</v>
      </c>
      <c r="AH282" s="483">
        <v>224800</v>
      </c>
      <c r="AI282" s="483">
        <f t="shared" si="71"/>
        <v>31696800</v>
      </c>
      <c r="AJ282" s="483">
        <v>280500</v>
      </c>
      <c r="AK282" s="483">
        <v>281000</v>
      </c>
      <c r="AL282" s="483">
        <v>421500</v>
      </c>
      <c r="AM282" s="187">
        <v>562000</v>
      </c>
    </row>
    <row r="283" spans="1:39" ht="15.75" thickBot="1">
      <c r="A283" s="455">
        <v>282</v>
      </c>
      <c r="B283" s="63">
        <v>507600</v>
      </c>
      <c r="C283" s="63">
        <f t="shared" si="63"/>
        <v>71825400</v>
      </c>
      <c r="D283" s="456">
        <v>338400</v>
      </c>
      <c r="E283" s="455">
        <v>282</v>
      </c>
      <c r="F283" s="63">
        <v>564000</v>
      </c>
      <c r="G283" s="63">
        <f t="shared" si="64"/>
        <v>79806000</v>
      </c>
      <c r="H283" s="456">
        <v>535800</v>
      </c>
      <c r="I283" s="455">
        <v>282</v>
      </c>
      <c r="J283" s="63">
        <v>761400</v>
      </c>
      <c r="K283" s="63">
        <f t="shared" si="65"/>
        <v>107738100</v>
      </c>
      <c r="L283" s="456">
        <v>493500</v>
      </c>
      <c r="M283" s="455">
        <v>282</v>
      </c>
      <c r="N283" s="63">
        <v>620400</v>
      </c>
      <c r="O283" s="63">
        <f t="shared" si="66"/>
        <v>87786600</v>
      </c>
      <c r="P283" s="456">
        <v>394800</v>
      </c>
      <c r="Q283" s="63">
        <v>282</v>
      </c>
      <c r="R283" s="63">
        <v>676800</v>
      </c>
      <c r="S283" s="63">
        <f t="shared" si="67"/>
        <v>95767200</v>
      </c>
      <c r="T283" s="63">
        <v>423000</v>
      </c>
      <c r="U283" s="455">
        <v>282</v>
      </c>
      <c r="V283" s="63">
        <v>676800</v>
      </c>
      <c r="W283" s="63">
        <f t="shared" si="68"/>
        <v>95767200</v>
      </c>
      <c r="X283" s="456">
        <v>437100</v>
      </c>
      <c r="Y283" s="455">
        <v>282</v>
      </c>
      <c r="Z283" s="63">
        <v>705000</v>
      </c>
      <c r="AA283" s="63">
        <f t="shared" si="69"/>
        <v>99757500</v>
      </c>
      <c r="AB283" s="456">
        <v>451200</v>
      </c>
      <c r="AC283" s="455">
        <v>282</v>
      </c>
      <c r="AD283" s="63">
        <v>1015200</v>
      </c>
      <c r="AE283" s="63">
        <f t="shared" si="70"/>
        <v>143650800</v>
      </c>
      <c r="AF283" s="456">
        <v>620400</v>
      </c>
      <c r="AG283" s="455">
        <v>282</v>
      </c>
      <c r="AH283" s="63">
        <v>225600</v>
      </c>
      <c r="AI283" s="63">
        <f t="shared" si="71"/>
        <v>31922400</v>
      </c>
      <c r="AJ283" s="63">
        <v>281500</v>
      </c>
      <c r="AK283" s="63">
        <v>282000</v>
      </c>
      <c r="AL283" s="63">
        <v>423000</v>
      </c>
      <c r="AM283" s="456">
        <v>564000</v>
      </c>
    </row>
    <row r="284" spans="1:39">
      <c r="A284" s="454">
        <v>283</v>
      </c>
      <c r="B284" s="483">
        <v>509400</v>
      </c>
      <c r="C284" s="483">
        <f t="shared" si="63"/>
        <v>72334800</v>
      </c>
      <c r="D284" s="187">
        <v>339600</v>
      </c>
      <c r="E284" s="454">
        <v>283</v>
      </c>
      <c r="F284" s="483">
        <v>566000</v>
      </c>
      <c r="G284" s="483">
        <f t="shared" si="64"/>
        <v>80372000</v>
      </c>
      <c r="H284" s="187">
        <v>537700</v>
      </c>
      <c r="I284" s="454">
        <v>283</v>
      </c>
      <c r="J284" s="483">
        <v>764100</v>
      </c>
      <c r="K284" s="483">
        <f t="shared" si="65"/>
        <v>108502200</v>
      </c>
      <c r="L284" s="187">
        <v>495250</v>
      </c>
      <c r="M284" s="454">
        <v>283</v>
      </c>
      <c r="N284" s="483">
        <v>622600</v>
      </c>
      <c r="O284" s="483">
        <f t="shared" si="66"/>
        <v>88409200</v>
      </c>
      <c r="P284" s="187">
        <v>396200</v>
      </c>
      <c r="Q284" s="483">
        <v>283</v>
      </c>
      <c r="R284" s="483">
        <v>679200</v>
      </c>
      <c r="S284" s="483">
        <f t="shared" si="67"/>
        <v>96446400</v>
      </c>
      <c r="T284" s="483">
        <v>424500</v>
      </c>
      <c r="U284" s="454">
        <v>283</v>
      </c>
      <c r="V284" s="483">
        <v>679200</v>
      </c>
      <c r="W284" s="483">
        <f t="shared" si="68"/>
        <v>96446400</v>
      </c>
      <c r="X284" s="187">
        <v>438650</v>
      </c>
      <c r="Y284" s="454">
        <v>283</v>
      </c>
      <c r="Z284" s="483">
        <v>707500</v>
      </c>
      <c r="AA284" s="483">
        <f t="shared" si="69"/>
        <v>100465000</v>
      </c>
      <c r="AB284" s="187">
        <v>452800</v>
      </c>
      <c r="AC284" s="454">
        <v>283</v>
      </c>
      <c r="AD284" s="483">
        <v>1018800</v>
      </c>
      <c r="AE284" s="483">
        <f t="shared" si="70"/>
        <v>144669600</v>
      </c>
      <c r="AF284" s="187">
        <v>622600</v>
      </c>
      <c r="AG284" s="454">
        <v>283</v>
      </c>
      <c r="AH284" s="483">
        <v>226400</v>
      </c>
      <c r="AI284" s="483">
        <f t="shared" si="71"/>
        <v>32148800</v>
      </c>
      <c r="AJ284" s="483">
        <v>282500</v>
      </c>
      <c r="AK284" s="483">
        <v>283000</v>
      </c>
      <c r="AL284" s="483">
        <v>424500</v>
      </c>
      <c r="AM284" s="187">
        <v>566000</v>
      </c>
    </row>
    <row r="285" spans="1:39" ht="15.75" thickBot="1">
      <c r="A285" s="455">
        <v>284</v>
      </c>
      <c r="B285" s="63">
        <v>511200</v>
      </c>
      <c r="C285" s="63">
        <f t="shared" si="63"/>
        <v>72846000</v>
      </c>
      <c r="D285" s="456">
        <v>340800</v>
      </c>
      <c r="E285" s="455">
        <v>284</v>
      </c>
      <c r="F285" s="63">
        <v>568000</v>
      </c>
      <c r="G285" s="63">
        <f t="shared" si="64"/>
        <v>80940000</v>
      </c>
      <c r="H285" s="456">
        <v>539600</v>
      </c>
      <c r="I285" s="455">
        <v>284</v>
      </c>
      <c r="J285" s="63">
        <v>766800</v>
      </c>
      <c r="K285" s="63">
        <f t="shared" si="65"/>
        <v>109269000</v>
      </c>
      <c r="L285" s="456">
        <v>497000</v>
      </c>
      <c r="M285" s="455">
        <v>284</v>
      </c>
      <c r="N285" s="63">
        <v>624800</v>
      </c>
      <c r="O285" s="63">
        <f t="shared" si="66"/>
        <v>89034000</v>
      </c>
      <c r="P285" s="456">
        <v>397600</v>
      </c>
      <c r="Q285" s="63">
        <v>284</v>
      </c>
      <c r="R285" s="63">
        <v>681600</v>
      </c>
      <c r="S285" s="63">
        <f t="shared" si="67"/>
        <v>97128000</v>
      </c>
      <c r="T285" s="63">
        <v>426000</v>
      </c>
      <c r="U285" s="455">
        <v>284</v>
      </c>
      <c r="V285" s="63">
        <v>681600</v>
      </c>
      <c r="W285" s="63">
        <f t="shared" si="68"/>
        <v>97128000</v>
      </c>
      <c r="X285" s="456">
        <v>440200</v>
      </c>
      <c r="Y285" s="455">
        <v>284</v>
      </c>
      <c r="Z285" s="63">
        <v>710000</v>
      </c>
      <c r="AA285" s="63">
        <f t="shared" si="69"/>
        <v>101175000</v>
      </c>
      <c r="AB285" s="456">
        <v>454400</v>
      </c>
      <c r="AC285" s="455">
        <v>284</v>
      </c>
      <c r="AD285" s="63">
        <v>1022400</v>
      </c>
      <c r="AE285" s="63">
        <f t="shared" si="70"/>
        <v>145692000</v>
      </c>
      <c r="AF285" s="456">
        <v>624800</v>
      </c>
      <c r="AG285" s="455">
        <v>284</v>
      </c>
      <c r="AH285" s="63">
        <v>227200</v>
      </c>
      <c r="AI285" s="63">
        <f t="shared" si="71"/>
        <v>32376000</v>
      </c>
      <c r="AJ285" s="63">
        <v>283500</v>
      </c>
      <c r="AK285" s="63">
        <v>284000</v>
      </c>
      <c r="AL285" s="63">
        <v>426000</v>
      </c>
      <c r="AM285" s="456">
        <v>568000</v>
      </c>
    </row>
    <row r="286" spans="1:39">
      <c r="A286" s="454">
        <v>285</v>
      </c>
      <c r="B286" s="483">
        <v>513000</v>
      </c>
      <c r="C286" s="483">
        <f t="shared" si="63"/>
        <v>73359000</v>
      </c>
      <c r="D286" s="187">
        <v>342000</v>
      </c>
      <c r="E286" s="454">
        <v>285</v>
      </c>
      <c r="F286" s="483">
        <v>570000</v>
      </c>
      <c r="G286" s="483">
        <f t="shared" si="64"/>
        <v>81510000</v>
      </c>
      <c r="H286" s="187">
        <v>541500</v>
      </c>
      <c r="I286" s="454">
        <v>285</v>
      </c>
      <c r="J286" s="483">
        <v>769500</v>
      </c>
      <c r="K286" s="483">
        <f t="shared" si="65"/>
        <v>110038500</v>
      </c>
      <c r="L286" s="187">
        <v>498750</v>
      </c>
      <c r="M286" s="454">
        <v>285</v>
      </c>
      <c r="N286" s="483">
        <v>627000</v>
      </c>
      <c r="O286" s="483">
        <f t="shared" si="66"/>
        <v>89661000</v>
      </c>
      <c r="P286" s="187">
        <v>399000</v>
      </c>
      <c r="Q286" s="483">
        <v>285</v>
      </c>
      <c r="R286" s="483">
        <v>684000</v>
      </c>
      <c r="S286" s="483">
        <f t="shared" si="67"/>
        <v>97812000</v>
      </c>
      <c r="T286" s="483">
        <v>427500</v>
      </c>
      <c r="U286" s="454">
        <v>285</v>
      </c>
      <c r="V286" s="483">
        <v>684000</v>
      </c>
      <c r="W286" s="483">
        <f t="shared" si="68"/>
        <v>97812000</v>
      </c>
      <c r="X286" s="187">
        <v>441750</v>
      </c>
      <c r="Y286" s="454">
        <v>285</v>
      </c>
      <c r="Z286" s="483">
        <v>712500</v>
      </c>
      <c r="AA286" s="483">
        <f t="shared" si="69"/>
        <v>101887500</v>
      </c>
      <c r="AB286" s="187">
        <v>456000</v>
      </c>
      <c r="AC286" s="454">
        <v>285</v>
      </c>
      <c r="AD286" s="483">
        <v>1026000</v>
      </c>
      <c r="AE286" s="483">
        <f t="shared" si="70"/>
        <v>146718000</v>
      </c>
      <c r="AF286" s="187">
        <v>627000</v>
      </c>
      <c r="AG286" s="454">
        <v>285</v>
      </c>
      <c r="AH286" s="483">
        <v>228000</v>
      </c>
      <c r="AI286" s="483">
        <f t="shared" si="71"/>
        <v>32604000</v>
      </c>
      <c r="AJ286" s="483">
        <v>284500</v>
      </c>
      <c r="AK286" s="483">
        <v>285000</v>
      </c>
      <c r="AL286" s="483">
        <v>427500</v>
      </c>
      <c r="AM286" s="187">
        <v>570000</v>
      </c>
    </row>
    <row r="287" spans="1:39" ht="15.75" thickBot="1">
      <c r="A287" s="455">
        <v>286</v>
      </c>
      <c r="B287" s="63">
        <v>514800</v>
      </c>
      <c r="C287" s="63">
        <f t="shared" si="63"/>
        <v>73873800</v>
      </c>
      <c r="D287" s="456">
        <v>343200</v>
      </c>
      <c r="E287" s="455">
        <v>286</v>
      </c>
      <c r="F287" s="63">
        <v>572000</v>
      </c>
      <c r="G287" s="63">
        <f t="shared" si="64"/>
        <v>82082000</v>
      </c>
      <c r="H287" s="456">
        <v>543400</v>
      </c>
      <c r="I287" s="455">
        <v>286</v>
      </c>
      <c r="J287" s="63">
        <v>772200</v>
      </c>
      <c r="K287" s="63">
        <f t="shared" si="65"/>
        <v>110810700</v>
      </c>
      <c r="L287" s="456">
        <v>500500</v>
      </c>
      <c r="M287" s="455">
        <v>286</v>
      </c>
      <c r="N287" s="63">
        <v>629200</v>
      </c>
      <c r="O287" s="63">
        <f t="shared" si="66"/>
        <v>90290200</v>
      </c>
      <c r="P287" s="456">
        <v>400400</v>
      </c>
      <c r="Q287" s="63">
        <v>286</v>
      </c>
      <c r="R287" s="63">
        <v>686400</v>
      </c>
      <c r="S287" s="63">
        <f t="shared" si="67"/>
        <v>98498400</v>
      </c>
      <c r="T287" s="63">
        <v>429000</v>
      </c>
      <c r="U287" s="455">
        <v>286</v>
      </c>
      <c r="V287" s="63">
        <v>686400</v>
      </c>
      <c r="W287" s="63">
        <f t="shared" si="68"/>
        <v>98498400</v>
      </c>
      <c r="X287" s="456">
        <v>443300</v>
      </c>
      <c r="Y287" s="455">
        <v>286</v>
      </c>
      <c r="Z287" s="63">
        <v>715000</v>
      </c>
      <c r="AA287" s="63">
        <f t="shared" si="69"/>
        <v>102602500</v>
      </c>
      <c r="AB287" s="456">
        <v>457600</v>
      </c>
      <c r="AC287" s="455">
        <v>286</v>
      </c>
      <c r="AD287" s="63">
        <v>1029600</v>
      </c>
      <c r="AE287" s="63">
        <f t="shared" si="70"/>
        <v>147747600</v>
      </c>
      <c r="AF287" s="456">
        <v>629200</v>
      </c>
      <c r="AG287" s="455">
        <v>286</v>
      </c>
      <c r="AH287" s="63">
        <v>228800</v>
      </c>
      <c r="AI287" s="63">
        <f t="shared" si="71"/>
        <v>32832800</v>
      </c>
      <c r="AJ287" s="63">
        <v>285500</v>
      </c>
      <c r="AK287" s="63">
        <v>286000</v>
      </c>
      <c r="AL287" s="63">
        <v>429000</v>
      </c>
      <c r="AM287" s="456">
        <v>572000</v>
      </c>
    </row>
    <row r="288" spans="1:39">
      <c r="A288" s="454">
        <v>287</v>
      </c>
      <c r="B288" s="483">
        <v>516600</v>
      </c>
      <c r="C288" s="483">
        <f t="shared" si="63"/>
        <v>74390400</v>
      </c>
      <c r="D288" s="187">
        <v>344400</v>
      </c>
      <c r="E288" s="454">
        <v>287</v>
      </c>
      <c r="F288" s="483">
        <v>574000</v>
      </c>
      <c r="G288" s="483">
        <f t="shared" si="64"/>
        <v>82656000</v>
      </c>
      <c r="H288" s="187">
        <v>545300</v>
      </c>
      <c r="I288" s="454">
        <v>287</v>
      </c>
      <c r="J288" s="483">
        <v>774900</v>
      </c>
      <c r="K288" s="483">
        <f t="shared" si="65"/>
        <v>111585600</v>
      </c>
      <c r="L288" s="187">
        <v>502250</v>
      </c>
      <c r="M288" s="454">
        <v>287</v>
      </c>
      <c r="N288" s="483">
        <v>631400</v>
      </c>
      <c r="O288" s="483">
        <f t="shared" si="66"/>
        <v>90921600</v>
      </c>
      <c r="P288" s="187">
        <v>401800</v>
      </c>
      <c r="Q288" s="483">
        <v>287</v>
      </c>
      <c r="R288" s="483">
        <v>688800</v>
      </c>
      <c r="S288" s="483">
        <f t="shared" si="67"/>
        <v>99187200</v>
      </c>
      <c r="T288" s="483">
        <v>430500</v>
      </c>
      <c r="U288" s="454">
        <v>287</v>
      </c>
      <c r="V288" s="483">
        <v>688800</v>
      </c>
      <c r="W288" s="483">
        <f t="shared" si="68"/>
        <v>99187200</v>
      </c>
      <c r="X288" s="187">
        <v>444850</v>
      </c>
      <c r="Y288" s="454">
        <v>287</v>
      </c>
      <c r="Z288" s="483">
        <v>717500</v>
      </c>
      <c r="AA288" s="483">
        <f t="shared" si="69"/>
        <v>103320000</v>
      </c>
      <c r="AB288" s="187">
        <v>459200</v>
      </c>
      <c r="AC288" s="454">
        <v>287</v>
      </c>
      <c r="AD288" s="483">
        <v>1033200</v>
      </c>
      <c r="AE288" s="483">
        <f t="shared" si="70"/>
        <v>148780800</v>
      </c>
      <c r="AF288" s="187">
        <v>631400</v>
      </c>
      <c r="AG288" s="454">
        <v>287</v>
      </c>
      <c r="AH288" s="483">
        <v>229600</v>
      </c>
      <c r="AI288" s="483">
        <f t="shared" si="71"/>
        <v>33062400</v>
      </c>
      <c r="AJ288" s="483">
        <v>286500</v>
      </c>
      <c r="AK288" s="483">
        <v>287000</v>
      </c>
      <c r="AL288" s="483">
        <v>430500</v>
      </c>
      <c r="AM288" s="187">
        <v>574000</v>
      </c>
    </row>
    <row r="289" spans="1:39" ht="15.75" thickBot="1">
      <c r="A289" s="455">
        <v>288</v>
      </c>
      <c r="B289" s="63">
        <v>518400</v>
      </c>
      <c r="C289" s="63">
        <f t="shared" si="63"/>
        <v>74908800</v>
      </c>
      <c r="D289" s="456">
        <v>345600</v>
      </c>
      <c r="E289" s="455">
        <v>288</v>
      </c>
      <c r="F289" s="63">
        <v>576000</v>
      </c>
      <c r="G289" s="63">
        <f t="shared" si="64"/>
        <v>83232000</v>
      </c>
      <c r="H289" s="456">
        <v>547200</v>
      </c>
      <c r="I289" s="455">
        <v>288</v>
      </c>
      <c r="J289" s="63">
        <v>777600</v>
      </c>
      <c r="K289" s="63">
        <f t="shared" si="65"/>
        <v>112363200</v>
      </c>
      <c r="L289" s="456">
        <v>504000</v>
      </c>
      <c r="M289" s="455">
        <v>288</v>
      </c>
      <c r="N289" s="63">
        <v>633600</v>
      </c>
      <c r="O289" s="63">
        <f t="shared" si="66"/>
        <v>91555200</v>
      </c>
      <c r="P289" s="456">
        <v>403200</v>
      </c>
      <c r="Q289" s="63">
        <v>288</v>
      </c>
      <c r="R289" s="63">
        <v>691200</v>
      </c>
      <c r="S289" s="63">
        <f t="shared" si="67"/>
        <v>99878400</v>
      </c>
      <c r="T289" s="63">
        <v>432000</v>
      </c>
      <c r="U289" s="455">
        <v>288</v>
      </c>
      <c r="V289" s="63">
        <v>691200</v>
      </c>
      <c r="W289" s="63">
        <f t="shared" si="68"/>
        <v>99878400</v>
      </c>
      <c r="X289" s="456">
        <v>446400</v>
      </c>
      <c r="Y289" s="455">
        <v>288</v>
      </c>
      <c r="Z289" s="63">
        <v>720000</v>
      </c>
      <c r="AA289" s="63">
        <f t="shared" si="69"/>
        <v>104040000</v>
      </c>
      <c r="AB289" s="456">
        <v>460800</v>
      </c>
      <c r="AC289" s="455">
        <v>288</v>
      </c>
      <c r="AD289" s="63">
        <v>1036800</v>
      </c>
      <c r="AE289" s="63">
        <f t="shared" si="70"/>
        <v>149817600</v>
      </c>
      <c r="AF289" s="456">
        <v>633600</v>
      </c>
      <c r="AG289" s="455">
        <v>288</v>
      </c>
      <c r="AH289" s="63">
        <v>230400</v>
      </c>
      <c r="AI289" s="63">
        <f t="shared" si="71"/>
        <v>33292800</v>
      </c>
      <c r="AJ289" s="63">
        <v>287500</v>
      </c>
      <c r="AK289" s="63">
        <v>288000</v>
      </c>
      <c r="AL289" s="63">
        <v>432000</v>
      </c>
      <c r="AM289" s="456">
        <v>576000</v>
      </c>
    </row>
    <row r="290" spans="1:39">
      <c r="A290" s="454">
        <v>289</v>
      </c>
      <c r="B290" s="483">
        <v>520200</v>
      </c>
      <c r="C290" s="483">
        <f t="shared" si="63"/>
        <v>75429000</v>
      </c>
      <c r="D290" s="187">
        <v>346800</v>
      </c>
      <c r="E290" s="454">
        <v>289</v>
      </c>
      <c r="F290" s="483">
        <v>578000</v>
      </c>
      <c r="G290" s="483">
        <f t="shared" si="64"/>
        <v>83810000</v>
      </c>
      <c r="H290" s="187">
        <v>549100</v>
      </c>
      <c r="I290" s="454">
        <v>289</v>
      </c>
      <c r="J290" s="483">
        <v>780300</v>
      </c>
      <c r="K290" s="483">
        <f t="shared" si="65"/>
        <v>113143500</v>
      </c>
      <c r="L290" s="187">
        <v>505750</v>
      </c>
      <c r="M290" s="454">
        <v>289</v>
      </c>
      <c r="N290" s="483">
        <v>635800</v>
      </c>
      <c r="O290" s="483">
        <f t="shared" si="66"/>
        <v>92191000</v>
      </c>
      <c r="P290" s="187">
        <v>404600</v>
      </c>
      <c r="Q290" s="483">
        <v>289</v>
      </c>
      <c r="R290" s="483">
        <v>693600</v>
      </c>
      <c r="S290" s="483">
        <f t="shared" si="67"/>
        <v>100572000</v>
      </c>
      <c r="T290" s="483">
        <v>433500</v>
      </c>
      <c r="U290" s="454">
        <v>289</v>
      </c>
      <c r="V290" s="483">
        <v>693600</v>
      </c>
      <c r="W290" s="483">
        <f t="shared" si="68"/>
        <v>100572000</v>
      </c>
      <c r="X290" s="187">
        <v>447950</v>
      </c>
      <c r="Y290" s="454">
        <v>289</v>
      </c>
      <c r="Z290" s="483">
        <v>722500</v>
      </c>
      <c r="AA290" s="483">
        <f t="shared" si="69"/>
        <v>104762500</v>
      </c>
      <c r="AB290" s="187">
        <v>462400</v>
      </c>
      <c r="AC290" s="454">
        <v>289</v>
      </c>
      <c r="AD290" s="483">
        <v>1040400</v>
      </c>
      <c r="AE290" s="483">
        <f t="shared" si="70"/>
        <v>150858000</v>
      </c>
      <c r="AF290" s="187">
        <v>635800</v>
      </c>
      <c r="AG290" s="454">
        <v>289</v>
      </c>
      <c r="AH290" s="483">
        <v>231200</v>
      </c>
      <c r="AI290" s="483">
        <f t="shared" si="71"/>
        <v>33524000</v>
      </c>
      <c r="AJ290" s="483">
        <v>288500</v>
      </c>
      <c r="AK290" s="483">
        <v>289000</v>
      </c>
      <c r="AL290" s="483">
        <v>433500</v>
      </c>
      <c r="AM290" s="187">
        <v>578000</v>
      </c>
    </row>
    <row r="291" spans="1:39" ht="15.75" thickBot="1">
      <c r="A291" s="455">
        <v>290</v>
      </c>
      <c r="B291" s="63">
        <v>522000</v>
      </c>
      <c r="C291" s="63">
        <f t="shared" si="63"/>
        <v>75951000</v>
      </c>
      <c r="D291" s="456">
        <v>348000</v>
      </c>
      <c r="E291" s="455">
        <v>290</v>
      </c>
      <c r="F291" s="63">
        <v>580000</v>
      </c>
      <c r="G291" s="63">
        <f t="shared" si="64"/>
        <v>84390000</v>
      </c>
      <c r="H291" s="456">
        <v>551000</v>
      </c>
      <c r="I291" s="455">
        <v>290</v>
      </c>
      <c r="J291" s="63">
        <v>783000</v>
      </c>
      <c r="K291" s="63">
        <f t="shared" si="65"/>
        <v>113926500</v>
      </c>
      <c r="L291" s="456">
        <v>507500</v>
      </c>
      <c r="M291" s="455">
        <v>290</v>
      </c>
      <c r="N291" s="63">
        <v>638000</v>
      </c>
      <c r="O291" s="63">
        <f t="shared" si="66"/>
        <v>92829000</v>
      </c>
      <c r="P291" s="456">
        <v>406000</v>
      </c>
      <c r="Q291" s="63">
        <v>290</v>
      </c>
      <c r="R291" s="63">
        <v>696000</v>
      </c>
      <c r="S291" s="63">
        <f t="shared" si="67"/>
        <v>101268000</v>
      </c>
      <c r="T291" s="63">
        <v>435000</v>
      </c>
      <c r="U291" s="455">
        <v>290</v>
      </c>
      <c r="V291" s="63">
        <v>696000</v>
      </c>
      <c r="W291" s="63">
        <f t="shared" si="68"/>
        <v>101268000</v>
      </c>
      <c r="X291" s="456">
        <v>449500</v>
      </c>
      <c r="Y291" s="455">
        <v>290</v>
      </c>
      <c r="Z291" s="63">
        <v>725000</v>
      </c>
      <c r="AA291" s="63">
        <f t="shared" si="69"/>
        <v>105487500</v>
      </c>
      <c r="AB291" s="456">
        <v>464000</v>
      </c>
      <c r="AC291" s="455">
        <v>290</v>
      </c>
      <c r="AD291" s="63">
        <v>1044000</v>
      </c>
      <c r="AE291" s="63">
        <f t="shared" si="70"/>
        <v>151902000</v>
      </c>
      <c r="AF291" s="456">
        <v>638000</v>
      </c>
      <c r="AG291" s="455">
        <v>290</v>
      </c>
      <c r="AH291" s="63">
        <v>232000</v>
      </c>
      <c r="AI291" s="63">
        <f t="shared" si="71"/>
        <v>33756000</v>
      </c>
      <c r="AJ291" s="63">
        <v>289500</v>
      </c>
      <c r="AK291" s="63">
        <v>290000</v>
      </c>
      <c r="AL291" s="63">
        <v>435000</v>
      </c>
      <c r="AM291" s="456">
        <v>580000</v>
      </c>
    </row>
    <row r="292" spans="1:39">
      <c r="A292" s="454">
        <v>291</v>
      </c>
      <c r="B292" s="483">
        <v>523800</v>
      </c>
      <c r="C292" s="483">
        <f t="shared" si="63"/>
        <v>76474800</v>
      </c>
      <c r="D292" s="187">
        <v>349200</v>
      </c>
      <c r="E292" s="454">
        <v>291</v>
      </c>
      <c r="F292" s="483">
        <v>582000</v>
      </c>
      <c r="G292" s="483">
        <f t="shared" si="64"/>
        <v>84972000</v>
      </c>
      <c r="H292" s="187">
        <v>552900</v>
      </c>
      <c r="I292" s="454">
        <v>291</v>
      </c>
      <c r="J292" s="483">
        <v>785700</v>
      </c>
      <c r="K292" s="483">
        <f t="shared" si="65"/>
        <v>114712200</v>
      </c>
      <c r="L292" s="187">
        <v>509250</v>
      </c>
      <c r="M292" s="454">
        <v>291</v>
      </c>
      <c r="N292" s="483">
        <v>640200</v>
      </c>
      <c r="O292" s="483">
        <f t="shared" si="66"/>
        <v>93469200</v>
      </c>
      <c r="P292" s="187">
        <v>407400</v>
      </c>
      <c r="Q292" s="483">
        <v>291</v>
      </c>
      <c r="R292" s="483">
        <v>698400</v>
      </c>
      <c r="S292" s="483">
        <f t="shared" si="67"/>
        <v>101966400</v>
      </c>
      <c r="T292" s="483">
        <v>436500</v>
      </c>
      <c r="U292" s="454">
        <v>291</v>
      </c>
      <c r="V292" s="483">
        <v>698400</v>
      </c>
      <c r="W292" s="483">
        <f t="shared" si="68"/>
        <v>101966400</v>
      </c>
      <c r="X292" s="187">
        <v>451050</v>
      </c>
      <c r="Y292" s="454">
        <v>291</v>
      </c>
      <c r="Z292" s="483">
        <v>727500</v>
      </c>
      <c r="AA292" s="483">
        <f t="shared" si="69"/>
        <v>106215000</v>
      </c>
      <c r="AB292" s="187">
        <v>465600</v>
      </c>
      <c r="AC292" s="454">
        <v>291</v>
      </c>
      <c r="AD292" s="483">
        <v>1047600</v>
      </c>
      <c r="AE292" s="483">
        <f t="shared" si="70"/>
        <v>152949600</v>
      </c>
      <c r="AF292" s="187">
        <v>640200</v>
      </c>
      <c r="AG292" s="454">
        <v>291</v>
      </c>
      <c r="AH292" s="483">
        <v>232800</v>
      </c>
      <c r="AI292" s="483">
        <f t="shared" si="71"/>
        <v>33988800</v>
      </c>
      <c r="AJ292" s="483">
        <v>290500</v>
      </c>
      <c r="AK292" s="483">
        <v>291000</v>
      </c>
      <c r="AL292" s="483">
        <v>436500</v>
      </c>
      <c r="AM292" s="187">
        <v>582000</v>
      </c>
    </row>
    <row r="293" spans="1:39" ht="15.75" thickBot="1">
      <c r="A293" s="455">
        <v>292</v>
      </c>
      <c r="B293" s="63">
        <v>525600</v>
      </c>
      <c r="C293" s="63">
        <f t="shared" si="63"/>
        <v>77000400</v>
      </c>
      <c r="D293" s="456">
        <v>350400</v>
      </c>
      <c r="E293" s="455">
        <v>292</v>
      </c>
      <c r="F293" s="63">
        <v>584000</v>
      </c>
      <c r="G293" s="63">
        <f t="shared" si="64"/>
        <v>85556000</v>
      </c>
      <c r="H293" s="456">
        <v>554800</v>
      </c>
      <c r="I293" s="455">
        <v>292</v>
      </c>
      <c r="J293" s="63">
        <v>788400</v>
      </c>
      <c r="K293" s="63">
        <f t="shared" si="65"/>
        <v>115500600</v>
      </c>
      <c r="L293" s="456">
        <v>511000</v>
      </c>
      <c r="M293" s="455">
        <v>292</v>
      </c>
      <c r="N293" s="63">
        <v>642400</v>
      </c>
      <c r="O293" s="63">
        <f t="shared" si="66"/>
        <v>94111600</v>
      </c>
      <c r="P293" s="456">
        <v>408800</v>
      </c>
      <c r="Q293" s="63">
        <v>292</v>
      </c>
      <c r="R293" s="63">
        <v>700800</v>
      </c>
      <c r="S293" s="63">
        <f t="shared" si="67"/>
        <v>102667200</v>
      </c>
      <c r="T293" s="63">
        <v>438000</v>
      </c>
      <c r="U293" s="455">
        <v>292</v>
      </c>
      <c r="V293" s="63">
        <v>700800</v>
      </c>
      <c r="W293" s="63">
        <f t="shared" si="68"/>
        <v>102667200</v>
      </c>
      <c r="X293" s="456">
        <v>452600</v>
      </c>
      <c r="Y293" s="455">
        <v>292</v>
      </c>
      <c r="Z293" s="63">
        <v>730000</v>
      </c>
      <c r="AA293" s="63">
        <f t="shared" si="69"/>
        <v>106945000</v>
      </c>
      <c r="AB293" s="456">
        <v>467200</v>
      </c>
      <c r="AC293" s="455">
        <v>292</v>
      </c>
      <c r="AD293" s="63">
        <v>1051200</v>
      </c>
      <c r="AE293" s="63">
        <f t="shared" si="70"/>
        <v>154000800</v>
      </c>
      <c r="AF293" s="456">
        <v>642400</v>
      </c>
      <c r="AG293" s="455">
        <v>292</v>
      </c>
      <c r="AH293" s="63">
        <v>233600</v>
      </c>
      <c r="AI293" s="63">
        <f t="shared" si="71"/>
        <v>34222400</v>
      </c>
      <c r="AJ293" s="63">
        <v>291500</v>
      </c>
      <c r="AK293" s="63">
        <v>292000</v>
      </c>
      <c r="AL293" s="63">
        <v>438000</v>
      </c>
      <c r="AM293" s="456">
        <v>584000</v>
      </c>
    </row>
    <row r="294" spans="1:39">
      <c r="A294" s="454">
        <v>293</v>
      </c>
      <c r="B294" s="483">
        <v>527400</v>
      </c>
      <c r="C294" s="483">
        <f t="shared" si="63"/>
        <v>77527800</v>
      </c>
      <c r="D294" s="187">
        <v>351600</v>
      </c>
      <c r="E294" s="454">
        <v>293</v>
      </c>
      <c r="F294" s="483">
        <v>586000</v>
      </c>
      <c r="G294" s="483">
        <f t="shared" si="64"/>
        <v>86142000</v>
      </c>
      <c r="H294" s="187">
        <v>556700</v>
      </c>
      <c r="I294" s="454">
        <v>293</v>
      </c>
      <c r="J294" s="483">
        <v>791100</v>
      </c>
      <c r="K294" s="483">
        <f t="shared" si="65"/>
        <v>116291700</v>
      </c>
      <c r="L294" s="187">
        <v>512750</v>
      </c>
      <c r="M294" s="454">
        <v>293</v>
      </c>
      <c r="N294" s="483">
        <v>644600</v>
      </c>
      <c r="O294" s="483">
        <f t="shared" si="66"/>
        <v>94756200</v>
      </c>
      <c r="P294" s="187">
        <v>410200</v>
      </c>
      <c r="Q294" s="483">
        <v>293</v>
      </c>
      <c r="R294" s="483">
        <v>703200</v>
      </c>
      <c r="S294" s="483">
        <f t="shared" si="67"/>
        <v>103370400</v>
      </c>
      <c r="T294" s="483">
        <v>439500</v>
      </c>
      <c r="U294" s="454">
        <v>293</v>
      </c>
      <c r="V294" s="483">
        <v>703200</v>
      </c>
      <c r="W294" s="483">
        <f t="shared" si="68"/>
        <v>103370400</v>
      </c>
      <c r="X294" s="187">
        <v>454150</v>
      </c>
      <c r="Y294" s="454">
        <v>293</v>
      </c>
      <c r="Z294" s="483">
        <v>732500</v>
      </c>
      <c r="AA294" s="483">
        <f t="shared" si="69"/>
        <v>107677500</v>
      </c>
      <c r="AB294" s="187">
        <v>468800</v>
      </c>
      <c r="AC294" s="454">
        <v>293</v>
      </c>
      <c r="AD294" s="483">
        <v>1054800</v>
      </c>
      <c r="AE294" s="483">
        <f t="shared" si="70"/>
        <v>155055600</v>
      </c>
      <c r="AF294" s="187">
        <v>644600</v>
      </c>
      <c r="AG294" s="454">
        <v>293</v>
      </c>
      <c r="AH294" s="483">
        <v>234400</v>
      </c>
      <c r="AI294" s="483">
        <f t="shared" si="71"/>
        <v>34456800</v>
      </c>
      <c r="AJ294" s="483">
        <v>292500</v>
      </c>
      <c r="AK294" s="483">
        <v>293000</v>
      </c>
      <c r="AL294" s="483">
        <v>439500</v>
      </c>
      <c r="AM294" s="187">
        <v>586000</v>
      </c>
    </row>
    <row r="295" spans="1:39" ht="15.75" thickBot="1">
      <c r="A295" s="455">
        <v>294</v>
      </c>
      <c r="B295" s="63">
        <v>529200</v>
      </c>
      <c r="C295" s="63">
        <f t="shared" si="63"/>
        <v>78057000</v>
      </c>
      <c r="D295" s="456">
        <v>352800</v>
      </c>
      <c r="E295" s="455">
        <v>294</v>
      </c>
      <c r="F295" s="63">
        <v>588000</v>
      </c>
      <c r="G295" s="63">
        <f t="shared" si="64"/>
        <v>86730000</v>
      </c>
      <c r="H295" s="456">
        <v>558600</v>
      </c>
      <c r="I295" s="455">
        <v>294</v>
      </c>
      <c r="J295" s="63">
        <v>793800</v>
      </c>
      <c r="K295" s="63">
        <f t="shared" si="65"/>
        <v>117085500</v>
      </c>
      <c r="L295" s="456">
        <v>514500</v>
      </c>
      <c r="M295" s="455">
        <v>294</v>
      </c>
      <c r="N295" s="63">
        <v>646800</v>
      </c>
      <c r="O295" s="63">
        <f t="shared" si="66"/>
        <v>95403000</v>
      </c>
      <c r="P295" s="456">
        <v>411600</v>
      </c>
      <c r="Q295" s="63">
        <v>294</v>
      </c>
      <c r="R295" s="63">
        <v>705600</v>
      </c>
      <c r="S295" s="63">
        <f t="shared" si="67"/>
        <v>104076000</v>
      </c>
      <c r="T295" s="63">
        <v>441000</v>
      </c>
      <c r="U295" s="455">
        <v>294</v>
      </c>
      <c r="V295" s="63">
        <v>705600</v>
      </c>
      <c r="W295" s="63">
        <f t="shared" si="68"/>
        <v>104076000</v>
      </c>
      <c r="X295" s="456">
        <v>455700</v>
      </c>
      <c r="Y295" s="455">
        <v>294</v>
      </c>
      <c r="Z295" s="63">
        <v>735000</v>
      </c>
      <c r="AA295" s="63">
        <f t="shared" si="69"/>
        <v>108412500</v>
      </c>
      <c r="AB295" s="456">
        <v>470400</v>
      </c>
      <c r="AC295" s="455">
        <v>294</v>
      </c>
      <c r="AD295" s="63">
        <v>1058400</v>
      </c>
      <c r="AE295" s="63">
        <f t="shared" si="70"/>
        <v>156114000</v>
      </c>
      <c r="AF295" s="456">
        <v>646800</v>
      </c>
      <c r="AG295" s="455">
        <v>294</v>
      </c>
      <c r="AH295" s="63">
        <v>235200</v>
      </c>
      <c r="AI295" s="63">
        <f t="shared" si="71"/>
        <v>34692000</v>
      </c>
      <c r="AJ295" s="63">
        <v>293500</v>
      </c>
      <c r="AK295" s="63">
        <v>294000</v>
      </c>
      <c r="AL295" s="63">
        <v>441000</v>
      </c>
      <c r="AM295" s="456">
        <v>588000</v>
      </c>
    </row>
    <row r="296" spans="1:39">
      <c r="A296" s="454">
        <v>295</v>
      </c>
      <c r="B296" s="483">
        <v>531000</v>
      </c>
      <c r="C296" s="483">
        <f t="shared" si="63"/>
        <v>78588000</v>
      </c>
      <c r="D296" s="187">
        <v>354000</v>
      </c>
      <c r="E296" s="454">
        <v>295</v>
      </c>
      <c r="F296" s="483">
        <v>590000</v>
      </c>
      <c r="G296" s="483">
        <f t="shared" si="64"/>
        <v>87320000</v>
      </c>
      <c r="H296" s="187">
        <v>560500</v>
      </c>
      <c r="I296" s="454">
        <v>295</v>
      </c>
      <c r="J296" s="483">
        <v>796500</v>
      </c>
      <c r="K296" s="483">
        <f t="shared" si="65"/>
        <v>117882000</v>
      </c>
      <c r="L296" s="187">
        <v>516250</v>
      </c>
      <c r="M296" s="454">
        <v>295</v>
      </c>
      <c r="N296" s="483">
        <v>649000</v>
      </c>
      <c r="O296" s="483">
        <f t="shared" si="66"/>
        <v>96052000</v>
      </c>
      <c r="P296" s="187">
        <v>413000</v>
      </c>
      <c r="Q296" s="483">
        <v>295</v>
      </c>
      <c r="R296" s="483">
        <v>708000</v>
      </c>
      <c r="S296" s="483">
        <f t="shared" si="67"/>
        <v>104784000</v>
      </c>
      <c r="T296" s="483">
        <v>442500</v>
      </c>
      <c r="U296" s="454">
        <v>295</v>
      </c>
      <c r="V296" s="483">
        <v>708000</v>
      </c>
      <c r="W296" s="483">
        <f t="shared" si="68"/>
        <v>104784000</v>
      </c>
      <c r="X296" s="187">
        <v>457250</v>
      </c>
      <c r="Y296" s="454">
        <v>295</v>
      </c>
      <c r="Z296" s="483">
        <v>737500</v>
      </c>
      <c r="AA296" s="483">
        <f t="shared" si="69"/>
        <v>109150000</v>
      </c>
      <c r="AB296" s="187">
        <v>472000</v>
      </c>
      <c r="AC296" s="454">
        <v>295</v>
      </c>
      <c r="AD296" s="483">
        <v>1062000</v>
      </c>
      <c r="AE296" s="483">
        <f t="shared" si="70"/>
        <v>157176000</v>
      </c>
      <c r="AF296" s="187">
        <v>649000</v>
      </c>
      <c r="AG296" s="454">
        <v>295</v>
      </c>
      <c r="AH296" s="483">
        <v>236000</v>
      </c>
      <c r="AI296" s="483">
        <f t="shared" si="71"/>
        <v>34928000</v>
      </c>
      <c r="AJ296" s="483">
        <v>294500</v>
      </c>
      <c r="AK296" s="483">
        <v>295000</v>
      </c>
      <c r="AL296" s="483">
        <v>442500</v>
      </c>
      <c r="AM296" s="187">
        <v>590000</v>
      </c>
    </row>
    <row r="297" spans="1:39" ht="15.75" thickBot="1">
      <c r="A297" s="455">
        <v>296</v>
      </c>
      <c r="B297" s="63">
        <v>532800</v>
      </c>
      <c r="C297" s="63">
        <f t="shared" si="63"/>
        <v>79120800</v>
      </c>
      <c r="D297" s="456">
        <v>355200</v>
      </c>
      <c r="E297" s="455">
        <v>296</v>
      </c>
      <c r="F297" s="63">
        <v>592000</v>
      </c>
      <c r="G297" s="63">
        <f t="shared" si="64"/>
        <v>87912000</v>
      </c>
      <c r="H297" s="456">
        <v>562400</v>
      </c>
      <c r="I297" s="455">
        <v>296</v>
      </c>
      <c r="J297" s="63">
        <v>799200</v>
      </c>
      <c r="K297" s="63">
        <f t="shared" si="65"/>
        <v>118681200</v>
      </c>
      <c r="L297" s="456">
        <v>518000</v>
      </c>
      <c r="M297" s="455">
        <v>296</v>
      </c>
      <c r="N297" s="63">
        <v>651200</v>
      </c>
      <c r="O297" s="63">
        <f t="shared" si="66"/>
        <v>96703200</v>
      </c>
      <c r="P297" s="456">
        <v>414400</v>
      </c>
      <c r="Q297" s="63">
        <v>296</v>
      </c>
      <c r="R297" s="63">
        <v>710400</v>
      </c>
      <c r="S297" s="63">
        <f t="shared" si="67"/>
        <v>105494400</v>
      </c>
      <c r="T297" s="63">
        <v>444000</v>
      </c>
      <c r="U297" s="455">
        <v>296</v>
      </c>
      <c r="V297" s="63">
        <v>710400</v>
      </c>
      <c r="W297" s="63">
        <f t="shared" si="68"/>
        <v>105494400</v>
      </c>
      <c r="X297" s="456">
        <v>458800</v>
      </c>
      <c r="Y297" s="455">
        <v>296</v>
      </c>
      <c r="Z297" s="63">
        <v>740000</v>
      </c>
      <c r="AA297" s="63">
        <f t="shared" si="69"/>
        <v>109890000</v>
      </c>
      <c r="AB297" s="456">
        <v>473600</v>
      </c>
      <c r="AC297" s="455">
        <v>296</v>
      </c>
      <c r="AD297" s="63">
        <v>1065600</v>
      </c>
      <c r="AE297" s="63">
        <f t="shared" si="70"/>
        <v>158241600</v>
      </c>
      <c r="AF297" s="456">
        <v>651200</v>
      </c>
      <c r="AG297" s="455">
        <v>296</v>
      </c>
      <c r="AH297" s="63">
        <v>236800</v>
      </c>
      <c r="AI297" s="63">
        <f t="shared" si="71"/>
        <v>35164800</v>
      </c>
      <c r="AJ297" s="63">
        <v>295500</v>
      </c>
      <c r="AK297" s="63">
        <v>296000</v>
      </c>
      <c r="AL297" s="63">
        <v>444000</v>
      </c>
      <c r="AM297" s="456">
        <v>592000</v>
      </c>
    </row>
    <row r="298" spans="1:39">
      <c r="A298" s="454">
        <v>297</v>
      </c>
      <c r="B298" s="483">
        <v>534600</v>
      </c>
      <c r="C298" s="483">
        <f t="shared" si="63"/>
        <v>79655400</v>
      </c>
      <c r="D298" s="187">
        <v>356400</v>
      </c>
      <c r="E298" s="454">
        <v>297</v>
      </c>
      <c r="F298" s="483">
        <v>594000</v>
      </c>
      <c r="G298" s="483">
        <f t="shared" si="64"/>
        <v>88506000</v>
      </c>
      <c r="H298" s="187">
        <v>564300</v>
      </c>
      <c r="I298" s="454">
        <v>297</v>
      </c>
      <c r="J298" s="483">
        <v>801900</v>
      </c>
      <c r="K298" s="483">
        <f t="shared" si="65"/>
        <v>119483100</v>
      </c>
      <c r="L298" s="187">
        <v>519750</v>
      </c>
      <c r="M298" s="454">
        <v>297</v>
      </c>
      <c r="N298" s="483">
        <v>653400</v>
      </c>
      <c r="O298" s="483">
        <f t="shared" si="66"/>
        <v>97356600</v>
      </c>
      <c r="P298" s="187">
        <v>415800</v>
      </c>
      <c r="Q298" s="483">
        <v>297</v>
      </c>
      <c r="R298" s="483">
        <v>712800</v>
      </c>
      <c r="S298" s="483">
        <f t="shared" si="67"/>
        <v>106207200</v>
      </c>
      <c r="T298" s="483">
        <v>445500</v>
      </c>
      <c r="U298" s="454">
        <v>297</v>
      </c>
      <c r="V298" s="483">
        <v>712800</v>
      </c>
      <c r="W298" s="483">
        <f t="shared" si="68"/>
        <v>106207200</v>
      </c>
      <c r="X298" s="187">
        <v>460350</v>
      </c>
      <c r="Y298" s="454">
        <v>297</v>
      </c>
      <c r="Z298" s="483">
        <v>742500</v>
      </c>
      <c r="AA298" s="483">
        <f t="shared" si="69"/>
        <v>110632500</v>
      </c>
      <c r="AB298" s="187">
        <v>475200</v>
      </c>
      <c r="AC298" s="454">
        <v>297</v>
      </c>
      <c r="AD298" s="483">
        <v>1069200</v>
      </c>
      <c r="AE298" s="483">
        <f t="shared" si="70"/>
        <v>159310800</v>
      </c>
      <c r="AF298" s="187">
        <v>653400</v>
      </c>
      <c r="AG298" s="454">
        <v>297</v>
      </c>
      <c r="AH298" s="483">
        <v>237600</v>
      </c>
      <c r="AI298" s="483">
        <f t="shared" si="71"/>
        <v>35402400</v>
      </c>
      <c r="AJ298" s="483">
        <v>296500</v>
      </c>
      <c r="AK298" s="483">
        <v>297000</v>
      </c>
      <c r="AL298" s="483">
        <v>445500</v>
      </c>
      <c r="AM298" s="187">
        <v>594000</v>
      </c>
    </row>
    <row r="299" spans="1:39" ht="15.75" thickBot="1">
      <c r="A299" s="455">
        <v>298</v>
      </c>
      <c r="B299" s="63">
        <v>536400</v>
      </c>
      <c r="C299" s="63">
        <f t="shared" si="63"/>
        <v>80191800</v>
      </c>
      <c r="D299" s="456">
        <v>357600</v>
      </c>
      <c r="E299" s="455">
        <v>298</v>
      </c>
      <c r="F299" s="63">
        <v>596000</v>
      </c>
      <c r="G299" s="63">
        <f t="shared" si="64"/>
        <v>89102000</v>
      </c>
      <c r="H299" s="456">
        <v>566200</v>
      </c>
      <c r="I299" s="455">
        <v>298</v>
      </c>
      <c r="J299" s="63">
        <v>804600</v>
      </c>
      <c r="K299" s="63">
        <f t="shared" si="65"/>
        <v>120287700</v>
      </c>
      <c r="L299" s="456">
        <v>521500</v>
      </c>
      <c r="M299" s="455">
        <v>298</v>
      </c>
      <c r="N299" s="63">
        <v>655600</v>
      </c>
      <c r="O299" s="63">
        <f t="shared" si="66"/>
        <v>98012200</v>
      </c>
      <c r="P299" s="456">
        <v>417200</v>
      </c>
      <c r="Q299" s="63">
        <v>298</v>
      </c>
      <c r="R299" s="63">
        <v>715200</v>
      </c>
      <c r="S299" s="63">
        <f t="shared" si="67"/>
        <v>106922400</v>
      </c>
      <c r="T299" s="63">
        <v>447000</v>
      </c>
      <c r="U299" s="455">
        <v>298</v>
      </c>
      <c r="V299" s="63">
        <v>715200</v>
      </c>
      <c r="W299" s="63">
        <f t="shared" si="68"/>
        <v>106922400</v>
      </c>
      <c r="X299" s="456">
        <v>461900</v>
      </c>
      <c r="Y299" s="455">
        <v>298</v>
      </c>
      <c r="Z299" s="63">
        <v>745000</v>
      </c>
      <c r="AA299" s="63">
        <f t="shared" si="69"/>
        <v>111377500</v>
      </c>
      <c r="AB299" s="456">
        <v>476800</v>
      </c>
      <c r="AC299" s="455">
        <v>298</v>
      </c>
      <c r="AD299" s="63">
        <v>1072800</v>
      </c>
      <c r="AE299" s="63">
        <f t="shared" si="70"/>
        <v>160383600</v>
      </c>
      <c r="AF299" s="456">
        <v>655600</v>
      </c>
      <c r="AG299" s="455">
        <v>298</v>
      </c>
      <c r="AH299" s="63">
        <v>238400</v>
      </c>
      <c r="AI299" s="63">
        <f t="shared" si="71"/>
        <v>35640800</v>
      </c>
      <c r="AJ299" s="63">
        <v>297500</v>
      </c>
      <c r="AK299" s="63">
        <v>298000</v>
      </c>
      <c r="AL299" s="63">
        <v>447000</v>
      </c>
      <c r="AM299" s="456">
        <v>596000</v>
      </c>
    </row>
    <row r="300" spans="1:39">
      <c r="A300" s="454">
        <v>299</v>
      </c>
      <c r="B300" s="483">
        <v>538200</v>
      </c>
      <c r="C300" s="483">
        <f t="shared" si="63"/>
        <v>80730000</v>
      </c>
      <c r="D300" s="187">
        <v>358800</v>
      </c>
      <c r="E300" s="454">
        <v>299</v>
      </c>
      <c r="F300" s="483">
        <v>598000</v>
      </c>
      <c r="G300" s="483">
        <f t="shared" si="64"/>
        <v>89700000</v>
      </c>
      <c r="H300" s="187">
        <v>568100</v>
      </c>
      <c r="I300" s="454">
        <v>299</v>
      </c>
      <c r="J300" s="483">
        <v>807300</v>
      </c>
      <c r="K300" s="483">
        <f t="shared" si="65"/>
        <v>121095000</v>
      </c>
      <c r="L300" s="187">
        <v>523250</v>
      </c>
      <c r="M300" s="454">
        <v>299</v>
      </c>
      <c r="N300" s="483">
        <v>657800</v>
      </c>
      <c r="O300" s="483">
        <f t="shared" si="66"/>
        <v>98670000</v>
      </c>
      <c r="P300" s="187">
        <v>418600</v>
      </c>
      <c r="Q300" s="483">
        <v>299</v>
      </c>
      <c r="R300" s="483">
        <v>717600</v>
      </c>
      <c r="S300" s="483">
        <f t="shared" si="67"/>
        <v>107640000</v>
      </c>
      <c r="T300" s="483">
        <v>448500</v>
      </c>
      <c r="U300" s="454">
        <v>299</v>
      </c>
      <c r="V300" s="483">
        <v>717600</v>
      </c>
      <c r="W300" s="483">
        <f t="shared" si="68"/>
        <v>107640000</v>
      </c>
      <c r="X300" s="187">
        <v>463450</v>
      </c>
      <c r="Y300" s="454">
        <v>299</v>
      </c>
      <c r="Z300" s="483">
        <v>747500</v>
      </c>
      <c r="AA300" s="483">
        <f t="shared" si="69"/>
        <v>112125000</v>
      </c>
      <c r="AB300" s="187">
        <v>478400</v>
      </c>
      <c r="AC300" s="454">
        <v>299</v>
      </c>
      <c r="AD300" s="483">
        <v>1076400</v>
      </c>
      <c r="AE300" s="483">
        <f t="shared" si="70"/>
        <v>161460000</v>
      </c>
      <c r="AF300" s="187">
        <v>657800</v>
      </c>
      <c r="AG300" s="454">
        <v>299</v>
      </c>
      <c r="AH300" s="483">
        <v>239200</v>
      </c>
      <c r="AI300" s="483">
        <f t="shared" si="71"/>
        <v>35880000</v>
      </c>
      <c r="AJ300" s="483">
        <v>298500</v>
      </c>
      <c r="AK300" s="483">
        <v>299000</v>
      </c>
      <c r="AL300" s="483">
        <v>448500</v>
      </c>
      <c r="AM300" s="187">
        <v>598000</v>
      </c>
    </row>
    <row r="301" spans="1:39" ht="15.75" thickBot="1">
      <c r="A301" s="455">
        <v>300</v>
      </c>
      <c r="B301" s="63">
        <v>540000</v>
      </c>
      <c r="C301" s="63">
        <f t="shared" si="63"/>
        <v>81270000</v>
      </c>
      <c r="D301" s="456">
        <v>360000</v>
      </c>
      <c r="E301" s="455">
        <v>300</v>
      </c>
      <c r="F301" s="63">
        <v>600000</v>
      </c>
      <c r="G301" s="63">
        <f t="shared" si="64"/>
        <v>90300000</v>
      </c>
      <c r="H301" s="456">
        <v>570000</v>
      </c>
      <c r="I301" s="455">
        <v>300</v>
      </c>
      <c r="J301" s="63">
        <v>810000</v>
      </c>
      <c r="K301" s="63">
        <f t="shared" si="65"/>
        <v>121905000</v>
      </c>
      <c r="L301" s="456">
        <v>525000</v>
      </c>
      <c r="M301" s="455">
        <v>300</v>
      </c>
      <c r="N301" s="63">
        <v>660000</v>
      </c>
      <c r="O301" s="63">
        <f t="shared" si="66"/>
        <v>99330000</v>
      </c>
      <c r="P301" s="456">
        <v>420000</v>
      </c>
      <c r="Q301" s="63">
        <v>300</v>
      </c>
      <c r="R301" s="63">
        <v>720000</v>
      </c>
      <c r="S301" s="63">
        <f t="shared" si="67"/>
        <v>108360000</v>
      </c>
      <c r="T301" s="63">
        <v>450000</v>
      </c>
      <c r="U301" s="455">
        <v>300</v>
      </c>
      <c r="V301" s="63">
        <v>720000</v>
      </c>
      <c r="W301" s="63">
        <f t="shared" si="68"/>
        <v>108360000</v>
      </c>
      <c r="X301" s="456">
        <v>465000</v>
      </c>
      <c r="Y301" s="455">
        <v>300</v>
      </c>
      <c r="Z301" s="63">
        <v>750000</v>
      </c>
      <c r="AA301" s="63">
        <f t="shared" si="69"/>
        <v>112875000</v>
      </c>
      <c r="AB301" s="456">
        <v>480000</v>
      </c>
      <c r="AC301" s="455">
        <v>300</v>
      </c>
      <c r="AD301" s="63">
        <v>1080000</v>
      </c>
      <c r="AE301" s="63">
        <f t="shared" si="70"/>
        <v>162540000</v>
      </c>
      <c r="AF301" s="456">
        <v>660000</v>
      </c>
      <c r="AG301" s="455">
        <v>300</v>
      </c>
      <c r="AH301" s="63">
        <v>240000</v>
      </c>
      <c r="AI301" s="63">
        <f t="shared" si="71"/>
        <v>36120000</v>
      </c>
      <c r="AJ301" s="63">
        <v>299500</v>
      </c>
      <c r="AK301" s="63">
        <v>300000</v>
      </c>
      <c r="AL301" s="63">
        <v>450000</v>
      </c>
      <c r="AM301" s="456">
        <v>600000</v>
      </c>
    </row>
    <row r="302" spans="1:39">
      <c r="A302" s="454">
        <v>301</v>
      </c>
      <c r="B302" s="483">
        <v>541800</v>
      </c>
      <c r="C302" s="483">
        <f t="shared" si="63"/>
        <v>81811800</v>
      </c>
      <c r="D302" s="187">
        <v>361200</v>
      </c>
      <c r="E302" s="454">
        <v>301</v>
      </c>
      <c r="F302" s="483">
        <v>602000</v>
      </c>
      <c r="G302" s="483">
        <f t="shared" si="64"/>
        <v>90902000</v>
      </c>
      <c r="H302" s="187">
        <v>571900</v>
      </c>
      <c r="I302" s="454">
        <v>301</v>
      </c>
      <c r="J302" s="483">
        <v>812700</v>
      </c>
      <c r="K302" s="483">
        <f t="shared" si="65"/>
        <v>122717700</v>
      </c>
      <c r="L302" s="187">
        <v>526750</v>
      </c>
      <c r="M302" s="454">
        <v>301</v>
      </c>
      <c r="N302" s="483">
        <v>662200</v>
      </c>
      <c r="O302" s="483">
        <f t="shared" si="66"/>
        <v>99992200</v>
      </c>
      <c r="P302" s="187">
        <v>421400</v>
      </c>
      <c r="Q302" s="483">
        <v>301</v>
      </c>
      <c r="R302" s="483">
        <v>722400</v>
      </c>
      <c r="S302" s="483">
        <f t="shared" si="67"/>
        <v>109082400</v>
      </c>
      <c r="T302" s="483">
        <v>451500</v>
      </c>
      <c r="U302" s="454">
        <v>301</v>
      </c>
      <c r="V302" s="483">
        <v>722400</v>
      </c>
      <c r="W302" s="483">
        <f t="shared" si="68"/>
        <v>109082400</v>
      </c>
      <c r="X302" s="187">
        <v>466550</v>
      </c>
      <c r="Y302" s="454">
        <v>301</v>
      </c>
      <c r="Z302" s="483">
        <v>752500</v>
      </c>
      <c r="AA302" s="483">
        <f t="shared" si="69"/>
        <v>113627500</v>
      </c>
      <c r="AB302" s="187">
        <v>481600</v>
      </c>
      <c r="AC302" s="454">
        <v>301</v>
      </c>
      <c r="AD302" s="483">
        <v>1083600</v>
      </c>
      <c r="AE302" s="483">
        <f t="shared" si="70"/>
        <v>163623600</v>
      </c>
      <c r="AF302" s="187">
        <v>662200</v>
      </c>
      <c r="AG302" s="454">
        <v>301</v>
      </c>
      <c r="AH302" s="483">
        <v>240800</v>
      </c>
      <c r="AI302" s="483">
        <f t="shared" si="71"/>
        <v>36360800</v>
      </c>
      <c r="AJ302" s="483">
        <v>300500</v>
      </c>
      <c r="AK302" s="483">
        <v>301000</v>
      </c>
      <c r="AL302" s="483">
        <v>451500</v>
      </c>
      <c r="AM302" s="187">
        <v>602000</v>
      </c>
    </row>
    <row r="303" spans="1:39" ht="15.75" thickBot="1">
      <c r="A303" s="455">
        <v>302</v>
      </c>
      <c r="B303" s="63">
        <v>543600</v>
      </c>
      <c r="C303" s="63">
        <f t="shared" si="63"/>
        <v>82355400</v>
      </c>
      <c r="D303" s="456">
        <v>362400</v>
      </c>
      <c r="E303" s="455">
        <v>302</v>
      </c>
      <c r="F303" s="63">
        <v>604000</v>
      </c>
      <c r="G303" s="63">
        <f t="shared" si="64"/>
        <v>91506000</v>
      </c>
      <c r="H303" s="456">
        <v>573800</v>
      </c>
      <c r="I303" s="455">
        <v>302</v>
      </c>
      <c r="J303" s="63">
        <v>815400</v>
      </c>
      <c r="K303" s="63">
        <f t="shared" si="65"/>
        <v>123533100</v>
      </c>
      <c r="L303" s="456">
        <v>528500</v>
      </c>
      <c r="M303" s="455">
        <v>302</v>
      </c>
      <c r="N303" s="63">
        <v>664400</v>
      </c>
      <c r="O303" s="63">
        <f t="shared" si="66"/>
        <v>100656600</v>
      </c>
      <c r="P303" s="456">
        <v>422800</v>
      </c>
      <c r="Q303" s="63">
        <v>302</v>
      </c>
      <c r="R303" s="63">
        <v>724800</v>
      </c>
      <c r="S303" s="63">
        <f t="shared" si="67"/>
        <v>109807200</v>
      </c>
      <c r="T303" s="63">
        <v>453000</v>
      </c>
      <c r="U303" s="455">
        <v>302</v>
      </c>
      <c r="V303" s="63">
        <v>724800</v>
      </c>
      <c r="W303" s="63">
        <f t="shared" si="68"/>
        <v>109807200</v>
      </c>
      <c r="X303" s="456">
        <v>468100</v>
      </c>
      <c r="Y303" s="455">
        <v>302</v>
      </c>
      <c r="Z303" s="63">
        <v>755000</v>
      </c>
      <c r="AA303" s="63">
        <f t="shared" si="69"/>
        <v>114382500</v>
      </c>
      <c r="AB303" s="456">
        <v>483200</v>
      </c>
      <c r="AC303" s="455">
        <v>302</v>
      </c>
      <c r="AD303" s="63">
        <v>1087200</v>
      </c>
      <c r="AE303" s="63">
        <f t="shared" si="70"/>
        <v>164710800</v>
      </c>
      <c r="AF303" s="456">
        <v>664400</v>
      </c>
      <c r="AG303" s="455">
        <v>302</v>
      </c>
      <c r="AH303" s="63">
        <v>241600</v>
      </c>
      <c r="AI303" s="63">
        <f t="shared" si="71"/>
        <v>36602400</v>
      </c>
      <c r="AJ303" s="63">
        <v>301500</v>
      </c>
      <c r="AK303" s="63">
        <v>302000</v>
      </c>
      <c r="AL303" s="63">
        <v>453000</v>
      </c>
      <c r="AM303" s="456">
        <v>604000</v>
      </c>
    </row>
    <row r="304" spans="1:39">
      <c r="A304" s="454">
        <v>303</v>
      </c>
      <c r="B304" s="483">
        <v>545400</v>
      </c>
      <c r="C304" s="483">
        <f t="shared" si="63"/>
        <v>82900800</v>
      </c>
      <c r="D304" s="187">
        <v>363600</v>
      </c>
      <c r="E304" s="454">
        <v>303</v>
      </c>
      <c r="F304" s="483">
        <v>606000</v>
      </c>
      <c r="G304" s="483">
        <f t="shared" si="64"/>
        <v>92112000</v>
      </c>
      <c r="H304" s="187">
        <v>575700</v>
      </c>
      <c r="I304" s="454">
        <v>303</v>
      </c>
      <c r="J304" s="483">
        <v>818100</v>
      </c>
      <c r="K304" s="483">
        <f t="shared" si="65"/>
        <v>124351200</v>
      </c>
      <c r="L304" s="187">
        <v>530250</v>
      </c>
      <c r="M304" s="454">
        <v>303</v>
      </c>
      <c r="N304" s="483">
        <v>666600</v>
      </c>
      <c r="O304" s="483">
        <f t="shared" si="66"/>
        <v>101323200</v>
      </c>
      <c r="P304" s="187">
        <v>424200</v>
      </c>
      <c r="Q304" s="483">
        <v>303</v>
      </c>
      <c r="R304" s="483">
        <v>727200</v>
      </c>
      <c r="S304" s="483">
        <f t="shared" si="67"/>
        <v>110534400</v>
      </c>
      <c r="T304" s="483">
        <v>454500</v>
      </c>
      <c r="U304" s="454">
        <v>303</v>
      </c>
      <c r="V304" s="483">
        <v>727200</v>
      </c>
      <c r="W304" s="483">
        <f t="shared" si="68"/>
        <v>110534400</v>
      </c>
      <c r="X304" s="187">
        <v>469650</v>
      </c>
      <c r="Y304" s="454">
        <v>303</v>
      </c>
      <c r="Z304" s="483">
        <v>757500</v>
      </c>
      <c r="AA304" s="483">
        <f t="shared" si="69"/>
        <v>115140000</v>
      </c>
      <c r="AB304" s="187">
        <v>484800</v>
      </c>
      <c r="AC304" s="454">
        <v>303</v>
      </c>
      <c r="AD304" s="483">
        <v>1090800</v>
      </c>
      <c r="AE304" s="483">
        <f t="shared" si="70"/>
        <v>165801600</v>
      </c>
      <c r="AF304" s="187">
        <v>666600</v>
      </c>
      <c r="AG304" s="454">
        <v>303</v>
      </c>
      <c r="AH304" s="483">
        <v>242400</v>
      </c>
      <c r="AI304" s="483">
        <f t="shared" si="71"/>
        <v>36844800</v>
      </c>
      <c r="AJ304" s="483">
        <v>302500</v>
      </c>
      <c r="AK304" s="483">
        <v>303000</v>
      </c>
      <c r="AL304" s="483">
        <v>454500</v>
      </c>
      <c r="AM304" s="187">
        <v>606000</v>
      </c>
    </row>
    <row r="305" spans="1:39" ht="15.75" thickBot="1">
      <c r="A305" s="455">
        <v>304</v>
      </c>
      <c r="B305" s="63">
        <v>547200</v>
      </c>
      <c r="C305" s="63">
        <f t="shared" si="63"/>
        <v>83448000</v>
      </c>
      <c r="D305" s="456">
        <v>364800</v>
      </c>
      <c r="E305" s="455">
        <v>304</v>
      </c>
      <c r="F305" s="63">
        <v>608000</v>
      </c>
      <c r="G305" s="63">
        <f t="shared" si="64"/>
        <v>92720000</v>
      </c>
      <c r="H305" s="456">
        <v>577600</v>
      </c>
      <c r="I305" s="455">
        <v>304</v>
      </c>
      <c r="J305" s="63">
        <v>820800</v>
      </c>
      <c r="K305" s="63">
        <f t="shared" si="65"/>
        <v>125172000</v>
      </c>
      <c r="L305" s="456">
        <v>532000</v>
      </c>
      <c r="M305" s="455">
        <v>304</v>
      </c>
      <c r="N305" s="63">
        <v>668800</v>
      </c>
      <c r="O305" s="63">
        <f t="shared" si="66"/>
        <v>101992000</v>
      </c>
      <c r="P305" s="456">
        <v>425600</v>
      </c>
      <c r="Q305" s="63">
        <v>304</v>
      </c>
      <c r="R305" s="63">
        <v>729600</v>
      </c>
      <c r="S305" s="63">
        <f t="shared" si="67"/>
        <v>111264000</v>
      </c>
      <c r="T305" s="63">
        <v>456000</v>
      </c>
      <c r="U305" s="455">
        <v>304</v>
      </c>
      <c r="V305" s="63">
        <v>729600</v>
      </c>
      <c r="W305" s="63">
        <f t="shared" si="68"/>
        <v>111264000</v>
      </c>
      <c r="X305" s="456">
        <v>471200</v>
      </c>
      <c r="Y305" s="455">
        <v>304</v>
      </c>
      <c r="Z305" s="63">
        <v>760000</v>
      </c>
      <c r="AA305" s="63">
        <f t="shared" si="69"/>
        <v>115900000</v>
      </c>
      <c r="AB305" s="456">
        <v>486400</v>
      </c>
      <c r="AC305" s="455">
        <v>304</v>
      </c>
      <c r="AD305" s="63">
        <v>1094400</v>
      </c>
      <c r="AE305" s="63">
        <f t="shared" si="70"/>
        <v>166896000</v>
      </c>
      <c r="AF305" s="456">
        <v>668800</v>
      </c>
      <c r="AG305" s="455">
        <v>304</v>
      </c>
      <c r="AH305" s="63">
        <v>243200</v>
      </c>
      <c r="AI305" s="63">
        <f t="shared" si="71"/>
        <v>37088000</v>
      </c>
      <c r="AJ305" s="63">
        <v>303500</v>
      </c>
      <c r="AK305" s="63">
        <v>304000</v>
      </c>
      <c r="AL305" s="63">
        <v>456000</v>
      </c>
      <c r="AM305" s="456">
        <v>608000</v>
      </c>
    </row>
    <row r="306" spans="1:39">
      <c r="A306" s="454">
        <v>305</v>
      </c>
      <c r="B306" s="483">
        <v>549000</v>
      </c>
      <c r="C306" s="483">
        <f t="shared" si="63"/>
        <v>83997000</v>
      </c>
      <c r="D306" s="187">
        <v>366000</v>
      </c>
      <c r="E306" s="454">
        <v>305</v>
      </c>
      <c r="F306" s="483">
        <v>610000</v>
      </c>
      <c r="G306" s="483">
        <f t="shared" si="64"/>
        <v>93330000</v>
      </c>
      <c r="H306" s="187">
        <v>579500</v>
      </c>
      <c r="I306" s="454">
        <v>305</v>
      </c>
      <c r="J306" s="483">
        <v>823500</v>
      </c>
      <c r="K306" s="483">
        <f t="shared" si="65"/>
        <v>125995500</v>
      </c>
      <c r="L306" s="187">
        <v>533750</v>
      </c>
      <c r="M306" s="454">
        <v>305</v>
      </c>
      <c r="N306" s="483">
        <v>671000</v>
      </c>
      <c r="O306" s="483">
        <f t="shared" si="66"/>
        <v>102663000</v>
      </c>
      <c r="P306" s="187">
        <v>427000</v>
      </c>
      <c r="Q306" s="483">
        <v>305</v>
      </c>
      <c r="R306" s="483">
        <v>732000</v>
      </c>
      <c r="S306" s="483">
        <f t="shared" si="67"/>
        <v>111996000</v>
      </c>
      <c r="T306" s="483">
        <v>457500</v>
      </c>
      <c r="U306" s="454">
        <v>305</v>
      </c>
      <c r="V306" s="483">
        <v>732000</v>
      </c>
      <c r="W306" s="483">
        <f t="shared" si="68"/>
        <v>111996000</v>
      </c>
      <c r="X306" s="187">
        <v>472750</v>
      </c>
      <c r="Y306" s="454">
        <v>305</v>
      </c>
      <c r="Z306" s="483">
        <v>762500</v>
      </c>
      <c r="AA306" s="483">
        <f t="shared" si="69"/>
        <v>116662500</v>
      </c>
      <c r="AB306" s="187">
        <v>488000</v>
      </c>
      <c r="AC306" s="454">
        <v>305</v>
      </c>
      <c r="AD306" s="483">
        <v>1098000</v>
      </c>
      <c r="AE306" s="483">
        <f t="shared" si="70"/>
        <v>167994000</v>
      </c>
      <c r="AF306" s="187">
        <v>671000</v>
      </c>
      <c r="AG306" s="454">
        <v>305</v>
      </c>
      <c r="AH306" s="483">
        <v>244000</v>
      </c>
      <c r="AI306" s="483">
        <f t="shared" si="71"/>
        <v>37332000</v>
      </c>
      <c r="AJ306" s="483">
        <v>304500</v>
      </c>
      <c r="AK306" s="483">
        <v>305000</v>
      </c>
      <c r="AL306" s="483">
        <v>457500</v>
      </c>
      <c r="AM306" s="187">
        <v>610000</v>
      </c>
    </row>
    <row r="307" spans="1:39" ht="15.75" thickBot="1">
      <c r="A307" s="455">
        <v>306</v>
      </c>
      <c r="B307" s="63">
        <v>550800</v>
      </c>
      <c r="C307" s="63">
        <f t="shared" si="63"/>
        <v>84547800</v>
      </c>
      <c r="D307" s="456">
        <v>367200</v>
      </c>
      <c r="E307" s="455">
        <v>306</v>
      </c>
      <c r="F307" s="63">
        <v>612000</v>
      </c>
      <c r="G307" s="63">
        <f t="shared" si="64"/>
        <v>93942000</v>
      </c>
      <c r="H307" s="456">
        <v>581400</v>
      </c>
      <c r="I307" s="455">
        <v>306</v>
      </c>
      <c r="J307" s="63">
        <v>826200</v>
      </c>
      <c r="K307" s="63">
        <f t="shared" si="65"/>
        <v>126821700</v>
      </c>
      <c r="L307" s="456">
        <v>535500</v>
      </c>
      <c r="M307" s="455">
        <v>306</v>
      </c>
      <c r="N307" s="63">
        <v>673200</v>
      </c>
      <c r="O307" s="63">
        <f t="shared" si="66"/>
        <v>103336200</v>
      </c>
      <c r="P307" s="456">
        <v>428400</v>
      </c>
      <c r="Q307" s="63">
        <v>306</v>
      </c>
      <c r="R307" s="63">
        <v>734400</v>
      </c>
      <c r="S307" s="63">
        <f t="shared" si="67"/>
        <v>112730400</v>
      </c>
      <c r="T307" s="63">
        <v>459000</v>
      </c>
      <c r="U307" s="455">
        <v>306</v>
      </c>
      <c r="V307" s="63">
        <v>734400</v>
      </c>
      <c r="W307" s="63">
        <f t="shared" si="68"/>
        <v>112730400</v>
      </c>
      <c r="X307" s="456">
        <v>474300</v>
      </c>
      <c r="Y307" s="455">
        <v>306</v>
      </c>
      <c r="Z307" s="63">
        <v>765000</v>
      </c>
      <c r="AA307" s="63">
        <f t="shared" si="69"/>
        <v>117427500</v>
      </c>
      <c r="AB307" s="456">
        <v>489600</v>
      </c>
      <c r="AC307" s="455">
        <v>306</v>
      </c>
      <c r="AD307" s="63">
        <v>1101600</v>
      </c>
      <c r="AE307" s="63">
        <f t="shared" si="70"/>
        <v>169095600</v>
      </c>
      <c r="AF307" s="456">
        <v>673200</v>
      </c>
      <c r="AG307" s="455">
        <v>306</v>
      </c>
      <c r="AH307" s="63">
        <v>244800</v>
      </c>
      <c r="AI307" s="63">
        <f t="shared" si="71"/>
        <v>37576800</v>
      </c>
      <c r="AJ307" s="63">
        <v>305500</v>
      </c>
      <c r="AK307" s="63">
        <v>306000</v>
      </c>
      <c r="AL307" s="63">
        <v>459000</v>
      </c>
      <c r="AM307" s="456">
        <v>612000</v>
      </c>
    </row>
    <row r="308" spans="1:39">
      <c r="A308" s="454">
        <v>307</v>
      </c>
      <c r="B308" s="483">
        <v>552600</v>
      </c>
      <c r="C308" s="483">
        <f t="shared" si="63"/>
        <v>85100400</v>
      </c>
      <c r="D308" s="187">
        <v>368400</v>
      </c>
      <c r="E308" s="454">
        <v>307</v>
      </c>
      <c r="F308" s="483">
        <v>614000</v>
      </c>
      <c r="G308" s="483">
        <f t="shared" si="64"/>
        <v>94556000</v>
      </c>
      <c r="H308" s="187">
        <v>583300</v>
      </c>
      <c r="I308" s="454">
        <v>307</v>
      </c>
      <c r="J308" s="483">
        <v>828900</v>
      </c>
      <c r="K308" s="483">
        <f t="shared" si="65"/>
        <v>127650600</v>
      </c>
      <c r="L308" s="187">
        <v>537250</v>
      </c>
      <c r="M308" s="454">
        <v>307</v>
      </c>
      <c r="N308" s="483">
        <v>675400</v>
      </c>
      <c r="O308" s="483">
        <f t="shared" si="66"/>
        <v>104011600</v>
      </c>
      <c r="P308" s="187">
        <v>429800</v>
      </c>
      <c r="Q308" s="483">
        <v>307</v>
      </c>
      <c r="R308" s="483">
        <v>736800</v>
      </c>
      <c r="S308" s="483">
        <f t="shared" si="67"/>
        <v>113467200</v>
      </c>
      <c r="T308" s="483">
        <v>460500</v>
      </c>
      <c r="U308" s="454">
        <v>307</v>
      </c>
      <c r="V308" s="483">
        <v>736800</v>
      </c>
      <c r="W308" s="483">
        <f t="shared" si="68"/>
        <v>113467200</v>
      </c>
      <c r="X308" s="187">
        <v>475850</v>
      </c>
      <c r="Y308" s="454">
        <v>307</v>
      </c>
      <c r="Z308" s="483">
        <v>767500</v>
      </c>
      <c r="AA308" s="483">
        <f t="shared" si="69"/>
        <v>118195000</v>
      </c>
      <c r="AB308" s="187">
        <v>491200</v>
      </c>
      <c r="AC308" s="454">
        <v>307</v>
      </c>
      <c r="AD308" s="483">
        <v>1105200</v>
      </c>
      <c r="AE308" s="483">
        <f t="shared" si="70"/>
        <v>170200800</v>
      </c>
      <c r="AF308" s="187">
        <v>675400</v>
      </c>
      <c r="AG308" s="454">
        <v>307</v>
      </c>
      <c r="AH308" s="483">
        <v>245600</v>
      </c>
      <c r="AI308" s="483">
        <f t="shared" si="71"/>
        <v>37822400</v>
      </c>
      <c r="AJ308" s="483">
        <v>306500</v>
      </c>
      <c r="AK308" s="483">
        <v>307000</v>
      </c>
      <c r="AL308" s="483">
        <v>460500</v>
      </c>
      <c r="AM308" s="187">
        <v>614000</v>
      </c>
    </row>
    <row r="309" spans="1:39" ht="15.75" thickBot="1">
      <c r="A309" s="455">
        <v>308</v>
      </c>
      <c r="B309" s="63">
        <v>554400</v>
      </c>
      <c r="C309" s="63">
        <f t="shared" si="63"/>
        <v>85654800</v>
      </c>
      <c r="D309" s="456">
        <v>369600</v>
      </c>
      <c r="E309" s="455">
        <v>308</v>
      </c>
      <c r="F309" s="63">
        <v>616000</v>
      </c>
      <c r="G309" s="63">
        <f t="shared" si="64"/>
        <v>95172000</v>
      </c>
      <c r="H309" s="456">
        <v>585200</v>
      </c>
      <c r="I309" s="455">
        <v>308</v>
      </c>
      <c r="J309" s="63">
        <v>831600</v>
      </c>
      <c r="K309" s="63">
        <f t="shared" si="65"/>
        <v>128482200</v>
      </c>
      <c r="L309" s="456">
        <v>539000</v>
      </c>
      <c r="M309" s="455">
        <v>308</v>
      </c>
      <c r="N309" s="63">
        <v>677600</v>
      </c>
      <c r="O309" s="63">
        <f t="shared" si="66"/>
        <v>104689200</v>
      </c>
      <c r="P309" s="456">
        <v>431200</v>
      </c>
      <c r="Q309" s="63">
        <v>308</v>
      </c>
      <c r="R309" s="63">
        <v>739200</v>
      </c>
      <c r="S309" s="63">
        <f t="shared" si="67"/>
        <v>114206400</v>
      </c>
      <c r="T309" s="63">
        <v>462000</v>
      </c>
      <c r="U309" s="455">
        <v>308</v>
      </c>
      <c r="V309" s="63">
        <v>739200</v>
      </c>
      <c r="W309" s="63">
        <f t="shared" si="68"/>
        <v>114206400</v>
      </c>
      <c r="X309" s="456">
        <v>477400</v>
      </c>
      <c r="Y309" s="455">
        <v>308</v>
      </c>
      <c r="Z309" s="63">
        <v>770000</v>
      </c>
      <c r="AA309" s="63">
        <f t="shared" si="69"/>
        <v>118965000</v>
      </c>
      <c r="AB309" s="456">
        <v>492800</v>
      </c>
      <c r="AC309" s="455">
        <v>308</v>
      </c>
      <c r="AD309" s="63">
        <v>1108800</v>
      </c>
      <c r="AE309" s="63">
        <f t="shared" si="70"/>
        <v>171309600</v>
      </c>
      <c r="AF309" s="456">
        <v>677600</v>
      </c>
      <c r="AG309" s="455">
        <v>308</v>
      </c>
      <c r="AH309" s="63">
        <v>246400</v>
      </c>
      <c r="AI309" s="63">
        <f t="shared" si="71"/>
        <v>38068800</v>
      </c>
      <c r="AJ309" s="63">
        <v>307500</v>
      </c>
      <c r="AK309" s="63">
        <v>308000</v>
      </c>
      <c r="AL309" s="63">
        <v>462000</v>
      </c>
      <c r="AM309" s="456">
        <v>616000</v>
      </c>
    </row>
    <row r="310" spans="1:39">
      <c r="A310" s="454">
        <v>309</v>
      </c>
      <c r="B310" s="483">
        <v>556200</v>
      </c>
      <c r="C310" s="483">
        <f t="shared" si="63"/>
        <v>86211000</v>
      </c>
      <c r="D310" s="187">
        <v>370800</v>
      </c>
      <c r="E310" s="454">
        <v>309</v>
      </c>
      <c r="F310" s="483">
        <v>618000</v>
      </c>
      <c r="G310" s="483">
        <f t="shared" si="64"/>
        <v>95790000</v>
      </c>
      <c r="H310" s="187">
        <v>587100</v>
      </c>
      <c r="I310" s="454">
        <v>309</v>
      </c>
      <c r="J310" s="483">
        <v>834300</v>
      </c>
      <c r="K310" s="483">
        <f t="shared" si="65"/>
        <v>129316500</v>
      </c>
      <c r="L310" s="187">
        <v>540750</v>
      </c>
      <c r="M310" s="454">
        <v>309</v>
      </c>
      <c r="N310" s="483">
        <v>679800</v>
      </c>
      <c r="O310" s="483">
        <f t="shared" si="66"/>
        <v>105369000</v>
      </c>
      <c r="P310" s="187">
        <v>432600</v>
      </c>
      <c r="Q310" s="483">
        <v>309</v>
      </c>
      <c r="R310" s="483">
        <v>741600</v>
      </c>
      <c r="S310" s="483">
        <f t="shared" si="67"/>
        <v>114948000</v>
      </c>
      <c r="T310" s="483">
        <v>463500</v>
      </c>
      <c r="U310" s="454">
        <v>309</v>
      </c>
      <c r="V310" s="483">
        <v>741600</v>
      </c>
      <c r="W310" s="483">
        <f t="shared" si="68"/>
        <v>114948000</v>
      </c>
      <c r="X310" s="187">
        <v>478950</v>
      </c>
      <c r="Y310" s="454">
        <v>309</v>
      </c>
      <c r="Z310" s="483">
        <v>772500</v>
      </c>
      <c r="AA310" s="483">
        <f t="shared" si="69"/>
        <v>119737500</v>
      </c>
      <c r="AB310" s="187">
        <v>494400</v>
      </c>
      <c r="AC310" s="454">
        <v>309</v>
      </c>
      <c r="AD310" s="483">
        <v>1112400</v>
      </c>
      <c r="AE310" s="483">
        <f t="shared" si="70"/>
        <v>172422000</v>
      </c>
      <c r="AF310" s="187">
        <v>679800</v>
      </c>
      <c r="AG310" s="454">
        <v>309</v>
      </c>
      <c r="AH310" s="483">
        <v>247200</v>
      </c>
      <c r="AI310" s="483">
        <f t="shared" si="71"/>
        <v>38316000</v>
      </c>
      <c r="AJ310" s="483">
        <v>308500</v>
      </c>
      <c r="AK310" s="483">
        <v>309000</v>
      </c>
      <c r="AL310" s="483">
        <v>463500</v>
      </c>
      <c r="AM310" s="187">
        <v>618000</v>
      </c>
    </row>
    <row r="311" spans="1:39" ht="15.75" thickBot="1">
      <c r="A311" s="455">
        <v>310</v>
      </c>
      <c r="B311" s="63">
        <v>558000</v>
      </c>
      <c r="C311" s="63">
        <f t="shared" si="63"/>
        <v>86769000</v>
      </c>
      <c r="D311" s="456">
        <v>372000</v>
      </c>
      <c r="E311" s="455">
        <v>310</v>
      </c>
      <c r="F311" s="63">
        <v>620000</v>
      </c>
      <c r="G311" s="63">
        <f t="shared" si="64"/>
        <v>96410000</v>
      </c>
      <c r="H311" s="456">
        <v>589000</v>
      </c>
      <c r="I311" s="455">
        <v>310</v>
      </c>
      <c r="J311" s="63">
        <v>837000</v>
      </c>
      <c r="K311" s="63">
        <f t="shared" si="65"/>
        <v>130153500</v>
      </c>
      <c r="L311" s="456">
        <v>542500</v>
      </c>
      <c r="M311" s="455">
        <v>310</v>
      </c>
      <c r="N311" s="63">
        <v>682000</v>
      </c>
      <c r="O311" s="63">
        <f t="shared" si="66"/>
        <v>106051000</v>
      </c>
      <c r="P311" s="456">
        <v>434000</v>
      </c>
      <c r="Q311" s="63">
        <v>310</v>
      </c>
      <c r="R311" s="63">
        <v>744000</v>
      </c>
      <c r="S311" s="63">
        <f t="shared" si="67"/>
        <v>115692000</v>
      </c>
      <c r="T311" s="63">
        <v>465000</v>
      </c>
      <c r="U311" s="455">
        <v>310</v>
      </c>
      <c r="V311" s="63">
        <v>744000</v>
      </c>
      <c r="W311" s="63">
        <f t="shared" si="68"/>
        <v>115692000</v>
      </c>
      <c r="X311" s="456">
        <v>480500</v>
      </c>
      <c r="Y311" s="455">
        <v>310</v>
      </c>
      <c r="Z311" s="63">
        <v>775000</v>
      </c>
      <c r="AA311" s="63">
        <f t="shared" si="69"/>
        <v>120512500</v>
      </c>
      <c r="AB311" s="456">
        <v>496000</v>
      </c>
      <c r="AC311" s="455">
        <v>310</v>
      </c>
      <c r="AD311" s="63">
        <v>1116000</v>
      </c>
      <c r="AE311" s="63">
        <f t="shared" si="70"/>
        <v>173538000</v>
      </c>
      <c r="AF311" s="456">
        <v>682000</v>
      </c>
      <c r="AG311" s="455">
        <v>310</v>
      </c>
      <c r="AH311" s="63">
        <v>248000</v>
      </c>
      <c r="AI311" s="63">
        <f t="shared" si="71"/>
        <v>38564000</v>
      </c>
      <c r="AJ311" s="63">
        <v>309500</v>
      </c>
      <c r="AK311" s="63">
        <v>310000</v>
      </c>
      <c r="AL311" s="63">
        <v>465000</v>
      </c>
      <c r="AM311" s="456">
        <v>620000</v>
      </c>
    </row>
    <row r="312" spans="1:39">
      <c r="A312" s="454">
        <v>311</v>
      </c>
      <c r="B312" s="483">
        <v>559800</v>
      </c>
      <c r="C312" s="483">
        <f t="shared" si="63"/>
        <v>87328800</v>
      </c>
      <c r="D312" s="187">
        <v>373200</v>
      </c>
      <c r="E312" s="454">
        <v>311</v>
      </c>
      <c r="F312" s="483">
        <v>622000</v>
      </c>
      <c r="G312" s="483">
        <f t="shared" si="64"/>
        <v>97032000</v>
      </c>
      <c r="H312" s="187">
        <v>590900</v>
      </c>
      <c r="I312" s="454">
        <v>311</v>
      </c>
      <c r="J312" s="483">
        <v>839700</v>
      </c>
      <c r="K312" s="483">
        <f t="shared" si="65"/>
        <v>130993200</v>
      </c>
      <c r="L312" s="187">
        <v>544250</v>
      </c>
      <c r="M312" s="454">
        <v>311</v>
      </c>
      <c r="N312" s="483">
        <v>684200</v>
      </c>
      <c r="O312" s="483">
        <f t="shared" si="66"/>
        <v>106735200</v>
      </c>
      <c r="P312" s="187">
        <v>435400</v>
      </c>
      <c r="Q312" s="483">
        <v>311</v>
      </c>
      <c r="R312" s="483">
        <v>746400</v>
      </c>
      <c r="S312" s="483">
        <f t="shared" si="67"/>
        <v>116438400</v>
      </c>
      <c r="T312" s="483">
        <v>466500</v>
      </c>
      <c r="U312" s="454">
        <v>311</v>
      </c>
      <c r="V312" s="483">
        <v>746400</v>
      </c>
      <c r="W312" s="483">
        <f t="shared" si="68"/>
        <v>116438400</v>
      </c>
      <c r="X312" s="187">
        <v>482050</v>
      </c>
      <c r="Y312" s="454">
        <v>311</v>
      </c>
      <c r="Z312" s="483">
        <v>777500</v>
      </c>
      <c r="AA312" s="483">
        <f t="shared" si="69"/>
        <v>121290000</v>
      </c>
      <c r="AB312" s="187">
        <v>497600</v>
      </c>
      <c r="AC312" s="454">
        <v>311</v>
      </c>
      <c r="AD312" s="483">
        <v>1119600</v>
      </c>
      <c r="AE312" s="483">
        <f t="shared" si="70"/>
        <v>174657600</v>
      </c>
      <c r="AF312" s="187">
        <v>684200</v>
      </c>
      <c r="AG312" s="454">
        <v>311</v>
      </c>
      <c r="AH312" s="483">
        <v>248800</v>
      </c>
      <c r="AI312" s="483">
        <f t="shared" si="71"/>
        <v>38812800</v>
      </c>
      <c r="AJ312" s="483">
        <v>310500</v>
      </c>
      <c r="AK312" s="483">
        <v>311000</v>
      </c>
      <c r="AL312" s="483">
        <v>466500</v>
      </c>
      <c r="AM312" s="187">
        <v>622000</v>
      </c>
    </row>
    <row r="313" spans="1:39" ht="15.75" thickBot="1">
      <c r="A313" s="455">
        <v>312</v>
      </c>
      <c r="B313" s="63">
        <v>561600</v>
      </c>
      <c r="C313" s="63">
        <f t="shared" si="63"/>
        <v>87890400</v>
      </c>
      <c r="D313" s="456">
        <v>374400</v>
      </c>
      <c r="E313" s="455">
        <v>312</v>
      </c>
      <c r="F313" s="63">
        <v>624000</v>
      </c>
      <c r="G313" s="63">
        <f t="shared" si="64"/>
        <v>97656000</v>
      </c>
      <c r="H313" s="456">
        <v>592800</v>
      </c>
      <c r="I313" s="455">
        <v>312</v>
      </c>
      <c r="J313" s="63">
        <v>842400</v>
      </c>
      <c r="K313" s="63">
        <f t="shared" si="65"/>
        <v>131835600</v>
      </c>
      <c r="L313" s="456">
        <v>546000</v>
      </c>
      <c r="M313" s="455">
        <v>312</v>
      </c>
      <c r="N313" s="63">
        <v>686400</v>
      </c>
      <c r="O313" s="63">
        <f t="shared" si="66"/>
        <v>107421600</v>
      </c>
      <c r="P313" s="456">
        <v>436800</v>
      </c>
      <c r="Q313" s="63">
        <v>312</v>
      </c>
      <c r="R313" s="63">
        <v>748800</v>
      </c>
      <c r="S313" s="63">
        <f t="shared" si="67"/>
        <v>117187200</v>
      </c>
      <c r="T313" s="63">
        <v>468000</v>
      </c>
      <c r="U313" s="455">
        <v>312</v>
      </c>
      <c r="V313" s="63">
        <v>748800</v>
      </c>
      <c r="W313" s="63">
        <f t="shared" si="68"/>
        <v>117187200</v>
      </c>
      <c r="X313" s="456">
        <v>483600</v>
      </c>
      <c r="Y313" s="455">
        <v>312</v>
      </c>
      <c r="Z313" s="63">
        <v>780000</v>
      </c>
      <c r="AA313" s="63">
        <f t="shared" si="69"/>
        <v>122070000</v>
      </c>
      <c r="AB313" s="456">
        <v>499200</v>
      </c>
      <c r="AC313" s="455">
        <v>312</v>
      </c>
      <c r="AD313" s="63">
        <v>1123200</v>
      </c>
      <c r="AE313" s="63">
        <f t="shared" si="70"/>
        <v>175780800</v>
      </c>
      <c r="AF313" s="456">
        <v>686400</v>
      </c>
      <c r="AG313" s="455">
        <v>312</v>
      </c>
      <c r="AH313" s="63">
        <v>249600</v>
      </c>
      <c r="AI313" s="63">
        <f t="shared" si="71"/>
        <v>39062400</v>
      </c>
      <c r="AJ313" s="63">
        <v>311500</v>
      </c>
      <c r="AK313" s="63">
        <v>312000</v>
      </c>
      <c r="AL313" s="63">
        <v>468000</v>
      </c>
      <c r="AM313" s="456">
        <v>624000</v>
      </c>
    </row>
    <row r="314" spans="1:39">
      <c r="A314" s="454">
        <v>313</v>
      </c>
      <c r="B314" s="483">
        <v>563400</v>
      </c>
      <c r="C314" s="483">
        <f t="shared" si="63"/>
        <v>88453800</v>
      </c>
      <c r="D314" s="187">
        <v>375600</v>
      </c>
      <c r="E314" s="454">
        <v>313</v>
      </c>
      <c r="F314" s="483">
        <v>626000</v>
      </c>
      <c r="G314" s="483">
        <f t="shared" si="64"/>
        <v>98282000</v>
      </c>
      <c r="H314" s="187">
        <v>594700</v>
      </c>
      <c r="I314" s="454">
        <v>313</v>
      </c>
      <c r="J314" s="483">
        <v>845100</v>
      </c>
      <c r="K314" s="483">
        <f t="shared" si="65"/>
        <v>132680700</v>
      </c>
      <c r="L314" s="187">
        <v>547750</v>
      </c>
      <c r="M314" s="454">
        <v>313</v>
      </c>
      <c r="N314" s="483">
        <v>688600</v>
      </c>
      <c r="O314" s="483">
        <f t="shared" si="66"/>
        <v>108110200</v>
      </c>
      <c r="P314" s="187">
        <v>438200</v>
      </c>
      <c r="Q314" s="483">
        <v>313</v>
      </c>
      <c r="R314" s="483">
        <v>751200</v>
      </c>
      <c r="S314" s="483">
        <f t="shared" si="67"/>
        <v>117938400</v>
      </c>
      <c r="T314" s="483">
        <v>469500</v>
      </c>
      <c r="U314" s="454">
        <v>313</v>
      </c>
      <c r="V314" s="483">
        <v>751200</v>
      </c>
      <c r="W314" s="483">
        <f t="shared" si="68"/>
        <v>117938400</v>
      </c>
      <c r="X314" s="187">
        <v>485150</v>
      </c>
      <c r="Y314" s="454">
        <v>313</v>
      </c>
      <c r="Z314" s="483">
        <v>782500</v>
      </c>
      <c r="AA314" s="483">
        <f t="shared" si="69"/>
        <v>122852500</v>
      </c>
      <c r="AB314" s="187">
        <v>500800</v>
      </c>
      <c r="AC314" s="454">
        <v>313</v>
      </c>
      <c r="AD314" s="483">
        <v>1126800</v>
      </c>
      <c r="AE314" s="483">
        <f t="shared" si="70"/>
        <v>176907600</v>
      </c>
      <c r="AF314" s="187">
        <v>688600</v>
      </c>
      <c r="AG314" s="454">
        <v>313</v>
      </c>
      <c r="AH314" s="483">
        <v>250400</v>
      </c>
      <c r="AI314" s="483">
        <f t="shared" si="71"/>
        <v>39312800</v>
      </c>
      <c r="AJ314" s="483">
        <v>312500</v>
      </c>
      <c r="AK314" s="483">
        <v>313000</v>
      </c>
      <c r="AL314" s="483">
        <v>469500</v>
      </c>
      <c r="AM314" s="187">
        <v>626000</v>
      </c>
    </row>
    <row r="315" spans="1:39" ht="15.75" thickBot="1">
      <c r="A315" s="455">
        <v>314</v>
      </c>
      <c r="B315" s="63">
        <v>565200</v>
      </c>
      <c r="C315" s="63">
        <f t="shared" si="63"/>
        <v>89019000</v>
      </c>
      <c r="D315" s="456">
        <v>376800</v>
      </c>
      <c r="E315" s="455">
        <v>314</v>
      </c>
      <c r="F315" s="63">
        <v>628000</v>
      </c>
      <c r="G315" s="63">
        <f t="shared" si="64"/>
        <v>98910000</v>
      </c>
      <c r="H315" s="456">
        <v>596600</v>
      </c>
      <c r="I315" s="455">
        <v>314</v>
      </c>
      <c r="J315" s="63">
        <v>847800</v>
      </c>
      <c r="K315" s="63">
        <f t="shared" si="65"/>
        <v>133528500</v>
      </c>
      <c r="L315" s="456">
        <v>549500</v>
      </c>
      <c r="M315" s="455">
        <v>314</v>
      </c>
      <c r="N315" s="63">
        <v>690800</v>
      </c>
      <c r="O315" s="63">
        <f t="shared" si="66"/>
        <v>108801000</v>
      </c>
      <c r="P315" s="456">
        <v>439600</v>
      </c>
      <c r="Q315" s="63">
        <v>314</v>
      </c>
      <c r="R315" s="63">
        <v>753600</v>
      </c>
      <c r="S315" s="63">
        <f t="shared" si="67"/>
        <v>118692000</v>
      </c>
      <c r="T315" s="63">
        <v>471000</v>
      </c>
      <c r="U315" s="455">
        <v>314</v>
      </c>
      <c r="V315" s="63">
        <v>753600</v>
      </c>
      <c r="W315" s="63">
        <f t="shared" si="68"/>
        <v>118692000</v>
      </c>
      <c r="X315" s="456">
        <v>486700</v>
      </c>
      <c r="Y315" s="455">
        <v>314</v>
      </c>
      <c r="Z315" s="63">
        <v>785000</v>
      </c>
      <c r="AA315" s="63">
        <f t="shared" si="69"/>
        <v>123637500</v>
      </c>
      <c r="AB315" s="456">
        <v>502400</v>
      </c>
      <c r="AC315" s="455">
        <v>314</v>
      </c>
      <c r="AD315" s="63">
        <v>1130400</v>
      </c>
      <c r="AE315" s="63">
        <f t="shared" si="70"/>
        <v>178038000</v>
      </c>
      <c r="AF315" s="456">
        <v>690800</v>
      </c>
      <c r="AG315" s="455">
        <v>314</v>
      </c>
      <c r="AH315" s="63">
        <v>251200</v>
      </c>
      <c r="AI315" s="63">
        <f t="shared" si="71"/>
        <v>39564000</v>
      </c>
      <c r="AJ315" s="63">
        <v>313500</v>
      </c>
      <c r="AK315" s="63">
        <v>314000</v>
      </c>
      <c r="AL315" s="63">
        <v>471000</v>
      </c>
      <c r="AM315" s="456">
        <v>628000</v>
      </c>
    </row>
    <row r="316" spans="1:39">
      <c r="A316" s="454">
        <v>315</v>
      </c>
      <c r="B316" s="483">
        <v>567000</v>
      </c>
      <c r="C316" s="483">
        <f t="shared" si="63"/>
        <v>89586000</v>
      </c>
      <c r="D316" s="187">
        <v>378000</v>
      </c>
      <c r="E316" s="454">
        <v>315</v>
      </c>
      <c r="F316" s="483">
        <v>630000</v>
      </c>
      <c r="G316" s="483">
        <f t="shared" si="64"/>
        <v>99540000</v>
      </c>
      <c r="H316" s="187">
        <v>598500</v>
      </c>
      <c r="I316" s="454">
        <v>315</v>
      </c>
      <c r="J316" s="483">
        <v>850500</v>
      </c>
      <c r="K316" s="483">
        <f t="shared" si="65"/>
        <v>134379000</v>
      </c>
      <c r="L316" s="187">
        <v>551250</v>
      </c>
      <c r="M316" s="454">
        <v>315</v>
      </c>
      <c r="N316" s="483">
        <v>693000</v>
      </c>
      <c r="O316" s="483">
        <f t="shared" si="66"/>
        <v>109494000</v>
      </c>
      <c r="P316" s="187">
        <v>441000</v>
      </c>
      <c r="Q316" s="483">
        <v>315</v>
      </c>
      <c r="R316" s="483">
        <v>756000</v>
      </c>
      <c r="S316" s="483">
        <f t="shared" si="67"/>
        <v>119448000</v>
      </c>
      <c r="T316" s="483">
        <v>472500</v>
      </c>
      <c r="U316" s="454">
        <v>315</v>
      </c>
      <c r="V316" s="483">
        <v>756000</v>
      </c>
      <c r="W316" s="483">
        <f t="shared" si="68"/>
        <v>119448000</v>
      </c>
      <c r="X316" s="187">
        <v>488250</v>
      </c>
      <c r="Y316" s="454">
        <v>315</v>
      </c>
      <c r="Z316" s="483">
        <v>787500</v>
      </c>
      <c r="AA316" s="483">
        <f t="shared" si="69"/>
        <v>124425000</v>
      </c>
      <c r="AB316" s="187">
        <v>504000</v>
      </c>
      <c r="AC316" s="454">
        <v>315</v>
      </c>
      <c r="AD316" s="483">
        <v>1134000</v>
      </c>
      <c r="AE316" s="483">
        <f t="shared" si="70"/>
        <v>179172000</v>
      </c>
      <c r="AF316" s="187">
        <v>693000</v>
      </c>
      <c r="AG316" s="454">
        <v>315</v>
      </c>
      <c r="AH316" s="483">
        <v>252000</v>
      </c>
      <c r="AI316" s="483">
        <f t="shared" si="71"/>
        <v>39816000</v>
      </c>
      <c r="AJ316" s="483">
        <v>314500</v>
      </c>
      <c r="AK316" s="483">
        <v>315000</v>
      </c>
      <c r="AL316" s="483">
        <v>472500</v>
      </c>
      <c r="AM316" s="187">
        <v>630000</v>
      </c>
    </row>
    <row r="317" spans="1:39" ht="15.75" thickBot="1">
      <c r="A317" s="455">
        <v>316</v>
      </c>
      <c r="B317" s="63">
        <v>568800</v>
      </c>
      <c r="C317" s="63">
        <f t="shared" si="63"/>
        <v>90154800</v>
      </c>
      <c r="D317" s="456">
        <v>379200</v>
      </c>
      <c r="E317" s="455">
        <v>316</v>
      </c>
      <c r="F317" s="63">
        <v>632000</v>
      </c>
      <c r="G317" s="63">
        <f t="shared" si="64"/>
        <v>100172000</v>
      </c>
      <c r="H317" s="456">
        <v>600400</v>
      </c>
      <c r="I317" s="455">
        <v>316</v>
      </c>
      <c r="J317" s="63">
        <v>853200</v>
      </c>
      <c r="K317" s="63">
        <f t="shared" si="65"/>
        <v>135232200</v>
      </c>
      <c r="L317" s="456">
        <v>553000</v>
      </c>
      <c r="M317" s="455">
        <v>316</v>
      </c>
      <c r="N317" s="63">
        <v>695200</v>
      </c>
      <c r="O317" s="63">
        <f t="shared" si="66"/>
        <v>110189200</v>
      </c>
      <c r="P317" s="456">
        <v>442400</v>
      </c>
      <c r="Q317" s="63">
        <v>316</v>
      </c>
      <c r="R317" s="63">
        <v>758400</v>
      </c>
      <c r="S317" s="63">
        <f t="shared" si="67"/>
        <v>120206400</v>
      </c>
      <c r="T317" s="63">
        <v>474000</v>
      </c>
      <c r="U317" s="455">
        <v>316</v>
      </c>
      <c r="V317" s="63">
        <v>758400</v>
      </c>
      <c r="W317" s="63">
        <f t="shared" si="68"/>
        <v>120206400</v>
      </c>
      <c r="X317" s="456">
        <v>489800</v>
      </c>
      <c r="Y317" s="455">
        <v>316</v>
      </c>
      <c r="Z317" s="63">
        <v>790000</v>
      </c>
      <c r="AA317" s="63">
        <f t="shared" si="69"/>
        <v>125215000</v>
      </c>
      <c r="AB317" s="456">
        <v>505600</v>
      </c>
      <c r="AC317" s="455">
        <v>316</v>
      </c>
      <c r="AD317" s="63">
        <v>1137600</v>
      </c>
      <c r="AE317" s="63">
        <f t="shared" si="70"/>
        <v>180309600</v>
      </c>
      <c r="AF317" s="456">
        <v>695200</v>
      </c>
      <c r="AG317" s="455">
        <v>316</v>
      </c>
      <c r="AH317" s="63">
        <v>252800</v>
      </c>
      <c r="AI317" s="63">
        <f t="shared" si="71"/>
        <v>40068800</v>
      </c>
      <c r="AJ317" s="63">
        <v>315500</v>
      </c>
      <c r="AK317" s="63">
        <v>316000</v>
      </c>
      <c r="AL317" s="63">
        <v>474000</v>
      </c>
      <c r="AM317" s="456">
        <v>632000</v>
      </c>
    </row>
    <row r="318" spans="1:39">
      <c r="A318" s="454">
        <v>317</v>
      </c>
      <c r="B318" s="483">
        <v>570600</v>
      </c>
      <c r="C318" s="483">
        <f t="shared" si="63"/>
        <v>90725400</v>
      </c>
      <c r="D318" s="187">
        <v>380400</v>
      </c>
      <c r="E318" s="454">
        <v>317</v>
      </c>
      <c r="F318" s="483">
        <v>634000</v>
      </c>
      <c r="G318" s="483">
        <f t="shared" si="64"/>
        <v>100806000</v>
      </c>
      <c r="H318" s="187">
        <v>602300</v>
      </c>
      <c r="I318" s="454">
        <v>317</v>
      </c>
      <c r="J318" s="483">
        <v>855900</v>
      </c>
      <c r="K318" s="483">
        <f t="shared" si="65"/>
        <v>136088100</v>
      </c>
      <c r="L318" s="187">
        <v>554750</v>
      </c>
      <c r="M318" s="454">
        <v>317</v>
      </c>
      <c r="N318" s="483">
        <v>697400</v>
      </c>
      <c r="O318" s="483">
        <f t="shared" si="66"/>
        <v>110886600</v>
      </c>
      <c r="P318" s="187">
        <v>443800</v>
      </c>
      <c r="Q318" s="483">
        <v>317</v>
      </c>
      <c r="R318" s="483">
        <v>760800</v>
      </c>
      <c r="S318" s="483">
        <f t="shared" si="67"/>
        <v>120967200</v>
      </c>
      <c r="T318" s="483">
        <v>475500</v>
      </c>
      <c r="U318" s="454">
        <v>317</v>
      </c>
      <c r="V318" s="483">
        <v>760800</v>
      </c>
      <c r="W318" s="483">
        <f t="shared" si="68"/>
        <v>120967200</v>
      </c>
      <c r="X318" s="187">
        <v>491350</v>
      </c>
      <c r="Y318" s="454">
        <v>317</v>
      </c>
      <c r="Z318" s="483">
        <v>792500</v>
      </c>
      <c r="AA318" s="483">
        <f t="shared" si="69"/>
        <v>126007500</v>
      </c>
      <c r="AB318" s="187">
        <v>507200</v>
      </c>
      <c r="AC318" s="454">
        <v>317</v>
      </c>
      <c r="AD318" s="483">
        <v>1141200</v>
      </c>
      <c r="AE318" s="483">
        <f t="shared" si="70"/>
        <v>181450800</v>
      </c>
      <c r="AF318" s="187">
        <v>697400</v>
      </c>
      <c r="AG318" s="454">
        <v>317</v>
      </c>
      <c r="AH318" s="483">
        <v>253600</v>
      </c>
      <c r="AI318" s="483">
        <f t="shared" si="71"/>
        <v>40322400</v>
      </c>
      <c r="AJ318" s="483">
        <v>316500</v>
      </c>
      <c r="AK318" s="483">
        <v>317000</v>
      </c>
      <c r="AL318" s="483">
        <v>475500</v>
      </c>
      <c r="AM318" s="187">
        <v>634000</v>
      </c>
    </row>
    <row r="319" spans="1:39" ht="15.75" thickBot="1">
      <c r="A319" s="455">
        <v>318</v>
      </c>
      <c r="B319" s="63">
        <v>572400</v>
      </c>
      <c r="C319" s="63">
        <f t="shared" si="63"/>
        <v>91297800</v>
      </c>
      <c r="D319" s="456">
        <v>381600</v>
      </c>
      <c r="E319" s="455">
        <v>318</v>
      </c>
      <c r="F319" s="63">
        <v>636000</v>
      </c>
      <c r="G319" s="63">
        <f t="shared" si="64"/>
        <v>101442000</v>
      </c>
      <c r="H319" s="456">
        <v>604200</v>
      </c>
      <c r="I319" s="455">
        <v>318</v>
      </c>
      <c r="J319" s="63">
        <v>858600</v>
      </c>
      <c r="K319" s="63">
        <f t="shared" si="65"/>
        <v>136946700</v>
      </c>
      <c r="L319" s="456">
        <v>556500</v>
      </c>
      <c r="M319" s="455">
        <v>318</v>
      </c>
      <c r="N319" s="63">
        <v>699600</v>
      </c>
      <c r="O319" s="63">
        <f t="shared" si="66"/>
        <v>111586200</v>
      </c>
      <c r="P319" s="456">
        <v>445200</v>
      </c>
      <c r="Q319" s="63">
        <v>318</v>
      </c>
      <c r="R319" s="63">
        <v>763200</v>
      </c>
      <c r="S319" s="63">
        <f t="shared" si="67"/>
        <v>121730400</v>
      </c>
      <c r="T319" s="63">
        <v>477000</v>
      </c>
      <c r="U319" s="455">
        <v>318</v>
      </c>
      <c r="V319" s="63">
        <v>763200</v>
      </c>
      <c r="W319" s="63">
        <f t="shared" si="68"/>
        <v>121730400</v>
      </c>
      <c r="X319" s="456">
        <v>492900</v>
      </c>
      <c r="Y319" s="455">
        <v>318</v>
      </c>
      <c r="Z319" s="63">
        <v>795000</v>
      </c>
      <c r="AA319" s="63">
        <f t="shared" si="69"/>
        <v>126802500</v>
      </c>
      <c r="AB319" s="456">
        <v>508800</v>
      </c>
      <c r="AC319" s="455">
        <v>318</v>
      </c>
      <c r="AD319" s="63">
        <v>1144800</v>
      </c>
      <c r="AE319" s="63">
        <f t="shared" si="70"/>
        <v>182595600</v>
      </c>
      <c r="AF319" s="456">
        <v>699600</v>
      </c>
      <c r="AG319" s="455">
        <v>318</v>
      </c>
      <c r="AH319" s="63">
        <v>254400</v>
      </c>
      <c r="AI319" s="63">
        <f t="shared" si="71"/>
        <v>40576800</v>
      </c>
      <c r="AJ319" s="63">
        <v>317500</v>
      </c>
      <c r="AK319" s="63">
        <v>318000</v>
      </c>
      <c r="AL319" s="63">
        <v>477000</v>
      </c>
      <c r="AM319" s="456">
        <v>636000</v>
      </c>
    </row>
    <row r="320" spans="1:39">
      <c r="A320" s="454">
        <v>319</v>
      </c>
      <c r="B320" s="483">
        <v>574200</v>
      </c>
      <c r="C320" s="483">
        <f t="shared" si="63"/>
        <v>91872000</v>
      </c>
      <c r="D320" s="187">
        <v>382800</v>
      </c>
      <c r="E320" s="454">
        <v>319</v>
      </c>
      <c r="F320" s="483">
        <v>638000</v>
      </c>
      <c r="G320" s="483">
        <f t="shared" si="64"/>
        <v>102080000</v>
      </c>
      <c r="H320" s="187">
        <v>606100</v>
      </c>
      <c r="I320" s="454">
        <v>319</v>
      </c>
      <c r="J320" s="483">
        <v>861300</v>
      </c>
      <c r="K320" s="483">
        <f t="shared" si="65"/>
        <v>137808000</v>
      </c>
      <c r="L320" s="187">
        <v>558250</v>
      </c>
      <c r="M320" s="454">
        <v>319</v>
      </c>
      <c r="N320" s="483">
        <v>701800</v>
      </c>
      <c r="O320" s="483">
        <f t="shared" si="66"/>
        <v>112288000</v>
      </c>
      <c r="P320" s="187">
        <v>446600</v>
      </c>
      <c r="Q320" s="483">
        <v>319</v>
      </c>
      <c r="R320" s="483">
        <v>765600</v>
      </c>
      <c r="S320" s="483">
        <f t="shared" si="67"/>
        <v>122496000</v>
      </c>
      <c r="T320" s="483">
        <v>478500</v>
      </c>
      <c r="U320" s="454">
        <v>319</v>
      </c>
      <c r="V320" s="483">
        <v>765600</v>
      </c>
      <c r="W320" s="483">
        <f t="shared" si="68"/>
        <v>122496000</v>
      </c>
      <c r="X320" s="187">
        <v>494450</v>
      </c>
      <c r="Y320" s="454">
        <v>319</v>
      </c>
      <c r="Z320" s="483">
        <v>797500</v>
      </c>
      <c r="AA320" s="483">
        <f t="shared" si="69"/>
        <v>127600000</v>
      </c>
      <c r="AB320" s="187">
        <v>510400</v>
      </c>
      <c r="AC320" s="454">
        <v>319</v>
      </c>
      <c r="AD320" s="483">
        <v>1148400</v>
      </c>
      <c r="AE320" s="483">
        <f t="shared" si="70"/>
        <v>183744000</v>
      </c>
      <c r="AF320" s="187">
        <v>701800</v>
      </c>
      <c r="AG320" s="454">
        <v>319</v>
      </c>
      <c r="AH320" s="483">
        <v>255200</v>
      </c>
      <c r="AI320" s="483">
        <f t="shared" si="71"/>
        <v>40832000</v>
      </c>
      <c r="AJ320" s="483">
        <v>318500</v>
      </c>
      <c r="AK320" s="483">
        <v>319000</v>
      </c>
      <c r="AL320" s="483">
        <v>478500</v>
      </c>
      <c r="AM320" s="187">
        <v>638000</v>
      </c>
    </row>
    <row r="321" spans="1:39" ht="15.75" thickBot="1">
      <c r="A321" s="455">
        <v>320</v>
      </c>
      <c r="B321" s="63">
        <v>576000</v>
      </c>
      <c r="C321" s="63">
        <f t="shared" si="63"/>
        <v>92448000</v>
      </c>
      <c r="D321" s="456">
        <v>384000</v>
      </c>
      <c r="E321" s="455">
        <v>320</v>
      </c>
      <c r="F321" s="63">
        <v>640000</v>
      </c>
      <c r="G321" s="63">
        <f t="shared" si="64"/>
        <v>102720000</v>
      </c>
      <c r="H321" s="456">
        <v>608000</v>
      </c>
      <c r="I321" s="455">
        <v>320</v>
      </c>
      <c r="J321" s="63">
        <v>864000</v>
      </c>
      <c r="K321" s="63">
        <f t="shared" si="65"/>
        <v>138672000</v>
      </c>
      <c r="L321" s="456">
        <v>560000</v>
      </c>
      <c r="M321" s="455">
        <v>320</v>
      </c>
      <c r="N321" s="63">
        <v>704000</v>
      </c>
      <c r="O321" s="63">
        <f t="shared" si="66"/>
        <v>112992000</v>
      </c>
      <c r="P321" s="456">
        <v>448000</v>
      </c>
      <c r="Q321" s="63">
        <v>320</v>
      </c>
      <c r="R321" s="63">
        <v>768000</v>
      </c>
      <c r="S321" s="63">
        <f t="shared" si="67"/>
        <v>123264000</v>
      </c>
      <c r="T321" s="63">
        <v>480000</v>
      </c>
      <c r="U321" s="455">
        <v>320</v>
      </c>
      <c r="V321" s="63">
        <v>768000</v>
      </c>
      <c r="W321" s="63">
        <f t="shared" si="68"/>
        <v>123264000</v>
      </c>
      <c r="X321" s="456">
        <v>496000</v>
      </c>
      <c r="Y321" s="455">
        <v>320</v>
      </c>
      <c r="Z321" s="63">
        <v>800000</v>
      </c>
      <c r="AA321" s="63">
        <f t="shared" si="69"/>
        <v>128400000</v>
      </c>
      <c r="AB321" s="456">
        <v>512000</v>
      </c>
      <c r="AC321" s="455">
        <v>320</v>
      </c>
      <c r="AD321" s="63">
        <v>1152000</v>
      </c>
      <c r="AE321" s="63">
        <f t="shared" si="70"/>
        <v>184896000</v>
      </c>
      <c r="AF321" s="456">
        <v>704000</v>
      </c>
      <c r="AG321" s="455">
        <v>320</v>
      </c>
      <c r="AH321" s="63">
        <v>256000</v>
      </c>
      <c r="AI321" s="63">
        <f t="shared" si="71"/>
        <v>41088000</v>
      </c>
      <c r="AJ321" s="63">
        <v>319500</v>
      </c>
      <c r="AK321" s="63">
        <v>320000</v>
      </c>
      <c r="AL321" s="63">
        <v>480000</v>
      </c>
      <c r="AM321" s="456">
        <v>640000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O31"/>
  <sheetViews>
    <sheetView zoomScale="85" zoomScaleNormal="85" workbookViewId="0">
      <selection activeCell="J8" sqref="J8"/>
    </sheetView>
  </sheetViews>
  <sheetFormatPr defaultColWidth="9.140625" defaultRowHeight="15"/>
  <cols>
    <col min="1" max="1" width="4" style="493" customWidth="1"/>
    <col min="2" max="2" width="6.85546875" style="493" customWidth="1"/>
    <col min="3" max="3" width="8.42578125" style="493" customWidth="1"/>
    <col min="4" max="4" width="7.7109375" style="493" customWidth="1"/>
    <col min="5" max="5" width="4" style="454" customWidth="1"/>
    <col min="6" max="6" width="6.85546875" style="493" customWidth="1"/>
    <col min="7" max="7" width="8.42578125" style="494" customWidth="1"/>
    <col min="8" max="8" width="7.7109375" style="187" customWidth="1"/>
    <col min="9" max="9" width="4" style="493" customWidth="1"/>
    <col min="10" max="10" width="6.85546875" style="493" customWidth="1"/>
    <col min="11" max="11" width="8.42578125" style="493" customWidth="1"/>
    <col min="12" max="12" width="7.7109375" style="493" customWidth="1"/>
    <col min="13" max="13" width="4" style="454" customWidth="1"/>
    <col min="14" max="14" width="6.85546875" style="493" customWidth="1"/>
    <col min="15" max="15" width="8.42578125" style="494" customWidth="1"/>
    <col min="16" max="16" width="7.7109375" style="187" customWidth="1"/>
    <col min="17" max="17" width="4" style="493" customWidth="1"/>
    <col min="18" max="18" width="6.85546875" style="493" customWidth="1"/>
    <col min="19" max="19" width="8.42578125" style="493" customWidth="1"/>
    <col min="20" max="20" width="7.7109375" style="493" customWidth="1"/>
    <col min="21" max="21" width="4" style="454" customWidth="1"/>
    <col min="22" max="22" width="6.85546875" style="493" customWidth="1"/>
    <col min="23" max="23" width="8.42578125" style="494" customWidth="1"/>
    <col min="24" max="24" width="7.7109375" style="187" customWidth="1"/>
    <col min="25" max="25" width="4" style="454" customWidth="1"/>
    <col min="26" max="26" width="6.85546875" style="493" customWidth="1"/>
    <col min="27" max="27" width="8.42578125" style="494" customWidth="1"/>
    <col min="28" max="28" width="7.7109375" style="187" customWidth="1"/>
    <col min="29" max="29" width="4" style="454" customWidth="1"/>
    <col min="30" max="30" width="6.85546875" style="493" customWidth="1"/>
    <col min="31" max="31" width="8.28515625" style="494" customWidth="1"/>
    <col min="32" max="32" width="7.7109375" style="187" customWidth="1"/>
    <col min="33" max="33" width="4" style="454" customWidth="1"/>
    <col min="34" max="34" width="6.85546875" style="494" customWidth="1"/>
    <col min="35" max="37" width="8.42578125" style="494" customWidth="1"/>
    <col min="38" max="40" width="7.140625" style="494" customWidth="1"/>
    <col min="41" max="41" width="7.140625" style="187" customWidth="1"/>
    <col min="42" max="16384" width="9.140625" style="493"/>
  </cols>
  <sheetData>
    <row r="1" spans="1:41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23">
        <v>4</v>
      </c>
      <c r="AK1" s="23">
        <v>4</v>
      </c>
      <c r="AL1" s="23">
        <v>1</v>
      </c>
      <c r="AM1" s="23">
        <v>2</v>
      </c>
      <c r="AN1" s="23">
        <v>3</v>
      </c>
      <c r="AO1" s="453">
        <v>4</v>
      </c>
    </row>
    <row r="2" spans="1:41">
      <c r="A2" s="454">
        <v>1</v>
      </c>
      <c r="B2" s="494">
        <v>1800</v>
      </c>
      <c r="C2" s="494">
        <f>1800*(1+A2)*A2/2</f>
        <v>1800</v>
      </c>
      <c r="D2" s="187">
        <v>1200</v>
      </c>
      <c r="E2" s="454">
        <v>1</v>
      </c>
      <c r="F2" s="494">
        <v>2000</v>
      </c>
      <c r="G2" s="494">
        <v>2000</v>
      </c>
      <c r="H2" s="187">
        <v>1900</v>
      </c>
      <c r="I2" s="454">
        <v>1</v>
      </c>
      <c r="J2" s="494">
        <v>2700</v>
      </c>
      <c r="K2" s="494">
        <v>2700</v>
      </c>
      <c r="L2" s="187">
        <v>1750</v>
      </c>
      <c r="M2" s="454">
        <v>1</v>
      </c>
      <c r="N2" s="494">
        <v>2500</v>
      </c>
      <c r="O2" s="494">
        <v>2500</v>
      </c>
      <c r="P2" s="187">
        <v>1400</v>
      </c>
      <c r="Q2" s="494">
        <v>1</v>
      </c>
      <c r="R2" s="494">
        <v>2400</v>
      </c>
      <c r="S2" s="494">
        <v>2400</v>
      </c>
      <c r="T2" s="494">
        <v>1500</v>
      </c>
      <c r="U2" s="454">
        <v>1</v>
      </c>
      <c r="V2" s="494">
        <v>2400</v>
      </c>
      <c r="W2" s="494">
        <v>2400</v>
      </c>
      <c r="X2" s="187">
        <v>1550</v>
      </c>
      <c r="Y2" s="454">
        <v>1</v>
      </c>
      <c r="Z2" s="494">
        <v>2500</v>
      </c>
      <c r="AA2" s="494">
        <v>2500</v>
      </c>
      <c r="AB2" s="187">
        <v>1600</v>
      </c>
      <c r="AC2" s="454">
        <v>1</v>
      </c>
      <c r="AD2" s="494">
        <v>3600</v>
      </c>
      <c r="AE2" s="494">
        <v>3600</v>
      </c>
      <c r="AF2" s="187">
        <v>2200</v>
      </c>
      <c r="AG2" s="454">
        <v>1</v>
      </c>
      <c r="AH2" s="494">
        <v>900</v>
      </c>
      <c r="AI2" s="494">
        <v>900</v>
      </c>
      <c r="AJ2" s="494">
        <f>AH2*4</f>
        <v>3600</v>
      </c>
      <c r="AK2" s="494">
        <f>AI2*4</f>
        <v>3600</v>
      </c>
      <c r="AL2" s="494">
        <v>500</v>
      </c>
      <c r="AM2" s="494">
        <v>1000</v>
      </c>
      <c r="AN2" s="494">
        <v>1500</v>
      </c>
      <c r="AO2" s="187">
        <v>2000</v>
      </c>
    </row>
    <row r="3" spans="1:41">
      <c r="A3" s="454">
        <v>2</v>
      </c>
      <c r="B3" s="494">
        <v>1800</v>
      </c>
      <c r="C3" s="494">
        <f t="shared" ref="C3:C11" si="0">C2+B3</f>
        <v>3600</v>
      </c>
      <c r="D3" s="187">
        <v>2400</v>
      </c>
      <c r="E3" s="454">
        <v>2</v>
      </c>
      <c r="F3" s="494">
        <v>2000</v>
      </c>
      <c r="G3" s="494">
        <f t="shared" ref="G3:G11" si="1">G2+F3</f>
        <v>4000</v>
      </c>
      <c r="H3" s="187">
        <v>3800</v>
      </c>
      <c r="I3" s="454">
        <v>2</v>
      </c>
      <c r="J3" s="494">
        <v>2700</v>
      </c>
      <c r="K3" s="494">
        <f t="shared" ref="K3:K11" si="2">K2+J3</f>
        <v>5400</v>
      </c>
      <c r="L3" s="187">
        <v>3500</v>
      </c>
      <c r="M3" s="454">
        <v>2</v>
      </c>
      <c r="N3" s="494">
        <v>2500</v>
      </c>
      <c r="O3" s="494">
        <f t="shared" ref="O3:O11" si="3">O2+N3</f>
        <v>5000</v>
      </c>
      <c r="P3" s="187">
        <v>2800</v>
      </c>
      <c r="Q3" s="494">
        <v>2</v>
      </c>
      <c r="R3" s="494">
        <v>2400</v>
      </c>
      <c r="S3" s="494">
        <f t="shared" ref="S3:S11" si="4">S2+R3</f>
        <v>4800</v>
      </c>
      <c r="T3" s="494">
        <v>3000</v>
      </c>
      <c r="U3" s="454">
        <v>2</v>
      </c>
      <c r="V3" s="494">
        <v>2400</v>
      </c>
      <c r="W3" s="494">
        <f t="shared" ref="W3:W11" si="5">W2+V3</f>
        <v>4800</v>
      </c>
      <c r="X3" s="187">
        <v>3100</v>
      </c>
      <c r="Y3" s="454">
        <v>2</v>
      </c>
      <c r="Z3" s="494">
        <v>2500</v>
      </c>
      <c r="AA3" s="494">
        <f t="shared" ref="AA3:AA11" si="6">AA2+Z3</f>
        <v>5000</v>
      </c>
      <c r="AB3" s="187">
        <v>3200</v>
      </c>
      <c r="AC3" s="454">
        <v>2</v>
      </c>
      <c r="AD3" s="494">
        <v>3600</v>
      </c>
      <c r="AE3" s="494">
        <f t="shared" ref="AE3:AE11" si="7">AE2+AD3</f>
        <v>7200</v>
      </c>
      <c r="AF3" s="187">
        <v>4400</v>
      </c>
      <c r="AG3" s="454">
        <v>2</v>
      </c>
      <c r="AH3" s="494">
        <v>900</v>
      </c>
      <c r="AI3" s="494">
        <f t="shared" ref="AI3:AI11" si="8">AI2+AH3</f>
        <v>1800</v>
      </c>
      <c r="AJ3" s="494">
        <f t="shared" ref="AJ3:AK31" si="9">AH3*4</f>
        <v>3600</v>
      </c>
      <c r="AK3" s="494">
        <f t="shared" si="9"/>
        <v>7200</v>
      </c>
      <c r="AL3" s="494">
        <v>1500</v>
      </c>
      <c r="AM3" s="494">
        <v>2000</v>
      </c>
      <c r="AN3" s="494">
        <v>3000</v>
      </c>
      <c r="AO3" s="187">
        <v>4000</v>
      </c>
    </row>
    <row r="4" spans="1:41">
      <c r="A4" s="454">
        <v>3</v>
      </c>
      <c r="B4" s="494">
        <v>1800</v>
      </c>
      <c r="C4" s="494">
        <f t="shared" si="0"/>
        <v>5400</v>
      </c>
      <c r="D4" s="187">
        <v>3600</v>
      </c>
      <c r="E4" s="454">
        <v>3</v>
      </c>
      <c r="F4" s="494">
        <v>2000</v>
      </c>
      <c r="G4" s="494">
        <f t="shared" si="1"/>
        <v>6000</v>
      </c>
      <c r="H4" s="187">
        <v>5700</v>
      </c>
      <c r="I4" s="454">
        <v>3</v>
      </c>
      <c r="J4" s="494">
        <v>2700</v>
      </c>
      <c r="K4" s="494">
        <f t="shared" si="2"/>
        <v>8100</v>
      </c>
      <c r="L4" s="187">
        <v>5250</v>
      </c>
      <c r="M4" s="454">
        <v>3</v>
      </c>
      <c r="N4" s="494">
        <v>2500</v>
      </c>
      <c r="O4" s="494">
        <f t="shared" si="3"/>
        <v>7500</v>
      </c>
      <c r="P4" s="187">
        <v>4200</v>
      </c>
      <c r="Q4" s="494">
        <v>3</v>
      </c>
      <c r="R4" s="494">
        <v>2400</v>
      </c>
      <c r="S4" s="494">
        <f t="shared" si="4"/>
        <v>7200</v>
      </c>
      <c r="T4" s="494">
        <v>4500</v>
      </c>
      <c r="U4" s="454">
        <v>3</v>
      </c>
      <c r="V4" s="494">
        <v>2400</v>
      </c>
      <c r="W4" s="494">
        <f t="shared" si="5"/>
        <v>7200</v>
      </c>
      <c r="X4" s="187">
        <v>4650</v>
      </c>
      <c r="Y4" s="454">
        <v>3</v>
      </c>
      <c r="Z4" s="494">
        <v>2500</v>
      </c>
      <c r="AA4" s="494">
        <f t="shared" si="6"/>
        <v>7500</v>
      </c>
      <c r="AB4" s="187">
        <v>4800</v>
      </c>
      <c r="AC4" s="454">
        <v>3</v>
      </c>
      <c r="AD4" s="494">
        <v>3600</v>
      </c>
      <c r="AE4" s="494">
        <f t="shared" si="7"/>
        <v>10800</v>
      </c>
      <c r="AF4" s="187">
        <v>6600</v>
      </c>
      <c r="AG4" s="454">
        <v>3</v>
      </c>
      <c r="AH4" s="494">
        <v>900</v>
      </c>
      <c r="AI4" s="494">
        <f t="shared" si="8"/>
        <v>2700</v>
      </c>
      <c r="AJ4" s="494">
        <f t="shared" si="9"/>
        <v>3600</v>
      </c>
      <c r="AK4" s="494">
        <f t="shared" si="9"/>
        <v>10800</v>
      </c>
      <c r="AL4" s="494">
        <v>2500</v>
      </c>
      <c r="AM4" s="494">
        <v>3000</v>
      </c>
      <c r="AN4" s="494">
        <v>4500</v>
      </c>
      <c r="AO4" s="187">
        <v>6000</v>
      </c>
    </row>
    <row r="5" spans="1:41">
      <c r="A5" s="454">
        <v>4</v>
      </c>
      <c r="B5" s="494">
        <v>1800</v>
      </c>
      <c r="C5" s="494">
        <f t="shared" si="0"/>
        <v>7200</v>
      </c>
      <c r="D5" s="187">
        <v>4800</v>
      </c>
      <c r="E5" s="454">
        <v>4</v>
      </c>
      <c r="F5" s="494">
        <v>2000</v>
      </c>
      <c r="G5" s="494">
        <f t="shared" si="1"/>
        <v>8000</v>
      </c>
      <c r="H5" s="187">
        <v>7600</v>
      </c>
      <c r="I5" s="454">
        <v>4</v>
      </c>
      <c r="J5" s="494">
        <v>2700</v>
      </c>
      <c r="K5" s="494">
        <f t="shared" si="2"/>
        <v>10800</v>
      </c>
      <c r="L5" s="187">
        <v>7000</v>
      </c>
      <c r="M5" s="454">
        <v>4</v>
      </c>
      <c r="N5" s="494">
        <v>2500</v>
      </c>
      <c r="O5" s="494">
        <f t="shared" si="3"/>
        <v>10000</v>
      </c>
      <c r="P5" s="187">
        <v>5600</v>
      </c>
      <c r="Q5" s="494">
        <v>4</v>
      </c>
      <c r="R5" s="494">
        <v>2400</v>
      </c>
      <c r="S5" s="494">
        <f t="shared" si="4"/>
        <v>9600</v>
      </c>
      <c r="T5" s="494">
        <v>6000</v>
      </c>
      <c r="U5" s="454">
        <v>4</v>
      </c>
      <c r="V5" s="494">
        <v>2400</v>
      </c>
      <c r="W5" s="494">
        <f t="shared" si="5"/>
        <v>9600</v>
      </c>
      <c r="X5" s="187">
        <v>6200</v>
      </c>
      <c r="Y5" s="454">
        <v>4</v>
      </c>
      <c r="Z5" s="494">
        <v>2500</v>
      </c>
      <c r="AA5" s="494">
        <f t="shared" si="6"/>
        <v>10000</v>
      </c>
      <c r="AB5" s="187">
        <v>6400</v>
      </c>
      <c r="AC5" s="454">
        <v>4</v>
      </c>
      <c r="AD5" s="494">
        <v>3600</v>
      </c>
      <c r="AE5" s="494">
        <f t="shared" si="7"/>
        <v>14400</v>
      </c>
      <c r="AF5" s="187">
        <v>8800</v>
      </c>
      <c r="AG5" s="454">
        <v>4</v>
      </c>
      <c r="AH5" s="494">
        <v>900</v>
      </c>
      <c r="AI5" s="494">
        <f t="shared" si="8"/>
        <v>3600</v>
      </c>
      <c r="AJ5" s="494">
        <f t="shared" si="9"/>
        <v>3600</v>
      </c>
      <c r="AK5" s="494">
        <f t="shared" si="9"/>
        <v>14400</v>
      </c>
      <c r="AL5" s="494">
        <v>3500</v>
      </c>
      <c r="AM5" s="494">
        <v>4000</v>
      </c>
      <c r="AN5" s="494">
        <v>6000</v>
      </c>
      <c r="AO5" s="187">
        <v>8000</v>
      </c>
    </row>
    <row r="6" spans="1:41">
      <c r="A6" s="454">
        <v>5</v>
      </c>
      <c r="B6" s="494">
        <v>1800</v>
      </c>
      <c r="C6" s="494">
        <f t="shared" si="0"/>
        <v>9000</v>
      </c>
      <c r="D6" s="187">
        <v>6000</v>
      </c>
      <c r="E6" s="454">
        <v>5</v>
      </c>
      <c r="F6" s="494">
        <v>2000</v>
      </c>
      <c r="G6" s="494">
        <f t="shared" si="1"/>
        <v>10000</v>
      </c>
      <c r="H6" s="187">
        <v>9500</v>
      </c>
      <c r="I6" s="454">
        <v>5</v>
      </c>
      <c r="J6" s="494">
        <v>2700</v>
      </c>
      <c r="K6" s="494">
        <f t="shared" si="2"/>
        <v>13500</v>
      </c>
      <c r="L6" s="187">
        <v>8750</v>
      </c>
      <c r="M6" s="454">
        <v>5</v>
      </c>
      <c r="N6" s="494">
        <v>2500</v>
      </c>
      <c r="O6" s="494">
        <f t="shared" si="3"/>
        <v>12500</v>
      </c>
      <c r="P6" s="187">
        <v>7000</v>
      </c>
      <c r="Q6" s="494">
        <v>5</v>
      </c>
      <c r="R6" s="494">
        <v>2400</v>
      </c>
      <c r="S6" s="494">
        <f t="shared" si="4"/>
        <v>12000</v>
      </c>
      <c r="T6" s="494">
        <v>7500</v>
      </c>
      <c r="U6" s="454">
        <v>5</v>
      </c>
      <c r="V6" s="494">
        <v>2400</v>
      </c>
      <c r="W6" s="494">
        <f t="shared" si="5"/>
        <v>12000</v>
      </c>
      <c r="X6" s="187">
        <v>7750</v>
      </c>
      <c r="Y6" s="454">
        <v>5</v>
      </c>
      <c r="Z6" s="494">
        <v>2500</v>
      </c>
      <c r="AA6" s="494">
        <f t="shared" si="6"/>
        <v>12500</v>
      </c>
      <c r="AB6" s="187">
        <v>8000</v>
      </c>
      <c r="AC6" s="454">
        <v>5</v>
      </c>
      <c r="AD6" s="494">
        <v>3600</v>
      </c>
      <c r="AE6" s="494">
        <f t="shared" si="7"/>
        <v>18000</v>
      </c>
      <c r="AF6" s="187">
        <v>11000</v>
      </c>
      <c r="AG6" s="454">
        <v>5</v>
      </c>
      <c r="AH6" s="494">
        <v>900</v>
      </c>
      <c r="AI6" s="494">
        <f t="shared" si="8"/>
        <v>4500</v>
      </c>
      <c r="AJ6" s="494">
        <f t="shared" si="9"/>
        <v>3600</v>
      </c>
      <c r="AK6" s="494">
        <f t="shared" si="9"/>
        <v>18000</v>
      </c>
      <c r="AL6" s="494">
        <v>4500</v>
      </c>
      <c r="AM6" s="494">
        <v>5000</v>
      </c>
      <c r="AN6" s="494">
        <v>7500</v>
      </c>
      <c r="AO6" s="187">
        <v>10000</v>
      </c>
    </row>
    <row r="7" spans="1:41">
      <c r="A7" s="454">
        <v>6</v>
      </c>
      <c r="B7" s="494">
        <v>3600</v>
      </c>
      <c r="C7" s="494">
        <f t="shared" si="0"/>
        <v>12600</v>
      </c>
      <c r="D7" s="187">
        <v>7200</v>
      </c>
      <c r="E7" s="454">
        <v>6</v>
      </c>
      <c r="F7" s="494">
        <f>F2+2000</f>
        <v>4000</v>
      </c>
      <c r="G7" s="494">
        <f t="shared" si="1"/>
        <v>14000</v>
      </c>
      <c r="H7" s="187">
        <v>11400</v>
      </c>
      <c r="I7" s="454">
        <v>6</v>
      </c>
      <c r="J7" s="494">
        <f>J2+2700</f>
        <v>5400</v>
      </c>
      <c r="K7" s="494">
        <f t="shared" si="2"/>
        <v>18900</v>
      </c>
      <c r="L7" s="187">
        <v>10500</v>
      </c>
      <c r="M7" s="454">
        <v>6</v>
      </c>
      <c r="N7" s="494">
        <f>N2+2500</f>
        <v>5000</v>
      </c>
      <c r="O7" s="494">
        <f t="shared" si="3"/>
        <v>17500</v>
      </c>
      <c r="P7" s="187">
        <v>8400</v>
      </c>
      <c r="Q7" s="494">
        <v>6</v>
      </c>
      <c r="R7" s="494">
        <f>R2+2400</f>
        <v>4800</v>
      </c>
      <c r="S7" s="494">
        <f t="shared" si="4"/>
        <v>16800</v>
      </c>
      <c r="T7" s="494">
        <v>9000</v>
      </c>
      <c r="U7" s="454">
        <v>6</v>
      </c>
      <c r="V7" s="494">
        <f>V2+2400</f>
        <v>4800</v>
      </c>
      <c r="W7" s="494">
        <f t="shared" si="5"/>
        <v>16800</v>
      </c>
      <c r="X7" s="187">
        <v>9300</v>
      </c>
      <c r="Y7" s="454">
        <v>6</v>
      </c>
      <c r="Z7" s="494">
        <f>Z2+2500</f>
        <v>5000</v>
      </c>
      <c r="AA7" s="494">
        <f t="shared" si="6"/>
        <v>17500</v>
      </c>
      <c r="AB7" s="187">
        <v>9600</v>
      </c>
      <c r="AC7" s="454">
        <v>6</v>
      </c>
      <c r="AD7" s="494">
        <f>AD2+3600</f>
        <v>7200</v>
      </c>
      <c r="AE7" s="494">
        <f t="shared" si="7"/>
        <v>25200</v>
      </c>
      <c r="AF7" s="187">
        <v>13200</v>
      </c>
      <c r="AG7" s="454">
        <v>6</v>
      </c>
      <c r="AH7" s="494">
        <f>AH2+900</f>
        <v>1800</v>
      </c>
      <c r="AI7" s="494">
        <f t="shared" si="8"/>
        <v>6300</v>
      </c>
      <c r="AJ7" s="494">
        <f t="shared" si="9"/>
        <v>7200</v>
      </c>
      <c r="AK7" s="494">
        <f t="shared" si="9"/>
        <v>25200</v>
      </c>
      <c r="AL7" s="494">
        <v>5500</v>
      </c>
      <c r="AM7" s="494">
        <v>6000</v>
      </c>
      <c r="AN7" s="494">
        <v>9000</v>
      </c>
      <c r="AO7" s="187">
        <v>12000</v>
      </c>
    </row>
    <row r="8" spans="1:41">
      <c r="A8" s="454">
        <v>7</v>
      </c>
      <c r="B8" s="494">
        <v>3600</v>
      </c>
      <c r="C8" s="494">
        <f t="shared" si="0"/>
        <v>16200</v>
      </c>
      <c r="D8" s="187">
        <v>8400</v>
      </c>
      <c r="E8" s="454">
        <v>7</v>
      </c>
      <c r="F8" s="494">
        <f t="shared" ref="F8:F11" si="10">F3+2000</f>
        <v>4000</v>
      </c>
      <c r="G8" s="494">
        <f t="shared" si="1"/>
        <v>18000</v>
      </c>
      <c r="H8" s="187">
        <v>13300</v>
      </c>
      <c r="I8" s="454">
        <v>7</v>
      </c>
      <c r="J8" s="494">
        <f>J3+2700</f>
        <v>5400</v>
      </c>
      <c r="K8" s="494">
        <f t="shared" si="2"/>
        <v>24300</v>
      </c>
      <c r="L8" s="187">
        <v>12250</v>
      </c>
      <c r="M8" s="454">
        <v>7</v>
      </c>
      <c r="N8" s="494">
        <f t="shared" ref="N8:N31" si="11">N3+2500</f>
        <v>5000</v>
      </c>
      <c r="O8" s="494">
        <f t="shared" si="3"/>
        <v>22500</v>
      </c>
      <c r="P8" s="187">
        <v>9800</v>
      </c>
      <c r="Q8" s="494">
        <v>7</v>
      </c>
      <c r="R8" s="494">
        <f t="shared" ref="R8:R31" si="12">R3+2400</f>
        <v>4800</v>
      </c>
      <c r="S8" s="494">
        <f t="shared" si="4"/>
        <v>21600</v>
      </c>
      <c r="T8" s="494">
        <v>10500</v>
      </c>
      <c r="U8" s="454">
        <v>7</v>
      </c>
      <c r="V8" s="494">
        <f t="shared" ref="V8:V31" si="13">V3+2400</f>
        <v>4800</v>
      </c>
      <c r="W8" s="494">
        <f t="shared" si="5"/>
        <v>21600</v>
      </c>
      <c r="X8" s="187">
        <v>10850</v>
      </c>
      <c r="Y8" s="454">
        <v>7</v>
      </c>
      <c r="Z8" s="494">
        <f t="shared" ref="Z8:Z31" si="14">Z3+2500</f>
        <v>5000</v>
      </c>
      <c r="AA8" s="494">
        <f t="shared" si="6"/>
        <v>22500</v>
      </c>
      <c r="AB8" s="187">
        <v>11200</v>
      </c>
      <c r="AC8" s="454">
        <v>7</v>
      </c>
      <c r="AD8" s="494">
        <f t="shared" ref="AD8:AD31" si="15">AD3+3600</f>
        <v>7200</v>
      </c>
      <c r="AE8" s="494">
        <f t="shared" si="7"/>
        <v>32400</v>
      </c>
      <c r="AF8" s="187">
        <v>15400</v>
      </c>
      <c r="AG8" s="454">
        <v>7</v>
      </c>
      <c r="AH8" s="494">
        <f t="shared" ref="AH8:AH31" si="16">AH3+900</f>
        <v>1800</v>
      </c>
      <c r="AI8" s="494">
        <f t="shared" si="8"/>
        <v>8100</v>
      </c>
      <c r="AJ8" s="494">
        <f t="shared" si="9"/>
        <v>7200</v>
      </c>
      <c r="AK8" s="494">
        <f t="shared" si="9"/>
        <v>32400</v>
      </c>
      <c r="AL8" s="494">
        <v>6500</v>
      </c>
      <c r="AM8" s="494">
        <v>7000</v>
      </c>
      <c r="AN8" s="494">
        <v>10500</v>
      </c>
      <c r="AO8" s="187">
        <v>14000</v>
      </c>
    </row>
    <row r="9" spans="1:41">
      <c r="A9" s="454">
        <v>8</v>
      </c>
      <c r="B9" s="494">
        <v>3600</v>
      </c>
      <c r="C9" s="494">
        <f t="shared" si="0"/>
        <v>19800</v>
      </c>
      <c r="D9" s="187">
        <v>9600</v>
      </c>
      <c r="E9" s="454">
        <v>8</v>
      </c>
      <c r="F9" s="494">
        <f t="shared" si="10"/>
        <v>4000</v>
      </c>
      <c r="G9" s="494">
        <f t="shared" si="1"/>
        <v>22000</v>
      </c>
      <c r="H9" s="187">
        <v>15200</v>
      </c>
      <c r="I9" s="454">
        <v>8</v>
      </c>
      <c r="J9" s="494">
        <f t="shared" ref="J9:J31" si="17">J4+2700</f>
        <v>5400</v>
      </c>
      <c r="K9" s="494">
        <f t="shared" si="2"/>
        <v>29700</v>
      </c>
      <c r="L9" s="187">
        <v>14000</v>
      </c>
      <c r="M9" s="454">
        <v>8</v>
      </c>
      <c r="N9" s="494">
        <f t="shared" si="11"/>
        <v>5000</v>
      </c>
      <c r="O9" s="494">
        <f t="shared" si="3"/>
        <v>27500</v>
      </c>
      <c r="P9" s="187">
        <v>11200</v>
      </c>
      <c r="Q9" s="494">
        <v>8</v>
      </c>
      <c r="R9" s="494">
        <f t="shared" si="12"/>
        <v>4800</v>
      </c>
      <c r="S9" s="494">
        <f t="shared" si="4"/>
        <v>26400</v>
      </c>
      <c r="T9" s="494">
        <v>12000</v>
      </c>
      <c r="U9" s="454">
        <v>8</v>
      </c>
      <c r="V9" s="494">
        <f t="shared" si="13"/>
        <v>4800</v>
      </c>
      <c r="W9" s="494">
        <f t="shared" si="5"/>
        <v>26400</v>
      </c>
      <c r="X9" s="187">
        <v>12400</v>
      </c>
      <c r="Y9" s="454">
        <v>8</v>
      </c>
      <c r="Z9" s="494">
        <f t="shared" si="14"/>
        <v>5000</v>
      </c>
      <c r="AA9" s="494">
        <f t="shared" si="6"/>
        <v>27500</v>
      </c>
      <c r="AB9" s="187">
        <v>12800</v>
      </c>
      <c r="AC9" s="454">
        <v>8</v>
      </c>
      <c r="AD9" s="494">
        <f t="shared" si="15"/>
        <v>7200</v>
      </c>
      <c r="AE9" s="494">
        <f t="shared" si="7"/>
        <v>39600</v>
      </c>
      <c r="AF9" s="187">
        <v>17600</v>
      </c>
      <c r="AG9" s="454">
        <v>8</v>
      </c>
      <c r="AH9" s="494">
        <f t="shared" si="16"/>
        <v>1800</v>
      </c>
      <c r="AI9" s="494">
        <f t="shared" si="8"/>
        <v>9900</v>
      </c>
      <c r="AJ9" s="494">
        <f t="shared" si="9"/>
        <v>7200</v>
      </c>
      <c r="AK9" s="494">
        <f t="shared" si="9"/>
        <v>39600</v>
      </c>
      <c r="AL9" s="494">
        <v>7500</v>
      </c>
      <c r="AM9" s="494">
        <v>8000</v>
      </c>
      <c r="AN9" s="494">
        <v>12000</v>
      </c>
      <c r="AO9" s="187">
        <v>16000</v>
      </c>
    </row>
    <row r="10" spans="1:41">
      <c r="A10" s="454">
        <v>9</v>
      </c>
      <c r="B10" s="494">
        <v>3600</v>
      </c>
      <c r="C10" s="494">
        <f t="shared" si="0"/>
        <v>23400</v>
      </c>
      <c r="D10" s="187">
        <v>10800</v>
      </c>
      <c r="E10" s="454">
        <v>9</v>
      </c>
      <c r="F10" s="494">
        <f t="shared" si="10"/>
        <v>4000</v>
      </c>
      <c r="G10" s="494">
        <f t="shared" si="1"/>
        <v>26000</v>
      </c>
      <c r="H10" s="187">
        <v>17100</v>
      </c>
      <c r="I10" s="454">
        <v>9</v>
      </c>
      <c r="J10" s="494">
        <f t="shared" si="17"/>
        <v>5400</v>
      </c>
      <c r="K10" s="494">
        <f t="shared" si="2"/>
        <v>35100</v>
      </c>
      <c r="L10" s="187">
        <v>15750</v>
      </c>
      <c r="M10" s="454">
        <v>9</v>
      </c>
      <c r="N10" s="494">
        <f t="shared" si="11"/>
        <v>5000</v>
      </c>
      <c r="O10" s="494">
        <f t="shared" si="3"/>
        <v>32500</v>
      </c>
      <c r="P10" s="187">
        <v>12600</v>
      </c>
      <c r="Q10" s="494">
        <v>9</v>
      </c>
      <c r="R10" s="494">
        <f t="shared" si="12"/>
        <v>4800</v>
      </c>
      <c r="S10" s="494">
        <f t="shared" si="4"/>
        <v>31200</v>
      </c>
      <c r="T10" s="494">
        <v>13500</v>
      </c>
      <c r="U10" s="454">
        <v>9</v>
      </c>
      <c r="V10" s="494">
        <f t="shared" si="13"/>
        <v>4800</v>
      </c>
      <c r="W10" s="494">
        <f t="shared" si="5"/>
        <v>31200</v>
      </c>
      <c r="X10" s="187">
        <v>13950</v>
      </c>
      <c r="Y10" s="454">
        <v>9</v>
      </c>
      <c r="Z10" s="494">
        <f t="shared" si="14"/>
        <v>5000</v>
      </c>
      <c r="AA10" s="494">
        <f t="shared" si="6"/>
        <v>32500</v>
      </c>
      <c r="AB10" s="187">
        <v>14400</v>
      </c>
      <c r="AC10" s="454">
        <v>9</v>
      </c>
      <c r="AD10" s="494">
        <f t="shared" si="15"/>
        <v>7200</v>
      </c>
      <c r="AE10" s="494">
        <f t="shared" si="7"/>
        <v>46800</v>
      </c>
      <c r="AF10" s="187">
        <v>19800</v>
      </c>
      <c r="AG10" s="454">
        <v>9</v>
      </c>
      <c r="AH10" s="494">
        <f t="shared" si="16"/>
        <v>1800</v>
      </c>
      <c r="AI10" s="494">
        <f t="shared" si="8"/>
        <v>11700</v>
      </c>
      <c r="AJ10" s="494">
        <f t="shared" si="9"/>
        <v>7200</v>
      </c>
      <c r="AK10" s="494">
        <f t="shared" si="9"/>
        <v>46800</v>
      </c>
      <c r="AL10" s="494">
        <v>8500</v>
      </c>
      <c r="AM10" s="494">
        <v>9000</v>
      </c>
      <c r="AN10" s="494">
        <v>13500</v>
      </c>
      <c r="AO10" s="187">
        <v>18000</v>
      </c>
    </row>
    <row r="11" spans="1:41">
      <c r="A11" s="454">
        <v>10</v>
      </c>
      <c r="B11" s="494">
        <v>3600</v>
      </c>
      <c r="C11" s="494">
        <f t="shared" si="0"/>
        <v>27000</v>
      </c>
      <c r="D11" s="187">
        <v>12000</v>
      </c>
      <c r="E11" s="454">
        <v>10</v>
      </c>
      <c r="F11" s="494">
        <f t="shared" si="10"/>
        <v>4000</v>
      </c>
      <c r="G11" s="494">
        <f t="shared" si="1"/>
        <v>30000</v>
      </c>
      <c r="H11" s="187">
        <v>19000</v>
      </c>
      <c r="I11" s="454">
        <v>10</v>
      </c>
      <c r="J11" s="494">
        <f t="shared" si="17"/>
        <v>5400</v>
      </c>
      <c r="K11" s="494">
        <f t="shared" si="2"/>
        <v>40500</v>
      </c>
      <c r="L11" s="187">
        <v>17500</v>
      </c>
      <c r="M11" s="454">
        <v>10</v>
      </c>
      <c r="N11" s="494">
        <f t="shared" si="11"/>
        <v>5000</v>
      </c>
      <c r="O11" s="494">
        <f t="shared" si="3"/>
        <v>37500</v>
      </c>
      <c r="P11" s="187">
        <v>14000</v>
      </c>
      <c r="Q11" s="494">
        <v>10</v>
      </c>
      <c r="R11" s="494">
        <f t="shared" si="12"/>
        <v>4800</v>
      </c>
      <c r="S11" s="494">
        <f t="shared" si="4"/>
        <v>36000</v>
      </c>
      <c r="T11" s="494">
        <v>15000</v>
      </c>
      <c r="U11" s="454">
        <v>10</v>
      </c>
      <c r="V11" s="494">
        <f t="shared" si="13"/>
        <v>4800</v>
      </c>
      <c r="W11" s="494">
        <f t="shared" si="5"/>
        <v>36000</v>
      </c>
      <c r="X11" s="187">
        <v>15500</v>
      </c>
      <c r="Y11" s="454">
        <v>10</v>
      </c>
      <c r="Z11" s="494">
        <f t="shared" si="14"/>
        <v>5000</v>
      </c>
      <c r="AA11" s="494">
        <f t="shared" si="6"/>
        <v>37500</v>
      </c>
      <c r="AB11" s="187">
        <v>16000</v>
      </c>
      <c r="AC11" s="454">
        <v>10</v>
      </c>
      <c r="AD11" s="494">
        <f t="shared" si="15"/>
        <v>7200</v>
      </c>
      <c r="AE11" s="494">
        <f t="shared" si="7"/>
        <v>54000</v>
      </c>
      <c r="AF11" s="187">
        <v>22000</v>
      </c>
      <c r="AG11" s="454">
        <v>10</v>
      </c>
      <c r="AH11" s="494">
        <f t="shared" si="16"/>
        <v>1800</v>
      </c>
      <c r="AI11" s="494">
        <f t="shared" si="8"/>
        <v>13500</v>
      </c>
      <c r="AJ11" s="494">
        <f t="shared" si="9"/>
        <v>7200</v>
      </c>
      <c r="AK11" s="494">
        <f t="shared" si="9"/>
        <v>54000</v>
      </c>
      <c r="AL11" s="494">
        <v>9500</v>
      </c>
      <c r="AM11" s="494">
        <v>10000</v>
      </c>
      <c r="AN11" s="494">
        <v>15000</v>
      </c>
      <c r="AO11" s="187">
        <v>20000</v>
      </c>
    </row>
    <row r="12" spans="1:41">
      <c r="A12" s="454">
        <v>11</v>
      </c>
      <c r="B12" s="494">
        <v>5400</v>
      </c>
      <c r="C12" s="494">
        <f>C11+B12</f>
        <v>32400</v>
      </c>
      <c r="D12" s="187">
        <v>13200</v>
      </c>
      <c r="E12" s="454">
        <v>11</v>
      </c>
      <c r="F12" s="494">
        <f>F7+2000</f>
        <v>6000</v>
      </c>
      <c r="G12" s="494">
        <f>G11+F12</f>
        <v>36000</v>
      </c>
      <c r="H12" s="187">
        <v>20900</v>
      </c>
      <c r="I12" s="454">
        <v>11</v>
      </c>
      <c r="J12" s="494">
        <f t="shared" si="17"/>
        <v>8100</v>
      </c>
      <c r="K12" s="494">
        <f>K11+J12</f>
        <v>48600</v>
      </c>
      <c r="L12" s="187">
        <v>19250</v>
      </c>
      <c r="M12" s="454">
        <v>11</v>
      </c>
      <c r="N12" s="494">
        <f t="shared" si="11"/>
        <v>7500</v>
      </c>
      <c r="O12" s="494">
        <f>O11+N12</f>
        <v>45000</v>
      </c>
      <c r="P12" s="187">
        <v>15400</v>
      </c>
      <c r="Q12" s="494">
        <v>11</v>
      </c>
      <c r="R12" s="494">
        <f t="shared" si="12"/>
        <v>7200</v>
      </c>
      <c r="S12" s="494">
        <f>S11+R12</f>
        <v>43200</v>
      </c>
      <c r="T12" s="494">
        <v>16500</v>
      </c>
      <c r="U12" s="454">
        <v>11</v>
      </c>
      <c r="V12" s="494">
        <f t="shared" si="13"/>
        <v>7200</v>
      </c>
      <c r="W12" s="494">
        <f>W11+V12</f>
        <v>43200</v>
      </c>
      <c r="X12" s="187">
        <v>17050</v>
      </c>
      <c r="Y12" s="454">
        <v>11</v>
      </c>
      <c r="Z12" s="494">
        <f t="shared" si="14"/>
        <v>7500</v>
      </c>
      <c r="AA12" s="494">
        <f>AA11+Z12</f>
        <v>45000</v>
      </c>
      <c r="AB12" s="187">
        <v>17600</v>
      </c>
      <c r="AC12" s="454">
        <v>11</v>
      </c>
      <c r="AD12" s="494">
        <f t="shared" si="15"/>
        <v>10800</v>
      </c>
      <c r="AE12" s="494">
        <f>AE11+AD12</f>
        <v>64800</v>
      </c>
      <c r="AF12" s="187">
        <v>24200</v>
      </c>
      <c r="AG12" s="454">
        <v>11</v>
      </c>
      <c r="AH12" s="494">
        <f t="shared" si="16"/>
        <v>2700</v>
      </c>
      <c r="AI12" s="494">
        <f>AI11+AH12</f>
        <v>16200</v>
      </c>
      <c r="AJ12" s="494">
        <f t="shared" si="9"/>
        <v>10800</v>
      </c>
      <c r="AK12" s="494">
        <f t="shared" si="9"/>
        <v>64800</v>
      </c>
      <c r="AL12" s="494">
        <v>10500</v>
      </c>
      <c r="AM12" s="494">
        <v>11000</v>
      </c>
      <c r="AN12" s="494">
        <v>16500</v>
      </c>
      <c r="AO12" s="187">
        <v>22000</v>
      </c>
    </row>
    <row r="13" spans="1:41">
      <c r="A13" s="454">
        <v>12</v>
      </c>
      <c r="B13" s="494">
        <v>5400</v>
      </c>
      <c r="C13" s="494">
        <f t="shared" ref="C13:C30" si="18">C12+B13</f>
        <v>37800</v>
      </c>
      <c r="D13" s="187">
        <v>14400</v>
      </c>
      <c r="E13" s="454">
        <v>12</v>
      </c>
      <c r="F13" s="494">
        <f t="shared" ref="F13:F31" si="19">F8+2000</f>
        <v>6000</v>
      </c>
      <c r="G13" s="494">
        <f t="shared" ref="G13:G30" si="20">G12+F13</f>
        <v>42000</v>
      </c>
      <c r="H13" s="187">
        <v>22800</v>
      </c>
      <c r="I13" s="454">
        <v>12</v>
      </c>
      <c r="J13" s="494">
        <f t="shared" si="17"/>
        <v>8100</v>
      </c>
      <c r="K13" s="494">
        <f t="shared" ref="K13:K30" si="21">K12+J13</f>
        <v>56700</v>
      </c>
      <c r="L13" s="187">
        <v>21000</v>
      </c>
      <c r="M13" s="454">
        <v>12</v>
      </c>
      <c r="N13" s="494">
        <f t="shared" si="11"/>
        <v>7500</v>
      </c>
      <c r="O13" s="494">
        <f t="shared" ref="O13:O30" si="22">O12+N13</f>
        <v>52500</v>
      </c>
      <c r="P13" s="187">
        <v>16800</v>
      </c>
      <c r="Q13" s="494">
        <v>12</v>
      </c>
      <c r="R13" s="494">
        <f t="shared" si="12"/>
        <v>7200</v>
      </c>
      <c r="S13" s="494">
        <f t="shared" ref="S13:S30" si="23">S12+R13</f>
        <v>50400</v>
      </c>
      <c r="T13" s="494">
        <v>18000</v>
      </c>
      <c r="U13" s="454">
        <v>12</v>
      </c>
      <c r="V13" s="494">
        <f t="shared" si="13"/>
        <v>7200</v>
      </c>
      <c r="W13" s="494">
        <f t="shared" ref="W13:W30" si="24">W12+V13</f>
        <v>50400</v>
      </c>
      <c r="X13" s="187">
        <v>18600</v>
      </c>
      <c r="Y13" s="454">
        <v>12</v>
      </c>
      <c r="Z13" s="494">
        <f t="shared" si="14"/>
        <v>7500</v>
      </c>
      <c r="AA13" s="494">
        <f t="shared" ref="AA13:AA30" si="25">AA12+Z13</f>
        <v>52500</v>
      </c>
      <c r="AB13" s="187">
        <v>19200</v>
      </c>
      <c r="AC13" s="454">
        <v>12</v>
      </c>
      <c r="AD13" s="494">
        <f t="shared" si="15"/>
        <v>10800</v>
      </c>
      <c r="AE13" s="494">
        <f t="shared" ref="AE13:AE30" si="26">AE12+AD13</f>
        <v>75600</v>
      </c>
      <c r="AF13" s="187">
        <v>26400</v>
      </c>
      <c r="AG13" s="454">
        <v>12</v>
      </c>
      <c r="AH13" s="494">
        <f t="shared" si="16"/>
        <v>2700</v>
      </c>
      <c r="AI13" s="494">
        <f t="shared" ref="AI13:AI30" si="27">AI12+AH13</f>
        <v>18900</v>
      </c>
      <c r="AJ13" s="494">
        <f t="shared" si="9"/>
        <v>10800</v>
      </c>
      <c r="AK13" s="494">
        <f t="shared" si="9"/>
        <v>75600</v>
      </c>
      <c r="AL13" s="494">
        <v>11500</v>
      </c>
      <c r="AM13" s="494">
        <v>12000</v>
      </c>
      <c r="AN13" s="494">
        <v>18000</v>
      </c>
      <c r="AO13" s="187">
        <v>24000</v>
      </c>
    </row>
    <row r="14" spans="1:41">
      <c r="A14" s="454">
        <v>13</v>
      </c>
      <c r="B14" s="494">
        <v>5400</v>
      </c>
      <c r="C14" s="494">
        <f t="shared" si="18"/>
        <v>43200</v>
      </c>
      <c r="D14" s="187">
        <v>15600</v>
      </c>
      <c r="E14" s="454">
        <v>13</v>
      </c>
      <c r="F14" s="494">
        <f t="shared" si="19"/>
        <v>6000</v>
      </c>
      <c r="G14" s="494">
        <f t="shared" si="20"/>
        <v>48000</v>
      </c>
      <c r="H14" s="187">
        <v>24700</v>
      </c>
      <c r="I14" s="454">
        <v>13</v>
      </c>
      <c r="J14" s="494">
        <f t="shared" si="17"/>
        <v>8100</v>
      </c>
      <c r="K14" s="494">
        <f t="shared" si="21"/>
        <v>64800</v>
      </c>
      <c r="L14" s="187">
        <v>22750</v>
      </c>
      <c r="M14" s="454">
        <v>13</v>
      </c>
      <c r="N14" s="494">
        <f t="shared" si="11"/>
        <v>7500</v>
      </c>
      <c r="O14" s="494">
        <f t="shared" si="22"/>
        <v>60000</v>
      </c>
      <c r="P14" s="187">
        <v>18200</v>
      </c>
      <c r="Q14" s="494">
        <v>13</v>
      </c>
      <c r="R14" s="494">
        <f t="shared" si="12"/>
        <v>7200</v>
      </c>
      <c r="S14" s="494">
        <f t="shared" si="23"/>
        <v>57600</v>
      </c>
      <c r="T14" s="494">
        <v>19500</v>
      </c>
      <c r="U14" s="454">
        <v>13</v>
      </c>
      <c r="V14" s="494">
        <f t="shared" si="13"/>
        <v>7200</v>
      </c>
      <c r="W14" s="494">
        <f t="shared" si="24"/>
        <v>57600</v>
      </c>
      <c r="X14" s="187">
        <v>20150</v>
      </c>
      <c r="Y14" s="454">
        <v>13</v>
      </c>
      <c r="Z14" s="494">
        <f t="shared" si="14"/>
        <v>7500</v>
      </c>
      <c r="AA14" s="494">
        <f t="shared" si="25"/>
        <v>60000</v>
      </c>
      <c r="AB14" s="187">
        <v>20800</v>
      </c>
      <c r="AC14" s="454">
        <v>13</v>
      </c>
      <c r="AD14" s="494">
        <f t="shared" si="15"/>
        <v>10800</v>
      </c>
      <c r="AE14" s="494">
        <f t="shared" si="26"/>
        <v>86400</v>
      </c>
      <c r="AF14" s="187">
        <v>28600</v>
      </c>
      <c r="AG14" s="454">
        <v>13</v>
      </c>
      <c r="AH14" s="494">
        <f t="shared" si="16"/>
        <v>2700</v>
      </c>
      <c r="AI14" s="494">
        <f t="shared" si="27"/>
        <v>21600</v>
      </c>
      <c r="AJ14" s="494">
        <f t="shared" si="9"/>
        <v>10800</v>
      </c>
      <c r="AK14" s="494">
        <f t="shared" si="9"/>
        <v>86400</v>
      </c>
      <c r="AL14" s="494">
        <v>12500</v>
      </c>
      <c r="AM14" s="494">
        <v>13000</v>
      </c>
      <c r="AN14" s="494">
        <v>19500</v>
      </c>
      <c r="AO14" s="187">
        <v>26000</v>
      </c>
    </row>
    <row r="15" spans="1:41">
      <c r="A15" s="454">
        <v>14</v>
      </c>
      <c r="B15" s="494">
        <v>5400</v>
      </c>
      <c r="C15" s="494">
        <f t="shared" si="18"/>
        <v>48600</v>
      </c>
      <c r="D15" s="187">
        <v>16800</v>
      </c>
      <c r="E15" s="454">
        <v>14</v>
      </c>
      <c r="F15" s="494">
        <f t="shared" si="19"/>
        <v>6000</v>
      </c>
      <c r="G15" s="494">
        <f t="shared" si="20"/>
        <v>54000</v>
      </c>
      <c r="H15" s="187">
        <v>26600</v>
      </c>
      <c r="I15" s="454">
        <v>14</v>
      </c>
      <c r="J15" s="494">
        <f t="shared" si="17"/>
        <v>8100</v>
      </c>
      <c r="K15" s="494">
        <f t="shared" si="21"/>
        <v>72900</v>
      </c>
      <c r="L15" s="187">
        <v>24500</v>
      </c>
      <c r="M15" s="454">
        <v>14</v>
      </c>
      <c r="N15" s="494">
        <f t="shared" si="11"/>
        <v>7500</v>
      </c>
      <c r="O15" s="494">
        <f t="shared" si="22"/>
        <v>67500</v>
      </c>
      <c r="P15" s="187">
        <v>19600</v>
      </c>
      <c r="Q15" s="494">
        <v>14</v>
      </c>
      <c r="R15" s="494">
        <f t="shared" si="12"/>
        <v>7200</v>
      </c>
      <c r="S15" s="494">
        <f t="shared" si="23"/>
        <v>64800</v>
      </c>
      <c r="T15" s="494">
        <v>21000</v>
      </c>
      <c r="U15" s="454">
        <v>14</v>
      </c>
      <c r="V15" s="494">
        <f t="shared" si="13"/>
        <v>7200</v>
      </c>
      <c r="W15" s="494">
        <f t="shared" si="24"/>
        <v>64800</v>
      </c>
      <c r="X15" s="187">
        <v>21700</v>
      </c>
      <c r="Y15" s="454">
        <v>14</v>
      </c>
      <c r="Z15" s="494">
        <f t="shared" si="14"/>
        <v>7500</v>
      </c>
      <c r="AA15" s="494">
        <f t="shared" si="25"/>
        <v>67500</v>
      </c>
      <c r="AB15" s="187">
        <v>22400</v>
      </c>
      <c r="AC15" s="454">
        <v>14</v>
      </c>
      <c r="AD15" s="494">
        <f t="shared" si="15"/>
        <v>10800</v>
      </c>
      <c r="AE15" s="494">
        <f t="shared" si="26"/>
        <v>97200</v>
      </c>
      <c r="AF15" s="187">
        <v>30800</v>
      </c>
      <c r="AG15" s="454">
        <v>14</v>
      </c>
      <c r="AH15" s="494">
        <f t="shared" si="16"/>
        <v>2700</v>
      </c>
      <c r="AI15" s="494">
        <f t="shared" si="27"/>
        <v>24300</v>
      </c>
      <c r="AJ15" s="494">
        <f t="shared" si="9"/>
        <v>10800</v>
      </c>
      <c r="AK15" s="494">
        <f t="shared" si="9"/>
        <v>97200</v>
      </c>
      <c r="AL15" s="494">
        <v>13500</v>
      </c>
      <c r="AM15" s="494">
        <v>14000</v>
      </c>
      <c r="AN15" s="494">
        <v>21000</v>
      </c>
      <c r="AO15" s="187">
        <v>28000</v>
      </c>
    </row>
    <row r="16" spans="1:41">
      <c r="A16" s="454">
        <v>15</v>
      </c>
      <c r="B16" s="494">
        <v>5400</v>
      </c>
      <c r="C16" s="494">
        <f t="shared" si="18"/>
        <v>54000</v>
      </c>
      <c r="D16" s="187">
        <v>18000</v>
      </c>
      <c r="E16" s="454">
        <v>15</v>
      </c>
      <c r="F16" s="494">
        <f t="shared" si="19"/>
        <v>6000</v>
      </c>
      <c r="G16" s="494">
        <f t="shared" si="20"/>
        <v>60000</v>
      </c>
      <c r="H16" s="187">
        <v>28500</v>
      </c>
      <c r="I16" s="454">
        <v>15</v>
      </c>
      <c r="J16" s="494">
        <f t="shared" si="17"/>
        <v>8100</v>
      </c>
      <c r="K16" s="494">
        <f t="shared" si="21"/>
        <v>81000</v>
      </c>
      <c r="L16" s="187">
        <v>26250</v>
      </c>
      <c r="M16" s="454">
        <v>15</v>
      </c>
      <c r="N16" s="494">
        <f t="shared" si="11"/>
        <v>7500</v>
      </c>
      <c r="O16" s="494">
        <f t="shared" si="22"/>
        <v>75000</v>
      </c>
      <c r="P16" s="187">
        <v>21000</v>
      </c>
      <c r="Q16" s="494">
        <v>15</v>
      </c>
      <c r="R16" s="494">
        <f t="shared" si="12"/>
        <v>7200</v>
      </c>
      <c r="S16" s="494">
        <f t="shared" si="23"/>
        <v>72000</v>
      </c>
      <c r="T16" s="494">
        <v>22500</v>
      </c>
      <c r="U16" s="454">
        <v>15</v>
      </c>
      <c r="V16" s="494">
        <f t="shared" si="13"/>
        <v>7200</v>
      </c>
      <c r="W16" s="494">
        <f t="shared" si="24"/>
        <v>72000</v>
      </c>
      <c r="X16" s="187">
        <v>23250</v>
      </c>
      <c r="Y16" s="454">
        <v>15</v>
      </c>
      <c r="Z16" s="494">
        <f t="shared" si="14"/>
        <v>7500</v>
      </c>
      <c r="AA16" s="494">
        <f t="shared" si="25"/>
        <v>75000</v>
      </c>
      <c r="AB16" s="187">
        <v>24000</v>
      </c>
      <c r="AC16" s="454">
        <v>15</v>
      </c>
      <c r="AD16" s="494">
        <f t="shared" si="15"/>
        <v>10800</v>
      </c>
      <c r="AE16" s="494">
        <f t="shared" si="26"/>
        <v>108000</v>
      </c>
      <c r="AF16" s="187">
        <v>33000</v>
      </c>
      <c r="AG16" s="454">
        <v>15</v>
      </c>
      <c r="AH16" s="494">
        <f t="shared" si="16"/>
        <v>2700</v>
      </c>
      <c r="AI16" s="494">
        <f t="shared" si="27"/>
        <v>27000</v>
      </c>
      <c r="AJ16" s="494">
        <f t="shared" si="9"/>
        <v>10800</v>
      </c>
      <c r="AK16" s="494">
        <f t="shared" si="9"/>
        <v>108000</v>
      </c>
      <c r="AL16" s="494">
        <v>14500</v>
      </c>
      <c r="AM16" s="494">
        <v>15000</v>
      </c>
      <c r="AN16" s="494">
        <v>22500</v>
      </c>
      <c r="AO16" s="187">
        <v>30000</v>
      </c>
    </row>
    <row r="17" spans="1:41">
      <c r="A17" s="454">
        <v>16</v>
      </c>
      <c r="B17" s="494">
        <v>7200</v>
      </c>
      <c r="C17" s="494">
        <f t="shared" si="18"/>
        <v>61200</v>
      </c>
      <c r="D17" s="187">
        <v>19200</v>
      </c>
      <c r="E17" s="454">
        <v>16</v>
      </c>
      <c r="F17" s="494">
        <f t="shared" si="19"/>
        <v>8000</v>
      </c>
      <c r="G17" s="494">
        <f t="shared" si="20"/>
        <v>68000</v>
      </c>
      <c r="H17" s="187">
        <v>30400</v>
      </c>
      <c r="I17" s="454">
        <v>16</v>
      </c>
      <c r="J17" s="494">
        <f t="shared" si="17"/>
        <v>10800</v>
      </c>
      <c r="K17" s="494">
        <f t="shared" si="21"/>
        <v>91800</v>
      </c>
      <c r="L17" s="187">
        <v>28000</v>
      </c>
      <c r="M17" s="454">
        <v>16</v>
      </c>
      <c r="N17" s="494">
        <f t="shared" si="11"/>
        <v>10000</v>
      </c>
      <c r="O17" s="494">
        <f t="shared" si="22"/>
        <v>85000</v>
      </c>
      <c r="P17" s="187">
        <v>22400</v>
      </c>
      <c r="Q17" s="494">
        <v>16</v>
      </c>
      <c r="R17" s="494">
        <f t="shared" si="12"/>
        <v>9600</v>
      </c>
      <c r="S17" s="494">
        <f t="shared" si="23"/>
        <v>81600</v>
      </c>
      <c r="T17" s="494">
        <v>24000</v>
      </c>
      <c r="U17" s="454">
        <v>16</v>
      </c>
      <c r="V17" s="494">
        <f t="shared" si="13"/>
        <v>9600</v>
      </c>
      <c r="W17" s="494">
        <f t="shared" si="24"/>
        <v>81600</v>
      </c>
      <c r="X17" s="187">
        <v>24800</v>
      </c>
      <c r="Y17" s="454">
        <v>16</v>
      </c>
      <c r="Z17" s="494">
        <f t="shared" si="14"/>
        <v>10000</v>
      </c>
      <c r="AA17" s="494">
        <f t="shared" si="25"/>
        <v>85000</v>
      </c>
      <c r="AB17" s="187">
        <v>25600</v>
      </c>
      <c r="AC17" s="454">
        <v>16</v>
      </c>
      <c r="AD17" s="494">
        <f t="shared" si="15"/>
        <v>14400</v>
      </c>
      <c r="AE17" s="494">
        <f t="shared" si="26"/>
        <v>122400</v>
      </c>
      <c r="AF17" s="187">
        <v>35200</v>
      </c>
      <c r="AG17" s="454">
        <v>16</v>
      </c>
      <c r="AH17" s="494">
        <f t="shared" si="16"/>
        <v>3600</v>
      </c>
      <c r="AI17" s="494">
        <f t="shared" si="27"/>
        <v>30600</v>
      </c>
      <c r="AJ17" s="494">
        <f t="shared" si="9"/>
        <v>14400</v>
      </c>
      <c r="AK17" s="494">
        <f t="shared" si="9"/>
        <v>122400</v>
      </c>
      <c r="AL17" s="494">
        <v>15500</v>
      </c>
      <c r="AM17" s="494">
        <v>16000</v>
      </c>
      <c r="AN17" s="494">
        <v>24000</v>
      </c>
      <c r="AO17" s="187">
        <v>32000</v>
      </c>
    </row>
    <row r="18" spans="1:41">
      <c r="A18" s="454">
        <v>17</v>
      </c>
      <c r="B18" s="494">
        <v>7200</v>
      </c>
      <c r="C18" s="494">
        <f t="shared" si="18"/>
        <v>68400</v>
      </c>
      <c r="D18" s="187">
        <v>20400</v>
      </c>
      <c r="E18" s="454">
        <v>17</v>
      </c>
      <c r="F18" s="494">
        <f t="shared" si="19"/>
        <v>8000</v>
      </c>
      <c r="G18" s="494">
        <f t="shared" si="20"/>
        <v>76000</v>
      </c>
      <c r="H18" s="187">
        <v>32300</v>
      </c>
      <c r="I18" s="454">
        <v>17</v>
      </c>
      <c r="J18" s="494">
        <f t="shared" si="17"/>
        <v>10800</v>
      </c>
      <c r="K18" s="494">
        <f t="shared" si="21"/>
        <v>102600</v>
      </c>
      <c r="L18" s="187">
        <v>29750</v>
      </c>
      <c r="M18" s="454">
        <v>17</v>
      </c>
      <c r="N18" s="494">
        <f t="shared" si="11"/>
        <v>10000</v>
      </c>
      <c r="O18" s="494">
        <f t="shared" si="22"/>
        <v>95000</v>
      </c>
      <c r="P18" s="187">
        <v>23800</v>
      </c>
      <c r="Q18" s="494">
        <v>17</v>
      </c>
      <c r="R18" s="494">
        <f t="shared" si="12"/>
        <v>9600</v>
      </c>
      <c r="S18" s="494">
        <f t="shared" si="23"/>
        <v>91200</v>
      </c>
      <c r="T18" s="494">
        <v>25500</v>
      </c>
      <c r="U18" s="454">
        <v>17</v>
      </c>
      <c r="V18" s="494">
        <f t="shared" si="13"/>
        <v>9600</v>
      </c>
      <c r="W18" s="494">
        <f t="shared" si="24"/>
        <v>91200</v>
      </c>
      <c r="X18" s="187">
        <v>26350</v>
      </c>
      <c r="Y18" s="454">
        <v>17</v>
      </c>
      <c r="Z18" s="494">
        <f t="shared" si="14"/>
        <v>10000</v>
      </c>
      <c r="AA18" s="494">
        <f t="shared" si="25"/>
        <v>95000</v>
      </c>
      <c r="AB18" s="187">
        <v>27200</v>
      </c>
      <c r="AC18" s="454">
        <v>17</v>
      </c>
      <c r="AD18" s="494">
        <f t="shared" si="15"/>
        <v>14400</v>
      </c>
      <c r="AE18" s="494">
        <f t="shared" si="26"/>
        <v>136800</v>
      </c>
      <c r="AF18" s="187">
        <v>37400</v>
      </c>
      <c r="AG18" s="454">
        <v>17</v>
      </c>
      <c r="AH18" s="494">
        <f t="shared" si="16"/>
        <v>3600</v>
      </c>
      <c r="AI18" s="494">
        <f t="shared" si="27"/>
        <v>34200</v>
      </c>
      <c r="AJ18" s="494">
        <f t="shared" si="9"/>
        <v>14400</v>
      </c>
      <c r="AK18" s="494">
        <f t="shared" si="9"/>
        <v>136800</v>
      </c>
      <c r="AL18" s="494">
        <v>16500</v>
      </c>
      <c r="AM18" s="494">
        <v>17000</v>
      </c>
      <c r="AN18" s="494">
        <v>25500</v>
      </c>
      <c r="AO18" s="187">
        <v>34000</v>
      </c>
    </row>
    <row r="19" spans="1:41">
      <c r="A19" s="454">
        <v>18</v>
      </c>
      <c r="B19" s="494">
        <v>7200</v>
      </c>
      <c r="C19" s="494">
        <f t="shared" si="18"/>
        <v>75600</v>
      </c>
      <c r="D19" s="187">
        <v>21600</v>
      </c>
      <c r="E19" s="454">
        <v>18</v>
      </c>
      <c r="F19" s="494">
        <f t="shared" si="19"/>
        <v>8000</v>
      </c>
      <c r="G19" s="494">
        <f t="shared" si="20"/>
        <v>84000</v>
      </c>
      <c r="H19" s="187">
        <v>34200</v>
      </c>
      <c r="I19" s="454">
        <v>18</v>
      </c>
      <c r="J19" s="494">
        <f t="shared" si="17"/>
        <v>10800</v>
      </c>
      <c r="K19" s="494">
        <f t="shared" si="21"/>
        <v>113400</v>
      </c>
      <c r="L19" s="187">
        <v>31500</v>
      </c>
      <c r="M19" s="454">
        <v>18</v>
      </c>
      <c r="N19" s="494">
        <f t="shared" si="11"/>
        <v>10000</v>
      </c>
      <c r="O19" s="494">
        <f t="shared" si="22"/>
        <v>105000</v>
      </c>
      <c r="P19" s="187">
        <v>25200</v>
      </c>
      <c r="Q19" s="494">
        <v>18</v>
      </c>
      <c r="R19" s="494">
        <f t="shared" si="12"/>
        <v>9600</v>
      </c>
      <c r="S19" s="494">
        <f t="shared" si="23"/>
        <v>100800</v>
      </c>
      <c r="T19" s="494">
        <v>27000</v>
      </c>
      <c r="U19" s="454">
        <v>18</v>
      </c>
      <c r="V19" s="494">
        <f t="shared" si="13"/>
        <v>9600</v>
      </c>
      <c r="W19" s="494">
        <f t="shared" si="24"/>
        <v>100800</v>
      </c>
      <c r="X19" s="187">
        <v>27900</v>
      </c>
      <c r="Y19" s="454">
        <v>18</v>
      </c>
      <c r="Z19" s="494">
        <f t="shared" si="14"/>
        <v>10000</v>
      </c>
      <c r="AA19" s="494">
        <f t="shared" si="25"/>
        <v>105000</v>
      </c>
      <c r="AB19" s="187">
        <v>28800</v>
      </c>
      <c r="AC19" s="454">
        <v>18</v>
      </c>
      <c r="AD19" s="494">
        <f t="shared" si="15"/>
        <v>14400</v>
      </c>
      <c r="AE19" s="494">
        <f t="shared" si="26"/>
        <v>151200</v>
      </c>
      <c r="AF19" s="187">
        <v>39600</v>
      </c>
      <c r="AG19" s="454">
        <v>18</v>
      </c>
      <c r="AH19" s="494">
        <f t="shared" si="16"/>
        <v>3600</v>
      </c>
      <c r="AI19" s="494">
        <f t="shared" si="27"/>
        <v>37800</v>
      </c>
      <c r="AJ19" s="494">
        <f t="shared" si="9"/>
        <v>14400</v>
      </c>
      <c r="AK19" s="494">
        <f t="shared" si="9"/>
        <v>151200</v>
      </c>
      <c r="AL19" s="494">
        <v>17500</v>
      </c>
      <c r="AM19" s="494">
        <v>18000</v>
      </c>
      <c r="AN19" s="494">
        <v>27000</v>
      </c>
      <c r="AO19" s="187">
        <v>36000</v>
      </c>
    </row>
    <row r="20" spans="1:41">
      <c r="A20" s="454">
        <v>19</v>
      </c>
      <c r="B20" s="494">
        <v>7200</v>
      </c>
      <c r="C20" s="494">
        <f t="shared" si="18"/>
        <v>82800</v>
      </c>
      <c r="D20" s="187">
        <v>22800</v>
      </c>
      <c r="E20" s="454">
        <v>19</v>
      </c>
      <c r="F20" s="494">
        <f t="shared" si="19"/>
        <v>8000</v>
      </c>
      <c r="G20" s="494">
        <f t="shared" si="20"/>
        <v>92000</v>
      </c>
      <c r="H20" s="187">
        <v>36100</v>
      </c>
      <c r="I20" s="454">
        <v>19</v>
      </c>
      <c r="J20" s="494">
        <f t="shared" si="17"/>
        <v>10800</v>
      </c>
      <c r="K20" s="494">
        <f t="shared" si="21"/>
        <v>124200</v>
      </c>
      <c r="L20" s="187">
        <v>33250</v>
      </c>
      <c r="M20" s="454">
        <v>19</v>
      </c>
      <c r="N20" s="494">
        <f t="shared" si="11"/>
        <v>10000</v>
      </c>
      <c r="O20" s="494">
        <f t="shared" si="22"/>
        <v>115000</v>
      </c>
      <c r="P20" s="187">
        <v>26600</v>
      </c>
      <c r="Q20" s="494">
        <v>19</v>
      </c>
      <c r="R20" s="494">
        <f t="shared" si="12"/>
        <v>9600</v>
      </c>
      <c r="S20" s="494">
        <f t="shared" si="23"/>
        <v>110400</v>
      </c>
      <c r="T20" s="494">
        <v>28500</v>
      </c>
      <c r="U20" s="454">
        <v>19</v>
      </c>
      <c r="V20" s="494">
        <f t="shared" si="13"/>
        <v>9600</v>
      </c>
      <c r="W20" s="494">
        <f t="shared" si="24"/>
        <v>110400</v>
      </c>
      <c r="X20" s="187">
        <v>29450</v>
      </c>
      <c r="Y20" s="454">
        <v>19</v>
      </c>
      <c r="Z20" s="494">
        <f t="shared" si="14"/>
        <v>10000</v>
      </c>
      <c r="AA20" s="494">
        <f t="shared" si="25"/>
        <v>115000</v>
      </c>
      <c r="AB20" s="187">
        <v>30400</v>
      </c>
      <c r="AC20" s="454">
        <v>19</v>
      </c>
      <c r="AD20" s="494">
        <f t="shared" si="15"/>
        <v>14400</v>
      </c>
      <c r="AE20" s="494">
        <f t="shared" si="26"/>
        <v>165600</v>
      </c>
      <c r="AF20" s="187">
        <v>41800</v>
      </c>
      <c r="AG20" s="454">
        <v>19</v>
      </c>
      <c r="AH20" s="494">
        <f t="shared" si="16"/>
        <v>3600</v>
      </c>
      <c r="AI20" s="494">
        <f t="shared" si="27"/>
        <v>41400</v>
      </c>
      <c r="AJ20" s="494">
        <f t="shared" si="9"/>
        <v>14400</v>
      </c>
      <c r="AK20" s="494">
        <f t="shared" si="9"/>
        <v>165600</v>
      </c>
      <c r="AL20" s="494">
        <v>18500</v>
      </c>
      <c r="AM20" s="494">
        <v>19000</v>
      </c>
      <c r="AN20" s="494">
        <v>28500</v>
      </c>
      <c r="AO20" s="187">
        <v>38000</v>
      </c>
    </row>
    <row r="21" spans="1:41">
      <c r="A21" s="454">
        <v>20</v>
      </c>
      <c r="B21" s="494">
        <v>7200</v>
      </c>
      <c r="C21" s="494">
        <f t="shared" si="18"/>
        <v>90000</v>
      </c>
      <c r="D21" s="187">
        <v>24000</v>
      </c>
      <c r="E21" s="454">
        <v>20</v>
      </c>
      <c r="F21" s="494">
        <f t="shared" si="19"/>
        <v>8000</v>
      </c>
      <c r="G21" s="494">
        <f t="shared" si="20"/>
        <v>100000</v>
      </c>
      <c r="H21" s="187">
        <v>38000</v>
      </c>
      <c r="I21" s="454">
        <v>20</v>
      </c>
      <c r="J21" s="494">
        <f t="shared" si="17"/>
        <v>10800</v>
      </c>
      <c r="K21" s="494">
        <f t="shared" si="21"/>
        <v>135000</v>
      </c>
      <c r="L21" s="187">
        <v>35000</v>
      </c>
      <c r="M21" s="454">
        <v>20</v>
      </c>
      <c r="N21" s="494">
        <f t="shared" si="11"/>
        <v>10000</v>
      </c>
      <c r="O21" s="494">
        <f t="shared" si="22"/>
        <v>125000</v>
      </c>
      <c r="P21" s="187">
        <v>28000</v>
      </c>
      <c r="Q21" s="494">
        <v>20</v>
      </c>
      <c r="R21" s="494">
        <f t="shared" si="12"/>
        <v>9600</v>
      </c>
      <c r="S21" s="494">
        <f t="shared" si="23"/>
        <v>120000</v>
      </c>
      <c r="T21" s="494">
        <v>30000</v>
      </c>
      <c r="U21" s="454">
        <v>20</v>
      </c>
      <c r="V21" s="494">
        <f t="shared" si="13"/>
        <v>9600</v>
      </c>
      <c r="W21" s="494">
        <f t="shared" si="24"/>
        <v>120000</v>
      </c>
      <c r="X21" s="187">
        <v>31000</v>
      </c>
      <c r="Y21" s="454">
        <v>20</v>
      </c>
      <c r="Z21" s="494">
        <f t="shared" si="14"/>
        <v>10000</v>
      </c>
      <c r="AA21" s="494">
        <f t="shared" si="25"/>
        <v>125000</v>
      </c>
      <c r="AB21" s="187">
        <v>32000</v>
      </c>
      <c r="AC21" s="454">
        <v>20</v>
      </c>
      <c r="AD21" s="494">
        <f t="shared" si="15"/>
        <v>14400</v>
      </c>
      <c r="AE21" s="494">
        <f t="shared" si="26"/>
        <v>180000</v>
      </c>
      <c r="AF21" s="187">
        <v>44000</v>
      </c>
      <c r="AG21" s="454">
        <v>20</v>
      </c>
      <c r="AH21" s="494">
        <f t="shared" si="16"/>
        <v>3600</v>
      </c>
      <c r="AI21" s="494">
        <f t="shared" si="27"/>
        <v>45000</v>
      </c>
      <c r="AJ21" s="494">
        <f t="shared" si="9"/>
        <v>14400</v>
      </c>
      <c r="AK21" s="494">
        <f t="shared" si="9"/>
        <v>180000</v>
      </c>
      <c r="AL21" s="494">
        <v>19500</v>
      </c>
      <c r="AM21" s="494">
        <v>20000</v>
      </c>
      <c r="AN21" s="494">
        <v>30000</v>
      </c>
      <c r="AO21" s="187">
        <v>40000</v>
      </c>
    </row>
    <row r="22" spans="1:41">
      <c r="A22" s="454">
        <v>21</v>
      </c>
      <c r="B22" s="494">
        <v>9000</v>
      </c>
      <c r="C22" s="494">
        <f t="shared" si="18"/>
        <v>99000</v>
      </c>
      <c r="D22" s="187">
        <v>25200</v>
      </c>
      <c r="E22" s="454">
        <v>21</v>
      </c>
      <c r="F22" s="494">
        <f t="shared" si="19"/>
        <v>10000</v>
      </c>
      <c r="G22" s="494">
        <f t="shared" si="20"/>
        <v>110000</v>
      </c>
      <c r="H22" s="187">
        <v>39900</v>
      </c>
      <c r="I22" s="454">
        <v>21</v>
      </c>
      <c r="J22" s="494">
        <f t="shared" si="17"/>
        <v>13500</v>
      </c>
      <c r="K22" s="494">
        <f t="shared" si="21"/>
        <v>148500</v>
      </c>
      <c r="L22" s="187">
        <v>36750</v>
      </c>
      <c r="M22" s="454">
        <v>21</v>
      </c>
      <c r="N22" s="494">
        <f t="shared" si="11"/>
        <v>12500</v>
      </c>
      <c r="O22" s="494">
        <f t="shared" si="22"/>
        <v>137500</v>
      </c>
      <c r="P22" s="187">
        <v>29400</v>
      </c>
      <c r="Q22" s="494">
        <v>21</v>
      </c>
      <c r="R22" s="494">
        <f t="shared" si="12"/>
        <v>12000</v>
      </c>
      <c r="S22" s="494">
        <f t="shared" si="23"/>
        <v>132000</v>
      </c>
      <c r="T22" s="494">
        <v>31500</v>
      </c>
      <c r="U22" s="454">
        <v>21</v>
      </c>
      <c r="V22" s="494">
        <f t="shared" si="13"/>
        <v>12000</v>
      </c>
      <c r="W22" s="494">
        <f t="shared" si="24"/>
        <v>132000</v>
      </c>
      <c r="X22" s="187">
        <v>32550</v>
      </c>
      <c r="Y22" s="454">
        <v>21</v>
      </c>
      <c r="Z22" s="494">
        <f t="shared" si="14"/>
        <v>12500</v>
      </c>
      <c r="AA22" s="494">
        <f t="shared" si="25"/>
        <v>137500</v>
      </c>
      <c r="AB22" s="187">
        <v>33600</v>
      </c>
      <c r="AC22" s="454">
        <v>21</v>
      </c>
      <c r="AD22" s="494">
        <f t="shared" si="15"/>
        <v>18000</v>
      </c>
      <c r="AE22" s="494">
        <f t="shared" si="26"/>
        <v>198000</v>
      </c>
      <c r="AF22" s="187">
        <v>46200</v>
      </c>
      <c r="AG22" s="454">
        <v>21</v>
      </c>
      <c r="AH22" s="494">
        <f t="shared" si="16"/>
        <v>4500</v>
      </c>
      <c r="AI22" s="494">
        <f t="shared" si="27"/>
        <v>49500</v>
      </c>
      <c r="AJ22" s="494">
        <f t="shared" si="9"/>
        <v>18000</v>
      </c>
      <c r="AK22" s="494">
        <f t="shared" si="9"/>
        <v>198000</v>
      </c>
      <c r="AL22" s="494">
        <v>20500</v>
      </c>
      <c r="AM22" s="494">
        <v>21000</v>
      </c>
      <c r="AN22" s="494">
        <v>31500</v>
      </c>
      <c r="AO22" s="187">
        <v>42000</v>
      </c>
    </row>
    <row r="23" spans="1:41">
      <c r="A23" s="454">
        <v>22</v>
      </c>
      <c r="B23" s="494">
        <v>9000</v>
      </c>
      <c r="C23" s="494">
        <f t="shared" si="18"/>
        <v>108000</v>
      </c>
      <c r="D23" s="187">
        <v>26400</v>
      </c>
      <c r="E23" s="454">
        <v>22</v>
      </c>
      <c r="F23" s="494">
        <f t="shared" si="19"/>
        <v>10000</v>
      </c>
      <c r="G23" s="494">
        <f t="shared" si="20"/>
        <v>120000</v>
      </c>
      <c r="H23" s="187">
        <v>41800</v>
      </c>
      <c r="I23" s="454">
        <v>22</v>
      </c>
      <c r="J23" s="494">
        <f t="shared" si="17"/>
        <v>13500</v>
      </c>
      <c r="K23" s="494">
        <f t="shared" si="21"/>
        <v>162000</v>
      </c>
      <c r="L23" s="187">
        <v>38500</v>
      </c>
      <c r="M23" s="454">
        <v>22</v>
      </c>
      <c r="N23" s="494">
        <f t="shared" si="11"/>
        <v>12500</v>
      </c>
      <c r="O23" s="494">
        <f t="shared" si="22"/>
        <v>150000</v>
      </c>
      <c r="P23" s="187">
        <v>30800</v>
      </c>
      <c r="Q23" s="494">
        <v>22</v>
      </c>
      <c r="R23" s="494">
        <f t="shared" si="12"/>
        <v>12000</v>
      </c>
      <c r="S23" s="494">
        <f t="shared" si="23"/>
        <v>144000</v>
      </c>
      <c r="T23" s="494">
        <v>33000</v>
      </c>
      <c r="U23" s="454">
        <v>22</v>
      </c>
      <c r="V23" s="494">
        <f t="shared" si="13"/>
        <v>12000</v>
      </c>
      <c r="W23" s="494">
        <f t="shared" si="24"/>
        <v>144000</v>
      </c>
      <c r="X23" s="187">
        <v>34100</v>
      </c>
      <c r="Y23" s="454">
        <v>22</v>
      </c>
      <c r="Z23" s="494">
        <f t="shared" si="14"/>
        <v>12500</v>
      </c>
      <c r="AA23" s="494">
        <f t="shared" si="25"/>
        <v>150000</v>
      </c>
      <c r="AB23" s="187">
        <v>35200</v>
      </c>
      <c r="AC23" s="454">
        <v>22</v>
      </c>
      <c r="AD23" s="494">
        <f t="shared" si="15"/>
        <v>18000</v>
      </c>
      <c r="AE23" s="494">
        <f t="shared" si="26"/>
        <v>216000</v>
      </c>
      <c r="AF23" s="187">
        <v>48400</v>
      </c>
      <c r="AG23" s="454">
        <v>22</v>
      </c>
      <c r="AH23" s="494">
        <f t="shared" si="16"/>
        <v>4500</v>
      </c>
      <c r="AI23" s="494">
        <f t="shared" si="27"/>
        <v>54000</v>
      </c>
      <c r="AJ23" s="494">
        <f t="shared" si="9"/>
        <v>18000</v>
      </c>
      <c r="AK23" s="494">
        <f t="shared" si="9"/>
        <v>216000</v>
      </c>
      <c r="AL23" s="494">
        <v>21500</v>
      </c>
      <c r="AM23" s="494">
        <v>22000</v>
      </c>
      <c r="AN23" s="494">
        <v>33000</v>
      </c>
      <c r="AO23" s="187">
        <v>44000</v>
      </c>
    </row>
    <row r="24" spans="1:41">
      <c r="A24" s="454">
        <v>23</v>
      </c>
      <c r="B24" s="494">
        <v>9000</v>
      </c>
      <c r="C24" s="494">
        <f t="shared" si="18"/>
        <v>117000</v>
      </c>
      <c r="D24" s="187">
        <v>27600</v>
      </c>
      <c r="E24" s="454">
        <v>23</v>
      </c>
      <c r="F24" s="494">
        <f t="shared" si="19"/>
        <v>10000</v>
      </c>
      <c r="G24" s="494">
        <f t="shared" si="20"/>
        <v>130000</v>
      </c>
      <c r="H24" s="187">
        <v>43700</v>
      </c>
      <c r="I24" s="454">
        <v>23</v>
      </c>
      <c r="J24" s="494">
        <f t="shared" si="17"/>
        <v>13500</v>
      </c>
      <c r="K24" s="494">
        <f t="shared" si="21"/>
        <v>175500</v>
      </c>
      <c r="L24" s="187">
        <v>40250</v>
      </c>
      <c r="M24" s="454">
        <v>23</v>
      </c>
      <c r="N24" s="494">
        <f t="shared" si="11"/>
        <v>12500</v>
      </c>
      <c r="O24" s="494">
        <f t="shared" si="22"/>
        <v>162500</v>
      </c>
      <c r="P24" s="187">
        <v>32200</v>
      </c>
      <c r="Q24" s="494">
        <v>23</v>
      </c>
      <c r="R24" s="494">
        <f t="shared" si="12"/>
        <v>12000</v>
      </c>
      <c r="S24" s="494">
        <f t="shared" si="23"/>
        <v>156000</v>
      </c>
      <c r="T24" s="494">
        <v>34500</v>
      </c>
      <c r="U24" s="454">
        <v>23</v>
      </c>
      <c r="V24" s="494">
        <f t="shared" si="13"/>
        <v>12000</v>
      </c>
      <c r="W24" s="494">
        <f t="shared" si="24"/>
        <v>156000</v>
      </c>
      <c r="X24" s="187">
        <v>35650</v>
      </c>
      <c r="Y24" s="454">
        <v>23</v>
      </c>
      <c r="Z24" s="494">
        <f t="shared" si="14"/>
        <v>12500</v>
      </c>
      <c r="AA24" s="494">
        <f t="shared" si="25"/>
        <v>162500</v>
      </c>
      <c r="AB24" s="187">
        <v>36800</v>
      </c>
      <c r="AC24" s="454">
        <v>23</v>
      </c>
      <c r="AD24" s="494">
        <f t="shared" si="15"/>
        <v>18000</v>
      </c>
      <c r="AE24" s="494">
        <f t="shared" si="26"/>
        <v>234000</v>
      </c>
      <c r="AF24" s="187">
        <v>50600</v>
      </c>
      <c r="AG24" s="454">
        <v>23</v>
      </c>
      <c r="AH24" s="494">
        <f t="shared" si="16"/>
        <v>4500</v>
      </c>
      <c r="AI24" s="494">
        <f t="shared" si="27"/>
        <v>58500</v>
      </c>
      <c r="AJ24" s="494">
        <f t="shared" si="9"/>
        <v>18000</v>
      </c>
      <c r="AK24" s="494">
        <f t="shared" si="9"/>
        <v>234000</v>
      </c>
      <c r="AL24" s="494">
        <v>22500</v>
      </c>
      <c r="AM24" s="494">
        <v>23000</v>
      </c>
      <c r="AN24" s="494">
        <v>34500</v>
      </c>
      <c r="AO24" s="187">
        <v>46000</v>
      </c>
    </row>
    <row r="25" spans="1:41">
      <c r="A25" s="454">
        <v>24</v>
      </c>
      <c r="B25" s="494">
        <v>9000</v>
      </c>
      <c r="C25" s="494">
        <f t="shared" si="18"/>
        <v>126000</v>
      </c>
      <c r="D25" s="187">
        <v>28800</v>
      </c>
      <c r="E25" s="454">
        <v>24</v>
      </c>
      <c r="F25" s="494">
        <f t="shared" si="19"/>
        <v>10000</v>
      </c>
      <c r="G25" s="494">
        <f t="shared" si="20"/>
        <v>140000</v>
      </c>
      <c r="H25" s="187">
        <v>45600</v>
      </c>
      <c r="I25" s="454">
        <v>24</v>
      </c>
      <c r="J25" s="494">
        <f t="shared" si="17"/>
        <v>13500</v>
      </c>
      <c r="K25" s="494">
        <f t="shared" si="21"/>
        <v>189000</v>
      </c>
      <c r="L25" s="187">
        <v>42000</v>
      </c>
      <c r="M25" s="454">
        <v>24</v>
      </c>
      <c r="N25" s="494">
        <f t="shared" si="11"/>
        <v>12500</v>
      </c>
      <c r="O25" s="494">
        <f t="shared" si="22"/>
        <v>175000</v>
      </c>
      <c r="P25" s="187">
        <v>33600</v>
      </c>
      <c r="Q25" s="494">
        <v>24</v>
      </c>
      <c r="R25" s="494">
        <f t="shared" si="12"/>
        <v>12000</v>
      </c>
      <c r="S25" s="494">
        <f t="shared" si="23"/>
        <v>168000</v>
      </c>
      <c r="T25" s="494">
        <v>36000</v>
      </c>
      <c r="U25" s="454">
        <v>24</v>
      </c>
      <c r="V25" s="494">
        <f t="shared" si="13"/>
        <v>12000</v>
      </c>
      <c r="W25" s="494">
        <f t="shared" si="24"/>
        <v>168000</v>
      </c>
      <c r="X25" s="187">
        <v>37200</v>
      </c>
      <c r="Y25" s="454">
        <v>24</v>
      </c>
      <c r="Z25" s="494">
        <f t="shared" si="14"/>
        <v>12500</v>
      </c>
      <c r="AA25" s="494">
        <f t="shared" si="25"/>
        <v>175000</v>
      </c>
      <c r="AB25" s="187">
        <v>38400</v>
      </c>
      <c r="AC25" s="454">
        <v>24</v>
      </c>
      <c r="AD25" s="494">
        <f t="shared" si="15"/>
        <v>18000</v>
      </c>
      <c r="AE25" s="494">
        <f t="shared" si="26"/>
        <v>252000</v>
      </c>
      <c r="AF25" s="187">
        <v>52800</v>
      </c>
      <c r="AG25" s="454">
        <v>24</v>
      </c>
      <c r="AH25" s="494">
        <f t="shared" si="16"/>
        <v>4500</v>
      </c>
      <c r="AI25" s="494">
        <f t="shared" si="27"/>
        <v>63000</v>
      </c>
      <c r="AJ25" s="494">
        <f t="shared" si="9"/>
        <v>18000</v>
      </c>
      <c r="AK25" s="494">
        <f t="shared" si="9"/>
        <v>252000</v>
      </c>
      <c r="AL25" s="494">
        <v>23500</v>
      </c>
      <c r="AM25" s="494">
        <v>24000</v>
      </c>
      <c r="AN25" s="494">
        <v>36000</v>
      </c>
      <c r="AO25" s="187">
        <v>48000</v>
      </c>
    </row>
    <row r="26" spans="1:41">
      <c r="A26" s="454">
        <v>25</v>
      </c>
      <c r="B26" s="494">
        <v>9000</v>
      </c>
      <c r="C26" s="494">
        <f t="shared" si="18"/>
        <v>135000</v>
      </c>
      <c r="D26" s="187">
        <v>30000</v>
      </c>
      <c r="E26" s="454">
        <v>25</v>
      </c>
      <c r="F26" s="494">
        <f t="shared" si="19"/>
        <v>10000</v>
      </c>
      <c r="G26" s="494">
        <f t="shared" si="20"/>
        <v>150000</v>
      </c>
      <c r="H26" s="187">
        <v>47500</v>
      </c>
      <c r="I26" s="454">
        <v>25</v>
      </c>
      <c r="J26" s="494">
        <f t="shared" si="17"/>
        <v>13500</v>
      </c>
      <c r="K26" s="494">
        <f t="shared" si="21"/>
        <v>202500</v>
      </c>
      <c r="L26" s="187">
        <v>43750</v>
      </c>
      <c r="M26" s="454">
        <v>25</v>
      </c>
      <c r="N26" s="494">
        <f t="shared" si="11"/>
        <v>12500</v>
      </c>
      <c r="O26" s="494">
        <f t="shared" si="22"/>
        <v>187500</v>
      </c>
      <c r="P26" s="187">
        <v>35000</v>
      </c>
      <c r="Q26" s="494">
        <v>25</v>
      </c>
      <c r="R26" s="494">
        <f t="shared" si="12"/>
        <v>12000</v>
      </c>
      <c r="S26" s="494">
        <f t="shared" si="23"/>
        <v>180000</v>
      </c>
      <c r="T26" s="494">
        <v>37500</v>
      </c>
      <c r="U26" s="454">
        <v>25</v>
      </c>
      <c r="V26" s="494">
        <f t="shared" si="13"/>
        <v>12000</v>
      </c>
      <c r="W26" s="494">
        <f t="shared" si="24"/>
        <v>180000</v>
      </c>
      <c r="X26" s="187">
        <v>38750</v>
      </c>
      <c r="Y26" s="454">
        <v>25</v>
      </c>
      <c r="Z26" s="494">
        <f t="shared" si="14"/>
        <v>12500</v>
      </c>
      <c r="AA26" s="494">
        <f t="shared" si="25"/>
        <v>187500</v>
      </c>
      <c r="AB26" s="187">
        <v>40000</v>
      </c>
      <c r="AC26" s="454">
        <v>25</v>
      </c>
      <c r="AD26" s="494">
        <f t="shared" si="15"/>
        <v>18000</v>
      </c>
      <c r="AE26" s="494">
        <f t="shared" si="26"/>
        <v>270000</v>
      </c>
      <c r="AF26" s="187">
        <v>55000</v>
      </c>
      <c r="AG26" s="454">
        <v>25</v>
      </c>
      <c r="AH26" s="494">
        <f t="shared" si="16"/>
        <v>4500</v>
      </c>
      <c r="AI26" s="494">
        <f t="shared" si="27"/>
        <v>67500</v>
      </c>
      <c r="AJ26" s="494">
        <f t="shared" si="9"/>
        <v>18000</v>
      </c>
      <c r="AK26" s="494">
        <f t="shared" si="9"/>
        <v>270000</v>
      </c>
      <c r="AL26" s="494">
        <v>24500</v>
      </c>
      <c r="AM26" s="494">
        <v>25000</v>
      </c>
      <c r="AN26" s="494">
        <v>37500</v>
      </c>
      <c r="AO26" s="187">
        <v>50000</v>
      </c>
    </row>
    <row r="27" spans="1:41">
      <c r="A27" s="454">
        <v>26</v>
      </c>
      <c r="B27" s="494">
        <v>10800</v>
      </c>
      <c r="C27" s="494">
        <f t="shared" si="18"/>
        <v>145800</v>
      </c>
      <c r="D27" s="187">
        <v>31200</v>
      </c>
      <c r="E27" s="454">
        <v>26</v>
      </c>
      <c r="F27" s="494">
        <f t="shared" si="19"/>
        <v>12000</v>
      </c>
      <c r="G27" s="494">
        <f t="shared" si="20"/>
        <v>162000</v>
      </c>
      <c r="H27" s="187">
        <v>49400</v>
      </c>
      <c r="I27" s="454">
        <v>26</v>
      </c>
      <c r="J27" s="494">
        <f t="shared" si="17"/>
        <v>16200</v>
      </c>
      <c r="K27" s="494">
        <f t="shared" si="21"/>
        <v>218700</v>
      </c>
      <c r="L27" s="187">
        <v>45500</v>
      </c>
      <c r="M27" s="454">
        <v>26</v>
      </c>
      <c r="N27" s="494">
        <f t="shared" si="11"/>
        <v>15000</v>
      </c>
      <c r="O27" s="494">
        <f t="shared" si="22"/>
        <v>202500</v>
      </c>
      <c r="P27" s="187">
        <v>36400</v>
      </c>
      <c r="Q27" s="494">
        <v>26</v>
      </c>
      <c r="R27" s="494">
        <f t="shared" si="12"/>
        <v>14400</v>
      </c>
      <c r="S27" s="494">
        <f t="shared" si="23"/>
        <v>194400</v>
      </c>
      <c r="T27" s="494">
        <v>39000</v>
      </c>
      <c r="U27" s="454">
        <v>26</v>
      </c>
      <c r="V27" s="494">
        <f t="shared" si="13"/>
        <v>14400</v>
      </c>
      <c r="W27" s="494">
        <f t="shared" si="24"/>
        <v>194400</v>
      </c>
      <c r="X27" s="187">
        <v>40300</v>
      </c>
      <c r="Y27" s="454">
        <v>26</v>
      </c>
      <c r="Z27" s="494">
        <f t="shared" si="14"/>
        <v>15000</v>
      </c>
      <c r="AA27" s="494">
        <f t="shared" si="25"/>
        <v>202500</v>
      </c>
      <c r="AB27" s="187">
        <v>41600</v>
      </c>
      <c r="AC27" s="454">
        <v>26</v>
      </c>
      <c r="AD27" s="494">
        <f t="shared" si="15"/>
        <v>21600</v>
      </c>
      <c r="AE27" s="494">
        <f t="shared" si="26"/>
        <v>291600</v>
      </c>
      <c r="AF27" s="187">
        <v>57200</v>
      </c>
      <c r="AG27" s="454">
        <v>26</v>
      </c>
      <c r="AH27" s="494">
        <f t="shared" si="16"/>
        <v>5400</v>
      </c>
      <c r="AI27" s="494">
        <f t="shared" si="27"/>
        <v>72900</v>
      </c>
      <c r="AJ27" s="494">
        <f t="shared" si="9"/>
        <v>21600</v>
      </c>
      <c r="AK27" s="494">
        <f t="shared" si="9"/>
        <v>291600</v>
      </c>
      <c r="AL27" s="494">
        <v>25500</v>
      </c>
      <c r="AM27" s="494">
        <v>26000</v>
      </c>
      <c r="AN27" s="494">
        <v>39000</v>
      </c>
      <c r="AO27" s="187">
        <v>52000</v>
      </c>
    </row>
    <row r="28" spans="1:41">
      <c r="A28" s="454">
        <v>27</v>
      </c>
      <c r="B28" s="494">
        <v>10800</v>
      </c>
      <c r="C28" s="494">
        <f t="shared" si="18"/>
        <v>156600</v>
      </c>
      <c r="D28" s="187">
        <v>32400</v>
      </c>
      <c r="E28" s="454">
        <v>27</v>
      </c>
      <c r="F28" s="494">
        <f t="shared" si="19"/>
        <v>12000</v>
      </c>
      <c r="G28" s="494">
        <f t="shared" si="20"/>
        <v>174000</v>
      </c>
      <c r="H28" s="187">
        <v>51300</v>
      </c>
      <c r="I28" s="454">
        <v>27</v>
      </c>
      <c r="J28" s="494">
        <f t="shared" si="17"/>
        <v>16200</v>
      </c>
      <c r="K28" s="494">
        <f t="shared" si="21"/>
        <v>234900</v>
      </c>
      <c r="L28" s="187">
        <v>47250</v>
      </c>
      <c r="M28" s="454">
        <v>27</v>
      </c>
      <c r="N28" s="494">
        <f t="shared" si="11"/>
        <v>15000</v>
      </c>
      <c r="O28" s="494">
        <f t="shared" si="22"/>
        <v>217500</v>
      </c>
      <c r="P28" s="187">
        <v>37800</v>
      </c>
      <c r="Q28" s="494">
        <v>27</v>
      </c>
      <c r="R28" s="494">
        <f t="shared" si="12"/>
        <v>14400</v>
      </c>
      <c r="S28" s="494">
        <f t="shared" si="23"/>
        <v>208800</v>
      </c>
      <c r="T28" s="494">
        <v>40500</v>
      </c>
      <c r="U28" s="454">
        <v>27</v>
      </c>
      <c r="V28" s="494">
        <f t="shared" si="13"/>
        <v>14400</v>
      </c>
      <c r="W28" s="494">
        <f t="shared" si="24"/>
        <v>208800</v>
      </c>
      <c r="X28" s="187">
        <v>41850</v>
      </c>
      <c r="Y28" s="454">
        <v>27</v>
      </c>
      <c r="Z28" s="494">
        <f t="shared" si="14"/>
        <v>15000</v>
      </c>
      <c r="AA28" s="494">
        <f t="shared" si="25"/>
        <v>217500</v>
      </c>
      <c r="AB28" s="187">
        <v>43200</v>
      </c>
      <c r="AC28" s="454">
        <v>27</v>
      </c>
      <c r="AD28" s="494">
        <f t="shared" si="15"/>
        <v>21600</v>
      </c>
      <c r="AE28" s="494">
        <f t="shared" si="26"/>
        <v>313200</v>
      </c>
      <c r="AF28" s="187">
        <v>59400</v>
      </c>
      <c r="AG28" s="454">
        <v>27</v>
      </c>
      <c r="AH28" s="494">
        <f t="shared" si="16"/>
        <v>5400</v>
      </c>
      <c r="AI28" s="494">
        <f t="shared" si="27"/>
        <v>78300</v>
      </c>
      <c r="AJ28" s="494">
        <f t="shared" si="9"/>
        <v>21600</v>
      </c>
      <c r="AK28" s="494">
        <f t="shared" si="9"/>
        <v>313200</v>
      </c>
      <c r="AL28" s="494">
        <v>26500</v>
      </c>
      <c r="AM28" s="494">
        <v>27000</v>
      </c>
      <c r="AN28" s="494">
        <v>40500</v>
      </c>
      <c r="AO28" s="187">
        <v>54000</v>
      </c>
    </row>
    <row r="29" spans="1:41">
      <c r="A29" s="454">
        <v>28</v>
      </c>
      <c r="B29" s="494">
        <v>10800</v>
      </c>
      <c r="C29" s="494">
        <f t="shared" si="18"/>
        <v>167400</v>
      </c>
      <c r="D29" s="187">
        <v>33600</v>
      </c>
      <c r="E29" s="454">
        <v>28</v>
      </c>
      <c r="F29" s="494">
        <f t="shared" si="19"/>
        <v>12000</v>
      </c>
      <c r="G29" s="494">
        <f t="shared" si="20"/>
        <v>186000</v>
      </c>
      <c r="H29" s="187">
        <v>53200</v>
      </c>
      <c r="I29" s="454">
        <v>28</v>
      </c>
      <c r="J29" s="494">
        <f t="shared" si="17"/>
        <v>16200</v>
      </c>
      <c r="K29" s="494">
        <f t="shared" si="21"/>
        <v>251100</v>
      </c>
      <c r="L29" s="187">
        <v>49000</v>
      </c>
      <c r="M29" s="454">
        <v>28</v>
      </c>
      <c r="N29" s="494">
        <f t="shared" si="11"/>
        <v>15000</v>
      </c>
      <c r="O29" s="494">
        <f t="shared" si="22"/>
        <v>232500</v>
      </c>
      <c r="P29" s="187">
        <v>39200</v>
      </c>
      <c r="Q29" s="454">
        <v>28</v>
      </c>
      <c r="R29" s="494">
        <f t="shared" si="12"/>
        <v>14400</v>
      </c>
      <c r="S29" s="494">
        <f t="shared" si="23"/>
        <v>223200</v>
      </c>
      <c r="T29" s="494">
        <v>42000</v>
      </c>
      <c r="U29" s="454">
        <v>28</v>
      </c>
      <c r="V29" s="494">
        <f t="shared" si="13"/>
        <v>14400</v>
      </c>
      <c r="W29" s="494">
        <f t="shared" si="24"/>
        <v>223200</v>
      </c>
      <c r="X29" s="187">
        <v>43400</v>
      </c>
      <c r="Y29" s="454">
        <v>28</v>
      </c>
      <c r="Z29" s="494">
        <f t="shared" si="14"/>
        <v>15000</v>
      </c>
      <c r="AA29" s="494">
        <f t="shared" si="25"/>
        <v>232500</v>
      </c>
      <c r="AB29" s="187">
        <v>44800</v>
      </c>
      <c r="AC29" s="454">
        <v>28</v>
      </c>
      <c r="AD29" s="494">
        <f t="shared" si="15"/>
        <v>21600</v>
      </c>
      <c r="AE29" s="494">
        <f t="shared" si="26"/>
        <v>334800</v>
      </c>
      <c r="AF29" s="187">
        <v>61600</v>
      </c>
      <c r="AG29" s="454">
        <v>28</v>
      </c>
      <c r="AH29" s="494">
        <f t="shared" si="16"/>
        <v>5400</v>
      </c>
      <c r="AI29" s="494">
        <f t="shared" si="27"/>
        <v>83700</v>
      </c>
      <c r="AJ29" s="494">
        <f t="shared" si="9"/>
        <v>21600</v>
      </c>
      <c r="AK29" s="494">
        <f t="shared" si="9"/>
        <v>334800</v>
      </c>
      <c r="AL29" s="494">
        <v>27500</v>
      </c>
      <c r="AM29" s="494">
        <v>28000</v>
      </c>
      <c r="AN29" s="494">
        <v>42000</v>
      </c>
      <c r="AO29" s="187">
        <v>56000</v>
      </c>
    </row>
    <row r="30" spans="1:41">
      <c r="A30" s="454">
        <v>29</v>
      </c>
      <c r="B30" s="494">
        <v>10800</v>
      </c>
      <c r="C30" s="494">
        <f t="shared" si="18"/>
        <v>178200</v>
      </c>
      <c r="D30" s="187">
        <v>34800</v>
      </c>
      <c r="E30" s="454">
        <v>29</v>
      </c>
      <c r="F30" s="494">
        <f t="shared" si="19"/>
        <v>12000</v>
      </c>
      <c r="G30" s="494">
        <f t="shared" si="20"/>
        <v>198000</v>
      </c>
      <c r="H30" s="187">
        <v>55100</v>
      </c>
      <c r="I30" s="454">
        <v>29</v>
      </c>
      <c r="J30" s="494">
        <f t="shared" si="17"/>
        <v>16200</v>
      </c>
      <c r="K30" s="494">
        <f t="shared" si="21"/>
        <v>267300</v>
      </c>
      <c r="L30" s="187">
        <v>50750</v>
      </c>
      <c r="M30" s="454">
        <v>29</v>
      </c>
      <c r="N30" s="494">
        <f t="shared" si="11"/>
        <v>15000</v>
      </c>
      <c r="O30" s="494">
        <f t="shared" si="22"/>
        <v>247500</v>
      </c>
      <c r="P30" s="187">
        <v>40600</v>
      </c>
      <c r="Q30" s="454">
        <v>29</v>
      </c>
      <c r="R30" s="494">
        <f t="shared" si="12"/>
        <v>14400</v>
      </c>
      <c r="S30" s="494">
        <f t="shared" si="23"/>
        <v>237600</v>
      </c>
      <c r="T30" s="494">
        <v>43500</v>
      </c>
      <c r="U30" s="454">
        <v>29</v>
      </c>
      <c r="V30" s="494">
        <f t="shared" si="13"/>
        <v>14400</v>
      </c>
      <c r="W30" s="494">
        <f t="shared" si="24"/>
        <v>237600</v>
      </c>
      <c r="X30" s="187">
        <v>44950</v>
      </c>
      <c r="Y30" s="454">
        <v>29</v>
      </c>
      <c r="Z30" s="494">
        <f t="shared" si="14"/>
        <v>15000</v>
      </c>
      <c r="AA30" s="494">
        <f t="shared" si="25"/>
        <v>247500</v>
      </c>
      <c r="AB30" s="187">
        <v>46400</v>
      </c>
      <c r="AC30" s="454">
        <v>29</v>
      </c>
      <c r="AD30" s="494">
        <f t="shared" si="15"/>
        <v>21600</v>
      </c>
      <c r="AE30" s="494">
        <f t="shared" si="26"/>
        <v>356400</v>
      </c>
      <c r="AF30" s="187">
        <v>63800</v>
      </c>
      <c r="AG30" s="454">
        <v>29</v>
      </c>
      <c r="AH30" s="494">
        <f t="shared" si="16"/>
        <v>5400</v>
      </c>
      <c r="AI30" s="494">
        <f t="shared" si="27"/>
        <v>89100</v>
      </c>
      <c r="AJ30" s="494">
        <f t="shared" si="9"/>
        <v>21600</v>
      </c>
      <c r="AK30" s="494">
        <f t="shared" si="9"/>
        <v>356400</v>
      </c>
      <c r="AL30" s="494">
        <v>28500</v>
      </c>
      <c r="AM30" s="494">
        <v>29000</v>
      </c>
      <c r="AN30" s="494">
        <v>43500</v>
      </c>
      <c r="AO30" s="187">
        <v>58000</v>
      </c>
    </row>
    <row r="31" spans="1:41">
      <c r="A31" s="454">
        <v>30</v>
      </c>
      <c r="B31" s="494">
        <v>10800</v>
      </c>
      <c r="C31" s="494">
        <f>C30+B31</f>
        <v>189000</v>
      </c>
      <c r="D31" s="187">
        <v>36000</v>
      </c>
      <c r="E31" s="454">
        <v>30</v>
      </c>
      <c r="F31" s="494">
        <f t="shared" si="19"/>
        <v>12000</v>
      </c>
      <c r="G31" s="494">
        <f>G30+F31</f>
        <v>210000</v>
      </c>
      <c r="H31" s="187">
        <v>57000</v>
      </c>
      <c r="I31" s="454">
        <v>30</v>
      </c>
      <c r="J31" s="494">
        <f t="shared" si="17"/>
        <v>16200</v>
      </c>
      <c r="K31" s="494">
        <f>K30+J31</f>
        <v>283500</v>
      </c>
      <c r="L31" s="187">
        <v>52500</v>
      </c>
      <c r="M31" s="454">
        <v>30</v>
      </c>
      <c r="N31" s="494">
        <f t="shared" si="11"/>
        <v>15000</v>
      </c>
      <c r="O31" s="494">
        <f>O30+N31</f>
        <v>262500</v>
      </c>
      <c r="P31" s="187">
        <v>42000</v>
      </c>
      <c r="Q31" s="454">
        <v>30</v>
      </c>
      <c r="R31" s="494">
        <f t="shared" si="12"/>
        <v>14400</v>
      </c>
      <c r="S31" s="494">
        <f>S30+R31</f>
        <v>252000</v>
      </c>
      <c r="T31" s="494">
        <v>45000</v>
      </c>
      <c r="U31" s="454">
        <v>30</v>
      </c>
      <c r="V31" s="494">
        <f t="shared" si="13"/>
        <v>14400</v>
      </c>
      <c r="W31" s="494">
        <f>W30+V31</f>
        <v>252000</v>
      </c>
      <c r="X31" s="187">
        <v>46500</v>
      </c>
      <c r="Y31" s="454">
        <v>30</v>
      </c>
      <c r="Z31" s="494">
        <f t="shared" si="14"/>
        <v>15000</v>
      </c>
      <c r="AA31" s="494">
        <f>AA30+Z31</f>
        <v>262500</v>
      </c>
      <c r="AB31" s="187">
        <v>48000</v>
      </c>
      <c r="AC31" s="454">
        <v>30</v>
      </c>
      <c r="AD31" s="494">
        <f t="shared" si="15"/>
        <v>21600</v>
      </c>
      <c r="AE31" s="494">
        <f>AE30+AD31</f>
        <v>378000</v>
      </c>
      <c r="AF31" s="187">
        <v>66000</v>
      </c>
      <c r="AG31" s="454">
        <v>30</v>
      </c>
      <c r="AH31" s="494">
        <f t="shared" si="16"/>
        <v>5400</v>
      </c>
      <c r="AI31" s="494">
        <f>AI30+AH31</f>
        <v>94500</v>
      </c>
      <c r="AJ31" s="494">
        <f t="shared" si="9"/>
        <v>21600</v>
      </c>
      <c r="AK31" s="494">
        <f t="shared" si="9"/>
        <v>378000</v>
      </c>
      <c r="AL31" s="494">
        <v>29500</v>
      </c>
      <c r="AM31" s="494">
        <v>30000</v>
      </c>
      <c r="AN31" s="494">
        <v>45000</v>
      </c>
      <c r="AO31" s="187">
        <v>60000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G1"/>
  <sheetViews>
    <sheetView workbookViewId="0">
      <selection activeCell="H2" sqref="H2"/>
    </sheetView>
  </sheetViews>
  <sheetFormatPr defaultRowHeight="15"/>
  <sheetData>
    <row r="1" spans="1:7">
      <c r="A1" t="s">
        <v>497</v>
      </c>
      <c r="B1" t="s">
        <v>497</v>
      </c>
      <c r="C1" t="s">
        <v>498</v>
      </c>
      <c r="D1" t="s">
        <v>499</v>
      </c>
      <c r="E1" t="s">
        <v>500</v>
      </c>
      <c r="F1" t="s">
        <v>501</v>
      </c>
      <c r="G1" t="s">
        <v>502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G55"/>
  <sheetViews>
    <sheetView topLeftCell="I1" zoomScale="85" zoomScaleNormal="85" workbookViewId="0">
      <selection activeCell="AF20" sqref="AF20"/>
    </sheetView>
  </sheetViews>
  <sheetFormatPr defaultRowHeight="15"/>
  <cols>
    <col min="1" max="1" width="14.5703125" style="99" customWidth="1"/>
    <col min="2" max="4" width="7.7109375" customWidth="1"/>
    <col min="5" max="7" width="4.5703125" customWidth="1"/>
    <col min="8" max="8" width="7.7109375" customWidth="1"/>
    <col min="10" max="10" width="14.5703125" customWidth="1"/>
    <col min="11" max="12" width="3.85546875" customWidth="1"/>
    <col min="13" max="13" width="14.5703125" customWidth="1"/>
    <col min="15" max="15" width="14.5703125" customWidth="1"/>
    <col min="16" max="17" width="3.85546875" customWidth="1"/>
    <col min="18" max="18" width="14.5703125" customWidth="1"/>
    <col min="20" max="20" width="14.5703125" customWidth="1"/>
    <col min="21" max="22" width="3.85546875" customWidth="1"/>
    <col min="23" max="23" width="14.5703125" customWidth="1"/>
    <col min="25" max="25" width="14.5703125" customWidth="1"/>
    <col min="26" max="27" width="3.85546875" customWidth="1"/>
    <col min="28" max="28" width="14.5703125" customWidth="1"/>
    <col min="30" max="30" width="14.5703125" customWidth="1"/>
    <col min="31" max="32" width="3.85546875" customWidth="1"/>
    <col min="33" max="33" width="14.5703125" customWidth="1"/>
  </cols>
  <sheetData>
    <row r="1" spans="1:28">
      <c r="A1" s="490" t="s">
        <v>491</v>
      </c>
      <c r="B1" s="2">
        <v>3</v>
      </c>
      <c r="C1" s="2">
        <v>0</v>
      </c>
      <c r="D1" s="2">
        <f>3-C1-B1</f>
        <v>0</v>
      </c>
      <c r="E1" s="2">
        <f>K1+K3+L5</f>
        <v>8</v>
      </c>
      <c r="F1" s="2">
        <f>L1+L3+K5</f>
        <v>0</v>
      </c>
      <c r="G1" s="2">
        <f>E1-F1</f>
        <v>8</v>
      </c>
      <c r="H1" s="2">
        <f>B1*3+C1</f>
        <v>9</v>
      </c>
      <c r="J1" s="65" t="str">
        <f>A1</f>
        <v>Бразилия</v>
      </c>
      <c r="K1" s="7">
        <v>3</v>
      </c>
      <c r="L1" s="7">
        <v>0</v>
      </c>
      <c r="M1" s="90" t="str">
        <f>A2</f>
        <v>Хорватия</v>
      </c>
    </row>
    <row r="2" spans="1:28" ht="15.75" thickBot="1">
      <c r="A2" s="490" t="s">
        <v>503</v>
      </c>
      <c r="B2" s="2">
        <v>1</v>
      </c>
      <c r="C2" s="2">
        <v>1</v>
      </c>
      <c r="D2" s="2">
        <f>3-C2-B2</f>
        <v>1</v>
      </c>
      <c r="E2" s="2">
        <f>L1+L4+K6</f>
        <v>3</v>
      </c>
      <c r="F2" s="2">
        <f>K1+K4+L6</f>
        <v>5</v>
      </c>
      <c r="G2" s="2">
        <f>E2-F2</f>
        <v>-2</v>
      </c>
      <c r="H2" s="2">
        <f>B2*3+C2</f>
        <v>4</v>
      </c>
      <c r="J2" s="66" t="str">
        <f>A3</f>
        <v>Мексика</v>
      </c>
      <c r="K2" s="41">
        <v>2</v>
      </c>
      <c r="L2" s="41">
        <v>0</v>
      </c>
      <c r="M2" s="91" t="str">
        <f>A4</f>
        <v>Камерун</v>
      </c>
    </row>
    <row r="3" spans="1:28" ht="15.75" thickBot="1">
      <c r="A3" s="490" t="s">
        <v>493</v>
      </c>
      <c r="B3" s="2">
        <v>1</v>
      </c>
      <c r="C3" s="2">
        <v>1</v>
      </c>
      <c r="D3" s="2">
        <f>3-C3-B3</f>
        <v>1</v>
      </c>
      <c r="E3" s="2">
        <f>K2+L3+L6</f>
        <v>3</v>
      </c>
      <c r="F3" s="2">
        <f>L2+K3+K6</f>
        <v>3</v>
      </c>
      <c r="G3" s="2">
        <f>E3-F3</f>
        <v>0</v>
      </c>
      <c r="H3" s="2">
        <f>B3*3+C3</f>
        <v>4</v>
      </c>
      <c r="J3" s="65" t="str">
        <f>A1</f>
        <v>Бразилия</v>
      </c>
      <c r="K3" s="7">
        <v>2</v>
      </c>
      <c r="L3" s="7">
        <v>0</v>
      </c>
      <c r="M3" s="90" t="str">
        <f>A3</f>
        <v>Мексика</v>
      </c>
    </row>
    <row r="4" spans="1:28" ht="15.75" thickBot="1">
      <c r="A4" s="490" t="s">
        <v>504</v>
      </c>
      <c r="B4" s="2">
        <v>0</v>
      </c>
      <c r="C4" s="2">
        <v>0</v>
      </c>
      <c r="D4" s="2">
        <f>3-C4-B4</f>
        <v>3</v>
      </c>
      <c r="E4" s="2">
        <f>L2+K4+K5</f>
        <v>1</v>
      </c>
      <c r="F4" s="2">
        <f>K2+L4+L5</f>
        <v>7</v>
      </c>
      <c r="G4" s="2">
        <f>E4-F4</f>
        <v>-6</v>
      </c>
      <c r="H4" s="2">
        <f>B4*3+C4</f>
        <v>0</v>
      </c>
      <c r="J4" s="67" t="str">
        <f>A4</f>
        <v>Камерун</v>
      </c>
      <c r="K4" s="10">
        <v>1</v>
      </c>
      <c r="L4" s="10">
        <v>2</v>
      </c>
      <c r="M4" s="92" t="str">
        <f>A2</f>
        <v>Хорватия</v>
      </c>
      <c r="O4" s="71" t="s">
        <v>491</v>
      </c>
      <c r="P4" s="42">
        <v>1</v>
      </c>
      <c r="Q4" s="42">
        <v>2</v>
      </c>
      <c r="R4" s="70" t="s">
        <v>505</v>
      </c>
    </row>
    <row r="5" spans="1:28" ht="15.75" thickBot="1">
      <c r="B5" s="489"/>
      <c r="C5" s="489"/>
      <c r="D5" s="489"/>
      <c r="E5" s="489"/>
      <c r="F5" s="489"/>
      <c r="G5" s="489"/>
      <c r="H5" s="489"/>
      <c r="J5" s="68" t="str">
        <f>A4</f>
        <v>Камерун</v>
      </c>
      <c r="K5" s="6">
        <v>0</v>
      </c>
      <c r="L5" s="6">
        <v>3</v>
      </c>
      <c r="M5" s="93" t="str">
        <f>A1</f>
        <v>Бразилия</v>
      </c>
      <c r="O5" s="489"/>
      <c r="P5" s="488"/>
      <c r="Q5" s="488"/>
      <c r="R5" s="489"/>
      <c r="T5" s="71" t="s">
        <v>505</v>
      </c>
      <c r="U5" s="42">
        <v>2</v>
      </c>
      <c r="V5" s="42">
        <v>1</v>
      </c>
      <c r="W5" s="70" t="s">
        <v>479</v>
      </c>
    </row>
    <row r="6" spans="1:28" ht="15.75" thickBot="1">
      <c r="B6" s="489"/>
      <c r="C6" s="489"/>
      <c r="D6" s="489"/>
      <c r="E6" s="489"/>
      <c r="F6" s="489"/>
      <c r="G6" s="489"/>
      <c r="H6" s="489"/>
      <c r="J6" s="67" t="str">
        <f>A2</f>
        <v>Хорватия</v>
      </c>
      <c r="K6" s="10">
        <v>1</v>
      </c>
      <c r="L6" s="10">
        <v>1</v>
      </c>
      <c r="M6" s="92" t="str">
        <f>A3</f>
        <v>Мексика</v>
      </c>
      <c r="O6" s="71" t="s">
        <v>510</v>
      </c>
      <c r="P6" s="42">
        <v>1</v>
      </c>
      <c r="Q6" s="42">
        <v>3</v>
      </c>
      <c r="R6" s="70" t="s">
        <v>479</v>
      </c>
    </row>
    <row r="7" spans="1:28" ht="15.75" thickBot="1">
      <c r="B7" s="489"/>
      <c r="C7" s="489"/>
      <c r="D7" s="489"/>
      <c r="E7" s="489"/>
      <c r="F7" s="489"/>
      <c r="G7" s="489"/>
      <c r="H7" s="489"/>
      <c r="J7" s="489"/>
      <c r="K7" s="489"/>
      <c r="L7" s="489"/>
      <c r="M7" s="489"/>
      <c r="O7" s="489"/>
      <c r="P7" s="488"/>
      <c r="Q7" s="488"/>
      <c r="R7" s="489"/>
    </row>
    <row r="8" spans="1:28">
      <c r="A8" s="490" t="s">
        <v>474</v>
      </c>
      <c r="B8" s="2">
        <v>2</v>
      </c>
      <c r="C8" s="2">
        <v>1</v>
      </c>
      <c r="D8" s="2">
        <f>3-C8-B8</f>
        <v>0</v>
      </c>
      <c r="E8" s="2">
        <f>K8+K10+L12</f>
        <v>6</v>
      </c>
      <c r="F8" s="2">
        <f>L8+L10+K12</f>
        <v>1</v>
      </c>
      <c r="G8" s="2">
        <f>E8-F8</f>
        <v>5</v>
      </c>
      <c r="H8" s="2">
        <f>B8*3+C8</f>
        <v>7</v>
      </c>
      <c r="J8" s="65" t="str">
        <f>A8</f>
        <v>Испания</v>
      </c>
      <c r="K8" s="7">
        <v>1</v>
      </c>
      <c r="L8" s="7">
        <v>1</v>
      </c>
      <c r="M8" s="90" t="str">
        <f>A9</f>
        <v>Нидерланды</v>
      </c>
    </row>
    <row r="9" spans="1:28" ht="15.75" thickBot="1">
      <c r="A9" s="490" t="s">
        <v>505</v>
      </c>
      <c r="B9" s="2">
        <v>2</v>
      </c>
      <c r="C9" s="2">
        <v>1</v>
      </c>
      <c r="D9" s="2">
        <f>3-C9-B9</f>
        <v>0</v>
      </c>
      <c r="E9" s="2">
        <f>L8+L11+K13</f>
        <v>5</v>
      </c>
      <c r="F9" s="2">
        <f>K8+K11+L13</f>
        <v>2</v>
      </c>
      <c r="G9" s="2">
        <f>E9-F9</f>
        <v>3</v>
      </c>
      <c r="H9" s="2">
        <f>B9*3+C9</f>
        <v>7</v>
      </c>
      <c r="J9" s="66" t="str">
        <f>A10</f>
        <v>Чили</v>
      </c>
      <c r="K9" s="41">
        <v>0</v>
      </c>
      <c r="L9" s="41">
        <v>2</v>
      </c>
      <c r="M9" s="91" t="str">
        <f>A11</f>
        <v>Австралия</v>
      </c>
    </row>
    <row r="10" spans="1:28" ht="15.75" thickBot="1">
      <c r="A10" s="490" t="s">
        <v>506</v>
      </c>
      <c r="B10" s="2">
        <v>0</v>
      </c>
      <c r="C10" s="2">
        <v>0</v>
      </c>
      <c r="D10" s="2">
        <f>3-C10-B10</f>
        <v>3</v>
      </c>
      <c r="E10" s="2">
        <f>K9+L10+L13</f>
        <v>0</v>
      </c>
      <c r="F10" s="2">
        <f>L9+K10+K13</f>
        <v>7</v>
      </c>
      <c r="G10" s="2">
        <f>E10-F10</f>
        <v>-7</v>
      </c>
      <c r="H10" s="2">
        <f>B10*3+C10</f>
        <v>0</v>
      </c>
      <c r="J10" s="65" t="str">
        <f>A8</f>
        <v>Испания</v>
      </c>
      <c r="K10" s="7">
        <v>3</v>
      </c>
      <c r="L10" s="7">
        <v>0</v>
      </c>
      <c r="M10" s="90" t="str">
        <f>A10</f>
        <v>Чили</v>
      </c>
      <c r="Y10" s="71" t="s">
        <v>505</v>
      </c>
      <c r="Z10" s="42">
        <v>2</v>
      </c>
      <c r="AA10" s="42">
        <v>1</v>
      </c>
      <c r="AB10" s="70" t="s">
        <v>477</v>
      </c>
    </row>
    <row r="11" spans="1:28" ht="15.75" thickBot="1">
      <c r="A11" s="490" t="s">
        <v>507</v>
      </c>
      <c r="B11" s="2">
        <v>1</v>
      </c>
      <c r="C11" s="2">
        <v>0</v>
      </c>
      <c r="D11" s="2">
        <f>3-C11-B11</f>
        <v>2</v>
      </c>
      <c r="E11" s="2">
        <f>L9+K11+K12</f>
        <v>3</v>
      </c>
      <c r="F11" s="2">
        <f>K9+L11+L12</f>
        <v>4</v>
      </c>
      <c r="G11" s="2">
        <f>E11-F11</f>
        <v>-1</v>
      </c>
      <c r="H11" s="2">
        <f>B11*3+C11</f>
        <v>3</v>
      </c>
      <c r="J11" s="67" t="str">
        <f>A11</f>
        <v>Австралия</v>
      </c>
      <c r="K11" s="10">
        <v>1</v>
      </c>
      <c r="L11" s="10">
        <v>2</v>
      </c>
      <c r="M11" s="92" t="str">
        <f>A9</f>
        <v>Нидерланды</v>
      </c>
    </row>
    <row r="12" spans="1:28">
      <c r="B12" s="489"/>
      <c r="C12" s="489"/>
      <c r="D12" s="489"/>
      <c r="E12" s="489"/>
      <c r="F12" s="489"/>
      <c r="G12" s="489"/>
      <c r="H12" s="489"/>
      <c r="J12" s="68" t="str">
        <f>A11</f>
        <v>Австралия</v>
      </c>
      <c r="K12" s="6">
        <v>0</v>
      </c>
      <c r="L12" s="6">
        <v>2</v>
      </c>
      <c r="M12" s="93" t="str">
        <f>A8</f>
        <v>Испания</v>
      </c>
    </row>
    <row r="13" spans="1:28" ht="15.75" thickBot="1">
      <c r="B13" s="489"/>
      <c r="C13" s="489"/>
      <c r="D13" s="489"/>
      <c r="E13" s="489"/>
      <c r="F13" s="489"/>
      <c r="G13" s="489"/>
      <c r="H13" s="489"/>
      <c r="J13" s="67" t="str">
        <f>A9</f>
        <v>Нидерланды</v>
      </c>
      <c r="K13" s="10">
        <v>2</v>
      </c>
      <c r="L13" s="10">
        <v>0</v>
      </c>
      <c r="M13" s="92" t="str">
        <f>A10</f>
        <v>Чили</v>
      </c>
    </row>
    <row r="14" spans="1:28" ht="15.75" thickBot="1">
      <c r="B14" s="489"/>
      <c r="C14" s="489"/>
      <c r="D14" s="489"/>
      <c r="E14" s="489"/>
      <c r="F14" s="489"/>
      <c r="G14" s="489"/>
      <c r="H14" s="489"/>
      <c r="J14" s="489"/>
      <c r="K14" s="489"/>
      <c r="L14" s="489"/>
      <c r="M14" s="489"/>
      <c r="O14" s="71" t="s">
        <v>512</v>
      </c>
      <c r="P14" s="42">
        <v>1</v>
      </c>
      <c r="Q14" s="42">
        <v>0</v>
      </c>
      <c r="R14" s="70" t="s">
        <v>517</v>
      </c>
    </row>
    <row r="15" spans="1:28" ht="15.75" thickBot="1">
      <c r="A15" s="490" t="s">
        <v>508</v>
      </c>
      <c r="B15" s="2">
        <v>1</v>
      </c>
      <c r="C15" s="2">
        <v>1</v>
      </c>
      <c r="D15" s="2">
        <f>3-C15-B15</f>
        <v>1</v>
      </c>
      <c r="E15" s="2">
        <f>K15+K17+L19</f>
        <v>3</v>
      </c>
      <c r="F15" s="2">
        <f>L15+L17+K19</f>
        <v>3</v>
      </c>
      <c r="G15" s="2">
        <f>E15-F15</f>
        <v>0</v>
      </c>
      <c r="H15" s="2">
        <f>B15*3+C15</f>
        <v>4</v>
      </c>
      <c r="J15" s="65" t="str">
        <f>A15</f>
        <v>Колумбия</v>
      </c>
      <c r="K15" s="7">
        <v>1</v>
      </c>
      <c r="L15" s="7">
        <v>1</v>
      </c>
      <c r="M15" s="90" t="str">
        <f>A16</f>
        <v>Греция</v>
      </c>
      <c r="O15" s="489"/>
      <c r="P15" s="488"/>
      <c r="Q15" s="488"/>
      <c r="R15" s="489"/>
      <c r="T15" s="71" t="s">
        <v>512</v>
      </c>
      <c r="U15" s="42">
        <v>1</v>
      </c>
      <c r="V15" s="42">
        <v>3</v>
      </c>
      <c r="W15" s="70" t="s">
        <v>477</v>
      </c>
    </row>
    <row r="16" spans="1:28" ht="15.75" thickBot="1">
      <c r="A16" s="490" t="s">
        <v>509</v>
      </c>
      <c r="B16" s="2">
        <v>0</v>
      </c>
      <c r="C16" s="2">
        <v>2</v>
      </c>
      <c r="D16" s="2">
        <f>3-C16-B16</f>
        <v>1</v>
      </c>
      <c r="E16" s="2">
        <f>L15+L18+K20</f>
        <v>3</v>
      </c>
      <c r="F16" s="2">
        <f>K15+K18+L20</f>
        <v>4</v>
      </c>
      <c r="G16" s="2">
        <f>E16-F16</f>
        <v>-1</v>
      </c>
      <c r="H16" s="2">
        <f>B16*3+C16</f>
        <v>2</v>
      </c>
      <c r="J16" s="66" t="str">
        <f>A17</f>
        <v>Кот-д'Ивуар</v>
      </c>
      <c r="K16" s="41">
        <v>2</v>
      </c>
      <c r="L16" s="41">
        <v>0</v>
      </c>
      <c r="M16" s="91" t="str">
        <f>A18</f>
        <v>Япония</v>
      </c>
      <c r="O16" s="71" t="s">
        <v>477</v>
      </c>
      <c r="P16" s="42">
        <v>3</v>
      </c>
      <c r="Q16" s="42">
        <v>1</v>
      </c>
      <c r="R16" s="70" t="s">
        <v>521</v>
      </c>
    </row>
    <row r="17" spans="1:33">
      <c r="A17" s="490" t="s">
        <v>510</v>
      </c>
      <c r="B17" s="2">
        <v>3</v>
      </c>
      <c r="C17" s="2">
        <v>0</v>
      </c>
      <c r="D17" s="2">
        <f>3-C17-B17</f>
        <v>0</v>
      </c>
      <c r="E17" s="2">
        <f>K16+L17+L20</f>
        <v>6</v>
      </c>
      <c r="F17" s="2">
        <f>L16+K17+K20</f>
        <v>2</v>
      </c>
      <c r="G17" s="2">
        <f>E17-F17</f>
        <v>4</v>
      </c>
      <c r="H17" s="2">
        <f>B17*3+C17</f>
        <v>9</v>
      </c>
      <c r="J17" s="65" t="str">
        <f>A15</f>
        <v>Колумбия</v>
      </c>
      <c r="K17" s="7">
        <v>1</v>
      </c>
      <c r="L17" s="7">
        <v>2</v>
      </c>
      <c r="M17" s="90" t="str">
        <f>A17</f>
        <v>Кот-д'Ивуар</v>
      </c>
    </row>
    <row r="18" spans="1:33" ht="15.75" thickBot="1">
      <c r="A18" s="490" t="s">
        <v>468</v>
      </c>
      <c r="B18" s="2">
        <v>0</v>
      </c>
      <c r="C18" s="2">
        <v>1</v>
      </c>
      <c r="D18" s="2">
        <f>3-C18-B18</f>
        <v>2</v>
      </c>
      <c r="E18" s="2">
        <f>L16+K18+K19</f>
        <v>1</v>
      </c>
      <c r="F18" s="2">
        <f>K16+L18+L19</f>
        <v>4</v>
      </c>
      <c r="G18" s="2">
        <f>E18-F18</f>
        <v>-3</v>
      </c>
      <c r="H18" s="2">
        <f>B18*3+C18</f>
        <v>1</v>
      </c>
      <c r="J18" s="67" t="str">
        <f>A18</f>
        <v>Япония</v>
      </c>
      <c r="K18" s="10">
        <v>1</v>
      </c>
      <c r="L18" s="10">
        <v>1</v>
      </c>
      <c r="M18" s="92" t="str">
        <f>A16</f>
        <v>Греция</v>
      </c>
    </row>
    <row r="19" spans="1:33" ht="15.75" thickBot="1">
      <c r="B19" s="489"/>
      <c r="C19" s="489"/>
      <c r="D19" s="489"/>
      <c r="E19" s="489"/>
      <c r="F19" s="489"/>
      <c r="G19" s="489"/>
      <c r="H19" s="489"/>
      <c r="J19" s="68" t="str">
        <f>A18</f>
        <v>Япония</v>
      </c>
      <c r="K19" s="6">
        <v>0</v>
      </c>
      <c r="L19" s="6">
        <v>1</v>
      </c>
      <c r="M19" s="93" t="str">
        <f>A15</f>
        <v>Колумбия</v>
      </c>
      <c r="AD19" s="71" t="s">
        <v>505</v>
      </c>
      <c r="AE19" s="42">
        <v>1</v>
      </c>
      <c r="AF19" s="42">
        <v>0</v>
      </c>
      <c r="AG19" s="70" t="s">
        <v>474</v>
      </c>
    </row>
    <row r="20" spans="1:33" ht="15.75" thickBot="1">
      <c r="B20" s="489"/>
      <c r="C20" s="489"/>
      <c r="D20" s="489"/>
      <c r="E20" s="489"/>
      <c r="F20" s="489"/>
      <c r="G20" s="489"/>
      <c r="H20" s="489"/>
      <c r="J20" s="67" t="str">
        <f>A16</f>
        <v>Греция</v>
      </c>
      <c r="K20" s="10">
        <v>1</v>
      </c>
      <c r="L20" s="10">
        <v>2</v>
      </c>
      <c r="M20" s="92" t="str">
        <f>A17</f>
        <v>Кот-д'Ивуар</v>
      </c>
    </row>
    <row r="21" spans="1:33" ht="15.75" thickBot="1">
      <c r="B21" s="489"/>
      <c r="C21" s="489"/>
      <c r="D21" s="489"/>
      <c r="E21" s="489"/>
      <c r="F21" s="489"/>
      <c r="G21" s="489"/>
      <c r="H21" s="489"/>
      <c r="J21" s="489"/>
      <c r="K21" s="489"/>
      <c r="L21" s="489"/>
      <c r="M21" s="489"/>
    </row>
    <row r="22" spans="1:33" ht="15.75" thickBot="1">
      <c r="A22" s="490" t="s">
        <v>522</v>
      </c>
      <c r="B22" s="2">
        <v>1</v>
      </c>
      <c r="C22" s="2">
        <v>2</v>
      </c>
      <c r="D22" s="2">
        <f>3-C22-B22</f>
        <v>0</v>
      </c>
      <c r="E22" s="2">
        <f>K22+K24+L26</f>
        <v>4</v>
      </c>
      <c r="F22" s="2">
        <f>L22+L24+K26</f>
        <v>3</v>
      </c>
      <c r="G22" s="2">
        <f>E22-F22</f>
        <v>1</v>
      </c>
      <c r="H22" s="2">
        <f>B22*3+C22</f>
        <v>5</v>
      </c>
      <c r="J22" s="65" t="str">
        <f>A22</f>
        <v>Уругвай</v>
      </c>
      <c r="K22" s="7">
        <v>2</v>
      </c>
      <c r="L22" s="7">
        <v>1</v>
      </c>
      <c r="M22" s="90" t="str">
        <f>A23</f>
        <v>Коста-Рика</v>
      </c>
    </row>
    <row r="23" spans="1:33" ht="15.75" thickBot="1">
      <c r="A23" s="490" t="s">
        <v>511</v>
      </c>
      <c r="B23" s="2">
        <v>0</v>
      </c>
      <c r="C23" s="2">
        <v>1</v>
      </c>
      <c r="D23" s="2">
        <f>3-C23-B23</f>
        <v>2</v>
      </c>
      <c r="E23" s="2">
        <f>L22+L25+K27</f>
        <v>2</v>
      </c>
      <c r="F23" s="2">
        <f>K22+K25+L27</f>
        <v>5</v>
      </c>
      <c r="G23" s="2">
        <f>E23-F23</f>
        <v>-3</v>
      </c>
      <c r="H23" s="2">
        <f>B23*3+C23</f>
        <v>1</v>
      </c>
      <c r="J23" s="66" t="str">
        <f>A24</f>
        <v>Англия</v>
      </c>
      <c r="K23" s="41">
        <v>1</v>
      </c>
      <c r="L23" s="41">
        <v>0</v>
      </c>
      <c r="M23" s="91" t="str">
        <f>A25</f>
        <v>Италия</v>
      </c>
      <c r="O23" s="71" t="s">
        <v>493</v>
      </c>
      <c r="P23" s="42">
        <v>0</v>
      </c>
      <c r="Q23" s="42">
        <v>1</v>
      </c>
      <c r="R23" s="70" t="s">
        <v>474</v>
      </c>
    </row>
    <row r="24" spans="1:33" ht="15.75" thickBot="1">
      <c r="A24" s="490" t="s">
        <v>479</v>
      </c>
      <c r="B24" s="2">
        <v>1</v>
      </c>
      <c r="C24" s="2">
        <v>2</v>
      </c>
      <c r="D24" s="2">
        <f>3-C24-B24</f>
        <v>0</v>
      </c>
      <c r="E24" s="2">
        <f>K23+L24+L27</f>
        <v>3</v>
      </c>
      <c r="F24" s="2">
        <f>L23+K24+K27</f>
        <v>2</v>
      </c>
      <c r="G24" s="2">
        <f>E24-F24</f>
        <v>1</v>
      </c>
      <c r="H24" s="2">
        <f>B24*3+C24</f>
        <v>5</v>
      </c>
      <c r="J24" s="65" t="str">
        <f>A22</f>
        <v>Уругвай</v>
      </c>
      <c r="K24" s="7">
        <v>1</v>
      </c>
      <c r="L24" s="7">
        <v>1</v>
      </c>
      <c r="M24" s="90" t="str">
        <f>A24</f>
        <v>Англия</v>
      </c>
      <c r="O24" s="489"/>
      <c r="P24" s="488"/>
      <c r="Q24" s="488"/>
      <c r="R24" s="489"/>
      <c r="T24" s="71" t="s">
        <v>474</v>
      </c>
      <c r="U24" s="42">
        <v>2</v>
      </c>
      <c r="V24" s="42">
        <v>0</v>
      </c>
      <c r="W24" s="70" t="s">
        <v>522</v>
      </c>
    </row>
    <row r="25" spans="1:33" ht="15.75" thickBot="1">
      <c r="A25" s="490" t="s">
        <v>473</v>
      </c>
      <c r="B25" s="2">
        <v>1</v>
      </c>
      <c r="C25" s="2">
        <v>1</v>
      </c>
      <c r="D25" s="2">
        <f>3-C25-B25</f>
        <v>1</v>
      </c>
      <c r="E25" s="2">
        <f>L23+K25+K26</f>
        <v>3</v>
      </c>
      <c r="F25" s="2">
        <f>K23+L25+L26</f>
        <v>2</v>
      </c>
      <c r="G25" s="2">
        <f>E25-F25</f>
        <v>1</v>
      </c>
      <c r="H25" s="2">
        <f>B25*3+C25</f>
        <v>4</v>
      </c>
      <c r="J25" s="67" t="str">
        <f>A25</f>
        <v>Италия</v>
      </c>
      <c r="K25" s="10">
        <v>2</v>
      </c>
      <c r="L25" s="10">
        <v>0</v>
      </c>
      <c r="M25" s="92" t="str">
        <f>A23</f>
        <v>Коста-Рика</v>
      </c>
      <c r="O25" s="71" t="s">
        <v>508</v>
      </c>
      <c r="P25" s="42">
        <v>1</v>
      </c>
      <c r="Q25" s="42">
        <v>3</v>
      </c>
      <c r="R25" s="70" t="s">
        <v>522</v>
      </c>
    </row>
    <row r="26" spans="1:33">
      <c r="B26" s="489"/>
      <c r="C26" s="489"/>
      <c r="D26" s="489"/>
      <c r="E26" s="489"/>
      <c r="F26" s="489"/>
      <c r="G26" s="489"/>
      <c r="H26" s="489"/>
      <c r="J26" s="68" t="str">
        <f>A25</f>
        <v>Италия</v>
      </c>
      <c r="K26" s="6">
        <v>1</v>
      </c>
      <c r="L26" s="6">
        <v>1</v>
      </c>
      <c r="M26" s="93" t="str">
        <f>A22</f>
        <v>Уругвай</v>
      </c>
      <c r="O26" s="489"/>
      <c r="P26" s="488"/>
      <c r="Q26" s="488"/>
      <c r="R26" s="489"/>
    </row>
    <row r="27" spans="1:33" ht="15.75" thickBot="1">
      <c r="B27" s="489"/>
      <c r="C27" s="489"/>
      <c r="D27" s="489"/>
      <c r="E27" s="489"/>
      <c r="F27" s="489"/>
      <c r="G27" s="489"/>
      <c r="H27" s="489"/>
      <c r="J27" s="67" t="str">
        <f>A23</f>
        <v>Коста-Рика</v>
      </c>
      <c r="K27" s="10">
        <v>1</v>
      </c>
      <c r="L27" s="10">
        <v>1</v>
      </c>
      <c r="M27" s="92" t="str">
        <f>A24</f>
        <v>Англия</v>
      </c>
    </row>
    <row r="28" spans="1:33" ht="15.75" thickBot="1"/>
    <row r="29" spans="1:33" ht="15.75" thickBot="1">
      <c r="A29" s="490" t="s">
        <v>512</v>
      </c>
      <c r="B29" s="2">
        <v>3</v>
      </c>
      <c r="C29" s="2">
        <v>0</v>
      </c>
      <c r="D29" s="2">
        <f>3-C29-B29</f>
        <v>0</v>
      </c>
      <c r="E29" s="2">
        <f>K29+K31+L33</f>
        <v>6</v>
      </c>
      <c r="F29" s="2">
        <f>L29+L31+K33</f>
        <v>1</v>
      </c>
      <c r="G29" s="2">
        <f>E29-F29</f>
        <v>5</v>
      </c>
      <c r="H29" s="2">
        <f>B29*3+C29</f>
        <v>9</v>
      </c>
      <c r="J29" s="65" t="str">
        <f>A29</f>
        <v>Швейцария</v>
      </c>
      <c r="K29" s="7">
        <v>2</v>
      </c>
      <c r="L29" s="7">
        <v>0</v>
      </c>
      <c r="M29" s="90" t="str">
        <f>A30</f>
        <v>Эквадор</v>
      </c>
      <c r="Y29" s="71" t="s">
        <v>474</v>
      </c>
      <c r="Z29" s="42">
        <v>1</v>
      </c>
      <c r="AA29" s="42">
        <v>0</v>
      </c>
      <c r="AB29" s="70" t="s">
        <v>475</v>
      </c>
    </row>
    <row r="30" spans="1:33" ht="15.75" thickBot="1">
      <c r="A30" s="490" t="s">
        <v>513</v>
      </c>
      <c r="B30" s="2">
        <v>1</v>
      </c>
      <c r="C30" s="2">
        <v>0</v>
      </c>
      <c r="D30" s="2">
        <f>3-C30-B30</f>
        <v>2</v>
      </c>
      <c r="E30" s="2">
        <f>L29+L32+K34</f>
        <v>3</v>
      </c>
      <c r="F30" s="2">
        <f>K29+K32+L34</f>
        <v>4</v>
      </c>
      <c r="G30" s="2">
        <f>E30-F30</f>
        <v>-1</v>
      </c>
      <c r="H30" s="2">
        <f>B30*3+C30</f>
        <v>3</v>
      </c>
      <c r="J30" s="66" t="str">
        <f>A31</f>
        <v>Франция</v>
      </c>
      <c r="K30" s="41">
        <v>1</v>
      </c>
      <c r="L30" s="41">
        <v>0</v>
      </c>
      <c r="M30" s="91" t="str">
        <f>A32</f>
        <v>Гондурас</v>
      </c>
    </row>
    <row r="31" spans="1:33">
      <c r="A31" s="490" t="s">
        <v>475</v>
      </c>
      <c r="B31" s="2">
        <v>2</v>
      </c>
      <c r="C31" s="2">
        <v>0</v>
      </c>
      <c r="D31" s="2">
        <f>3-C31-B31</f>
        <v>1</v>
      </c>
      <c r="E31" s="2">
        <f>K30+L31+L34</f>
        <v>4</v>
      </c>
      <c r="F31" s="2">
        <f>L30+K31+K34</f>
        <v>3</v>
      </c>
      <c r="G31" s="2">
        <f>E31-F31</f>
        <v>1</v>
      </c>
      <c r="H31" s="2">
        <f>B31*3+C31</f>
        <v>6</v>
      </c>
      <c r="J31" s="65" t="str">
        <f>A29</f>
        <v>Швейцария</v>
      </c>
      <c r="K31" s="7">
        <v>2</v>
      </c>
      <c r="L31" s="7">
        <v>1</v>
      </c>
      <c r="M31" s="90" t="str">
        <f>A31</f>
        <v>Франция</v>
      </c>
    </row>
    <row r="32" spans="1:33" ht="15.75" thickBot="1">
      <c r="A32" s="490" t="s">
        <v>514</v>
      </c>
      <c r="B32" s="2">
        <v>0</v>
      </c>
      <c r="C32" s="2">
        <v>0</v>
      </c>
      <c r="D32" s="2">
        <f>3-C32-B32</f>
        <v>3</v>
      </c>
      <c r="E32" s="2">
        <f>L30+K32+K33</f>
        <v>0</v>
      </c>
      <c r="F32" s="2">
        <f>K30+L32+L33</f>
        <v>5</v>
      </c>
      <c r="G32" s="2">
        <f>E32-F32</f>
        <v>-5</v>
      </c>
      <c r="H32" s="2">
        <f>B32*3+C32</f>
        <v>0</v>
      </c>
      <c r="J32" s="67" t="str">
        <f>A32</f>
        <v>Гондурас</v>
      </c>
      <c r="K32" s="10">
        <v>0</v>
      </c>
      <c r="L32" s="10">
        <v>2</v>
      </c>
      <c r="M32" s="92" t="str">
        <f>A30</f>
        <v>Эквадор</v>
      </c>
    </row>
    <row r="33" spans="1:23" ht="15.75" thickBot="1">
      <c r="B33" s="489"/>
      <c r="C33" s="489"/>
      <c r="D33" s="489"/>
      <c r="E33" s="489"/>
      <c r="F33" s="489"/>
      <c r="G33" s="489"/>
      <c r="H33" s="489"/>
      <c r="J33" s="68" t="str">
        <f>A32</f>
        <v>Гондурас</v>
      </c>
      <c r="K33" s="6">
        <v>0</v>
      </c>
      <c r="L33" s="6">
        <v>2</v>
      </c>
      <c r="M33" s="93" t="str">
        <f>A29</f>
        <v>Швейцария</v>
      </c>
      <c r="O33" s="71" t="s">
        <v>475</v>
      </c>
      <c r="P33" s="42">
        <v>1</v>
      </c>
      <c r="Q33" s="42">
        <v>0</v>
      </c>
      <c r="R33" s="70" t="s">
        <v>492</v>
      </c>
    </row>
    <row r="34" spans="1:23" ht="15.75" thickBot="1">
      <c r="B34" s="489"/>
      <c r="C34" s="489"/>
      <c r="D34" s="489"/>
      <c r="E34" s="489"/>
      <c r="F34" s="489"/>
      <c r="G34" s="489"/>
      <c r="H34" s="489"/>
      <c r="J34" s="67" t="str">
        <f>A30</f>
        <v>Эквадор</v>
      </c>
      <c r="K34" s="10">
        <v>1</v>
      </c>
      <c r="L34" s="10">
        <v>2</v>
      </c>
      <c r="M34" s="92" t="str">
        <f>A31</f>
        <v>Франция</v>
      </c>
      <c r="O34" s="489"/>
      <c r="P34" s="488"/>
      <c r="Q34" s="488"/>
      <c r="R34" s="489"/>
      <c r="T34" s="71" t="s">
        <v>475</v>
      </c>
      <c r="U34" s="42">
        <v>1</v>
      </c>
      <c r="V34" s="42">
        <v>0</v>
      </c>
      <c r="W34" s="70" t="s">
        <v>476</v>
      </c>
    </row>
    <row r="35" spans="1:23" ht="15.75" thickBot="1">
      <c r="B35" s="489"/>
      <c r="C35" s="489"/>
      <c r="D35" s="489"/>
      <c r="E35" s="489"/>
      <c r="F35" s="489"/>
      <c r="G35" s="489"/>
      <c r="H35" s="489"/>
      <c r="J35" s="489"/>
      <c r="K35" s="489"/>
      <c r="L35" s="489"/>
      <c r="M35" s="489"/>
      <c r="O35" s="71" t="s">
        <v>476</v>
      </c>
      <c r="P35" s="42">
        <v>2</v>
      </c>
      <c r="Q35" s="42">
        <v>0</v>
      </c>
      <c r="R35" s="70" t="s">
        <v>520</v>
      </c>
    </row>
    <row r="36" spans="1:23">
      <c r="A36" s="490" t="s">
        <v>492</v>
      </c>
      <c r="B36" s="2">
        <v>3</v>
      </c>
      <c r="C36" s="2">
        <v>0</v>
      </c>
      <c r="D36" s="2">
        <f>3-C36-B36</f>
        <v>0</v>
      </c>
      <c r="E36" s="2">
        <f>K36+K38+L40</f>
        <v>7</v>
      </c>
      <c r="F36" s="2">
        <f>L36+L38+K40</f>
        <v>1</v>
      </c>
      <c r="G36" s="2">
        <f>E36-F36</f>
        <v>6</v>
      </c>
      <c r="H36" s="2">
        <f>B36*3+C36</f>
        <v>9</v>
      </c>
      <c r="J36" s="65" t="str">
        <f>A36</f>
        <v>Аргентина</v>
      </c>
      <c r="K36" s="7">
        <v>3</v>
      </c>
      <c r="L36" s="7">
        <v>0</v>
      </c>
      <c r="M36" s="90" t="str">
        <f>A37</f>
        <v>Босния</v>
      </c>
    </row>
    <row r="37" spans="1:23" ht="15.75" thickBot="1">
      <c r="A37" s="490" t="s">
        <v>515</v>
      </c>
      <c r="B37" s="2">
        <v>1</v>
      </c>
      <c r="C37" s="2">
        <v>1</v>
      </c>
      <c r="D37" s="2">
        <f>3-C37-B37</f>
        <v>1</v>
      </c>
      <c r="E37" s="2">
        <f>L36+L39+K41</f>
        <v>3</v>
      </c>
      <c r="F37" s="2">
        <f>K36+K39+L41</f>
        <v>4</v>
      </c>
      <c r="G37" s="2">
        <f>E37-F37</f>
        <v>-1</v>
      </c>
      <c r="H37" s="2">
        <f>B37*3+C37</f>
        <v>4</v>
      </c>
      <c r="J37" s="66" t="str">
        <f>A38</f>
        <v>Иран</v>
      </c>
      <c r="K37" s="41">
        <v>0</v>
      </c>
      <c r="L37" s="41">
        <v>2</v>
      </c>
      <c r="M37" s="91" t="str">
        <f>A39</f>
        <v>Нигерия</v>
      </c>
    </row>
    <row r="38" spans="1:23">
      <c r="A38" s="490" t="s">
        <v>516</v>
      </c>
      <c r="B38" s="2">
        <v>0</v>
      </c>
      <c r="C38" s="2">
        <v>0</v>
      </c>
      <c r="D38" s="2">
        <f>3-C38-B38</f>
        <v>3</v>
      </c>
      <c r="E38" s="2">
        <f>K37+L38+L41</f>
        <v>0</v>
      </c>
      <c r="F38" s="2">
        <f>L37+K38+K41</f>
        <v>6</v>
      </c>
      <c r="G38" s="2">
        <f>E38-F38</f>
        <v>-6</v>
      </c>
      <c r="H38" s="2">
        <f>B38*3+C38</f>
        <v>0</v>
      </c>
      <c r="J38" s="65" t="str">
        <f>A36</f>
        <v>Аргентина</v>
      </c>
      <c r="K38" s="7">
        <v>2</v>
      </c>
      <c r="L38" s="7">
        <v>0</v>
      </c>
      <c r="M38" s="90" t="str">
        <f>A38</f>
        <v>Иран</v>
      </c>
    </row>
    <row r="39" spans="1:23" ht="15.75" thickBot="1">
      <c r="A39" s="490" t="s">
        <v>517</v>
      </c>
      <c r="B39" s="2">
        <v>1</v>
      </c>
      <c r="C39" s="2">
        <v>1</v>
      </c>
      <c r="D39" s="2">
        <f>3-C39-B39</f>
        <v>1</v>
      </c>
      <c r="E39" s="2">
        <f>L37+K39+K40</f>
        <v>4</v>
      </c>
      <c r="F39" s="2">
        <f>K37+L39+L40</f>
        <v>3</v>
      </c>
      <c r="G39" s="2">
        <f>E39-F39</f>
        <v>1</v>
      </c>
      <c r="H39" s="2">
        <f>B39*3+C39</f>
        <v>4</v>
      </c>
      <c r="J39" s="67" t="str">
        <f>A39</f>
        <v>Нигерия</v>
      </c>
      <c r="K39" s="10">
        <v>1</v>
      </c>
      <c r="L39" s="10">
        <v>1</v>
      </c>
      <c r="M39" s="92" t="str">
        <f>A37</f>
        <v>Босния</v>
      </c>
    </row>
    <row r="40" spans="1:23">
      <c r="B40" s="489"/>
      <c r="C40" s="489"/>
      <c r="D40" s="489"/>
      <c r="E40" s="489"/>
      <c r="F40" s="489"/>
      <c r="G40" s="489"/>
      <c r="H40" s="489"/>
      <c r="J40" s="68" t="str">
        <f>A39</f>
        <v>Нигерия</v>
      </c>
      <c r="K40" s="6">
        <v>1</v>
      </c>
      <c r="L40" s="6">
        <v>2</v>
      </c>
      <c r="M40" s="93" t="str">
        <f>A36</f>
        <v>Аргентина</v>
      </c>
    </row>
    <row r="41" spans="1:23" ht="15.75" thickBot="1">
      <c r="B41" s="489"/>
      <c r="C41" s="489"/>
      <c r="D41" s="489"/>
      <c r="E41" s="489"/>
      <c r="F41" s="489"/>
      <c r="G41" s="489"/>
      <c r="H41" s="489"/>
      <c r="J41" s="67" t="str">
        <f>A37</f>
        <v>Босния</v>
      </c>
      <c r="K41" s="10">
        <v>2</v>
      </c>
      <c r="L41" s="10">
        <v>0</v>
      </c>
      <c r="M41" s="92" t="str">
        <f>A38</f>
        <v>Иран</v>
      </c>
    </row>
    <row r="42" spans="1:23" ht="15.75" thickBot="1">
      <c r="B42" s="489"/>
      <c r="C42" s="489"/>
      <c r="D42" s="489"/>
      <c r="E42" s="489"/>
      <c r="F42" s="489"/>
      <c r="G42" s="489"/>
      <c r="H42" s="489"/>
      <c r="J42" s="489"/>
      <c r="K42" s="489"/>
      <c r="L42" s="489"/>
      <c r="M42" s="489"/>
    </row>
    <row r="43" spans="1:23">
      <c r="A43" s="490" t="s">
        <v>477</v>
      </c>
      <c r="B43" s="2">
        <v>3</v>
      </c>
      <c r="C43" s="2">
        <v>0</v>
      </c>
      <c r="D43" s="2">
        <f>3-C43-B43</f>
        <v>0</v>
      </c>
      <c r="E43" s="2">
        <f>K43+K45+L47</f>
        <v>5</v>
      </c>
      <c r="F43" s="2">
        <f>L43+L45+K47</f>
        <v>0</v>
      </c>
      <c r="G43" s="2">
        <f>E43-F43</f>
        <v>5</v>
      </c>
      <c r="H43" s="2">
        <f>B43*3+C43</f>
        <v>9</v>
      </c>
      <c r="J43" s="65" t="str">
        <f>A43</f>
        <v>Германия</v>
      </c>
      <c r="K43" s="7">
        <v>1</v>
      </c>
      <c r="L43" s="7">
        <v>0</v>
      </c>
      <c r="M43" s="90" t="str">
        <f>A44</f>
        <v>Португалия</v>
      </c>
    </row>
    <row r="44" spans="1:23" ht="15.75" thickBot="1">
      <c r="A44" s="490" t="s">
        <v>476</v>
      </c>
      <c r="B44" s="2">
        <v>2</v>
      </c>
      <c r="C44" s="2">
        <v>0</v>
      </c>
      <c r="D44" s="2">
        <f>3-C44-B44</f>
        <v>1</v>
      </c>
      <c r="E44" s="2">
        <f>L43+L46+K48</f>
        <v>3</v>
      </c>
      <c r="F44" s="2">
        <f>K43+K46+L48</f>
        <v>2</v>
      </c>
      <c r="G44" s="2">
        <f>E44-F44</f>
        <v>1</v>
      </c>
      <c r="H44" s="2">
        <f>B44*3+C44</f>
        <v>6</v>
      </c>
      <c r="J44" s="66" t="str">
        <f>A45</f>
        <v>Гана</v>
      </c>
      <c r="K44" s="41">
        <v>1</v>
      </c>
      <c r="L44" s="41">
        <v>0</v>
      </c>
      <c r="M44" s="91" t="str">
        <f>A46</f>
        <v>США</v>
      </c>
    </row>
    <row r="45" spans="1:23">
      <c r="A45" s="490" t="s">
        <v>518</v>
      </c>
      <c r="B45" s="2">
        <v>1</v>
      </c>
      <c r="C45" s="2">
        <v>0</v>
      </c>
      <c r="D45" s="2">
        <f>3-C45-B45</f>
        <v>2</v>
      </c>
      <c r="E45" s="2">
        <f>K44+L45+L48</f>
        <v>1</v>
      </c>
      <c r="F45" s="2">
        <f>L44+K45+K48</f>
        <v>3</v>
      </c>
      <c r="G45" s="2">
        <f>E45-F45</f>
        <v>-2</v>
      </c>
      <c r="H45" s="2">
        <f>B45*3+C45</f>
        <v>3</v>
      </c>
      <c r="J45" s="65" t="str">
        <f>A43</f>
        <v>Германия</v>
      </c>
      <c r="K45" s="7">
        <v>2</v>
      </c>
      <c r="L45" s="7">
        <v>0</v>
      </c>
      <c r="M45" s="90" t="str">
        <f>A45</f>
        <v>Гана</v>
      </c>
    </row>
    <row r="46" spans="1:23" ht="15.75" thickBot="1">
      <c r="A46" s="490" t="s">
        <v>467</v>
      </c>
      <c r="B46" s="2">
        <v>0</v>
      </c>
      <c r="C46" s="2">
        <v>0</v>
      </c>
      <c r="D46" s="2">
        <f>3-C46-B46</f>
        <v>3</v>
      </c>
      <c r="E46" s="2">
        <f>L44+K46+K47</f>
        <v>1</v>
      </c>
      <c r="F46" s="2">
        <f>K44+L46+L47</f>
        <v>5</v>
      </c>
      <c r="G46" s="2">
        <f>E46-F46</f>
        <v>-4</v>
      </c>
      <c r="H46" s="2">
        <f>B46*3+C46</f>
        <v>0</v>
      </c>
      <c r="J46" s="67" t="str">
        <f>A46</f>
        <v>США</v>
      </c>
      <c r="K46" s="10">
        <v>1</v>
      </c>
      <c r="L46" s="10">
        <v>2</v>
      </c>
      <c r="M46" s="92" t="str">
        <f>A44</f>
        <v>Португалия</v>
      </c>
    </row>
    <row r="47" spans="1:23">
      <c r="B47" s="489"/>
      <c r="C47" s="489"/>
      <c r="D47" s="489"/>
      <c r="E47" s="489"/>
      <c r="F47" s="489"/>
      <c r="G47" s="489"/>
      <c r="H47" s="489"/>
      <c r="J47" s="68" t="str">
        <f>A46</f>
        <v>США</v>
      </c>
      <c r="K47" s="6">
        <v>0</v>
      </c>
      <c r="L47" s="6">
        <v>2</v>
      </c>
      <c r="M47" s="93" t="str">
        <f>A43</f>
        <v>Германия</v>
      </c>
    </row>
    <row r="48" spans="1:23" ht="15.75" thickBot="1">
      <c r="B48" s="489"/>
      <c r="C48" s="489"/>
      <c r="D48" s="489"/>
      <c r="E48" s="489"/>
      <c r="F48" s="489"/>
      <c r="G48" s="489"/>
      <c r="H48" s="489"/>
      <c r="J48" s="67" t="str">
        <f>A44</f>
        <v>Португалия</v>
      </c>
      <c r="K48" s="10">
        <v>1</v>
      </c>
      <c r="L48" s="10">
        <v>0</v>
      </c>
      <c r="M48" s="92" t="str">
        <f>A45</f>
        <v>Гана</v>
      </c>
    </row>
    <row r="49" spans="1:13" ht="15.75" thickBot="1">
      <c r="B49" s="489"/>
      <c r="C49" s="489"/>
      <c r="D49" s="489"/>
      <c r="E49" s="489"/>
      <c r="F49" s="489"/>
      <c r="G49" s="489"/>
      <c r="H49" s="489"/>
      <c r="J49" s="489"/>
      <c r="K49" s="489"/>
      <c r="L49" s="489"/>
      <c r="M49" s="489"/>
    </row>
    <row r="50" spans="1:13">
      <c r="A50" s="490" t="s">
        <v>488</v>
      </c>
      <c r="B50" s="2">
        <v>1</v>
      </c>
      <c r="C50" s="2">
        <v>0</v>
      </c>
      <c r="D50" s="2">
        <f>3-C50-B50</f>
        <v>2</v>
      </c>
      <c r="E50" s="2">
        <f>K50+K52+L54</f>
        <v>4</v>
      </c>
      <c r="F50" s="2">
        <f>L50+L52+K54</f>
        <v>4</v>
      </c>
      <c r="G50" s="2">
        <f>E50-F50</f>
        <v>0</v>
      </c>
      <c r="H50" s="2">
        <f>B50*3+C50</f>
        <v>3</v>
      </c>
      <c r="J50" s="65" t="str">
        <f>A50</f>
        <v>Бельгия</v>
      </c>
      <c r="K50" s="7">
        <v>2</v>
      </c>
      <c r="L50" s="7">
        <v>0</v>
      </c>
      <c r="M50" s="90" t="str">
        <f>A51</f>
        <v>Алжир</v>
      </c>
    </row>
    <row r="51" spans="1:13" ht="15.75" thickBot="1">
      <c r="A51" s="490" t="s">
        <v>519</v>
      </c>
      <c r="B51" s="2">
        <v>0</v>
      </c>
      <c r="C51" s="2">
        <v>0</v>
      </c>
      <c r="D51" s="2">
        <f>3-C51-B51</f>
        <v>3</v>
      </c>
      <c r="E51" s="2">
        <f>L50+L53+K55</f>
        <v>0</v>
      </c>
      <c r="F51" s="2">
        <f>K50+K53+L55</f>
        <v>6</v>
      </c>
      <c r="G51" s="2">
        <f>E51-F51</f>
        <v>-6</v>
      </c>
      <c r="H51" s="2">
        <f>B51*3+C51</f>
        <v>0</v>
      </c>
      <c r="J51" s="66" t="str">
        <f>A52</f>
        <v>Россия</v>
      </c>
      <c r="K51" s="41">
        <v>2</v>
      </c>
      <c r="L51" s="41">
        <v>0</v>
      </c>
      <c r="M51" s="91" t="str">
        <f>A53</f>
        <v>Корея</v>
      </c>
    </row>
    <row r="52" spans="1:13">
      <c r="A52" s="490" t="s">
        <v>520</v>
      </c>
      <c r="B52" s="2">
        <v>3</v>
      </c>
      <c r="C52" s="2">
        <v>0</v>
      </c>
      <c r="D52" s="2">
        <f>3-C52-B52</f>
        <v>0</v>
      </c>
      <c r="E52" s="2">
        <f>K51+L52+L55</f>
        <v>6</v>
      </c>
      <c r="F52" s="2">
        <f>L51+K52+K55</f>
        <v>1</v>
      </c>
      <c r="G52" s="2">
        <f>E52-F52</f>
        <v>5</v>
      </c>
      <c r="H52" s="2">
        <f>B52*3+C52</f>
        <v>9</v>
      </c>
      <c r="J52" s="65" t="str">
        <f>A50</f>
        <v>Бельгия</v>
      </c>
      <c r="K52" s="7">
        <v>1</v>
      </c>
      <c r="L52" s="7">
        <v>2</v>
      </c>
      <c r="M52" s="90" t="str">
        <f>A52</f>
        <v>Россия</v>
      </c>
    </row>
    <row r="53" spans="1:13" ht="15.75" thickBot="1">
      <c r="A53" s="490" t="s">
        <v>521</v>
      </c>
      <c r="B53" s="2">
        <v>2</v>
      </c>
      <c r="C53" s="2">
        <v>0</v>
      </c>
      <c r="D53" s="2">
        <f>3-C53-B53</f>
        <v>1</v>
      </c>
      <c r="E53" s="2">
        <f>L51+K53+K54</f>
        <v>4</v>
      </c>
      <c r="F53" s="2">
        <f>K51+L53+L54</f>
        <v>3</v>
      </c>
      <c r="G53" s="2">
        <f>E53-F53</f>
        <v>1</v>
      </c>
      <c r="H53" s="2">
        <f>B53*3+C53</f>
        <v>6</v>
      </c>
      <c r="J53" s="67" t="str">
        <f>A53</f>
        <v>Корея</v>
      </c>
      <c r="K53" s="10">
        <v>2</v>
      </c>
      <c r="L53" s="10">
        <v>0</v>
      </c>
      <c r="M53" s="92" t="str">
        <f>A51</f>
        <v>Алжир</v>
      </c>
    </row>
    <row r="54" spans="1:13">
      <c r="B54" s="489"/>
      <c r="C54" s="489"/>
      <c r="D54" s="489"/>
      <c r="E54" s="489"/>
      <c r="F54" s="489"/>
      <c r="G54" s="489"/>
      <c r="H54" s="489"/>
      <c r="J54" s="68" t="str">
        <f>A53</f>
        <v>Корея</v>
      </c>
      <c r="K54" s="6">
        <v>2</v>
      </c>
      <c r="L54" s="6">
        <v>1</v>
      </c>
      <c r="M54" s="93" t="str">
        <f>A50</f>
        <v>Бельгия</v>
      </c>
    </row>
    <row r="55" spans="1:13" ht="15.75" thickBot="1">
      <c r="B55" s="489"/>
      <c r="C55" s="489"/>
      <c r="D55" s="489"/>
      <c r="E55" s="489"/>
      <c r="F55" s="489"/>
      <c r="G55" s="489"/>
      <c r="H55" s="489"/>
      <c r="J55" s="67" t="str">
        <f>A51</f>
        <v>Алжир</v>
      </c>
      <c r="K55" s="10">
        <v>0</v>
      </c>
      <c r="L55" s="10">
        <v>2</v>
      </c>
      <c r="M55" s="92" t="str">
        <f>A52</f>
        <v>Россия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292"/>
  <sheetViews>
    <sheetView tabSelected="1" zoomScale="70" zoomScaleNormal="70" workbookViewId="0">
      <selection activeCell="A3" sqref="A3"/>
    </sheetView>
  </sheetViews>
  <sheetFormatPr defaultColWidth="10.42578125" defaultRowHeight="34.5" customHeight="1"/>
  <cols>
    <col min="1" max="2" width="8.140625" style="406" customWidth="1"/>
    <col min="3" max="3" width="5" style="406" customWidth="1"/>
    <col min="4" max="5" width="8.140625" style="406" customWidth="1"/>
    <col min="6" max="6" width="8.140625" style="505" customWidth="1"/>
    <col min="7" max="11" width="8.140625" style="406" customWidth="1"/>
    <col min="12" max="12" width="8.140625" style="533" customWidth="1"/>
    <col min="13" max="14" width="8.140625" style="406" customWidth="1"/>
    <col min="15" max="15" width="4.7109375" style="406" customWidth="1"/>
    <col min="16" max="17" width="8.5703125" style="406" customWidth="1"/>
    <col min="18" max="18" width="8.7109375" style="497" customWidth="1"/>
    <col min="19" max="19" width="8.7109375" style="498" customWidth="1"/>
    <col min="20" max="20" width="8.7109375" style="499" customWidth="1"/>
    <col min="21" max="21" width="8.7109375" style="498" customWidth="1"/>
    <col min="22" max="22" width="8.7109375" style="406" customWidth="1"/>
    <col min="23" max="23" width="8.7109375" style="498" customWidth="1"/>
    <col min="24" max="24" width="8.7109375" style="406" customWidth="1"/>
    <col min="25" max="25" width="8.7109375" style="498" customWidth="1"/>
    <col min="26" max="26" width="8.7109375" style="497" customWidth="1"/>
    <col min="27" max="27" width="8.7109375" style="498" customWidth="1"/>
    <col min="28" max="28" width="8.7109375" style="499" customWidth="1"/>
    <col min="29" max="29" width="8.7109375" style="498" customWidth="1"/>
    <col min="30" max="30" width="8.7109375" style="406" customWidth="1"/>
    <col min="31" max="31" width="8.7109375" style="498" customWidth="1"/>
    <col min="32" max="32" width="8.7109375" style="406" customWidth="1"/>
    <col min="33" max="33" width="8.7109375" style="498" customWidth="1"/>
    <col min="34" max="34" width="8.7109375" style="406" customWidth="1"/>
    <col min="35" max="35" width="8.7109375" style="503" customWidth="1"/>
    <col min="36" max="36" width="8.7109375" style="406" customWidth="1"/>
    <col min="37" max="37" width="8.7109375" style="503" customWidth="1"/>
    <col min="38" max="45" width="9" style="406" customWidth="1"/>
    <col min="46" max="16384" width="10.42578125" style="406"/>
  </cols>
  <sheetData>
    <row r="1" spans="1:37" ht="34.5" customHeight="1" thickBot="1">
      <c r="A1" s="562"/>
      <c r="B1" s="563"/>
      <c r="C1" s="563"/>
      <c r="D1" s="563"/>
      <c r="E1" s="563"/>
      <c r="F1" s="564"/>
      <c r="G1" s="563"/>
      <c r="H1" s="563"/>
      <c r="I1" s="563"/>
      <c r="J1" s="563"/>
      <c r="K1" s="563"/>
      <c r="L1" s="565"/>
      <c r="M1" s="563"/>
      <c r="N1" s="563"/>
      <c r="O1" s="563"/>
      <c r="P1" s="563"/>
      <c r="Q1" s="566"/>
      <c r="R1" s="414">
        <v>1</v>
      </c>
      <c r="S1" s="415">
        <v>5846</v>
      </c>
      <c r="T1" s="417">
        <v>2</v>
      </c>
      <c r="U1" s="418">
        <v>5846</v>
      </c>
      <c r="V1" s="408">
        <v>3</v>
      </c>
      <c r="W1" s="420">
        <v>5846</v>
      </c>
      <c r="X1" s="457">
        <v>4</v>
      </c>
      <c r="Y1" s="458">
        <v>5846</v>
      </c>
      <c r="Z1" s="470">
        <v>5</v>
      </c>
      <c r="AA1" s="471">
        <v>5846</v>
      </c>
      <c r="AB1" s="472">
        <v>6</v>
      </c>
      <c r="AC1" s="434">
        <v>5846</v>
      </c>
      <c r="AD1" s="473">
        <v>7</v>
      </c>
      <c r="AE1" s="474">
        <v>5846</v>
      </c>
      <c r="AF1" s="475">
        <v>8</v>
      </c>
      <c r="AG1" s="476">
        <v>5846</v>
      </c>
      <c r="AH1" s="508">
        <v>9</v>
      </c>
      <c r="AI1" s="509">
        <v>5846</v>
      </c>
      <c r="AJ1" s="510">
        <v>0</v>
      </c>
      <c r="AK1" s="511">
        <v>5846</v>
      </c>
    </row>
    <row r="2" spans="1:37" ht="16.5" customHeight="1" thickBot="1">
      <c r="A2" s="567"/>
      <c r="B2" s="409"/>
      <c r="C2" s="551"/>
      <c r="D2" s="431"/>
      <c r="E2" s="446"/>
      <c r="F2" s="540">
        <f>Лист20!L2*H2*(1+0.1*E2)</f>
        <v>0</v>
      </c>
      <c r="G2" s="431"/>
      <c r="H2" s="444"/>
      <c r="I2" s="541">
        <f>Лист20!AJ2*I16*(1+0.1*P9)</f>
        <v>0</v>
      </c>
      <c r="J2" s="446"/>
      <c r="K2" s="451">
        <f>Лист20!P2*M2*(1+0.1*J2)</f>
        <v>0</v>
      </c>
      <c r="L2" s="451"/>
      <c r="M2" s="447"/>
      <c r="N2" s="431"/>
      <c r="O2" s="551"/>
      <c r="P2" s="409">
        <f>Лист20!AN2*P16*(1+B2*0.1)</f>
        <v>0</v>
      </c>
      <c r="Q2" s="568"/>
      <c r="R2" s="626">
        <f>R292-S292</f>
        <v>15000</v>
      </c>
      <c r="S2" s="627"/>
      <c r="T2" s="626">
        <f>T292-U292</f>
        <v>15000</v>
      </c>
      <c r="U2" s="627"/>
      <c r="V2" s="626">
        <f>V292-W292</f>
        <v>15000</v>
      </c>
      <c r="W2" s="627"/>
      <c r="X2" s="626">
        <f>X292-Y292</f>
        <v>15000</v>
      </c>
      <c r="Y2" s="627"/>
      <c r="Z2" s="626">
        <f>Z292-AA292</f>
        <v>15000</v>
      </c>
      <c r="AA2" s="627"/>
      <c r="AB2" s="626">
        <f>AB292-AC292</f>
        <v>15000</v>
      </c>
      <c r="AC2" s="627"/>
      <c r="AD2" s="626">
        <f>AD292-AE292</f>
        <v>15000</v>
      </c>
      <c r="AE2" s="627"/>
      <c r="AF2" s="626">
        <f>AF292-AG292</f>
        <v>15000</v>
      </c>
      <c r="AG2" s="627"/>
      <c r="AH2" s="626">
        <f>AH292-AI292</f>
        <v>15000</v>
      </c>
      <c r="AI2" s="627"/>
      <c r="AJ2" s="626">
        <f>AJ292-AK292</f>
        <v>15000</v>
      </c>
      <c r="AK2" s="627"/>
    </row>
    <row r="3" spans="1:37" ht="15.75" customHeight="1" thickBot="1">
      <c r="A3" s="567"/>
      <c r="B3" s="551"/>
      <c r="C3" s="431"/>
      <c r="D3" s="431"/>
      <c r="E3" s="431"/>
      <c r="F3" s="431"/>
      <c r="G3" s="431"/>
      <c r="H3" s="431"/>
      <c r="I3" s="431"/>
      <c r="J3" s="431"/>
      <c r="K3" s="431"/>
      <c r="L3" s="431"/>
      <c r="M3" s="431"/>
      <c r="N3" s="431"/>
      <c r="O3" s="551"/>
      <c r="P3" s="555"/>
      <c r="Q3" s="568"/>
      <c r="R3" s="497">
        <v>0</v>
      </c>
      <c r="S3" s="498">
        <f>S1*S4</f>
        <v>0</v>
      </c>
      <c r="T3" s="499">
        <v>0</v>
      </c>
      <c r="U3" s="498">
        <f>U1*U4</f>
        <v>0</v>
      </c>
      <c r="V3" s="499">
        <v>0</v>
      </c>
      <c r="W3" s="498">
        <f>W1*W4</f>
        <v>0</v>
      </c>
      <c r="X3" s="499">
        <v>0</v>
      </c>
      <c r="Y3" s="498">
        <f>Y1*Y4</f>
        <v>0</v>
      </c>
      <c r="Z3" s="497">
        <v>0</v>
      </c>
      <c r="AA3" s="498">
        <f>AA1*AA4</f>
        <v>0</v>
      </c>
      <c r="AB3" s="499">
        <v>0</v>
      </c>
      <c r="AC3" s="498">
        <f>AC1*AC4</f>
        <v>0</v>
      </c>
      <c r="AD3" s="499">
        <v>0</v>
      </c>
      <c r="AE3" s="498">
        <f>AE1*AE4</f>
        <v>0</v>
      </c>
      <c r="AF3" s="499">
        <v>0</v>
      </c>
      <c r="AG3" s="498">
        <f>AG1*AG4</f>
        <v>0</v>
      </c>
      <c r="AH3" s="504">
        <v>0</v>
      </c>
      <c r="AI3" s="503">
        <f>AI1*AI4</f>
        <v>0</v>
      </c>
      <c r="AJ3" s="504">
        <v>0</v>
      </c>
      <c r="AK3" s="503">
        <f>AK1*AK4</f>
        <v>0</v>
      </c>
    </row>
    <row r="4" spans="1:37" ht="34.5" customHeight="1" thickBot="1">
      <c r="A4" s="567"/>
      <c r="B4" s="551"/>
      <c r="C4" s="431"/>
      <c r="D4" s="556" t="s">
        <v>507</v>
      </c>
      <c r="E4" s="512" t="s">
        <v>470</v>
      </c>
      <c r="F4" s="512" t="s">
        <v>471</v>
      </c>
      <c r="G4" s="512" t="s">
        <v>496</v>
      </c>
      <c r="H4" s="512" t="s">
        <v>468</v>
      </c>
      <c r="I4" s="512" t="s">
        <v>472</v>
      </c>
      <c r="J4" s="512" t="s">
        <v>491</v>
      </c>
      <c r="K4" s="512" t="s">
        <v>492</v>
      </c>
      <c r="L4" s="512" t="s">
        <v>508</v>
      </c>
      <c r="M4" s="512" t="s">
        <v>523</v>
      </c>
      <c r="N4" s="557" t="s">
        <v>524</v>
      </c>
      <c r="O4" s="431"/>
      <c r="P4" s="555"/>
      <c r="Q4" s="568"/>
      <c r="R4" s="406">
        <f>R3*500</f>
        <v>0</v>
      </c>
      <c r="S4" s="498">
        <v>0</v>
      </c>
      <c r="T4" s="406">
        <f>T3*500</f>
        <v>0</v>
      </c>
      <c r="U4" s="498">
        <v>0</v>
      </c>
      <c r="V4" s="406">
        <f>V3*500</f>
        <v>0</v>
      </c>
      <c r="W4" s="498">
        <v>0</v>
      </c>
      <c r="X4" s="406">
        <f>X3*500</f>
        <v>0</v>
      </c>
      <c r="Y4" s="498">
        <v>0</v>
      </c>
      <c r="Z4" s="406">
        <f>Z3*500</f>
        <v>0</v>
      </c>
      <c r="AA4" s="498">
        <v>0</v>
      </c>
      <c r="AB4" s="406">
        <f>AB3*500</f>
        <v>0</v>
      </c>
      <c r="AC4" s="498">
        <v>0</v>
      </c>
      <c r="AD4" s="406">
        <f>AD3*500</f>
        <v>0</v>
      </c>
      <c r="AE4" s="498">
        <v>0</v>
      </c>
      <c r="AF4" s="406">
        <f>AF3*500</f>
        <v>0</v>
      </c>
      <c r="AG4" s="498">
        <v>0</v>
      </c>
      <c r="AH4" s="406">
        <f>AH3*500</f>
        <v>0</v>
      </c>
      <c r="AI4" s="503">
        <v>0</v>
      </c>
      <c r="AJ4" s="406">
        <f>AJ3*500</f>
        <v>0</v>
      </c>
      <c r="AK4" s="503">
        <v>0</v>
      </c>
    </row>
    <row r="5" spans="1:37" ht="34.5" customHeight="1" thickBot="1">
      <c r="A5" s="567"/>
      <c r="B5" s="551"/>
      <c r="C5" s="431"/>
      <c r="D5" s="513" t="s">
        <v>494</v>
      </c>
      <c r="E5" s="526"/>
      <c r="F5" s="527"/>
      <c r="G5" s="527"/>
      <c r="H5" s="527"/>
      <c r="I5" s="527"/>
      <c r="J5" s="527"/>
      <c r="K5" s="527"/>
      <c r="L5" s="527"/>
      <c r="M5" s="518"/>
      <c r="N5" s="514" t="s">
        <v>477</v>
      </c>
      <c r="O5" s="431"/>
      <c r="P5" s="444"/>
      <c r="Q5" s="426"/>
      <c r="R5" s="406">
        <v>15000</v>
      </c>
      <c r="T5" s="406">
        <v>15000</v>
      </c>
      <c r="V5" s="406">
        <v>15000</v>
      </c>
      <c r="X5" s="406">
        <v>15000</v>
      </c>
      <c r="Z5" s="406">
        <v>15000</v>
      </c>
      <c r="AB5" s="406">
        <v>15000</v>
      </c>
      <c r="AD5" s="406">
        <v>15000</v>
      </c>
      <c r="AF5" s="406">
        <v>15000</v>
      </c>
      <c r="AH5" s="406">
        <v>15000</v>
      </c>
      <c r="AI5" s="544"/>
      <c r="AJ5" s="406">
        <v>15000</v>
      </c>
    </row>
    <row r="6" spans="1:37" ht="34.5" customHeight="1" thickBot="1">
      <c r="A6" s="567"/>
      <c r="B6" s="551">
        <f>Лист20!H2*B7*(1+0.1*B8)</f>
        <v>0</v>
      </c>
      <c r="C6" s="431"/>
      <c r="D6" s="513" t="s">
        <v>495</v>
      </c>
      <c r="E6" s="528"/>
      <c r="F6" s="524"/>
      <c r="G6" s="524"/>
      <c r="H6" s="524"/>
      <c r="I6" s="524"/>
      <c r="J6" s="524"/>
      <c r="K6" s="524"/>
      <c r="L6" s="524"/>
      <c r="M6" s="529"/>
      <c r="N6" s="514" t="s">
        <v>496</v>
      </c>
      <c r="O6" s="431"/>
      <c r="P6" s="431"/>
      <c r="Q6" s="426"/>
      <c r="R6" s="406"/>
      <c r="T6" s="406"/>
      <c r="Z6" s="406"/>
      <c r="AB6" s="406"/>
    </row>
    <row r="7" spans="1:37" ht="34.5" customHeight="1">
      <c r="A7" s="567"/>
      <c r="B7" s="412"/>
      <c r="C7" s="431"/>
      <c r="D7" s="513" t="s">
        <v>469</v>
      </c>
      <c r="E7" s="528"/>
      <c r="F7" s="524"/>
      <c r="G7" s="524"/>
      <c r="H7" s="524"/>
      <c r="I7" s="524"/>
      <c r="J7" s="524"/>
      <c r="K7" s="524"/>
      <c r="L7" s="524"/>
      <c r="M7" s="529"/>
      <c r="N7" s="514" t="s">
        <v>478</v>
      </c>
      <c r="O7" s="431"/>
      <c r="P7" s="448">
        <f>Лист20!T2*P8*(1+0.1*P5)</f>
        <v>0</v>
      </c>
      <c r="Q7" s="426"/>
    </row>
    <row r="8" spans="1:37" ht="34.5" customHeight="1" thickBot="1">
      <c r="A8" s="567"/>
      <c r="B8" s="413"/>
      <c r="C8" s="431"/>
      <c r="D8" s="513" t="s">
        <v>467</v>
      </c>
      <c r="E8" s="528"/>
      <c r="F8" s="524"/>
      <c r="G8" s="524"/>
      <c r="H8" s="524"/>
      <c r="I8" s="524"/>
      <c r="J8" s="524"/>
      <c r="K8" s="524"/>
      <c r="L8" s="524"/>
      <c r="M8" s="529"/>
      <c r="N8" s="514" t="s">
        <v>567</v>
      </c>
      <c r="O8" s="431"/>
      <c r="P8" s="449"/>
      <c r="Q8" s="426"/>
    </row>
    <row r="9" spans="1:37" ht="34.5" customHeight="1" thickBot="1">
      <c r="A9" s="567"/>
      <c r="B9" s="409"/>
      <c r="C9" s="431"/>
      <c r="D9" s="513" t="s">
        <v>466</v>
      </c>
      <c r="E9" s="528"/>
      <c r="F9" s="524"/>
      <c r="G9" s="524"/>
      <c r="H9" s="524"/>
      <c r="I9" s="524"/>
      <c r="J9" s="524"/>
      <c r="K9" s="524"/>
      <c r="L9" s="524"/>
      <c r="M9" s="529"/>
      <c r="N9" s="514" t="s">
        <v>489</v>
      </c>
      <c r="O9" s="431"/>
      <c r="P9" s="444"/>
      <c r="Q9" s="426"/>
    </row>
    <row r="10" spans="1:37" ht="34.5" customHeight="1" thickBot="1">
      <c r="A10" s="567"/>
      <c r="B10" s="551"/>
      <c r="C10" s="431"/>
      <c r="D10" s="513">
        <v>-500</v>
      </c>
      <c r="E10" s="528"/>
      <c r="F10" s="524"/>
      <c r="G10" s="524"/>
      <c r="H10" s="524"/>
      <c r="I10" s="524"/>
      <c r="J10" s="524"/>
      <c r="K10" s="524"/>
      <c r="L10" s="524"/>
      <c r="M10" s="529"/>
      <c r="N10" s="514" t="s">
        <v>486</v>
      </c>
      <c r="O10" s="431"/>
      <c r="P10" s="448"/>
      <c r="Q10" s="426"/>
    </row>
    <row r="11" spans="1:37" ht="34.5" customHeight="1" thickBot="1">
      <c r="A11" s="567"/>
      <c r="B11" s="412"/>
      <c r="C11" s="431"/>
      <c r="D11" s="513" t="s">
        <v>473</v>
      </c>
      <c r="E11" s="528"/>
      <c r="F11" s="524"/>
      <c r="G11" s="524"/>
      <c r="H11" s="524"/>
      <c r="I11" s="530"/>
      <c r="J11" s="524"/>
      <c r="K11" s="524"/>
      <c r="L11" s="524"/>
      <c r="M11" s="529"/>
      <c r="N11" s="514" t="s">
        <v>487</v>
      </c>
      <c r="O11" s="431"/>
      <c r="P11" s="449">
        <f>Лист20!X2*P13*(1+0.1*P10)</f>
        <v>0</v>
      </c>
      <c r="Q11" s="426"/>
      <c r="T11" s="497"/>
    </row>
    <row r="12" spans="1:37" ht="34.5" customHeight="1" thickBot="1">
      <c r="A12" s="567"/>
      <c r="B12" s="450">
        <f>Лист20!D2*B11*(1+0.1*B13)</f>
        <v>0</v>
      </c>
      <c r="C12" s="524"/>
      <c r="D12" s="513" t="s">
        <v>474</v>
      </c>
      <c r="E12" s="528"/>
      <c r="F12" s="524"/>
      <c r="G12" s="524"/>
      <c r="H12" s="524"/>
      <c r="I12" s="524"/>
      <c r="J12" s="524"/>
      <c r="K12" s="524"/>
      <c r="L12" s="524"/>
      <c r="M12" s="529"/>
      <c r="N12" s="515">
        <v>0.1</v>
      </c>
      <c r="O12" s="431"/>
      <c r="P12" s="431"/>
      <c r="Q12" s="426"/>
    </row>
    <row r="13" spans="1:37" ht="34.5" customHeight="1" thickBot="1">
      <c r="A13" s="567"/>
      <c r="B13" s="413"/>
      <c r="C13" s="431"/>
      <c r="D13" s="513" t="s">
        <v>475</v>
      </c>
      <c r="E13" s="531"/>
      <c r="F13" s="525"/>
      <c r="G13" s="525"/>
      <c r="H13" s="525"/>
      <c r="I13" s="525"/>
      <c r="J13" s="525"/>
      <c r="K13" s="525"/>
      <c r="L13" s="525"/>
      <c r="M13" s="532"/>
      <c r="N13" s="514" t="s">
        <v>488</v>
      </c>
      <c r="O13" s="431"/>
      <c r="P13" s="444"/>
      <c r="Q13" s="426"/>
      <c r="R13" s="502"/>
      <c r="W13" s="522"/>
    </row>
    <row r="14" spans="1:37" ht="33.75" customHeight="1" thickBot="1">
      <c r="A14" s="567"/>
      <c r="B14" s="551"/>
      <c r="C14" s="431"/>
      <c r="D14" s="516" t="s">
        <v>458</v>
      </c>
      <c r="E14" s="517">
        <v>1</v>
      </c>
      <c r="F14" s="558" t="s">
        <v>485</v>
      </c>
      <c r="G14" s="558" t="s">
        <v>484</v>
      </c>
      <c r="H14" s="558" t="s">
        <v>483</v>
      </c>
      <c r="I14" s="558" t="s">
        <v>566</v>
      </c>
      <c r="J14" s="517">
        <v>-0.1</v>
      </c>
      <c r="K14" s="558" t="s">
        <v>482</v>
      </c>
      <c r="L14" s="558" t="s">
        <v>481</v>
      </c>
      <c r="M14" s="558" t="s">
        <v>480</v>
      </c>
      <c r="N14" s="559" t="s">
        <v>525</v>
      </c>
      <c r="O14" s="551"/>
      <c r="P14" s="551"/>
      <c r="Q14" s="568"/>
      <c r="R14" s="502"/>
    </row>
    <row r="15" spans="1:37" ht="16.5" customHeight="1" thickBot="1">
      <c r="A15" s="567"/>
      <c r="B15" s="551"/>
      <c r="C15" s="431"/>
      <c r="D15" s="431"/>
      <c r="E15" s="431"/>
      <c r="F15" s="431"/>
      <c r="G15" s="431"/>
      <c r="H15" s="431"/>
      <c r="I15" s="431"/>
      <c r="J15" s="431"/>
      <c r="K15" s="431"/>
      <c r="L15" s="431"/>
      <c r="M15" s="431"/>
      <c r="N15" s="431"/>
      <c r="O15" s="551"/>
      <c r="P15" s="551"/>
      <c r="Q15" s="568"/>
      <c r="R15" s="502"/>
      <c r="U15" s="497"/>
      <c r="V15" s="499"/>
      <c r="AD15" s="499"/>
      <c r="AH15" s="504"/>
    </row>
    <row r="16" spans="1:37" ht="16.5" customHeight="1" thickBot="1">
      <c r="A16" s="567"/>
      <c r="B16" s="551">
        <f ca="1">RANDBETWEEN(1,6)</f>
        <v>3</v>
      </c>
      <c r="C16" s="551">
        <f ca="1">RANDBETWEEN(1,6)</f>
        <v>5</v>
      </c>
      <c r="D16" s="431"/>
      <c r="E16" s="431"/>
      <c r="F16" s="446"/>
      <c r="G16" s="451">
        <f>Лист20!AF2*F16*(1+0.1*H16)</f>
        <v>0</v>
      </c>
      <c r="H16" s="447"/>
      <c r="I16" s="444"/>
      <c r="J16" s="431"/>
      <c r="K16" s="446"/>
      <c r="L16" s="451">
        <f>Лист20!AB2*K16*(1+0.1*M16)</f>
        <v>0</v>
      </c>
      <c r="M16" s="447"/>
      <c r="N16" s="431"/>
      <c r="O16" s="569"/>
      <c r="P16" s="409"/>
      <c r="Q16" s="568"/>
      <c r="R16" s="502"/>
      <c r="AD16" s="523"/>
    </row>
    <row r="17" spans="1:37" ht="16.899999999999999" customHeight="1" thickBot="1">
      <c r="A17" s="570"/>
      <c r="B17" s="571"/>
      <c r="C17" s="571"/>
      <c r="D17" s="427"/>
      <c r="E17" s="427"/>
      <c r="F17" s="427"/>
      <c r="G17" s="427"/>
      <c r="H17" s="427"/>
      <c r="I17" s="427"/>
      <c r="J17" s="427"/>
      <c r="K17" s="427"/>
      <c r="L17" s="427"/>
      <c r="M17" s="427"/>
      <c r="N17" s="427"/>
      <c r="O17" s="572"/>
      <c r="P17" s="571"/>
      <c r="Q17" s="573"/>
      <c r="R17" s="551"/>
      <c r="S17" s="552"/>
      <c r="T17" s="553"/>
      <c r="U17" s="552"/>
      <c r="W17" s="552"/>
      <c r="Y17" s="552"/>
      <c r="Z17" s="551"/>
      <c r="AA17" s="552"/>
      <c r="AB17" s="553"/>
      <c r="AC17" s="552"/>
      <c r="AD17" s="553"/>
      <c r="AE17" s="552"/>
      <c r="AG17" s="552"/>
      <c r="AI17" s="552"/>
      <c r="AK17" s="552"/>
    </row>
    <row r="18" spans="1:37" ht="17.25" customHeight="1">
      <c r="D18" s="507">
        <v>0.9</v>
      </c>
      <c r="E18" s="507">
        <v>1.1000000000000001</v>
      </c>
      <c r="F18" s="507">
        <v>2</v>
      </c>
      <c r="G18" s="507">
        <v>1.8</v>
      </c>
      <c r="H18" s="507">
        <v>2.2000000000000002</v>
      </c>
      <c r="I18" s="507">
        <v>1.5</v>
      </c>
      <c r="J18" s="507">
        <v>0.1</v>
      </c>
      <c r="K18" s="507">
        <v>8</v>
      </c>
      <c r="L18" s="507">
        <v>0.8</v>
      </c>
      <c r="M18" s="507">
        <v>0.7</v>
      </c>
      <c r="N18" s="507">
        <v>0.6</v>
      </c>
      <c r="AD18" s="523"/>
    </row>
    <row r="19" spans="1:37" ht="17.25" customHeight="1">
      <c r="D19" s="539">
        <v>21120</v>
      </c>
      <c r="E19" s="539">
        <v>16200</v>
      </c>
      <c r="F19" s="539">
        <v>12960</v>
      </c>
      <c r="G19" s="539">
        <v>25200</v>
      </c>
      <c r="H19" s="539">
        <v>35688950</v>
      </c>
      <c r="I19" s="539">
        <v>187680</v>
      </c>
      <c r="J19" s="539">
        <v>100800</v>
      </c>
      <c r="K19" s="539">
        <v>660</v>
      </c>
      <c r="L19" s="539">
        <v>8400</v>
      </c>
      <c r="M19" s="539">
        <v>61200</v>
      </c>
      <c r="N19" s="539">
        <v>7650</v>
      </c>
    </row>
    <row r="20" spans="1:37" ht="17.25" customHeight="1">
      <c r="D20" s="539">
        <f>D18*D19</f>
        <v>19008</v>
      </c>
      <c r="E20" s="539">
        <f t="shared" ref="E20:K20" si="0">E18*E19</f>
        <v>17820</v>
      </c>
      <c r="F20" s="539">
        <f t="shared" si="0"/>
        <v>25920</v>
      </c>
      <c r="G20" s="539">
        <f t="shared" si="0"/>
        <v>45360</v>
      </c>
      <c r="H20" s="539">
        <f t="shared" si="0"/>
        <v>78515690</v>
      </c>
      <c r="I20" s="539">
        <f t="shared" si="0"/>
        <v>281520</v>
      </c>
      <c r="J20" s="539">
        <f t="shared" si="0"/>
        <v>10080</v>
      </c>
      <c r="K20" s="539">
        <f t="shared" si="0"/>
        <v>5280</v>
      </c>
      <c r="L20" s="539">
        <f t="shared" ref="L20:M20" si="1">L18*L19</f>
        <v>6720</v>
      </c>
      <c r="M20" s="539">
        <f t="shared" si="1"/>
        <v>42840</v>
      </c>
      <c r="N20" s="539">
        <f t="shared" ref="N20" si="2">N18*N19</f>
        <v>4590</v>
      </c>
    </row>
    <row r="21" spans="1:37" ht="17.25" customHeight="1">
      <c r="E21" s="554" t="s">
        <v>207</v>
      </c>
      <c r="F21" s="406" t="s">
        <v>623</v>
      </c>
      <c r="G21" s="406" t="s">
        <v>624</v>
      </c>
      <c r="H21" s="406" t="s">
        <v>625</v>
      </c>
      <c r="I21" s="406" t="s">
        <v>232</v>
      </c>
      <c r="J21" s="406" t="s">
        <v>229</v>
      </c>
      <c r="K21" s="550" t="s">
        <v>626</v>
      </c>
      <c r="L21" s="406" t="s">
        <v>244</v>
      </c>
      <c r="M21" s="406" t="s">
        <v>627</v>
      </c>
      <c r="N21" s="406" t="s">
        <v>644</v>
      </c>
    </row>
    <row r="22" spans="1:37" ht="17.25" customHeight="1">
      <c r="E22" s="406" t="s">
        <v>531</v>
      </c>
      <c r="F22" s="537" t="s">
        <v>532</v>
      </c>
      <c r="G22" s="537" t="s">
        <v>536</v>
      </c>
      <c r="H22" s="406" t="s">
        <v>540</v>
      </c>
      <c r="I22" s="406" t="s">
        <v>541</v>
      </c>
      <c r="J22" s="406" t="s">
        <v>548</v>
      </c>
      <c r="K22" s="406" t="s">
        <v>556</v>
      </c>
      <c r="L22" s="406" t="s">
        <v>559</v>
      </c>
      <c r="M22" s="406" t="s">
        <v>560</v>
      </c>
      <c r="N22" s="406" t="s">
        <v>609</v>
      </c>
    </row>
    <row r="23" spans="1:37" ht="17.25" customHeight="1">
      <c r="D23" s="519" t="s">
        <v>14</v>
      </c>
      <c r="E23" s="519" t="s">
        <v>628</v>
      </c>
      <c r="F23" s="519" t="s">
        <v>629</v>
      </c>
      <c r="G23" s="519" t="s">
        <v>630</v>
      </c>
      <c r="H23" s="519" t="s">
        <v>631</v>
      </c>
      <c r="I23" s="519" t="s">
        <v>533</v>
      </c>
      <c r="J23" s="519" t="s">
        <v>632</v>
      </c>
      <c r="K23" s="519" t="s">
        <v>633</v>
      </c>
      <c r="L23" s="519" t="s">
        <v>634</v>
      </c>
      <c r="M23" s="519" t="s">
        <v>635</v>
      </c>
      <c r="N23" s="519" t="s">
        <v>636</v>
      </c>
    </row>
    <row r="24" spans="1:37" ht="17.25" customHeight="1">
      <c r="D24" s="519" t="s">
        <v>467</v>
      </c>
      <c r="E24" s="519" t="s">
        <v>637</v>
      </c>
      <c r="F24" s="519" t="s">
        <v>638</v>
      </c>
      <c r="G24" s="538" t="s">
        <v>639</v>
      </c>
      <c r="H24" s="519" t="s">
        <v>640</v>
      </c>
      <c r="I24" s="519" t="s">
        <v>641</v>
      </c>
      <c r="J24" s="519" t="s">
        <v>642</v>
      </c>
      <c r="K24" s="538" t="s">
        <v>643</v>
      </c>
      <c r="L24" s="538" t="s">
        <v>90</v>
      </c>
      <c r="M24" s="538" t="s">
        <v>69</v>
      </c>
      <c r="N24" s="538" t="s">
        <v>112</v>
      </c>
    </row>
    <row r="25" spans="1:37" ht="17.25" customHeight="1">
      <c r="D25" s="519" t="s">
        <v>526</v>
      </c>
      <c r="E25" s="520">
        <v>0.8</v>
      </c>
      <c r="F25" s="519" t="s">
        <v>561</v>
      </c>
      <c r="G25" s="519" t="s">
        <v>562</v>
      </c>
      <c r="H25" s="519" t="s">
        <v>563</v>
      </c>
      <c r="I25" s="519" t="s">
        <v>543</v>
      </c>
      <c r="J25" s="519" t="s">
        <v>537</v>
      </c>
      <c r="K25" s="538" t="s">
        <v>544</v>
      </c>
      <c r="L25" s="538" t="s">
        <v>549</v>
      </c>
      <c r="M25" s="538" t="s">
        <v>610</v>
      </c>
      <c r="N25" s="538" t="s">
        <v>622</v>
      </c>
    </row>
    <row r="26" spans="1:37" ht="17.25" customHeight="1">
      <c r="D26" s="519" t="s">
        <v>30</v>
      </c>
      <c r="E26" s="519" t="s">
        <v>528</v>
      </c>
      <c r="F26" s="519" t="s">
        <v>534</v>
      </c>
      <c r="G26" s="519" t="s">
        <v>535</v>
      </c>
      <c r="H26" s="519" t="s">
        <v>538</v>
      </c>
      <c r="I26" s="519" t="s">
        <v>542</v>
      </c>
      <c r="J26" s="519" t="s">
        <v>545</v>
      </c>
      <c r="K26" s="538" t="s">
        <v>550</v>
      </c>
      <c r="L26" s="538" t="s">
        <v>557</v>
      </c>
      <c r="M26" s="538" t="s">
        <v>666</v>
      </c>
      <c r="N26" s="538" t="s">
        <v>565</v>
      </c>
    </row>
    <row r="27" spans="1:37" ht="17.25" customHeight="1">
      <c r="D27" s="519" t="s">
        <v>16</v>
      </c>
      <c r="E27" s="519" t="s">
        <v>529</v>
      </c>
      <c r="F27" s="519" t="s">
        <v>539</v>
      </c>
      <c r="G27" s="519" t="s">
        <v>551</v>
      </c>
      <c r="H27" s="519" t="s">
        <v>617</v>
      </c>
      <c r="I27" s="519" t="s">
        <v>615</v>
      </c>
      <c r="J27" s="519" t="s">
        <v>616</v>
      </c>
      <c r="K27" s="538" t="s">
        <v>618</v>
      </c>
      <c r="L27" s="538" t="s">
        <v>619</v>
      </c>
      <c r="M27" s="538" t="s">
        <v>620</v>
      </c>
      <c r="N27" s="538" t="s">
        <v>621</v>
      </c>
    </row>
    <row r="28" spans="1:37" ht="17.25" customHeight="1">
      <c r="D28" s="519" t="s">
        <v>26</v>
      </c>
      <c r="E28" s="519" t="s">
        <v>645</v>
      </c>
      <c r="F28" s="519" t="s">
        <v>530</v>
      </c>
      <c r="G28" s="538" t="s">
        <v>646</v>
      </c>
      <c r="H28" s="538" t="s">
        <v>613</v>
      </c>
      <c r="I28" s="538" t="s">
        <v>546</v>
      </c>
      <c r="J28" s="538" t="s">
        <v>552</v>
      </c>
      <c r="K28" s="538" t="s">
        <v>558</v>
      </c>
      <c r="L28" s="538" t="s">
        <v>564</v>
      </c>
      <c r="M28" s="538" t="s">
        <v>611</v>
      </c>
      <c r="N28" s="538" t="s">
        <v>614</v>
      </c>
    </row>
    <row r="29" spans="1:37" ht="17.25" customHeight="1">
      <c r="D29" s="519" t="s">
        <v>29</v>
      </c>
      <c r="E29" s="520">
        <v>1000</v>
      </c>
      <c r="F29" s="519" t="s">
        <v>647</v>
      </c>
      <c r="G29" s="538" t="s">
        <v>648</v>
      </c>
      <c r="H29" s="538" t="s">
        <v>649</v>
      </c>
      <c r="I29" s="538" t="s">
        <v>650</v>
      </c>
      <c r="J29" s="538" t="s">
        <v>651</v>
      </c>
      <c r="K29" s="538" t="s">
        <v>652</v>
      </c>
      <c r="L29" s="538" t="s">
        <v>653</v>
      </c>
      <c r="M29" s="538" t="s">
        <v>654</v>
      </c>
      <c r="N29" s="538" t="s">
        <v>665</v>
      </c>
    </row>
    <row r="30" spans="1:37" ht="17.25" customHeight="1">
      <c r="D30" s="521" t="s">
        <v>485</v>
      </c>
      <c r="E30" s="519" t="s">
        <v>655</v>
      </c>
      <c r="F30" s="519" t="s">
        <v>656</v>
      </c>
      <c r="G30" s="519" t="s">
        <v>657</v>
      </c>
      <c r="H30" s="519" t="s">
        <v>658</v>
      </c>
      <c r="I30" s="519" t="s">
        <v>659</v>
      </c>
      <c r="J30" s="538" t="s">
        <v>660</v>
      </c>
      <c r="K30" s="538" t="s">
        <v>661</v>
      </c>
      <c r="L30" s="538" t="s">
        <v>662</v>
      </c>
      <c r="M30" s="538" t="s">
        <v>663</v>
      </c>
      <c r="N30" s="538" t="s">
        <v>664</v>
      </c>
    </row>
    <row r="31" spans="1:37" ht="17.25" customHeight="1">
      <c r="D31" s="521" t="s">
        <v>527</v>
      </c>
      <c r="E31" s="538" t="s">
        <v>234</v>
      </c>
      <c r="F31" s="538" t="s">
        <v>553</v>
      </c>
      <c r="G31" s="538" t="s">
        <v>554</v>
      </c>
      <c r="H31" s="538" t="s">
        <v>555</v>
      </c>
      <c r="I31" s="538" t="s">
        <v>668</v>
      </c>
      <c r="J31" s="538" t="s">
        <v>198</v>
      </c>
      <c r="K31" s="538" t="s">
        <v>669</v>
      </c>
      <c r="L31" s="538" t="s">
        <v>670</v>
      </c>
      <c r="M31" s="538" t="s">
        <v>671</v>
      </c>
      <c r="N31" s="538" t="s">
        <v>672</v>
      </c>
    </row>
    <row r="32" spans="1:37" ht="17.25" customHeight="1">
      <c r="D32" s="521" t="s">
        <v>525</v>
      </c>
      <c r="E32" s="520">
        <v>1.3</v>
      </c>
      <c r="F32" s="519" t="s">
        <v>673</v>
      </c>
      <c r="G32" s="519" t="s">
        <v>391</v>
      </c>
      <c r="H32" s="519" t="s">
        <v>385</v>
      </c>
      <c r="I32" s="519" t="s">
        <v>667</v>
      </c>
      <c r="J32" s="519" t="s">
        <v>380</v>
      </c>
      <c r="K32" s="538" t="s">
        <v>547</v>
      </c>
      <c r="L32" s="538" t="s">
        <v>405</v>
      </c>
      <c r="M32" s="538" t="s">
        <v>403</v>
      </c>
      <c r="N32" s="538" t="s">
        <v>612</v>
      </c>
    </row>
    <row r="33" spans="20:20" ht="17.25" customHeight="1"/>
    <row r="34" spans="20:20" ht="17.25" customHeight="1"/>
    <row r="35" spans="20:20" ht="17.25" customHeight="1"/>
    <row r="36" spans="20:20" ht="17.25" customHeight="1"/>
    <row r="37" spans="20:20" ht="17.25" customHeight="1"/>
    <row r="38" spans="20:20" ht="17.25" customHeight="1"/>
    <row r="39" spans="20:20" ht="17.25" customHeight="1"/>
    <row r="40" spans="20:20" ht="17.25" customHeight="1"/>
    <row r="41" spans="20:20" ht="17.25" customHeight="1"/>
    <row r="42" spans="20:20" ht="17.25" customHeight="1"/>
    <row r="43" spans="20:20" ht="17.25" customHeight="1"/>
    <row r="44" spans="20:20" ht="17.25" customHeight="1"/>
    <row r="45" spans="20:20" ht="17.25" customHeight="1">
      <c r="T45" s="543"/>
    </row>
    <row r="46" spans="20:20" ht="17.25" customHeight="1">
      <c r="T46" s="543"/>
    </row>
    <row r="47" spans="20:20" ht="17.25" customHeight="1"/>
    <row r="48" spans="20:20" ht="17.25" customHeight="1"/>
    <row r="49" ht="17.25" customHeight="1"/>
    <row r="50" ht="17.25" customHeight="1"/>
    <row r="51" ht="17.25" customHeight="1"/>
    <row r="52" ht="17.25" customHeight="1"/>
    <row r="53" ht="17.25" customHeight="1"/>
    <row r="54" ht="17.25" customHeight="1"/>
    <row r="55" ht="17.25" customHeight="1"/>
    <row r="56" ht="17.25" customHeight="1"/>
    <row r="57" ht="17.25" customHeight="1"/>
    <row r="58" ht="17.25" customHeight="1"/>
    <row r="59" ht="17.25" customHeight="1"/>
    <row r="60" ht="17.25" customHeight="1"/>
    <row r="61" ht="17.25" customHeight="1"/>
    <row r="62" ht="17.25" customHeight="1"/>
    <row r="63" ht="17.25" customHeight="1"/>
    <row r="64" ht="17.25" customHeight="1"/>
    <row r="65" spans="28:28" ht="17.25" customHeight="1"/>
    <row r="66" spans="28:28" ht="17.25" customHeight="1"/>
    <row r="67" spans="28:28" ht="17.25" customHeight="1"/>
    <row r="68" spans="28:28" ht="17.25" customHeight="1"/>
    <row r="69" spans="28:28" ht="17.25" customHeight="1"/>
    <row r="70" spans="28:28" ht="17.25" customHeight="1"/>
    <row r="71" spans="28:28" ht="17.25" customHeight="1"/>
    <row r="72" spans="28:28" ht="17.25" customHeight="1"/>
    <row r="73" spans="28:28" ht="17.25" customHeight="1"/>
    <row r="74" spans="28:28" ht="17.25" customHeight="1"/>
    <row r="75" spans="28:28" ht="17.25" customHeight="1"/>
    <row r="76" spans="28:28" ht="17.25" customHeight="1">
      <c r="AB76" s="536"/>
    </row>
    <row r="77" spans="28:28" ht="17.25" customHeight="1">
      <c r="AB77" s="536"/>
    </row>
    <row r="78" spans="28:28" ht="17.25" customHeight="1"/>
    <row r="79" spans="28:28" ht="17.25" customHeight="1">
      <c r="AB79" s="536"/>
    </row>
    <row r="80" spans="28:28" ht="17.25" customHeight="1">
      <c r="AB80" s="536"/>
    </row>
    <row r="81" spans="27:28" ht="17.25" customHeight="1">
      <c r="AA81" s="535"/>
      <c r="AB81" s="536"/>
    </row>
    <row r="82" spans="27:28" ht="17.25" customHeight="1">
      <c r="AA82" s="535"/>
      <c r="AB82" s="536"/>
    </row>
    <row r="83" spans="27:28" ht="17.25" customHeight="1">
      <c r="AA83" s="535"/>
      <c r="AB83" s="536"/>
    </row>
    <row r="84" spans="27:28" ht="17.25" customHeight="1">
      <c r="AB84" s="536"/>
    </row>
    <row r="85" spans="27:28" ht="17.25" customHeight="1">
      <c r="AA85" s="535"/>
      <c r="AB85" s="536"/>
    </row>
    <row r="86" spans="27:28" ht="17.25" customHeight="1">
      <c r="AB86" s="536"/>
    </row>
    <row r="87" spans="27:28" ht="17.25" customHeight="1">
      <c r="AB87" s="536"/>
    </row>
    <row r="88" spans="27:28" ht="17.25" customHeight="1">
      <c r="AB88" s="536"/>
    </row>
    <row r="89" spans="27:28" ht="17.25" customHeight="1">
      <c r="AB89" s="536"/>
    </row>
    <row r="90" spans="27:28" ht="17.25" customHeight="1">
      <c r="AB90" s="536"/>
    </row>
    <row r="91" spans="27:28" ht="17.25" customHeight="1">
      <c r="AB91" s="536"/>
    </row>
    <row r="92" spans="27:28" ht="17.25" customHeight="1">
      <c r="AB92" s="536"/>
    </row>
    <row r="93" spans="27:28" ht="17.25" customHeight="1">
      <c r="AB93" s="536"/>
    </row>
    <row r="94" spans="27:28" ht="17.25" customHeight="1">
      <c r="AB94" s="536"/>
    </row>
    <row r="95" spans="27:28" ht="17.25" customHeight="1">
      <c r="AB95" s="536"/>
    </row>
    <row r="96" spans="27:28" ht="17.25" customHeight="1">
      <c r="AB96" s="536"/>
    </row>
    <row r="97" spans="28:29" ht="17.25" customHeight="1">
      <c r="AB97" s="536"/>
    </row>
    <row r="98" spans="28:29" ht="17.25" customHeight="1">
      <c r="AB98" s="536"/>
    </row>
    <row r="99" spans="28:29" ht="17.25" customHeight="1"/>
    <row r="100" spans="28:29" ht="17.25" customHeight="1">
      <c r="AB100" s="536"/>
    </row>
    <row r="101" spans="28:29" ht="17.25" customHeight="1"/>
    <row r="102" spans="28:29" ht="17.25" customHeight="1"/>
    <row r="103" spans="28:29" ht="17.25" customHeight="1">
      <c r="AB103" s="536"/>
    </row>
    <row r="104" spans="28:29" ht="17.25" customHeight="1"/>
    <row r="105" spans="28:29" ht="17.25" customHeight="1"/>
    <row r="106" spans="28:29" ht="17.25" customHeight="1">
      <c r="AB106" s="536"/>
    </row>
    <row r="107" spans="28:29" ht="17.25" customHeight="1">
      <c r="AB107" s="536"/>
    </row>
    <row r="108" spans="28:29" ht="17.25" customHeight="1">
      <c r="AB108" s="536"/>
    </row>
    <row r="109" spans="28:29" ht="17.25" customHeight="1">
      <c r="AB109" s="536"/>
    </row>
    <row r="110" spans="28:29" ht="17.25" customHeight="1">
      <c r="AB110" s="536"/>
      <c r="AC110" s="535"/>
    </row>
    <row r="111" spans="28:29" ht="17.25" customHeight="1"/>
    <row r="112" spans="28:29" ht="17.25" customHeight="1">
      <c r="AC112" s="535"/>
    </row>
    <row r="113" spans="29:29" ht="17.25" customHeight="1">
      <c r="AC113" s="535"/>
    </row>
    <row r="114" spans="29:29" ht="17.25" customHeight="1"/>
    <row r="115" spans="29:29" ht="17.25" customHeight="1">
      <c r="AC115" s="535"/>
    </row>
    <row r="116" spans="29:29" ht="17.25" customHeight="1">
      <c r="AC116" s="535"/>
    </row>
    <row r="117" spans="29:29" ht="17.25" customHeight="1">
      <c r="AC117" s="535"/>
    </row>
    <row r="118" spans="29:29" ht="17.25" customHeight="1">
      <c r="AC118" s="535"/>
    </row>
    <row r="119" spans="29:29" ht="17.25" customHeight="1">
      <c r="AC119" s="535"/>
    </row>
    <row r="120" spans="29:29" ht="17.25" customHeight="1">
      <c r="AC120" s="535"/>
    </row>
    <row r="121" spans="29:29" ht="17.25" customHeight="1">
      <c r="AC121" s="535"/>
    </row>
    <row r="122" spans="29:29" ht="17.25" customHeight="1">
      <c r="AC122" s="535"/>
    </row>
    <row r="123" spans="29:29" ht="17.25" customHeight="1">
      <c r="AC123" s="535"/>
    </row>
    <row r="124" spans="29:29" ht="17.25" customHeight="1">
      <c r="AC124" s="535"/>
    </row>
    <row r="125" spans="29:29" ht="17.25" customHeight="1">
      <c r="AC125" s="535"/>
    </row>
    <row r="126" spans="29:29" ht="17.25" customHeight="1"/>
    <row r="127" spans="29:29" ht="17.25" customHeight="1">
      <c r="AC127" s="535"/>
    </row>
    <row r="128" spans="29:29" ht="17.25" customHeight="1">
      <c r="AC128" s="535"/>
    </row>
    <row r="129" spans="29:29" ht="17.25" customHeight="1">
      <c r="AC129" s="535"/>
    </row>
    <row r="130" spans="29:29" ht="17.25" customHeight="1"/>
    <row r="131" spans="29:29" ht="17.25" customHeight="1">
      <c r="AC131" s="535"/>
    </row>
    <row r="132" spans="29:29" ht="17.25" customHeight="1"/>
    <row r="133" spans="29:29" ht="17.25" customHeight="1">
      <c r="AC133" s="535"/>
    </row>
    <row r="134" spans="29:29" ht="17.25" customHeight="1"/>
    <row r="135" spans="29:29" ht="17.25" customHeight="1"/>
    <row r="136" spans="29:29" ht="17.25" customHeight="1"/>
    <row r="137" spans="29:29" ht="17.25" customHeight="1">
      <c r="AC137" s="535"/>
    </row>
    <row r="138" spans="29:29" ht="17.25" customHeight="1"/>
    <row r="139" spans="29:29" ht="17.25" customHeight="1"/>
    <row r="140" spans="29:29" ht="17.25" customHeight="1"/>
    <row r="141" spans="29:29" ht="17.25" customHeight="1"/>
    <row r="142" spans="29:29" ht="17.25" customHeight="1"/>
    <row r="143" spans="29:29" ht="17.25" customHeight="1"/>
    <row r="144" spans="29:29" ht="17.25" customHeight="1"/>
    <row r="145" ht="17.25" customHeight="1"/>
    <row r="146" ht="17.25" customHeight="1"/>
    <row r="147" ht="17.25" customHeight="1"/>
    <row r="148" ht="17.25" customHeight="1"/>
    <row r="149" ht="17.25" customHeight="1"/>
    <row r="150" ht="17.25" customHeight="1"/>
    <row r="151" ht="17.25" customHeight="1"/>
    <row r="152" ht="17.25" customHeight="1"/>
    <row r="153" ht="17.25" customHeight="1"/>
    <row r="154" ht="17.25" customHeight="1"/>
    <row r="155" ht="17.25" customHeight="1"/>
    <row r="156" ht="17.25" customHeight="1"/>
    <row r="157" ht="17.25" customHeight="1"/>
    <row r="158" ht="17.25" customHeight="1"/>
    <row r="159" ht="17.25" customHeight="1"/>
    <row r="160" ht="17.25" customHeight="1"/>
    <row r="161" ht="17.25" customHeight="1"/>
    <row r="162" ht="17.25" customHeight="1"/>
    <row r="163" ht="17.25" customHeight="1"/>
    <row r="164" ht="17.25" customHeight="1"/>
    <row r="165" ht="17.25" customHeight="1"/>
    <row r="166" ht="17.25" customHeight="1"/>
    <row r="167" ht="17.25" customHeight="1"/>
    <row r="168" ht="17.25" customHeight="1"/>
    <row r="169" ht="17.25" customHeight="1"/>
    <row r="170" ht="17.25" customHeight="1"/>
    <row r="171" ht="17.25" customHeight="1"/>
    <row r="172" ht="17.25" customHeight="1"/>
    <row r="173" ht="17.25" customHeight="1"/>
    <row r="174" ht="17.25" customHeight="1"/>
    <row r="175" ht="17.25" customHeight="1"/>
    <row r="176" ht="17.25" customHeight="1"/>
    <row r="177" ht="17.25" customHeight="1"/>
    <row r="178" ht="17.25" customHeight="1"/>
    <row r="179" ht="17.25" customHeight="1"/>
    <row r="180" ht="17.25" customHeight="1"/>
    <row r="181" ht="17.25" customHeight="1"/>
    <row r="182" ht="17.25" customHeight="1"/>
    <row r="183" ht="17.25" customHeight="1"/>
    <row r="184" ht="17.25" customHeight="1"/>
    <row r="185" ht="17.25" customHeight="1"/>
    <row r="186" ht="17.25" customHeight="1"/>
    <row r="187" ht="17.25" customHeight="1"/>
    <row r="188" ht="17.25" customHeight="1"/>
    <row r="189" ht="17.25" customHeight="1"/>
    <row r="190" ht="17.25" customHeight="1"/>
    <row r="191" ht="17.25" customHeight="1"/>
    <row r="192" ht="17.25" customHeight="1"/>
    <row r="193" ht="17.25" customHeight="1"/>
    <row r="194" ht="17.25" customHeight="1"/>
    <row r="195" ht="17.25" customHeight="1"/>
    <row r="196" ht="17.25" customHeight="1"/>
    <row r="197" ht="17.25" customHeight="1"/>
    <row r="198" ht="17.25" customHeight="1"/>
    <row r="199" ht="17.25" customHeight="1"/>
    <row r="200" ht="17.25" customHeight="1"/>
    <row r="201" ht="17.25" customHeight="1"/>
    <row r="202" ht="17.25" customHeight="1"/>
    <row r="203" ht="17.25" customHeight="1"/>
    <row r="204" ht="17.25" customHeight="1"/>
    <row r="205" ht="17.25" customHeight="1"/>
    <row r="206" ht="17.25" customHeight="1"/>
    <row r="207" ht="17.25" customHeight="1"/>
    <row r="208" ht="17.25" customHeight="1"/>
    <row r="209" ht="17.25" customHeight="1"/>
    <row r="210" ht="17.25" customHeight="1"/>
    <row r="211" ht="17.25" customHeight="1"/>
    <row r="212" ht="17.25" customHeight="1"/>
    <row r="213" ht="17.25" customHeight="1"/>
    <row r="214" ht="17.25" customHeight="1"/>
    <row r="215" ht="17.25" customHeight="1"/>
    <row r="216" ht="17.25" customHeight="1"/>
    <row r="217" ht="17.25" customHeight="1"/>
    <row r="218" ht="17.25" customHeight="1"/>
    <row r="219" ht="17.25" customHeight="1"/>
    <row r="220" ht="17.25" customHeight="1"/>
    <row r="221" ht="17.25" customHeight="1"/>
    <row r="222" ht="17.25" customHeight="1"/>
    <row r="223" ht="17.25" customHeight="1"/>
    <row r="224" ht="17.25" customHeight="1"/>
    <row r="225" ht="17.25" customHeight="1"/>
    <row r="226" ht="17.25" customHeight="1"/>
    <row r="227" ht="17.25" customHeight="1"/>
    <row r="228" ht="17.25" customHeight="1"/>
    <row r="229" ht="17.25" customHeight="1"/>
    <row r="230" ht="17.25" customHeight="1"/>
    <row r="231" ht="17.25" customHeight="1"/>
    <row r="232" ht="17.25" customHeight="1"/>
    <row r="233" ht="17.25" customHeight="1"/>
    <row r="234" ht="17.25" customHeight="1"/>
    <row r="235" ht="17.25" customHeight="1"/>
    <row r="236" ht="17.25" customHeight="1"/>
    <row r="237" ht="17.25" customHeight="1"/>
    <row r="238" ht="17.25" customHeight="1"/>
    <row r="239" ht="17.25" customHeight="1"/>
    <row r="240" ht="17.25" customHeight="1"/>
    <row r="241" ht="17.25" customHeight="1"/>
    <row r="242" ht="17.25" customHeight="1"/>
    <row r="243" ht="17.25" customHeight="1"/>
    <row r="244" ht="17.25" customHeight="1"/>
    <row r="245" ht="17.25" customHeight="1"/>
    <row r="246" ht="17.25" customHeight="1"/>
    <row r="247" ht="17.25" customHeight="1"/>
    <row r="248" ht="17.25" customHeight="1"/>
    <row r="249" ht="17.25" customHeight="1"/>
    <row r="250" ht="17.25" customHeight="1"/>
    <row r="251" ht="17.25" customHeight="1"/>
    <row r="252" ht="17.25" customHeight="1"/>
    <row r="253" ht="17.25" customHeight="1"/>
    <row r="254" ht="17.25" customHeight="1"/>
    <row r="255" ht="17.25" customHeight="1"/>
    <row r="256" ht="17.25" customHeight="1"/>
    <row r="257" ht="17.25" customHeight="1"/>
    <row r="258" ht="17.25" customHeight="1"/>
    <row r="259" ht="17.25" customHeight="1"/>
    <row r="260" ht="17.25" customHeight="1"/>
    <row r="261" ht="17.25" customHeight="1"/>
    <row r="262" ht="17.25" customHeight="1"/>
    <row r="263" ht="17.25" customHeight="1"/>
    <row r="264" ht="17.25" customHeight="1"/>
    <row r="265" ht="17.25" customHeight="1"/>
    <row r="266" ht="17.25" customHeight="1"/>
    <row r="267" ht="17.25" customHeight="1"/>
    <row r="268" ht="17.25" customHeight="1"/>
    <row r="269" ht="17.25" customHeight="1"/>
    <row r="270" ht="17.25" customHeight="1"/>
    <row r="271" ht="17.25" customHeight="1"/>
    <row r="272" ht="17.25" customHeight="1"/>
    <row r="273" ht="17.25" customHeight="1"/>
    <row r="274" ht="17.25" customHeight="1"/>
    <row r="275" ht="17.25" customHeight="1"/>
    <row r="276" ht="17.25" customHeight="1"/>
    <row r="277" ht="17.25" customHeight="1"/>
    <row r="278" ht="17.25" customHeight="1"/>
    <row r="279" ht="17.25" customHeight="1"/>
    <row r="280" ht="17.25" customHeight="1"/>
    <row r="281" ht="17.25" customHeight="1"/>
    <row r="282" ht="17.25" customHeight="1"/>
    <row r="283" ht="17.25" customHeight="1"/>
    <row r="284" ht="17.25" customHeight="1"/>
    <row r="285" ht="17.25" customHeight="1"/>
    <row r="286" ht="17.25" customHeight="1"/>
    <row r="287" ht="17.25" customHeight="1"/>
    <row r="288" ht="17.25" customHeight="1"/>
    <row r="289" spans="18:37" ht="17.25" customHeight="1"/>
    <row r="290" spans="18:37" ht="17.25" customHeight="1"/>
    <row r="291" spans="18:37" ht="17.25" customHeight="1"/>
    <row r="292" spans="18:37" ht="17.25" customHeight="1">
      <c r="R292" s="497">
        <f>SUM(R4:R291)</f>
        <v>15000</v>
      </c>
      <c r="S292" s="498">
        <f>SUM(S5:S291)+S3</f>
        <v>0</v>
      </c>
      <c r="T292" s="499">
        <f>SUM(T4:T291)</f>
        <v>15000</v>
      </c>
      <c r="U292" s="498">
        <f>SUM(U5:U291)+U3</f>
        <v>0</v>
      </c>
      <c r="V292" s="499">
        <f>SUM(V4:V291)</f>
        <v>15000</v>
      </c>
      <c r="W292" s="498">
        <f>SUM(W5:W291)+W3</f>
        <v>0</v>
      </c>
      <c r="X292" s="499">
        <f>SUM(X4:X291)</f>
        <v>15000</v>
      </c>
      <c r="Y292" s="498">
        <f>SUM(Y5:Y291)+Y3</f>
        <v>0</v>
      </c>
      <c r="Z292" s="499">
        <f>SUM(Z4:Z291)</f>
        <v>15000</v>
      </c>
      <c r="AA292" s="498">
        <f>SUM(AA5:AA291)+AA3</f>
        <v>0</v>
      </c>
      <c r="AB292" s="499">
        <f>SUM(AB4:AB291)</f>
        <v>15000</v>
      </c>
      <c r="AC292" s="498">
        <f>SUM(AC5:AC291)+AC3</f>
        <v>0</v>
      </c>
      <c r="AD292" s="499">
        <f>SUM(AD4:AD291)</f>
        <v>15000</v>
      </c>
      <c r="AE292" s="498">
        <f>SUM(AE5:AE291)+AE3</f>
        <v>0</v>
      </c>
      <c r="AF292" s="499">
        <f>SUM(AF4:AF291)</f>
        <v>15000</v>
      </c>
      <c r="AG292" s="498">
        <f>SUM(AG5:AG291)+AG3</f>
        <v>0</v>
      </c>
      <c r="AH292" s="504">
        <f>SUM(AH4:AH291)</f>
        <v>15000</v>
      </c>
      <c r="AI292" s="503">
        <f>SUM(AI5:AI291)+AI3</f>
        <v>0</v>
      </c>
      <c r="AJ292" s="504">
        <f>SUM(AJ4:AJ291)</f>
        <v>15000</v>
      </c>
      <c r="AK292" s="503">
        <f>SUM(AK5:AK291)+AK3</f>
        <v>0</v>
      </c>
    </row>
  </sheetData>
  <mergeCells count="10">
    <mergeCell ref="AH2:AI2"/>
    <mergeCell ref="AJ2:AK2"/>
    <mergeCell ref="AD2:AE2"/>
    <mergeCell ref="AF2:AG2"/>
    <mergeCell ref="R2:S2"/>
    <mergeCell ref="T2:U2"/>
    <mergeCell ref="V2:W2"/>
    <mergeCell ref="X2:Y2"/>
    <mergeCell ref="Z2:AA2"/>
    <mergeCell ref="AB2:AC2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N1224"/>
  <sheetViews>
    <sheetView topLeftCell="A7" zoomScale="70" zoomScaleNormal="70" workbookViewId="0">
      <selection activeCell="O40" sqref="O40"/>
    </sheetView>
  </sheetViews>
  <sheetFormatPr defaultColWidth="9.140625" defaultRowHeight="15"/>
  <cols>
    <col min="1" max="1" width="4" style="495" customWidth="1"/>
    <col min="2" max="2" width="6.85546875" style="495" customWidth="1"/>
    <col min="3" max="3" width="8.42578125" style="495" customWidth="1"/>
    <col min="4" max="4" width="7.7109375" style="495" customWidth="1"/>
    <col min="5" max="5" width="4" style="454" customWidth="1"/>
    <col min="6" max="6" width="6.85546875" style="495" customWidth="1"/>
    <col min="7" max="7" width="8.42578125" style="496" customWidth="1"/>
    <col min="8" max="8" width="7.7109375" style="187" customWidth="1"/>
    <col min="9" max="9" width="4" style="495" customWidth="1"/>
    <col min="10" max="10" width="6.85546875" style="495" customWidth="1"/>
    <col min="11" max="11" width="8.42578125" style="495" customWidth="1"/>
    <col min="12" max="12" width="7.7109375" style="495" customWidth="1"/>
    <col min="13" max="13" width="4" style="454" customWidth="1"/>
    <col min="14" max="14" width="6.85546875" style="495" customWidth="1"/>
    <col min="15" max="15" width="8.42578125" style="496" customWidth="1"/>
    <col min="16" max="16" width="7.7109375" style="187" customWidth="1"/>
    <col min="17" max="17" width="4" style="495" customWidth="1"/>
    <col min="18" max="18" width="6.85546875" style="495" customWidth="1"/>
    <col min="19" max="19" width="8.42578125" style="495" customWidth="1"/>
    <col min="20" max="20" width="7.7109375" style="495" customWidth="1"/>
    <col min="21" max="21" width="4" style="454" customWidth="1"/>
    <col min="22" max="22" width="6.85546875" style="495" customWidth="1"/>
    <col min="23" max="23" width="8.42578125" style="496" customWidth="1"/>
    <col min="24" max="24" width="7.7109375" style="187" customWidth="1"/>
    <col min="25" max="25" width="4" style="454" customWidth="1"/>
    <col min="26" max="26" width="6.85546875" style="495" customWidth="1"/>
    <col min="27" max="27" width="8.42578125" style="496" customWidth="1"/>
    <col min="28" max="28" width="7.7109375" style="187" customWidth="1"/>
    <col min="29" max="29" width="4" style="454" customWidth="1"/>
    <col min="30" max="30" width="6.85546875" style="495" customWidth="1"/>
    <col min="31" max="31" width="8.28515625" style="496" customWidth="1"/>
    <col min="32" max="32" width="7.7109375" style="187" customWidth="1"/>
    <col min="33" max="33" width="4" style="454" customWidth="1"/>
    <col min="34" max="34" width="6.85546875" style="496" customWidth="1"/>
    <col min="35" max="35" width="8.42578125" style="496" customWidth="1"/>
    <col min="36" max="36" width="7.140625" style="187" customWidth="1"/>
    <col min="37" max="37" width="4" style="454" customWidth="1"/>
    <col min="38" max="38" width="6.85546875" style="501" customWidth="1"/>
    <col min="39" max="39" width="8.42578125" style="501" customWidth="1"/>
    <col min="40" max="40" width="7.140625" style="187" customWidth="1"/>
    <col min="41" max="16384" width="9.140625" style="495"/>
  </cols>
  <sheetData>
    <row r="1" spans="1:40">
      <c r="A1" s="452"/>
      <c r="B1" s="23">
        <v>1</v>
      </c>
      <c r="C1" s="23">
        <v>1</v>
      </c>
      <c r="D1" s="453">
        <v>1</v>
      </c>
      <c r="E1" s="452"/>
      <c r="F1" s="23">
        <v>2</v>
      </c>
      <c r="G1" s="23">
        <v>2</v>
      </c>
      <c r="H1" s="453">
        <v>2</v>
      </c>
      <c r="I1" s="452"/>
      <c r="J1" s="23">
        <v>3</v>
      </c>
      <c r="K1" s="23">
        <v>3</v>
      </c>
      <c r="L1" s="453">
        <v>3</v>
      </c>
      <c r="M1" s="452"/>
      <c r="N1" s="23">
        <v>4</v>
      </c>
      <c r="O1" s="23">
        <v>4</v>
      </c>
      <c r="P1" s="453">
        <v>4</v>
      </c>
      <c r="Q1" s="23"/>
      <c r="R1" s="23">
        <v>5</v>
      </c>
      <c r="S1" s="23">
        <v>5</v>
      </c>
      <c r="T1" s="23">
        <v>5</v>
      </c>
      <c r="U1" s="452"/>
      <c r="V1" s="23">
        <v>6</v>
      </c>
      <c r="W1" s="23">
        <v>6</v>
      </c>
      <c r="X1" s="453">
        <v>6</v>
      </c>
      <c r="Y1" s="452"/>
      <c r="Z1" s="23">
        <v>7</v>
      </c>
      <c r="AA1" s="23">
        <v>7</v>
      </c>
      <c r="AB1" s="453">
        <v>7</v>
      </c>
      <c r="AC1" s="452"/>
      <c r="AD1" s="23">
        <v>8</v>
      </c>
      <c r="AE1" s="23">
        <v>8</v>
      </c>
      <c r="AF1" s="453">
        <v>8</v>
      </c>
      <c r="AG1" s="452"/>
      <c r="AH1" s="23">
        <v>0</v>
      </c>
      <c r="AI1" s="23">
        <v>0</v>
      </c>
      <c r="AJ1" s="453">
        <v>0</v>
      </c>
      <c r="AK1" s="452"/>
      <c r="AL1" s="23">
        <v>9</v>
      </c>
      <c r="AM1" s="23">
        <v>9</v>
      </c>
      <c r="AN1" s="453">
        <v>9</v>
      </c>
    </row>
    <row r="2" spans="1:40">
      <c r="A2" s="454">
        <v>1</v>
      </c>
      <c r="B2" s="496">
        <v>300</v>
      </c>
      <c r="C2" s="496">
        <f>B2</f>
        <v>300</v>
      </c>
      <c r="D2" s="187">
        <v>200</v>
      </c>
      <c r="E2" s="454">
        <v>1</v>
      </c>
      <c r="F2" s="501">
        <v>750</v>
      </c>
      <c r="G2" s="501">
        <f>F2</f>
        <v>750</v>
      </c>
      <c r="H2" s="187">
        <v>750</v>
      </c>
      <c r="I2" s="454">
        <v>1</v>
      </c>
      <c r="J2" s="501">
        <v>900</v>
      </c>
      <c r="K2" s="501">
        <f>J2</f>
        <v>900</v>
      </c>
      <c r="L2" s="187">
        <v>600</v>
      </c>
      <c r="M2" s="454">
        <v>1</v>
      </c>
      <c r="N2" s="501">
        <v>100</v>
      </c>
      <c r="O2" s="501">
        <f>N2</f>
        <v>100</v>
      </c>
      <c r="P2" s="187">
        <v>100</v>
      </c>
      <c r="Q2" s="496">
        <v>1</v>
      </c>
      <c r="R2" s="501">
        <v>350</v>
      </c>
      <c r="S2" s="501">
        <f>R2</f>
        <v>350</v>
      </c>
      <c r="T2" s="187">
        <v>250</v>
      </c>
      <c r="U2" s="454">
        <v>1</v>
      </c>
      <c r="V2" s="501">
        <v>450</v>
      </c>
      <c r="W2" s="501">
        <f>V2</f>
        <v>450</v>
      </c>
      <c r="X2" s="187">
        <v>300</v>
      </c>
      <c r="Y2" s="454">
        <v>1</v>
      </c>
      <c r="Z2" s="501">
        <v>500</v>
      </c>
      <c r="AA2" s="501">
        <f>Z2</f>
        <v>500</v>
      </c>
      <c r="AB2" s="187">
        <v>350</v>
      </c>
      <c r="AC2" s="454">
        <v>1</v>
      </c>
      <c r="AD2" s="501">
        <v>1800</v>
      </c>
      <c r="AE2" s="501">
        <f>AD2</f>
        <v>1800</v>
      </c>
      <c r="AF2" s="187">
        <v>1200</v>
      </c>
      <c r="AG2" s="454">
        <v>1</v>
      </c>
      <c r="AH2" s="501">
        <v>1500</v>
      </c>
      <c r="AI2" s="501">
        <f>AH2</f>
        <v>1500</v>
      </c>
      <c r="AJ2" s="187">
        <v>900</v>
      </c>
      <c r="AK2" s="454">
        <v>1</v>
      </c>
      <c r="AL2" s="501">
        <v>650</v>
      </c>
      <c r="AM2" s="501">
        <f>AL2</f>
        <v>650</v>
      </c>
      <c r="AN2" s="187">
        <v>450</v>
      </c>
    </row>
    <row r="3" spans="1:40">
      <c r="A3" s="454">
        <v>2</v>
      </c>
      <c r="B3" s="496">
        <f>B$2</f>
        <v>300</v>
      </c>
      <c r="C3" s="496">
        <f>C2+B3</f>
        <v>600</v>
      </c>
      <c r="D3" s="187">
        <f>D2+D$2</f>
        <v>400</v>
      </c>
      <c r="E3" s="454">
        <v>2</v>
      </c>
      <c r="F3" s="501">
        <f>F$2</f>
        <v>750</v>
      </c>
      <c r="G3" s="501">
        <f>G2+F3</f>
        <v>1500</v>
      </c>
      <c r="H3" s="187">
        <f>H2+H$2</f>
        <v>1500</v>
      </c>
      <c r="I3" s="454">
        <v>2</v>
      </c>
      <c r="J3" s="501">
        <f>J$2</f>
        <v>900</v>
      </c>
      <c r="K3" s="501">
        <f>K2+J3</f>
        <v>1800</v>
      </c>
      <c r="L3" s="187">
        <f>L2+L$2</f>
        <v>1200</v>
      </c>
      <c r="M3" s="454">
        <v>2</v>
      </c>
      <c r="N3" s="501">
        <f>N$2</f>
        <v>100</v>
      </c>
      <c r="O3" s="501">
        <f>O2+N3</f>
        <v>200</v>
      </c>
      <c r="P3" s="187">
        <f>P2+P$2</f>
        <v>200</v>
      </c>
      <c r="Q3" s="496">
        <v>2</v>
      </c>
      <c r="R3" s="501">
        <f>R$2</f>
        <v>350</v>
      </c>
      <c r="S3" s="501">
        <f>S2+R3</f>
        <v>700</v>
      </c>
      <c r="T3" s="187">
        <f>T2+T$2</f>
        <v>500</v>
      </c>
      <c r="U3" s="454">
        <v>2</v>
      </c>
      <c r="V3" s="501">
        <f>V$2</f>
        <v>450</v>
      </c>
      <c r="W3" s="501">
        <f>W2+V3</f>
        <v>900</v>
      </c>
      <c r="X3" s="187">
        <f>X2+X$2</f>
        <v>600</v>
      </c>
      <c r="Y3" s="454">
        <v>2</v>
      </c>
      <c r="Z3" s="501">
        <f>Z$2</f>
        <v>500</v>
      </c>
      <c r="AA3" s="501">
        <f>AA2+Z3</f>
        <v>1000</v>
      </c>
      <c r="AB3" s="187">
        <f>AB2+AB$2</f>
        <v>700</v>
      </c>
      <c r="AC3" s="454">
        <v>2</v>
      </c>
      <c r="AD3" s="501">
        <f>AD$2</f>
        <v>1800</v>
      </c>
      <c r="AE3" s="501">
        <f>AE2+AD3</f>
        <v>3600</v>
      </c>
      <c r="AF3" s="187">
        <f>AF2+AF$2</f>
        <v>2400</v>
      </c>
      <c r="AG3" s="454">
        <v>2</v>
      </c>
      <c r="AH3" s="501">
        <f>AH$2</f>
        <v>1500</v>
      </c>
      <c r="AI3" s="501">
        <f>AI2+AH3</f>
        <v>3000</v>
      </c>
      <c r="AJ3" s="187">
        <f>AJ2+AJ$2</f>
        <v>1800</v>
      </c>
      <c r="AK3" s="454">
        <v>2</v>
      </c>
      <c r="AL3" s="501">
        <f>AL$2</f>
        <v>650</v>
      </c>
      <c r="AM3" s="501">
        <f>AM2+AL3</f>
        <v>1300</v>
      </c>
      <c r="AN3" s="187">
        <f>AN2+AN$2</f>
        <v>900</v>
      </c>
    </row>
    <row r="4" spans="1:40">
      <c r="A4" s="454">
        <v>3</v>
      </c>
      <c r="B4" s="501">
        <f>B$2</f>
        <v>300</v>
      </c>
      <c r="C4" s="501">
        <f t="shared" ref="C4:C67" si="0">C3+B4</f>
        <v>900</v>
      </c>
      <c r="D4" s="187">
        <f t="shared" ref="D4:D67" si="1">D3+D$2</f>
        <v>600</v>
      </c>
      <c r="E4" s="454">
        <v>3</v>
      </c>
      <c r="F4" s="501">
        <f>F$2</f>
        <v>750</v>
      </c>
      <c r="G4" s="501">
        <f t="shared" ref="G4:G67" si="2">G3+F4</f>
        <v>2250</v>
      </c>
      <c r="H4" s="187">
        <f t="shared" ref="H4:H67" si="3">H3+H$2</f>
        <v>2250</v>
      </c>
      <c r="I4" s="454">
        <v>3</v>
      </c>
      <c r="J4" s="501">
        <f>J$2</f>
        <v>900</v>
      </c>
      <c r="K4" s="501">
        <f t="shared" ref="K4:K67" si="4">K3+J4</f>
        <v>2700</v>
      </c>
      <c r="L4" s="187">
        <f t="shared" ref="L4:L67" si="5">L3+L$2</f>
        <v>1800</v>
      </c>
      <c r="M4" s="454">
        <v>3</v>
      </c>
      <c r="N4" s="501">
        <f>N$2</f>
        <v>100</v>
      </c>
      <c r="O4" s="501">
        <f t="shared" ref="O4:O67" si="6">O3+N4</f>
        <v>300</v>
      </c>
      <c r="P4" s="187">
        <f t="shared" ref="P4:P67" si="7">P3+P$2</f>
        <v>300</v>
      </c>
      <c r="Q4" s="496">
        <v>3</v>
      </c>
      <c r="R4" s="501">
        <f>R$2</f>
        <v>350</v>
      </c>
      <c r="S4" s="501">
        <f t="shared" ref="S4:S67" si="8">S3+R4</f>
        <v>1050</v>
      </c>
      <c r="T4" s="187">
        <f t="shared" ref="T4:T67" si="9">T3+T$2</f>
        <v>750</v>
      </c>
      <c r="U4" s="454">
        <v>3</v>
      </c>
      <c r="V4" s="501">
        <f>V$2</f>
        <v>450</v>
      </c>
      <c r="W4" s="501">
        <f t="shared" ref="W4:W67" si="10">W3+V4</f>
        <v>1350</v>
      </c>
      <c r="X4" s="187">
        <f t="shared" ref="X4:X67" si="11">X3+X$2</f>
        <v>900</v>
      </c>
      <c r="Y4" s="454">
        <v>3</v>
      </c>
      <c r="Z4" s="501">
        <f>Z$2</f>
        <v>500</v>
      </c>
      <c r="AA4" s="501">
        <f t="shared" ref="AA4:AA67" si="12">AA3+Z4</f>
        <v>1500</v>
      </c>
      <c r="AB4" s="187">
        <f t="shared" ref="AB4:AB67" si="13">AB3+AB$2</f>
        <v>1050</v>
      </c>
      <c r="AC4" s="454">
        <v>3</v>
      </c>
      <c r="AD4" s="501">
        <f>AD$2</f>
        <v>1800</v>
      </c>
      <c r="AE4" s="501">
        <f t="shared" ref="AE4:AE67" si="14">AE3+AD4</f>
        <v>5400</v>
      </c>
      <c r="AF4" s="187">
        <f t="shared" ref="AF4:AF67" si="15">AF3+AF$2</f>
        <v>3600</v>
      </c>
      <c r="AG4" s="454">
        <v>3</v>
      </c>
      <c r="AH4" s="501">
        <f>AH$2</f>
        <v>1500</v>
      </c>
      <c r="AI4" s="501">
        <f t="shared" ref="AI4:AI67" si="16">AI3+AH4</f>
        <v>4500</v>
      </c>
      <c r="AJ4" s="187">
        <f t="shared" ref="AJ4:AJ67" si="17">AJ3+AJ$2</f>
        <v>2700</v>
      </c>
      <c r="AK4" s="454">
        <v>3</v>
      </c>
      <c r="AL4" s="501">
        <f>AL$2</f>
        <v>650</v>
      </c>
      <c r="AM4" s="501">
        <f t="shared" ref="AM4:AM67" si="18">AM3+AL4</f>
        <v>1950</v>
      </c>
      <c r="AN4" s="187">
        <f t="shared" ref="AN4:AN67" si="19">AN3+AN$2</f>
        <v>1350</v>
      </c>
    </row>
    <row r="5" spans="1:40">
      <c r="A5" s="454">
        <v>4</v>
      </c>
      <c r="B5" s="496">
        <f>B2+B$2</f>
        <v>600</v>
      </c>
      <c r="C5" s="501">
        <f t="shared" si="0"/>
        <v>1500</v>
      </c>
      <c r="D5" s="187">
        <f t="shared" si="1"/>
        <v>800</v>
      </c>
      <c r="E5" s="454">
        <v>4</v>
      </c>
      <c r="F5" s="501">
        <f>F2+F$2</f>
        <v>1500</v>
      </c>
      <c r="G5" s="501">
        <f t="shared" si="2"/>
        <v>3750</v>
      </c>
      <c r="H5" s="187">
        <f t="shared" si="3"/>
        <v>3000</v>
      </c>
      <c r="I5" s="454">
        <v>4</v>
      </c>
      <c r="J5" s="501">
        <f>J2+J$2</f>
        <v>1800</v>
      </c>
      <c r="K5" s="501">
        <f t="shared" si="4"/>
        <v>4500</v>
      </c>
      <c r="L5" s="187">
        <f t="shared" si="5"/>
        <v>2400</v>
      </c>
      <c r="M5" s="454">
        <v>4</v>
      </c>
      <c r="N5" s="501">
        <f>N2+N$2</f>
        <v>200</v>
      </c>
      <c r="O5" s="501">
        <f t="shared" si="6"/>
        <v>500</v>
      </c>
      <c r="P5" s="187">
        <f t="shared" si="7"/>
        <v>400</v>
      </c>
      <c r="Q5" s="496">
        <v>4</v>
      </c>
      <c r="R5" s="501">
        <f>R2+R$2</f>
        <v>700</v>
      </c>
      <c r="S5" s="501">
        <f t="shared" si="8"/>
        <v>1750</v>
      </c>
      <c r="T5" s="187">
        <f t="shared" si="9"/>
        <v>1000</v>
      </c>
      <c r="U5" s="454">
        <v>4</v>
      </c>
      <c r="V5" s="501">
        <f>V2+V$2</f>
        <v>900</v>
      </c>
      <c r="W5" s="501">
        <f t="shared" si="10"/>
        <v>2250</v>
      </c>
      <c r="X5" s="187">
        <f t="shared" si="11"/>
        <v>1200</v>
      </c>
      <c r="Y5" s="454">
        <v>4</v>
      </c>
      <c r="Z5" s="501">
        <f>Z2+Z$2</f>
        <v>1000</v>
      </c>
      <c r="AA5" s="501">
        <f t="shared" si="12"/>
        <v>2500</v>
      </c>
      <c r="AB5" s="187">
        <f t="shared" si="13"/>
        <v>1400</v>
      </c>
      <c r="AC5" s="454">
        <v>4</v>
      </c>
      <c r="AD5" s="501">
        <f>AD2+AD$2</f>
        <v>3600</v>
      </c>
      <c r="AE5" s="501">
        <f t="shared" si="14"/>
        <v>9000</v>
      </c>
      <c r="AF5" s="187">
        <f t="shared" si="15"/>
        <v>4800</v>
      </c>
      <c r="AG5" s="454">
        <v>4</v>
      </c>
      <c r="AH5" s="501">
        <f>AH2+AH$2</f>
        <v>3000</v>
      </c>
      <c r="AI5" s="501">
        <f t="shared" si="16"/>
        <v>7500</v>
      </c>
      <c r="AJ5" s="187">
        <f t="shared" si="17"/>
        <v>3600</v>
      </c>
      <c r="AK5" s="454">
        <v>4</v>
      </c>
      <c r="AL5" s="501">
        <f>AL2+AL$2</f>
        <v>1300</v>
      </c>
      <c r="AM5" s="501">
        <f t="shared" si="18"/>
        <v>3250</v>
      </c>
      <c r="AN5" s="187">
        <f t="shared" si="19"/>
        <v>1800</v>
      </c>
    </row>
    <row r="6" spans="1:40">
      <c r="A6" s="454">
        <v>5</v>
      </c>
      <c r="B6" s="501">
        <f t="shared" ref="B6:B69" si="20">B3+B$2</f>
        <v>600</v>
      </c>
      <c r="C6" s="501">
        <f t="shared" si="0"/>
        <v>2100</v>
      </c>
      <c r="D6" s="187">
        <f t="shared" si="1"/>
        <v>1000</v>
      </c>
      <c r="E6" s="454">
        <v>5</v>
      </c>
      <c r="F6" s="501">
        <f t="shared" ref="F6:F69" si="21">F3+F$2</f>
        <v>1500</v>
      </c>
      <c r="G6" s="501">
        <f t="shared" si="2"/>
        <v>5250</v>
      </c>
      <c r="H6" s="187">
        <f t="shared" si="3"/>
        <v>3750</v>
      </c>
      <c r="I6" s="454">
        <v>5</v>
      </c>
      <c r="J6" s="501">
        <f t="shared" ref="J6:J69" si="22">J3+J$2</f>
        <v>1800</v>
      </c>
      <c r="K6" s="501">
        <f t="shared" si="4"/>
        <v>6300</v>
      </c>
      <c r="L6" s="187">
        <f t="shared" si="5"/>
        <v>3000</v>
      </c>
      <c r="M6" s="454">
        <v>5</v>
      </c>
      <c r="N6" s="501">
        <f t="shared" ref="N6:N69" si="23">N3+N$2</f>
        <v>200</v>
      </c>
      <c r="O6" s="501">
        <f t="shared" si="6"/>
        <v>700</v>
      </c>
      <c r="P6" s="187">
        <f t="shared" si="7"/>
        <v>500</v>
      </c>
      <c r="Q6" s="496">
        <v>5</v>
      </c>
      <c r="R6" s="501">
        <f t="shared" ref="R6:R69" si="24">R3+R$2</f>
        <v>700</v>
      </c>
      <c r="S6" s="501">
        <f t="shared" si="8"/>
        <v>2450</v>
      </c>
      <c r="T6" s="187">
        <f t="shared" si="9"/>
        <v>1250</v>
      </c>
      <c r="U6" s="454">
        <v>5</v>
      </c>
      <c r="V6" s="501">
        <f t="shared" ref="V6:V69" si="25">V3+V$2</f>
        <v>900</v>
      </c>
      <c r="W6" s="501">
        <f t="shared" si="10"/>
        <v>3150</v>
      </c>
      <c r="X6" s="187">
        <f t="shared" si="11"/>
        <v>1500</v>
      </c>
      <c r="Y6" s="454">
        <v>5</v>
      </c>
      <c r="Z6" s="501">
        <f t="shared" ref="Z6:Z69" si="26">Z3+Z$2</f>
        <v>1000</v>
      </c>
      <c r="AA6" s="501">
        <f t="shared" si="12"/>
        <v>3500</v>
      </c>
      <c r="AB6" s="187">
        <f t="shared" si="13"/>
        <v>1750</v>
      </c>
      <c r="AC6" s="454">
        <v>5</v>
      </c>
      <c r="AD6" s="501">
        <f t="shared" ref="AD6:AD69" si="27">AD3+AD$2</f>
        <v>3600</v>
      </c>
      <c r="AE6" s="501">
        <f t="shared" si="14"/>
        <v>12600</v>
      </c>
      <c r="AF6" s="187">
        <f t="shared" si="15"/>
        <v>6000</v>
      </c>
      <c r="AG6" s="454">
        <v>5</v>
      </c>
      <c r="AH6" s="501">
        <f t="shared" ref="AH6:AH69" si="28">AH3+AH$2</f>
        <v>3000</v>
      </c>
      <c r="AI6" s="501">
        <f t="shared" si="16"/>
        <v>10500</v>
      </c>
      <c r="AJ6" s="187">
        <f t="shared" si="17"/>
        <v>4500</v>
      </c>
      <c r="AK6" s="454">
        <v>5</v>
      </c>
      <c r="AL6" s="501">
        <f t="shared" ref="AL6:AL69" si="29">AL3+AL$2</f>
        <v>1300</v>
      </c>
      <c r="AM6" s="501">
        <f t="shared" si="18"/>
        <v>4550</v>
      </c>
      <c r="AN6" s="187">
        <f t="shared" si="19"/>
        <v>2250</v>
      </c>
    </row>
    <row r="7" spans="1:40">
      <c r="A7" s="454">
        <v>6</v>
      </c>
      <c r="B7" s="501">
        <f t="shared" si="20"/>
        <v>600</v>
      </c>
      <c r="C7" s="501">
        <f t="shared" si="0"/>
        <v>2700</v>
      </c>
      <c r="D7" s="187">
        <f t="shared" si="1"/>
        <v>1200</v>
      </c>
      <c r="E7" s="454">
        <v>6</v>
      </c>
      <c r="F7" s="501">
        <f t="shared" si="21"/>
        <v>1500</v>
      </c>
      <c r="G7" s="501">
        <f t="shared" si="2"/>
        <v>6750</v>
      </c>
      <c r="H7" s="187">
        <f t="shared" si="3"/>
        <v>4500</v>
      </c>
      <c r="I7" s="454">
        <v>6</v>
      </c>
      <c r="J7" s="501">
        <f t="shared" si="22"/>
        <v>1800</v>
      </c>
      <c r="K7" s="501">
        <f t="shared" si="4"/>
        <v>8100</v>
      </c>
      <c r="L7" s="187">
        <f t="shared" si="5"/>
        <v>3600</v>
      </c>
      <c r="M7" s="454">
        <v>6</v>
      </c>
      <c r="N7" s="501">
        <f t="shared" si="23"/>
        <v>200</v>
      </c>
      <c r="O7" s="501">
        <f t="shared" si="6"/>
        <v>900</v>
      </c>
      <c r="P7" s="187">
        <f t="shared" si="7"/>
        <v>600</v>
      </c>
      <c r="Q7" s="496">
        <v>6</v>
      </c>
      <c r="R7" s="501">
        <f t="shared" si="24"/>
        <v>700</v>
      </c>
      <c r="S7" s="501">
        <f t="shared" si="8"/>
        <v>3150</v>
      </c>
      <c r="T7" s="187">
        <f t="shared" si="9"/>
        <v>1500</v>
      </c>
      <c r="U7" s="454">
        <v>6</v>
      </c>
      <c r="V7" s="501">
        <f t="shared" si="25"/>
        <v>900</v>
      </c>
      <c r="W7" s="501">
        <f t="shared" si="10"/>
        <v>4050</v>
      </c>
      <c r="X7" s="187">
        <f t="shared" si="11"/>
        <v>1800</v>
      </c>
      <c r="Y7" s="454">
        <v>6</v>
      </c>
      <c r="Z7" s="501">
        <f t="shared" si="26"/>
        <v>1000</v>
      </c>
      <c r="AA7" s="501">
        <f t="shared" si="12"/>
        <v>4500</v>
      </c>
      <c r="AB7" s="187">
        <f t="shared" si="13"/>
        <v>2100</v>
      </c>
      <c r="AC7" s="454">
        <v>6</v>
      </c>
      <c r="AD7" s="501">
        <f t="shared" si="27"/>
        <v>3600</v>
      </c>
      <c r="AE7" s="501">
        <f t="shared" si="14"/>
        <v>16200</v>
      </c>
      <c r="AF7" s="187">
        <f t="shared" si="15"/>
        <v>7200</v>
      </c>
      <c r="AG7" s="454">
        <v>6</v>
      </c>
      <c r="AH7" s="501">
        <f t="shared" si="28"/>
        <v>3000</v>
      </c>
      <c r="AI7" s="501">
        <f t="shared" si="16"/>
        <v>13500</v>
      </c>
      <c r="AJ7" s="187">
        <f t="shared" si="17"/>
        <v>5400</v>
      </c>
      <c r="AK7" s="454">
        <v>6</v>
      </c>
      <c r="AL7" s="501">
        <f t="shared" si="29"/>
        <v>1300</v>
      </c>
      <c r="AM7" s="501">
        <f t="shared" si="18"/>
        <v>5850</v>
      </c>
      <c r="AN7" s="187">
        <f t="shared" si="19"/>
        <v>2700</v>
      </c>
    </row>
    <row r="8" spans="1:40">
      <c r="A8" s="454">
        <v>7</v>
      </c>
      <c r="B8" s="501">
        <f t="shared" si="20"/>
        <v>900</v>
      </c>
      <c r="C8" s="501">
        <f t="shared" si="0"/>
        <v>3600</v>
      </c>
      <c r="D8" s="187">
        <f t="shared" si="1"/>
        <v>1400</v>
      </c>
      <c r="E8" s="454">
        <v>7</v>
      </c>
      <c r="F8" s="501">
        <f t="shared" si="21"/>
        <v>2250</v>
      </c>
      <c r="G8" s="501">
        <f t="shared" si="2"/>
        <v>9000</v>
      </c>
      <c r="H8" s="187">
        <f t="shared" si="3"/>
        <v>5250</v>
      </c>
      <c r="I8" s="454">
        <v>7</v>
      </c>
      <c r="J8" s="501">
        <f t="shared" si="22"/>
        <v>2700</v>
      </c>
      <c r="K8" s="501">
        <f t="shared" si="4"/>
        <v>10800</v>
      </c>
      <c r="L8" s="187">
        <f t="shared" si="5"/>
        <v>4200</v>
      </c>
      <c r="M8" s="454">
        <v>7</v>
      </c>
      <c r="N8" s="501">
        <f t="shared" si="23"/>
        <v>300</v>
      </c>
      <c r="O8" s="501">
        <f t="shared" si="6"/>
        <v>1200</v>
      </c>
      <c r="P8" s="187">
        <f t="shared" si="7"/>
        <v>700</v>
      </c>
      <c r="Q8" s="496">
        <v>7</v>
      </c>
      <c r="R8" s="501">
        <f t="shared" si="24"/>
        <v>1050</v>
      </c>
      <c r="S8" s="501">
        <f t="shared" si="8"/>
        <v>4200</v>
      </c>
      <c r="T8" s="187">
        <f t="shared" si="9"/>
        <v>1750</v>
      </c>
      <c r="U8" s="454">
        <v>7</v>
      </c>
      <c r="V8" s="501">
        <f t="shared" si="25"/>
        <v>1350</v>
      </c>
      <c r="W8" s="501">
        <f t="shared" si="10"/>
        <v>5400</v>
      </c>
      <c r="X8" s="187">
        <f t="shared" si="11"/>
        <v>2100</v>
      </c>
      <c r="Y8" s="454">
        <v>7</v>
      </c>
      <c r="Z8" s="501">
        <f t="shared" si="26"/>
        <v>1500</v>
      </c>
      <c r="AA8" s="501">
        <f t="shared" si="12"/>
        <v>6000</v>
      </c>
      <c r="AB8" s="187">
        <f t="shared" si="13"/>
        <v>2450</v>
      </c>
      <c r="AC8" s="454">
        <v>7</v>
      </c>
      <c r="AD8" s="501">
        <f t="shared" si="27"/>
        <v>5400</v>
      </c>
      <c r="AE8" s="501">
        <f t="shared" si="14"/>
        <v>21600</v>
      </c>
      <c r="AF8" s="187">
        <f t="shared" si="15"/>
        <v>8400</v>
      </c>
      <c r="AG8" s="454">
        <v>7</v>
      </c>
      <c r="AH8" s="501">
        <f t="shared" si="28"/>
        <v>4500</v>
      </c>
      <c r="AI8" s="501">
        <f t="shared" si="16"/>
        <v>18000</v>
      </c>
      <c r="AJ8" s="187">
        <f t="shared" si="17"/>
        <v>6300</v>
      </c>
      <c r="AK8" s="454">
        <v>7</v>
      </c>
      <c r="AL8" s="501">
        <f t="shared" si="29"/>
        <v>1950</v>
      </c>
      <c r="AM8" s="501">
        <f t="shared" si="18"/>
        <v>7800</v>
      </c>
      <c r="AN8" s="187">
        <f t="shared" si="19"/>
        <v>3150</v>
      </c>
    </row>
    <row r="9" spans="1:40">
      <c r="A9" s="454">
        <v>8</v>
      </c>
      <c r="B9" s="501">
        <f t="shared" si="20"/>
        <v>900</v>
      </c>
      <c r="C9" s="501">
        <f t="shared" si="0"/>
        <v>4500</v>
      </c>
      <c r="D9" s="187">
        <f t="shared" si="1"/>
        <v>1600</v>
      </c>
      <c r="E9" s="454">
        <v>8</v>
      </c>
      <c r="F9" s="501">
        <f t="shared" si="21"/>
        <v>2250</v>
      </c>
      <c r="G9" s="501">
        <f t="shared" si="2"/>
        <v>11250</v>
      </c>
      <c r="H9" s="187">
        <f t="shared" si="3"/>
        <v>6000</v>
      </c>
      <c r="I9" s="454">
        <v>8</v>
      </c>
      <c r="J9" s="501">
        <f t="shared" si="22"/>
        <v>2700</v>
      </c>
      <c r="K9" s="501">
        <f t="shared" si="4"/>
        <v>13500</v>
      </c>
      <c r="L9" s="187">
        <f t="shared" si="5"/>
        <v>4800</v>
      </c>
      <c r="M9" s="454">
        <v>8</v>
      </c>
      <c r="N9" s="501">
        <f t="shared" si="23"/>
        <v>300</v>
      </c>
      <c r="O9" s="501">
        <f t="shared" si="6"/>
        <v>1500</v>
      </c>
      <c r="P9" s="187">
        <f t="shared" si="7"/>
        <v>800</v>
      </c>
      <c r="Q9" s="496">
        <v>8</v>
      </c>
      <c r="R9" s="501">
        <f t="shared" si="24"/>
        <v>1050</v>
      </c>
      <c r="S9" s="501">
        <f t="shared" si="8"/>
        <v>5250</v>
      </c>
      <c r="T9" s="187">
        <f t="shared" si="9"/>
        <v>2000</v>
      </c>
      <c r="U9" s="454">
        <v>8</v>
      </c>
      <c r="V9" s="501">
        <f t="shared" si="25"/>
        <v>1350</v>
      </c>
      <c r="W9" s="501">
        <f t="shared" si="10"/>
        <v>6750</v>
      </c>
      <c r="X9" s="187">
        <f t="shared" si="11"/>
        <v>2400</v>
      </c>
      <c r="Y9" s="454">
        <v>8</v>
      </c>
      <c r="Z9" s="501">
        <f t="shared" si="26"/>
        <v>1500</v>
      </c>
      <c r="AA9" s="501">
        <f t="shared" si="12"/>
        <v>7500</v>
      </c>
      <c r="AB9" s="187">
        <f t="shared" si="13"/>
        <v>2800</v>
      </c>
      <c r="AC9" s="454">
        <v>8</v>
      </c>
      <c r="AD9" s="501">
        <f t="shared" si="27"/>
        <v>5400</v>
      </c>
      <c r="AE9" s="501">
        <f t="shared" si="14"/>
        <v>27000</v>
      </c>
      <c r="AF9" s="187">
        <f t="shared" si="15"/>
        <v>9600</v>
      </c>
      <c r="AG9" s="454">
        <v>8</v>
      </c>
      <c r="AH9" s="501">
        <f t="shared" si="28"/>
        <v>4500</v>
      </c>
      <c r="AI9" s="501">
        <f t="shared" si="16"/>
        <v>22500</v>
      </c>
      <c r="AJ9" s="187">
        <f t="shared" si="17"/>
        <v>7200</v>
      </c>
      <c r="AK9" s="454">
        <v>8</v>
      </c>
      <c r="AL9" s="501">
        <f t="shared" si="29"/>
        <v>1950</v>
      </c>
      <c r="AM9" s="501">
        <f t="shared" si="18"/>
        <v>9750</v>
      </c>
      <c r="AN9" s="187">
        <f t="shared" si="19"/>
        <v>3600</v>
      </c>
    </row>
    <row r="10" spans="1:40">
      <c r="A10" s="454">
        <v>9</v>
      </c>
      <c r="B10" s="501">
        <f t="shared" si="20"/>
        <v>900</v>
      </c>
      <c r="C10" s="501">
        <f t="shared" si="0"/>
        <v>5400</v>
      </c>
      <c r="D10" s="187">
        <f t="shared" si="1"/>
        <v>1800</v>
      </c>
      <c r="E10" s="454">
        <v>9</v>
      </c>
      <c r="F10" s="501">
        <f t="shared" si="21"/>
        <v>2250</v>
      </c>
      <c r="G10" s="501">
        <f t="shared" si="2"/>
        <v>13500</v>
      </c>
      <c r="H10" s="187">
        <f t="shared" si="3"/>
        <v>6750</v>
      </c>
      <c r="I10" s="454">
        <v>9</v>
      </c>
      <c r="J10" s="501">
        <f t="shared" si="22"/>
        <v>2700</v>
      </c>
      <c r="K10" s="501">
        <f t="shared" si="4"/>
        <v>16200</v>
      </c>
      <c r="L10" s="187">
        <f t="shared" si="5"/>
        <v>5400</v>
      </c>
      <c r="M10" s="454">
        <v>9</v>
      </c>
      <c r="N10" s="501">
        <f t="shared" si="23"/>
        <v>300</v>
      </c>
      <c r="O10" s="501">
        <f t="shared" si="6"/>
        <v>1800</v>
      </c>
      <c r="P10" s="187">
        <f t="shared" si="7"/>
        <v>900</v>
      </c>
      <c r="Q10" s="496">
        <v>9</v>
      </c>
      <c r="R10" s="501">
        <f t="shared" si="24"/>
        <v>1050</v>
      </c>
      <c r="S10" s="501">
        <f t="shared" si="8"/>
        <v>6300</v>
      </c>
      <c r="T10" s="187">
        <f t="shared" si="9"/>
        <v>2250</v>
      </c>
      <c r="U10" s="454">
        <v>9</v>
      </c>
      <c r="V10" s="501">
        <f t="shared" si="25"/>
        <v>1350</v>
      </c>
      <c r="W10" s="501">
        <f t="shared" si="10"/>
        <v>8100</v>
      </c>
      <c r="X10" s="187">
        <f t="shared" si="11"/>
        <v>2700</v>
      </c>
      <c r="Y10" s="454">
        <v>9</v>
      </c>
      <c r="Z10" s="501">
        <f t="shared" si="26"/>
        <v>1500</v>
      </c>
      <c r="AA10" s="501">
        <f t="shared" si="12"/>
        <v>9000</v>
      </c>
      <c r="AB10" s="187">
        <f t="shared" si="13"/>
        <v>3150</v>
      </c>
      <c r="AC10" s="454">
        <v>9</v>
      </c>
      <c r="AD10" s="501">
        <f t="shared" si="27"/>
        <v>5400</v>
      </c>
      <c r="AE10" s="501">
        <f t="shared" si="14"/>
        <v>32400</v>
      </c>
      <c r="AF10" s="187">
        <f t="shared" si="15"/>
        <v>10800</v>
      </c>
      <c r="AG10" s="454">
        <v>9</v>
      </c>
      <c r="AH10" s="501">
        <f t="shared" si="28"/>
        <v>4500</v>
      </c>
      <c r="AI10" s="501">
        <f t="shared" si="16"/>
        <v>27000</v>
      </c>
      <c r="AJ10" s="187">
        <f t="shared" si="17"/>
        <v>8100</v>
      </c>
      <c r="AK10" s="454">
        <v>9</v>
      </c>
      <c r="AL10" s="501">
        <f t="shared" si="29"/>
        <v>1950</v>
      </c>
      <c r="AM10" s="501">
        <f t="shared" si="18"/>
        <v>11700</v>
      </c>
      <c r="AN10" s="187">
        <f t="shared" si="19"/>
        <v>4050</v>
      </c>
    </row>
    <row r="11" spans="1:40" s="96" customFormat="1">
      <c r="A11" s="560">
        <v>10</v>
      </c>
      <c r="B11" s="355">
        <f t="shared" si="20"/>
        <v>1200</v>
      </c>
      <c r="C11" s="355">
        <f t="shared" si="0"/>
        <v>6600</v>
      </c>
      <c r="D11" s="561">
        <f t="shared" si="1"/>
        <v>2000</v>
      </c>
      <c r="E11" s="560">
        <v>10</v>
      </c>
      <c r="F11" s="355">
        <f t="shared" si="21"/>
        <v>3000</v>
      </c>
      <c r="G11" s="355">
        <f t="shared" si="2"/>
        <v>16500</v>
      </c>
      <c r="H11" s="561">
        <f t="shared" si="3"/>
        <v>7500</v>
      </c>
      <c r="I11" s="560">
        <v>10</v>
      </c>
      <c r="J11" s="355">
        <f t="shared" si="22"/>
        <v>3600</v>
      </c>
      <c r="K11" s="355">
        <f t="shared" si="4"/>
        <v>19800</v>
      </c>
      <c r="L11" s="561">
        <f t="shared" si="5"/>
        <v>6000</v>
      </c>
      <c r="M11" s="560">
        <v>10</v>
      </c>
      <c r="N11" s="355">
        <f t="shared" si="23"/>
        <v>400</v>
      </c>
      <c r="O11" s="355">
        <f t="shared" si="6"/>
        <v>2200</v>
      </c>
      <c r="P11" s="561">
        <f t="shared" si="7"/>
        <v>1000</v>
      </c>
      <c r="Q11" s="355">
        <v>10</v>
      </c>
      <c r="R11" s="355">
        <f t="shared" si="24"/>
        <v>1400</v>
      </c>
      <c r="S11" s="355">
        <f t="shared" si="8"/>
        <v>7700</v>
      </c>
      <c r="T11" s="561">
        <f t="shared" si="9"/>
        <v>2500</v>
      </c>
      <c r="U11" s="560">
        <v>10</v>
      </c>
      <c r="V11" s="355">
        <f t="shared" si="25"/>
        <v>1800</v>
      </c>
      <c r="W11" s="355">
        <f t="shared" si="10"/>
        <v>9900</v>
      </c>
      <c r="X11" s="561">
        <f t="shared" si="11"/>
        <v>3000</v>
      </c>
      <c r="Y11" s="560">
        <v>10</v>
      </c>
      <c r="Z11" s="355">
        <f t="shared" si="26"/>
        <v>2000</v>
      </c>
      <c r="AA11" s="355">
        <f t="shared" si="12"/>
        <v>11000</v>
      </c>
      <c r="AB11" s="561">
        <f t="shared" si="13"/>
        <v>3500</v>
      </c>
      <c r="AC11" s="560">
        <v>10</v>
      </c>
      <c r="AD11" s="355">
        <f t="shared" si="27"/>
        <v>7200</v>
      </c>
      <c r="AE11" s="355">
        <f t="shared" si="14"/>
        <v>39600</v>
      </c>
      <c r="AF11" s="561">
        <f t="shared" si="15"/>
        <v>12000</v>
      </c>
      <c r="AG11" s="560">
        <v>10</v>
      </c>
      <c r="AH11" s="355">
        <f t="shared" si="28"/>
        <v>6000</v>
      </c>
      <c r="AI11" s="355">
        <f t="shared" si="16"/>
        <v>33000</v>
      </c>
      <c r="AJ11" s="561">
        <f t="shared" si="17"/>
        <v>9000</v>
      </c>
      <c r="AK11" s="560">
        <v>10</v>
      </c>
      <c r="AL11" s="355">
        <f t="shared" si="29"/>
        <v>2600</v>
      </c>
      <c r="AM11" s="355">
        <f t="shared" si="18"/>
        <v>14300</v>
      </c>
      <c r="AN11" s="561">
        <f t="shared" si="19"/>
        <v>4500</v>
      </c>
    </row>
    <row r="12" spans="1:40">
      <c r="A12" s="454">
        <v>11</v>
      </c>
      <c r="B12" s="501">
        <f t="shared" si="20"/>
        <v>1200</v>
      </c>
      <c r="C12" s="501">
        <f t="shared" si="0"/>
        <v>7800</v>
      </c>
      <c r="D12" s="187">
        <f t="shared" si="1"/>
        <v>2200</v>
      </c>
      <c r="E12" s="454">
        <v>11</v>
      </c>
      <c r="F12" s="501">
        <f t="shared" si="21"/>
        <v>3000</v>
      </c>
      <c r="G12" s="501">
        <f t="shared" si="2"/>
        <v>19500</v>
      </c>
      <c r="H12" s="187">
        <f t="shared" si="3"/>
        <v>8250</v>
      </c>
      <c r="I12" s="454">
        <v>11</v>
      </c>
      <c r="J12" s="501">
        <f t="shared" si="22"/>
        <v>3600</v>
      </c>
      <c r="K12" s="501">
        <f t="shared" si="4"/>
        <v>23400</v>
      </c>
      <c r="L12" s="187">
        <f t="shared" si="5"/>
        <v>6600</v>
      </c>
      <c r="M12" s="454">
        <v>11</v>
      </c>
      <c r="N12" s="501">
        <f t="shared" si="23"/>
        <v>400</v>
      </c>
      <c r="O12" s="501">
        <f t="shared" si="6"/>
        <v>2600</v>
      </c>
      <c r="P12" s="187">
        <f t="shared" si="7"/>
        <v>1100</v>
      </c>
      <c r="Q12" s="496">
        <v>11</v>
      </c>
      <c r="R12" s="501">
        <f t="shared" si="24"/>
        <v>1400</v>
      </c>
      <c r="S12" s="501">
        <f t="shared" si="8"/>
        <v>9100</v>
      </c>
      <c r="T12" s="187">
        <f t="shared" si="9"/>
        <v>2750</v>
      </c>
      <c r="U12" s="454">
        <v>11</v>
      </c>
      <c r="V12" s="501">
        <f t="shared" si="25"/>
        <v>1800</v>
      </c>
      <c r="W12" s="501">
        <f t="shared" si="10"/>
        <v>11700</v>
      </c>
      <c r="X12" s="187">
        <f t="shared" si="11"/>
        <v>3300</v>
      </c>
      <c r="Y12" s="454">
        <v>11</v>
      </c>
      <c r="Z12" s="501">
        <f t="shared" si="26"/>
        <v>2000</v>
      </c>
      <c r="AA12" s="501">
        <f t="shared" si="12"/>
        <v>13000</v>
      </c>
      <c r="AB12" s="187">
        <f t="shared" si="13"/>
        <v>3850</v>
      </c>
      <c r="AC12" s="454">
        <v>11</v>
      </c>
      <c r="AD12" s="501">
        <f t="shared" si="27"/>
        <v>7200</v>
      </c>
      <c r="AE12" s="501">
        <f t="shared" si="14"/>
        <v>46800</v>
      </c>
      <c r="AF12" s="187">
        <f t="shared" si="15"/>
        <v>13200</v>
      </c>
      <c r="AG12" s="454">
        <v>11</v>
      </c>
      <c r="AH12" s="501">
        <f t="shared" si="28"/>
        <v>6000</v>
      </c>
      <c r="AI12" s="501">
        <f t="shared" si="16"/>
        <v>39000</v>
      </c>
      <c r="AJ12" s="187">
        <f t="shared" si="17"/>
        <v>9900</v>
      </c>
      <c r="AK12" s="454">
        <v>11</v>
      </c>
      <c r="AL12" s="501">
        <f t="shared" si="29"/>
        <v>2600</v>
      </c>
      <c r="AM12" s="501">
        <f t="shared" si="18"/>
        <v>16900</v>
      </c>
      <c r="AN12" s="187">
        <f t="shared" si="19"/>
        <v>4950</v>
      </c>
    </row>
    <row r="13" spans="1:40">
      <c r="A13" s="454">
        <v>12</v>
      </c>
      <c r="B13" s="501">
        <f t="shared" si="20"/>
        <v>1200</v>
      </c>
      <c r="C13" s="501">
        <f t="shared" si="0"/>
        <v>9000</v>
      </c>
      <c r="D13" s="187">
        <f t="shared" si="1"/>
        <v>2400</v>
      </c>
      <c r="E13" s="454">
        <v>12</v>
      </c>
      <c r="F13" s="501">
        <f t="shared" si="21"/>
        <v>3000</v>
      </c>
      <c r="G13" s="501">
        <f t="shared" si="2"/>
        <v>22500</v>
      </c>
      <c r="H13" s="187">
        <f t="shared" si="3"/>
        <v>9000</v>
      </c>
      <c r="I13" s="454">
        <v>12</v>
      </c>
      <c r="J13" s="501">
        <f t="shared" si="22"/>
        <v>3600</v>
      </c>
      <c r="K13" s="501">
        <f t="shared" si="4"/>
        <v>27000</v>
      </c>
      <c r="L13" s="187">
        <f t="shared" si="5"/>
        <v>7200</v>
      </c>
      <c r="M13" s="454">
        <v>12</v>
      </c>
      <c r="N13" s="501">
        <f t="shared" si="23"/>
        <v>400</v>
      </c>
      <c r="O13" s="501">
        <f t="shared" si="6"/>
        <v>3000</v>
      </c>
      <c r="P13" s="187">
        <f t="shared" si="7"/>
        <v>1200</v>
      </c>
      <c r="Q13" s="496">
        <v>12</v>
      </c>
      <c r="R13" s="501">
        <f t="shared" si="24"/>
        <v>1400</v>
      </c>
      <c r="S13" s="501">
        <f t="shared" si="8"/>
        <v>10500</v>
      </c>
      <c r="T13" s="187">
        <f t="shared" si="9"/>
        <v>3000</v>
      </c>
      <c r="U13" s="454">
        <v>12</v>
      </c>
      <c r="V13" s="501">
        <f t="shared" si="25"/>
        <v>1800</v>
      </c>
      <c r="W13" s="501">
        <f t="shared" si="10"/>
        <v>13500</v>
      </c>
      <c r="X13" s="187">
        <f t="shared" si="11"/>
        <v>3600</v>
      </c>
      <c r="Y13" s="454">
        <v>12</v>
      </c>
      <c r="Z13" s="501">
        <f t="shared" si="26"/>
        <v>2000</v>
      </c>
      <c r="AA13" s="501">
        <f t="shared" si="12"/>
        <v>15000</v>
      </c>
      <c r="AB13" s="187">
        <f t="shared" si="13"/>
        <v>4200</v>
      </c>
      <c r="AC13" s="454">
        <v>12</v>
      </c>
      <c r="AD13" s="501">
        <f t="shared" si="27"/>
        <v>7200</v>
      </c>
      <c r="AE13" s="501">
        <f t="shared" si="14"/>
        <v>54000</v>
      </c>
      <c r="AF13" s="187">
        <f t="shared" si="15"/>
        <v>14400</v>
      </c>
      <c r="AG13" s="454">
        <v>12</v>
      </c>
      <c r="AH13" s="501">
        <f t="shared" si="28"/>
        <v>6000</v>
      </c>
      <c r="AI13" s="501">
        <f t="shared" si="16"/>
        <v>45000</v>
      </c>
      <c r="AJ13" s="187">
        <f t="shared" si="17"/>
        <v>10800</v>
      </c>
      <c r="AK13" s="454">
        <v>12</v>
      </c>
      <c r="AL13" s="501">
        <f t="shared" si="29"/>
        <v>2600</v>
      </c>
      <c r="AM13" s="501">
        <f t="shared" si="18"/>
        <v>19500</v>
      </c>
      <c r="AN13" s="187">
        <f t="shared" si="19"/>
        <v>5400</v>
      </c>
    </row>
    <row r="14" spans="1:40">
      <c r="A14" s="454">
        <v>13</v>
      </c>
      <c r="B14" s="501">
        <f t="shared" si="20"/>
        <v>1500</v>
      </c>
      <c r="C14" s="501">
        <f t="shared" si="0"/>
        <v>10500</v>
      </c>
      <c r="D14" s="187">
        <f t="shared" si="1"/>
        <v>2600</v>
      </c>
      <c r="E14" s="454">
        <v>13</v>
      </c>
      <c r="F14" s="501">
        <f t="shared" si="21"/>
        <v>3750</v>
      </c>
      <c r="G14" s="501">
        <f t="shared" si="2"/>
        <v>26250</v>
      </c>
      <c r="H14" s="187">
        <f t="shared" si="3"/>
        <v>9750</v>
      </c>
      <c r="I14" s="454">
        <v>13</v>
      </c>
      <c r="J14" s="501">
        <f t="shared" si="22"/>
        <v>4500</v>
      </c>
      <c r="K14" s="501">
        <f t="shared" si="4"/>
        <v>31500</v>
      </c>
      <c r="L14" s="187">
        <f t="shared" si="5"/>
        <v>7800</v>
      </c>
      <c r="M14" s="454">
        <v>13</v>
      </c>
      <c r="N14" s="501">
        <f t="shared" si="23"/>
        <v>500</v>
      </c>
      <c r="O14" s="501">
        <f t="shared" si="6"/>
        <v>3500</v>
      </c>
      <c r="P14" s="187">
        <f t="shared" si="7"/>
        <v>1300</v>
      </c>
      <c r="Q14" s="496">
        <v>13</v>
      </c>
      <c r="R14" s="501">
        <f t="shared" si="24"/>
        <v>1750</v>
      </c>
      <c r="S14" s="501">
        <f t="shared" si="8"/>
        <v>12250</v>
      </c>
      <c r="T14" s="187">
        <f t="shared" si="9"/>
        <v>3250</v>
      </c>
      <c r="U14" s="454">
        <v>13</v>
      </c>
      <c r="V14" s="501">
        <f t="shared" si="25"/>
        <v>2250</v>
      </c>
      <c r="W14" s="501">
        <f t="shared" si="10"/>
        <v>15750</v>
      </c>
      <c r="X14" s="187">
        <f t="shared" si="11"/>
        <v>3900</v>
      </c>
      <c r="Y14" s="454">
        <v>13</v>
      </c>
      <c r="Z14" s="501">
        <f t="shared" si="26"/>
        <v>2500</v>
      </c>
      <c r="AA14" s="501">
        <f t="shared" si="12"/>
        <v>17500</v>
      </c>
      <c r="AB14" s="187">
        <f t="shared" si="13"/>
        <v>4550</v>
      </c>
      <c r="AC14" s="454">
        <v>13</v>
      </c>
      <c r="AD14" s="501">
        <f t="shared" si="27"/>
        <v>9000</v>
      </c>
      <c r="AE14" s="501">
        <f t="shared" si="14"/>
        <v>63000</v>
      </c>
      <c r="AF14" s="187">
        <f t="shared" si="15"/>
        <v>15600</v>
      </c>
      <c r="AG14" s="454">
        <v>13</v>
      </c>
      <c r="AH14" s="501">
        <f t="shared" si="28"/>
        <v>7500</v>
      </c>
      <c r="AI14" s="501">
        <f t="shared" si="16"/>
        <v>52500</v>
      </c>
      <c r="AJ14" s="187">
        <f t="shared" si="17"/>
        <v>11700</v>
      </c>
      <c r="AK14" s="454">
        <v>13</v>
      </c>
      <c r="AL14" s="501">
        <f t="shared" si="29"/>
        <v>3250</v>
      </c>
      <c r="AM14" s="501">
        <f t="shared" si="18"/>
        <v>22750</v>
      </c>
      <c r="AN14" s="187">
        <f t="shared" si="19"/>
        <v>5850</v>
      </c>
    </row>
    <row r="15" spans="1:40">
      <c r="A15" s="454">
        <v>14</v>
      </c>
      <c r="B15" s="501">
        <f t="shared" si="20"/>
        <v>1500</v>
      </c>
      <c r="C15" s="501">
        <f t="shared" si="0"/>
        <v>12000</v>
      </c>
      <c r="D15" s="187">
        <f t="shared" si="1"/>
        <v>2800</v>
      </c>
      <c r="E15" s="454">
        <v>14</v>
      </c>
      <c r="F15" s="501">
        <f t="shared" si="21"/>
        <v>3750</v>
      </c>
      <c r="G15" s="501">
        <f t="shared" si="2"/>
        <v>30000</v>
      </c>
      <c r="H15" s="187">
        <f t="shared" si="3"/>
        <v>10500</v>
      </c>
      <c r="I15" s="454">
        <v>14</v>
      </c>
      <c r="J15" s="501">
        <f t="shared" si="22"/>
        <v>4500</v>
      </c>
      <c r="K15" s="501">
        <f t="shared" si="4"/>
        <v>36000</v>
      </c>
      <c r="L15" s="187">
        <f t="shared" si="5"/>
        <v>8400</v>
      </c>
      <c r="M15" s="454">
        <v>14</v>
      </c>
      <c r="N15" s="501">
        <f t="shared" si="23"/>
        <v>500</v>
      </c>
      <c r="O15" s="501">
        <f t="shared" si="6"/>
        <v>4000</v>
      </c>
      <c r="P15" s="187">
        <f t="shared" si="7"/>
        <v>1400</v>
      </c>
      <c r="Q15" s="496">
        <v>14</v>
      </c>
      <c r="R15" s="501">
        <f t="shared" si="24"/>
        <v>1750</v>
      </c>
      <c r="S15" s="501">
        <f t="shared" si="8"/>
        <v>14000</v>
      </c>
      <c r="T15" s="187">
        <f t="shared" si="9"/>
        <v>3500</v>
      </c>
      <c r="U15" s="454">
        <v>14</v>
      </c>
      <c r="V15" s="501">
        <f t="shared" si="25"/>
        <v>2250</v>
      </c>
      <c r="W15" s="501">
        <f t="shared" si="10"/>
        <v>18000</v>
      </c>
      <c r="X15" s="187">
        <f t="shared" si="11"/>
        <v>4200</v>
      </c>
      <c r="Y15" s="454">
        <v>14</v>
      </c>
      <c r="Z15" s="501">
        <f t="shared" si="26"/>
        <v>2500</v>
      </c>
      <c r="AA15" s="501">
        <f t="shared" si="12"/>
        <v>20000</v>
      </c>
      <c r="AB15" s="187">
        <f t="shared" si="13"/>
        <v>4900</v>
      </c>
      <c r="AC15" s="454">
        <v>14</v>
      </c>
      <c r="AD15" s="501">
        <f t="shared" si="27"/>
        <v>9000</v>
      </c>
      <c r="AE15" s="501">
        <f t="shared" si="14"/>
        <v>72000</v>
      </c>
      <c r="AF15" s="187">
        <f t="shared" si="15"/>
        <v>16800</v>
      </c>
      <c r="AG15" s="454">
        <v>14</v>
      </c>
      <c r="AH15" s="501">
        <f t="shared" si="28"/>
        <v>7500</v>
      </c>
      <c r="AI15" s="501">
        <f t="shared" si="16"/>
        <v>60000</v>
      </c>
      <c r="AJ15" s="187">
        <f t="shared" si="17"/>
        <v>12600</v>
      </c>
      <c r="AK15" s="454">
        <v>14</v>
      </c>
      <c r="AL15" s="501">
        <f t="shared" si="29"/>
        <v>3250</v>
      </c>
      <c r="AM15" s="501">
        <f t="shared" si="18"/>
        <v>26000</v>
      </c>
      <c r="AN15" s="187">
        <f t="shared" si="19"/>
        <v>6300</v>
      </c>
    </row>
    <row r="16" spans="1:40">
      <c r="A16" s="454">
        <v>15</v>
      </c>
      <c r="B16" s="501">
        <f t="shared" si="20"/>
        <v>1500</v>
      </c>
      <c r="C16" s="501">
        <f t="shared" si="0"/>
        <v>13500</v>
      </c>
      <c r="D16" s="187">
        <f t="shared" si="1"/>
        <v>3000</v>
      </c>
      <c r="E16" s="454">
        <v>15</v>
      </c>
      <c r="F16" s="501">
        <f t="shared" si="21"/>
        <v>3750</v>
      </c>
      <c r="G16" s="501">
        <f t="shared" si="2"/>
        <v>33750</v>
      </c>
      <c r="H16" s="187">
        <f t="shared" si="3"/>
        <v>11250</v>
      </c>
      <c r="I16" s="454">
        <v>15</v>
      </c>
      <c r="J16" s="501">
        <f t="shared" si="22"/>
        <v>4500</v>
      </c>
      <c r="K16" s="501">
        <f t="shared" si="4"/>
        <v>40500</v>
      </c>
      <c r="L16" s="187">
        <f t="shared" si="5"/>
        <v>9000</v>
      </c>
      <c r="M16" s="454">
        <v>15</v>
      </c>
      <c r="N16" s="501">
        <f t="shared" si="23"/>
        <v>500</v>
      </c>
      <c r="O16" s="501">
        <f t="shared" si="6"/>
        <v>4500</v>
      </c>
      <c r="P16" s="187">
        <f t="shared" si="7"/>
        <v>1500</v>
      </c>
      <c r="Q16" s="496">
        <v>15</v>
      </c>
      <c r="R16" s="501">
        <f t="shared" si="24"/>
        <v>1750</v>
      </c>
      <c r="S16" s="501">
        <f t="shared" si="8"/>
        <v>15750</v>
      </c>
      <c r="T16" s="187">
        <f t="shared" si="9"/>
        <v>3750</v>
      </c>
      <c r="U16" s="454">
        <v>15</v>
      </c>
      <c r="V16" s="501">
        <f t="shared" si="25"/>
        <v>2250</v>
      </c>
      <c r="W16" s="501">
        <f t="shared" si="10"/>
        <v>20250</v>
      </c>
      <c r="X16" s="187">
        <f t="shared" si="11"/>
        <v>4500</v>
      </c>
      <c r="Y16" s="454">
        <v>15</v>
      </c>
      <c r="Z16" s="501">
        <f t="shared" si="26"/>
        <v>2500</v>
      </c>
      <c r="AA16" s="501">
        <f t="shared" si="12"/>
        <v>22500</v>
      </c>
      <c r="AB16" s="187">
        <f t="shared" si="13"/>
        <v>5250</v>
      </c>
      <c r="AC16" s="454">
        <v>15</v>
      </c>
      <c r="AD16" s="501">
        <f t="shared" si="27"/>
        <v>9000</v>
      </c>
      <c r="AE16" s="501">
        <f t="shared" si="14"/>
        <v>81000</v>
      </c>
      <c r="AF16" s="187">
        <f t="shared" si="15"/>
        <v>18000</v>
      </c>
      <c r="AG16" s="454">
        <v>15</v>
      </c>
      <c r="AH16" s="501">
        <f t="shared" si="28"/>
        <v>7500</v>
      </c>
      <c r="AI16" s="501">
        <f t="shared" si="16"/>
        <v>67500</v>
      </c>
      <c r="AJ16" s="187">
        <f t="shared" si="17"/>
        <v>13500</v>
      </c>
      <c r="AK16" s="454">
        <v>15</v>
      </c>
      <c r="AL16" s="501">
        <f t="shared" si="29"/>
        <v>3250</v>
      </c>
      <c r="AM16" s="501">
        <f t="shared" si="18"/>
        <v>29250</v>
      </c>
      <c r="AN16" s="187">
        <f t="shared" si="19"/>
        <v>6750</v>
      </c>
    </row>
    <row r="17" spans="1:40">
      <c r="A17" s="454">
        <v>16</v>
      </c>
      <c r="B17" s="501">
        <f t="shared" si="20"/>
        <v>1800</v>
      </c>
      <c r="C17" s="501">
        <f t="shared" si="0"/>
        <v>15300</v>
      </c>
      <c r="D17" s="187">
        <f t="shared" si="1"/>
        <v>3200</v>
      </c>
      <c r="E17" s="454">
        <v>16</v>
      </c>
      <c r="F17" s="501">
        <f t="shared" si="21"/>
        <v>4500</v>
      </c>
      <c r="G17" s="501">
        <f t="shared" si="2"/>
        <v>38250</v>
      </c>
      <c r="H17" s="187">
        <f t="shared" si="3"/>
        <v>12000</v>
      </c>
      <c r="I17" s="454">
        <v>16</v>
      </c>
      <c r="J17" s="501">
        <f t="shared" si="22"/>
        <v>5400</v>
      </c>
      <c r="K17" s="501">
        <f t="shared" si="4"/>
        <v>45900</v>
      </c>
      <c r="L17" s="187">
        <f t="shared" si="5"/>
        <v>9600</v>
      </c>
      <c r="M17" s="454">
        <v>16</v>
      </c>
      <c r="N17" s="501">
        <f t="shared" si="23"/>
        <v>600</v>
      </c>
      <c r="O17" s="501">
        <f t="shared" si="6"/>
        <v>5100</v>
      </c>
      <c r="P17" s="187">
        <f t="shared" si="7"/>
        <v>1600</v>
      </c>
      <c r="Q17" s="496">
        <v>16</v>
      </c>
      <c r="R17" s="501">
        <f t="shared" si="24"/>
        <v>2100</v>
      </c>
      <c r="S17" s="501">
        <f t="shared" si="8"/>
        <v>17850</v>
      </c>
      <c r="T17" s="187">
        <f t="shared" si="9"/>
        <v>4000</v>
      </c>
      <c r="U17" s="454">
        <v>16</v>
      </c>
      <c r="V17" s="501">
        <f t="shared" si="25"/>
        <v>2700</v>
      </c>
      <c r="W17" s="501">
        <f t="shared" si="10"/>
        <v>22950</v>
      </c>
      <c r="X17" s="187">
        <f t="shared" si="11"/>
        <v>4800</v>
      </c>
      <c r="Y17" s="454">
        <v>16</v>
      </c>
      <c r="Z17" s="501">
        <f t="shared" si="26"/>
        <v>3000</v>
      </c>
      <c r="AA17" s="501">
        <f t="shared" si="12"/>
        <v>25500</v>
      </c>
      <c r="AB17" s="187">
        <f t="shared" si="13"/>
        <v>5600</v>
      </c>
      <c r="AC17" s="454">
        <v>16</v>
      </c>
      <c r="AD17" s="501">
        <f t="shared" si="27"/>
        <v>10800</v>
      </c>
      <c r="AE17" s="501">
        <f t="shared" si="14"/>
        <v>91800</v>
      </c>
      <c r="AF17" s="187">
        <f t="shared" si="15"/>
        <v>19200</v>
      </c>
      <c r="AG17" s="454">
        <v>16</v>
      </c>
      <c r="AH17" s="501">
        <f t="shared" si="28"/>
        <v>9000</v>
      </c>
      <c r="AI17" s="501">
        <f t="shared" si="16"/>
        <v>76500</v>
      </c>
      <c r="AJ17" s="187">
        <f t="shared" si="17"/>
        <v>14400</v>
      </c>
      <c r="AK17" s="454">
        <v>16</v>
      </c>
      <c r="AL17" s="501">
        <f t="shared" si="29"/>
        <v>3900</v>
      </c>
      <c r="AM17" s="501">
        <f t="shared" si="18"/>
        <v>33150</v>
      </c>
      <c r="AN17" s="187">
        <f t="shared" si="19"/>
        <v>7200</v>
      </c>
    </row>
    <row r="18" spans="1:40">
      <c r="A18" s="454">
        <v>17</v>
      </c>
      <c r="B18" s="501">
        <f t="shared" si="20"/>
        <v>1800</v>
      </c>
      <c r="C18" s="501">
        <f t="shared" si="0"/>
        <v>17100</v>
      </c>
      <c r="D18" s="187">
        <f t="shared" si="1"/>
        <v>3400</v>
      </c>
      <c r="E18" s="454">
        <v>17</v>
      </c>
      <c r="F18" s="501">
        <f t="shared" si="21"/>
        <v>4500</v>
      </c>
      <c r="G18" s="501">
        <f t="shared" si="2"/>
        <v>42750</v>
      </c>
      <c r="H18" s="187">
        <f t="shared" si="3"/>
        <v>12750</v>
      </c>
      <c r="I18" s="454">
        <v>17</v>
      </c>
      <c r="J18" s="501">
        <f t="shared" si="22"/>
        <v>5400</v>
      </c>
      <c r="K18" s="501">
        <f t="shared" si="4"/>
        <v>51300</v>
      </c>
      <c r="L18" s="187">
        <f t="shared" si="5"/>
        <v>10200</v>
      </c>
      <c r="M18" s="454">
        <v>17</v>
      </c>
      <c r="N18" s="501">
        <f t="shared" si="23"/>
        <v>600</v>
      </c>
      <c r="O18" s="501">
        <f t="shared" si="6"/>
        <v>5700</v>
      </c>
      <c r="P18" s="187">
        <f t="shared" si="7"/>
        <v>1700</v>
      </c>
      <c r="Q18" s="496">
        <v>17</v>
      </c>
      <c r="R18" s="501">
        <f t="shared" si="24"/>
        <v>2100</v>
      </c>
      <c r="S18" s="501">
        <f t="shared" si="8"/>
        <v>19950</v>
      </c>
      <c r="T18" s="187">
        <f t="shared" si="9"/>
        <v>4250</v>
      </c>
      <c r="U18" s="454">
        <v>17</v>
      </c>
      <c r="V18" s="501">
        <f t="shared" si="25"/>
        <v>2700</v>
      </c>
      <c r="W18" s="501">
        <f t="shared" si="10"/>
        <v>25650</v>
      </c>
      <c r="X18" s="187">
        <f t="shared" si="11"/>
        <v>5100</v>
      </c>
      <c r="Y18" s="454">
        <v>17</v>
      </c>
      <c r="Z18" s="501">
        <f t="shared" si="26"/>
        <v>3000</v>
      </c>
      <c r="AA18" s="501">
        <f t="shared" si="12"/>
        <v>28500</v>
      </c>
      <c r="AB18" s="187">
        <f t="shared" si="13"/>
        <v>5950</v>
      </c>
      <c r="AC18" s="454">
        <v>17</v>
      </c>
      <c r="AD18" s="501">
        <f t="shared" si="27"/>
        <v>10800</v>
      </c>
      <c r="AE18" s="501">
        <f t="shared" si="14"/>
        <v>102600</v>
      </c>
      <c r="AF18" s="187">
        <f t="shared" si="15"/>
        <v>20400</v>
      </c>
      <c r="AG18" s="454">
        <v>17</v>
      </c>
      <c r="AH18" s="501">
        <f t="shared" si="28"/>
        <v>9000</v>
      </c>
      <c r="AI18" s="501">
        <f t="shared" si="16"/>
        <v>85500</v>
      </c>
      <c r="AJ18" s="187">
        <f t="shared" si="17"/>
        <v>15300</v>
      </c>
      <c r="AK18" s="454">
        <v>17</v>
      </c>
      <c r="AL18" s="501">
        <f t="shared" si="29"/>
        <v>3900</v>
      </c>
      <c r="AM18" s="501">
        <f t="shared" si="18"/>
        <v>37050</v>
      </c>
      <c r="AN18" s="187">
        <f t="shared" si="19"/>
        <v>7650</v>
      </c>
    </row>
    <row r="19" spans="1:40">
      <c r="A19" s="454">
        <v>18</v>
      </c>
      <c r="B19" s="501">
        <f t="shared" si="20"/>
        <v>1800</v>
      </c>
      <c r="C19" s="501">
        <f t="shared" si="0"/>
        <v>18900</v>
      </c>
      <c r="D19" s="187">
        <f t="shared" si="1"/>
        <v>3600</v>
      </c>
      <c r="E19" s="454">
        <v>18</v>
      </c>
      <c r="F19" s="501">
        <f t="shared" si="21"/>
        <v>4500</v>
      </c>
      <c r="G19" s="501">
        <f t="shared" si="2"/>
        <v>47250</v>
      </c>
      <c r="H19" s="187">
        <f t="shared" si="3"/>
        <v>13500</v>
      </c>
      <c r="I19" s="454">
        <v>18</v>
      </c>
      <c r="J19" s="501">
        <f t="shared" si="22"/>
        <v>5400</v>
      </c>
      <c r="K19" s="501">
        <f t="shared" si="4"/>
        <v>56700</v>
      </c>
      <c r="L19" s="187">
        <f t="shared" si="5"/>
        <v>10800</v>
      </c>
      <c r="M19" s="454">
        <v>18</v>
      </c>
      <c r="N19" s="501">
        <f t="shared" si="23"/>
        <v>600</v>
      </c>
      <c r="O19" s="501">
        <f t="shared" si="6"/>
        <v>6300</v>
      </c>
      <c r="P19" s="187">
        <f t="shared" si="7"/>
        <v>1800</v>
      </c>
      <c r="Q19" s="496">
        <v>18</v>
      </c>
      <c r="R19" s="501">
        <f t="shared" si="24"/>
        <v>2100</v>
      </c>
      <c r="S19" s="501">
        <f t="shared" si="8"/>
        <v>22050</v>
      </c>
      <c r="T19" s="187">
        <f t="shared" si="9"/>
        <v>4500</v>
      </c>
      <c r="U19" s="454">
        <v>18</v>
      </c>
      <c r="V19" s="501">
        <f t="shared" si="25"/>
        <v>2700</v>
      </c>
      <c r="W19" s="501">
        <f t="shared" si="10"/>
        <v>28350</v>
      </c>
      <c r="X19" s="187">
        <f t="shared" si="11"/>
        <v>5400</v>
      </c>
      <c r="Y19" s="454">
        <v>18</v>
      </c>
      <c r="Z19" s="501">
        <f t="shared" si="26"/>
        <v>3000</v>
      </c>
      <c r="AA19" s="501">
        <f t="shared" si="12"/>
        <v>31500</v>
      </c>
      <c r="AB19" s="187">
        <f t="shared" si="13"/>
        <v>6300</v>
      </c>
      <c r="AC19" s="454">
        <v>18</v>
      </c>
      <c r="AD19" s="501">
        <f t="shared" si="27"/>
        <v>10800</v>
      </c>
      <c r="AE19" s="501">
        <f t="shared" si="14"/>
        <v>113400</v>
      </c>
      <c r="AF19" s="187">
        <f t="shared" si="15"/>
        <v>21600</v>
      </c>
      <c r="AG19" s="454">
        <v>18</v>
      </c>
      <c r="AH19" s="501">
        <f t="shared" si="28"/>
        <v>9000</v>
      </c>
      <c r="AI19" s="501">
        <f t="shared" si="16"/>
        <v>94500</v>
      </c>
      <c r="AJ19" s="187">
        <f t="shared" si="17"/>
        <v>16200</v>
      </c>
      <c r="AK19" s="454">
        <v>18</v>
      </c>
      <c r="AL19" s="501">
        <f t="shared" si="29"/>
        <v>3900</v>
      </c>
      <c r="AM19" s="501">
        <f t="shared" si="18"/>
        <v>40950</v>
      </c>
      <c r="AN19" s="187">
        <f t="shared" si="19"/>
        <v>8100</v>
      </c>
    </row>
    <row r="20" spans="1:40">
      <c r="A20" s="454">
        <v>19</v>
      </c>
      <c r="B20" s="501">
        <f t="shared" si="20"/>
        <v>2100</v>
      </c>
      <c r="C20" s="501">
        <f t="shared" si="0"/>
        <v>21000</v>
      </c>
      <c r="D20" s="187">
        <f t="shared" si="1"/>
        <v>3800</v>
      </c>
      <c r="E20" s="454">
        <v>19</v>
      </c>
      <c r="F20" s="501">
        <f t="shared" si="21"/>
        <v>5250</v>
      </c>
      <c r="G20" s="501">
        <f t="shared" si="2"/>
        <v>52500</v>
      </c>
      <c r="H20" s="187">
        <f t="shared" si="3"/>
        <v>14250</v>
      </c>
      <c r="I20" s="454">
        <v>19</v>
      </c>
      <c r="J20" s="501">
        <f t="shared" si="22"/>
        <v>6300</v>
      </c>
      <c r="K20" s="501">
        <f t="shared" si="4"/>
        <v>63000</v>
      </c>
      <c r="L20" s="187">
        <f t="shared" si="5"/>
        <v>11400</v>
      </c>
      <c r="M20" s="454">
        <v>19</v>
      </c>
      <c r="N20" s="501">
        <f t="shared" si="23"/>
        <v>700</v>
      </c>
      <c r="O20" s="501">
        <f t="shared" si="6"/>
        <v>7000</v>
      </c>
      <c r="P20" s="187">
        <f t="shared" si="7"/>
        <v>1900</v>
      </c>
      <c r="Q20" s="496">
        <v>19</v>
      </c>
      <c r="R20" s="501">
        <f t="shared" si="24"/>
        <v>2450</v>
      </c>
      <c r="S20" s="501">
        <f t="shared" si="8"/>
        <v>24500</v>
      </c>
      <c r="T20" s="187">
        <f t="shared" si="9"/>
        <v>4750</v>
      </c>
      <c r="U20" s="454">
        <v>19</v>
      </c>
      <c r="V20" s="501">
        <f t="shared" si="25"/>
        <v>3150</v>
      </c>
      <c r="W20" s="501">
        <f t="shared" si="10"/>
        <v>31500</v>
      </c>
      <c r="X20" s="187">
        <f t="shared" si="11"/>
        <v>5700</v>
      </c>
      <c r="Y20" s="454">
        <v>19</v>
      </c>
      <c r="Z20" s="501">
        <f t="shared" si="26"/>
        <v>3500</v>
      </c>
      <c r="AA20" s="501">
        <f t="shared" si="12"/>
        <v>35000</v>
      </c>
      <c r="AB20" s="187">
        <f t="shared" si="13"/>
        <v>6650</v>
      </c>
      <c r="AC20" s="454">
        <v>19</v>
      </c>
      <c r="AD20" s="501">
        <f t="shared" si="27"/>
        <v>12600</v>
      </c>
      <c r="AE20" s="501">
        <f t="shared" si="14"/>
        <v>126000</v>
      </c>
      <c r="AF20" s="187">
        <f t="shared" si="15"/>
        <v>22800</v>
      </c>
      <c r="AG20" s="454">
        <v>19</v>
      </c>
      <c r="AH20" s="501">
        <f t="shared" si="28"/>
        <v>10500</v>
      </c>
      <c r="AI20" s="501">
        <f t="shared" si="16"/>
        <v>105000</v>
      </c>
      <c r="AJ20" s="187">
        <f t="shared" si="17"/>
        <v>17100</v>
      </c>
      <c r="AK20" s="454">
        <v>19</v>
      </c>
      <c r="AL20" s="501">
        <f t="shared" si="29"/>
        <v>4550</v>
      </c>
      <c r="AM20" s="501">
        <f t="shared" si="18"/>
        <v>45500</v>
      </c>
      <c r="AN20" s="187">
        <f t="shared" si="19"/>
        <v>8550</v>
      </c>
    </row>
    <row r="21" spans="1:40">
      <c r="A21" s="454">
        <v>20</v>
      </c>
      <c r="B21" s="501">
        <f t="shared" si="20"/>
        <v>2100</v>
      </c>
      <c r="C21" s="501">
        <f t="shared" si="0"/>
        <v>23100</v>
      </c>
      <c r="D21" s="187">
        <f t="shared" si="1"/>
        <v>4000</v>
      </c>
      <c r="E21" s="454">
        <v>20</v>
      </c>
      <c r="F21" s="501">
        <f t="shared" si="21"/>
        <v>5250</v>
      </c>
      <c r="G21" s="501">
        <f t="shared" si="2"/>
        <v>57750</v>
      </c>
      <c r="H21" s="187">
        <f t="shared" si="3"/>
        <v>15000</v>
      </c>
      <c r="I21" s="454">
        <v>20</v>
      </c>
      <c r="J21" s="501">
        <f t="shared" si="22"/>
        <v>6300</v>
      </c>
      <c r="K21" s="501">
        <f t="shared" si="4"/>
        <v>69300</v>
      </c>
      <c r="L21" s="187">
        <f t="shared" si="5"/>
        <v>12000</v>
      </c>
      <c r="M21" s="454">
        <v>20</v>
      </c>
      <c r="N21" s="501">
        <f t="shared" si="23"/>
        <v>700</v>
      </c>
      <c r="O21" s="501">
        <f t="shared" si="6"/>
        <v>7700</v>
      </c>
      <c r="P21" s="187">
        <f t="shared" si="7"/>
        <v>2000</v>
      </c>
      <c r="Q21" s="496">
        <v>20</v>
      </c>
      <c r="R21" s="501">
        <f t="shared" si="24"/>
        <v>2450</v>
      </c>
      <c r="S21" s="501">
        <f t="shared" si="8"/>
        <v>26950</v>
      </c>
      <c r="T21" s="187">
        <f t="shared" si="9"/>
        <v>5000</v>
      </c>
      <c r="U21" s="454">
        <v>20</v>
      </c>
      <c r="V21" s="501">
        <f t="shared" si="25"/>
        <v>3150</v>
      </c>
      <c r="W21" s="501">
        <f t="shared" si="10"/>
        <v>34650</v>
      </c>
      <c r="X21" s="187">
        <f t="shared" si="11"/>
        <v>6000</v>
      </c>
      <c r="Y21" s="454">
        <v>20</v>
      </c>
      <c r="Z21" s="501">
        <f t="shared" si="26"/>
        <v>3500</v>
      </c>
      <c r="AA21" s="501">
        <f t="shared" si="12"/>
        <v>38500</v>
      </c>
      <c r="AB21" s="187">
        <f t="shared" si="13"/>
        <v>7000</v>
      </c>
      <c r="AC21" s="454">
        <v>20</v>
      </c>
      <c r="AD21" s="501">
        <f t="shared" si="27"/>
        <v>12600</v>
      </c>
      <c r="AE21" s="501">
        <f t="shared" si="14"/>
        <v>138600</v>
      </c>
      <c r="AF21" s="187">
        <f t="shared" si="15"/>
        <v>24000</v>
      </c>
      <c r="AG21" s="454">
        <v>20</v>
      </c>
      <c r="AH21" s="501">
        <f t="shared" si="28"/>
        <v>10500</v>
      </c>
      <c r="AI21" s="501">
        <f t="shared" si="16"/>
        <v>115500</v>
      </c>
      <c r="AJ21" s="187">
        <f t="shared" si="17"/>
        <v>18000</v>
      </c>
      <c r="AK21" s="454">
        <v>20</v>
      </c>
      <c r="AL21" s="501">
        <f t="shared" si="29"/>
        <v>4550</v>
      </c>
      <c r="AM21" s="501">
        <f t="shared" si="18"/>
        <v>50050</v>
      </c>
      <c r="AN21" s="187">
        <f t="shared" si="19"/>
        <v>9000</v>
      </c>
    </row>
    <row r="22" spans="1:40">
      <c r="A22" s="454">
        <v>21</v>
      </c>
      <c r="B22" s="501">
        <f t="shared" si="20"/>
        <v>2100</v>
      </c>
      <c r="C22" s="501">
        <f t="shared" si="0"/>
        <v>25200</v>
      </c>
      <c r="D22" s="187">
        <f t="shared" si="1"/>
        <v>4200</v>
      </c>
      <c r="E22" s="454">
        <v>21</v>
      </c>
      <c r="F22" s="501">
        <f t="shared" si="21"/>
        <v>5250</v>
      </c>
      <c r="G22" s="501">
        <f t="shared" si="2"/>
        <v>63000</v>
      </c>
      <c r="H22" s="187">
        <f t="shared" si="3"/>
        <v>15750</v>
      </c>
      <c r="I22" s="454">
        <v>21</v>
      </c>
      <c r="J22" s="501">
        <f t="shared" si="22"/>
        <v>6300</v>
      </c>
      <c r="K22" s="501">
        <f t="shared" si="4"/>
        <v>75600</v>
      </c>
      <c r="L22" s="187">
        <f t="shared" si="5"/>
        <v>12600</v>
      </c>
      <c r="M22" s="454">
        <v>21</v>
      </c>
      <c r="N22" s="501">
        <f t="shared" si="23"/>
        <v>700</v>
      </c>
      <c r="O22" s="501">
        <f t="shared" si="6"/>
        <v>8400</v>
      </c>
      <c r="P22" s="187">
        <f t="shared" si="7"/>
        <v>2100</v>
      </c>
      <c r="Q22" s="496">
        <v>21</v>
      </c>
      <c r="R22" s="501">
        <f t="shared" si="24"/>
        <v>2450</v>
      </c>
      <c r="S22" s="501">
        <f t="shared" si="8"/>
        <v>29400</v>
      </c>
      <c r="T22" s="187">
        <f t="shared" si="9"/>
        <v>5250</v>
      </c>
      <c r="U22" s="454">
        <v>21</v>
      </c>
      <c r="V22" s="501">
        <f t="shared" si="25"/>
        <v>3150</v>
      </c>
      <c r="W22" s="501">
        <f t="shared" si="10"/>
        <v>37800</v>
      </c>
      <c r="X22" s="187">
        <f t="shared" si="11"/>
        <v>6300</v>
      </c>
      <c r="Y22" s="454">
        <v>21</v>
      </c>
      <c r="Z22" s="501">
        <f t="shared" si="26"/>
        <v>3500</v>
      </c>
      <c r="AA22" s="501">
        <f t="shared" si="12"/>
        <v>42000</v>
      </c>
      <c r="AB22" s="187">
        <f t="shared" si="13"/>
        <v>7350</v>
      </c>
      <c r="AC22" s="454">
        <v>21</v>
      </c>
      <c r="AD22" s="501">
        <f t="shared" si="27"/>
        <v>12600</v>
      </c>
      <c r="AE22" s="501">
        <f t="shared" si="14"/>
        <v>151200</v>
      </c>
      <c r="AF22" s="187">
        <f t="shared" si="15"/>
        <v>25200</v>
      </c>
      <c r="AG22" s="454">
        <v>21</v>
      </c>
      <c r="AH22" s="501">
        <f t="shared" si="28"/>
        <v>10500</v>
      </c>
      <c r="AI22" s="501">
        <f t="shared" si="16"/>
        <v>126000</v>
      </c>
      <c r="AJ22" s="187">
        <f t="shared" si="17"/>
        <v>18900</v>
      </c>
      <c r="AK22" s="454">
        <v>21</v>
      </c>
      <c r="AL22" s="501">
        <f t="shared" si="29"/>
        <v>4550</v>
      </c>
      <c r="AM22" s="501">
        <f t="shared" si="18"/>
        <v>54600</v>
      </c>
      <c r="AN22" s="187">
        <f t="shared" si="19"/>
        <v>9450</v>
      </c>
    </row>
    <row r="23" spans="1:40">
      <c r="A23" s="454">
        <v>22</v>
      </c>
      <c r="B23" s="501">
        <f t="shared" si="20"/>
        <v>2400</v>
      </c>
      <c r="C23" s="501">
        <f t="shared" si="0"/>
        <v>27600</v>
      </c>
      <c r="D23" s="187">
        <f t="shared" si="1"/>
        <v>4400</v>
      </c>
      <c r="E23" s="454">
        <v>22</v>
      </c>
      <c r="F23" s="501">
        <f t="shared" si="21"/>
        <v>6000</v>
      </c>
      <c r="G23" s="501">
        <f t="shared" si="2"/>
        <v>69000</v>
      </c>
      <c r="H23" s="187">
        <f t="shared" si="3"/>
        <v>16500</v>
      </c>
      <c r="I23" s="454">
        <v>22</v>
      </c>
      <c r="J23" s="501">
        <f t="shared" si="22"/>
        <v>7200</v>
      </c>
      <c r="K23" s="501">
        <f t="shared" si="4"/>
        <v>82800</v>
      </c>
      <c r="L23" s="187">
        <f t="shared" si="5"/>
        <v>13200</v>
      </c>
      <c r="M23" s="454">
        <v>22</v>
      </c>
      <c r="N23" s="501">
        <f t="shared" si="23"/>
        <v>800</v>
      </c>
      <c r="O23" s="501">
        <f t="shared" si="6"/>
        <v>9200</v>
      </c>
      <c r="P23" s="187">
        <f t="shared" si="7"/>
        <v>2200</v>
      </c>
      <c r="Q23" s="496">
        <v>22</v>
      </c>
      <c r="R23" s="501">
        <f t="shared" si="24"/>
        <v>2800</v>
      </c>
      <c r="S23" s="501">
        <f t="shared" si="8"/>
        <v>32200</v>
      </c>
      <c r="T23" s="187">
        <f t="shared" si="9"/>
        <v>5500</v>
      </c>
      <c r="U23" s="454">
        <v>22</v>
      </c>
      <c r="V23" s="501">
        <f t="shared" si="25"/>
        <v>3600</v>
      </c>
      <c r="W23" s="501">
        <f t="shared" si="10"/>
        <v>41400</v>
      </c>
      <c r="X23" s="187">
        <f t="shared" si="11"/>
        <v>6600</v>
      </c>
      <c r="Y23" s="454">
        <v>22</v>
      </c>
      <c r="Z23" s="501">
        <f t="shared" si="26"/>
        <v>4000</v>
      </c>
      <c r="AA23" s="501">
        <f t="shared" si="12"/>
        <v>46000</v>
      </c>
      <c r="AB23" s="187">
        <f t="shared" si="13"/>
        <v>7700</v>
      </c>
      <c r="AC23" s="454">
        <v>22</v>
      </c>
      <c r="AD23" s="501">
        <f t="shared" si="27"/>
        <v>14400</v>
      </c>
      <c r="AE23" s="501">
        <f t="shared" si="14"/>
        <v>165600</v>
      </c>
      <c r="AF23" s="187">
        <f t="shared" si="15"/>
        <v>26400</v>
      </c>
      <c r="AG23" s="454">
        <v>22</v>
      </c>
      <c r="AH23" s="501">
        <f t="shared" si="28"/>
        <v>12000</v>
      </c>
      <c r="AI23" s="501">
        <f t="shared" si="16"/>
        <v>138000</v>
      </c>
      <c r="AJ23" s="187">
        <f t="shared" si="17"/>
        <v>19800</v>
      </c>
      <c r="AK23" s="454">
        <v>22</v>
      </c>
      <c r="AL23" s="501">
        <f t="shared" si="29"/>
        <v>5200</v>
      </c>
      <c r="AM23" s="501">
        <f t="shared" si="18"/>
        <v>59800</v>
      </c>
      <c r="AN23" s="187">
        <f t="shared" si="19"/>
        <v>9900</v>
      </c>
    </row>
    <row r="24" spans="1:40">
      <c r="A24" s="454">
        <v>23</v>
      </c>
      <c r="B24" s="501">
        <f t="shared" si="20"/>
        <v>2400</v>
      </c>
      <c r="C24" s="501">
        <f t="shared" si="0"/>
        <v>30000</v>
      </c>
      <c r="D24" s="187">
        <f t="shared" si="1"/>
        <v>4600</v>
      </c>
      <c r="E24" s="454">
        <v>23</v>
      </c>
      <c r="F24" s="501">
        <f t="shared" si="21"/>
        <v>6000</v>
      </c>
      <c r="G24" s="501">
        <f t="shared" si="2"/>
        <v>75000</v>
      </c>
      <c r="H24" s="187">
        <f t="shared" si="3"/>
        <v>17250</v>
      </c>
      <c r="I24" s="454">
        <v>23</v>
      </c>
      <c r="J24" s="501">
        <f t="shared" si="22"/>
        <v>7200</v>
      </c>
      <c r="K24" s="501">
        <f t="shared" si="4"/>
        <v>90000</v>
      </c>
      <c r="L24" s="187">
        <f t="shared" si="5"/>
        <v>13800</v>
      </c>
      <c r="M24" s="454">
        <v>23</v>
      </c>
      <c r="N24" s="501">
        <f t="shared" si="23"/>
        <v>800</v>
      </c>
      <c r="O24" s="501">
        <f t="shared" si="6"/>
        <v>10000</v>
      </c>
      <c r="P24" s="187">
        <f t="shared" si="7"/>
        <v>2300</v>
      </c>
      <c r="Q24" s="496">
        <v>23</v>
      </c>
      <c r="R24" s="501">
        <f t="shared" si="24"/>
        <v>2800</v>
      </c>
      <c r="S24" s="501">
        <f t="shared" si="8"/>
        <v>35000</v>
      </c>
      <c r="T24" s="187">
        <f t="shared" si="9"/>
        <v>5750</v>
      </c>
      <c r="U24" s="454">
        <v>23</v>
      </c>
      <c r="V24" s="501">
        <f t="shared" si="25"/>
        <v>3600</v>
      </c>
      <c r="W24" s="501">
        <f t="shared" si="10"/>
        <v>45000</v>
      </c>
      <c r="X24" s="187">
        <f t="shared" si="11"/>
        <v>6900</v>
      </c>
      <c r="Y24" s="454">
        <v>23</v>
      </c>
      <c r="Z24" s="501">
        <f t="shared" si="26"/>
        <v>4000</v>
      </c>
      <c r="AA24" s="501">
        <f t="shared" si="12"/>
        <v>50000</v>
      </c>
      <c r="AB24" s="187">
        <f t="shared" si="13"/>
        <v>8050</v>
      </c>
      <c r="AC24" s="454">
        <v>23</v>
      </c>
      <c r="AD24" s="501">
        <f t="shared" si="27"/>
        <v>14400</v>
      </c>
      <c r="AE24" s="501">
        <f t="shared" si="14"/>
        <v>180000</v>
      </c>
      <c r="AF24" s="187">
        <f t="shared" si="15"/>
        <v>27600</v>
      </c>
      <c r="AG24" s="454">
        <v>23</v>
      </c>
      <c r="AH24" s="501">
        <f t="shared" si="28"/>
        <v>12000</v>
      </c>
      <c r="AI24" s="501">
        <f t="shared" si="16"/>
        <v>150000</v>
      </c>
      <c r="AJ24" s="187">
        <f t="shared" si="17"/>
        <v>20700</v>
      </c>
      <c r="AK24" s="454">
        <v>23</v>
      </c>
      <c r="AL24" s="501">
        <f t="shared" si="29"/>
        <v>5200</v>
      </c>
      <c r="AM24" s="501">
        <f t="shared" si="18"/>
        <v>65000</v>
      </c>
      <c r="AN24" s="187">
        <f t="shared" si="19"/>
        <v>10350</v>
      </c>
    </row>
    <row r="25" spans="1:40">
      <c r="A25" s="454">
        <v>24</v>
      </c>
      <c r="B25" s="501">
        <f t="shared" si="20"/>
        <v>2400</v>
      </c>
      <c r="C25" s="501">
        <f t="shared" si="0"/>
        <v>32400</v>
      </c>
      <c r="D25" s="187">
        <f t="shared" si="1"/>
        <v>4800</v>
      </c>
      <c r="E25" s="454">
        <v>24</v>
      </c>
      <c r="F25" s="501">
        <f t="shared" si="21"/>
        <v>6000</v>
      </c>
      <c r="G25" s="501">
        <f t="shared" si="2"/>
        <v>81000</v>
      </c>
      <c r="H25" s="187">
        <f t="shared" si="3"/>
        <v>18000</v>
      </c>
      <c r="I25" s="454">
        <v>24</v>
      </c>
      <c r="J25" s="501">
        <f t="shared" si="22"/>
        <v>7200</v>
      </c>
      <c r="K25" s="501">
        <f t="shared" si="4"/>
        <v>97200</v>
      </c>
      <c r="L25" s="187">
        <f t="shared" si="5"/>
        <v>14400</v>
      </c>
      <c r="M25" s="454">
        <v>24</v>
      </c>
      <c r="N25" s="501">
        <f t="shared" si="23"/>
        <v>800</v>
      </c>
      <c r="O25" s="501">
        <f t="shared" si="6"/>
        <v>10800</v>
      </c>
      <c r="P25" s="187">
        <f t="shared" si="7"/>
        <v>2400</v>
      </c>
      <c r="Q25" s="496">
        <v>24</v>
      </c>
      <c r="R25" s="501">
        <f t="shared" si="24"/>
        <v>2800</v>
      </c>
      <c r="S25" s="501">
        <f t="shared" si="8"/>
        <v>37800</v>
      </c>
      <c r="T25" s="187">
        <f t="shared" si="9"/>
        <v>6000</v>
      </c>
      <c r="U25" s="454">
        <v>24</v>
      </c>
      <c r="V25" s="501">
        <f t="shared" si="25"/>
        <v>3600</v>
      </c>
      <c r="W25" s="501">
        <f t="shared" si="10"/>
        <v>48600</v>
      </c>
      <c r="X25" s="187">
        <f t="shared" si="11"/>
        <v>7200</v>
      </c>
      <c r="Y25" s="454">
        <v>24</v>
      </c>
      <c r="Z25" s="501">
        <f t="shared" si="26"/>
        <v>4000</v>
      </c>
      <c r="AA25" s="501">
        <f t="shared" si="12"/>
        <v>54000</v>
      </c>
      <c r="AB25" s="187">
        <f t="shared" si="13"/>
        <v>8400</v>
      </c>
      <c r="AC25" s="454">
        <v>24</v>
      </c>
      <c r="AD25" s="501">
        <f t="shared" si="27"/>
        <v>14400</v>
      </c>
      <c r="AE25" s="501">
        <f t="shared" si="14"/>
        <v>194400</v>
      </c>
      <c r="AF25" s="187">
        <f t="shared" si="15"/>
        <v>28800</v>
      </c>
      <c r="AG25" s="454">
        <v>24</v>
      </c>
      <c r="AH25" s="501">
        <f t="shared" si="28"/>
        <v>12000</v>
      </c>
      <c r="AI25" s="501">
        <f t="shared" si="16"/>
        <v>162000</v>
      </c>
      <c r="AJ25" s="187">
        <f t="shared" si="17"/>
        <v>21600</v>
      </c>
      <c r="AK25" s="454">
        <v>24</v>
      </c>
      <c r="AL25" s="501">
        <f t="shared" si="29"/>
        <v>5200</v>
      </c>
      <c r="AM25" s="501">
        <f t="shared" si="18"/>
        <v>70200</v>
      </c>
      <c r="AN25" s="187">
        <f t="shared" si="19"/>
        <v>10800</v>
      </c>
    </row>
    <row r="26" spans="1:40">
      <c r="A26" s="454">
        <v>25</v>
      </c>
      <c r="B26" s="501">
        <f t="shared" si="20"/>
        <v>2700</v>
      </c>
      <c r="C26" s="501">
        <f t="shared" si="0"/>
        <v>35100</v>
      </c>
      <c r="D26" s="187">
        <f t="shared" si="1"/>
        <v>5000</v>
      </c>
      <c r="E26" s="454">
        <v>25</v>
      </c>
      <c r="F26" s="501">
        <f t="shared" si="21"/>
        <v>6750</v>
      </c>
      <c r="G26" s="501">
        <f t="shared" si="2"/>
        <v>87750</v>
      </c>
      <c r="H26" s="187">
        <f t="shared" si="3"/>
        <v>18750</v>
      </c>
      <c r="I26" s="454">
        <v>25</v>
      </c>
      <c r="J26" s="501">
        <f t="shared" si="22"/>
        <v>8100</v>
      </c>
      <c r="K26" s="501">
        <f t="shared" si="4"/>
        <v>105300</v>
      </c>
      <c r="L26" s="187">
        <f t="shared" si="5"/>
        <v>15000</v>
      </c>
      <c r="M26" s="454">
        <v>25</v>
      </c>
      <c r="N26" s="501">
        <f t="shared" si="23"/>
        <v>900</v>
      </c>
      <c r="O26" s="501">
        <f t="shared" si="6"/>
        <v>11700</v>
      </c>
      <c r="P26" s="187">
        <f t="shared" si="7"/>
        <v>2500</v>
      </c>
      <c r="Q26" s="496">
        <v>25</v>
      </c>
      <c r="R26" s="501">
        <f t="shared" si="24"/>
        <v>3150</v>
      </c>
      <c r="S26" s="501">
        <f t="shared" si="8"/>
        <v>40950</v>
      </c>
      <c r="T26" s="187">
        <f t="shared" si="9"/>
        <v>6250</v>
      </c>
      <c r="U26" s="454">
        <v>25</v>
      </c>
      <c r="V26" s="501">
        <f t="shared" si="25"/>
        <v>4050</v>
      </c>
      <c r="W26" s="501">
        <f t="shared" si="10"/>
        <v>52650</v>
      </c>
      <c r="X26" s="187">
        <f t="shared" si="11"/>
        <v>7500</v>
      </c>
      <c r="Y26" s="454">
        <v>25</v>
      </c>
      <c r="Z26" s="501">
        <f t="shared" si="26"/>
        <v>4500</v>
      </c>
      <c r="AA26" s="501">
        <f t="shared" si="12"/>
        <v>58500</v>
      </c>
      <c r="AB26" s="187">
        <f t="shared" si="13"/>
        <v>8750</v>
      </c>
      <c r="AC26" s="454">
        <v>25</v>
      </c>
      <c r="AD26" s="501">
        <f t="shared" si="27"/>
        <v>16200</v>
      </c>
      <c r="AE26" s="501">
        <f t="shared" si="14"/>
        <v>210600</v>
      </c>
      <c r="AF26" s="187">
        <f t="shared" si="15"/>
        <v>30000</v>
      </c>
      <c r="AG26" s="454">
        <v>25</v>
      </c>
      <c r="AH26" s="501">
        <f t="shared" si="28"/>
        <v>13500</v>
      </c>
      <c r="AI26" s="501">
        <f t="shared" si="16"/>
        <v>175500</v>
      </c>
      <c r="AJ26" s="187">
        <f t="shared" si="17"/>
        <v>22500</v>
      </c>
      <c r="AK26" s="454">
        <v>25</v>
      </c>
      <c r="AL26" s="501">
        <f t="shared" si="29"/>
        <v>5850</v>
      </c>
      <c r="AM26" s="501">
        <f t="shared" si="18"/>
        <v>76050</v>
      </c>
      <c r="AN26" s="187">
        <f t="shared" si="19"/>
        <v>11250</v>
      </c>
    </row>
    <row r="27" spans="1:40">
      <c r="A27" s="454">
        <v>26</v>
      </c>
      <c r="B27" s="501">
        <f t="shared" si="20"/>
        <v>2700</v>
      </c>
      <c r="C27" s="501">
        <f t="shared" si="0"/>
        <v>37800</v>
      </c>
      <c r="D27" s="187">
        <f t="shared" si="1"/>
        <v>5200</v>
      </c>
      <c r="E27" s="454">
        <v>26</v>
      </c>
      <c r="F27" s="501">
        <f t="shared" si="21"/>
        <v>6750</v>
      </c>
      <c r="G27" s="501">
        <f t="shared" si="2"/>
        <v>94500</v>
      </c>
      <c r="H27" s="187">
        <f t="shared" si="3"/>
        <v>19500</v>
      </c>
      <c r="I27" s="454">
        <v>26</v>
      </c>
      <c r="J27" s="501">
        <f t="shared" si="22"/>
        <v>8100</v>
      </c>
      <c r="K27" s="501">
        <f t="shared" si="4"/>
        <v>113400</v>
      </c>
      <c r="L27" s="187">
        <f t="shared" si="5"/>
        <v>15600</v>
      </c>
      <c r="M27" s="454">
        <v>26</v>
      </c>
      <c r="N27" s="501">
        <f t="shared" si="23"/>
        <v>900</v>
      </c>
      <c r="O27" s="501">
        <f t="shared" si="6"/>
        <v>12600</v>
      </c>
      <c r="P27" s="187">
        <f t="shared" si="7"/>
        <v>2600</v>
      </c>
      <c r="Q27" s="496">
        <v>26</v>
      </c>
      <c r="R27" s="501">
        <f t="shared" si="24"/>
        <v>3150</v>
      </c>
      <c r="S27" s="501">
        <f t="shared" si="8"/>
        <v>44100</v>
      </c>
      <c r="T27" s="187">
        <f t="shared" si="9"/>
        <v>6500</v>
      </c>
      <c r="U27" s="454">
        <v>26</v>
      </c>
      <c r="V27" s="501">
        <f t="shared" si="25"/>
        <v>4050</v>
      </c>
      <c r="W27" s="501">
        <f t="shared" si="10"/>
        <v>56700</v>
      </c>
      <c r="X27" s="187">
        <f t="shared" si="11"/>
        <v>7800</v>
      </c>
      <c r="Y27" s="454">
        <v>26</v>
      </c>
      <c r="Z27" s="501">
        <f t="shared" si="26"/>
        <v>4500</v>
      </c>
      <c r="AA27" s="501">
        <f t="shared" si="12"/>
        <v>63000</v>
      </c>
      <c r="AB27" s="187">
        <f t="shared" si="13"/>
        <v>9100</v>
      </c>
      <c r="AC27" s="454">
        <v>26</v>
      </c>
      <c r="AD27" s="501">
        <f t="shared" si="27"/>
        <v>16200</v>
      </c>
      <c r="AE27" s="501">
        <f t="shared" si="14"/>
        <v>226800</v>
      </c>
      <c r="AF27" s="187">
        <f t="shared" si="15"/>
        <v>31200</v>
      </c>
      <c r="AG27" s="454">
        <v>26</v>
      </c>
      <c r="AH27" s="501">
        <f t="shared" si="28"/>
        <v>13500</v>
      </c>
      <c r="AI27" s="501">
        <f t="shared" si="16"/>
        <v>189000</v>
      </c>
      <c r="AJ27" s="187">
        <f t="shared" si="17"/>
        <v>23400</v>
      </c>
      <c r="AK27" s="454">
        <v>26</v>
      </c>
      <c r="AL27" s="501">
        <f t="shared" si="29"/>
        <v>5850</v>
      </c>
      <c r="AM27" s="501">
        <f t="shared" si="18"/>
        <v>81900</v>
      </c>
      <c r="AN27" s="187">
        <f t="shared" si="19"/>
        <v>11700</v>
      </c>
    </row>
    <row r="28" spans="1:40">
      <c r="A28" s="454">
        <v>27</v>
      </c>
      <c r="B28" s="501">
        <f t="shared" si="20"/>
        <v>2700</v>
      </c>
      <c r="C28" s="501">
        <f t="shared" si="0"/>
        <v>40500</v>
      </c>
      <c r="D28" s="187">
        <f t="shared" si="1"/>
        <v>5400</v>
      </c>
      <c r="E28" s="454">
        <v>27</v>
      </c>
      <c r="F28" s="501">
        <f t="shared" si="21"/>
        <v>6750</v>
      </c>
      <c r="G28" s="501">
        <f t="shared" si="2"/>
        <v>101250</v>
      </c>
      <c r="H28" s="187">
        <f t="shared" si="3"/>
        <v>20250</v>
      </c>
      <c r="I28" s="454">
        <v>27</v>
      </c>
      <c r="J28" s="501">
        <f t="shared" si="22"/>
        <v>8100</v>
      </c>
      <c r="K28" s="501">
        <f t="shared" si="4"/>
        <v>121500</v>
      </c>
      <c r="L28" s="187">
        <f t="shared" si="5"/>
        <v>16200</v>
      </c>
      <c r="M28" s="454">
        <v>27</v>
      </c>
      <c r="N28" s="501">
        <f t="shared" si="23"/>
        <v>900</v>
      </c>
      <c r="O28" s="501">
        <f t="shared" si="6"/>
        <v>13500</v>
      </c>
      <c r="P28" s="187">
        <f t="shared" si="7"/>
        <v>2700</v>
      </c>
      <c r="Q28" s="496">
        <v>27</v>
      </c>
      <c r="R28" s="501">
        <f t="shared" si="24"/>
        <v>3150</v>
      </c>
      <c r="S28" s="501">
        <f t="shared" si="8"/>
        <v>47250</v>
      </c>
      <c r="T28" s="187">
        <f t="shared" si="9"/>
        <v>6750</v>
      </c>
      <c r="U28" s="454">
        <v>27</v>
      </c>
      <c r="V28" s="501">
        <f t="shared" si="25"/>
        <v>4050</v>
      </c>
      <c r="W28" s="501">
        <f t="shared" si="10"/>
        <v>60750</v>
      </c>
      <c r="X28" s="187">
        <f t="shared" si="11"/>
        <v>8100</v>
      </c>
      <c r="Y28" s="454">
        <v>27</v>
      </c>
      <c r="Z28" s="501">
        <f t="shared" si="26"/>
        <v>4500</v>
      </c>
      <c r="AA28" s="501">
        <f t="shared" si="12"/>
        <v>67500</v>
      </c>
      <c r="AB28" s="187">
        <f t="shared" si="13"/>
        <v>9450</v>
      </c>
      <c r="AC28" s="454">
        <v>27</v>
      </c>
      <c r="AD28" s="501">
        <f t="shared" si="27"/>
        <v>16200</v>
      </c>
      <c r="AE28" s="501">
        <f t="shared" si="14"/>
        <v>243000</v>
      </c>
      <c r="AF28" s="187">
        <f t="shared" si="15"/>
        <v>32400</v>
      </c>
      <c r="AG28" s="454">
        <v>27</v>
      </c>
      <c r="AH28" s="501">
        <f t="shared" si="28"/>
        <v>13500</v>
      </c>
      <c r="AI28" s="501">
        <f t="shared" si="16"/>
        <v>202500</v>
      </c>
      <c r="AJ28" s="187">
        <f t="shared" si="17"/>
        <v>24300</v>
      </c>
      <c r="AK28" s="454">
        <v>27</v>
      </c>
      <c r="AL28" s="501">
        <f t="shared" si="29"/>
        <v>5850</v>
      </c>
      <c r="AM28" s="501">
        <f t="shared" si="18"/>
        <v>87750</v>
      </c>
      <c r="AN28" s="187">
        <f t="shared" si="19"/>
        <v>12150</v>
      </c>
    </row>
    <row r="29" spans="1:40">
      <c r="A29" s="454">
        <v>28</v>
      </c>
      <c r="B29" s="501">
        <f t="shared" si="20"/>
        <v>3000</v>
      </c>
      <c r="C29" s="501">
        <f t="shared" si="0"/>
        <v>43500</v>
      </c>
      <c r="D29" s="187">
        <f t="shared" si="1"/>
        <v>5600</v>
      </c>
      <c r="E29" s="454">
        <v>28</v>
      </c>
      <c r="F29" s="501">
        <f t="shared" si="21"/>
        <v>7500</v>
      </c>
      <c r="G29" s="501">
        <f t="shared" si="2"/>
        <v>108750</v>
      </c>
      <c r="H29" s="187">
        <f t="shared" si="3"/>
        <v>21000</v>
      </c>
      <c r="I29" s="454">
        <v>28</v>
      </c>
      <c r="J29" s="501">
        <f t="shared" si="22"/>
        <v>9000</v>
      </c>
      <c r="K29" s="501">
        <f t="shared" si="4"/>
        <v>130500</v>
      </c>
      <c r="L29" s="187">
        <f t="shared" si="5"/>
        <v>16800</v>
      </c>
      <c r="M29" s="454">
        <v>28</v>
      </c>
      <c r="N29" s="501">
        <f t="shared" si="23"/>
        <v>1000</v>
      </c>
      <c r="O29" s="501">
        <f t="shared" si="6"/>
        <v>14500</v>
      </c>
      <c r="P29" s="187">
        <f t="shared" si="7"/>
        <v>2800</v>
      </c>
      <c r="Q29" s="454">
        <v>28</v>
      </c>
      <c r="R29" s="501">
        <f t="shared" si="24"/>
        <v>3500</v>
      </c>
      <c r="S29" s="501">
        <f t="shared" si="8"/>
        <v>50750</v>
      </c>
      <c r="T29" s="187">
        <f t="shared" si="9"/>
        <v>7000</v>
      </c>
      <c r="U29" s="454">
        <v>28</v>
      </c>
      <c r="V29" s="501">
        <f t="shared" si="25"/>
        <v>4500</v>
      </c>
      <c r="W29" s="501">
        <f t="shared" si="10"/>
        <v>65250</v>
      </c>
      <c r="X29" s="187">
        <f t="shared" si="11"/>
        <v>8400</v>
      </c>
      <c r="Y29" s="454">
        <v>28</v>
      </c>
      <c r="Z29" s="501">
        <f t="shared" si="26"/>
        <v>5000</v>
      </c>
      <c r="AA29" s="501">
        <f t="shared" si="12"/>
        <v>72500</v>
      </c>
      <c r="AB29" s="187">
        <f t="shared" si="13"/>
        <v>9800</v>
      </c>
      <c r="AC29" s="454">
        <v>28</v>
      </c>
      <c r="AD29" s="501">
        <f t="shared" si="27"/>
        <v>18000</v>
      </c>
      <c r="AE29" s="501">
        <f t="shared" si="14"/>
        <v>261000</v>
      </c>
      <c r="AF29" s="187">
        <f t="shared" si="15"/>
        <v>33600</v>
      </c>
      <c r="AG29" s="454">
        <v>28</v>
      </c>
      <c r="AH29" s="501">
        <f t="shared" si="28"/>
        <v>15000</v>
      </c>
      <c r="AI29" s="501">
        <f t="shared" si="16"/>
        <v>217500</v>
      </c>
      <c r="AJ29" s="187">
        <f t="shared" si="17"/>
        <v>25200</v>
      </c>
      <c r="AK29" s="454">
        <v>28</v>
      </c>
      <c r="AL29" s="501">
        <f t="shared" si="29"/>
        <v>6500</v>
      </c>
      <c r="AM29" s="501">
        <f t="shared" si="18"/>
        <v>94250</v>
      </c>
      <c r="AN29" s="187">
        <f t="shared" si="19"/>
        <v>12600</v>
      </c>
    </row>
    <row r="30" spans="1:40">
      <c r="A30" s="454">
        <v>29</v>
      </c>
      <c r="B30" s="501">
        <f t="shared" si="20"/>
        <v>3000</v>
      </c>
      <c r="C30" s="501">
        <f t="shared" si="0"/>
        <v>46500</v>
      </c>
      <c r="D30" s="187">
        <f t="shared" si="1"/>
        <v>5800</v>
      </c>
      <c r="E30" s="454">
        <v>29</v>
      </c>
      <c r="F30" s="501">
        <f t="shared" si="21"/>
        <v>7500</v>
      </c>
      <c r="G30" s="501">
        <f t="shared" si="2"/>
        <v>116250</v>
      </c>
      <c r="H30" s="187">
        <f t="shared" si="3"/>
        <v>21750</v>
      </c>
      <c r="I30" s="454">
        <v>29</v>
      </c>
      <c r="J30" s="501">
        <f t="shared" si="22"/>
        <v>9000</v>
      </c>
      <c r="K30" s="501">
        <f t="shared" si="4"/>
        <v>139500</v>
      </c>
      <c r="L30" s="187">
        <f t="shared" si="5"/>
        <v>17400</v>
      </c>
      <c r="M30" s="454">
        <v>29</v>
      </c>
      <c r="N30" s="501">
        <f t="shared" si="23"/>
        <v>1000</v>
      </c>
      <c r="O30" s="501">
        <f t="shared" si="6"/>
        <v>15500</v>
      </c>
      <c r="P30" s="187">
        <f t="shared" si="7"/>
        <v>2900</v>
      </c>
      <c r="Q30" s="454">
        <v>29</v>
      </c>
      <c r="R30" s="501">
        <f t="shared" si="24"/>
        <v>3500</v>
      </c>
      <c r="S30" s="501">
        <f t="shared" si="8"/>
        <v>54250</v>
      </c>
      <c r="T30" s="187">
        <f t="shared" si="9"/>
        <v>7250</v>
      </c>
      <c r="U30" s="454">
        <v>29</v>
      </c>
      <c r="V30" s="501">
        <f t="shared" si="25"/>
        <v>4500</v>
      </c>
      <c r="W30" s="501">
        <f t="shared" si="10"/>
        <v>69750</v>
      </c>
      <c r="X30" s="187">
        <f t="shared" si="11"/>
        <v>8700</v>
      </c>
      <c r="Y30" s="454">
        <v>29</v>
      </c>
      <c r="Z30" s="501">
        <f t="shared" si="26"/>
        <v>5000</v>
      </c>
      <c r="AA30" s="501">
        <f t="shared" si="12"/>
        <v>77500</v>
      </c>
      <c r="AB30" s="187">
        <f t="shared" si="13"/>
        <v>10150</v>
      </c>
      <c r="AC30" s="454">
        <v>29</v>
      </c>
      <c r="AD30" s="501">
        <f t="shared" si="27"/>
        <v>18000</v>
      </c>
      <c r="AE30" s="501">
        <f t="shared" si="14"/>
        <v>279000</v>
      </c>
      <c r="AF30" s="187">
        <f t="shared" si="15"/>
        <v>34800</v>
      </c>
      <c r="AG30" s="454">
        <v>29</v>
      </c>
      <c r="AH30" s="501">
        <f t="shared" si="28"/>
        <v>15000</v>
      </c>
      <c r="AI30" s="501">
        <f t="shared" si="16"/>
        <v>232500</v>
      </c>
      <c r="AJ30" s="187">
        <f t="shared" si="17"/>
        <v>26100</v>
      </c>
      <c r="AK30" s="454">
        <v>29</v>
      </c>
      <c r="AL30" s="501">
        <f t="shared" si="29"/>
        <v>6500</v>
      </c>
      <c r="AM30" s="501">
        <f t="shared" si="18"/>
        <v>100750</v>
      </c>
      <c r="AN30" s="187">
        <f t="shared" si="19"/>
        <v>13050</v>
      </c>
    </row>
    <row r="31" spans="1:40">
      <c r="A31" s="454">
        <v>30</v>
      </c>
      <c r="B31" s="501">
        <f t="shared" si="20"/>
        <v>3000</v>
      </c>
      <c r="C31" s="501">
        <f t="shared" si="0"/>
        <v>49500</v>
      </c>
      <c r="D31" s="187">
        <f t="shared" si="1"/>
        <v>6000</v>
      </c>
      <c r="E31" s="454">
        <v>30</v>
      </c>
      <c r="F31" s="501">
        <f t="shared" si="21"/>
        <v>7500</v>
      </c>
      <c r="G31" s="501">
        <f t="shared" si="2"/>
        <v>123750</v>
      </c>
      <c r="H31" s="187">
        <f t="shared" si="3"/>
        <v>22500</v>
      </c>
      <c r="I31" s="454">
        <v>30</v>
      </c>
      <c r="J31" s="501">
        <f t="shared" si="22"/>
        <v>9000</v>
      </c>
      <c r="K31" s="501">
        <f t="shared" si="4"/>
        <v>148500</v>
      </c>
      <c r="L31" s="187">
        <f t="shared" si="5"/>
        <v>18000</v>
      </c>
      <c r="M31" s="454">
        <v>30</v>
      </c>
      <c r="N31" s="501">
        <f t="shared" si="23"/>
        <v>1000</v>
      </c>
      <c r="O31" s="501">
        <f t="shared" si="6"/>
        <v>16500</v>
      </c>
      <c r="P31" s="187">
        <f t="shared" si="7"/>
        <v>3000</v>
      </c>
      <c r="Q31" s="454">
        <v>30</v>
      </c>
      <c r="R31" s="501">
        <f t="shared" si="24"/>
        <v>3500</v>
      </c>
      <c r="S31" s="501">
        <f t="shared" si="8"/>
        <v>57750</v>
      </c>
      <c r="T31" s="187">
        <f t="shared" si="9"/>
        <v>7500</v>
      </c>
      <c r="U31" s="454">
        <v>30</v>
      </c>
      <c r="V31" s="501">
        <f t="shared" si="25"/>
        <v>4500</v>
      </c>
      <c r="W31" s="501">
        <f t="shared" si="10"/>
        <v>74250</v>
      </c>
      <c r="X31" s="187">
        <f t="shared" si="11"/>
        <v>9000</v>
      </c>
      <c r="Y31" s="454">
        <v>30</v>
      </c>
      <c r="Z31" s="501">
        <f t="shared" si="26"/>
        <v>5000</v>
      </c>
      <c r="AA31" s="501">
        <f t="shared" si="12"/>
        <v>82500</v>
      </c>
      <c r="AB31" s="187">
        <f t="shared" si="13"/>
        <v>10500</v>
      </c>
      <c r="AC31" s="454">
        <v>30</v>
      </c>
      <c r="AD31" s="501">
        <f t="shared" si="27"/>
        <v>18000</v>
      </c>
      <c r="AE31" s="501">
        <f t="shared" si="14"/>
        <v>297000</v>
      </c>
      <c r="AF31" s="187">
        <f t="shared" si="15"/>
        <v>36000</v>
      </c>
      <c r="AG31" s="454">
        <v>30</v>
      </c>
      <c r="AH31" s="501">
        <f t="shared" si="28"/>
        <v>15000</v>
      </c>
      <c r="AI31" s="501">
        <f t="shared" si="16"/>
        <v>247500</v>
      </c>
      <c r="AJ31" s="187">
        <f t="shared" si="17"/>
        <v>27000</v>
      </c>
      <c r="AK31" s="454">
        <v>30</v>
      </c>
      <c r="AL31" s="501">
        <f t="shared" si="29"/>
        <v>6500</v>
      </c>
      <c r="AM31" s="501">
        <f t="shared" si="18"/>
        <v>107250</v>
      </c>
      <c r="AN31" s="187">
        <f t="shared" si="19"/>
        <v>13500</v>
      </c>
    </row>
    <row r="32" spans="1:40">
      <c r="A32" s="454">
        <v>31</v>
      </c>
      <c r="B32" s="501">
        <f t="shared" si="20"/>
        <v>3300</v>
      </c>
      <c r="C32" s="501">
        <f t="shared" si="0"/>
        <v>52800</v>
      </c>
      <c r="D32" s="187">
        <f t="shared" si="1"/>
        <v>6200</v>
      </c>
      <c r="E32" s="454">
        <v>31</v>
      </c>
      <c r="F32" s="501">
        <f t="shared" si="21"/>
        <v>8250</v>
      </c>
      <c r="G32" s="501">
        <f t="shared" si="2"/>
        <v>132000</v>
      </c>
      <c r="H32" s="187">
        <f t="shared" si="3"/>
        <v>23250</v>
      </c>
      <c r="I32" s="454">
        <v>31</v>
      </c>
      <c r="J32" s="501">
        <f t="shared" si="22"/>
        <v>9900</v>
      </c>
      <c r="K32" s="501">
        <f t="shared" si="4"/>
        <v>158400</v>
      </c>
      <c r="L32" s="187">
        <f t="shared" si="5"/>
        <v>18600</v>
      </c>
      <c r="M32" s="454">
        <v>31</v>
      </c>
      <c r="N32" s="501">
        <f t="shared" si="23"/>
        <v>1100</v>
      </c>
      <c r="O32" s="501">
        <f t="shared" si="6"/>
        <v>17600</v>
      </c>
      <c r="P32" s="187">
        <f t="shared" si="7"/>
        <v>3100</v>
      </c>
      <c r="Q32" s="454">
        <v>31</v>
      </c>
      <c r="R32" s="501">
        <f t="shared" si="24"/>
        <v>3850</v>
      </c>
      <c r="S32" s="501">
        <f t="shared" si="8"/>
        <v>61600</v>
      </c>
      <c r="T32" s="187">
        <f t="shared" si="9"/>
        <v>7750</v>
      </c>
      <c r="U32" s="454">
        <v>31</v>
      </c>
      <c r="V32" s="501">
        <f t="shared" si="25"/>
        <v>4950</v>
      </c>
      <c r="W32" s="501">
        <f t="shared" si="10"/>
        <v>79200</v>
      </c>
      <c r="X32" s="187">
        <f t="shared" si="11"/>
        <v>9300</v>
      </c>
      <c r="Y32" s="454">
        <v>31</v>
      </c>
      <c r="Z32" s="501">
        <f t="shared" si="26"/>
        <v>5500</v>
      </c>
      <c r="AA32" s="501">
        <f t="shared" si="12"/>
        <v>88000</v>
      </c>
      <c r="AB32" s="187">
        <f t="shared" si="13"/>
        <v>10850</v>
      </c>
      <c r="AC32" s="454">
        <v>31</v>
      </c>
      <c r="AD32" s="501">
        <f t="shared" si="27"/>
        <v>19800</v>
      </c>
      <c r="AE32" s="501">
        <f t="shared" si="14"/>
        <v>316800</v>
      </c>
      <c r="AF32" s="187">
        <f t="shared" si="15"/>
        <v>37200</v>
      </c>
      <c r="AG32" s="454">
        <v>31</v>
      </c>
      <c r="AH32" s="501">
        <f t="shared" si="28"/>
        <v>16500</v>
      </c>
      <c r="AI32" s="501">
        <f t="shared" si="16"/>
        <v>264000</v>
      </c>
      <c r="AJ32" s="187">
        <f t="shared" si="17"/>
        <v>27900</v>
      </c>
      <c r="AK32" s="454">
        <v>31</v>
      </c>
      <c r="AL32" s="501">
        <f t="shared" si="29"/>
        <v>7150</v>
      </c>
      <c r="AM32" s="501">
        <f t="shared" si="18"/>
        <v>114400</v>
      </c>
      <c r="AN32" s="187">
        <f t="shared" si="19"/>
        <v>13950</v>
      </c>
    </row>
    <row r="33" spans="1:40">
      <c r="A33" s="454">
        <v>32</v>
      </c>
      <c r="B33" s="501">
        <f t="shared" si="20"/>
        <v>3300</v>
      </c>
      <c r="C33" s="501">
        <f t="shared" si="0"/>
        <v>56100</v>
      </c>
      <c r="D33" s="187">
        <f t="shared" si="1"/>
        <v>6400</v>
      </c>
      <c r="E33" s="454">
        <v>32</v>
      </c>
      <c r="F33" s="501">
        <f t="shared" si="21"/>
        <v>8250</v>
      </c>
      <c r="G33" s="501">
        <f t="shared" si="2"/>
        <v>140250</v>
      </c>
      <c r="H33" s="187">
        <f t="shared" si="3"/>
        <v>24000</v>
      </c>
      <c r="I33" s="454">
        <v>32</v>
      </c>
      <c r="J33" s="501">
        <f t="shared" si="22"/>
        <v>9900</v>
      </c>
      <c r="K33" s="501">
        <f t="shared" si="4"/>
        <v>168300</v>
      </c>
      <c r="L33" s="187">
        <f t="shared" si="5"/>
        <v>19200</v>
      </c>
      <c r="M33" s="454">
        <v>32</v>
      </c>
      <c r="N33" s="501">
        <f t="shared" si="23"/>
        <v>1100</v>
      </c>
      <c r="O33" s="501">
        <f t="shared" si="6"/>
        <v>18700</v>
      </c>
      <c r="P33" s="187">
        <f t="shared" si="7"/>
        <v>3200</v>
      </c>
      <c r="Q33" s="454">
        <v>32</v>
      </c>
      <c r="R33" s="501">
        <f t="shared" si="24"/>
        <v>3850</v>
      </c>
      <c r="S33" s="501">
        <f t="shared" si="8"/>
        <v>65450</v>
      </c>
      <c r="T33" s="187">
        <f t="shared" si="9"/>
        <v>8000</v>
      </c>
      <c r="U33" s="454">
        <v>32</v>
      </c>
      <c r="V33" s="501">
        <f>V30+V$2</f>
        <v>4950</v>
      </c>
      <c r="W33" s="501">
        <f t="shared" si="10"/>
        <v>84150</v>
      </c>
      <c r="X33" s="187">
        <f t="shared" si="11"/>
        <v>9600</v>
      </c>
      <c r="Y33" s="454">
        <v>32</v>
      </c>
      <c r="Z33" s="501">
        <f t="shared" si="26"/>
        <v>5500</v>
      </c>
      <c r="AA33" s="501">
        <f t="shared" si="12"/>
        <v>93500</v>
      </c>
      <c r="AB33" s="187">
        <f t="shared" si="13"/>
        <v>11200</v>
      </c>
      <c r="AC33" s="454">
        <v>32</v>
      </c>
      <c r="AD33" s="501">
        <f t="shared" si="27"/>
        <v>19800</v>
      </c>
      <c r="AE33" s="501">
        <f t="shared" si="14"/>
        <v>336600</v>
      </c>
      <c r="AF33" s="187">
        <f t="shared" si="15"/>
        <v>38400</v>
      </c>
      <c r="AG33" s="454">
        <v>32</v>
      </c>
      <c r="AH33" s="501">
        <f t="shared" si="28"/>
        <v>16500</v>
      </c>
      <c r="AI33" s="501">
        <f t="shared" si="16"/>
        <v>280500</v>
      </c>
      <c r="AJ33" s="187">
        <f t="shared" si="17"/>
        <v>28800</v>
      </c>
      <c r="AK33" s="454">
        <v>32</v>
      </c>
      <c r="AL33" s="501">
        <f t="shared" si="29"/>
        <v>7150</v>
      </c>
      <c r="AM33" s="501">
        <f t="shared" si="18"/>
        <v>121550</v>
      </c>
      <c r="AN33" s="187">
        <f t="shared" si="19"/>
        <v>14400</v>
      </c>
    </row>
    <row r="34" spans="1:40">
      <c r="A34" s="454">
        <v>33</v>
      </c>
      <c r="B34" s="501">
        <f t="shared" si="20"/>
        <v>3300</v>
      </c>
      <c r="C34" s="501">
        <f t="shared" si="0"/>
        <v>59400</v>
      </c>
      <c r="D34" s="187">
        <f t="shared" si="1"/>
        <v>6600</v>
      </c>
      <c r="E34" s="454">
        <v>33</v>
      </c>
      <c r="F34" s="501">
        <f t="shared" si="21"/>
        <v>8250</v>
      </c>
      <c r="G34" s="501">
        <f t="shared" si="2"/>
        <v>148500</v>
      </c>
      <c r="H34" s="187">
        <f t="shared" si="3"/>
        <v>24750</v>
      </c>
      <c r="I34" s="454">
        <v>33</v>
      </c>
      <c r="J34" s="501">
        <f t="shared" si="22"/>
        <v>9900</v>
      </c>
      <c r="K34" s="501">
        <f t="shared" si="4"/>
        <v>178200</v>
      </c>
      <c r="L34" s="187">
        <f t="shared" si="5"/>
        <v>19800</v>
      </c>
      <c r="M34" s="454">
        <v>33</v>
      </c>
      <c r="N34" s="501">
        <f t="shared" si="23"/>
        <v>1100</v>
      </c>
      <c r="O34" s="501">
        <f t="shared" si="6"/>
        <v>19800</v>
      </c>
      <c r="P34" s="187">
        <f t="shared" si="7"/>
        <v>3300</v>
      </c>
      <c r="Q34" s="454">
        <v>33</v>
      </c>
      <c r="R34" s="501">
        <f t="shared" si="24"/>
        <v>3850</v>
      </c>
      <c r="S34" s="501">
        <f t="shared" si="8"/>
        <v>69300</v>
      </c>
      <c r="T34" s="187">
        <f t="shared" si="9"/>
        <v>8250</v>
      </c>
      <c r="U34" s="454">
        <v>33</v>
      </c>
      <c r="V34" s="501">
        <f t="shared" si="25"/>
        <v>4950</v>
      </c>
      <c r="W34" s="501">
        <f t="shared" si="10"/>
        <v>89100</v>
      </c>
      <c r="X34" s="187">
        <f t="shared" si="11"/>
        <v>9900</v>
      </c>
      <c r="Y34" s="454">
        <v>33</v>
      </c>
      <c r="Z34" s="501">
        <f t="shared" si="26"/>
        <v>5500</v>
      </c>
      <c r="AA34" s="501">
        <f t="shared" si="12"/>
        <v>99000</v>
      </c>
      <c r="AB34" s="187">
        <f t="shared" si="13"/>
        <v>11550</v>
      </c>
      <c r="AC34" s="454">
        <v>33</v>
      </c>
      <c r="AD34" s="501">
        <f t="shared" si="27"/>
        <v>19800</v>
      </c>
      <c r="AE34" s="501">
        <f t="shared" si="14"/>
        <v>356400</v>
      </c>
      <c r="AF34" s="187">
        <f t="shared" si="15"/>
        <v>39600</v>
      </c>
      <c r="AG34" s="454">
        <v>33</v>
      </c>
      <c r="AH34" s="501">
        <f t="shared" si="28"/>
        <v>16500</v>
      </c>
      <c r="AI34" s="501">
        <f t="shared" si="16"/>
        <v>297000</v>
      </c>
      <c r="AJ34" s="187">
        <f t="shared" si="17"/>
        <v>29700</v>
      </c>
      <c r="AK34" s="454">
        <v>33</v>
      </c>
      <c r="AL34" s="501">
        <f t="shared" si="29"/>
        <v>7150</v>
      </c>
      <c r="AM34" s="501">
        <f t="shared" si="18"/>
        <v>128700</v>
      </c>
      <c r="AN34" s="187">
        <f t="shared" si="19"/>
        <v>14850</v>
      </c>
    </row>
    <row r="35" spans="1:40">
      <c r="A35" s="454">
        <v>34</v>
      </c>
      <c r="B35" s="501">
        <f t="shared" si="20"/>
        <v>3600</v>
      </c>
      <c r="C35" s="501">
        <f t="shared" si="0"/>
        <v>63000</v>
      </c>
      <c r="D35" s="187">
        <f t="shared" si="1"/>
        <v>6800</v>
      </c>
      <c r="E35" s="454">
        <v>34</v>
      </c>
      <c r="F35" s="501">
        <f t="shared" si="21"/>
        <v>9000</v>
      </c>
      <c r="G35" s="501">
        <f t="shared" si="2"/>
        <v>157500</v>
      </c>
      <c r="H35" s="187">
        <f t="shared" si="3"/>
        <v>25500</v>
      </c>
      <c r="I35" s="454">
        <v>34</v>
      </c>
      <c r="J35" s="501">
        <f t="shared" si="22"/>
        <v>10800</v>
      </c>
      <c r="K35" s="501">
        <f t="shared" si="4"/>
        <v>189000</v>
      </c>
      <c r="L35" s="187">
        <f t="shared" si="5"/>
        <v>20400</v>
      </c>
      <c r="M35" s="454">
        <v>34</v>
      </c>
      <c r="N35" s="501">
        <f t="shared" si="23"/>
        <v>1200</v>
      </c>
      <c r="O35" s="501">
        <f t="shared" si="6"/>
        <v>21000</v>
      </c>
      <c r="P35" s="187">
        <f t="shared" si="7"/>
        <v>3400</v>
      </c>
      <c r="Q35" s="454">
        <v>34</v>
      </c>
      <c r="R35" s="501">
        <f t="shared" si="24"/>
        <v>4200</v>
      </c>
      <c r="S35" s="501">
        <f t="shared" si="8"/>
        <v>73500</v>
      </c>
      <c r="T35" s="187">
        <f t="shared" si="9"/>
        <v>8500</v>
      </c>
      <c r="U35" s="454">
        <v>34</v>
      </c>
      <c r="V35" s="501">
        <f t="shared" si="25"/>
        <v>5400</v>
      </c>
      <c r="W35" s="501">
        <f t="shared" si="10"/>
        <v>94500</v>
      </c>
      <c r="X35" s="187">
        <f t="shared" si="11"/>
        <v>10200</v>
      </c>
      <c r="Y35" s="454">
        <v>34</v>
      </c>
      <c r="Z35" s="501">
        <f t="shared" si="26"/>
        <v>6000</v>
      </c>
      <c r="AA35" s="501">
        <f t="shared" si="12"/>
        <v>105000</v>
      </c>
      <c r="AB35" s="187">
        <f t="shared" si="13"/>
        <v>11900</v>
      </c>
      <c r="AC35" s="454">
        <v>34</v>
      </c>
      <c r="AD35" s="501">
        <f t="shared" si="27"/>
        <v>21600</v>
      </c>
      <c r="AE35" s="501">
        <f t="shared" si="14"/>
        <v>378000</v>
      </c>
      <c r="AF35" s="187">
        <f t="shared" si="15"/>
        <v>40800</v>
      </c>
      <c r="AG35" s="454">
        <v>34</v>
      </c>
      <c r="AH35" s="501">
        <f t="shared" si="28"/>
        <v>18000</v>
      </c>
      <c r="AI35" s="501">
        <f t="shared" si="16"/>
        <v>315000</v>
      </c>
      <c r="AJ35" s="187">
        <f t="shared" si="17"/>
        <v>30600</v>
      </c>
      <c r="AK35" s="454">
        <v>34</v>
      </c>
      <c r="AL35" s="501">
        <f t="shared" si="29"/>
        <v>7800</v>
      </c>
      <c r="AM35" s="501">
        <f t="shared" si="18"/>
        <v>136500</v>
      </c>
      <c r="AN35" s="187">
        <f t="shared" si="19"/>
        <v>15300</v>
      </c>
    </row>
    <row r="36" spans="1:40">
      <c r="A36" s="454">
        <v>35</v>
      </c>
      <c r="B36" s="501">
        <f t="shared" si="20"/>
        <v>3600</v>
      </c>
      <c r="C36" s="501">
        <f t="shared" si="0"/>
        <v>66600</v>
      </c>
      <c r="D36" s="187">
        <f t="shared" si="1"/>
        <v>7000</v>
      </c>
      <c r="E36" s="454">
        <v>35</v>
      </c>
      <c r="F36" s="501">
        <f t="shared" si="21"/>
        <v>9000</v>
      </c>
      <c r="G36" s="501">
        <f t="shared" si="2"/>
        <v>166500</v>
      </c>
      <c r="H36" s="187">
        <f t="shared" si="3"/>
        <v>26250</v>
      </c>
      <c r="I36" s="454">
        <v>35</v>
      </c>
      <c r="J36" s="501">
        <f t="shared" si="22"/>
        <v>10800</v>
      </c>
      <c r="K36" s="501">
        <f t="shared" si="4"/>
        <v>199800</v>
      </c>
      <c r="L36" s="187">
        <f t="shared" si="5"/>
        <v>21000</v>
      </c>
      <c r="M36" s="454">
        <v>35</v>
      </c>
      <c r="N36" s="501">
        <f t="shared" si="23"/>
        <v>1200</v>
      </c>
      <c r="O36" s="501">
        <f t="shared" si="6"/>
        <v>22200</v>
      </c>
      <c r="P36" s="187">
        <f t="shared" si="7"/>
        <v>3500</v>
      </c>
      <c r="Q36" s="454">
        <v>35</v>
      </c>
      <c r="R36" s="501">
        <f t="shared" si="24"/>
        <v>4200</v>
      </c>
      <c r="S36" s="501">
        <f t="shared" si="8"/>
        <v>77700</v>
      </c>
      <c r="T36" s="187">
        <f t="shared" si="9"/>
        <v>8750</v>
      </c>
      <c r="U36" s="454">
        <v>35</v>
      </c>
      <c r="V36" s="501">
        <f t="shared" si="25"/>
        <v>5400</v>
      </c>
      <c r="W36" s="501">
        <f t="shared" si="10"/>
        <v>99900</v>
      </c>
      <c r="X36" s="187">
        <f t="shared" si="11"/>
        <v>10500</v>
      </c>
      <c r="Y36" s="454">
        <v>35</v>
      </c>
      <c r="Z36" s="501">
        <f t="shared" si="26"/>
        <v>6000</v>
      </c>
      <c r="AA36" s="501">
        <f t="shared" si="12"/>
        <v>111000</v>
      </c>
      <c r="AB36" s="187">
        <f t="shared" si="13"/>
        <v>12250</v>
      </c>
      <c r="AC36" s="454">
        <v>35</v>
      </c>
      <c r="AD36" s="501">
        <f t="shared" si="27"/>
        <v>21600</v>
      </c>
      <c r="AE36" s="501">
        <f t="shared" si="14"/>
        <v>399600</v>
      </c>
      <c r="AF36" s="187">
        <f t="shared" si="15"/>
        <v>42000</v>
      </c>
      <c r="AG36" s="454">
        <v>35</v>
      </c>
      <c r="AH36" s="501">
        <f t="shared" si="28"/>
        <v>18000</v>
      </c>
      <c r="AI36" s="501">
        <f t="shared" si="16"/>
        <v>333000</v>
      </c>
      <c r="AJ36" s="187">
        <f t="shared" si="17"/>
        <v>31500</v>
      </c>
      <c r="AK36" s="454">
        <v>35</v>
      </c>
      <c r="AL36" s="501">
        <f t="shared" si="29"/>
        <v>7800</v>
      </c>
      <c r="AM36" s="501">
        <f t="shared" si="18"/>
        <v>144300</v>
      </c>
      <c r="AN36" s="187">
        <f t="shared" si="19"/>
        <v>15750</v>
      </c>
    </row>
    <row r="37" spans="1:40">
      <c r="A37" s="454">
        <v>36</v>
      </c>
      <c r="B37" s="501">
        <f t="shared" si="20"/>
        <v>3600</v>
      </c>
      <c r="C37" s="501">
        <f t="shared" si="0"/>
        <v>70200</v>
      </c>
      <c r="D37" s="187">
        <f t="shared" si="1"/>
        <v>7200</v>
      </c>
      <c r="E37" s="454">
        <v>36</v>
      </c>
      <c r="F37" s="501">
        <f t="shared" si="21"/>
        <v>9000</v>
      </c>
      <c r="G37" s="501">
        <f t="shared" si="2"/>
        <v>175500</v>
      </c>
      <c r="H37" s="187">
        <f t="shared" si="3"/>
        <v>27000</v>
      </c>
      <c r="I37" s="454">
        <v>36</v>
      </c>
      <c r="J37" s="501">
        <f t="shared" si="22"/>
        <v>10800</v>
      </c>
      <c r="K37" s="501">
        <f t="shared" si="4"/>
        <v>210600</v>
      </c>
      <c r="L37" s="187">
        <f t="shared" si="5"/>
        <v>21600</v>
      </c>
      <c r="M37" s="454">
        <v>36</v>
      </c>
      <c r="N37" s="501">
        <f t="shared" si="23"/>
        <v>1200</v>
      </c>
      <c r="O37" s="501">
        <f t="shared" si="6"/>
        <v>23400</v>
      </c>
      <c r="P37" s="187">
        <f t="shared" si="7"/>
        <v>3600</v>
      </c>
      <c r="Q37" s="454">
        <v>36</v>
      </c>
      <c r="R37" s="501">
        <f t="shared" si="24"/>
        <v>4200</v>
      </c>
      <c r="S37" s="501">
        <f t="shared" si="8"/>
        <v>81900</v>
      </c>
      <c r="T37" s="187">
        <f t="shared" si="9"/>
        <v>9000</v>
      </c>
      <c r="U37" s="454">
        <v>36</v>
      </c>
      <c r="V37" s="501">
        <f t="shared" si="25"/>
        <v>5400</v>
      </c>
      <c r="W37" s="501">
        <f t="shared" si="10"/>
        <v>105300</v>
      </c>
      <c r="X37" s="187">
        <f t="shared" si="11"/>
        <v>10800</v>
      </c>
      <c r="Y37" s="454">
        <v>36</v>
      </c>
      <c r="Z37" s="501">
        <f t="shared" si="26"/>
        <v>6000</v>
      </c>
      <c r="AA37" s="501">
        <f t="shared" si="12"/>
        <v>117000</v>
      </c>
      <c r="AB37" s="187">
        <f t="shared" si="13"/>
        <v>12600</v>
      </c>
      <c r="AC37" s="454">
        <v>36</v>
      </c>
      <c r="AD37" s="501">
        <f t="shared" si="27"/>
        <v>21600</v>
      </c>
      <c r="AE37" s="501">
        <f t="shared" si="14"/>
        <v>421200</v>
      </c>
      <c r="AF37" s="187">
        <f t="shared" si="15"/>
        <v>43200</v>
      </c>
      <c r="AG37" s="454">
        <v>36</v>
      </c>
      <c r="AH37" s="501">
        <f t="shared" si="28"/>
        <v>18000</v>
      </c>
      <c r="AI37" s="501">
        <f t="shared" si="16"/>
        <v>351000</v>
      </c>
      <c r="AJ37" s="187">
        <f t="shared" si="17"/>
        <v>32400</v>
      </c>
      <c r="AK37" s="454">
        <v>36</v>
      </c>
      <c r="AL37" s="501">
        <f t="shared" si="29"/>
        <v>7800</v>
      </c>
      <c r="AM37" s="501">
        <f t="shared" si="18"/>
        <v>152100</v>
      </c>
      <c r="AN37" s="187">
        <f t="shared" si="19"/>
        <v>16200</v>
      </c>
    </row>
    <row r="38" spans="1:40">
      <c r="A38" s="454">
        <v>37</v>
      </c>
      <c r="B38" s="501">
        <f t="shared" si="20"/>
        <v>3900</v>
      </c>
      <c r="C38" s="501">
        <f t="shared" si="0"/>
        <v>74100</v>
      </c>
      <c r="D38" s="187">
        <f t="shared" si="1"/>
        <v>7400</v>
      </c>
      <c r="E38" s="454">
        <v>37</v>
      </c>
      <c r="F38" s="501">
        <f t="shared" si="21"/>
        <v>9750</v>
      </c>
      <c r="G38" s="501">
        <f t="shared" si="2"/>
        <v>185250</v>
      </c>
      <c r="H38" s="187">
        <f t="shared" si="3"/>
        <v>27750</v>
      </c>
      <c r="I38" s="454">
        <v>37</v>
      </c>
      <c r="J38" s="501">
        <f t="shared" si="22"/>
        <v>11700</v>
      </c>
      <c r="K38" s="501">
        <f t="shared" si="4"/>
        <v>222300</v>
      </c>
      <c r="L38" s="187">
        <f t="shared" si="5"/>
        <v>22200</v>
      </c>
      <c r="M38" s="454">
        <v>37</v>
      </c>
      <c r="N38" s="501">
        <f t="shared" si="23"/>
        <v>1300</v>
      </c>
      <c r="O38" s="501">
        <f t="shared" si="6"/>
        <v>24700</v>
      </c>
      <c r="P38" s="187">
        <f t="shared" si="7"/>
        <v>3700</v>
      </c>
      <c r="Q38" s="454">
        <v>37</v>
      </c>
      <c r="R38" s="501">
        <f t="shared" si="24"/>
        <v>4550</v>
      </c>
      <c r="S38" s="501">
        <f t="shared" si="8"/>
        <v>86450</v>
      </c>
      <c r="T38" s="187">
        <f t="shared" si="9"/>
        <v>9250</v>
      </c>
      <c r="U38" s="454">
        <v>37</v>
      </c>
      <c r="V38" s="501">
        <f t="shared" si="25"/>
        <v>5850</v>
      </c>
      <c r="W38" s="501">
        <f t="shared" si="10"/>
        <v>111150</v>
      </c>
      <c r="X38" s="187">
        <f t="shared" si="11"/>
        <v>11100</v>
      </c>
      <c r="Y38" s="454">
        <v>37</v>
      </c>
      <c r="Z38" s="501">
        <f t="shared" si="26"/>
        <v>6500</v>
      </c>
      <c r="AA38" s="501">
        <f t="shared" si="12"/>
        <v>123500</v>
      </c>
      <c r="AB38" s="187">
        <f t="shared" si="13"/>
        <v>12950</v>
      </c>
      <c r="AC38" s="454">
        <v>37</v>
      </c>
      <c r="AD38" s="501">
        <f t="shared" si="27"/>
        <v>23400</v>
      </c>
      <c r="AE38" s="501">
        <f t="shared" si="14"/>
        <v>444600</v>
      </c>
      <c r="AF38" s="187">
        <f t="shared" si="15"/>
        <v>44400</v>
      </c>
      <c r="AG38" s="454">
        <v>37</v>
      </c>
      <c r="AH38" s="501">
        <f t="shared" si="28"/>
        <v>19500</v>
      </c>
      <c r="AI38" s="501">
        <f t="shared" si="16"/>
        <v>370500</v>
      </c>
      <c r="AJ38" s="187">
        <f t="shared" si="17"/>
        <v>33300</v>
      </c>
      <c r="AK38" s="454">
        <v>37</v>
      </c>
      <c r="AL38" s="501">
        <f t="shared" si="29"/>
        <v>8450</v>
      </c>
      <c r="AM38" s="501">
        <f t="shared" si="18"/>
        <v>160550</v>
      </c>
      <c r="AN38" s="187">
        <f t="shared" si="19"/>
        <v>16650</v>
      </c>
    </row>
    <row r="39" spans="1:40">
      <c r="A39" s="454">
        <v>38</v>
      </c>
      <c r="B39" s="501">
        <f t="shared" si="20"/>
        <v>3900</v>
      </c>
      <c r="C39" s="501">
        <f t="shared" si="0"/>
        <v>78000</v>
      </c>
      <c r="D39" s="187">
        <f t="shared" si="1"/>
        <v>7600</v>
      </c>
      <c r="E39" s="454">
        <v>38</v>
      </c>
      <c r="F39" s="501">
        <f t="shared" si="21"/>
        <v>9750</v>
      </c>
      <c r="G39" s="501">
        <f t="shared" si="2"/>
        <v>195000</v>
      </c>
      <c r="H39" s="187">
        <f t="shared" si="3"/>
        <v>28500</v>
      </c>
      <c r="I39" s="454">
        <v>38</v>
      </c>
      <c r="J39" s="501">
        <f t="shared" si="22"/>
        <v>11700</v>
      </c>
      <c r="K39" s="501">
        <f t="shared" si="4"/>
        <v>234000</v>
      </c>
      <c r="L39" s="187">
        <f t="shared" si="5"/>
        <v>22800</v>
      </c>
      <c r="M39" s="454">
        <v>38</v>
      </c>
      <c r="N39" s="501">
        <f t="shared" si="23"/>
        <v>1300</v>
      </c>
      <c r="O39" s="501">
        <f t="shared" si="6"/>
        <v>26000</v>
      </c>
      <c r="P39" s="187">
        <f t="shared" si="7"/>
        <v>3800</v>
      </c>
      <c r="Q39" s="454">
        <v>38</v>
      </c>
      <c r="R39" s="501">
        <f t="shared" si="24"/>
        <v>4550</v>
      </c>
      <c r="S39" s="501">
        <f t="shared" si="8"/>
        <v>91000</v>
      </c>
      <c r="T39" s="187">
        <f t="shared" si="9"/>
        <v>9500</v>
      </c>
      <c r="U39" s="454">
        <v>38</v>
      </c>
      <c r="V39" s="501">
        <f t="shared" si="25"/>
        <v>5850</v>
      </c>
      <c r="W39" s="501">
        <f t="shared" si="10"/>
        <v>117000</v>
      </c>
      <c r="X39" s="187">
        <f t="shared" si="11"/>
        <v>11400</v>
      </c>
      <c r="Y39" s="454">
        <v>38</v>
      </c>
      <c r="Z39" s="501">
        <f t="shared" si="26"/>
        <v>6500</v>
      </c>
      <c r="AA39" s="501">
        <f t="shared" si="12"/>
        <v>130000</v>
      </c>
      <c r="AB39" s="187">
        <f t="shared" si="13"/>
        <v>13300</v>
      </c>
      <c r="AC39" s="454">
        <v>38</v>
      </c>
      <c r="AD39" s="501">
        <f t="shared" si="27"/>
        <v>23400</v>
      </c>
      <c r="AE39" s="501">
        <f t="shared" si="14"/>
        <v>468000</v>
      </c>
      <c r="AF39" s="187">
        <f t="shared" si="15"/>
        <v>45600</v>
      </c>
      <c r="AG39" s="454">
        <v>38</v>
      </c>
      <c r="AH39" s="501">
        <f t="shared" si="28"/>
        <v>19500</v>
      </c>
      <c r="AI39" s="501">
        <f t="shared" si="16"/>
        <v>390000</v>
      </c>
      <c r="AJ39" s="187">
        <f t="shared" si="17"/>
        <v>34200</v>
      </c>
      <c r="AK39" s="454">
        <v>38</v>
      </c>
      <c r="AL39" s="501">
        <f t="shared" si="29"/>
        <v>8450</v>
      </c>
      <c r="AM39" s="501">
        <f t="shared" si="18"/>
        <v>169000</v>
      </c>
      <c r="AN39" s="187">
        <f t="shared" si="19"/>
        <v>17100</v>
      </c>
    </row>
    <row r="40" spans="1:40">
      <c r="A40" s="454">
        <v>39</v>
      </c>
      <c r="B40" s="501">
        <f t="shared" si="20"/>
        <v>3900</v>
      </c>
      <c r="C40" s="501">
        <f t="shared" si="0"/>
        <v>81900</v>
      </c>
      <c r="D40" s="187">
        <f t="shared" si="1"/>
        <v>7800</v>
      </c>
      <c r="E40" s="454">
        <v>39</v>
      </c>
      <c r="F40" s="501">
        <f t="shared" si="21"/>
        <v>9750</v>
      </c>
      <c r="G40" s="501">
        <f t="shared" si="2"/>
        <v>204750</v>
      </c>
      <c r="H40" s="187">
        <f t="shared" si="3"/>
        <v>29250</v>
      </c>
      <c r="I40" s="454">
        <v>39</v>
      </c>
      <c r="J40" s="501">
        <f t="shared" si="22"/>
        <v>11700</v>
      </c>
      <c r="K40" s="501">
        <f t="shared" si="4"/>
        <v>245700</v>
      </c>
      <c r="L40" s="187">
        <f t="shared" si="5"/>
        <v>23400</v>
      </c>
      <c r="M40" s="454">
        <v>39</v>
      </c>
      <c r="N40" s="501">
        <f t="shared" si="23"/>
        <v>1300</v>
      </c>
      <c r="O40" s="501">
        <f t="shared" si="6"/>
        <v>27300</v>
      </c>
      <c r="P40" s="187">
        <f t="shared" si="7"/>
        <v>3900</v>
      </c>
      <c r="Q40" s="454">
        <v>39</v>
      </c>
      <c r="R40" s="501">
        <f t="shared" si="24"/>
        <v>4550</v>
      </c>
      <c r="S40" s="501">
        <f t="shared" si="8"/>
        <v>95550</v>
      </c>
      <c r="T40" s="187">
        <f t="shared" si="9"/>
        <v>9750</v>
      </c>
      <c r="U40" s="454">
        <v>39</v>
      </c>
      <c r="V40" s="501">
        <f t="shared" si="25"/>
        <v>5850</v>
      </c>
      <c r="W40" s="501">
        <f t="shared" si="10"/>
        <v>122850</v>
      </c>
      <c r="X40" s="187">
        <f t="shared" si="11"/>
        <v>11700</v>
      </c>
      <c r="Y40" s="454">
        <v>39</v>
      </c>
      <c r="Z40" s="501">
        <f t="shared" si="26"/>
        <v>6500</v>
      </c>
      <c r="AA40" s="501">
        <f t="shared" si="12"/>
        <v>136500</v>
      </c>
      <c r="AB40" s="187">
        <f t="shared" si="13"/>
        <v>13650</v>
      </c>
      <c r="AC40" s="454">
        <v>39</v>
      </c>
      <c r="AD40" s="501">
        <f t="shared" si="27"/>
        <v>23400</v>
      </c>
      <c r="AE40" s="501">
        <f t="shared" si="14"/>
        <v>491400</v>
      </c>
      <c r="AF40" s="187">
        <f t="shared" si="15"/>
        <v>46800</v>
      </c>
      <c r="AG40" s="454">
        <v>39</v>
      </c>
      <c r="AH40" s="501">
        <f t="shared" si="28"/>
        <v>19500</v>
      </c>
      <c r="AI40" s="501">
        <f t="shared" si="16"/>
        <v>409500</v>
      </c>
      <c r="AJ40" s="187">
        <f t="shared" si="17"/>
        <v>35100</v>
      </c>
      <c r="AK40" s="454">
        <v>39</v>
      </c>
      <c r="AL40" s="501">
        <f t="shared" si="29"/>
        <v>8450</v>
      </c>
      <c r="AM40" s="501">
        <f t="shared" si="18"/>
        <v>177450</v>
      </c>
      <c r="AN40" s="187">
        <f t="shared" si="19"/>
        <v>17550</v>
      </c>
    </row>
    <row r="41" spans="1:40">
      <c r="A41" s="454">
        <v>40</v>
      </c>
      <c r="B41" s="501">
        <f t="shared" si="20"/>
        <v>4200</v>
      </c>
      <c r="C41" s="501">
        <f t="shared" si="0"/>
        <v>86100</v>
      </c>
      <c r="D41" s="187">
        <f t="shared" si="1"/>
        <v>8000</v>
      </c>
      <c r="E41" s="454">
        <v>40</v>
      </c>
      <c r="F41" s="501">
        <f t="shared" si="21"/>
        <v>10500</v>
      </c>
      <c r="G41" s="501">
        <f t="shared" si="2"/>
        <v>215250</v>
      </c>
      <c r="H41" s="187">
        <f t="shared" si="3"/>
        <v>30000</v>
      </c>
      <c r="I41" s="454">
        <v>40</v>
      </c>
      <c r="J41" s="501">
        <f t="shared" si="22"/>
        <v>12600</v>
      </c>
      <c r="K41" s="501">
        <f t="shared" si="4"/>
        <v>258300</v>
      </c>
      <c r="L41" s="187">
        <f t="shared" si="5"/>
        <v>24000</v>
      </c>
      <c r="M41" s="454">
        <v>40</v>
      </c>
      <c r="N41" s="501">
        <f t="shared" si="23"/>
        <v>1400</v>
      </c>
      <c r="O41" s="501">
        <f t="shared" si="6"/>
        <v>28700</v>
      </c>
      <c r="P41" s="187">
        <f t="shared" si="7"/>
        <v>4000</v>
      </c>
      <c r="Q41" s="454">
        <v>40</v>
      </c>
      <c r="R41" s="501">
        <f t="shared" si="24"/>
        <v>4900</v>
      </c>
      <c r="S41" s="501">
        <f t="shared" si="8"/>
        <v>100450</v>
      </c>
      <c r="T41" s="187">
        <f t="shared" si="9"/>
        <v>10000</v>
      </c>
      <c r="U41" s="454">
        <v>40</v>
      </c>
      <c r="V41" s="501">
        <f t="shared" si="25"/>
        <v>6300</v>
      </c>
      <c r="W41" s="501">
        <f t="shared" si="10"/>
        <v>129150</v>
      </c>
      <c r="X41" s="187">
        <f t="shared" si="11"/>
        <v>12000</v>
      </c>
      <c r="Y41" s="454">
        <v>40</v>
      </c>
      <c r="Z41" s="501">
        <f t="shared" si="26"/>
        <v>7000</v>
      </c>
      <c r="AA41" s="501">
        <f t="shared" si="12"/>
        <v>143500</v>
      </c>
      <c r="AB41" s="187">
        <f t="shared" si="13"/>
        <v>14000</v>
      </c>
      <c r="AC41" s="454">
        <v>40</v>
      </c>
      <c r="AD41" s="501">
        <f t="shared" si="27"/>
        <v>25200</v>
      </c>
      <c r="AE41" s="501">
        <f t="shared" si="14"/>
        <v>516600</v>
      </c>
      <c r="AF41" s="187">
        <f t="shared" si="15"/>
        <v>48000</v>
      </c>
      <c r="AG41" s="454">
        <v>40</v>
      </c>
      <c r="AH41" s="501">
        <f t="shared" si="28"/>
        <v>21000</v>
      </c>
      <c r="AI41" s="501">
        <f t="shared" si="16"/>
        <v>430500</v>
      </c>
      <c r="AJ41" s="187">
        <f t="shared" si="17"/>
        <v>36000</v>
      </c>
      <c r="AK41" s="454">
        <v>40</v>
      </c>
      <c r="AL41" s="501">
        <f t="shared" si="29"/>
        <v>9100</v>
      </c>
      <c r="AM41" s="501">
        <f t="shared" si="18"/>
        <v>186550</v>
      </c>
      <c r="AN41" s="187">
        <f t="shared" si="19"/>
        <v>18000</v>
      </c>
    </row>
    <row r="42" spans="1:40">
      <c r="A42" s="454">
        <v>41</v>
      </c>
      <c r="B42" s="501">
        <f t="shared" si="20"/>
        <v>4200</v>
      </c>
      <c r="C42" s="501">
        <f t="shared" si="0"/>
        <v>90300</v>
      </c>
      <c r="D42" s="187">
        <f t="shared" si="1"/>
        <v>8200</v>
      </c>
      <c r="E42" s="454">
        <v>41</v>
      </c>
      <c r="F42" s="501">
        <f t="shared" si="21"/>
        <v>10500</v>
      </c>
      <c r="G42" s="501">
        <f t="shared" si="2"/>
        <v>225750</v>
      </c>
      <c r="H42" s="187">
        <f t="shared" si="3"/>
        <v>30750</v>
      </c>
      <c r="I42" s="454">
        <v>41</v>
      </c>
      <c r="J42" s="501">
        <f t="shared" si="22"/>
        <v>12600</v>
      </c>
      <c r="K42" s="501">
        <f t="shared" si="4"/>
        <v>270900</v>
      </c>
      <c r="L42" s="187">
        <f t="shared" si="5"/>
        <v>24600</v>
      </c>
      <c r="M42" s="454">
        <v>41</v>
      </c>
      <c r="N42" s="501">
        <f t="shared" si="23"/>
        <v>1400</v>
      </c>
      <c r="O42" s="501">
        <f t="shared" si="6"/>
        <v>30100</v>
      </c>
      <c r="P42" s="187">
        <f t="shared" si="7"/>
        <v>4100</v>
      </c>
      <c r="Q42" s="454">
        <v>41</v>
      </c>
      <c r="R42" s="501">
        <f t="shared" si="24"/>
        <v>4900</v>
      </c>
      <c r="S42" s="501">
        <f t="shared" si="8"/>
        <v>105350</v>
      </c>
      <c r="T42" s="187">
        <f t="shared" si="9"/>
        <v>10250</v>
      </c>
      <c r="U42" s="454">
        <v>41</v>
      </c>
      <c r="V42" s="501">
        <f t="shared" si="25"/>
        <v>6300</v>
      </c>
      <c r="W42" s="501">
        <f t="shared" si="10"/>
        <v>135450</v>
      </c>
      <c r="X42" s="187">
        <f t="shared" si="11"/>
        <v>12300</v>
      </c>
      <c r="Y42" s="454">
        <v>41</v>
      </c>
      <c r="Z42" s="501">
        <f t="shared" si="26"/>
        <v>7000</v>
      </c>
      <c r="AA42" s="501">
        <f t="shared" si="12"/>
        <v>150500</v>
      </c>
      <c r="AB42" s="187">
        <f t="shared" si="13"/>
        <v>14350</v>
      </c>
      <c r="AC42" s="454">
        <v>41</v>
      </c>
      <c r="AD42" s="501">
        <f t="shared" si="27"/>
        <v>25200</v>
      </c>
      <c r="AE42" s="501">
        <f t="shared" si="14"/>
        <v>541800</v>
      </c>
      <c r="AF42" s="187">
        <f t="shared" si="15"/>
        <v>49200</v>
      </c>
      <c r="AG42" s="454">
        <v>41</v>
      </c>
      <c r="AH42" s="501">
        <f t="shared" si="28"/>
        <v>21000</v>
      </c>
      <c r="AI42" s="501">
        <f t="shared" si="16"/>
        <v>451500</v>
      </c>
      <c r="AJ42" s="187">
        <f t="shared" si="17"/>
        <v>36900</v>
      </c>
      <c r="AK42" s="454">
        <v>41</v>
      </c>
      <c r="AL42" s="501">
        <f t="shared" si="29"/>
        <v>9100</v>
      </c>
      <c r="AM42" s="501">
        <f t="shared" si="18"/>
        <v>195650</v>
      </c>
      <c r="AN42" s="187">
        <f t="shared" si="19"/>
        <v>18450</v>
      </c>
    </row>
    <row r="43" spans="1:40">
      <c r="A43" s="454">
        <v>42</v>
      </c>
      <c r="B43" s="501">
        <f t="shared" si="20"/>
        <v>4200</v>
      </c>
      <c r="C43" s="501">
        <f t="shared" si="0"/>
        <v>94500</v>
      </c>
      <c r="D43" s="187">
        <f t="shared" si="1"/>
        <v>8400</v>
      </c>
      <c r="E43" s="454">
        <v>42</v>
      </c>
      <c r="F43" s="501">
        <f t="shared" si="21"/>
        <v>10500</v>
      </c>
      <c r="G43" s="501">
        <f t="shared" si="2"/>
        <v>236250</v>
      </c>
      <c r="H43" s="187">
        <f t="shared" si="3"/>
        <v>31500</v>
      </c>
      <c r="I43" s="454">
        <v>42</v>
      </c>
      <c r="J43" s="501">
        <f t="shared" si="22"/>
        <v>12600</v>
      </c>
      <c r="K43" s="501">
        <f t="shared" si="4"/>
        <v>283500</v>
      </c>
      <c r="L43" s="187">
        <f t="shared" si="5"/>
        <v>25200</v>
      </c>
      <c r="M43" s="454">
        <v>42</v>
      </c>
      <c r="N43" s="501">
        <f t="shared" si="23"/>
        <v>1400</v>
      </c>
      <c r="O43" s="501">
        <f t="shared" si="6"/>
        <v>31500</v>
      </c>
      <c r="P43" s="187">
        <f t="shared" si="7"/>
        <v>4200</v>
      </c>
      <c r="Q43" s="454">
        <v>42</v>
      </c>
      <c r="R43" s="501">
        <f t="shared" si="24"/>
        <v>4900</v>
      </c>
      <c r="S43" s="501">
        <f t="shared" si="8"/>
        <v>110250</v>
      </c>
      <c r="T43" s="187">
        <f t="shared" si="9"/>
        <v>10500</v>
      </c>
      <c r="U43" s="454">
        <v>42</v>
      </c>
      <c r="V43" s="501">
        <f t="shared" si="25"/>
        <v>6300</v>
      </c>
      <c r="W43" s="501">
        <f t="shared" si="10"/>
        <v>141750</v>
      </c>
      <c r="X43" s="187">
        <f t="shared" si="11"/>
        <v>12600</v>
      </c>
      <c r="Y43" s="454">
        <v>42</v>
      </c>
      <c r="Z43" s="501">
        <f t="shared" si="26"/>
        <v>7000</v>
      </c>
      <c r="AA43" s="501">
        <f t="shared" si="12"/>
        <v>157500</v>
      </c>
      <c r="AB43" s="187">
        <f t="shared" si="13"/>
        <v>14700</v>
      </c>
      <c r="AC43" s="454">
        <v>42</v>
      </c>
      <c r="AD43" s="501">
        <f t="shared" si="27"/>
        <v>25200</v>
      </c>
      <c r="AE43" s="501">
        <f t="shared" si="14"/>
        <v>567000</v>
      </c>
      <c r="AF43" s="187">
        <f t="shared" si="15"/>
        <v>50400</v>
      </c>
      <c r="AG43" s="454">
        <v>42</v>
      </c>
      <c r="AH43" s="501">
        <f t="shared" si="28"/>
        <v>21000</v>
      </c>
      <c r="AI43" s="501">
        <f t="shared" si="16"/>
        <v>472500</v>
      </c>
      <c r="AJ43" s="187">
        <f t="shared" si="17"/>
        <v>37800</v>
      </c>
      <c r="AK43" s="454">
        <v>42</v>
      </c>
      <c r="AL43" s="501">
        <f t="shared" si="29"/>
        <v>9100</v>
      </c>
      <c r="AM43" s="501">
        <f t="shared" si="18"/>
        <v>204750</v>
      </c>
      <c r="AN43" s="187">
        <f t="shared" si="19"/>
        <v>18900</v>
      </c>
    </row>
    <row r="44" spans="1:40">
      <c r="A44" s="454">
        <v>43</v>
      </c>
      <c r="B44" s="501">
        <f t="shared" si="20"/>
        <v>4500</v>
      </c>
      <c r="C44" s="501">
        <f t="shared" si="0"/>
        <v>99000</v>
      </c>
      <c r="D44" s="187">
        <f t="shared" si="1"/>
        <v>8600</v>
      </c>
      <c r="E44" s="454">
        <v>43</v>
      </c>
      <c r="F44" s="501">
        <f t="shared" si="21"/>
        <v>11250</v>
      </c>
      <c r="G44" s="501">
        <f t="shared" si="2"/>
        <v>247500</v>
      </c>
      <c r="H44" s="187">
        <f t="shared" si="3"/>
        <v>32250</v>
      </c>
      <c r="I44" s="454">
        <v>43</v>
      </c>
      <c r="J44" s="501">
        <f t="shared" si="22"/>
        <v>13500</v>
      </c>
      <c r="K44" s="501">
        <f t="shared" si="4"/>
        <v>297000</v>
      </c>
      <c r="L44" s="187">
        <f t="shared" si="5"/>
        <v>25800</v>
      </c>
      <c r="M44" s="454">
        <v>43</v>
      </c>
      <c r="N44" s="501">
        <f t="shared" si="23"/>
        <v>1500</v>
      </c>
      <c r="O44" s="501">
        <f t="shared" si="6"/>
        <v>33000</v>
      </c>
      <c r="P44" s="187">
        <f t="shared" si="7"/>
        <v>4300</v>
      </c>
      <c r="Q44" s="454">
        <v>43</v>
      </c>
      <c r="R44" s="501">
        <f t="shared" si="24"/>
        <v>5250</v>
      </c>
      <c r="S44" s="501">
        <f t="shared" si="8"/>
        <v>115500</v>
      </c>
      <c r="T44" s="187">
        <f t="shared" si="9"/>
        <v>10750</v>
      </c>
      <c r="U44" s="454">
        <v>43</v>
      </c>
      <c r="V44" s="501">
        <f t="shared" si="25"/>
        <v>6750</v>
      </c>
      <c r="W44" s="501">
        <f t="shared" si="10"/>
        <v>148500</v>
      </c>
      <c r="X44" s="187">
        <f t="shared" si="11"/>
        <v>12900</v>
      </c>
      <c r="Y44" s="454">
        <v>43</v>
      </c>
      <c r="Z44" s="501">
        <f t="shared" si="26"/>
        <v>7500</v>
      </c>
      <c r="AA44" s="501">
        <f t="shared" si="12"/>
        <v>165000</v>
      </c>
      <c r="AB44" s="187">
        <f t="shared" si="13"/>
        <v>15050</v>
      </c>
      <c r="AC44" s="454">
        <v>43</v>
      </c>
      <c r="AD44" s="501">
        <f t="shared" si="27"/>
        <v>27000</v>
      </c>
      <c r="AE44" s="501">
        <f t="shared" si="14"/>
        <v>594000</v>
      </c>
      <c r="AF44" s="187">
        <f t="shared" si="15"/>
        <v>51600</v>
      </c>
      <c r="AG44" s="454">
        <v>43</v>
      </c>
      <c r="AH44" s="501">
        <f t="shared" si="28"/>
        <v>22500</v>
      </c>
      <c r="AI44" s="501">
        <f t="shared" si="16"/>
        <v>495000</v>
      </c>
      <c r="AJ44" s="187">
        <f t="shared" si="17"/>
        <v>38700</v>
      </c>
      <c r="AK44" s="454">
        <v>43</v>
      </c>
      <c r="AL44" s="501">
        <f t="shared" si="29"/>
        <v>9750</v>
      </c>
      <c r="AM44" s="501">
        <f t="shared" si="18"/>
        <v>214500</v>
      </c>
      <c r="AN44" s="187">
        <f t="shared" si="19"/>
        <v>19350</v>
      </c>
    </row>
    <row r="45" spans="1:40">
      <c r="A45" s="454">
        <v>44</v>
      </c>
      <c r="B45" s="501">
        <f t="shared" si="20"/>
        <v>4500</v>
      </c>
      <c r="C45" s="501">
        <f t="shared" si="0"/>
        <v>103500</v>
      </c>
      <c r="D45" s="187">
        <f t="shared" si="1"/>
        <v>8800</v>
      </c>
      <c r="E45" s="454">
        <v>44</v>
      </c>
      <c r="F45" s="501">
        <f t="shared" si="21"/>
        <v>11250</v>
      </c>
      <c r="G45" s="501">
        <f t="shared" si="2"/>
        <v>258750</v>
      </c>
      <c r="H45" s="187">
        <f t="shared" si="3"/>
        <v>33000</v>
      </c>
      <c r="I45" s="454">
        <v>44</v>
      </c>
      <c r="J45" s="501">
        <f t="shared" si="22"/>
        <v>13500</v>
      </c>
      <c r="K45" s="501">
        <f t="shared" si="4"/>
        <v>310500</v>
      </c>
      <c r="L45" s="187">
        <f t="shared" si="5"/>
        <v>26400</v>
      </c>
      <c r="M45" s="454">
        <v>44</v>
      </c>
      <c r="N45" s="501">
        <f t="shared" si="23"/>
        <v>1500</v>
      </c>
      <c r="O45" s="501">
        <f t="shared" si="6"/>
        <v>34500</v>
      </c>
      <c r="P45" s="187">
        <f t="shared" si="7"/>
        <v>4400</v>
      </c>
      <c r="Q45" s="454">
        <v>44</v>
      </c>
      <c r="R45" s="501">
        <f t="shared" si="24"/>
        <v>5250</v>
      </c>
      <c r="S45" s="501">
        <f t="shared" si="8"/>
        <v>120750</v>
      </c>
      <c r="T45" s="187">
        <f t="shared" si="9"/>
        <v>11000</v>
      </c>
      <c r="U45" s="454">
        <v>44</v>
      </c>
      <c r="V45" s="501">
        <f t="shared" si="25"/>
        <v>6750</v>
      </c>
      <c r="W45" s="501">
        <f t="shared" si="10"/>
        <v>155250</v>
      </c>
      <c r="X45" s="187">
        <f t="shared" si="11"/>
        <v>13200</v>
      </c>
      <c r="Y45" s="454">
        <v>44</v>
      </c>
      <c r="Z45" s="501">
        <f t="shared" si="26"/>
        <v>7500</v>
      </c>
      <c r="AA45" s="501">
        <f t="shared" si="12"/>
        <v>172500</v>
      </c>
      <c r="AB45" s="187">
        <f t="shared" si="13"/>
        <v>15400</v>
      </c>
      <c r="AC45" s="454">
        <v>44</v>
      </c>
      <c r="AD45" s="501">
        <f t="shared" si="27"/>
        <v>27000</v>
      </c>
      <c r="AE45" s="501">
        <f t="shared" si="14"/>
        <v>621000</v>
      </c>
      <c r="AF45" s="187">
        <f t="shared" si="15"/>
        <v>52800</v>
      </c>
      <c r="AG45" s="454">
        <v>44</v>
      </c>
      <c r="AH45" s="501">
        <f t="shared" si="28"/>
        <v>22500</v>
      </c>
      <c r="AI45" s="501">
        <f t="shared" si="16"/>
        <v>517500</v>
      </c>
      <c r="AJ45" s="187">
        <f t="shared" si="17"/>
        <v>39600</v>
      </c>
      <c r="AK45" s="454">
        <v>44</v>
      </c>
      <c r="AL45" s="501">
        <f t="shared" si="29"/>
        <v>9750</v>
      </c>
      <c r="AM45" s="501">
        <f t="shared" si="18"/>
        <v>224250</v>
      </c>
      <c r="AN45" s="187">
        <f t="shared" si="19"/>
        <v>19800</v>
      </c>
    </row>
    <row r="46" spans="1:40">
      <c r="A46" s="454">
        <v>45</v>
      </c>
      <c r="B46" s="501">
        <f t="shared" si="20"/>
        <v>4500</v>
      </c>
      <c r="C46" s="501">
        <f t="shared" si="0"/>
        <v>108000</v>
      </c>
      <c r="D46" s="187">
        <f t="shared" si="1"/>
        <v>9000</v>
      </c>
      <c r="E46" s="454">
        <v>45</v>
      </c>
      <c r="F46" s="501">
        <f t="shared" si="21"/>
        <v>11250</v>
      </c>
      <c r="G46" s="501">
        <f t="shared" si="2"/>
        <v>270000</v>
      </c>
      <c r="H46" s="187">
        <f t="shared" si="3"/>
        <v>33750</v>
      </c>
      <c r="I46" s="454">
        <v>45</v>
      </c>
      <c r="J46" s="501">
        <f t="shared" si="22"/>
        <v>13500</v>
      </c>
      <c r="K46" s="501">
        <f t="shared" si="4"/>
        <v>324000</v>
      </c>
      <c r="L46" s="187">
        <f t="shared" si="5"/>
        <v>27000</v>
      </c>
      <c r="M46" s="454">
        <v>45</v>
      </c>
      <c r="N46" s="501">
        <f t="shared" si="23"/>
        <v>1500</v>
      </c>
      <c r="O46" s="501">
        <f t="shared" si="6"/>
        <v>36000</v>
      </c>
      <c r="P46" s="187">
        <f t="shared" si="7"/>
        <v>4500</v>
      </c>
      <c r="Q46" s="454">
        <v>45</v>
      </c>
      <c r="R46" s="501">
        <f t="shared" si="24"/>
        <v>5250</v>
      </c>
      <c r="S46" s="501">
        <f t="shared" si="8"/>
        <v>126000</v>
      </c>
      <c r="T46" s="187">
        <f t="shared" si="9"/>
        <v>11250</v>
      </c>
      <c r="U46" s="454">
        <v>45</v>
      </c>
      <c r="V46" s="501">
        <f t="shared" si="25"/>
        <v>6750</v>
      </c>
      <c r="W46" s="501">
        <f t="shared" si="10"/>
        <v>162000</v>
      </c>
      <c r="X46" s="187">
        <f t="shared" si="11"/>
        <v>13500</v>
      </c>
      <c r="Y46" s="454">
        <v>45</v>
      </c>
      <c r="Z46" s="501">
        <f t="shared" si="26"/>
        <v>7500</v>
      </c>
      <c r="AA46" s="501">
        <f t="shared" si="12"/>
        <v>180000</v>
      </c>
      <c r="AB46" s="187">
        <f t="shared" si="13"/>
        <v>15750</v>
      </c>
      <c r="AC46" s="454">
        <v>45</v>
      </c>
      <c r="AD46" s="501">
        <f t="shared" si="27"/>
        <v>27000</v>
      </c>
      <c r="AE46" s="501">
        <f t="shared" si="14"/>
        <v>648000</v>
      </c>
      <c r="AF46" s="187">
        <f t="shared" si="15"/>
        <v>54000</v>
      </c>
      <c r="AG46" s="454">
        <v>45</v>
      </c>
      <c r="AH46" s="501">
        <f t="shared" si="28"/>
        <v>22500</v>
      </c>
      <c r="AI46" s="501">
        <f t="shared" si="16"/>
        <v>540000</v>
      </c>
      <c r="AJ46" s="187">
        <f t="shared" si="17"/>
        <v>40500</v>
      </c>
      <c r="AK46" s="454">
        <v>45</v>
      </c>
      <c r="AL46" s="501">
        <f t="shared" si="29"/>
        <v>9750</v>
      </c>
      <c r="AM46" s="501">
        <f t="shared" si="18"/>
        <v>234000</v>
      </c>
      <c r="AN46" s="187">
        <f t="shared" si="19"/>
        <v>20250</v>
      </c>
    </row>
    <row r="47" spans="1:40">
      <c r="A47" s="454">
        <v>46</v>
      </c>
      <c r="B47" s="501">
        <f t="shared" si="20"/>
        <v>4800</v>
      </c>
      <c r="C47" s="501">
        <f t="shared" si="0"/>
        <v>112800</v>
      </c>
      <c r="D47" s="187">
        <f t="shared" si="1"/>
        <v>9200</v>
      </c>
      <c r="E47" s="454">
        <v>46</v>
      </c>
      <c r="F47" s="501">
        <f t="shared" si="21"/>
        <v>12000</v>
      </c>
      <c r="G47" s="501">
        <f t="shared" si="2"/>
        <v>282000</v>
      </c>
      <c r="H47" s="187">
        <f t="shared" si="3"/>
        <v>34500</v>
      </c>
      <c r="I47" s="454">
        <v>46</v>
      </c>
      <c r="J47" s="501">
        <f t="shared" si="22"/>
        <v>14400</v>
      </c>
      <c r="K47" s="501">
        <f t="shared" si="4"/>
        <v>338400</v>
      </c>
      <c r="L47" s="187">
        <f t="shared" si="5"/>
        <v>27600</v>
      </c>
      <c r="M47" s="454">
        <v>46</v>
      </c>
      <c r="N47" s="501">
        <f t="shared" si="23"/>
        <v>1600</v>
      </c>
      <c r="O47" s="501">
        <f t="shared" si="6"/>
        <v>37600</v>
      </c>
      <c r="P47" s="187">
        <f t="shared" si="7"/>
        <v>4600</v>
      </c>
      <c r="Q47" s="454">
        <v>46</v>
      </c>
      <c r="R47" s="501">
        <f t="shared" si="24"/>
        <v>5600</v>
      </c>
      <c r="S47" s="501">
        <f t="shared" si="8"/>
        <v>131600</v>
      </c>
      <c r="T47" s="187">
        <f t="shared" si="9"/>
        <v>11500</v>
      </c>
      <c r="U47" s="454">
        <v>46</v>
      </c>
      <c r="V47" s="501">
        <f t="shared" si="25"/>
        <v>7200</v>
      </c>
      <c r="W47" s="501">
        <f t="shared" si="10"/>
        <v>169200</v>
      </c>
      <c r="X47" s="187">
        <f t="shared" si="11"/>
        <v>13800</v>
      </c>
      <c r="Y47" s="454">
        <v>46</v>
      </c>
      <c r="Z47" s="501">
        <f t="shared" si="26"/>
        <v>8000</v>
      </c>
      <c r="AA47" s="501">
        <f t="shared" si="12"/>
        <v>188000</v>
      </c>
      <c r="AB47" s="187">
        <f t="shared" si="13"/>
        <v>16100</v>
      </c>
      <c r="AC47" s="454">
        <v>46</v>
      </c>
      <c r="AD47" s="501">
        <f t="shared" si="27"/>
        <v>28800</v>
      </c>
      <c r="AE47" s="501">
        <f t="shared" si="14"/>
        <v>676800</v>
      </c>
      <c r="AF47" s="187">
        <f t="shared" si="15"/>
        <v>55200</v>
      </c>
      <c r="AG47" s="454">
        <v>46</v>
      </c>
      <c r="AH47" s="501">
        <f t="shared" si="28"/>
        <v>24000</v>
      </c>
      <c r="AI47" s="501">
        <f t="shared" si="16"/>
        <v>564000</v>
      </c>
      <c r="AJ47" s="187">
        <f t="shared" si="17"/>
        <v>41400</v>
      </c>
      <c r="AK47" s="454">
        <v>46</v>
      </c>
      <c r="AL47" s="501">
        <f t="shared" si="29"/>
        <v>10400</v>
      </c>
      <c r="AM47" s="501">
        <f t="shared" si="18"/>
        <v>244400</v>
      </c>
      <c r="AN47" s="187">
        <f t="shared" si="19"/>
        <v>20700</v>
      </c>
    </row>
    <row r="48" spans="1:40">
      <c r="A48" s="454">
        <v>47</v>
      </c>
      <c r="B48" s="501">
        <f t="shared" si="20"/>
        <v>4800</v>
      </c>
      <c r="C48" s="501">
        <f t="shared" si="0"/>
        <v>117600</v>
      </c>
      <c r="D48" s="187">
        <f t="shared" si="1"/>
        <v>9400</v>
      </c>
      <c r="E48" s="454">
        <v>47</v>
      </c>
      <c r="F48" s="501">
        <f t="shared" si="21"/>
        <v>12000</v>
      </c>
      <c r="G48" s="501">
        <f t="shared" si="2"/>
        <v>294000</v>
      </c>
      <c r="H48" s="187">
        <f t="shared" si="3"/>
        <v>35250</v>
      </c>
      <c r="I48" s="454">
        <v>47</v>
      </c>
      <c r="J48" s="501">
        <f t="shared" si="22"/>
        <v>14400</v>
      </c>
      <c r="K48" s="501">
        <f t="shared" si="4"/>
        <v>352800</v>
      </c>
      <c r="L48" s="187">
        <f t="shared" si="5"/>
        <v>28200</v>
      </c>
      <c r="M48" s="454">
        <v>47</v>
      </c>
      <c r="N48" s="501">
        <f t="shared" si="23"/>
        <v>1600</v>
      </c>
      <c r="O48" s="501">
        <f t="shared" si="6"/>
        <v>39200</v>
      </c>
      <c r="P48" s="187">
        <f t="shared" si="7"/>
        <v>4700</v>
      </c>
      <c r="Q48" s="454">
        <v>47</v>
      </c>
      <c r="R48" s="501">
        <f t="shared" si="24"/>
        <v>5600</v>
      </c>
      <c r="S48" s="501">
        <f t="shared" si="8"/>
        <v>137200</v>
      </c>
      <c r="T48" s="187">
        <f t="shared" si="9"/>
        <v>11750</v>
      </c>
      <c r="U48" s="454">
        <v>47</v>
      </c>
      <c r="V48" s="501">
        <f t="shared" si="25"/>
        <v>7200</v>
      </c>
      <c r="W48" s="501">
        <f t="shared" si="10"/>
        <v>176400</v>
      </c>
      <c r="X48" s="187">
        <f t="shared" si="11"/>
        <v>14100</v>
      </c>
      <c r="Y48" s="454">
        <v>47</v>
      </c>
      <c r="Z48" s="501">
        <f t="shared" si="26"/>
        <v>8000</v>
      </c>
      <c r="AA48" s="501">
        <f t="shared" si="12"/>
        <v>196000</v>
      </c>
      <c r="AB48" s="187">
        <f t="shared" si="13"/>
        <v>16450</v>
      </c>
      <c r="AC48" s="454">
        <v>47</v>
      </c>
      <c r="AD48" s="501">
        <f t="shared" si="27"/>
        <v>28800</v>
      </c>
      <c r="AE48" s="501">
        <f t="shared" si="14"/>
        <v>705600</v>
      </c>
      <c r="AF48" s="187">
        <f t="shared" si="15"/>
        <v>56400</v>
      </c>
      <c r="AG48" s="454">
        <v>47</v>
      </c>
      <c r="AH48" s="501">
        <f t="shared" si="28"/>
        <v>24000</v>
      </c>
      <c r="AI48" s="501">
        <f t="shared" si="16"/>
        <v>588000</v>
      </c>
      <c r="AJ48" s="187">
        <f t="shared" si="17"/>
        <v>42300</v>
      </c>
      <c r="AK48" s="454">
        <v>47</v>
      </c>
      <c r="AL48" s="501">
        <f t="shared" si="29"/>
        <v>10400</v>
      </c>
      <c r="AM48" s="501">
        <f t="shared" si="18"/>
        <v>254800</v>
      </c>
      <c r="AN48" s="187">
        <f t="shared" si="19"/>
        <v>21150</v>
      </c>
    </row>
    <row r="49" spans="1:40">
      <c r="A49" s="454">
        <v>48</v>
      </c>
      <c r="B49" s="501">
        <f t="shared" si="20"/>
        <v>4800</v>
      </c>
      <c r="C49" s="501">
        <f t="shared" si="0"/>
        <v>122400</v>
      </c>
      <c r="D49" s="187">
        <f t="shared" si="1"/>
        <v>9600</v>
      </c>
      <c r="E49" s="454">
        <v>48</v>
      </c>
      <c r="F49" s="501">
        <f t="shared" si="21"/>
        <v>12000</v>
      </c>
      <c r="G49" s="501">
        <f t="shared" si="2"/>
        <v>306000</v>
      </c>
      <c r="H49" s="187">
        <f t="shared" si="3"/>
        <v>36000</v>
      </c>
      <c r="I49" s="454">
        <v>48</v>
      </c>
      <c r="J49" s="501">
        <f t="shared" si="22"/>
        <v>14400</v>
      </c>
      <c r="K49" s="501">
        <f t="shared" si="4"/>
        <v>367200</v>
      </c>
      <c r="L49" s="187">
        <f t="shared" si="5"/>
        <v>28800</v>
      </c>
      <c r="M49" s="454">
        <v>48</v>
      </c>
      <c r="N49" s="501">
        <f t="shared" si="23"/>
        <v>1600</v>
      </c>
      <c r="O49" s="501">
        <f t="shared" si="6"/>
        <v>40800</v>
      </c>
      <c r="P49" s="187">
        <f t="shared" si="7"/>
        <v>4800</v>
      </c>
      <c r="Q49" s="454">
        <v>48</v>
      </c>
      <c r="R49" s="501">
        <f t="shared" si="24"/>
        <v>5600</v>
      </c>
      <c r="S49" s="501">
        <f t="shared" si="8"/>
        <v>142800</v>
      </c>
      <c r="T49" s="187">
        <f t="shared" si="9"/>
        <v>12000</v>
      </c>
      <c r="U49" s="454">
        <v>48</v>
      </c>
      <c r="V49" s="501">
        <f t="shared" si="25"/>
        <v>7200</v>
      </c>
      <c r="W49" s="501">
        <f t="shared" si="10"/>
        <v>183600</v>
      </c>
      <c r="X49" s="187">
        <f t="shared" si="11"/>
        <v>14400</v>
      </c>
      <c r="Y49" s="454">
        <v>48</v>
      </c>
      <c r="Z49" s="501">
        <f t="shared" si="26"/>
        <v>8000</v>
      </c>
      <c r="AA49" s="501">
        <f t="shared" si="12"/>
        <v>204000</v>
      </c>
      <c r="AB49" s="187">
        <f t="shared" si="13"/>
        <v>16800</v>
      </c>
      <c r="AC49" s="454">
        <v>48</v>
      </c>
      <c r="AD49" s="501">
        <f t="shared" si="27"/>
        <v>28800</v>
      </c>
      <c r="AE49" s="501">
        <f t="shared" si="14"/>
        <v>734400</v>
      </c>
      <c r="AF49" s="187">
        <f t="shared" si="15"/>
        <v>57600</v>
      </c>
      <c r="AG49" s="454">
        <v>48</v>
      </c>
      <c r="AH49" s="501">
        <f t="shared" si="28"/>
        <v>24000</v>
      </c>
      <c r="AI49" s="501">
        <f t="shared" si="16"/>
        <v>612000</v>
      </c>
      <c r="AJ49" s="187">
        <f t="shared" si="17"/>
        <v>43200</v>
      </c>
      <c r="AK49" s="454">
        <v>48</v>
      </c>
      <c r="AL49" s="501">
        <f t="shared" si="29"/>
        <v>10400</v>
      </c>
      <c r="AM49" s="501">
        <f t="shared" si="18"/>
        <v>265200</v>
      </c>
      <c r="AN49" s="187">
        <f t="shared" si="19"/>
        <v>21600</v>
      </c>
    </row>
    <row r="50" spans="1:40">
      <c r="A50" s="454">
        <v>49</v>
      </c>
      <c r="B50" s="501">
        <f t="shared" si="20"/>
        <v>5100</v>
      </c>
      <c r="C50" s="501">
        <f t="shared" si="0"/>
        <v>127500</v>
      </c>
      <c r="D50" s="187">
        <f t="shared" si="1"/>
        <v>9800</v>
      </c>
      <c r="E50" s="454">
        <v>49</v>
      </c>
      <c r="F50" s="501">
        <f t="shared" si="21"/>
        <v>12750</v>
      </c>
      <c r="G50" s="501">
        <f t="shared" si="2"/>
        <v>318750</v>
      </c>
      <c r="H50" s="187">
        <f t="shared" si="3"/>
        <v>36750</v>
      </c>
      <c r="I50" s="454">
        <v>49</v>
      </c>
      <c r="J50" s="501">
        <f t="shared" si="22"/>
        <v>15300</v>
      </c>
      <c r="K50" s="501">
        <f t="shared" si="4"/>
        <v>382500</v>
      </c>
      <c r="L50" s="187">
        <f t="shared" si="5"/>
        <v>29400</v>
      </c>
      <c r="M50" s="454">
        <v>49</v>
      </c>
      <c r="N50" s="501">
        <f t="shared" si="23"/>
        <v>1700</v>
      </c>
      <c r="O50" s="501">
        <f t="shared" si="6"/>
        <v>42500</v>
      </c>
      <c r="P50" s="187">
        <f t="shared" si="7"/>
        <v>4900</v>
      </c>
      <c r="Q50" s="454">
        <v>49</v>
      </c>
      <c r="R50" s="501">
        <f t="shared" si="24"/>
        <v>5950</v>
      </c>
      <c r="S50" s="501">
        <f t="shared" si="8"/>
        <v>148750</v>
      </c>
      <c r="T50" s="187">
        <f t="shared" si="9"/>
        <v>12250</v>
      </c>
      <c r="U50" s="454">
        <v>49</v>
      </c>
      <c r="V50" s="501">
        <f t="shared" si="25"/>
        <v>7650</v>
      </c>
      <c r="W50" s="501">
        <f t="shared" si="10"/>
        <v>191250</v>
      </c>
      <c r="X50" s="187">
        <f t="shared" si="11"/>
        <v>14700</v>
      </c>
      <c r="Y50" s="454">
        <v>49</v>
      </c>
      <c r="Z50" s="501">
        <f t="shared" si="26"/>
        <v>8500</v>
      </c>
      <c r="AA50" s="501">
        <f t="shared" si="12"/>
        <v>212500</v>
      </c>
      <c r="AB50" s="187">
        <f t="shared" si="13"/>
        <v>17150</v>
      </c>
      <c r="AC50" s="454">
        <v>49</v>
      </c>
      <c r="AD50" s="501">
        <f t="shared" si="27"/>
        <v>30600</v>
      </c>
      <c r="AE50" s="501">
        <f t="shared" si="14"/>
        <v>765000</v>
      </c>
      <c r="AF50" s="187">
        <f t="shared" si="15"/>
        <v>58800</v>
      </c>
      <c r="AG50" s="454">
        <v>49</v>
      </c>
      <c r="AH50" s="501">
        <f t="shared" si="28"/>
        <v>25500</v>
      </c>
      <c r="AI50" s="501">
        <f t="shared" si="16"/>
        <v>637500</v>
      </c>
      <c r="AJ50" s="187">
        <f t="shared" si="17"/>
        <v>44100</v>
      </c>
      <c r="AK50" s="454">
        <v>49</v>
      </c>
      <c r="AL50" s="501">
        <f t="shared" si="29"/>
        <v>11050</v>
      </c>
      <c r="AM50" s="501">
        <f t="shared" si="18"/>
        <v>276250</v>
      </c>
      <c r="AN50" s="187">
        <f t="shared" si="19"/>
        <v>22050</v>
      </c>
    </row>
    <row r="51" spans="1:40">
      <c r="A51" s="454">
        <v>50</v>
      </c>
      <c r="B51" s="501">
        <f t="shared" si="20"/>
        <v>5100</v>
      </c>
      <c r="C51" s="501">
        <f t="shared" si="0"/>
        <v>132600</v>
      </c>
      <c r="D51" s="187">
        <f t="shared" si="1"/>
        <v>10000</v>
      </c>
      <c r="E51" s="454">
        <v>50</v>
      </c>
      <c r="F51" s="501">
        <f t="shared" si="21"/>
        <v>12750</v>
      </c>
      <c r="G51" s="501">
        <f t="shared" si="2"/>
        <v>331500</v>
      </c>
      <c r="H51" s="187">
        <f t="shared" si="3"/>
        <v>37500</v>
      </c>
      <c r="I51" s="454">
        <v>50</v>
      </c>
      <c r="J51" s="501">
        <f t="shared" si="22"/>
        <v>15300</v>
      </c>
      <c r="K51" s="501">
        <f t="shared" si="4"/>
        <v>397800</v>
      </c>
      <c r="L51" s="187">
        <f t="shared" si="5"/>
        <v>30000</v>
      </c>
      <c r="M51" s="454">
        <v>50</v>
      </c>
      <c r="N51" s="501">
        <f t="shared" si="23"/>
        <v>1700</v>
      </c>
      <c r="O51" s="501">
        <f t="shared" si="6"/>
        <v>44200</v>
      </c>
      <c r="P51" s="187">
        <f t="shared" si="7"/>
        <v>5000</v>
      </c>
      <c r="Q51" s="454">
        <v>50</v>
      </c>
      <c r="R51" s="501">
        <f t="shared" si="24"/>
        <v>5950</v>
      </c>
      <c r="S51" s="501">
        <f t="shared" si="8"/>
        <v>154700</v>
      </c>
      <c r="T51" s="187">
        <f t="shared" si="9"/>
        <v>12500</v>
      </c>
      <c r="U51" s="454">
        <v>50</v>
      </c>
      <c r="V51" s="501">
        <f t="shared" si="25"/>
        <v>7650</v>
      </c>
      <c r="W51" s="501">
        <f t="shared" si="10"/>
        <v>198900</v>
      </c>
      <c r="X51" s="187">
        <f t="shared" si="11"/>
        <v>15000</v>
      </c>
      <c r="Y51" s="454">
        <v>50</v>
      </c>
      <c r="Z51" s="501">
        <f t="shared" si="26"/>
        <v>8500</v>
      </c>
      <c r="AA51" s="501">
        <f t="shared" si="12"/>
        <v>221000</v>
      </c>
      <c r="AB51" s="187">
        <f t="shared" si="13"/>
        <v>17500</v>
      </c>
      <c r="AC51" s="454">
        <v>50</v>
      </c>
      <c r="AD51" s="501">
        <f t="shared" si="27"/>
        <v>30600</v>
      </c>
      <c r="AE51" s="501">
        <f t="shared" si="14"/>
        <v>795600</v>
      </c>
      <c r="AF51" s="187">
        <f t="shared" si="15"/>
        <v>60000</v>
      </c>
      <c r="AG51" s="454">
        <v>50</v>
      </c>
      <c r="AH51" s="501">
        <f t="shared" si="28"/>
        <v>25500</v>
      </c>
      <c r="AI51" s="501">
        <f t="shared" si="16"/>
        <v>663000</v>
      </c>
      <c r="AJ51" s="187">
        <f t="shared" si="17"/>
        <v>45000</v>
      </c>
      <c r="AK51" s="454">
        <v>50</v>
      </c>
      <c r="AL51" s="501">
        <f t="shared" si="29"/>
        <v>11050</v>
      </c>
      <c r="AM51" s="501">
        <f t="shared" si="18"/>
        <v>287300</v>
      </c>
      <c r="AN51" s="187">
        <f t="shared" si="19"/>
        <v>22500</v>
      </c>
    </row>
    <row r="52" spans="1:40">
      <c r="A52" s="454">
        <v>51</v>
      </c>
      <c r="B52" s="501">
        <f t="shared" si="20"/>
        <v>5100</v>
      </c>
      <c r="C52" s="501">
        <f t="shared" si="0"/>
        <v>137700</v>
      </c>
      <c r="D52" s="187">
        <f t="shared" si="1"/>
        <v>10200</v>
      </c>
      <c r="E52" s="454">
        <v>51</v>
      </c>
      <c r="F52" s="501">
        <f t="shared" si="21"/>
        <v>12750</v>
      </c>
      <c r="G52" s="501">
        <f t="shared" si="2"/>
        <v>344250</v>
      </c>
      <c r="H52" s="187">
        <f t="shared" si="3"/>
        <v>38250</v>
      </c>
      <c r="I52" s="454">
        <v>51</v>
      </c>
      <c r="J52" s="501">
        <f t="shared" si="22"/>
        <v>15300</v>
      </c>
      <c r="K52" s="501">
        <f t="shared" si="4"/>
        <v>413100</v>
      </c>
      <c r="L52" s="187">
        <f t="shared" si="5"/>
        <v>30600</v>
      </c>
      <c r="M52" s="454">
        <v>51</v>
      </c>
      <c r="N52" s="501">
        <f t="shared" si="23"/>
        <v>1700</v>
      </c>
      <c r="O52" s="501">
        <f t="shared" si="6"/>
        <v>45900</v>
      </c>
      <c r="P52" s="187">
        <f t="shared" si="7"/>
        <v>5100</v>
      </c>
      <c r="Q52" s="454">
        <v>51</v>
      </c>
      <c r="R52" s="501">
        <f t="shared" si="24"/>
        <v>5950</v>
      </c>
      <c r="S52" s="501">
        <f t="shared" si="8"/>
        <v>160650</v>
      </c>
      <c r="T52" s="187">
        <f t="shared" si="9"/>
        <v>12750</v>
      </c>
      <c r="U52" s="454">
        <v>51</v>
      </c>
      <c r="V52" s="501">
        <f t="shared" si="25"/>
        <v>7650</v>
      </c>
      <c r="W52" s="501">
        <f t="shared" si="10"/>
        <v>206550</v>
      </c>
      <c r="X52" s="187">
        <f t="shared" si="11"/>
        <v>15300</v>
      </c>
      <c r="Y52" s="454">
        <v>51</v>
      </c>
      <c r="Z52" s="501">
        <f t="shared" si="26"/>
        <v>8500</v>
      </c>
      <c r="AA52" s="501">
        <f t="shared" si="12"/>
        <v>229500</v>
      </c>
      <c r="AB52" s="187">
        <f t="shared" si="13"/>
        <v>17850</v>
      </c>
      <c r="AC52" s="454">
        <v>51</v>
      </c>
      <c r="AD52" s="501">
        <f t="shared" si="27"/>
        <v>30600</v>
      </c>
      <c r="AE52" s="501">
        <f t="shared" si="14"/>
        <v>826200</v>
      </c>
      <c r="AF52" s="187">
        <f t="shared" si="15"/>
        <v>61200</v>
      </c>
      <c r="AG52" s="454">
        <v>51</v>
      </c>
      <c r="AH52" s="501">
        <f t="shared" si="28"/>
        <v>25500</v>
      </c>
      <c r="AI52" s="501">
        <f t="shared" si="16"/>
        <v>688500</v>
      </c>
      <c r="AJ52" s="187">
        <f t="shared" si="17"/>
        <v>45900</v>
      </c>
      <c r="AK52" s="454">
        <v>51</v>
      </c>
      <c r="AL52" s="501">
        <f t="shared" si="29"/>
        <v>11050</v>
      </c>
      <c r="AM52" s="501">
        <f t="shared" si="18"/>
        <v>298350</v>
      </c>
      <c r="AN52" s="187">
        <f t="shared" si="19"/>
        <v>22950</v>
      </c>
    </row>
    <row r="53" spans="1:40">
      <c r="A53" s="454">
        <v>52</v>
      </c>
      <c r="B53" s="501">
        <f t="shared" si="20"/>
        <v>5400</v>
      </c>
      <c r="C53" s="501">
        <f t="shared" si="0"/>
        <v>143100</v>
      </c>
      <c r="D53" s="187">
        <f t="shared" si="1"/>
        <v>10400</v>
      </c>
      <c r="E53" s="454">
        <v>52</v>
      </c>
      <c r="F53" s="501">
        <f t="shared" si="21"/>
        <v>13500</v>
      </c>
      <c r="G53" s="501">
        <f t="shared" si="2"/>
        <v>357750</v>
      </c>
      <c r="H53" s="187">
        <f t="shared" si="3"/>
        <v>39000</v>
      </c>
      <c r="I53" s="454">
        <v>52</v>
      </c>
      <c r="J53" s="501">
        <f t="shared" si="22"/>
        <v>16200</v>
      </c>
      <c r="K53" s="501">
        <f t="shared" si="4"/>
        <v>429300</v>
      </c>
      <c r="L53" s="187">
        <f t="shared" si="5"/>
        <v>31200</v>
      </c>
      <c r="M53" s="454">
        <v>52</v>
      </c>
      <c r="N53" s="501">
        <f t="shared" si="23"/>
        <v>1800</v>
      </c>
      <c r="O53" s="501">
        <f t="shared" si="6"/>
        <v>47700</v>
      </c>
      <c r="P53" s="187">
        <f t="shared" si="7"/>
        <v>5200</v>
      </c>
      <c r="Q53" s="454">
        <v>52</v>
      </c>
      <c r="R53" s="501">
        <f t="shared" si="24"/>
        <v>6300</v>
      </c>
      <c r="S53" s="501">
        <f t="shared" si="8"/>
        <v>166950</v>
      </c>
      <c r="T53" s="187">
        <f t="shared" si="9"/>
        <v>13000</v>
      </c>
      <c r="U53" s="454">
        <v>52</v>
      </c>
      <c r="V53" s="501">
        <f t="shared" si="25"/>
        <v>8100</v>
      </c>
      <c r="W53" s="501">
        <f t="shared" si="10"/>
        <v>214650</v>
      </c>
      <c r="X53" s="187">
        <f t="shared" si="11"/>
        <v>15600</v>
      </c>
      <c r="Y53" s="454">
        <v>52</v>
      </c>
      <c r="Z53" s="501">
        <f t="shared" si="26"/>
        <v>9000</v>
      </c>
      <c r="AA53" s="501">
        <f t="shared" si="12"/>
        <v>238500</v>
      </c>
      <c r="AB53" s="187">
        <f t="shared" si="13"/>
        <v>18200</v>
      </c>
      <c r="AC53" s="454">
        <v>52</v>
      </c>
      <c r="AD53" s="501">
        <f t="shared" si="27"/>
        <v>32400</v>
      </c>
      <c r="AE53" s="501">
        <f t="shared" si="14"/>
        <v>858600</v>
      </c>
      <c r="AF53" s="187">
        <f t="shared" si="15"/>
        <v>62400</v>
      </c>
      <c r="AG53" s="454">
        <v>52</v>
      </c>
      <c r="AH53" s="501">
        <f t="shared" si="28"/>
        <v>27000</v>
      </c>
      <c r="AI53" s="501">
        <f t="shared" si="16"/>
        <v>715500</v>
      </c>
      <c r="AJ53" s="187">
        <f t="shared" si="17"/>
        <v>46800</v>
      </c>
      <c r="AK53" s="454">
        <v>52</v>
      </c>
      <c r="AL53" s="501">
        <f t="shared" si="29"/>
        <v>11700</v>
      </c>
      <c r="AM53" s="501">
        <f t="shared" si="18"/>
        <v>310050</v>
      </c>
      <c r="AN53" s="187">
        <f t="shared" si="19"/>
        <v>23400</v>
      </c>
    </row>
    <row r="54" spans="1:40">
      <c r="A54" s="454">
        <v>53</v>
      </c>
      <c r="B54" s="501">
        <f t="shared" si="20"/>
        <v>5400</v>
      </c>
      <c r="C54" s="501">
        <f t="shared" si="0"/>
        <v>148500</v>
      </c>
      <c r="D54" s="187">
        <f t="shared" si="1"/>
        <v>10600</v>
      </c>
      <c r="E54" s="454">
        <v>53</v>
      </c>
      <c r="F54" s="501">
        <f t="shared" si="21"/>
        <v>13500</v>
      </c>
      <c r="G54" s="501">
        <f t="shared" si="2"/>
        <v>371250</v>
      </c>
      <c r="H54" s="187">
        <f t="shared" si="3"/>
        <v>39750</v>
      </c>
      <c r="I54" s="454">
        <v>53</v>
      </c>
      <c r="J54" s="501">
        <f t="shared" si="22"/>
        <v>16200</v>
      </c>
      <c r="K54" s="501">
        <f t="shared" si="4"/>
        <v>445500</v>
      </c>
      <c r="L54" s="187">
        <f t="shared" si="5"/>
        <v>31800</v>
      </c>
      <c r="M54" s="454">
        <v>53</v>
      </c>
      <c r="N54" s="501">
        <f t="shared" si="23"/>
        <v>1800</v>
      </c>
      <c r="O54" s="501">
        <f t="shared" si="6"/>
        <v>49500</v>
      </c>
      <c r="P54" s="187">
        <f t="shared" si="7"/>
        <v>5300</v>
      </c>
      <c r="Q54" s="454">
        <v>53</v>
      </c>
      <c r="R54" s="501">
        <f t="shared" si="24"/>
        <v>6300</v>
      </c>
      <c r="S54" s="501">
        <f t="shared" si="8"/>
        <v>173250</v>
      </c>
      <c r="T54" s="187">
        <f t="shared" si="9"/>
        <v>13250</v>
      </c>
      <c r="U54" s="454">
        <v>53</v>
      </c>
      <c r="V54" s="501">
        <f t="shared" si="25"/>
        <v>8100</v>
      </c>
      <c r="W54" s="501">
        <f t="shared" si="10"/>
        <v>222750</v>
      </c>
      <c r="X54" s="187">
        <f t="shared" si="11"/>
        <v>15900</v>
      </c>
      <c r="Y54" s="454">
        <v>53</v>
      </c>
      <c r="Z54" s="501">
        <f t="shared" si="26"/>
        <v>9000</v>
      </c>
      <c r="AA54" s="501">
        <f t="shared" si="12"/>
        <v>247500</v>
      </c>
      <c r="AB54" s="187">
        <f t="shared" si="13"/>
        <v>18550</v>
      </c>
      <c r="AC54" s="454">
        <v>53</v>
      </c>
      <c r="AD54" s="501">
        <f t="shared" si="27"/>
        <v>32400</v>
      </c>
      <c r="AE54" s="501">
        <f t="shared" si="14"/>
        <v>891000</v>
      </c>
      <c r="AF54" s="187">
        <f t="shared" si="15"/>
        <v>63600</v>
      </c>
      <c r="AG54" s="454">
        <v>53</v>
      </c>
      <c r="AH54" s="501">
        <f t="shared" si="28"/>
        <v>27000</v>
      </c>
      <c r="AI54" s="501">
        <f t="shared" si="16"/>
        <v>742500</v>
      </c>
      <c r="AJ54" s="187">
        <f t="shared" si="17"/>
        <v>47700</v>
      </c>
      <c r="AK54" s="454">
        <v>53</v>
      </c>
      <c r="AL54" s="501">
        <f t="shared" si="29"/>
        <v>11700</v>
      </c>
      <c r="AM54" s="501">
        <f t="shared" si="18"/>
        <v>321750</v>
      </c>
      <c r="AN54" s="187">
        <f t="shared" si="19"/>
        <v>23850</v>
      </c>
    </row>
    <row r="55" spans="1:40">
      <c r="A55" s="454">
        <v>54</v>
      </c>
      <c r="B55" s="501">
        <f t="shared" si="20"/>
        <v>5400</v>
      </c>
      <c r="C55" s="501">
        <f t="shared" si="0"/>
        <v>153900</v>
      </c>
      <c r="D55" s="187">
        <f t="shared" si="1"/>
        <v>10800</v>
      </c>
      <c r="E55" s="454">
        <v>54</v>
      </c>
      <c r="F55" s="501">
        <f t="shared" si="21"/>
        <v>13500</v>
      </c>
      <c r="G55" s="501">
        <f t="shared" si="2"/>
        <v>384750</v>
      </c>
      <c r="H55" s="187">
        <f t="shared" si="3"/>
        <v>40500</v>
      </c>
      <c r="I55" s="454">
        <v>54</v>
      </c>
      <c r="J55" s="501">
        <f t="shared" si="22"/>
        <v>16200</v>
      </c>
      <c r="K55" s="501">
        <f t="shared" si="4"/>
        <v>461700</v>
      </c>
      <c r="L55" s="187">
        <f t="shared" si="5"/>
        <v>32400</v>
      </c>
      <c r="M55" s="454">
        <v>54</v>
      </c>
      <c r="N55" s="501">
        <f t="shared" si="23"/>
        <v>1800</v>
      </c>
      <c r="O55" s="501">
        <f t="shared" si="6"/>
        <v>51300</v>
      </c>
      <c r="P55" s="187">
        <f t="shared" si="7"/>
        <v>5400</v>
      </c>
      <c r="Q55" s="454">
        <v>54</v>
      </c>
      <c r="R55" s="501">
        <f t="shared" si="24"/>
        <v>6300</v>
      </c>
      <c r="S55" s="501">
        <f t="shared" si="8"/>
        <v>179550</v>
      </c>
      <c r="T55" s="187">
        <f t="shared" si="9"/>
        <v>13500</v>
      </c>
      <c r="U55" s="454">
        <v>54</v>
      </c>
      <c r="V55" s="501">
        <f t="shared" si="25"/>
        <v>8100</v>
      </c>
      <c r="W55" s="501">
        <f t="shared" si="10"/>
        <v>230850</v>
      </c>
      <c r="X55" s="187">
        <f t="shared" si="11"/>
        <v>16200</v>
      </c>
      <c r="Y55" s="454">
        <v>54</v>
      </c>
      <c r="Z55" s="501">
        <f t="shared" si="26"/>
        <v>9000</v>
      </c>
      <c r="AA55" s="501">
        <f t="shared" si="12"/>
        <v>256500</v>
      </c>
      <c r="AB55" s="187">
        <f t="shared" si="13"/>
        <v>18900</v>
      </c>
      <c r="AC55" s="454">
        <v>54</v>
      </c>
      <c r="AD55" s="501">
        <f t="shared" si="27"/>
        <v>32400</v>
      </c>
      <c r="AE55" s="501">
        <f t="shared" si="14"/>
        <v>923400</v>
      </c>
      <c r="AF55" s="187">
        <f t="shared" si="15"/>
        <v>64800</v>
      </c>
      <c r="AG55" s="454">
        <v>54</v>
      </c>
      <c r="AH55" s="501">
        <f t="shared" si="28"/>
        <v>27000</v>
      </c>
      <c r="AI55" s="501">
        <f t="shared" si="16"/>
        <v>769500</v>
      </c>
      <c r="AJ55" s="187">
        <f t="shared" si="17"/>
        <v>48600</v>
      </c>
      <c r="AK55" s="454">
        <v>54</v>
      </c>
      <c r="AL55" s="501">
        <f t="shared" si="29"/>
        <v>11700</v>
      </c>
      <c r="AM55" s="501">
        <f t="shared" si="18"/>
        <v>333450</v>
      </c>
      <c r="AN55" s="187">
        <f t="shared" si="19"/>
        <v>24300</v>
      </c>
    </row>
    <row r="56" spans="1:40">
      <c r="A56" s="454">
        <v>55</v>
      </c>
      <c r="B56" s="501">
        <f t="shared" si="20"/>
        <v>5700</v>
      </c>
      <c r="C56" s="501">
        <f t="shared" si="0"/>
        <v>159600</v>
      </c>
      <c r="D56" s="187">
        <f t="shared" si="1"/>
        <v>11000</v>
      </c>
      <c r="E56" s="454">
        <v>55</v>
      </c>
      <c r="F56" s="501">
        <f t="shared" si="21"/>
        <v>14250</v>
      </c>
      <c r="G56" s="501">
        <f t="shared" si="2"/>
        <v>399000</v>
      </c>
      <c r="H56" s="187">
        <f t="shared" si="3"/>
        <v>41250</v>
      </c>
      <c r="I56" s="454">
        <v>55</v>
      </c>
      <c r="J56" s="501">
        <f t="shared" si="22"/>
        <v>17100</v>
      </c>
      <c r="K56" s="501">
        <f t="shared" si="4"/>
        <v>478800</v>
      </c>
      <c r="L56" s="187">
        <f t="shared" si="5"/>
        <v>33000</v>
      </c>
      <c r="M56" s="454">
        <v>55</v>
      </c>
      <c r="N56" s="501">
        <f t="shared" si="23"/>
        <v>1900</v>
      </c>
      <c r="O56" s="501">
        <f t="shared" si="6"/>
        <v>53200</v>
      </c>
      <c r="P56" s="187">
        <f t="shared" si="7"/>
        <v>5500</v>
      </c>
      <c r="Q56" s="454">
        <v>55</v>
      </c>
      <c r="R56" s="501">
        <f t="shared" si="24"/>
        <v>6650</v>
      </c>
      <c r="S56" s="501">
        <f t="shared" si="8"/>
        <v>186200</v>
      </c>
      <c r="T56" s="187">
        <f t="shared" si="9"/>
        <v>13750</v>
      </c>
      <c r="U56" s="454">
        <v>55</v>
      </c>
      <c r="V56" s="501">
        <f t="shared" si="25"/>
        <v>8550</v>
      </c>
      <c r="W56" s="501">
        <f t="shared" si="10"/>
        <v>239400</v>
      </c>
      <c r="X56" s="187">
        <f t="shared" si="11"/>
        <v>16500</v>
      </c>
      <c r="Y56" s="454">
        <v>55</v>
      </c>
      <c r="Z56" s="501">
        <f t="shared" si="26"/>
        <v>9500</v>
      </c>
      <c r="AA56" s="501">
        <f t="shared" si="12"/>
        <v>266000</v>
      </c>
      <c r="AB56" s="187">
        <f t="shared" si="13"/>
        <v>19250</v>
      </c>
      <c r="AC56" s="454">
        <v>55</v>
      </c>
      <c r="AD56" s="501">
        <f t="shared" si="27"/>
        <v>34200</v>
      </c>
      <c r="AE56" s="501">
        <f t="shared" si="14"/>
        <v>957600</v>
      </c>
      <c r="AF56" s="187">
        <f t="shared" si="15"/>
        <v>66000</v>
      </c>
      <c r="AG56" s="454">
        <v>55</v>
      </c>
      <c r="AH56" s="501">
        <f t="shared" si="28"/>
        <v>28500</v>
      </c>
      <c r="AI56" s="501">
        <f t="shared" si="16"/>
        <v>798000</v>
      </c>
      <c r="AJ56" s="187">
        <f t="shared" si="17"/>
        <v>49500</v>
      </c>
      <c r="AK56" s="454">
        <v>55</v>
      </c>
      <c r="AL56" s="501">
        <f t="shared" si="29"/>
        <v>12350</v>
      </c>
      <c r="AM56" s="501">
        <f t="shared" si="18"/>
        <v>345800</v>
      </c>
      <c r="AN56" s="187">
        <f t="shared" si="19"/>
        <v>24750</v>
      </c>
    </row>
    <row r="57" spans="1:40">
      <c r="A57" s="454">
        <v>56</v>
      </c>
      <c r="B57" s="501">
        <f t="shared" si="20"/>
        <v>5700</v>
      </c>
      <c r="C57" s="501">
        <f t="shared" si="0"/>
        <v>165300</v>
      </c>
      <c r="D57" s="187">
        <f t="shared" si="1"/>
        <v>11200</v>
      </c>
      <c r="E57" s="454">
        <v>56</v>
      </c>
      <c r="F57" s="501">
        <f t="shared" si="21"/>
        <v>14250</v>
      </c>
      <c r="G57" s="501">
        <f t="shared" si="2"/>
        <v>413250</v>
      </c>
      <c r="H57" s="187">
        <f t="shared" si="3"/>
        <v>42000</v>
      </c>
      <c r="I57" s="454">
        <v>56</v>
      </c>
      <c r="J57" s="501">
        <f t="shared" si="22"/>
        <v>17100</v>
      </c>
      <c r="K57" s="501">
        <f t="shared" si="4"/>
        <v>495900</v>
      </c>
      <c r="L57" s="187">
        <f t="shared" si="5"/>
        <v>33600</v>
      </c>
      <c r="M57" s="454">
        <v>56</v>
      </c>
      <c r="N57" s="501">
        <f t="shared" si="23"/>
        <v>1900</v>
      </c>
      <c r="O57" s="501">
        <f t="shared" si="6"/>
        <v>55100</v>
      </c>
      <c r="P57" s="187">
        <f t="shared" si="7"/>
        <v>5600</v>
      </c>
      <c r="Q57" s="454">
        <v>56</v>
      </c>
      <c r="R57" s="501">
        <f t="shared" si="24"/>
        <v>6650</v>
      </c>
      <c r="S57" s="501">
        <f t="shared" si="8"/>
        <v>192850</v>
      </c>
      <c r="T57" s="187">
        <f t="shared" si="9"/>
        <v>14000</v>
      </c>
      <c r="U57" s="454">
        <v>56</v>
      </c>
      <c r="V57" s="501">
        <f t="shared" si="25"/>
        <v>8550</v>
      </c>
      <c r="W57" s="501">
        <f t="shared" si="10"/>
        <v>247950</v>
      </c>
      <c r="X57" s="187">
        <f t="shared" si="11"/>
        <v>16800</v>
      </c>
      <c r="Y57" s="454">
        <v>56</v>
      </c>
      <c r="Z57" s="501">
        <f t="shared" si="26"/>
        <v>9500</v>
      </c>
      <c r="AA57" s="501">
        <f t="shared" si="12"/>
        <v>275500</v>
      </c>
      <c r="AB57" s="187">
        <f t="shared" si="13"/>
        <v>19600</v>
      </c>
      <c r="AC57" s="454">
        <v>56</v>
      </c>
      <c r="AD57" s="501">
        <f t="shared" si="27"/>
        <v>34200</v>
      </c>
      <c r="AE57" s="501">
        <f t="shared" si="14"/>
        <v>991800</v>
      </c>
      <c r="AF57" s="187">
        <f t="shared" si="15"/>
        <v>67200</v>
      </c>
      <c r="AG57" s="454">
        <v>56</v>
      </c>
      <c r="AH57" s="501">
        <f t="shared" si="28"/>
        <v>28500</v>
      </c>
      <c r="AI57" s="501">
        <f t="shared" si="16"/>
        <v>826500</v>
      </c>
      <c r="AJ57" s="187">
        <f t="shared" si="17"/>
        <v>50400</v>
      </c>
      <c r="AK57" s="454">
        <v>56</v>
      </c>
      <c r="AL57" s="501">
        <f t="shared" si="29"/>
        <v>12350</v>
      </c>
      <c r="AM57" s="501">
        <f t="shared" si="18"/>
        <v>358150</v>
      </c>
      <c r="AN57" s="187">
        <f t="shared" si="19"/>
        <v>25200</v>
      </c>
    </row>
    <row r="58" spans="1:40">
      <c r="A58" s="454">
        <v>57</v>
      </c>
      <c r="B58" s="501">
        <f t="shared" si="20"/>
        <v>5700</v>
      </c>
      <c r="C58" s="501">
        <f t="shared" si="0"/>
        <v>171000</v>
      </c>
      <c r="D58" s="187">
        <f t="shared" si="1"/>
        <v>11400</v>
      </c>
      <c r="E58" s="454">
        <v>57</v>
      </c>
      <c r="F58" s="501">
        <f t="shared" si="21"/>
        <v>14250</v>
      </c>
      <c r="G58" s="501">
        <f t="shared" si="2"/>
        <v>427500</v>
      </c>
      <c r="H58" s="187">
        <f t="shared" si="3"/>
        <v>42750</v>
      </c>
      <c r="I58" s="454">
        <v>57</v>
      </c>
      <c r="J58" s="501">
        <f t="shared" si="22"/>
        <v>17100</v>
      </c>
      <c r="K58" s="501">
        <f t="shared" si="4"/>
        <v>513000</v>
      </c>
      <c r="L58" s="187">
        <f t="shared" si="5"/>
        <v>34200</v>
      </c>
      <c r="M58" s="454">
        <v>57</v>
      </c>
      <c r="N58" s="501">
        <f t="shared" si="23"/>
        <v>1900</v>
      </c>
      <c r="O58" s="501">
        <f t="shared" si="6"/>
        <v>57000</v>
      </c>
      <c r="P58" s="187">
        <f t="shared" si="7"/>
        <v>5700</v>
      </c>
      <c r="Q58" s="454">
        <v>57</v>
      </c>
      <c r="R58" s="501">
        <f t="shared" si="24"/>
        <v>6650</v>
      </c>
      <c r="S58" s="501">
        <f t="shared" si="8"/>
        <v>199500</v>
      </c>
      <c r="T58" s="187">
        <f t="shared" si="9"/>
        <v>14250</v>
      </c>
      <c r="U58" s="454">
        <v>57</v>
      </c>
      <c r="V58" s="501">
        <f t="shared" si="25"/>
        <v>8550</v>
      </c>
      <c r="W58" s="501">
        <f t="shared" si="10"/>
        <v>256500</v>
      </c>
      <c r="X58" s="187">
        <f t="shared" si="11"/>
        <v>17100</v>
      </c>
      <c r="Y58" s="454">
        <v>57</v>
      </c>
      <c r="Z58" s="501">
        <f t="shared" si="26"/>
        <v>9500</v>
      </c>
      <c r="AA58" s="501">
        <f t="shared" si="12"/>
        <v>285000</v>
      </c>
      <c r="AB58" s="187">
        <f t="shared" si="13"/>
        <v>19950</v>
      </c>
      <c r="AC58" s="454">
        <v>57</v>
      </c>
      <c r="AD58" s="501">
        <f t="shared" si="27"/>
        <v>34200</v>
      </c>
      <c r="AE58" s="501">
        <f t="shared" si="14"/>
        <v>1026000</v>
      </c>
      <c r="AF58" s="187">
        <f t="shared" si="15"/>
        <v>68400</v>
      </c>
      <c r="AG58" s="454">
        <v>57</v>
      </c>
      <c r="AH58" s="501">
        <f t="shared" si="28"/>
        <v>28500</v>
      </c>
      <c r="AI58" s="501">
        <f t="shared" si="16"/>
        <v>855000</v>
      </c>
      <c r="AJ58" s="187">
        <f t="shared" si="17"/>
        <v>51300</v>
      </c>
      <c r="AK58" s="454">
        <v>57</v>
      </c>
      <c r="AL58" s="501">
        <f t="shared" si="29"/>
        <v>12350</v>
      </c>
      <c r="AM58" s="501">
        <f t="shared" si="18"/>
        <v>370500</v>
      </c>
      <c r="AN58" s="187">
        <f t="shared" si="19"/>
        <v>25650</v>
      </c>
    </row>
    <row r="59" spans="1:40">
      <c r="A59" s="454">
        <v>58</v>
      </c>
      <c r="B59" s="501">
        <f t="shared" si="20"/>
        <v>6000</v>
      </c>
      <c r="C59" s="501">
        <f t="shared" si="0"/>
        <v>177000</v>
      </c>
      <c r="D59" s="187">
        <f t="shared" si="1"/>
        <v>11600</v>
      </c>
      <c r="E59" s="454">
        <v>58</v>
      </c>
      <c r="F59" s="501">
        <f t="shared" si="21"/>
        <v>15000</v>
      </c>
      <c r="G59" s="501">
        <f t="shared" si="2"/>
        <v>442500</v>
      </c>
      <c r="H59" s="187">
        <f t="shared" si="3"/>
        <v>43500</v>
      </c>
      <c r="I59" s="454">
        <v>58</v>
      </c>
      <c r="J59" s="501">
        <f t="shared" si="22"/>
        <v>18000</v>
      </c>
      <c r="K59" s="501">
        <f t="shared" si="4"/>
        <v>531000</v>
      </c>
      <c r="L59" s="187">
        <f t="shared" si="5"/>
        <v>34800</v>
      </c>
      <c r="M59" s="454">
        <v>58</v>
      </c>
      <c r="N59" s="501">
        <f t="shared" si="23"/>
        <v>2000</v>
      </c>
      <c r="O59" s="501">
        <f t="shared" si="6"/>
        <v>59000</v>
      </c>
      <c r="P59" s="187">
        <f t="shared" si="7"/>
        <v>5800</v>
      </c>
      <c r="Q59" s="454">
        <v>58</v>
      </c>
      <c r="R59" s="501">
        <f t="shared" si="24"/>
        <v>7000</v>
      </c>
      <c r="S59" s="501">
        <f t="shared" si="8"/>
        <v>206500</v>
      </c>
      <c r="T59" s="187">
        <f t="shared" si="9"/>
        <v>14500</v>
      </c>
      <c r="U59" s="454">
        <v>58</v>
      </c>
      <c r="V59" s="501">
        <f t="shared" si="25"/>
        <v>9000</v>
      </c>
      <c r="W59" s="501">
        <f t="shared" si="10"/>
        <v>265500</v>
      </c>
      <c r="X59" s="187">
        <f t="shared" si="11"/>
        <v>17400</v>
      </c>
      <c r="Y59" s="454">
        <v>58</v>
      </c>
      <c r="Z59" s="501">
        <f t="shared" si="26"/>
        <v>10000</v>
      </c>
      <c r="AA59" s="501">
        <f t="shared" si="12"/>
        <v>295000</v>
      </c>
      <c r="AB59" s="187">
        <f t="shared" si="13"/>
        <v>20300</v>
      </c>
      <c r="AC59" s="454">
        <v>58</v>
      </c>
      <c r="AD59" s="501">
        <f t="shared" si="27"/>
        <v>36000</v>
      </c>
      <c r="AE59" s="501">
        <f t="shared" si="14"/>
        <v>1062000</v>
      </c>
      <c r="AF59" s="187">
        <f t="shared" si="15"/>
        <v>69600</v>
      </c>
      <c r="AG59" s="454">
        <v>58</v>
      </c>
      <c r="AH59" s="501">
        <f t="shared" si="28"/>
        <v>30000</v>
      </c>
      <c r="AI59" s="501">
        <f t="shared" si="16"/>
        <v>885000</v>
      </c>
      <c r="AJ59" s="187">
        <f t="shared" si="17"/>
        <v>52200</v>
      </c>
      <c r="AK59" s="454">
        <v>58</v>
      </c>
      <c r="AL59" s="501">
        <f t="shared" si="29"/>
        <v>13000</v>
      </c>
      <c r="AM59" s="501">
        <f t="shared" si="18"/>
        <v>383500</v>
      </c>
      <c r="AN59" s="187">
        <f t="shared" si="19"/>
        <v>26100</v>
      </c>
    </row>
    <row r="60" spans="1:40">
      <c r="A60" s="454">
        <v>59</v>
      </c>
      <c r="B60" s="501">
        <f t="shared" si="20"/>
        <v>6000</v>
      </c>
      <c r="C60" s="501">
        <f t="shared" si="0"/>
        <v>183000</v>
      </c>
      <c r="D60" s="187">
        <f t="shared" si="1"/>
        <v>11800</v>
      </c>
      <c r="E60" s="454">
        <v>59</v>
      </c>
      <c r="F60" s="501">
        <f t="shared" si="21"/>
        <v>15000</v>
      </c>
      <c r="G60" s="501">
        <f t="shared" si="2"/>
        <v>457500</v>
      </c>
      <c r="H60" s="187">
        <f t="shared" si="3"/>
        <v>44250</v>
      </c>
      <c r="I60" s="454">
        <v>59</v>
      </c>
      <c r="J60" s="501">
        <f t="shared" si="22"/>
        <v>18000</v>
      </c>
      <c r="K60" s="501">
        <f t="shared" si="4"/>
        <v>549000</v>
      </c>
      <c r="L60" s="187">
        <f t="shared" si="5"/>
        <v>35400</v>
      </c>
      <c r="M60" s="454">
        <v>59</v>
      </c>
      <c r="N60" s="501">
        <f t="shared" si="23"/>
        <v>2000</v>
      </c>
      <c r="O60" s="501">
        <f t="shared" si="6"/>
        <v>61000</v>
      </c>
      <c r="P60" s="187">
        <f t="shared" si="7"/>
        <v>5900</v>
      </c>
      <c r="Q60" s="454">
        <v>59</v>
      </c>
      <c r="R60" s="501">
        <f t="shared" si="24"/>
        <v>7000</v>
      </c>
      <c r="S60" s="501">
        <f t="shared" si="8"/>
        <v>213500</v>
      </c>
      <c r="T60" s="187">
        <f t="shared" si="9"/>
        <v>14750</v>
      </c>
      <c r="U60" s="454">
        <v>59</v>
      </c>
      <c r="V60" s="501">
        <f t="shared" si="25"/>
        <v>9000</v>
      </c>
      <c r="W60" s="501">
        <f t="shared" si="10"/>
        <v>274500</v>
      </c>
      <c r="X60" s="187">
        <f t="shared" si="11"/>
        <v>17700</v>
      </c>
      <c r="Y60" s="454">
        <v>59</v>
      </c>
      <c r="Z60" s="501">
        <f t="shared" si="26"/>
        <v>10000</v>
      </c>
      <c r="AA60" s="501">
        <f t="shared" si="12"/>
        <v>305000</v>
      </c>
      <c r="AB60" s="187">
        <f t="shared" si="13"/>
        <v>20650</v>
      </c>
      <c r="AC60" s="454">
        <v>59</v>
      </c>
      <c r="AD60" s="501">
        <f t="shared" si="27"/>
        <v>36000</v>
      </c>
      <c r="AE60" s="501">
        <f t="shared" si="14"/>
        <v>1098000</v>
      </c>
      <c r="AF60" s="187">
        <f t="shared" si="15"/>
        <v>70800</v>
      </c>
      <c r="AG60" s="454">
        <v>59</v>
      </c>
      <c r="AH60" s="501">
        <f t="shared" si="28"/>
        <v>30000</v>
      </c>
      <c r="AI60" s="501">
        <f t="shared" si="16"/>
        <v>915000</v>
      </c>
      <c r="AJ60" s="187">
        <f t="shared" si="17"/>
        <v>53100</v>
      </c>
      <c r="AK60" s="454">
        <v>59</v>
      </c>
      <c r="AL60" s="501">
        <f t="shared" si="29"/>
        <v>13000</v>
      </c>
      <c r="AM60" s="501">
        <f t="shared" si="18"/>
        <v>396500</v>
      </c>
      <c r="AN60" s="187">
        <f t="shared" si="19"/>
        <v>26550</v>
      </c>
    </row>
    <row r="61" spans="1:40">
      <c r="A61" s="454">
        <v>60</v>
      </c>
      <c r="B61" s="501">
        <f t="shared" si="20"/>
        <v>6000</v>
      </c>
      <c r="C61" s="501">
        <f t="shared" si="0"/>
        <v>189000</v>
      </c>
      <c r="D61" s="187">
        <f t="shared" si="1"/>
        <v>12000</v>
      </c>
      <c r="E61" s="454">
        <v>60</v>
      </c>
      <c r="F61" s="501">
        <f t="shared" si="21"/>
        <v>15000</v>
      </c>
      <c r="G61" s="501">
        <f t="shared" si="2"/>
        <v>472500</v>
      </c>
      <c r="H61" s="187">
        <f t="shared" si="3"/>
        <v>45000</v>
      </c>
      <c r="I61" s="454">
        <v>60</v>
      </c>
      <c r="J61" s="501">
        <f t="shared" si="22"/>
        <v>18000</v>
      </c>
      <c r="K61" s="501">
        <f t="shared" si="4"/>
        <v>567000</v>
      </c>
      <c r="L61" s="187">
        <f t="shared" si="5"/>
        <v>36000</v>
      </c>
      <c r="M61" s="454">
        <v>60</v>
      </c>
      <c r="N61" s="501">
        <f t="shared" si="23"/>
        <v>2000</v>
      </c>
      <c r="O61" s="501">
        <f t="shared" si="6"/>
        <v>63000</v>
      </c>
      <c r="P61" s="187">
        <f t="shared" si="7"/>
        <v>6000</v>
      </c>
      <c r="Q61" s="454">
        <v>60</v>
      </c>
      <c r="R61" s="501">
        <f t="shared" si="24"/>
        <v>7000</v>
      </c>
      <c r="S61" s="501">
        <f t="shared" si="8"/>
        <v>220500</v>
      </c>
      <c r="T61" s="187">
        <f t="shared" si="9"/>
        <v>15000</v>
      </c>
      <c r="U61" s="454">
        <v>60</v>
      </c>
      <c r="V61" s="501">
        <f t="shared" si="25"/>
        <v>9000</v>
      </c>
      <c r="W61" s="501">
        <f t="shared" si="10"/>
        <v>283500</v>
      </c>
      <c r="X61" s="187">
        <f t="shared" si="11"/>
        <v>18000</v>
      </c>
      <c r="Y61" s="454">
        <v>60</v>
      </c>
      <c r="Z61" s="501">
        <f t="shared" si="26"/>
        <v>10000</v>
      </c>
      <c r="AA61" s="501">
        <f t="shared" si="12"/>
        <v>315000</v>
      </c>
      <c r="AB61" s="187">
        <f t="shared" si="13"/>
        <v>21000</v>
      </c>
      <c r="AC61" s="454">
        <v>60</v>
      </c>
      <c r="AD61" s="501">
        <f t="shared" si="27"/>
        <v>36000</v>
      </c>
      <c r="AE61" s="501">
        <f t="shared" si="14"/>
        <v>1134000</v>
      </c>
      <c r="AF61" s="187">
        <f t="shared" si="15"/>
        <v>72000</v>
      </c>
      <c r="AG61" s="454">
        <v>60</v>
      </c>
      <c r="AH61" s="501">
        <f t="shared" si="28"/>
        <v>30000</v>
      </c>
      <c r="AI61" s="501">
        <f t="shared" si="16"/>
        <v>945000</v>
      </c>
      <c r="AJ61" s="187">
        <f t="shared" si="17"/>
        <v>54000</v>
      </c>
      <c r="AK61" s="454">
        <v>60</v>
      </c>
      <c r="AL61" s="501">
        <f t="shared" si="29"/>
        <v>13000</v>
      </c>
      <c r="AM61" s="501">
        <f t="shared" si="18"/>
        <v>409500</v>
      </c>
      <c r="AN61" s="187">
        <f t="shared" si="19"/>
        <v>27000</v>
      </c>
    </row>
    <row r="62" spans="1:40">
      <c r="A62" s="454">
        <v>61</v>
      </c>
      <c r="B62" s="501">
        <f t="shared" si="20"/>
        <v>6300</v>
      </c>
      <c r="C62" s="501">
        <f t="shared" si="0"/>
        <v>195300</v>
      </c>
      <c r="D62" s="187">
        <f t="shared" si="1"/>
        <v>12200</v>
      </c>
      <c r="E62" s="454">
        <v>61</v>
      </c>
      <c r="F62" s="501">
        <f t="shared" si="21"/>
        <v>15750</v>
      </c>
      <c r="G62" s="501">
        <f t="shared" si="2"/>
        <v>488250</v>
      </c>
      <c r="H62" s="187">
        <f t="shared" si="3"/>
        <v>45750</v>
      </c>
      <c r="I62" s="454">
        <v>61</v>
      </c>
      <c r="J62" s="501">
        <f t="shared" si="22"/>
        <v>18900</v>
      </c>
      <c r="K62" s="501">
        <f t="shared" si="4"/>
        <v>585900</v>
      </c>
      <c r="L62" s="187">
        <f t="shared" si="5"/>
        <v>36600</v>
      </c>
      <c r="M62" s="454">
        <v>61</v>
      </c>
      <c r="N62" s="501">
        <f t="shared" si="23"/>
        <v>2100</v>
      </c>
      <c r="O62" s="501">
        <f t="shared" si="6"/>
        <v>65100</v>
      </c>
      <c r="P62" s="187">
        <f t="shared" si="7"/>
        <v>6100</v>
      </c>
      <c r="Q62" s="454">
        <v>61</v>
      </c>
      <c r="R62" s="501">
        <f t="shared" si="24"/>
        <v>7350</v>
      </c>
      <c r="S62" s="501">
        <f t="shared" si="8"/>
        <v>227850</v>
      </c>
      <c r="T62" s="187">
        <f t="shared" si="9"/>
        <v>15250</v>
      </c>
      <c r="U62" s="454">
        <v>61</v>
      </c>
      <c r="V62" s="501">
        <f t="shared" si="25"/>
        <v>9450</v>
      </c>
      <c r="W62" s="501">
        <f t="shared" si="10"/>
        <v>292950</v>
      </c>
      <c r="X62" s="187">
        <f t="shared" si="11"/>
        <v>18300</v>
      </c>
      <c r="Y62" s="454">
        <v>61</v>
      </c>
      <c r="Z62" s="501">
        <f t="shared" si="26"/>
        <v>10500</v>
      </c>
      <c r="AA62" s="501">
        <f t="shared" si="12"/>
        <v>325500</v>
      </c>
      <c r="AB62" s="187">
        <f t="shared" si="13"/>
        <v>21350</v>
      </c>
      <c r="AC62" s="454">
        <v>61</v>
      </c>
      <c r="AD62" s="501">
        <f t="shared" si="27"/>
        <v>37800</v>
      </c>
      <c r="AE62" s="501">
        <f t="shared" si="14"/>
        <v>1171800</v>
      </c>
      <c r="AF62" s="187">
        <f t="shared" si="15"/>
        <v>73200</v>
      </c>
      <c r="AG62" s="454">
        <v>61</v>
      </c>
      <c r="AH62" s="501">
        <f t="shared" si="28"/>
        <v>31500</v>
      </c>
      <c r="AI62" s="501">
        <f t="shared" si="16"/>
        <v>976500</v>
      </c>
      <c r="AJ62" s="187">
        <f t="shared" si="17"/>
        <v>54900</v>
      </c>
      <c r="AK62" s="454">
        <v>61</v>
      </c>
      <c r="AL62" s="501">
        <f t="shared" si="29"/>
        <v>13650</v>
      </c>
      <c r="AM62" s="501">
        <f t="shared" si="18"/>
        <v>423150</v>
      </c>
      <c r="AN62" s="187">
        <f t="shared" si="19"/>
        <v>27450</v>
      </c>
    </row>
    <row r="63" spans="1:40">
      <c r="A63" s="454">
        <v>62</v>
      </c>
      <c r="B63" s="501">
        <f t="shared" si="20"/>
        <v>6300</v>
      </c>
      <c r="C63" s="501">
        <f t="shared" si="0"/>
        <v>201600</v>
      </c>
      <c r="D63" s="187">
        <f t="shared" si="1"/>
        <v>12400</v>
      </c>
      <c r="E63" s="454">
        <v>62</v>
      </c>
      <c r="F63" s="501">
        <f t="shared" si="21"/>
        <v>15750</v>
      </c>
      <c r="G63" s="501">
        <f t="shared" si="2"/>
        <v>504000</v>
      </c>
      <c r="H63" s="187">
        <f t="shared" si="3"/>
        <v>46500</v>
      </c>
      <c r="I63" s="454">
        <v>62</v>
      </c>
      <c r="J63" s="501">
        <f t="shared" si="22"/>
        <v>18900</v>
      </c>
      <c r="K63" s="501">
        <f t="shared" si="4"/>
        <v>604800</v>
      </c>
      <c r="L63" s="187">
        <f t="shared" si="5"/>
        <v>37200</v>
      </c>
      <c r="M63" s="454">
        <v>62</v>
      </c>
      <c r="N63" s="501">
        <f t="shared" si="23"/>
        <v>2100</v>
      </c>
      <c r="O63" s="501">
        <f t="shared" si="6"/>
        <v>67200</v>
      </c>
      <c r="P63" s="187">
        <f t="shared" si="7"/>
        <v>6200</v>
      </c>
      <c r="Q63" s="454">
        <v>62</v>
      </c>
      <c r="R63" s="501">
        <f t="shared" si="24"/>
        <v>7350</v>
      </c>
      <c r="S63" s="501">
        <f t="shared" si="8"/>
        <v>235200</v>
      </c>
      <c r="T63" s="187">
        <f t="shared" si="9"/>
        <v>15500</v>
      </c>
      <c r="U63" s="454">
        <v>62</v>
      </c>
      <c r="V63" s="501">
        <f t="shared" si="25"/>
        <v>9450</v>
      </c>
      <c r="W63" s="501">
        <f t="shared" si="10"/>
        <v>302400</v>
      </c>
      <c r="X63" s="187">
        <f t="shared" si="11"/>
        <v>18600</v>
      </c>
      <c r="Y63" s="454">
        <v>62</v>
      </c>
      <c r="Z63" s="501">
        <f t="shared" si="26"/>
        <v>10500</v>
      </c>
      <c r="AA63" s="501">
        <f t="shared" si="12"/>
        <v>336000</v>
      </c>
      <c r="AB63" s="187">
        <f t="shared" si="13"/>
        <v>21700</v>
      </c>
      <c r="AC63" s="454">
        <v>62</v>
      </c>
      <c r="AD63" s="501">
        <f t="shared" si="27"/>
        <v>37800</v>
      </c>
      <c r="AE63" s="501">
        <f t="shared" si="14"/>
        <v>1209600</v>
      </c>
      <c r="AF63" s="187">
        <f t="shared" si="15"/>
        <v>74400</v>
      </c>
      <c r="AG63" s="454">
        <v>62</v>
      </c>
      <c r="AH63" s="501">
        <f t="shared" si="28"/>
        <v>31500</v>
      </c>
      <c r="AI63" s="501">
        <f t="shared" si="16"/>
        <v>1008000</v>
      </c>
      <c r="AJ63" s="187">
        <f t="shared" si="17"/>
        <v>55800</v>
      </c>
      <c r="AK63" s="454">
        <v>62</v>
      </c>
      <c r="AL63" s="501">
        <f t="shared" si="29"/>
        <v>13650</v>
      </c>
      <c r="AM63" s="501">
        <f t="shared" si="18"/>
        <v>436800</v>
      </c>
      <c r="AN63" s="187">
        <f t="shared" si="19"/>
        <v>27900</v>
      </c>
    </row>
    <row r="64" spans="1:40">
      <c r="A64" s="454">
        <v>63</v>
      </c>
      <c r="B64" s="501">
        <f t="shared" si="20"/>
        <v>6300</v>
      </c>
      <c r="C64" s="501">
        <f t="shared" si="0"/>
        <v>207900</v>
      </c>
      <c r="D64" s="187">
        <f t="shared" si="1"/>
        <v>12600</v>
      </c>
      <c r="E64" s="454">
        <v>63</v>
      </c>
      <c r="F64" s="501">
        <f t="shared" si="21"/>
        <v>15750</v>
      </c>
      <c r="G64" s="501">
        <f t="shared" si="2"/>
        <v>519750</v>
      </c>
      <c r="H64" s="187">
        <f t="shared" si="3"/>
        <v>47250</v>
      </c>
      <c r="I64" s="454">
        <v>63</v>
      </c>
      <c r="J64" s="501">
        <f t="shared" si="22"/>
        <v>18900</v>
      </c>
      <c r="K64" s="501">
        <f t="shared" si="4"/>
        <v>623700</v>
      </c>
      <c r="L64" s="187">
        <f t="shared" si="5"/>
        <v>37800</v>
      </c>
      <c r="M64" s="454">
        <v>63</v>
      </c>
      <c r="N64" s="501">
        <f t="shared" si="23"/>
        <v>2100</v>
      </c>
      <c r="O64" s="501">
        <f t="shared" si="6"/>
        <v>69300</v>
      </c>
      <c r="P64" s="187">
        <f t="shared" si="7"/>
        <v>6300</v>
      </c>
      <c r="Q64" s="454">
        <v>63</v>
      </c>
      <c r="R64" s="501">
        <f t="shared" si="24"/>
        <v>7350</v>
      </c>
      <c r="S64" s="501">
        <f t="shared" si="8"/>
        <v>242550</v>
      </c>
      <c r="T64" s="187">
        <f t="shared" si="9"/>
        <v>15750</v>
      </c>
      <c r="U64" s="454">
        <v>63</v>
      </c>
      <c r="V64" s="501">
        <f t="shared" si="25"/>
        <v>9450</v>
      </c>
      <c r="W64" s="501">
        <f t="shared" si="10"/>
        <v>311850</v>
      </c>
      <c r="X64" s="187">
        <f t="shared" si="11"/>
        <v>18900</v>
      </c>
      <c r="Y64" s="454">
        <v>63</v>
      </c>
      <c r="Z64" s="501">
        <f t="shared" si="26"/>
        <v>10500</v>
      </c>
      <c r="AA64" s="501">
        <f t="shared" si="12"/>
        <v>346500</v>
      </c>
      <c r="AB64" s="187">
        <f t="shared" si="13"/>
        <v>22050</v>
      </c>
      <c r="AC64" s="454">
        <v>63</v>
      </c>
      <c r="AD64" s="501">
        <f t="shared" si="27"/>
        <v>37800</v>
      </c>
      <c r="AE64" s="501">
        <f t="shared" si="14"/>
        <v>1247400</v>
      </c>
      <c r="AF64" s="187">
        <f t="shared" si="15"/>
        <v>75600</v>
      </c>
      <c r="AG64" s="454">
        <v>63</v>
      </c>
      <c r="AH64" s="501">
        <f t="shared" si="28"/>
        <v>31500</v>
      </c>
      <c r="AI64" s="501">
        <f t="shared" si="16"/>
        <v>1039500</v>
      </c>
      <c r="AJ64" s="187">
        <f t="shared" si="17"/>
        <v>56700</v>
      </c>
      <c r="AK64" s="454">
        <v>63</v>
      </c>
      <c r="AL64" s="501">
        <f t="shared" si="29"/>
        <v>13650</v>
      </c>
      <c r="AM64" s="501">
        <f t="shared" si="18"/>
        <v>450450</v>
      </c>
      <c r="AN64" s="187">
        <f t="shared" si="19"/>
        <v>28350</v>
      </c>
    </row>
    <row r="65" spans="1:40">
      <c r="A65" s="454">
        <v>64</v>
      </c>
      <c r="B65" s="501">
        <f t="shared" si="20"/>
        <v>6600</v>
      </c>
      <c r="C65" s="501">
        <f t="shared" si="0"/>
        <v>214500</v>
      </c>
      <c r="D65" s="187">
        <f t="shared" si="1"/>
        <v>12800</v>
      </c>
      <c r="E65" s="454">
        <v>64</v>
      </c>
      <c r="F65" s="501">
        <f t="shared" si="21"/>
        <v>16500</v>
      </c>
      <c r="G65" s="501">
        <f t="shared" si="2"/>
        <v>536250</v>
      </c>
      <c r="H65" s="187">
        <f t="shared" si="3"/>
        <v>48000</v>
      </c>
      <c r="I65" s="454">
        <v>64</v>
      </c>
      <c r="J65" s="501">
        <f t="shared" si="22"/>
        <v>19800</v>
      </c>
      <c r="K65" s="501">
        <f t="shared" si="4"/>
        <v>643500</v>
      </c>
      <c r="L65" s="187">
        <f t="shared" si="5"/>
        <v>38400</v>
      </c>
      <c r="M65" s="454">
        <v>64</v>
      </c>
      <c r="N65" s="501">
        <f t="shared" si="23"/>
        <v>2200</v>
      </c>
      <c r="O65" s="501">
        <f t="shared" si="6"/>
        <v>71500</v>
      </c>
      <c r="P65" s="187">
        <f t="shared" si="7"/>
        <v>6400</v>
      </c>
      <c r="Q65" s="454">
        <v>64</v>
      </c>
      <c r="R65" s="501">
        <f t="shared" si="24"/>
        <v>7700</v>
      </c>
      <c r="S65" s="501">
        <f t="shared" si="8"/>
        <v>250250</v>
      </c>
      <c r="T65" s="187">
        <f t="shared" si="9"/>
        <v>16000</v>
      </c>
      <c r="U65" s="454">
        <v>64</v>
      </c>
      <c r="V65" s="501">
        <f t="shared" si="25"/>
        <v>9900</v>
      </c>
      <c r="W65" s="501">
        <f t="shared" si="10"/>
        <v>321750</v>
      </c>
      <c r="X65" s="187">
        <f t="shared" si="11"/>
        <v>19200</v>
      </c>
      <c r="Y65" s="454">
        <v>64</v>
      </c>
      <c r="Z65" s="501">
        <f t="shared" si="26"/>
        <v>11000</v>
      </c>
      <c r="AA65" s="501">
        <f t="shared" si="12"/>
        <v>357500</v>
      </c>
      <c r="AB65" s="187">
        <f t="shared" si="13"/>
        <v>22400</v>
      </c>
      <c r="AC65" s="454">
        <v>64</v>
      </c>
      <c r="AD65" s="501">
        <f t="shared" si="27"/>
        <v>39600</v>
      </c>
      <c r="AE65" s="501">
        <f t="shared" si="14"/>
        <v>1287000</v>
      </c>
      <c r="AF65" s="187">
        <f t="shared" si="15"/>
        <v>76800</v>
      </c>
      <c r="AG65" s="454">
        <v>64</v>
      </c>
      <c r="AH65" s="501">
        <f t="shared" si="28"/>
        <v>33000</v>
      </c>
      <c r="AI65" s="501">
        <f t="shared" si="16"/>
        <v>1072500</v>
      </c>
      <c r="AJ65" s="187">
        <f t="shared" si="17"/>
        <v>57600</v>
      </c>
      <c r="AK65" s="454">
        <v>64</v>
      </c>
      <c r="AL65" s="501">
        <f t="shared" si="29"/>
        <v>14300</v>
      </c>
      <c r="AM65" s="501">
        <f t="shared" si="18"/>
        <v>464750</v>
      </c>
      <c r="AN65" s="187">
        <f t="shared" si="19"/>
        <v>28800</v>
      </c>
    </row>
    <row r="66" spans="1:40">
      <c r="A66" s="454">
        <v>65</v>
      </c>
      <c r="B66" s="501">
        <f t="shared" si="20"/>
        <v>6600</v>
      </c>
      <c r="C66" s="501">
        <f t="shared" si="0"/>
        <v>221100</v>
      </c>
      <c r="D66" s="187">
        <f t="shared" si="1"/>
        <v>13000</v>
      </c>
      <c r="E66" s="454">
        <v>65</v>
      </c>
      <c r="F66" s="501">
        <f t="shared" si="21"/>
        <v>16500</v>
      </c>
      <c r="G66" s="501">
        <f t="shared" si="2"/>
        <v>552750</v>
      </c>
      <c r="H66" s="187">
        <f t="shared" si="3"/>
        <v>48750</v>
      </c>
      <c r="I66" s="454">
        <v>65</v>
      </c>
      <c r="J66" s="501">
        <f t="shared" si="22"/>
        <v>19800</v>
      </c>
      <c r="K66" s="501">
        <f t="shared" si="4"/>
        <v>663300</v>
      </c>
      <c r="L66" s="187">
        <f t="shared" si="5"/>
        <v>39000</v>
      </c>
      <c r="M66" s="454">
        <v>65</v>
      </c>
      <c r="N66" s="501">
        <f t="shared" si="23"/>
        <v>2200</v>
      </c>
      <c r="O66" s="501">
        <f t="shared" si="6"/>
        <v>73700</v>
      </c>
      <c r="P66" s="187">
        <f t="shared" si="7"/>
        <v>6500</v>
      </c>
      <c r="Q66" s="454">
        <v>65</v>
      </c>
      <c r="R66" s="501">
        <f t="shared" si="24"/>
        <v>7700</v>
      </c>
      <c r="S66" s="501">
        <f t="shared" si="8"/>
        <v>257950</v>
      </c>
      <c r="T66" s="187">
        <f t="shared" si="9"/>
        <v>16250</v>
      </c>
      <c r="U66" s="454">
        <v>65</v>
      </c>
      <c r="V66" s="501">
        <f t="shared" si="25"/>
        <v>9900</v>
      </c>
      <c r="W66" s="501">
        <f t="shared" si="10"/>
        <v>331650</v>
      </c>
      <c r="X66" s="187">
        <f t="shared" si="11"/>
        <v>19500</v>
      </c>
      <c r="Y66" s="454">
        <v>65</v>
      </c>
      <c r="Z66" s="501">
        <f t="shared" si="26"/>
        <v>11000</v>
      </c>
      <c r="AA66" s="501">
        <f t="shared" si="12"/>
        <v>368500</v>
      </c>
      <c r="AB66" s="187">
        <f t="shared" si="13"/>
        <v>22750</v>
      </c>
      <c r="AC66" s="454">
        <v>65</v>
      </c>
      <c r="AD66" s="501">
        <f t="shared" si="27"/>
        <v>39600</v>
      </c>
      <c r="AE66" s="501">
        <f t="shared" si="14"/>
        <v>1326600</v>
      </c>
      <c r="AF66" s="187">
        <f t="shared" si="15"/>
        <v>78000</v>
      </c>
      <c r="AG66" s="454">
        <v>65</v>
      </c>
      <c r="AH66" s="501">
        <f t="shared" si="28"/>
        <v>33000</v>
      </c>
      <c r="AI66" s="501">
        <f t="shared" si="16"/>
        <v>1105500</v>
      </c>
      <c r="AJ66" s="187">
        <f t="shared" si="17"/>
        <v>58500</v>
      </c>
      <c r="AK66" s="454">
        <v>65</v>
      </c>
      <c r="AL66" s="501">
        <f t="shared" si="29"/>
        <v>14300</v>
      </c>
      <c r="AM66" s="501">
        <f t="shared" si="18"/>
        <v>479050</v>
      </c>
      <c r="AN66" s="187">
        <f t="shared" si="19"/>
        <v>29250</v>
      </c>
    </row>
    <row r="67" spans="1:40">
      <c r="A67" s="454">
        <v>66</v>
      </c>
      <c r="B67" s="501">
        <f t="shared" si="20"/>
        <v>6600</v>
      </c>
      <c r="C67" s="501">
        <f t="shared" si="0"/>
        <v>227700</v>
      </c>
      <c r="D67" s="187">
        <f t="shared" si="1"/>
        <v>13200</v>
      </c>
      <c r="E67" s="454">
        <v>66</v>
      </c>
      <c r="F67" s="501">
        <f t="shared" si="21"/>
        <v>16500</v>
      </c>
      <c r="G67" s="501">
        <f t="shared" si="2"/>
        <v>569250</v>
      </c>
      <c r="H67" s="187">
        <f t="shared" si="3"/>
        <v>49500</v>
      </c>
      <c r="I67" s="454">
        <v>66</v>
      </c>
      <c r="J67" s="501">
        <f t="shared" si="22"/>
        <v>19800</v>
      </c>
      <c r="K67" s="501">
        <f t="shared" si="4"/>
        <v>683100</v>
      </c>
      <c r="L67" s="187">
        <f t="shared" si="5"/>
        <v>39600</v>
      </c>
      <c r="M67" s="454">
        <v>66</v>
      </c>
      <c r="N67" s="501">
        <f t="shared" si="23"/>
        <v>2200</v>
      </c>
      <c r="O67" s="501">
        <f t="shared" si="6"/>
        <v>75900</v>
      </c>
      <c r="P67" s="187">
        <f t="shared" si="7"/>
        <v>6600</v>
      </c>
      <c r="Q67" s="454">
        <v>66</v>
      </c>
      <c r="R67" s="501">
        <f t="shared" si="24"/>
        <v>7700</v>
      </c>
      <c r="S67" s="501">
        <f t="shared" si="8"/>
        <v>265650</v>
      </c>
      <c r="T67" s="187">
        <f t="shared" si="9"/>
        <v>16500</v>
      </c>
      <c r="U67" s="454">
        <v>66</v>
      </c>
      <c r="V67" s="501">
        <f t="shared" si="25"/>
        <v>9900</v>
      </c>
      <c r="W67" s="501">
        <f t="shared" si="10"/>
        <v>341550</v>
      </c>
      <c r="X67" s="187">
        <f t="shared" si="11"/>
        <v>19800</v>
      </c>
      <c r="Y67" s="454">
        <v>66</v>
      </c>
      <c r="Z67" s="501">
        <f t="shared" si="26"/>
        <v>11000</v>
      </c>
      <c r="AA67" s="501">
        <f t="shared" si="12"/>
        <v>379500</v>
      </c>
      <c r="AB67" s="187">
        <f t="shared" si="13"/>
        <v>23100</v>
      </c>
      <c r="AC67" s="454">
        <v>66</v>
      </c>
      <c r="AD67" s="501">
        <f t="shared" si="27"/>
        <v>39600</v>
      </c>
      <c r="AE67" s="501">
        <f t="shared" si="14"/>
        <v>1366200</v>
      </c>
      <c r="AF67" s="187">
        <f t="shared" si="15"/>
        <v>79200</v>
      </c>
      <c r="AG67" s="454">
        <v>66</v>
      </c>
      <c r="AH67" s="501">
        <f t="shared" si="28"/>
        <v>33000</v>
      </c>
      <c r="AI67" s="501">
        <f t="shared" si="16"/>
        <v>1138500</v>
      </c>
      <c r="AJ67" s="187">
        <f t="shared" si="17"/>
        <v>59400</v>
      </c>
      <c r="AK67" s="454">
        <v>66</v>
      </c>
      <c r="AL67" s="501">
        <f t="shared" si="29"/>
        <v>14300</v>
      </c>
      <c r="AM67" s="501">
        <f t="shared" si="18"/>
        <v>493350</v>
      </c>
      <c r="AN67" s="187">
        <f t="shared" si="19"/>
        <v>29700</v>
      </c>
    </row>
    <row r="68" spans="1:40">
      <c r="A68" s="454">
        <v>67</v>
      </c>
      <c r="B68" s="501">
        <f t="shared" si="20"/>
        <v>6900</v>
      </c>
      <c r="C68" s="501">
        <f t="shared" ref="C68:C111" si="30">C67+B68</f>
        <v>234600</v>
      </c>
      <c r="D68" s="187">
        <f t="shared" ref="D68:D131" si="31">D67+D$2</f>
        <v>13400</v>
      </c>
      <c r="E68" s="454">
        <v>67</v>
      </c>
      <c r="F68" s="501">
        <f t="shared" si="21"/>
        <v>17250</v>
      </c>
      <c r="G68" s="501">
        <f t="shared" ref="G68:G111" si="32">G67+F68</f>
        <v>586500</v>
      </c>
      <c r="H68" s="187">
        <f t="shared" ref="H68:H131" si="33">H67+H$2</f>
        <v>50250</v>
      </c>
      <c r="I68" s="454">
        <v>67</v>
      </c>
      <c r="J68" s="501">
        <f t="shared" si="22"/>
        <v>20700</v>
      </c>
      <c r="K68" s="501">
        <f t="shared" ref="K68:K111" si="34">K67+J68</f>
        <v>703800</v>
      </c>
      <c r="L68" s="187">
        <f t="shared" ref="L68:L131" si="35">L67+L$2</f>
        <v>40200</v>
      </c>
      <c r="M68" s="454">
        <v>67</v>
      </c>
      <c r="N68" s="501">
        <f t="shared" si="23"/>
        <v>2300</v>
      </c>
      <c r="O68" s="501">
        <f t="shared" ref="O68:O111" si="36">O67+N68</f>
        <v>78200</v>
      </c>
      <c r="P68" s="187">
        <f t="shared" ref="P68:P131" si="37">P67+P$2</f>
        <v>6700</v>
      </c>
      <c r="Q68" s="454">
        <v>67</v>
      </c>
      <c r="R68" s="501">
        <f t="shared" si="24"/>
        <v>8050</v>
      </c>
      <c r="S68" s="501">
        <f t="shared" ref="S68:S111" si="38">S67+R68</f>
        <v>273700</v>
      </c>
      <c r="T68" s="187">
        <f t="shared" ref="T68:T131" si="39">T67+T$2</f>
        <v>16750</v>
      </c>
      <c r="U68" s="454">
        <v>67</v>
      </c>
      <c r="V68" s="501">
        <f t="shared" si="25"/>
        <v>10350</v>
      </c>
      <c r="W68" s="501">
        <f t="shared" ref="W68:W111" si="40">W67+V68</f>
        <v>351900</v>
      </c>
      <c r="X68" s="187">
        <f t="shared" ref="X68:X131" si="41">X67+X$2</f>
        <v>20100</v>
      </c>
      <c r="Y68" s="454">
        <v>67</v>
      </c>
      <c r="Z68" s="501">
        <f t="shared" si="26"/>
        <v>11500</v>
      </c>
      <c r="AA68" s="501">
        <f t="shared" ref="AA68:AA111" si="42">AA67+Z68</f>
        <v>391000</v>
      </c>
      <c r="AB68" s="187">
        <f t="shared" ref="AB68:AB131" si="43">AB67+AB$2</f>
        <v>23450</v>
      </c>
      <c r="AC68" s="454">
        <v>67</v>
      </c>
      <c r="AD68" s="501">
        <f t="shared" si="27"/>
        <v>41400</v>
      </c>
      <c r="AE68" s="501">
        <f t="shared" ref="AE68:AE111" si="44">AE67+AD68</f>
        <v>1407600</v>
      </c>
      <c r="AF68" s="187">
        <f t="shared" ref="AF68:AF131" si="45">AF67+AF$2</f>
        <v>80400</v>
      </c>
      <c r="AG68" s="454">
        <v>67</v>
      </c>
      <c r="AH68" s="501">
        <f t="shared" si="28"/>
        <v>34500</v>
      </c>
      <c r="AI68" s="501">
        <f t="shared" ref="AI68:AI111" si="46">AI67+AH68</f>
        <v>1173000</v>
      </c>
      <c r="AJ68" s="187">
        <f t="shared" ref="AJ68:AJ131" si="47">AJ67+AJ$2</f>
        <v>60300</v>
      </c>
      <c r="AK68" s="454">
        <v>67</v>
      </c>
      <c r="AL68" s="501">
        <f t="shared" si="29"/>
        <v>14950</v>
      </c>
      <c r="AM68" s="501">
        <f t="shared" ref="AM68:AM111" si="48">AM67+AL68</f>
        <v>508300</v>
      </c>
      <c r="AN68" s="187">
        <f t="shared" ref="AN68:AN131" si="49">AN67+AN$2</f>
        <v>30150</v>
      </c>
    </row>
    <row r="69" spans="1:40">
      <c r="A69" s="454">
        <v>68</v>
      </c>
      <c r="B69" s="501">
        <f t="shared" si="20"/>
        <v>6900</v>
      </c>
      <c r="C69" s="501">
        <f t="shared" si="30"/>
        <v>241500</v>
      </c>
      <c r="D69" s="187">
        <f t="shared" si="31"/>
        <v>13600</v>
      </c>
      <c r="E69" s="454">
        <v>68</v>
      </c>
      <c r="F69" s="501">
        <f t="shared" si="21"/>
        <v>17250</v>
      </c>
      <c r="G69" s="501">
        <f t="shared" si="32"/>
        <v>603750</v>
      </c>
      <c r="H69" s="187">
        <f t="shared" si="33"/>
        <v>51000</v>
      </c>
      <c r="I69" s="454">
        <v>68</v>
      </c>
      <c r="J69" s="501">
        <f t="shared" si="22"/>
        <v>20700</v>
      </c>
      <c r="K69" s="501">
        <f t="shared" si="34"/>
        <v>724500</v>
      </c>
      <c r="L69" s="187">
        <f t="shared" si="35"/>
        <v>40800</v>
      </c>
      <c r="M69" s="454">
        <v>68</v>
      </c>
      <c r="N69" s="501">
        <f t="shared" si="23"/>
        <v>2300</v>
      </c>
      <c r="O69" s="501">
        <f t="shared" si="36"/>
        <v>80500</v>
      </c>
      <c r="P69" s="187">
        <f t="shared" si="37"/>
        <v>6800</v>
      </c>
      <c r="Q69" s="454">
        <v>68</v>
      </c>
      <c r="R69" s="501">
        <f t="shared" si="24"/>
        <v>8050</v>
      </c>
      <c r="S69" s="501">
        <f t="shared" si="38"/>
        <v>281750</v>
      </c>
      <c r="T69" s="187">
        <f t="shared" si="39"/>
        <v>17000</v>
      </c>
      <c r="U69" s="454">
        <v>68</v>
      </c>
      <c r="V69" s="501">
        <f t="shared" si="25"/>
        <v>10350</v>
      </c>
      <c r="W69" s="501">
        <f t="shared" si="40"/>
        <v>362250</v>
      </c>
      <c r="X69" s="187">
        <f t="shared" si="41"/>
        <v>20400</v>
      </c>
      <c r="Y69" s="454">
        <v>68</v>
      </c>
      <c r="Z69" s="501">
        <f t="shared" si="26"/>
        <v>11500</v>
      </c>
      <c r="AA69" s="501">
        <f t="shared" si="42"/>
        <v>402500</v>
      </c>
      <c r="AB69" s="187">
        <f t="shared" si="43"/>
        <v>23800</v>
      </c>
      <c r="AC69" s="454">
        <v>68</v>
      </c>
      <c r="AD69" s="501">
        <f t="shared" si="27"/>
        <v>41400</v>
      </c>
      <c r="AE69" s="501">
        <f t="shared" si="44"/>
        <v>1449000</v>
      </c>
      <c r="AF69" s="187">
        <f t="shared" si="45"/>
        <v>81600</v>
      </c>
      <c r="AG69" s="454">
        <v>68</v>
      </c>
      <c r="AH69" s="501">
        <f t="shared" si="28"/>
        <v>34500</v>
      </c>
      <c r="AI69" s="501">
        <f t="shared" si="46"/>
        <v>1207500</v>
      </c>
      <c r="AJ69" s="187">
        <f t="shared" si="47"/>
        <v>61200</v>
      </c>
      <c r="AK69" s="454">
        <v>68</v>
      </c>
      <c r="AL69" s="501">
        <f t="shared" si="29"/>
        <v>14950</v>
      </c>
      <c r="AM69" s="501">
        <f t="shared" si="48"/>
        <v>523250</v>
      </c>
      <c r="AN69" s="187">
        <f t="shared" si="49"/>
        <v>30600</v>
      </c>
    </row>
    <row r="70" spans="1:40">
      <c r="A70" s="454">
        <v>69</v>
      </c>
      <c r="B70" s="501">
        <f t="shared" ref="B70:B133" si="50">B67+B$2</f>
        <v>6900</v>
      </c>
      <c r="C70" s="501">
        <f t="shared" si="30"/>
        <v>248400</v>
      </c>
      <c r="D70" s="187">
        <f t="shared" si="31"/>
        <v>13800</v>
      </c>
      <c r="E70" s="454">
        <v>69</v>
      </c>
      <c r="F70" s="501">
        <f t="shared" ref="F70:F133" si="51">F67+F$2</f>
        <v>17250</v>
      </c>
      <c r="G70" s="501">
        <f t="shared" si="32"/>
        <v>621000</v>
      </c>
      <c r="H70" s="187">
        <f t="shared" si="33"/>
        <v>51750</v>
      </c>
      <c r="I70" s="454">
        <v>69</v>
      </c>
      <c r="J70" s="501">
        <f t="shared" ref="J70:J133" si="52">J67+J$2</f>
        <v>20700</v>
      </c>
      <c r="K70" s="501">
        <f t="shared" si="34"/>
        <v>745200</v>
      </c>
      <c r="L70" s="187">
        <f t="shared" si="35"/>
        <v>41400</v>
      </c>
      <c r="M70" s="454">
        <v>69</v>
      </c>
      <c r="N70" s="501">
        <f t="shared" ref="N70:N133" si="53">N67+N$2</f>
        <v>2300</v>
      </c>
      <c r="O70" s="501">
        <f t="shared" si="36"/>
        <v>82800</v>
      </c>
      <c r="P70" s="187">
        <f t="shared" si="37"/>
        <v>6900</v>
      </c>
      <c r="Q70" s="454">
        <v>69</v>
      </c>
      <c r="R70" s="501">
        <f t="shared" ref="R70:R133" si="54">R67+R$2</f>
        <v>8050</v>
      </c>
      <c r="S70" s="501">
        <f t="shared" si="38"/>
        <v>289800</v>
      </c>
      <c r="T70" s="187">
        <f t="shared" si="39"/>
        <v>17250</v>
      </c>
      <c r="U70" s="454">
        <v>69</v>
      </c>
      <c r="V70" s="501">
        <f t="shared" ref="V70:V133" si="55">V67+V$2</f>
        <v>10350</v>
      </c>
      <c r="W70" s="501">
        <f t="shared" si="40"/>
        <v>372600</v>
      </c>
      <c r="X70" s="187">
        <f t="shared" si="41"/>
        <v>20700</v>
      </c>
      <c r="Y70" s="454">
        <v>69</v>
      </c>
      <c r="Z70" s="501">
        <f t="shared" ref="Z70:Z133" si="56">Z67+Z$2</f>
        <v>11500</v>
      </c>
      <c r="AA70" s="501">
        <f t="shared" si="42"/>
        <v>414000</v>
      </c>
      <c r="AB70" s="187">
        <f t="shared" si="43"/>
        <v>24150</v>
      </c>
      <c r="AC70" s="454">
        <v>69</v>
      </c>
      <c r="AD70" s="501">
        <f t="shared" ref="AD70:AD133" si="57">AD67+AD$2</f>
        <v>41400</v>
      </c>
      <c r="AE70" s="501">
        <f t="shared" si="44"/>
        <v>1490400</v>
      </c>
      <c r="AF70" s="187">
        <f t="shared" si="45"/>
        <v>82800</v>
      </c>
      <c r="AG70" s="454">
        <v>69</v>
      </c>
      <c r="AH70" s="501">
        <f t="shared" ref="AH70:AH133" si="58">AH67+AH$2</f>
        <v>34500</v>
      </c>
      <c r="AI70" s="501">
        <f t="shared" si="46"/>
        <v>1242000</v>
      </c>
      <c r="AJ70" s="187">
        <f t="shared" si="47"/>
        <v>62100</v>
      </c>
      <c r="AK70" s="454">
        <v>69</v>
      </c>
      <c r="AL70" s="501">
        <f t="shared" ref="AL70:AL133" si="59">AL67+AL$2</f>
        <v>14950</v>
      </c>
      <c r="AM70" s="501">
        <f t="shared" si="48"/>
        <v>538200</v>
      </c>
      <c r="AN70" s="187">
        <f t="shared" si="49"/>
        <v>31050</v>
      </c>
    </row>
    <row r="71" spans="1:40">
      <c r="A71" s="454">
        <v>70</v>
      </c>
      <c r="B71" s="501">
        <f t="shared" si="50"/>
        <v>7200</v>
      </c>
      <c r="C71" s="501">
        <f t="shared" si="30"/>
        <v>255600</v>
      </c>
      <c r="D71" s="187">
        <f t="shared" si="31"/>
        <v>14000</v>
      </c>
      <c r="E71" s="454">
        <v>70</v>
      </c>
      <c r="F71" s="501">
        <f t="shared" si="51"/>
        <v>18000</v>
      </c>
      <c r="G71" s="501">
        <f t="shared" si="32"/>
        <v>639000</v>
      </c>
      <c r="H71" s="187">
        <f t="shared" si="33"/>
        <v>52500</v>
      </c>
      <c r="I71" s="454">
        <v>70</v>
      </c>
      <c r="J71" s="501">
        <f t="shared" si="52"/>
        <v>21600</v>
      </c>
      <c r="K71" s="501">
        <f t="shared" si="34"/>
        <v>766800</v>
      </c>
      <c r="L71" s="187">
        <f t="shared" si="35"/>
        <v>42000</v>
      </c>
      <c r="M71" s="454">
        <v>70</v>
      </c>
      <c r="N71" s="501">
        <f t="shared" si="53"/>
        <v>2400</v>
      </c>
      <c r="O71" s="501">
        <f t="shared" si="36"/>
        <v>85200</v>
      </c>
      <c r="P71" s="187">
        <f t="shared" si="37"/>
        <v>7000</v>
      </c>
      <c r="Q71" s="454">
        <v>70</v>
      </c>
      <c r="R71" s="501">
        <f t="shared" si="54"/>
        <v>8400</v>
      </c>
      <c r="S71" s="501">
        <f t="shared" si="38"/>
        <v>298200</v>
      </c>
      <c r="T71" s="187">
        <f t="shared" si="39"/>
        <v>17500</v>
      </c>
      <c r="U71" s="454">
        <v>70</v>
      </c>
      <c r="V71" s="501">
        <f t="shared" si="55"/>
        <v>10800</v>
      </c>
      <c r="W71" s="501">
        <f t="shared" si="40"/>
        <v>383400</v>
      </c>
      <c r="X71" s="187">
        <f t="shared" si="41"/>
        <v>21000</v>
      </c>
      <c r="Y71" s="454">
        <v>70</v>
      </c>
      <c r="Z71" s="501">
        <f t="shared" si="56"/>
        <v>12000</v>
      </c>
      <c r="AA71" s="501">
        <f t="shared" si="42"/>
        <v>426000</v>
      </c>
      <c r="AB71" s="187">
        <f t="shared" si="43"/>
        <v>24500</v>
      </c>
      <c r="AC71" s="454">
        <v>70</v>
      </c>
      <c r="AD71" s="501">
        <f t="shared" si="57"/>
        <v>43200</v>
      </c>
      <c r="AE71" s="501">
        <f t="shared" si="44"/>
        <v>1533600</v>
      </c>
      <c r="AF71" s="187">
        <f t="shared" si="45"/>
        <v>84000</v>
      </c>
      <c r="AG71" s="454">
        <v>70</v>
      </c>
      <c r="AH71" s="501">
        <f t="shared" si="58"/>
        <v>36000</v>
      </c>
      <c r="AI71" s="501">
        <f t="shared" si="46"/>
        <v>1278000</v>
      </c>
      <c r="AJ71" s="187">
        <f t="shared" si="47"/>
        <v>63000</v>
      </c>
      <c r="AK71" s="454">
        <v>70</v>
      </c>
      <c r="AL71" s="501">
        <f t="shared" si="59"/>
        <v>15600</v>
      </c>
      <c r="AM71" s="501">
        <f t="shared" si="48"/>
        <v>553800</v>
      </c>
      <c r="AN71" s="187">
        <f t="shared" si="49"/>
        <v>31500</v>
      </c>
    </row>
    <row r="72" spans="1:40">
      <c r="A72" s="454">
        <v>71</v>
      </c>
      <c r="B72" s="501">
        <f t="shared" si="50"/>
        <v>7200</v>
      </c>
      <c r="C72" s="501">
        <f t="shared" si="30"/>
        <v>262800</v>
      </c>
      <c r="D72" s="187">
        <f t="shared" si="31"/>
        <v>14200</v>
      </c>
      <c r="E72" s="454">
        <v>71</v>
      </c>
      <c r="F72" s="501">
        <f t="shared" si="51"/>
        <v>18000</v>
      </c>
      <c r="G72" s="501">
        <f t="shared" si="32"/>
        <v>657000</v>
      </c>
      <c r="H72" s="187">
        <f t="shared" si="33"/>
        <v>53250</v>
      </c>
      <c r="I72" s="454">
        <v>71</v>
      </c>
      <c r="J72" s="501">
        <f t="shared" si="52"/>
        <v>21600</v>
      </c>
      <c r="K72" s="501">
        <f t="shared" si="34"/>
        <v>788400</v>
      </c>
      <c r="L72" s="187">
        <f t="shared" si="35"/>
        <v>42600</v>
      </c>
      <c r="M72" s="454">
        <v>71</v>
      </c>
      <c r="N72" s="501">
        <f t="shared" si="53"/>
        <v>2400</v>
      </c>
      <c r="O72" s="501">
        <f t="shared" si="36"/>
        <v>87600</v>
      </c>
      <c r="P72" s="187">
        <f t="shared" si="37"/>
        <v>7100</v>
      </c>
      <c r="Q72" s="454">
        <v>71</v>
      </c>
      <c r="R72" s="501">
        <f t="shared" si="54"/>
        <v>8400</v>
      </c>
      <c r="S72" s="501">
        <f t="shared" si="38"/>
        <v>306600</v>
      </c>
      <c r="T72" s="187">
        <f t="shared" si="39"/>
        <v>17750</v>
      </c>
      <c r="U72" s="454">
        <v>71</v>
      </c>
      <c r="V72" s="501">
        <f t="shared" si="55"/>
        <v>10800</v>
      </c>
      <c r="W72" s="501">
        <f t="shared" si="40"/>
        <v>394200</v>
      </c>
      <c r="X72" s="187">
        <f t="shared" si="41"/>
        <v>21300</v>
      </c>
      <c r="Y72" s="454">
        <v>71</v>
      </c>
      <c r="Z72" s="501">
        <f t="shared" si="56"/>
        <v>12000</v>
      </c>
      <c r="AA72" s="501">
        <f t="shared" si="42"/>
        <v>438000</v>
      </c>
      <c r="AB72" s="187">
        <f t="shared" si="43"/>
        <v>24850</v>
      </c>
      <c r="AC72" s="454">
        <v>71</v>
      </c>
      <c r="AD72" s="501">
        <f t="shared" si="57"/>
        <v>43200</v>
      </c>
      <c r="AE72" s="501">
        <f t="shared" si="44"/>
        <v>1576800</v>
      </c>
      <c r="AF72" s="187">
        <f t="shared" si="45"/>
        <v>85200</v>
      </c>
      <c r="AG72" s="454">
        <v>71</v>
      </c>
      <c r="AH72" s="501">
        <f t="shared" si="58"/>
        <v>36000</v>
      </c>
      <c r="AI72" s="501">
        <f t="shared" si="46"/>
        <v>1314000</v>
      </c>
      <c r="AJ72" s="187">
        <f t="shared" si="47"/>
        <v>63900</v>
      </c>
      <c r="AK72" s="454">
        <v>71</v>
      </c>
      <c r="AL72" s="501">
        <f t="shared" si="59"/>
        <v>15600</v>
      </c>
      <c r="AM72" s="501">
        <f t="shared" si="48"/>
        <v>569400</v>
      </c>
      <c r="AN72" s="187">
        <f t="shared" si="49"/>
        <v>31950</v>
      </c>
    </row>
    <row r="73" spans="1:40">
      <c r="A73" s="454">
        <v>72</v>
      </c>
      <c r="B73" s="501">
        <f t="shared" si="50"/>
        <v>7200</v>
      </c>
      <c r="C73" s="501">
        <f t="shared" si="30"/>
        <v>270000</v>
      </c>
      <c r="D73" s="187">
        <f t="shared" si="31"/>
        <v>14400</v>
      </c>
      <c r="E73" s="454">
        <v>72</v>
      </c>
      <c r="F73" s="501">
        <f t="shared" si="51"/>
        <v>18000</v>
      </c>
      <c r="G73" s="501">
        <f t="shared" si="32"/>
        <v>675000</v>
      </c>
      <c r="H73" s="187">
        <f t="shared" si="33"/>
        <v>54000</v>
      </c>
      <c r="I73" s="454">
        <v>72</v>
      </c>
      <c r="J73" s="501">
        <f t="shared" si="52"/>
        <v>21600</v>
      </c>
      <c r="K73" s="501">
        <f t="shared" si="34"/>
        <v>810000</v>
      </c>
      <c r="L73" s="187">
        <f t="shared" si="35"/>
        <v>43200</v>
      </c>
      <c r="M73" s="454">
        <v>72</v>
      </c>
      <c r="N73" s="501">
        <f t="shared" si="53"/>
        <v>2400</v>
      </c>
      <c r="O73" s="501">
        <f t="shared" si="36"/>
        <v>90000</v>
      </c>
      <c r="P73" s="187">
        <f t="shared" si="37"/>
        <v>7200</v>
      </c>
      <c r="Q73" s="454">
        <v>72</v>
      </c>
      <c r="R73" s="501">
        <f t="shared" si="54"/>
        <v>8400</v>
      </c>
      <c r="S73" s="501">
        <f t="shared" si="38"/>
        <v>315000</v>
      </c>
      <c r="T73" s="187">
        <f t="shared" si="39"/>
        <v>18000</v>
      </c>
      <c r="U73" s="454">
        <v>72</v>
      </c>
      <c r="V73" s="501">
        <f t="shared" si="55"/>
        <v>10800</v>
      </c>
      <c r="W73" s="501">
        <f t="shared" si="40"/>
        <v>405000</v>
      </c>
      <c r="X73" s="187">
        <f t="shared" si="41"/>
        <v>21600</v>
      </c>
      <c r="Y73" s="454">
        <v>72</v>
      </c>
      <c r="Z73" s="501">
        <f t="shared" si="56"/>
        <v>12000</v>
      </c>
      <c r="AA73" s="501">
        <f t="shared" si="42"/>
        <v>450000</v>
      </c>
      <c r="AB73" s="187">
        <f t="shared" si="43"/>
        <v>25200</v>
      </c>
      <c r="AC73" s="454">
        <v>72</v>
      </c>
      <c r="AD73" s="501">
        <f t="shared" si="57"/>
        <v>43200</v>
      </c>
      <c r="AE73" s="501">
        <f t="shared" si="44"/>
        <v>1620000</v>
      </c>
      <c r="AF73" s="187">
        <f t="shared" si="45"/>
        <v>86400</v>
      </c>
      <c r="AG73" s="454">
        <v>72</v>
      </c>
      <c r="AH73" s="501">
        <f t="shared" si="58"/>
        <v>36000</v>
      </c>
      <c r="AI73" s="501">
        <f t="shared" si="46"/>
        <v>1350000</v>
      </c>
      <c r="AJ73" s="187">
        <f t="shared" si="47"/>
        <v>64800</v>
      </c>
      <c r="AK73" s="454">
        <v>72</v>
      </c>
      <c r="AL73" s="501">
        <f t="shared" si="59"/>
        <v>15600</v>
      </c>
      <c r="AM73" s="501">
        <f t="shared" si="48"/>
        <v>585000</v>
      </c>
      <c r="AN73" s="187">
        <f t="shared" si="49"/>
        <v>32400</v>
      </c>
    </row>
    <row r="74" spans="1:40">
      <c r="A74" s="454">
        <v>73</v>
      </c>
      <c r="B74" s="501">
        <f t="shared" si="50"/>
        <v>7500</v>
      </c>
      <c r="C74" s="501">
        <f t="shared" si="30"/>
        <v>277500</v>
      </c>
      <c r="D74" s="187">
        <f t="shared" si="31"/>
        <v>14600</v>
      </c>
      <c r="E74" s="454">
        <v>73</v>
      </c>
      <c r="F74" s="501">
        <f t="shared" si="51"/>
        <v>18750</v>
      </c>
      <c r="G74" s="501">
        <f t="shared" si="32"/>
        <v>693750</v>
      </c>
      <c r="H74" s="187">
        <f t="shared" si="33"/>
        <v>54750</v>
      </c>
      <c r="I74" s="454">
        <v>73</v>
      </c>
      <c r="J74" s="501">
        <f t="shared" si="52"/>
        <v>22500</v>
      </c>
      <c r="K74" s="501">
        <f t="shared" si="34"/>
        <v>832500</v>
      </c>
      <c r="L74" s="187">
        <f t="shared" si="35"/>
        <v>43800</v>
      </c>
      <c r="M74" s="454">
        <v>73</v>
      </c>
      <c r="N74" s="501">
        <f t="shared" si="53"/>
        <v>2500</v>
      </c>
      <c r="O74" s="501">
        <f t="shared" si="36"/>
        <v>92500</v>
      </c>
      <c r="P74" s="187">
        <f t="shared" si="37"/>
        <v>7300</v>
      </c>
      <c r="Q74" s="454">
        <v>73</v>
      </c>
      <c r="R74" s="501">
        <f t="shared" si="54"/>
        <v>8750</v>
      </c>
      <c r="S74" s="501">
        <f t="shared" si="38"/>
        <v>323750</v>
      </c>
      <c r="T74" s="187">
        <f t="shared" si="39"/>
        <v>18250</v>
      </c>
      <c r="U74" s="454">
        <v>73</v>
      </c>
      <c r="V74" s="501">
        <f t="shared" si="55"/>
        <v>11250</v>
      </c>
      <c r="W74" s="501">
        <f t="shared" si="40"/>
        <v>416250</v>
      </c>
      <c r="X74" s="187">
        <f t="shared" si="41"/>
        <v>21900</v>
      </c>
      <c r="Y74" s="454">
        <v>73</v>
      </c>
      <c r="Z74" s="501">
        <f t="shared" si="56"/>
        <v>12500</v>
      </c>
      <c r="AA74" s="501">
        <f t="shared" si="42"/>
        <v>462500</v>
      </c>
      <c r="AB74" s="187">
        <f t="shared" si="43"/>
        <v>25550</v>
      </c>
      <c r="AC74" s="454">
        <v>73</v>
      </c>
      <c r="AD74" s="501">
        <f t="shared" si="57"/>
        <v>45000</v>
      </c>
      <c r="AE74" s="501">
        <f t="shared" si="44"/>
        <v>1665000</v>
      </c>
      <c r="AF74" s="187">
        <f t="shared" si="45"/>
        <v>87600</v>
      </c>
      <c r="AG74" s="454">
        <v>73</v>
      </c>
      <c r="AH74" s="501">
        <f t="shared" si="58"/>
        <v>37500</v>
      </c>
      <c r="AI74" s="501">
        <f t="shared" si="46"/>
        <v>1387500</v>
      </c>
      <c r="AJ74" s="187">
        <f t="shared" si="47"/>
        <v>65700</v>
      </c>
      <c r="AK74" s="454">
        <v>73</v>
      </c>
      <c r="AL74" s="501">
        <f t="shared" si="59"/>
        <v>16250</v>
      </c>
      <c r="AM74" s="501">
        <f t="shared" si="48"/>
        <v>601250</v>
      </c>
      <c r="AN74" s="187">
        <f t="shared" si="49"/>
        <v>32850</v>
      </c>
    </row>
    <row r="75" spans="1:40">
      <c r="A75" s="454">
        <v>74</v>
      </c>
      <c r="B75" s="501">
        <f t="shared" si="50"/>
        <v>7500</v>
      </c>
      <c r="C75" s="501">
        <f t="shared" si="30"/>
        <v>285000</v>
      </c>
      <c r="D75" s="187">
        <f t="shared" si="31"/>
        <v>14800</v>
      </c>
      <c r="E75" s="454">
        <v>74</v>
      </c>
      <c r="F75" s="501">
        <f t="shared" si="51"/>
        <v>18750</v>
      </c>
      <c r="G75" s="501">
        <f t="shared" si="32"/>
        <v>712500</v>
      </c>
      <c r="H75" s="187">
        <f t="shared" si="33"/>
        <v>55500</v>
      </c>
      <c r="I75" s="454">
        <v>74</v>
      </c>
      <c r="J75" s="501">
        <f t="shared" si="52"/>
        <v>22500</v>
      </c>
      <c r="K75" s="501">
        <f t="shared" si="34"/>
        <v>855000</v>
      </c>
      <c r="L75" s="187">
        <f t="shared" si="35"/>
        <v>44400</v>
      </c>
      <c r="M75" s="454">
        <v>74</v>
      </c>
      <c r="N75" s="501">
        <f t="shared" si="53"/>
        <v>2500</v>
      </c>
      <c r="O75" s="501">
        <f t="shared" si="36"/>
        <v>95000</v>
      </c>
      <c r="P75" s="187">
        <f t="shared" si="37"/>
        <v>7400</v>
      </c>
      <c r="Q75" s="454">
        <v>74</v>
      </c>
      <c r="R75" s="501">
        <f t="shared" si="54"/>
        <v>8750</v>
      </c>
      <c r="S75" s="501">
        <f t="shared" si="38"/>
        <v>332500</v>
      </c>
      <c r="T75" s="187">
        <f t="shared" si="39"/>
        <v>18500</v>
      </c>
      <c r="U75" s="454">
        <v>74</v>
      </c>
      <c r="V75" s="501">
        <f t="shared" si="55"/>
        <v>11250</v>
      </c>
      <c r="W75" s="501">
        <f t="shared" si="40"/>
        <v>427500</v>
      </c>
      <c r="X75" s="187">
        <f t="shared" si="41"/>
        <v>22200</v>
      </c>
      <c r="Y75" s="454">
        <v>74</v>
      </c>
      <c r="Z75" s="501">
        <f t="shared" si="56"/>
        <v>12500</v>
      </c>
      <c r="AA75" s="501">
        <f t="shared" si="42"/>
        <v>475000</v>
      </c>
      <c r="AB75" s="187">
        <f t="shared" si="43"/>
        <v>25900</v>
      </c>
      <c r="AC75" s="454">
        <v>74</v>
      </c>
      <c r="AD75" s="501">
        <f t="shared" si="57"/>
        <v>45000</v>
      </c>
      <c r="AE75" s="501">
        <f t="shared" si="44"/>
        <v>1710000</v>
      </c>
      <c r="AF75" s="187">
        <f t="shared" si="45"/>
        <v>88800</v>
      </c>
      <c r="AG75" s="454">
        <v>74</v>
      </c>
      <c r="AH75" s="501">
        <f t="shared" si="58"/>
        <v>37500</v>
      </c>
      <c r="AI75" s="501">
        <f t="shared" si="46"/>
        <v>1425000</v>
      </c>
      <c r="AJ75" s="187">
        <f t="shared" si="47"/>
        <v>66600</v>
      </c>
      <c r="AK75" s="454">
        <v>74</v>
      </c>
      <c r="AL75" s="501">
        <f t="shared" si="59"/>
        <v>16250</v>
      </c>
      <c r="AM75" s="501">
        <f t="shared" si="48"/>
        <v>617500</v>
      </c>
      <c r="AN75" s="187">
        <f t="shared" si="49"/>
        <v>33300</v>
      </c>
    </row>
    <row r="76" spans="1:40">
      <c r="A76" s="454">
        <v>75</v>
      </c>
      <c r="B76" s="501">
        <f t="shared" si="50"/>
        <v>7500</v>
      </c>
      <c r="C76" s="501">
        <f t="shared" si="30"/>
        <v>292500</v>
      </c>
      <c r="D76" s="187">
        <f t="shared" si="31"/>
        <v>15000</v>
      </c>
      <c r="E76" s="454">
        <v>75</v>
      </c>
      <c r="F76" s="501">
        <f t="shared" si="51"/>
        <v>18750</v>
      </c>
      <c r="G76" s="501">
        <f t="shared" si="32"/>
        <v>731250</v>
      </c>
      <c r="H76" s="187">
        <f t="shared" si="33"/>
        <v>56250</v>
      </c>
      <c r="I76" s="454">
        <v>75</v>
      </c>
      <c r="J76" s="501">
        <f t="shared" si="52"/>
        <v>22500</v>
      </c>
      <c r="K76" s="501">
        <f t="shared" si="34"/>
        <v>877500</v>
      </c>
      <c r="L76" s="187">
        <f t="shared" si="35"/>
        <v>45000</v>
      </c>
      <c r="M76" s="454">
        <v>75</v>
      </c>
      <c r="N76" s="501">
        <f t="shared" si="53"/>
        <v>2500</v>
      </c>
      <c r="O76" s="501">
        <f t="shared" si="36"/>
        <v>97500</v>
      </c>
      <c r="P76" s="187">
        <f t="shared" si="37"/>
        <v>7500</v>
      </c>
      <c r="Q76" s="454">
        <v>75</v>
      </c>
      <c r="R76" s="501">
        <f t="shared" si="54"/>
        <v>8750</v>
      </c>
      <c r="S76" s="501">
        <f t="shared" si="38"/>
        <v>341250</v>
      </c>
      <c r="T76" s="187">
        <f t="shared" si="39"/>
        <v>18750</v>
      </c>
      <c r="U76" s="454">
        <v>75</v>
      </c>
      <c r="V76" s="501">
        <f t="shared" si="55"/>
        <v>11250</v>
      </c>
      <c r="W76" s="501">
        <f t="shared" si="40"/>
        <v>438750</v>
      </c>
      <c r="X76" s="187">
        <f t="shared" si="41"/>
        <v>22500</v>
      </c>
      <c r="Y76" s="454">
        <v>75</v>
      </c>
      <c r="Z76" s="501">
        <f t="shared" si="56"/>
        <v>12500</v>
      </c>
      <c r="AA76" s="501">
        <f t="shared" si="42"/>
        <v>487500</v>
      </c>
      <c r="AB76" s="187">
        <f t="shared" si="43"/>
        <v>26250</v>
      </c>
      <c r="AC76" s="454">
        <v>75</v>
      </c>
      <c r="AD76" s="501">
        <f t="shared" si="57"/>
        <v>45000</v>
      </c>
      <c r="AE76" s="501">
        <f t="shared" si="44"/>
        <v>1755000</v>
      </c>
      <c r="AF76" s="187">
        <f t="shared" si="45"/>
        <v>90000</v>
      </c>
      <c r="AG76" s="454">
        <v>75</v>
      </c>
      <c r="AH76" s="501">
        <f t="shared" si="58"/>
        <v>37500</v>
      </c>
      <c r="AI76" s="501">
        <f t="shared" si="46"/>
        <v>1462500</v>
      </c>
      <c r="AJ76" s="187">
        <f t="shared" si="47"/>
        <v>67500</v>
      </c>
      <c r="AK76" s="454">
        <v>75</v>
      </c>
      <c r="AL76" s="501">
        <f t="shared" si="59"/>
        <v>16250</v>
      </c>
      <c r="AM76" s="501">
        <f t="shared" si="48"/>
        <v>633750</v>
      </c>
      <c r="AN76" s="187">
        <f t="shared" si="49"/>
        <v>33750</v>
      </c>
    </row>
    <row r="77" spans="1:40">
      <c r="A77" s="454">
        <v>76</v>
      </c>
      <c r="B77" s="501">
        <f t="shared" si="50"/>
        <v>7800</v>
      </c>
      <c r="C77" s="501">
        <f t="shared" si="30"/>
        <v>300300</v>
      </c>
      <c r="D77" s="187">
        <f t="shared" si="31"/>
        <v>15200</v>
      </c>
      <c r="E77" s="454">
        <v>76</v>
      </c>
      <c r="F77" s="501">
        <f t="shared" si="51"/>
        <v>19500</v>
      </c>
      <c r="G77" s="501">
        <f t="shared" si="32"/>
        <v>750750</v>
      </c>
      <c r="H77" s="187">
        <f t="shared" si="33"/>
        <v>57000</v>
      </c>
      <c r="I77" s="454">
        <v>76</v>
      </c>
      <c r="J77" s="501">
        <f t="shared" si="52"/>
        <v>23400</v>
      </c>
      <c r="K77" s="501">
        <f t="shared" si="34"/>
        <v>900900</v>
      </c>
      <c r="L77" s="187">
        <f t="shared" si="35"/>
        <v>45600</v>
      </c>
      <c r="M77" s="454">
        <v>76</v>
      </c>
      <c r="N77" s="501">
        <f t="shared" si="53"/>
        <v>2600</v>
      </c>
      <c r="O77" s="501">
        <f t="shared" si="36"/>
        <v>100100</v>
      </c>
      <c r="P77" s="187">
        <f t="shared" si="37"/>
        <v>7600</v>
      </c>
      <c r="Q77" s="454">
        <v>76</v>
      </c>
      <c r="R77" s="501">
        <f t="shared" si="54"/>
        <v>9100</v>
      </c>
      <c r="S77" s="501">
        <f t="shared" si="38"/>
        <v>350350</v>
      </c>
      <c r="T77" s="187">
        <f t="shared" si="39"/>
        <v>19000</v>
      </c>
      <c r="U77" s="454">
        <v>76</v>
      </c>
      <c r="V77" s="501">
        <f t="shared" si="55"/>
        <v>11700</v>
      </c>
      <c r="W77" s="501">
        <f t="shared" si="40"/>
        <v>450450</v>
      </c>
      <c r="X77" s="187">
        <f t="shared" si="41"/>
        <v>22800</v>
      </c>
      <c r="Y77" s="454">
        <v>76</v>
      </c>
      <c r="Z77" s="501">
        <f t="shared" si="56"/>
        <v>13000</v>
      </c>
      <c r="AA77" s="501">
        <f t="shared" si="42"/>
        <v>500500</v>
      </c>
      <c r="AB77" s="187">
        <f t="shared" si="43"/>
        <v>26600</v>
      </c>
      <c r="AC77" s="454">
        <v>76</v>
      </c>
      <c r="AD77" s="501">
        <f t="shared" si="57"/>
        <v>46800</v>
      </c>
      <c r="AE77" s="501">
        <f t="shared" si="44"/>
        <v>1801800</v>
      </c>
      <c r="AF77" s="187">
        <f t="shared" si="45"/>
        <v>91200</v>
      </c>
      <c r="AG77" s="454">
        <v>76</v>
      </c>
      <c r="AH77" s="501">
        <f t="shared" si="58"/>
        <v>39000</v>
      </c>
      <c r="AI77" s="501">
        <f t="shared" si="46"/>
        <v>1501500</v>
      </c>
      <c r="AJ77" s="187">
        <f t="shared" si="47"/>
        <v>68400</v>
      </c>
      <c r="AK77" s="454">
        <v>76</v>
      </c>
      <c r="AL77" s="501">
        <f t="shared" si="59"/>
        <v>16900</v>
      </c>
      <c r="AM77" s="501">
        <f t="shared" si="48"/>
        <v>650650</v>
      </c>
      <c r="AN77" s="187">
        <f t="shared" si="49"/>
        <v>34200</v>
      </c>
    </row>
    <row r="78" spans="1:40">
      <c r="A78" s="454">
        <v>77</v>
      </c>
      <c r="B78" s="501">
        <f t="shared" si="50"/>
        <v>7800</v>
      </c>
      <c r="C78" s="501">
        <f t="shared" si="30"/>
        <v>308100</v>
      </c>
      <c r="D78" s="187">
        <f t="shared" si="31"/>
        <v>15400</v>
      </c>
      <c r="E78" s="454">
        <v>77</v>
      </c>
      <c r="F78" s="501">
        <f t="shared" si="51"/>
        <v>19500</v>
      </c>
      <c r="G78" s="501">
        <f t="shared" si="32"/>
        <v>770250</v>
      </c>
      <c r="H78" s="187">
        <f t="shared" si="33"/>
        <v>57750</v>
      </c>
      <c r="I78" s="454">
        <v>77</v>
      </c>
      <c r="J78" s="501">
        <f t="shared" si="52"/>
        <v>23400</v>
      </c>
      <c r="K78" s="501">
        <f t="shared" si="34"/>
        <v>924300</v>
      </c>
      <c r="L78" s="187">
        <f t="shared" si="35"/>
        <v>46200</v>
      </c>
      <c r="M78" s="454">
        <v>77</v>
      </c>
      <c r="N78" s="501">
        <f t="shared" si="53"/>
        <v>2600</v>
      </c>
      <c r="O78" s="501">
        <f t="shared" si="36"/>
        <v>102700</v>
      </c>
      <c r="P78" s="187">
        <f t="shared" si="37"/>
        <v>7700</v>
      </c>
      <c r="Q78" s="454">
        <v>77</v>
      </c>
      <c r="R78" s="501">
        <f t="shared" si="54"/>
        <v>9100</v>
      </c>
      <c r="S78" s="501">
        <f t="shared" si="38"/>
        <v>359450</v>
      </c>
      <c r="T78" s="187">
        <f t="shared" si="39"/>
        <v>19250</v>
      </c>
      <c r="U78" s="454">
        <v>77</v>
      </c>
      <c r="V78" s="501">
        <f t="shared" si="55"/>
        <v>11700</v>
      </c>
      <c r="W78" s="501">
        <f t="shared" si="40"/>
        <v>462150</v>
      </c>
      <c r="X78" s="187">
        <f t="shared" si="41"/>
        <v>23100</v>
      </c>
      <c r="Y78" s="454">
        <v>77</v>
      </c>
      <c r="Z78" s="501">
        <f t="shared" si="56"/>
        <v>13000</v>
      </c>
      <c r="AA78" s="501">
        <f t="shared" si="42"/>
        <v>513500</v>
      </c>
      <c r="AB78" s="187">
        <f t="shared" si="43"/>
        <v>26950</v>
      </c>
      <c r="AC78" s="454">
        <v>77</v>
      </c>
      <c r="AD78" s="501">
        <f t="shared" si="57"/>
        <v>46800</v>
      </c>
      <c r="AE78" s="501">
        <f t="shared" si="44"/>
        <v>1848600</v>
      </c>
      <c r="AF78" s="187">
        <f t="shared" si="45"/>
        <v>92400</v>
      </c>
      <c r="AG78" s="454">
        <v>77</v>
      </c>
      <c r="AH78" s="501">
        <f t="shared" si="58"/>
        <v>39000</v>
      </c>
      <c r="AI78" s="501">
        <f t="shared" si="46"/>
        <v>1540500</v>
      </c>
      <c r="AJ78" s="187">
        <f t="shared" si="47"/>
        <v>69300</v>
      </c>
      <c r="AK78" s="454">
        <v>77</v>
      </c>
      <c r="AL78" s="501">
        <f t="shared" si="59"/>
        <v>16900</v>
      </c>
      <c r="AM78" s="501">
        <f t="shared" si="48"/>
        <v>667550</v>
      </c>
      <c r="AN78" s="187">
        <f t="shared" si="49"/>
        <v>34650</v>
      </c>
    </row>
    <row r="79" spans="1:40">
      <c r="A79" s="454">
        <v>78</v>
      </c>
      <c r="B79" s="501">
        <f t="shared" si="50"/>
        <v>7800</v>
      </c>
      <c r="C79" s="501">
        <f t="shared" si="30"/>
        <v>315900</v>
      </c>
      <c r="D79" s="187">
        <f t="shared" si="31"/>
        <v>15600</v>
      </c>
      <c r="E79" s="454">
        <v>78</v>
      </c>
      <c r="F79" s="501">
        <f t="shared" si="51"/>
        <v>19500</v>
      </c>
      <c r="G79" s="501">
        <f t="shared" si="32"/>
        <v>789750</v>
      </c>
      <c r="H79" s="187">
        <f t="shared" si="33"/>
        <v>58500</v>
      </c>
      <c r="I79" s="454">
        <v>78</v>
      </c>
      <c r="J79" s="501">
        <f t="shared" si="52"/>
        <v>23400</v>
      </c>
      <c r="K79" s="501">
        <f t="shared" si="34"/>
        <v>947700</v>
      </c>
      <c r="L79" s="187">
        <f t="shared" si="35"/>
        <v>46800</v>
      </c>
      <c r="M79" s="454">
        <v>78</v>
      </c>
      <c r="N79" s="501">
        <f t="shared" si="53"/>
        <v>2600</v>
      </c>
      <c r="O79" s="501">
        <f t="shared" si="36"/>
        <v>105300</v>
      </c>
      <c r="P79" s="187">
        <f t="shared" si="37"/>
        <v>7800</v>
      </c>
      <c r="Q79" s="454">
        <v>78</v>
      </c>
      <c r="R79" s="501">
        <f t="shared" si="54"/>
        <v>9100</v>
      </c>
      <c r="S79" s="501">
        <f t="shared" si="38"/>
        <v>368550</v>
      </c>
      <c r="T79" s="187">
        <f t="shared" si="39"/>
        <v>19500</v>
      </c>
      <c r="U79" s="454">
        <v>78</v>
      </c>
      <c r="V79" s="501">
        <f t="shared" si="55"/>
        <v>11700</v>
      </c>
      <c r="W79" s="501">
        <f t="shared" si="40"/>
        <v>473850</v>
      </c>
      <c r="X79" s="187">
        <f t="shared" si="41"/>
        <v>23400</v>
      </c>
      <c r="Y79" s="454">
        <v>78</v>
      </c>
      <c r="Z79" s="501">
        <f t="shared" si="56"/>
        <v>13000</v>
      </c>
      <c r="AA79" s="501">
        <f t="shared" si="42"/>
        <v>526500</v>
      </c>
      <c r="AB79" s="187">
        <f t="shared" si="43"/>
        <v>27300</v>
      </c>
      <c r="AC79" s="454">
        <v>78</v>
      </c>
      <c r="AD79" s="501">
        <f t="shared" si="57"/>
        <v>46800</v>
      </c>
      <c r="AE79" s="501">
        <f t="shared" si="44"/>
        <v>1895400</v>
      </c>
      <c r="AF79" s="187">
        <f t="shared" si="45"/>
        <v>93600</v>
      </c>
      <c r="AG79" s="454">
        <v>78</v>
      </c>
      <c r="AH79" s="501">
        <f t="shared" si="58"/>
        <v>39000</v>
      </c>
      <c r="AI79" s="501">
        <f t="shared" si="46"/>
        <v>1579500</v>
      </c>
      <c r="AJ79" s="187">
        <f t="shared" si="47"/>
        <v>70200</v>
      </c>
      <c r="AK79" s="454">
        <v>78</v>
      </c>
      <c r="AL79" s="501">
        <f t="shared" si="59"/>
        <v>16900</v>
      </c>
      <c r="AM79" s="501">
        <f t="shared" si="48"/>
        <v>684450</v>
      </c>
      <c r="AN79" s="187">
        <f t="shared" si="49"/>
        <v>35100</v>
      </c>
    </row>
    <row r="80" spans="1:40">
      <c r="A80" s="454">
        <v>79</v>
      </c>
      <c r="B80" s="501">
        <f t="shared" si="50"/>
        <v>8100</v>
      </c>
      <c r="C80" s="501">
        <f t="shared" si="30"/>
        <v>324000</v>
      </c>
      <c r="D80" s="187">
        <f t="shared" si="31"/>
        <v>15800</v>
      </c>
      <c r="E80" s="454">
        <v>79</v>
      </c>
      <c r="F80" s="501">
        <f t="shared" si="51"/>
        <v>20250</v>
      </c>
      <c r="G80" s="501">
        <f t="shared" si="32"/>
        <v>810000</v>
      </c>
      <c r="H80" s="187">
        <f t="shared" si="33"/>
        <v>59250</v>
      </c>
      <c r="I80" s="454">
        <v>79</v>
      </c>
      <c r="J80" s="501">
        <f t="shared" si="52"/>
        <v>24300</v>
      </c>
      <c r="K80" s="501">
        <f t="shared" si="34"/>
        <v>972000</v>
      </c>
      <c r="L80" s="187">
        <f t="shared" si="35"/>
        <v>47400</v>
      </c>
      <c r="M80" s="454">
        <v>79</v>
      </c>
      <c r="N80" s="501">
        <f t="shared" si="53"/>
        <v>2700</v>
      </c>
      <c r="O80" s="501">
        <f t="shared" si="36"/>
        <v>108000</v>
      </c>
      <c r="P80" s="187">
        <f t="shared" si="37"/>
        <v>7900</v>
      </c>
      <c r="Q80" s="454">
        <v>79</v>
      </c>
      <c r="R80" s="501">
        <f t="shared" si="54"/>
        <v>9450</v>
      </c>
      <c r="S80" s="501">
        <f t="shared" si="38"/>
        <v>378000</v>
      </c>
      <c r="T80" s="187">
        <f t="shared" si="39"/>
        <v>19750</v>
      </c>
      <c r="U80" s="454">
        <v>79</v>
      </c>
      <c r="V80" s="501">
        <f t="shared" si="55"/>
        <v>12150</v>
      </c>
      <c r="W80" s="501">
        <f t="shared" si="40"/>
        <v>486000</v>
      </c>
      <c r="X80" s="187">
        <f t="shared" si="41"/>
        <v>23700</v>
      </c>
      <c r="Y80" s="454">
        <v>79</v>
      </c>
      <c r="Z80" s="501">
        <f t="shared" si="56"/>
        <v>13500</v>
      </c>
      <c r="AA80" s="501">
        <f t="shared" si="42"/>
        <v>540000</v>
      </c>
      <c r="AB80" s="187">
        <f t="shared" si="43"/>
        <v>27650</v>
      </c>
      <c r="AC80" s="454">
        <v>79</v>
      </c>
      <c r="AD80" s="501">
        <f t="shared" si="57"/>
        <v>48600</v>
      </c>
      <c r="AE80" s="501">
        <f t="shared" si="44"/>
        <v>1944000</v>
      </c>
      <c r="AF80" s="187">
        <f t="shared" si="45"/>
        <v>94800</v>
      </c>
      <c r="AG80" s="454">
        <v>79</v>
      </c>
      <c r="AH80" s="501">
        <f t="shared" si="58"/>
        <v>40500</v>
      </c>
      <c r="AI80" s="501">
        <f t="shared" si="46"/>
        <v>1620000</v>
      </c>
      <c r="AJ80" s="187">
        <f t="shared" si="47"/>
        <v>71100</v>
      </c>
      <c r="AK80" s="454">
        <v>79</v>
      </c>
      <c r="AL80" s="501">
        <f t="shared" si="59"/>
        <v>17550</v>
      </c>
      <c r="AM80" s="501">
        <f t="shared" si="48"/>
        <v>702000</v>
      </c>
      <c r="AN80" s="187">
        <f t="shared" si="49"/>
        <v>35550</v>
      </c>
    </row>
    <row r="81" spans="1:40">
      <c r="A81" s="454">
        <v>80</v>
      </c>
      <c r="B81" s="501">
        <f t="shared" si="50"/>
        <v>8100</v>
      </c>
      <c r="C81" s="501">
        <f t="shared" si="30"/>
        <v>332100</v>
      </c>
      <c r="D81" s="187">
        <f t="shared" si="31"/>
        <v>16000</v>
      </c>
      <c r="E81" s="454">
        <v>80</v>
      </c>
      <c r="F81" s="501">
        <f t="shared" si="51"/>
        <v>20250</v>
      </c>
      <c r="G81" s="501">
        <f t="shared" si="32"/>
        <v>830250</v>
      </c>
      <c r="H81" s="187">
        <f t="shared" si="33"/>
        <v>60000</v>
      </c>
      <c r="I81" s="454">
        <v>80</v>
      </c>
      <c r="J81" s="501">
        <f t="shared" si="52"/>
        <v>24300</v>
      </c>
      <c r="K81" s="501">
        <f t="shared" si="34"/>
        <v>996300</v>
      </c>
      <c r="L81" s="187">
        <f t="shared" si="35"/>
        <v>48000</v>
      </c>
      <c r="M81" s="454">
        <v>80</v>
      </c>
      <c r="N81" s="501">
        <f t="shared" si="53"/>
        <v>2700</v>
      </c>
      <c r="O81" s="501">
        <f t="shared" si="36"/>
        <v>110700</v>
      </c>
      <c r="P81" s="187">
        <f t="shared" si="37"/>
        <v>8000</v>
      </c>
      <c r="Q81" s="454">
        <v>80</v>
      </c>
      <c r="R81" s="501">
        <f t="shared" si="54"/>
        <v>9450</v>
      </c>
      <c r="S81" s="501">
        <f t="shared" si="38"/>
        <v>387450</v>
      </c>
      <c r="T81" s="187">
        <f t="shared" si="39"/>
        <v>20000</v>
      </c>
      <c r="U81" s="454">
        <v>80</v>
      </c>
      <c r="V81" s="501">
        <f t="shared" si="55"/>
        <v>12150</v>
      </c>
      <c r="W81" s="501">
        <f t="shared" si="40"/>
        <v>498150</v>
      </c>
      <c r="X81" s="187">
        <f t="shared" si="41"/>
        <v>24000</v>
      </c>
      <c r="Y81" s="454">
        <v>80</v>
      </c>
      <c r="Z81" s="501">
        <f t="shared" si="56"/>
        <v>13500</v>
      </c>
      <c r="AA81" s="501">
        <f t="shared" si="42"/>
        <v>553500</v>
      </c>
      <c r="AB81" s="187">
        <f t="shared" si="43"/>
        <v>28000</v>
      </c>
      <c r="AC81" s="454">
        <v>80</v>
      </c>
      <c r="AD81" s="501">
        <f t="shared" si="57"/>
        <v>48600</v>
      </c>
      <c r="AE81" s="501">
        <f t="shared" si="44"/>
        <v>1992600</v>
      </c>
      <c r="AF81" s="187">
        <f t="shared" si="45"/>
        <v>96000</v>
      </c>
      <c r="AG81" s="454">
        <v>80</v>
      </c>
      <c r="AH81" s="501">
        <f t="shared" si="58"/>
        <v>40500</v>
      </c>
      <c r="AI81" s="501">
        <f t="shared" si="46"/>
        <v>1660500</v>
      </c>
      <c r="AJ81" s="187">
        <f t="shared" si="47"/>
        <v>72000</v>
      </c>
      <c r="AK81" s="454">
        <v>80</v>
      </c>
      <c r="AL81" s="501">
        <f t="shared" si="59"/>
        <v>17550</v>
      </c>
      <c r="AM81" s="501">
        <f t="shared" si="48"/>
        <v>719550</v>
      </c>
      <c r="AN81" s="187">
        <f t="shared" si="49"/>
        <v>36000</v>
      </c>
    </row>
    <row r="82" spans="1:40">
      <c r="A82" s="454">
        <v>81</v>
      </c>
      <c r="B82" s="501">
        <f t="shared" si="50"/>
        <v>8100</v>
      </c>
      <c r="C82" s="501">
        <f t="shared" si="30"/>
        <v>340200</v>
      </c>
      <c r="D82" s="187">
        <f t="shared" si="31"/>
        <v>16200</v>
      </c>
      <c r="E82" s="454">
        <v>81</v>
      </c>
      <c r="F82" s="501">
        <f t="shared" si="51"/>
        <v>20250</v>
      </c>
      <c r="G82" s="501">
        <f t="shared" si="32"/>
        <v>850500</v>
      </c>
      <c r="H82" s="187">
        <f t="shared" si="33"/>
        <v>60750</v>
      </c>
      <c r="I82" s="454">
        <v>81</v>
      </c>
      <c r="J82" s="501">
        <f t="shared" si="52"/>
        <v>24300</v>
      </c>
      <c r="K82" s="501">
        <f t="shared" si="34"/>
        <v>1020600</v>
      </c>
      <c r="L82" s="187">
        <f t="shared" si="35"/>
        <v>48600</v>
      </c>
      <c r="M82" s="454">
        <v>81</v>
      </c>
      <c r="N82" s="501">
        <f t="shared" si="53"/>
        <v>2700</v>
      </c>
      <c r="O82" s="501">
        <f t="shared" si="36"/>
        <v>113400</v>
      </c>
      <c r="P82" s="187">
        <f t="shared" si="37"/>
        <v>8100</v>
      </c>
      <c r="Q82" s="454">
        <v>81</v>
      </c>
      <c r="R82" s="501">
        <f t="shared" si="54"/>
        <v>9450</v>
      </c>
      <c r="S82" s="501">
        <f t="shared" si="38"/>
        <v>396900</v>
      </c>
      <c r="T82" s="187">
        <f t="shared" si="39"/>
        <v>20250</v>
      </c>
      <c r="U82" s="454">
        <v>81</v>
      </c>
      <c r="V82" s="501">
        <f t="shared" si="55"/>
        <v>12150</v>
      </c>
      <c r="W82" s="501">
        <f t="shared" si="40"/>
        <v>510300</v>
      </c>
      <c r="X82" s="187">
        <f t="shared" si="41"/>
        <v>24300</v>
      </c>
      <c r="Y82" s="454">
        <v>81</v>
      </c>
      <c r="Z82" s="501">
        <f t="shared" si="56"/>
        <v>13500</v>
      </c>
      <c r="AA82" s="501">
        <f t="shared" si="42"/>
        <v>567000</v>
      </c>
      <c r="AB82" s="187">
        <f t="shared" si="43"/>
        <v>28350</v>
      </c>
      <c r="AC82" s="454">
        <v>81</v>
      </c>
      <c r="AD82" s="501">
        <f t="shared" si="57"/>
        <v>48600</v>
      </c>
      <c r="AE82" s="501">
        <f t="shared" si="44"/>
        <v>2041200</v>
      </c>
      <c r="AF82" s="187">
        <f t="shared" si="45"/>
        <v>97200</v>
      </c>
      <c r="AG82" s="454">
        <v>81</v>
      </c>
      <c r="AH82" s="501">
        <f t="shared" si="58"/>
        <v>40500</v>
      </c>
      <c r="AI82" s="501">
        <f t="shared" si="46"/>
        <v>1701000</v>
      </c>
      <c r="AJ82" s="187">
        <f t="shared" si="47"/>
        <v>72900</v>
      </c>
      <c r="AK82" s="454">
        <v>81</v>
      </c>
      <c r="AL82" s="501">
        <f t="shared" si="59"/>
        <v>17550</v>
      </c>
      <c r="AM82" s="501">
        <f t="shared" si="48"/>
        <v>737100</v>
      </c>
      <c r="AN82" s="187">
        <f t="shared" si="49"/>
        <v>36450</v>
      </c>
    </row>
    <row r="83" spans="1:40">
      <c r="A83" s="454">
        <v>82</v>
      </c>
      <c r="B83" s="501">
        <f t="shared" si="50"/>
        <v>8400</v>
      </c>
      <c r="C83" s="501">
        <f t="shared" si="30"/>
        <v>348600</v>
      </c>
      <c r="D83" s="187">
        <f t="shared" si="31"/>
        <v>16400</v>
      </c>
      <c r="E83" s="454">
        <v>82</v>
      </c>
      <c r="F83" s="501">
        <f t="shared" si="51"/>
        <v>21000</v>
      </c>
      <c r="G83" s="501">
        <f t="shared" si="32"/>
        <v>871500</v>
      </c>
      <c r="H83" s="187">
        <f t="shared" si="33"/>
        <v>61500</v>
      </c>
      <c r="I83" s="454">
        <v>82</v>
      </c>
      <c r="J83" s="501">
        <f t="shared" si="52"/>
        <v>25200</v>
      </c>
      <c r="K83" s="501">
        <f t="shared" si="34"/>
        <v>1045800</v>
      </c>
      <c r="L83" s="187">
        <f t="shared" si="35"/>
        <v>49200</v>
      </c>
      <c r="M83" s="454">
        <v>82</v>
      </c>
      <c r="N83" s="501">
        <f t="shared" si="53"/>
        <v>2800</v>
      </c>
      <c r="O83" s="501">
        <f t="shared" si="36"/>
        <v>116200</v>
      </c>
      <c r="P83" s="187">
        <f t="shared" si="37"/>
        <v>8200</v>
      </c>
      <c r="Q83" s="454">
        <v>82</v>
      </c>
      <c r="R83" s="501">
        <f t="shared" si="54"/>
        <v>9800</v>
      </c>
      <c r="S83" s="501">
        <f t="shared" si="38"/>
        <v>406700</v>
      </c>
      <c r="T83" s="187">
        <f t="shared" si="39"/>
        <v>20500</v>
      </c>
      <c r="U83" s="454">
        <v>82</v>
      </c>
      <c r="V83" s="501">
        <f t="shared" si="55"/>
        <v>12600</v>
      </c>
      <c r="W83" s="501">
        <f t="shared" si="40"/>
        <v>522900</v>
      </c>
      <c r="X83" s="187">
        <f t="shared" si="41"/>
        <v>24600</v>
      </c>
      <c r="Y83" s="454">
        <v>82</v>
      </c>
      <c r="Z83" s="501">
        <f t="shared" si="56"/>
        <v>14000</v>
      </c>
      <c r="AA83" s="501">
        <f t="shared" si="42"/>
        <v>581000</v>
      </c>
      <c r="AB83" s="187">
        <f t="shared" si="43"/>
        <v>28700</v>
      </c>
      <c r="AC83" s="454">
        <v>82</v>
      </c>
      <c r="AD83" s="501">
        <f t="shared" si="57"/>
        <v>50400</v>
      </c>
      <c r="AE83" s="501">
        <f t="shared" si="44"/>
        <v>2091600</v>
      </c>
      <c r="AF83" s="187">
        <f t="shared" si="45"/>
        <v>98400</v>
      </c>
      <c r="AG83" s="454">
        <v>82</v>
      </c>
      <c r="AH83" s="501">
        <f t="shared" si="58"/>
        <v>42000</v>
      </c>
      <c r="AI83" s="501">
        <f t="shared" si="46"/>
        <v>1743000</v>
      </c>
      <c r="AJ83" s="187">
        <f t="shared" si="47"/>
        <v>73800</v>
      </c>
      <c r="AK83" s="454">
        <v>82</v>
      </c>
      <c r="AL83" s="501">
        <f t="shared" si="59"/>
        <v>18200</v>
      </c>
      <c r="AM83" s="501">
        <f t="shared" si="48"/>
        <v>755300</v>
      </c>
      <c r="AN83" s="187">
        <f t="shared" si="49"/>
        <v>36900</v>
      </c>
    </row>
    <row r="84" spans="1:40">
      <c r="A84" s="454">
        <v>83</v>
      </c>
      <c r="B84" s="501">
        <f t="shared" si="50"/>
        <v>8400</v>
      </c>
      <c r="C84" s="501">
        <f t="shared" si="30"/>
        <v>357000</v>
      </c>
      <c r="D84" s="187">
        <f t="shared" si="31"/>
        <v>16600</v>
      </c>
      <c r="E84" s="454">
        <v>83</v>
      </c>
      <c r="F84" s="501">
        <f t="shared" si="51"/>
        <v>21000</v>
      </c>
      <c r="G84" s="501">
        <f t="shared" si="32"/>
        <v>892500</v>
      </c>
      <c r="H84" s="187">
        <f t="shared" si="33"/>
        <v>62250</v>
      </c>
      <c r="I84" s="454">
        <v>83</v>
      </c>
      <c r="J84" s="501">
        <f t="shared" si="52"/>
        <v>25200</v>
      </c>
      <c r="K84" s="501">
        <f t="shared" si="34"/>
        <v>1071000</v>
      </c>
      <c r="L84" s="187">
        <f t="shared" si="35"/>
        <v>49800</v>
      </c>
      <c r="M84" s="454">
        <v>83</v>
      </c>
      <c r="N84" s="501">
        <f t="shared" si="53"/>
        <v>2800</v>
      </c>
      <c r="O84" s="501">
        <f t="shared" si="36"/>
        <v>119000</v>
      </c>
      <c r="P84" s="187">
        <f t="shared" si="37"/>
        <v>8300</v>
      </c>
      <c r="Q84" s="454">
        <v>83</v>
      </c>
      <c r="R84" s="501">
        <f t="shared" si="54"/>
        <v>9800</v>
      </c>
      <c r="S84" s="501">
        <f t="shared" si="38"/>
        <v>416500</v>
      </c>
      <c r="T84" s="187">
        <f t="shared" si="39"/>
        <v>20750</v>
      </c>
      <c r="U84" s="454">
        <v>83</v>
      </c>
      <c r="V84" s="501">
        <f t="shared" si="55"/>
        <v>12600</v>
      </c>
      <c r="W84" s="501">
        <f t="shared" si="40"/>
        <v>535500</v>
      </c>
      <c r="X84" s="187">
        <f t="shared" si="41"/>
        <v>24900</v>
      </c>
      <c r="Y84" s="454">
        <v>83</v>
      </c>
      <c r="Z84" s="501">
        <f t="shared" si="56"/>
        <v>14000</v>
      </c>
      <c r="AA84" s="501">
        <f t="shared" si="42"/>
        <v>595000</v>
      </c>
      <c r="AB84" s="187">
        <f t="shared" si="43"/>
        <v>29050</v>
      </c>
      <c r="AC84" s="454">
        <v>83</v>
      </c>
      <c r="AD84" s="501">
        <f t="shared" si="57"/>
        <v>50400</v>
      </c>
      <c r="AE84" s="501">
        <f t="shared" si="44"/>
        <v>2142000</v>
      </c>
      <c r="AF84" s="187">
        <f t="shared" si="45"/>
        <v>99600</v>
      </c>
      <c r="AG84" s="454">
        <v>83</v>
      </c>
      <c r="AH84" s="501">
        <f t="shared" si="58"/>
        <v>42000</v>
      </c>
      <c r="AI84" s="501">
        <f t="shared" si="46"/>
        <v>1785000</v>
      </c>
      <c r="AJ84" s="187">
        <f t="shared" si="47"/>
        <v>74700</v>
      </c>
      <c r="AK84" s="454">
        <v>83</v>
      </c>
      <c r="AL84" s="501">
        <f t="shared" si="59"/>
        <v>18200</v>
      </c>
      <c r="AM84" s="501">
        <f t="shared" si="48"/>
        <v>773500</v>
      </c>
      <c r="AN84" s="187">
        <f t="shared" si="49"/>
        <v>37350</v>
      </c>
    </row>
    <row r="85" spans="1:40">
      <c r="A85" s="454">
        <v>84</v>
      </c>
      <c r="B85" s="501">
        <f t="shared" si="50"/>
        <v>8400</v>
      </c>
      <c r="C85" s="501">
        <f t="shared" si="30"/>
        <v>365400</v>
      </c>
      <c r="D85" s="187">
        <f t="shared" si="31"/>
        <v>16800</v>
      </c>
      <c r="E85" s="454">
        <v>84</v>
      </c>
      <c r="F85" s="501">
        <f t="shared" si="51"/>
        <v>21000</v>
      </c>
      <c r="G85" s="501">
        <f t="shared" si="32"/>
        <v>913500</v>
      </c>
      <c r="H85" s="187">
        <f t="shared" si="33"/>
        <v>63000</v>
      </c>
      <c r="I85" s="454">
        <v>84</v>
      </c>
      <c r="J85" s="501">
        <f t="shared" si="52"/>
        <v>25200</v>
      </c>
      <c r="K85" s="501">
        <f t="shared" si="34"/>
        <v>1096200</v>
      </c>
      <c r="L85" s="187">
        <f t="shared" si="35"/>
        <v>50400</v>
      </c>
      <c r="M85" s="454">
        <v>84</v>
      </c>
      <c r="N85" s="501">
        <f t="shared" si="53"/>
        <v>2800</v>
      </c>
      <c r="O85" s="501">
        <f t="shared" si="36"/>
        <v>121800</v>
      </c>
      <c r="P85" s="187">
        <f t="shared" si="37"/>
        <v>8400</v>
      </c>
      <c r="Q85" s="454">
        <v>84</v>
      </c>
      <c r="R85" s="501">
        <f t="shared" si="54"/>
        <v>9800</v>
      </c>
      <c r="S85" s="501">
        <f t="shared" si="38"/>
        <v>426300</v>
      </c>
      <c r="T85" s="187">
        <f t="shared" si="39"/>
        <v>21000</v>
      </c>
      <c r="U85" s="454">
        <v>84</v>
      </c>
      <c r="V85" s="501">
        <f t="shared" si="55"/>
        <v>12600</v>
      </c>
      <c r="W85" s="501">
        <f t="shared" si="40"/>
        <v>548100</v>
      </c>
      <c r="X85" s="187">
        <f t="shared" si="41"/>
        <v>25200</v>
      </c>
      <c r="Y85" s="454">
        <v>84</v>
      </c>
      <c r="Z85" s="501">
        <f t="shared" si="56"/>
        <v>14000</v>
      </c>
      <c r="AA85" s="501">
        <f t="shared" si="42"/>
        <v>609000</v>
      </c>
      <c r="AB85" s="187">
        <f t="shared" si="43"/>
        <v>29400</v>
      </c>
      <c r="AC85" s="454">
        <v>84</v>
      </c>
      <c r="AD85" s="501">
        <f t="shared" si="57"/>
        <v>50400</v>
      </c>
      <c r="AE85" s="501">
        <f t="shared" si="44"/>
        <v>2192400</v>
      </c>
      <c r="AF85" s="187">
        <f t="shared" si="45"/>
        <v>100800</v>
      </c>
      <c r="AG85" s="454">
        <v>84</v>
      </c>
      <c r="AH85" s="501">
        <f t="shared" si="58"/>
        <v>42000</v>
      </c>
      <c r="AI85" s="501">
        <f t="shared" si="46"/>
        <v>1827000</v>
      </c>
      <c r="AJ85" s="187">
        <f t="shared" si="47"/>
        <v>75600</v>
      </c>
      <c r="AK85" s="454">
        <v>84</v>
      </c>
      <c r="AL85" s="501">
        <f t="shared" si="59"/>
        <v>18200</v>
      </c>
      <c r="AM85" s="501">
        <f t="shared" si="48"/>
        <v>791700</v>
      </c>
      <c r="AN85" s="187">
        <f t="shared" si="49"/>
        <v>37800</v>
      </c>
    </row>
    <row r="86" spans="1:40">
      <c r="A86" s="454">
        <v>85</v>
      </c>
      <c r="B86" s="501">
        <f t="shared" si="50"/>
        <v>8700</v>
      </c>
      <c r="C86" s="501">
        <f t="shared" si="30"/>
        <v>374100</v>
      </c>
      <c r="D86" s="187">
        <f t="shared" si="31"/>
        <v>17000</v>
      </c>
      <c r="E86" s="454">
        <v>85</v>
      </c>
      <c r="F86" s="501">
        <f t="shared" si="51"/>
        <v>21750</v>
      </c>
      <c r="G86" s="501">
        <f t="shared" si="32"/>
        <v>935250</v>
      </c>
      <c r="H86" s="187">
        <f t="shared" si="33"/>
        <v>63750</v>
      </c>
      <c r="I86" s="454">
        <v>85</v>
      </c>
      <c r="J86" s="501">
        <f t="shared" si="52"/>
        <v>26100</v>
      </c>
      <c r="K86" s="501">
        <f t="shared" si="34"/>
        <v>1122300</v>
      </c>
      <c r="L86" s="187">
        <f t="shared" si="35"/>
        <v>51000</v>
      </c>
      <c r="M86" s="454">
        <v>85</v>
      </c>
      <c r="N86" s="501">
        <f t="shared" si="53"/>
        <v>2900</v>
      </c>
      <c r="O86" s="501">
        <f t="shared" si="36"/>
        <v>124700</v>
      </c>
      <c r="P86" s="187">
        <f t="shared" si="37"/>
        <v>8500</v>
      </c>
      <c r="Q86" s="454">
        <v>85</v>
      </c>
      <c r="R86" s="501">
        <f t="shared" si="54"/>
        <v>10150</v>
      </c>
      <c r="S86" s="501">
        <f t="shared" si="38"/>
        <v>436450</v>
      </c>
      <c r="T86" s="187">
        <f t="shared" si="39"/>
        <v>21250</v>
      </c>
      <c r="U86" s="454">
        <v>85</v>
      </c>
      <c r="V86" s="501">
        <f t="shared" si="55"/>
        <v>13050</v>
      </c>
      <c r="W86" s="501">
        <f t="shared" si="40"/>
        <v>561150</v>
      </c>
      <c r="X86" s="187">
        <f t="shared" si="41"/>
        <v>25500</v>
      </c>
      <c r="Y86" s="454">
        <v>85</v>
      </c>
      <c r="Z86" s="501">
        <f t="shared" si="56"/>
        <v>14500</v>
      </c>
      <c r="AA86" s="501">
        <f t="shared" si="42"/>
        <v>623500</v>
      </c>
      <c r="AB86" s="187">
        <f t="shared" si="43"/>
        <v>29750</v>
      </c>
      <c r="AC86" s="454">
        <v>85</v>
      </c>
      <c r="AD86" s="501">
        <f t="shared" si="57"/>
        <v>52200</v>
      </c>
      <c r="AE86" s="501">
        <f t="shared" si="44"/>
        <v>2244600</v>
      </c>
      <c r="AF86" s="187">
        <f t="shared" si="45"/>
        <v>102000</v>
      </c>
      <c r="AG86" s="454">
        <v>85</v>
      </c>
      <c r="AH86" s="501">
        <f t="shared" si="58"/>
        <v>43500</v>
      </c>
      <c r="AI86" s="501">
        <f t="shared" si="46"/>
        <v>1870500</v>
      </c>
      <c r="AJ86" s="187">
        <f t="shared" si="47"/>
        <v>76500</v>
      </c>
      <c r="AK86" s="454">
        <v>85</v>
      </c>
      <c r="AL86" s="501">
        <f t="shared" si="59"/>
        <v>18850</v>
      </c>
      <c r="AM86" s="501">
        <f t="shared" si="48"/>
        <v>810550</v>
      </c>
      <c r="AN86" s="187">
        <f t="shared" si="49"/>
        <v>38250</v>
      </c>
    </row>
    <row r="87" spans="1:40">
      <c r="A87" s="454">
        <v>86</v>
      </c>
      <c r="B87" s="501">
        <f t="shared" si="50"/>
        <v>8700</v>
      </c>
      <c r="C87" s="501">
        <f t="shared" si="30"/>
        <v>382800</v>
      </c>
      <c r="D87" s="187">
        <f t="shared" si="31"/>
        <v>17200</v>
      </c>
      <c r="E87" s="454">
        <v>86</v>
      </c>
      <c r="F87" s="501">
        <f t="shared" si="51"/>
        <v>21750</v>
      </c>
      <c r="G87" s="501">
        <f t="shared" si="32"/>
        <v>957000</v>
      </c>
      <c r="H87" s="187">
        <f t="shared" si="33"/>
        <v>64500</v>
      </c>
      <c r="I87" s="454">
        <v>86</v>
      </c>
      <c r="J87" s="501">
        <f t="shared" si="52"/>
        <v>26100</v>
      </c>
      <c r="K87" s="501">
        <f t="shared" si="34"/>
        <v>1148400</v>
      </c>
      <c r="L87" s="187">
        <f t="shared" si="35"/>
        <v>51600</v>
      </c>
      <c r="M87" s="454">
        <v>86</v>
      </c>
      <c r="N87" s="501">
        <f t="shared" si="53"/>
        <v>2900</v>
      </c>
      <c r="O87" s="501">
        <f t="shared" si="36"/>
        <v>127600</v>
      </c>
      <c r="P87" s="187">
        <f t="shared" si="37"/>
        <v>8600</v>
      </c>
      <c r="Q87" s="454">
        <v>86</v>
      </c>
      <c r="R87" s="501">
        <f t="shared" si="54"/>
        <v>10150</v>
      </c>
      <c r="S87" s="501">
        <f t="shared" si="38"/>
        <v>446600</v>
      </c>
      <c r="T87" s="187">
        <f t="shared" si="39"/>
        <v>21500</v>
      </c>
      <c r="U87" s="454">
        <v>86</v>
      </c>
      <c r="V87" s="501">
        <f t="shared" si="55"/>
        <v>13050</v>
      </c>
      <c r="W87" s="501">
        <f t="shared" si="40"/>
        <v>574200</v>
      </c>
      <c r="X87" s="187">
        <f t="shared" si="41"/>
        <v>25800</v>
      </c>
      <c r="Y87" s="454">
        <v>86</v>
      </c>
      <c r="Z87" s="501">
        <f t="shared" si="56"/>
        <v>14500</v>
      </c>
      <c r="AA87" s="501">
        <f t="shared" si="42"/>
        <v>638000</v>
      </c>
      <c r="AB87" s="187">
        <f t="shared" si="43"/>
        <v>30100</v>
      </c>
      <c r="AC87" s="454">
        <v>86</v>
      </c>
      <c r="AD87" s="501">
        <f t="shared" si="57"/>
        <v>52200</v>
      </c>
      <c r="AE87" s="501">
        <f t="shared" si="44"/>
        <v>2296800</v>
      </c>
      <c r="AF87" s="187">
        <f t="shared" si="45"/>
        <v>103200</v>
      </c>
      <c r="AG87" s="454">
        <v>86</v>
      </c>
      <c r="AH87" s="501">
        <f t="shared" si="58"/>
        <v>43500</v>
      </c>
      <c r="AI87" s="501">
        <f t="shared" si="46"/>
        <v>1914000</v>
      </c>
      <c r="AJ87" s="187">
        <f t="shared" si="47"/>
        <v>77400</v>
      </c>
      <c r="AK87" s="454">
        <v>86</v>
      </c>
      <c r="AL87" s="501">
        <f t="shared" si="59"/>
        <v>18850</v>
      </c>
      <c r="AM87" s="501">
        <f t="shared" si="48"/>
        <v>829400</v>
      </c>
      <c r="AN87" s="187">
        <f t="shared" si="49"/>
        <v>38700</v>
      </c>
    </row>
    <row r="88" spans="1:40">
      <c r="A88" s="454">
        <v>87</v>
      </c>
      <c r="B88" s="501">
        <f t="shared" si="50"/>
        <v>8700</v>
      </c>
      <c r="C88" s="501">
        <f t="shared" si="30"/>
        <v>391500</v>
      </c>
      <c r="D88" s="187">
        <f t="shared" si="31"/>
        <v>17400</v>
      </c>
      <c r="E88" s="454">
        <v>87</v>
      </c>
      <c r="F88" s="501">
        <f t="shared" si="51"/>
        <v>21750</v>
      </c>
      <c r="G88" s="501">
        <f t="shared" si="32"/>
        <v>978750</v>
      </c>
      <c r="H88" s="187">
        <f t="shared" si="33"/>
        <v>65250</v>
      </c>
      <c r="I88" s="454">
        <v>87</v>
      </c>
      <c r="J88" s="501">
        <f t="shared" si="52"/>
        <v>26100</v>
      </c>
      <c r="K88" s="501">
        <f t="shared" si="34"/>
        <v>1174500</v>
      </c>
      <c r="L88" s="187">
        <f t="shared" si="35"/>
        <v>52200</v>
      </c>
      <c r="M88" s="454">
        <v>87</v>
      </c>
      <c r="N88" s="501">
        <f t="shared" si="53"/>
        <v>2900</v>
      </c>
      <c r="O88" s="501">
        <f t="shared" si="36"/>
        <v>130500</v>
      </c>
      <c r="P88" s="187">
        <f t="shared" si="37"/>
        <v>8700</v>
      </c>
      <c r="Q88" s="454">
        <v>87</v>
      </c>
      <c r="R88" s="501">
        <f t="shared" si="54"/>
        <v>10150</v>
      </c>
      <c r="S88" s="501">
        <f t="shared" si="38"/>
        <v>456750</v>
      </c>
      <c r="T88" s="187">
        <f t="shared" si="39"/>
        <v>21750</v>
      </c>
      <c r="U88" s="454">
        <v>87</v>
      </c>
      <c r="V88" s="501">
        <f t="shared" si="55"/>
        <v>13050</v>
      </c>
      <c r="W88" s="501">
        <f t="shared" si="40"/>
        <v>587250</v>
      </c>
      <c r="X88" s="187">
        <f t="shared" si="41"/>
        <v>26100</v>
      </c>
      <c r="Y88" s="454">
        <v>87</v>
      </c>
      <c r="Z88" s="501">
        <f t="shared" si="56"/>
        <v>14500</v>
      </c>
      <c r="AA88" s="501">
        <f t="shared" si="42"/>
        <v>652500</v>
      </c>
      <c r="AB88" s="187">
        <f t="shared" si="43"/>
        <v>30450</v>
      </c>
      <c r="AC88" s="454">
        <v>87</v>
      </c>
      <c r="AD88" s="501">
        <f t="shared" si="57"/>
        <v>52200</v>
      </c>
      <c r="AE88" s="501">
        <f t="shared" si="44"/>
        <v>2349000</v>
      </c>
      <c r="AF88" s="187">
        <f t="shared" si="45"/>
        <v>104400</v>
      </c>
      <c r="AG88" s="454">
        <v>87</v>
      </c>
      <c r="AH88" s="501">
        <f t="shared" si="58"/>
        <v>43500</v>
      </c>
      <c r="AI88" s="501">
        <f t="shared" si="46"/>
        <v>1957500</v>
      </c>
      <c r="AJ88" s="187">
        <f t="shared" si="47"/>
        <v>78300</v>
      </c>
      <c r="AK88" s="454">
        <v>87</v>
      </c>
      <c r="AL88" s="501">
        <f t="shared" si="59"/>
        <v>18850</v>
      </c>
      <c r="AM88" s="501">
        <f t="shared" si="48"/>
        <v>848250</v>
      </c>
      <c r="AN88" s="187">
        <f t="shared" si="49"/>
        <v>39150</v>
      </c>
    </row>
    <row r="89" spans="1:40">
      <c r="A89" s="454">
        <v>88</v>
      </c>
      <c r="B89" s="501">
        <f t="shared" si="50"/>
        <v>9000</v>
      </c>
      <c r="C89" s="501">
        <f t="shared" si="30"/>
        <v>400500</v>
      </c>
      <c r="D89" s="187">
        <f t="shared" si="31"/>
        <v>17600</v>
      </c>
      <c r="E89" s="454">
        <v>88</v>
      </c>
      <c r="F89" s="501">
        <f t="shared" si="51"/>
        <v>22500</v>
      </c>
      <c r="G89" s="501">
        <f t="shared" si="32"/>
        <v>1001250</v>
      </c>
      <c r="H89" s="187">
        <f t="shared" si="33"/>
        <v>66000</v>
      </c>
      <c r="I89" s="454">
        <v>88</v>
      </c>
      <c r="J89" s="501">
        <f t="shared" si="52"/>
        <v>27000</v>
      </c>
      <c r="K89" s="501">
        <f t="shared" si="34"/>
        <v>1201500</v>
      </c>
      <c r="L89" s="187">
        <f t="shared" si="35"/>
        <v>52800</v>
      </c>
      <c r="M89" s="454">
        <v>88</v>
      </c>
      <c r="N89" s="501">
        <f t="shared" si="53"/>
        <v>3000</v>
      </c>
      <c r="O89" s="501">
        <f t="shared" si="36"/>
        <v>133500</v>
      </c>
      <c r="P89" s="187">
        <f t="shared" si="37"/>
        <v>8800</v>
      </c>
      <c r="Q89" s="454">
        <v>88</v>
      </c>
      <c r="R89" s="501">
        <f t="shared" si="54"/>
        <v>10500</v>
      </c>
      <c r="S89" s="501">
        <f t="shared" si="38"/>
        <v>467250</v>
      </c>
      <c r="T89" s="187">
        <f t="shared" si="39"/>
        <v>22000</v>
      </c>
      <c r="U89" s="454">
        <v>88</v>
      </c>
      <c r="V89" s="501">
        <f t="shared" si="55"/>
        <v>13500</v>
      </c>
      <c r="W89" s="501">
        <f t="shared" si="40"/>
        <v>600750</v>
      </c>
      <c r="X89" s="187">
        <f t="shared" si="41"/>
        <v>26400</v>
      </c>
      <c r="Y89" s="454">
        <v>88</v>
      </c>
      <c r="Z89" s="501">
        <f t="shared" si="56"/>
        <v>15000</v>
      </c>
      <c r="AA89" s="501">
        <f t="shared" si="42"/>
        <v>667500</v>
      </c>
      <c r="AB89" s="187">
        <f t="shared" si="43"/>
        <v>30800</v>
      </c>
      <c r="AC89" s="454">
        <v>88</v>
      </c>
      <c r="AD89" s="501">
        <f t="shared" si="57"/>
        <v>54000</v>
      </c>
      <c r="AE89" s="501">
        <f t="shared" si="44"/>
        <v>2403000</v>
      </c>
      <c r="AF89" s="187">
        <f t="shared" si="45"/>
        <v>105600</v>
      </c>
      <c r="AG89" s="454">
        <v>88</v>
      </c>
      <c r="AH89" s="501">
        <f t="shared" si="58"/>
        <v>45000</v>
      </c>
      <c r="AI89" s="501">
        <f t="shared" si="46"/>
        <v>2002500</v>
      </c>
      <c r="AJ89" s="187">
        <f t="shared" si="47"/>
        <v>79200</v>
      </c>
      <c r="AK89" s="454">
        <v>88</v>
      </c>
      <c r="AL89" s="501">
        <f t="shared" si="59"/>
        <v>19500</v>
      </c>
      <c r="AM89" s="501">
        <f t="shared" si="48"/>
        <v>867750</v>
      </c>
      <c r="AN89" s="187">
        <f t="shared" si="49"/>
        <v>39600</v>
      </c>
    </row>
    <row r="90" spans="1:40">
      <c r="A90" s="454">
        <v>89</v>
      </c>
      <c r="B90" s="501">
        <f t="shared" si="50"/>
        <v>9000</v>
      </c>
      <c r="C90" s="501">
        <f t="shared" si="30"/>
        <v>409500</v>
      </c>
      <c r="D90" s="187">
        <f t="shared" si="31"/>
        <v>17800</v>
      </c>
      <c r="E90" s="454">
        <v>89</v>
      </c>
      <c r="F90" s="501">
        <f t="shared" si="51"/>
        <v>22500</v>
      </c>
      <c r="G90" s="501">
        <f t="shared" si="32"/>
        <v>1023750</v>
      </c>
      <c r="H90" s="187">
        <f t="shared" si="33"/>
        <v>66750</v>
      </c>
      <c r="I90" s="454">
        <v>89</v>
      </c>
      <c r="J90" s="501">
        <f t="shared" si="52"/>
        <v>27000</v>
      </c>
      <c r="K90" s="501">
        <f t="shared" si="34"/>
        <v>1228500</v>
      </c>
      <c r="L90" s="187">
        <f t="shared" si="35"/>
        <v>53400</v>
      </c>
      <c r="M90" s="454">
        <v>89</v>
      </c>
      <c r="N90" s="501">
        <f t="shared" si="53"/>
        <v>3000</v>
      </c>
      <c r="O90" s="501">
        <f t="shared" si="36"/>
        <v>136500</v>
      </c>
      <c r="P90" s="187">
        <f t="shared" si="37"/>
        <v>8900</v>
      </c>
      <c r="Q90" s="454">
        <v>89</v>
      </c>
      <c r="R90" s="501">
        <f t="shared" si="54"/>
        <v>10500</v>
      </c>
      <c r="S90" s="501">
        <f t="shared" si="38"/>
        <v>477750</v>
      </c>
      <c r="T90" s="187">
        <f t="shared" si="39"/>
        <v>22250</v>
      </c>
      <c r="U90" s="454">
        <v>89</v>
      </c>
      <c r="V90" s="501">
        <f t="shared" si="55"/>
        <v>13500</v>
      </c>
      <c r="W90" s="501">
        <f t="shared" si="40"/>
        <v>614250</v>
      </c>
      <c r="X90" s="187">
        <f t="shared" si="41"/>
        <v>26700</v>
      </c>
      <c r="Y90" s="454">
        <v>89</v>
      </c>
      <c r="Z90" s="501">
        <f t="shared" si="56"/>
        <v>15000</v>
      </c>
      <c r="AA90" s="501">
        <f t="shared" si="42"/>
        <v>682500</v>
      </c>
      <c r="AB90" s="187">
        <f t="shared" si="43"/>
        <v>31150</v>
      </c>
      <c r="AC90" s="454">
        <v>89</v>
      </c>
      <c r="AD90" s="501">
        <f t="shared" si="57"/>
        <v>54000</v>
      </c>
      <c r="AE90" s="501">
        <f t="shared" si="44"/>
        <v>2457000</v>
      </c>
      <c r="AF90" s="187">
        <f t="shared" si="45"/>
        <v>106800</v>
      </c>
      <c r="AG90" s="454">
        <v>89</v>
      </c>
      <c r="AH90" s="501">
        <f t="shared" si="58"/>
        <v>45000</v>
      </c>
      <c r="AI90" s="501">
        <f t="shared" si="46"/>
        <v>2047500</v>
      </c>
      <c r="AJ90" s="187">
        <f t="shared" si="47"/>
        <v>80100</v>
      </c>
      <c r="AK90" s="454">
        <v>89</v>
      </c>
      <c r="AL90" s="501">
        <f t="shared" si="59"/>
        <v>19500</v>
      </c>
      <c r="AM90" s="501">
        <f t="shared" si="48"/>
        <v>887250</v>
      </c>
      <c r="AN90" s="187">
        <f t="shared" si="49"/>
        <v>40050</v>
      </c>
    </row>
    <row r="91" spans="1:40">
      <c r="A91" s="454">
        <v>90</v>
      </c>
      <c r="B91" s="501">
        <f t="shared" si="50"/>
        <v>9000</v>
      </c>
      <c r="C91" s="501">
        <f t="shared" si="30"/>
        <v>418500</v>
      </c>
      <c r="D91" s="187">
        <f t="shared" si="31"/>
        <v>18000</v>
      </c>
      <c r="E91" s="454">
        <v>90</v>
      </c>
      <c r="F91" s="501">
        <f t="shared" si="51"/>
        <v>22500</v>
      </c>
      <c r="G91" s="501">
        <f t="shared" si="32"/>
        <v>1046250</v>
      </c>
      <c r="H91" s="187">
        <f t="shared" si="33"/>
        <v>67500</v>
      </c>
      <c r="I91" s="454">
        <v>90</v>
      </c>
      <c r="J91" s="501">
        <f t="shared" si="52"/>
        <v>27000</v>
      </c>
      <c r="K91" s="501">
        <f t="shared" si="34"/>
        <v>1255500</v>
      </c>
      <c r="L91" s="187">
        <f t="shared" si="35"/>
        <v>54000</v>
      </c>
      <c r="M91" s="454">
        <v>90</v>
      </c>
      <c r="N91" s="501">
        <f t="shared" si="53"/>
        <v>3000</v>
      </c>
      <c r="O91" s="501">
        <f t="shared" si="36"/>
        <v>139500</v>
      </c>
      <c r="P91" s="187">
        <f t="shared" si="37"/>
        <v>9000</v>
      </c>
      <c r="Q91" s="454">
        <v>90</v>
      </c>
      <c r="R91" s="501">
        <f t="shared" si="54"/>
        <v>10500</v>
      </c>
      <c r="S91" s="501">
        <f t="shared" si="38"/>
        <v>488250</v>
      </c>
      <c r="T91" s="187">
        <f t="shared" si="39"/>
        <v>22500</v>
      </c>
      <c r="U91" s="454">
        <v>90</v>
      </c>
      <c r="V91" s="501">
        <f t="shared" si="55"/>
        <v>13500</v>
      </c>
      <c r="W91" s="501">
        <f t="shared" si="40"/>
        <v>627750</v>
      </c>
      <c r="X91" s="187">
        <f t="shared" si="41"/>
        <v>27000</v>
      </c>
      <c r="Y91" s="454">
        <v>90</v>
      </c>
      <c r="Z91" s="501">
        <f t="shared" si="56"/>
        <v>15000</v>
      </c>
      <c r="AA91" s="501">
        <f t="shared" si="42"/>
        <v>697500</v>
      </c>
      <c r="AB91" s="187">
        <f t="shared" si="43"/>
        <v>31500</v>
      </c>
      <c r="AC91" s="454">
        <v>90</v>
      </c>
      <c r="AD91" s="501">
        <f t="shared" si="57"/>
        <v>54000</v>
      </c>
      <c r="AE91" s="501">
        <f t="shared" si="44"/>
        <v>2511000</v>
      </c>
      <c r="AF91" s="187">
        <f t="shared" si="45"/>
        <v>108000</v>
      </c>
      <c r="AG91" s="454">
        <v>90</v>
      </c>
      <c r="AH91" s="501">
        <f t="shared" si="58"/>
        <v>45000</v>
      </c>
      <c r="AI91" s="501">
        <f t="shared" si="46"/>
        <v>2092500</v>
      </c>
      <c r="AJ91" s="187">
        <f t="shared" si="47"/>
        <v>81000</v>
      </c>
      <c r="AK91" s="454">
        <v>90</v>
      </c>
      <c r="AL91" s="501">
        <f t="shared" si="59"/>
        <v>19500</v>
      </c>
      <c r="AM91" s="501">
        <f t="shared" si="48"/>
        <v>906750</v>
      </c>
      <c r="AN91" s="187">
        <f t="shared" si="49"/>
        <v>40500</v>
      </c>
    </row>
    <row r="92" spans="1:40">
      <c r="A92" s="454">
        <v>91</v>
      </c>
      <c r="B92" s="501">
        <f t="shared" si="50"/>
        <v>9300</v>
      </c>
      <c r="C92" s="501">
        <f t="shared" si="30"/>
        <v>427800</v>
      </c>
      <c r="D92" s="187">
        <f t="shared" si="31"/>
        <v>18200</v>
      </c>
      <c r="E92" s="454">
        <v>91</v>
      </c>
      <c r="F92" s="501">
        <f t="shared" si="51"/>
        <v>23250</v>
      </c>
      <c r="G92" s="501">
        <f t="shared" si="32"/>
        <v>1069500</v>
      </c>
      <c r="H92" s="187">
        <f t="shared" si="33"/>
        <v>68250</v>
      </c>
      <c r="I92" s="454">
        <v>91</v>
      </c>
      <c r="J92" s="501">
        <f t="shared" si="52"/>
        <v>27900</v>
      </c>
      <c r="K92" s="501">
        <f t="shared" si="34"/>
        <v>1283400</v>
      </c>
      <c r="L92" s="187">
        <f t="shared" si="35"/>
        <v>54600</v>
      </c>
      <c r="M92" s="454">
        <v>91</v>
      </c>
      <c r="N92" s="501">
        <f t="shared" si="53"/>
        <v>3100</v>
      </c>
      <c r="O92" s="501">
        <f t="shared" si="36"/>
        <v>142600</v>
      </c>
      <c r="P92" s="187">
        <f t="shared" si="37"/>
        <v>9100</v>
      </c>
      <c r="Q92" s="454">
        <v>91</v>
      </c>
      <c r="R92" s="501">
        <f t="shared" si="54"/>
        <v>10850</v>
      </c>
      <c r="S92" s="501">
        <f t="shared" si="38"/>
        <v>499100</v>
      </c>
      <c r="T92" s="187">
        <f t="shared" si="39"/>
        <v>22750</v>
      </c>
      <c r="U92" s="454">
        <v>91</v>
      </c>
      <c r="V92" s="501">
        <f t="shared" si="55"/>
        <v>13950</v>
      </c>
      <c r="W92" s="501">
        <f t="shared" si="40"/>
        <v>641700</v>
      </c>
      <c r="X92" s="187">
        <f t="shared" si="41"/>
        <v>27300</v>
      </c>
      <c r="Y92" s="454">
        <v>91</v>
      </c>
      <c r="Z92" s="501">
        <f t="shared" si="56"/>
        <v>15500</v>
      </c>
      <c r="AA92" s="501">
        <f t="shared" si="42"/>
        <v>713000</v>
      </c>
      <c r="AB92" s="187">
        <f t="shared" si="43"/>
        <v>31850</v>
      </c>
      <c r="AC92" s="454">
        <v>91</v>
      </c>
      <c r="AD92" s="501">
        <f t="shared" si="57"/>
        <v>55800</v>
      </c>
      <c r="AE92" s="501">
        <f t="shared" si="44"/>
        <v>2566800</v>
      </c>
      <c r="AF92" s="187">
        <f t="shared" si="45"/>
        <v>109200</v>
      </c>
      <c r="AG92" s="454">
        <v>91</v>
      </c>
      <c r="AH92" s="501">
        <f t="shared" si="58"/>
        <v>46500</v>
      </c>
      <c r="AI92" s="501">
        <f t="shared" si="46"/>
        <v>2139000</v>
      </c>
      <c r="AJ92" s="187">
        <f t="shared" si="47"/>
        <v>81900</v>
      </c>
      <c r="AK92" s="454">
        <v>91</v>
      </c>
      <c r="AL92" s="501">
        <f t="shared" si="59"/>
        <v>20150</v>
      </c>
      <c r="AM92" s="501">
        <f t="shared" si="48"/>
        <v>926900</v>
      </c>
      <c r="AN92" s="187">
        <f t="shared" si="49"/>
        <v>40950</v>
      </c>
    </row>
    <row r="93" spans="1:40">
      <c r="A93" s="454">
        <v>92</v>
      </c>
      <c r="B93" s="501">
        <f t="shared" si="50"/>
        <v>9300</v>
      </c>
      <c r="C93" s="501">
        <f t="shared" si="30"/>
        <v>437100</v>
      </c>
      <c r="D93" s="187">
        <f t="shared" si="31"/>
        <v>18400</v>
      </c>
      <c r="E93" s="454">
        <v>92</v>
      </c>
      <c r="F93" s="501">
        <f t="shared" si="51"/>
        <v>23250</v>
      </c>
      <c r="G93" s="501">
        <f t="shared" si="32"/>
        <v>1092750</v>
      </c>
      <c r="H93" s="187">
        <f t="shared" si="33"/>
        <v>69000</v>
      </c>
      <c r="I93" s="454">
        <v>92</v>
      </c>
      <c r="J93" s="501">
        <f t="shared" si="52"/>
        <v>27900</v>
      </c>
      <c r="K93" s="501">
        <f t="shared" si="34"/>
        <v>1311300</v>
      </c>
      <c r="L93" s="187">
        <f t="shared" si="35"/>
        <v>55200</v>
      </c>
      <c r="M93" s="454">
        <v>92</v>
      </c>
      <c r="N93" s="501">
        <f t="shared" si="53"/>
        <v>3100</v>
      </c>
      <c r="O93" s="501">
        <f t="shared" si="36"/>
        <v>145700</v>
      </c>
      <c r="P93" s="187">
        <f t="shared" si="37"/>
        <v>9200</v>
      </c>
      <c r="Q93" s="454">
        <v>92</v>
      </c>
      <c r="R93" s="501">
        <f t="shared" si="54"/>
        <v>10850</v>
      </c>
      <c r="S93" s="501">
        <f t="shared" si="38"/>
        <v>509950</v>
      </c>
      <c r="T93" s="187">
        <f t="shared" si="39"/>
        <v>23000</v>
      </c>
      <c r="U93" s="454">
        <v>92</v>
      </c>
      <c r="V93" s="501">
        <f t="shared" si="55"/>
        <v>13950</v>
      </c>
      <c r="W93" s="501">
        <f t="shared" si="40"/>
        <v>655650</v>
      </c>
      <c r="X93" s="187">
        <f t="shared" si="41"/>
        <v>27600</v>
      </c>
      <c r="Y93" s="454">
        <v>92</v>
      </c>
      <c r="Z93" s="501">
        <f t="shared" si="56"/>
        <v>15500</v>
      </c>
      <c r="AA93" s="501">
        <f t="shared" si="42"/>
        <v>728500</v>
      </c>
      <c r="AB93" s="187">
        <f t="shared" si="43"/>
        <v>32200</v>
      </c>
      <c r="AC93" s="454">
        <v>92</v>
      </c>
      <c r="AD93" s="501">
        <f t="shared" si="57"/>
        <v>55800</v>
      </c>
      <c r="AE93" s="501">
        <f t="shared" si="44"/>
        <v>2622600</v>
      </c>
      <c r="AF93" s="187">
        <f t="shared" si="45"/>
        <v>110400</v>
      </c>
      <c r="AG93" s="454">
        <v>92</v>
      </c>
      <c r="AH93" s="501">
        <f t="shared" si="58"/>
        <v>46500</v>
      </c>
      <c r="AI93" s="501">
        <f t="shared" si="46"/>
        <v>2185500</v>
      </c>
      <c r="AJ93" s="187">
        <f t="shared" si="47"/>
        <v>82800</v>
      </c>
      <c r="AK93" s="454">
        <v>92</v>
      </c>
      <c r="AL93" s="501">
        <f t="shared" si="59"/>
        <v>20150</v>
      </c>
      <c r="AM93" s="501">
        <f t="shared" si="48"/>
        <v>947050</v>
      </c>
      <c r="AN93" s="187">
        <f t="shared" si="49"/>
        <v>41400</v>
      </c>
    </row>
    <row r="94" spans="1:40">
      <c r="A94" s="454">
        <v>93</v>
      </c>
      <c r="B94" s="501">
        <f t="shared" si="50"/>
        <v>9300</v>
      </c>
      <c r="C94" s="501">
        <f t="shared" si="30"/>
        <v>446400</v>
      </c>
      <c r="D94" s="187">
        <f t="shared" si="31"/>
        <v>18600</v>
      </c>
      <c r="E94" s="454">
        <v>93</v>
      </c>
      <c r="F94" s="501">
        <f t="shared" si="51"/>
        <v>23250</v>
      </c>
      <c r="G94" s="501">
        <f t="shared" si="32"/>
        <v>1116000</v>
      </c>
      <c r="H94" s="187">
        <f t="shared" si="33"/>
        <v>69750</v>
      </c>
      <c r="I94" s="454">
        <v>93</v>
      </c>
      <c r="J94" s="501">
        <f t="shared" si="52"/>
        <v>27900</v>
      </c>
      <c r="K94" s="501">
        <f t="shared" si="34"/>
        <v>1339200</v>
      </c>
      <c r="L94" s="187">
        <f t="shared" si="35"/>
        <v>55800</v>
      </c>
      <c r="M94" s="454">
        <v>93</v>
      </c>
      <c r="N94" s="501">
        <f t="shared" si="53"/>
        <v>3100</v>
      </c>
      <c r="O94" s="501">
        <f t="shared" si="36"/>
        <v>148800</v>
      </c>
      <c r="P94" s="187">
        <f t="shared" si="37"/>
        <v>9300</v>
      </c>
      <c r="Q94" s="454">
        <v>93</v>
      </c>
      <c r="R94" s="501">
        <f t="shared" si="54"/>
        <v>10850</v>
      </c>
      <c r="S94" s="501">
        <f t="shared" si="38"/>
        <v>520800</v>
      </c>
      <c r="T94" s="187">
        <f t="shared" si="39"/>
        <v>23250</v>
      </c>
      <c r="U94" s="454">
        <v>93</v>
      </c>
      <c r="V94" s="501">
        <f t="shared" si="55"/>
        <v>13950</v>
      </c>
      <c r="W94" s="501">
        <f t="shared" si="40"/>
        <v>669600</v>
      </c>
      <c r="X94" s="187">
        <f t="shared" si="41"/>
        <v>27900</v>
      </c>
      <c r="Y94" s="454">
        <v>93</v>
      </c>
      <c r="Z94" s="501">
        <f t="shared" si="56"/>
        <v>15500</v>
      </c>
      <c r="AA94" s="501">
        <f t="shared" si="42"/>
        <v>744000</v>
      </c>
      <c r="AB94" s="187">
        <f t="shared" si="43"/>
        <v>32550</v>
      </c>
      <c r="AC94" s="454">
        <v>93</v>
      </c>
      <c r="AD94" s="501">
        <f t="shared" si="57"/>
        <v>55800</v>
      </c>
      <c r="AE94" s="501">
        <f t="shared" si="44"/>
        <v>2678400</v>
      </c>
      <c r="AF94" s="187">
        <f t="shared" si="45"/>
        <v>111600</v>
      </c>
      <c r="AG94" s="454">
        <v>93</v>
      </c>
      <c r="AH94" s="501">
        <f t="shared" si="58"/>
        <v>46500</v>
      </c>
      <c r="AI94" s="501">
        <f t="shared" si="46"/>
        <v>2232000</v>
      </c>
      <c r="AJ94" s="187">
        <f t="shared" si="47"/>
        <v>83700</v>
      </c>
      <c r="AK94" s="454">
        <v>93</v>
      </c>
      <c r="AL94" s="501">
        <f t="shared" si="59"/>
        <v>20150</v>
      </c>
      <c r="AM94" s="501">
        <f t="shared" si="48"/>
        <v>967200</v>
      </c>
      <c r="AN94" s="187">
        <f t="shared" si="49"/>
        <v>41850</v>
      </c>
    </row>
    <row r="95" spans="1:40">
      <c r="A95" s="454">
        <v>94</v>
      </c>
      <c r="B95" s="501">
        <f t="shared" si="50"/>
        <v>9600</v>
      </c>
      <c r="C95" s="501">
        <f t="shared" si="30"/>
        <v>456000</v>
      </c>
      <c r="D95" s="187">
        <f t="shared" si="31"/>
        <v>18800</v>
      </c>
      <c r="E95" s="454">
        <v>94</v>
      </c>
      <c r="F95" s="501">
        <f t="shared" si="51"/>
        <v>24000</v>
      </c>
      <c r="G95" s="501">
        <f t="shared" si="32"/>
        <v>1140000</v>
      </c>
      <c r="H95" s="187">
        <f t="shared" si="33"/>
        <v>70500</v>
      </c>
      <c r="I95" s="454">
        <v>94</v>
      </c>
      <c r="J95" s="501">
        <f t="shared" si="52"/>
        <v>28800</v>
      </c>
      <c r="K95" s="501">
        <f t="shared" si="34"/>
        <v>1368000</v>
      </c>
      <c r="L95" s="187">
        <f t="shared" si="35"/>
        <v>56400</v>
      </c>
      <c r="M95" s="454">
        <v>94</v>
      </c>
      <c r="N95" s="501">
        <f t="shared" si="53"/>
        <v>3200</v>
      </c>
      <c r="O95" s="501">
        <f t="shared" si="36"/>
        <v>152000</v>
      </c>
      <c r="P95" s="187">
        <f t="shared" si="37"/>
        <v>9400</v>
      </c>
      <c r="Q95" s="454">
        <v>94</v>
      </c>
      <c r="R95" s="501">
        <f t="shared" si="54"/>
        <v>11200</v>
      </c>
      <c r="S95" s="501">
        <f t="shared" si="38"/>
        <v>532000</v>
      </c>
      <c r="T95" s="187">
        <f t="shared" si="39"/>
        <v>23500</v>
      </c>
      <c r="U95" s="454">
        <v>94</v>
      </c>
      <c r="V95" s="501">
        <f t="shared" si="55"/>
        <v>14400</v>
      </c>
      <c r="W95" s="501">
        <f t="shared" si="40"/>
        <v>684000</v>
      </c>
      <c r="X95" s="187">
        <f t="shared" si="41"/>
        <v>28200</v>
      </c>
      <c r="Y95" s="454">
        <v>94</v>
      </c>
      <c r="Z95" s="501">
        <f t="shared" si="56"/>
        <v>16000</v>
      </c>
      <c r="AA95" s="501">
        <f t="shared" si="42"/>
        <v>760000</v>
      </c>
      <c r="AB95" s="187">
        <f t="shared" si="43"/>
        <v>32900</v>
      </c>
      <c r="AC95" s="454">
        <v>94</v>
      </c>
      <c r="AD95" s="501">
        <f t="shared" si="57"/>
        <v>57600</v>
      </c>
      <c r="AE95" s="501">
        <f t="shared" si="44"/>
        <v>2736000</v>
      </c>
      <c r="AF95" s="187">
        <f t="shared" si="45"/>
        <v>112800</v>
      </c>
      <c r="AG95" s="454">
        <v>94</v>
      </c>
      <c r="AH95" s="501">
        <f t="shared" si="58"/>
        <v>48000</v>
      </c>
      <c r="AI95" s="501">
        <f t="shared" si="46"/>
        <v>2280000</v>
      </c>
      <c r="AJ95" s="187">
        <f t="shared" si="47"/>
        <v>84600</v>
      </c>
      <c r="AK95" s="454">
        <v>94</v>
      </c>
      <c r="AL95" s="501">
        <f t="shared" si="59"/>
        <v>20800</v>
      </c>
      <c r="AM95" s="501">
        <f t="shared" si="48"/>
        <v>988000</v>
      </c>
      <c r="AN95" s="187">
        <f t="shared" si="49"/>
        <v>42300</v>
      </c>
    </row>
    <row r="96" spans="1:40">
      <c r="A96" s="454">
        <v>95</v>
      </c>
      <c r="B96" s="501">
        <f t="shared" si="50"/>
        <v>9600</v>
      </c>
      <c r="C96" s="501">
        <f t="shared" si="30"/>
        <v>465600</v>
      </c>
      <c r="D96" s="187">
        <f t="shared" si="31"/>
        <v>19000</v>
      </c>
      <c r="E96" s="454">
        <v>95</v>
      </c>
      <c r="F96" s="501">
        <f t="shared" si="51"/>
        <v>24000</v>
      </c>
      <c r="G96" s="501">
        <f t="shared" si="32"/>
        <v>1164000</v>
      </c>
      <c r="H96" s="187">
        <f t="shared" si="33"/>
        <v>71250</v>
      </c>
      <c r="I96" s="454">
        <v>95</v>
      </c>
      <c r="J96" s="501">
        <f t="shared" si="52"/>
        <v>28800</v>
      </c>
      <c r="K96" s="501">
        <f t="shared" si="34"/>
        <v>1396800</v>
      </c>
      <c r="L96" s="187">
        <f t="shared" si="35"/>
        <v>57000</v>
      </c>
      <c r="M96" s="454">
        <v>95</v>
      </c>
      <c r="N96" s="501">
        <f t="shared" si="53"/>
        <v>3200</v>
      </c>
      <c r="O96" s="501">
        <f t="shared" si="36"/>
        <v>155200</v>
      </c>
      <c r="P96" s="187">
        <f t="shared" si="37"/>
        <v>9500</v>
      </c>
      <c r="Q96" s="454">
        <v>95</v>
      </c>
      <c r="R96" s="501">
        <f t="shared" si="54"/>
        <v>11200</v>
      </c>
      <c r="S96" s="501">
        <f t="shared" si="38"/>
        <v>543200</v>
      </c>
      <c r="T96" s="187">
        <f t="shared" si="39"/>
        <v>23750</v>
      </c>
      <c r="U96" s="454">
        <v>95</v>
      </c>
      <c r="V96" s="501">
        <f t="shared" si="55"/>
        <v>14400</v>
      </c>
      <c r="W96" s="501">
        <f t="shared" si="40"/>
        <v>698400</v>
      </c>
      <c r="X96" s="187">
        <f t="shared" si="41"/>
        <v>28500</v>
      </c>
      <c r="Y96" s="454">
        <v>95</v>
      </c>
      <c r="Z96" s="501">
        <f t="shared" si="56"/>
        <v>16000</v>
      </c>
      <c r="AA96" s="501">
        <f t="shared" si="42"/>
        <v>776000</v>
      </c>
      <c r="AB96" s="187">
        <f t="shared" si="43"/>
        <v>33250</v>
      </c>
      <c r="AC96" s="454">
        <v>95</v>
      </c>
      <c r="AD96" s="501">
        <f t="shared" si="57"/>
        <v>57600</v>
      </c>
      <c r="AE96" s="501">
        <f t="shared" si="44"/>
        <v>2793600</v>
      </c>
      <c r="AF96" s="187">
        <f t="shared" si="45"/>
        <v>114000</v>
      </c>
      <c r="AG96" s="454">
        <v>95</v>
      </c>
      <c r="AH96" s="501">
        <f t="shared" si="58"/>
        <v>48000</v>
      </c>
      <c r="AI96" s="501">
        <f t="shared" si="46"/>
        <v>2328000</v>
      </c>
      <c r="AJ96" s="187">
        <f t="shared" si="47"/>
        <v>85500</v>
      </c>
      <c r="AK96" s="454">
        <v>95</v>
      </c>
      <c r="AL96" s="501">
        <f t="shared" si="59"/>
        <v>20800</v>
      </c>
      <c r="AM96" s="501">
        <f t="shared" si="48"/>
        <v>1008800</v>
      </c>
      <c r="AN96" s="187">
        <f t="shared" si="49"/>
        <v>42750</v>
      </c>
    </row>
    <row r="97" spans="1:40">
      <c r="A97" s="454">
        <v>96</v>
      </c>
      <c r="B97" s="501">
        <f t="shared" si="50"/>
        <v>9600</v>
      </c>
      <c r="C97" s="501">
        <f t="shared" si="30"/>
        <v>475200</v>
      </c>
      <c r="D97" s="187">
        <f t="shared" si="31"/>
        <v>19200</v>
      </c>
      <c r="E97" s="454">
        <v>96</v>
      </c>
      <c r="F97" s="501">
        <f t="shared" si="51"/>
        <v>24000</v>
      </c>
      <c r="G97" s="501">
        <f t="shared" si="32"/>
        <v>1188000</v>
      </c>
      <c r="H97" s="187">
        <f t="shared" si="33"/>
        <v>72000</v>
      </c>
      <c r="I97" s="454">
        <v>96</v>
      </c>
      <c r="J97" s="501">
        <f t="shared" si="52"/>
        <v>28800</v>
      </c>
      <c r="K97" s="501">
        <f t="shared" si="34"/>
        <v>1425600</v>
      </c>
      <c r="L97" s="187">
        <f t="shared" si="35"/>
        <v>57600</v>
      </c>
      <c r="M97" s="454">
        <v>96</v>
      </c>
      <c r="N97" s="501">
        <f t="shared" si="53"/>
        <v>3200</v>
      </c>
      <c r="O97" s="501">
        <f t="shared" si="36"/>
        <v>158400</v>
      </c>
      <c r="P97" s="187">
        <f t="shared" si="37"/>
        <v>9600</v>
      </c>
      <c r="Q97" s="454">
        <v>96</v>
      </c>
      <c r="R97" s="501">
        <f t="shared" si="54"/>
        <v>11200</v>
      </c>
      <c r="S97" s="501">
        <f t="shared" si="38"/>
        <v>554400</v>
      </c>
      <c r="T97" s="187">
        <f t="shared" si="39"/>
        <v>24000</v>
      </c>
      <c r="U97" s="454">
        <v>96</v>
      </c>
      <c r="V97" s="501">
        <f t="shared" si="55"/>
        <v>14400</v>
      </c>
      <c r="W97" s="501">
        <f t="shared" si="40"/>
        <v>712800</v>
      </c>
      <c r="X97" s="187">
        <f t="shared" si="41"/>
        <v>28800</v>
      </c>
      <c r="Y97" s="454">
        <v>96</v>
      </c>
      <c r="Z97" s="501">
        <f t="shared" si="56"/>
        <v>16000</v>
      </c>
      <c r="AA97" s="501">
        <f t="shared" si="42"/>
        <v>792000</v>
      </c>
      <c r="AB97" s="187">
        <f t="shared" si="43"/>
        <v>33600</v>
      </c>
      <c r="AC97" s="454">
        <v>96</v>
      </c>
      <c r="AD97" s="501">
        <f t="shared" si="57"/>
        <v>57600</v>
      </c>
      <c r="AE97" s="501">
        <f t="shared" si="44"/>
        <v>2851200</v>
      </c>
      <c r="AF97" s="187">
        <f t="shared" si="45"/>
        <v>115200</v>
      </c>
      <c r="AG97" s="454">
        <v>96</v>
      </c>
      <c r="AH97" s="501">
        <f t="shared" si="58"/>
        <v>48000</v>
      </c>
      <c r="AI97" s="501">
        <f t="shared" si="46"/>
        <v>2376000</v>
      </c>
      <c r="AJ97" s="187">
        <f t="shared" si="47"/>
        <v>86400</v>
      </c>
      <c r="AK97" s="454">
        <v>96</v>
      </c>
      <c r="AL97" s="501">
        <f t="shared" si="59"/>
        <v>20800</v>
      </c>
      <c r="AM97" s="501">
        <f t="shared" si="48"/>
        <v>1029600</v>
      </c>
      <c r="AN97" s="187">
        <f t="shared" si="49"/>
        <v>43200</v>
      </c>
    </row>
    <row r="98" spans="1:40">
      <c r="A98" s="454">
        <v>97</v>
      </c>
      <c r="B98" s="501">
        <f t="shared" si="50"/>
        <v>9900</v>
      </c>
      <c r="C98" s="501">
        <f t="shared" si="30"/>
        <v>485100</v>
      </c>
      <c r="D98" s="187">
        <f t="shared" si="31"/>
        <v>19400</v>
      </c>
      <c r="E98" s="454">
        <v>97</v>
      </c>
      <c r="F98" s="501">
        <f t="shared" si="51"/>
        <v>24750</v>
      </c>
      <c r="G98" s="501">
        <f t="shared" si="32"/>
        <v>1212750</v>
      </c>
      <c r="H98" s="187">
        <f t="shared" si="33"/>
        <v>72750</v>
      </c>
      <c r="I98" s="454">
        <v>97</v>
      </c>
      <c r="J98" s="501">
        <f t="shared" si="52"/>
        <v>29700</v>
      </c>
      <c r="K98" s="501">
        <f t="shared" si="34"/>
        <v>1455300</v>
      </c>
      <c r="L98" s="187">
        <f t="shared" si="35"/>
        <v>58200</v>
      </c>
      <c r="M98" s="454">
        <v>97</v>
      </c>
      <c r="N98" s="501">
        <f t="shared" si="53"/>
        <v>3300</v>
      </c>
      <c r="O98" s="501">
        <f t="shared" si="36"/>
        <v>161700</v>
      </c>
      <c r="P98" s="187">
        <f t="shared" si="37"/>
        <v>9700</v>
      </c>
      <c r="Q98" s="454">
        <v>97</v>
      </c>
      <c r="R98" s="501">
        <f t="shared" si="54"/>
        <v>11550</v>
      </c>
      <c r="S98" s="501">
        <f t="shared" si="38"/>
        <v>565950</v>
      </c>
      <c r="T98" s="187">
        <f t="shared" si="39"/>
        <v>24250</v>
      </c>
      <c r="U98" s="454">
        <v>97</v>
      </c>
      <c r="V98" s="501">
        <f t="shared" si="55"/>
        <v>14850</v>
      </c>
      <c r="W98" s="501">
        <f t="shared" si="40"/>
        <v>727650</v>
      </c>
      <c r="X98" s="187">
        <f t="shared" si="41"/>
        <v>29100</v>
      </c>
      <c r="Y98" s="454">
        <v>97</v>
      </c>
      <c r="Z98" s="501">
        <f t="shared" si="56"/>
        <v>16500</v>
      </c>
      <c r="AA98" s="501">
        <f t="shared" si="42"/>
        <v>808500</v>
      </c>
      <c r="AB98" s="187">
        <f t="shared" si="43"/>
        <v>33950</v>
      </c>
      <c r="AC98" s="454">
        <v>97</v>
      </c>
      <c r="AD98" s="501">
        <f t="shared" si="57"/>
        <v>59400</v>
      </c>
      <c r="AE98" s="501">
        <f t="shared" si="44"/>
        <v>2910600</v>
      </c>
      <c r="AF98" s="187">
        <f t="shared" si="45"/>
        <v>116400</v>
      </c>
      <c r="AG98" s="454">
        <v>97</v>
      </c>
      <c r="AH98" s="501">
        <f t="shared" si="58"/>
        <v>49500</v>
      </c>
      <c r="AI98" s="501">
        <f t="shared" si="46"/>
        <v>2425500</v>
      </c>
      <c r="AJ98" s="187">
        <f t="shared" si="47"/>
        <v>87300</v>
      </c>
      <c r="AK98" s="454">
        <v>97</v>
      </c>
      <c r="AL98" s="501">
        <f t="shared" si="59"/>
        <v>21450</v>
      </c>
      <c r="AM98" s="501">
        <f t="shared" si="48"/>
        <v>1051050</v>
      </c>
      <c r="AN98" s="187">
        <f t="shared" si="49"/>
        <v>43650</v>
      </c>
    </row>
    <row r="99" spans="1:40">
      <c r="A99" s="454">
        <v>98</v>
      </c>
      <c r="B99" s="501">
        <f t="shared" si="50"/>
        <v>9900</v>
      </c>
      <c r="C99" s="501">
        <f t="shared" si="30"/>
        <v>495000</v>
      </c>
      <c r="D99" s="187">
        <f t="shared" si="31"/>
        <v>19600</v>
      </c>
      <c r="E99" s="454">
        <v>98</v>
      </c>
      <c r="F99" s="501">
        <f t="shared" si="51"/>
        <v>24750</v>
      </c>
      <c r="G99" s="501">
        <f t="shared" si="32"/>
        <v>1237500</v>
      </c>
      <c r="H99" s="187">
        <f t="shared" si="33"/>
        <v>73500</v>
      </c>
      <c r="I99" s="454">
        <v>98</v>
      </c>
      <c r="J99" s="501">
        <f t="shared" si="52"/>
        <v>29700</v>
      </c>
      <c r="K99" s="501">
        <f t="shared" si="34"/>
        <v>1485000</v>
      </c>
      <c r="L99" s="187">
        <f t="shared" si="35"/>
        <v>58800</v>
      </c>
      <c r="M99" s="454">
        <v>98</v>
      </c>
      <c r="N99" s="501">
        <f t="shared" si="53"/>
        <v>3300</v>
      </c>
      <c r="O99" s="501">
        <f t="shared" si="36"/>
        <v>165000</v>
      </c>
      <c r="P99" s="187">
        <f t="shared" si="37"/>
        <v>9800</v>
      </c>
      <c r="Q99" s="454">
        <v>98</v>
      </c>
      <c r="R99" s="501">
        <f t="shared" si="54"/>
        <v>11550</v>
      </c>
      <c r="S99" s="501">
        <f t="shared" si="38"/>
        <v>577500</v>
      </c>
      <c r="T99" s="187">
        <f t="shared" si="39"/>
        <v>24500</v>
      </c>
      <c r="U99" s="454">
        <v>98</v>
      </c>
      <c r="V99" s="501">
        <f t="shared" si="55"/>
        <v>14850</v>
      </c>
      <c r="W99" s="501">
        <f t="shared" si="40"/>
        <v>742500</v>
      </c>
      <c r="X99" s="187">
        <f t="shared" si="41"/>
        <v>29400</v>
      </c>
      <c r="Y99" s="454">
        <v>98</v>
      </c>
      <c r="Z99" s="501">
        <f t="shared" si="56"/>
        <v>16500</v>
      </c>
      <c r="AA99" s="501">
        <f t="shared" si="42"/>
        <v>825000</v>
      </c>
      <c r="AB99" s="187">
        <f t="shared" si="43"/>
        <v>34300</v>
      </c>
      <c r="AC99" s="454">
        <v>98</v>
      </c>
      <c r="AD99" s="501">
        <f t="shared" si="57"/>
        <v>59400</v>
      </c>
      <c r="AE99" s="501">
        <f t="shared" si="44"/>
        <v>2970000</v>
      </c>
      <c r="AF99" s="187">
        <f t="shared" si="45"/>
        <v>117600</v>
      </c>
      <c r="AG99" s="454">
        <v>98</v>
      </c>
      <c r="AH99" s="501">
        <f t="shared" si="58"/>
        <v>49500</v>
      </c>
      <c r="AI99" s="501">
        <f t="shared" si="46"/>
        <v>2475000</v>
      </c>
      <c r="AJ99" s="187">
        <f t="shared" si="47"/>
        <v>88200</v>
      </c>
      <c r="AK99" s="454">
        <v>98</v>
      </c>
      <c r="AL99" s="501">
        <f t="shared" si="59"/>
        <v>21450</v>
      </c>
      <c r="AM99" s="501">
        <f t="shared" si="48"/>
        <v>1072500</v>
      </c>
      <c r="AN99" s="187">
        <f t="shared" si="49"/>
        <v>44100</v>
      </c>
    </row>
    <row r="100" spans="1:40">
      <c r="A100" s="454">
        <v>99</v>
      </c>
      <c r="B100" s="501">
        <f t="shared" si="50"/>
        <v>9900</v>
      </c>
      <c r="C100" s="501">
        <f t="shared" si="30"/>
        <v>504900</v>
      </c>
      <c r="D100" s="187">
        <f t="shared" si="31"/>
        <v>19800</v>
      </c>
      <c r="E100" s="454">
        <v>99</v>
      </c>
      <c r="F100" s="501">
        <f t="shared" si="51"/>
        <v>24750</v>
      </c>
      <c r="G100" s="501">
        <f t="shared" si="32"/>
        <v>1262250</v>
      </c>
      <c r="H100" s="187">
        <f t="shared" si="33"/>
        <v>74250</v>
      </c>
      <c r="I100" s="454">
        <v>99</v>
      </c>
      <c r="J100" s="501">
        <f t="shared" si="52"/>
        <v>29700</v>
      </c>
      <c r="K100" s="501">
        <f t="shared" si="34"/>
        <v>1514700</v>
      </c>
      <c r="L100" s="187">
        <f t="shared" si="35"/>
        <v>59400</v>
      </c>
      <c r="M100" s="454">
        <v>99</v>
      </c>
      <c r="N100" s="501">
        <f t="shared" si="53"/>
        <v>3300</v>
      </c>
      <c r="O100" s="501">
        <f t="shared" si="36"/>
        <v>168300</v>
      </c>
      <c r="P100" s="187">
        <f t="shared" si="37"/>
        <v>9900</v>
      </c>
      <c r="Q100" s="454">
        <v>99</v>
      </c>
      <c r="R100" s="501">
        <f t="shared" si="54"/>
        <v>11550</v>
      </c>
      <c r="S100" s="501">
        <f t="shared" si="38"/>
        <v>589050</v>
      </c>
      <c r="T100" s="187">
        <f t="shared" si="39"/>
        <v>24750</v>
      </c>
      <c r="U100" s="454">
        <v>99</v>
      </c>
      <c r="V100" s="501">
        <f t="shared" si="55"/>
        <v>14850</v>
      </c>
      <c r="W100" s="501">
        <f t="shared" si="40"/>
        <v>757350</v>
      </c>
      <c r="X100" s="187">
        <f t="shared" si="41"/>
        <v>29700</v>
      </c>
      <c r="Y100" s="454">
        <v>99</v>
      </c>
      <c r="Z100" s="501">
        <f t="shared" si="56"/>
        <v>16500</v>
      </c>
      <c r="AA100" s="501">
        <f t="shared" si="42"/>
        <v>841500</v>
      </c>
      <c r="AB100" s="187">
        <f t="shared" si="43"/>
        <v>34650</v>
      </c>
      <c r="AC100" s="454">
        <v>99</v>
      </c>
      <c r="AD100" s="501">
        <f t="shared" si="57"/>
        <v>59400</v>
      </c>
      <c r="AE100" s="501">
        <f t="shared" si="44"/>
        <v>3029400</v>
      </c>
      <c r="AF100" s="187">
        <f t="shared" si="45"/>
        <v>118800</v>
      </c>
      <c r="AG100" s="454">
        <v>99</v>
      </c>
      <c r="AH100" s="501">
        <f t="shared" si="58"/>
        <v>49500</v>
      </c>
      <c r="AI100" s="501">
        <f t="shared" si="46"/>
        <v>2524500</v>
      </c>
      <c r="AJ100" s="187">
        <f t="shared" si="47"/>
        <v>89100</v>
      </c>
      <c r="AK100" s="454">
        <v>99</v>
      </c>
      <c r="AL100" s="501">
        <f t="shared" si="59"/>
        <v>21450</v>
      </c>
      <c r="AM100" s="501">
        <f t="shared" si="48"/>
        <v>1093950</v>
      </c>
      <c r="AN100" s="187">
        <f t="shared" si="49"/>
        <v>44550</v>
      </c>
    </row>
    <row r="101" spans="1:40">
      <c r="A101" s="454">
        <v>100</v>
      </c>
      <c r="B101" s="501">
        <f t="shared" si="50"/>
        <v>10200</v>
      </c>
      <c r="C101" s="501">
        <f t="shared" si="30"/>
        <v>515100</v>
      </c>
      <c r="D101" s="187">
        <f t="shared" si="31"/>
        <v>20000</v>
      </c>
      <c r="E101" s="454">
        <v>100</v>
      </c>
      <c r="F101" s="501">
        <f t="shared" si="51"/>
        <v>25500</v>
      </c>
      <c r="G101" s="501">
        <f t="shared" si="32"/>
        <v>1287750</v>
      </c>
      <c r="H101" s="187">
        <f t="shared" si="33"/>
        <v>75000</v>
      </c>
      <c r="I101" s="454">
        <v>100</v>
      </c>
      <c r="J101" s="501">
        <f t="shared" si="52"/>
        <v>30600</v>
      </c>
      <c r="K101" s="501">
        <f t="shared" si="34"/>
        <v>1545300</v>
      </c>
      <c r="L101" s="187">
        <f t="shared" si="35"/>
        <v>60000</v>
      </c>
      <c r="M101" s="454">
        <v>100</v>
      </c>
      <c r="N101" s="501">
        <f t="shared" si="53"/>
        <v>3400</v>
      </c>
      <c r="O101" s="501">
        <f t="shared" si="36"/>
        <v>171700</v>
      </c>
      <c r="P101" s="187">
        <f t="shared" si="37"/>
        <v>10000</v>
      </c>
      <c r="Q101" s="454">
        <v>100</v>
      </c>
      <c r="R101" s="501">
        <f t="shared" si="54"/>
        <v>11900</v>
      </c>
      <c r="S101" s="501">
        <f t="shared" si="38"/>
        <v>600950</v>
      </c>
      <c r="T101" s="187">
        <f t="shared" si="39"/>
        <v>25000</v>
      </c>
      <c r="U101" s="454">
        <v>100</v>
      </c>
      <c r="V101" s="501">
        <f t="shared" si="55"/>
        <v>15300</v>
      </c>
      <c r="W101" s="501">
        <f t="shared" si="40"/>
        <v>772650</v>
      </c>
      <c r="X101" s="187">
        <f t="shared" si="41"/>
        <v>30000</v>
      </c>
      <c r="Y101" s="454">
        <v>100</v>
      </c>
      <c r="Z101" s="501">
        <f t="shared" si="56"/>
        <v>17000</v>
      </c>
      <c r="AA101" s="501">
        <f t="shared" si="42"/>
        <v>858500</v>
      </c>
      <c r="AB101" s="187">
        <f t="shared" si="43"/>
        <v>35000</v>
      </c>
      <c r="AC101" s="454">
        <v>100</v>
      </c>
      <c r="AD101" s="501">
        <f t="shared" si="57"/>
        <v>61200</v>
      </c>
      <c r="AE101" s="501">
        <f t="shared" si="44"/>
        <v>3090600</v>
      </c>
      <c r="AF101" s="187">
        <f t="shared" si="45"/>
        <v>120000</v>
      </c>
      <c r="AG101" s="454">
        <v>100</v>
      </c>
      <c r="AH101" s="501">
        <f t="shared" si="58"/>
        <v>51000</v>
      </c>
      <c r="AI101" s="501">
        <f t="shared" si="46"/>
        <v>2575500</v>
      </c>
      <c r="AJ101" s="187">
        <f t="shared" si="47"/>
        <v>90000</v>
      </c>
      <c r="AK101" s="454">
        <v>100</v>
      </c>
      <c r="AL101" s="501">
        <f t="shared" si="59"/>
        <v>22100</v>
      </c>
      <c r="AM101" s="501">
        <f t="shared" si="48"/>
        <v>1116050</v>
      </c>
      <c r="AN101" s="187">
        <f t="shared" si="49"/>
        <v>45000</v>
      </c>
    </row>
    <row r="102" spans="1:40">
      <c r="A102" s="454">
        <v>101</v>
      </c>
      <c r="B102" s="501">
        <f t="shared" si="50"/>
        <v>10200</v>
      </c>
      <c r="C102" s="501">
        <f t="shared" si="30"/>
        <v>525300</v>
      </c>
      <c r="D102" s="187">
        <f t="shared" si="31"/>
        <v>20200</v>
      </c>
      <c r="E102" s="454">
        <v>101</v>
      </c>
      <c r="F102" s="501">
        <f t="shared" si="51"/>
        <v>25500</v>
      </c>
      <c r="G102" s="501">
        <f t="shared" si="32"/>
        <v>1313250</v>
      </c>
      <c r="H102" s="187">
        <f t="shared" si="33"/>
        <v>75750</v>
      </c>
      <c r="I102" s="454">
        <v>101</v>
      </c>
      <c r="J102" s="501">
        <f t="shared" si="52"/>
        <v>30600</v>
      </c>
      <c r="K102" s="501">
        <f t="shared" si="34"/>
        <v>1575900</v>
      </c>
      <c r="L102" s="187">
        <f t="shared" si="35"/>
        <v>60600</v>
      </c>
      <c r="M102" s="454">
        <v>101</v>
      </c>
      <c r="N102" s="501">
        <f t="shared" si="53"/>
        <v>3400</v>
      </c>
      <c r="O102" s="501">
        <f t="shared" si="36"/>
        <v>175100</v>
      </c>
      <c r="P102" s="187">
        <f t="shared" si="37"/>
        <v>10100</v>
      </c>
      <c r="Q102" s="454">
        <v>101</v>
      </c>
      <c r="R102" s="501">
        <f t="shared" si="54"/>
        <v>11900</v>
      </c>
      <c r="S102" s="501">
        <f t="shared" si="38"/>
        <v>612850</v>
      </c>
      <c r="T102" s="187">
        <f t="shared" si="39"/>
        <v>25250</v>
      </c>
      <c r="U102" s="454">
        <v>101</v>
      </c>
      <c r="V102" s="501">
        <f t="shared" si="55"/>
        <v>15300</v>
      </c>
      <c r="W102" s="501">
        <f t="shared" si="40"/>
        <v>787950</v>
      </c>
      <c r="X102" s="187">
        <f t="shared" si="41"/>
        <v>30300</v>
      </c>
      <c r="Y102" s="454">
        <v>101</v>
      </c>
      <c r="Z102" s="501">
        <f t="shared" si="56"/>
        <v>17000</v>
      </c>
      <c r="AA102" s="501">
        <f t="shared" si="42"/>
        <v>875500</v>
      </c>
      <c r="AB102" s="187">
        <f t="shared" si="43"/>
        <v>35350</v>
      </c>
      <c r="AC102" s="454">
        <v>101</v>
      </c>
      <c r="AD102" s="501">
        <f t="shared" si="57"/>
        <v>61200</v>
      </c>
      <c r="AE102" s="501">
        <f t="shared" si="44"/>
        <v>3151800</v>
      </c>
      <c r="AF102" s="187">
        <f t="shared" si="45"/>
        <v>121200</v>
      </c>
      <c r="AG102" s="454">
        <v>101</v>
      </c>
      <c r="AH102" s="501">
        <f t="shared" si="58"/>
        <v>51000</v>
      </c>
      <c r="AI102" s="501">
        <f t="shared" si="46"/>
        <v>2626500</v>
      </c>
      <c r="AJ102" s="187">
        <f t="shared" si="47"/>
        <v>90900</v>
      </c>
      <c r="AK102" s="454">
        <v>101</v>
      </c>
      <c r="AL102" s="501">
        <f t="shared" si="59"/>
        <v>22100</v>
      </c>
      <c r="AM102" s="501">
        <f t="shared" si="48"/>
        <v>1138150</v>
      </c>
      <c r="AN102" s="187">
        <f t="shared" si="49"/>
        <v>45450</v>
      </c>
    </row>
    <row r="103" spans="1:40">
      <c r="A103" s="454">
        <v>102</v>
      </c>
      <c r="B103" s="501">
        <f t="shared" si="50"/>
        <v>10200</v>
      </c>
      <c r="C103" s="501">
        <f t="shared" si="30"/>
        <v>535500</v>
      </c>
      <c r="D103" s="187">
        <f t="shared" si="31"/>
        <v>20400</v>
      </c>
      <c r="E103" s="454">
        <v>102</v>
      </c>
      <c r="F103" s="501">
        <f t="shared" si="51"/>
        <v>25500</v>
      </c>
      <c r="G103" s="501">
        <f t="shared" si="32"/>
        <v>1338750</v>
      </c>
      <c r="H103" s="187">
        <f t="shared" si="33"/>
        <v>76500</v>
      </c>
      <c r="I103" s="454">
        <v>102</v>
      </c>
      <c r="J103" s="501">
        <f t="shared" si="52"/>
        <v>30600</v>
      </c>
      <c r="K103" s="501">
        <f t="shared" si="34"/>
        <v>1606500</v>
      </c>
      <c r="L103" s="187">
        <f t="shared" si="35"/>
        <v>61200</v>
      </c>
      <c r="M103" s="454">
        <v>102</v>
      </c>
      <c r="N103" s="501">
        <f t="shared" si="53"/>
        <v>3400</v>
      </c>
      <c r="O103" s="501">
        <f t="shared" si="36"/>
        <v>178500</v>
      </c>
      <c r="P103" s="187">
        <f t="shared" si="37"/>
        <v>10200</v>
      </c>
      <c r="Q103" s="454">
        <v>102</v>
      </c>
      <c r="R103" s="501">
        <f t="shared" si="54"/>
        <v>11900</v>
      </c>
      <c r="S103" s="501">
        <f t="shared" si="38"/>
        <v>624750</v>
      </c>
      <c r="T103" s="187">
        <f t="shared" si="39"/>
        <v>25500</v>
      </c>
      <c r="U103" s="454">
        <v>102</v>
      </c>
      <c r="V103" s="501">
        <f t="shared" si="55"/>
        <v>15300</v>
      </c>
      <c r="W103" s="501">
        <f t="shared" si="40"/>
        <v>803250</v>
      </c>
      <c r="X103" s="187">
        <f t="shared" si="41"/>
        <v>30600</v>
      </c>
      <c r="Y103" s="454">
        <v>102</v>
      </c>
      <c r="Z103" s="501">
        <f t="shared" si="56"/>
        <v>17000</v>
      </c>
      <c r="AA103" s="501">
        <f t="shared" si="42"/>
        <v>892500</v>
      </c>
      <c r="AB103" s="187">
        <f t="shared" si="43"/>
        <v>35700</v>
      </c>
      <c r="AC103" s="454">
        <v>102</v>
      </c>
      <c r="AD103" s="501">
        <f t="shared" si="57"/>
        <v>61200</v>
      </c>
      <c r="AE103" s="501">
        <f t="shared" si="44"/>
        <v>3213000</v>
      </c>
      <c r="AF103" s="187">
        <f t="shared" si="45"/>
        <v>122400</v>
      </c>
      <c r="AG103" s="454">
        <v>102</v>
      </c>
      <c r="AH103" s="501">
        <f t="shared" si="58"/>
        <v>51000</v>
      </c>
      <c r="AI103" s="501">
        <f t="shared" si="46"/>
        <v>2677500</v>
      </c>
      <c r="AJ103" s="187">
        <f t="shared" si="47"/>
        <v>91800</v>
      </c>
      <c r="AK103" s="454">
        <v>102</v>
      </c>
      <c r="AL103" s="501">
        <f t="shared" si="59"/>
        <v>22100</v>
      </c>
      <c r="AM103" s="501">
        <f t="shared" si="48"/>
        <v>1160250</v>
      </c>
      <c r="AN103" s="187">
        <f t="shared" si="49"/>
        <v>45900</v>
      </c>
    </row>
    <row r="104" spans="1:40">
      <c r="A104" s="454">
        <v>103</v>
      </c>
      <c r="B104" s="501">
        <f t="shared" si="50"/>
        <v>10500</v>
      </c>
      <c r="C104" s="501">
        <f t="shared" si="30"/>
        <v>546000</v>
      </c>
      <c r="D104" s="187">
        <f t="shared" si="31"/>
        <v>20600</v>
      </c>
      <c r="E104" s="454">
        <v>103</v>
      </c>
      <c r="F104" s="501">
        <f t="shared" si="51"/>
        <v>26250</v>
      </c>
      <c r="G104" s="501">
        <f t="shared" si="32"/>
        <v>1365000</v>
      </c>
      <c r="H104" s="187">
        <f t="shared" si="33"/>
        <v>77250</v>
      </c>
      <c r="I104" s="454">
        <v>103</v>
      </c>
      <c r="J104" s="501">
        <f t="shared" si="52"/>
        <v>31500</v>
      </c>
      <c r="K104" s="501">
        <f t="shared" si="34"/>
        <v>1638000</v>
      </c>
      <c r="L104" s="187">
        <f t="shared" si="35"/>
        <v>61800</v>
      </c>
      <c r="M104" s="454">
        <v>103</v>
      </c>
      <c r="N104" s="501">
        <f t="shared" si="53"/>
        <v>3500</v>
      </c>
      <c r="O104" s="501">
        <f t="shared" si="36"/>
        <v>182000</v>
      </c>
      <c r="P104" s="187">
        <f t="shared" si="37"/>
        <v>10300</v>
      </c>
      <c r="Q104" s="454">
        <v>103</v>
      </c>
      <c r="R104" s="501">
        <f t="shared" si="54"/>
        <v>12250</v>
      </c>
      <c r="S104" s="501">
        <f t="shared" si="38"/>
        <v>637000</v>
      </c>
      <c r="T104" s="187">
        <f t="shared" si="39"/>
        <v>25750</v>
      </c>
      <c r="U104" s="454">
        <v>103</v>
      </c>
      <c r="V104" s="501">
        <f t="shared" si="55"/>
        <v>15750</v>
      </c>
      <c r="W104" s="501">
        <f t="shared" si="40"/>
        <v>819000</v>
      </c>
      <c r="X104" s="187">
        <f t="shared" si="41"/>
        <v>30900</v>
      </c>
      <c r="Y104" s="454">
        <v>103</v>
      </c>
      <c r="Z104" s="501">
        <f t="shared" si="56"/>
        <v>17500</v>
      </c>
      <c r="AA104" s="501">
        <f t="shared" si="42"/>
        <v>910000</v>
      </c>
      <c r="AB104" s="187">
        <f t="shared" si="43"/>
        <v>36050</v>
      </c>
      <c r="AC104" s="454">
        <v>103</v>
      </c>
      <c r="AD104" s="501">
        <f t="shared" si="57"/>
        <v>63000</v>
      </c>
      <c r="AE104" s="501">
        <f t="shared" si="44"/>
        <v>3276000</v>
      </c>
      <c r="AF104" s="187">
        <f t="shared" si="45"/>
        <v>123600</v>
      </c>
      <c r="AG104" s="454">
        <v>103</v>
      </c>
      <c r="AH104" s="501">
        <f t="shared" si="58"/>
        <v>52500</v>
      </c>
      <c r="AI104" s="501">
        <f t="shared" si="46"/>
        <v>2730000</v>
      </c>
      <c r="AJ104" s="187">
        <f t="shared" si="47"/>
        <v>92700</v>
      </c>
      <c r="AK104" s="454">
        <v>103</v>
      </c>
      <c r="AL104" s="501">
        <f t="shared" si="59"/>
        <v>22750</v>
      </c>
      <c r="AM104" s="501">
        <f t="shared" si="48"/>
        <v>1183000</v>
      </c>
      <c r="AN104" s="187">
        <f t="shared" si="49"/>
        <v>46350</v>
      </c>
    </row>
    <row r="105" spans="1:40">
      <c r="A105" s="454">
        <v>104</v>
      </c>
      <c r="B105" s="501">
        <f t="shared" si="50"/>
        <v>10500</v>
      </c>
      <c r="C105" s="501">
        <f t="shared" si="30"/>
        <v>556500</v>
      </c>
      <c r="D105" s="187">
        <f t="shared" si="31"/>
        <v>20800</v>
      </c>
      <c r="E105" s="454">
        <v>104</v>
      </c>
      <c r="F105" s="501">
        <f t="shared" si="51"/>
        <v>26250</v>
      </c>
      <c r="G105" s="501">
        <f t="shared" si="32"/>
        <v>1391250</v>
      </c>
      <c r="H105" s="187">
        <f t="shared" si="33"/>
        <v>78000</v>
      </c>
      <c r="I105" s="454">
        <v>104</v>
      </c>
      <c r="J105" s="501">
        <f t="shared" si="52"/>
        <v>31500</v>
      </c>
      <c r="K105" s="501">
        <f t="shared" si="34"/>
        <v>1669500</v>
      </c>
      <c r="L105" s="187">
        <f t="shared" si="35"/>
        <v>62400</v>
      </c>
      <c r="M105" s="454">
        <v>104</v>
      </c>
      <c r="N105" s="501">
        <f t="shared" si="53"/>
        <v>3500</v>
      </c>
      <c r="O105" s="501">
        <f t="shared" si="36"/>
        <v>185500</v>
      </c>
      <c r="P105" s="187">
        <f t="shared" si="37"/>
        <v>10400</v>
      </c>
      <c r="Q105" s="454">
        <v>104</v>
      </c>
      <c r="R105" s="501">
        <f t="shared" si="54"/>
        <v>12250</v>
      </c>
      <c r="S105" s="501">
        <f t="shared" si="38"/>
        <v>649250</v>
      </c>
      <c r="T105" s="187">
        <f t="shared" si="39"/>
        <v>26000</v>
      </c>
      <c r="U105" s="454">
        <v>104</v>
      </c>
      <c r="V105" s="501">
        <f t="shared" si="55"/>
        <v>15750</v>
      </c>
      <c r="W105" s="501">
        <f t="shared" si="40"/>
        <v>834750</v>
      </c>
      <c r="X105" s="187">
        <f t="shared" si="41"/>
        <v>31200</v>
      </c>
      <c r="Y105" s="454">
        <v>104</v>
      </c>
      <c r="Z105" s="501">
        <f t="shared" si="56"/>
        <v>17500</v>
      </c>
      <c r="AA105" s="501">
        <f t="shared" si="42"/>
        <v>927500</v>
      </c>
      <c r="AB105" s="187">
        <f t="shared" si="43"/>
        <v>36400</v>
      </c>
      <c r="AC105" s="454">
        <v>104</v>
      </c>
      <c r="AD105" s="501">
        <f t="shared" si="57"/>
        <v>63000</v>
      </c>
      <c r="AE105" s="501">
        <f t="shared" si="44"/>
        <v>3339000</v>
      </c>
      <c r="AF105" s="187">
        <f t="shared" si="45"/>
        <v>124800</v>
      </c>
      <c r="AG105" s="454">
        <v>104</v>
      </c>
      <c r="AH105" s="501">
        <f t="shared" si="58"/>
        <v>52500</v>
      </c>
      <c r="AI105" s="501">
        <f t="shared" si="46"/>
        <v>2782500</v>
      </c>
      <c r="AJ105" s="187">
        <f t="shared" si="47"/>
        <v>93600</v>
      </c>
      <c r="AK105" s="454">
        <v>104</v>
      </c>
      <c r="AL105" s="501">
        <f t="shared" si="59"/>
        <v>22750</v>
      </c>
      <c r="AM105" s="501">
        <f t="shared" si="48"/>
        <v>1205750</v>
      </c>
      <c r="AN105" s="187">
        <f t="shared" si="49"/>
        <v>46800</v>
      </c>
    </row>
    <row r="106" spans="1:40">
      <c r="A106" s="454">
        <v>105</v>
      </c>
      <c r="B106" s="501">
        <f t="shared" si="50"/>
        <v>10500</v>
      </c>
      <c r="C106" s="501">
        <f t="shared" si="30"/>
        <v>567000</v>
      </c>
      <c r="D106" s="187">
        <f t="shared" si="31"/>
        <v>21000</v>
      </c>
      <c r="E106" s="454">
        <v>105</v>
      </c>
      <c r="F106" s="501">
        <f t="shared" si="51"/>
        <v>26250</v>
      </c>
      <c r="G106" s="501">
        <f t="shared" si="32"/>
        <v>1417500</v>
      </c>
      <c r="H106" s="187">
        <f t="shared" si="33"/>
        <v>78750</v>
      </c>
      <c r="I106" s="454">
        <v>105</v>
      </c>
      <c r="J106" s="501">
        <f t="shared" si="52"/>
        <v>31500</v>
      </c>
      <c r="K106" s="501">
        <f t="shared" si="34"/>
        <v>1701000</v>
      </c>
      <c r="L106" s="187">
        <f t="shared" si="35"/>
        <v>63000</v>
      </c>
      <c r="M106" s="454">
        <v>105</v>
      </c>
      <c r="N106" s="501">
        <f t="shared" si="53"/>
        <v>3500</v>
      </c>
      <c r="O106" s="501">
        <f t="shared" si="36"/>
        <v>189000</v>
      </c>
      <c r="P106" s="187">
        <f t="shared" si="37"/>
        <v>10500</v>
      </c>
      <c r="Q106" s="454">
        <v>105</v>
      </c>
      <c r="R106" s="501">
        <f t="shared" si="54"/>
        <v>12250</v>
      </c>
      <c r="S106" s="501">
        <f t="shared" si="38"/>
        <v>661500</v>
      </c>
      <c r="T106" s="187">
        <f t="shared" si="39"/>
        <v>26250</v>
      </c>
      <c r="U106" s="454">
        <v>105</v>
      </c>
      <c r="V106" s="501">
        <f t="shared" si="55"/>
        <v>15750</v>
      </c>
      <c r="W106" s="501">
        <f t="shared" si="40"/>
        <v>850500</v>
      </c>
      <c r="X106" s="187">
        <f t="shared" si="41"/>
        <v>31500</v>
      </c>
      <c r="Y106" s="454">
        <v>105</v>
      </c>
      <c r="Z106" s="501">
        <f t="shared" si="56"/>
        <v>17500</v>
      </c>
      <c r="AA106" s="501">
        <f t="shared" si="42"/>
        <v>945000</v>
      </c>
      <c r="AB106" s="187">
        <f t="shared" si="43"/>
        <v>36750</v>
      </c>
      <c r="AC106" s="454">
        <v>105</v>
      </c>
      <c r="AD106" s="501">
        <f t="shared" si="57"/>
        <v>63000</v>
      </c>
      <c r="AE106" s="501">
        <f t="shared" si="44"/>
        <v>3402000</v>
      </c>
      <c r="AF106" s="187">
        <f t="shared" si="45"/>
        <v>126000</v>
      </c>
      <c r="AG106" s="454">
        <v>105</v>
      </c>
      <c r="AH106" s="501">
        <f t="shared" si="58"/>
        <v>52500</v>
      </c>
      <c r="AI106" s="501">
        <f t="shared" si="46"/>
        <v>2835000</v>
      </c>
      <c r="AJ106" s="187">
        <f t="shared" si="47"/>
        <v>94500</v>
      </c>
      <c r="AK106" s="454">
        <v>105</v>
      </c>
      <c r="AL106" s="501">
        <f t="shared" si="59"/>
        <v>22750</v>
      </c>
      <c r="AM106" s="501">
        <f t="shared" si="48"/>
        <v>1228500</v>
      </c>
      <c r="AN106" s="187">
        <f t="shared" si="49"/>
        <v>47250</v>
      </c>
    </row>
    <row r="107" spans="1:40">
      <c r="A107" s="454">
        <v>106</v>
      </c>
      <c r="B107" s="501">
        <f t="shared" si="50"/>
        <v>10800</v>
      </c>
      <c r="C107" s="501">
        <f t="shared" si="30"/>
        <v>577800</v>
      </c>
      <c r="D107" s="187">
        <f t="shared" si="31"/>
        <v>21200</v>
      </c>
      <c r="E107" s="454">
        <v>106</v>
      </c>
      <c r="F107" s="501">
        <f t="shared" si="51"/>
        <v>27000</v>
      </c>
      <c r="G107" s="501">
        <f t="shared" si="32"/>
        <v>1444500</v>
      </c>
      <c r="H107" s="187">
        <f t="shared" si="33"/>
        <v>79500</v>
      </c>
      <c r="I107" s="454">
        <v>106</v>
      </c>
      <c r="J107" s="501">
        <f t="shared" si="52"/>
        <v>32400</v>
      </c>
      <c r="K107" s="501">
        <f t="shared" si="34"/>
        <v>1733400</v>
      </c>
      <c r="L107" s="187">
        <f t="shared" si="35"/>
        <v>63600</v>
      </c>
      <c r="M107" s="454">
        <v>106</v>
      </c>
      <c r="N107" s="501">
        <f t="shared" si="53"/>
        <v>3600</v>
      </c>
      <c r="O107" s="501">
        <f t="shared" si="36"/>
        <v>192600</v>
      </c>
      <c r="P107" s="187">
        <f t="shared" si="37"/>
        <v>10600</v>
      </c>
      <c r="Q107" s="454">
        <v>106</v>
      </c>
      <c r="R107" s="501">
        <f t="shared" si="54"/>
        <v>12600</v>
      </c>
      <c r="S107" s="501">
        <f t="shared" si="38"/>
        <v>674100</v>
      </c>
      <c r="T107" s="187">
        <f t="shared" si="39"/>
        <v>26500</v>
      </c>
      <c r="U107" s="454">
        <v>106</v>
      </c>
      <c r="V107" s="501">
        <f t="shared" si="55"/>
        <v>16200</v>
      </c>
      <c r="W107" s="501">
        <f t="shared" si="40"/>
        <v>866700</v>
      </c>
      <c r="X107" s="187">
        <f t="shared" si="41"/>
        <v>31800</v>
      </c>
      <c r="Y107" s="454">
        <v>106</v>
      </c>
      <c r="Z107" s="501">
        <f t="shared" si="56"/>
        <v>18000</v>
      </c>
      <c r="AA107" s="501">
        <f t="shared" si="42"/>
        <v>963000</v>
      </c>
      <c r="AB107" s="187">
        <f t="shared" si="43"/>
        <v>37100</v>
      </c>
      <c r="AC107" s="454">
        <v>106</v>
      </c>
      <c r="AD107" s="501">
        <f t="shared" si="57"/>
        <v>64800</v>
      </c>
      <c r="AE107" s="501">
        <f t="shared" si="44"/>
        <v>3466800</v>
      </c>
      <c r="AF107" s="187">
        <f t="shared" si="45"/>
        <v>127200</v>
      </c>
      <c r="AG107" s="454">
        <v>106</v>
      </c>
      <c r="AH107" s="501">
        <f t="shared" si="58"/>
        <v>54000</v>
      </c>
      <c r="AI107" s="501">
        <f t="shared" si="46"/>
        <v>2889000</v>
      </c>
      <c r="AJ107" s="187">
        <f t="shared" si="47"/>
        <v>95400</v>
      </c>
      <c r="AK107" s="454">
        <v>106</v>
      </c>
      <c r="AL107" s="501">
        <f t="shared" si="59"/>
        <v>23400</v>
      </c>
      <c r="AM107" s="501">
        <f t="shared" si="48"/>
        <v>1251900</v>
      </c>
      <c r="AN107" s="187">
        <f t="shared" si="49"/>
        <v>47700</v>
      </c>
    </row>
    <row r="108" spans="1:40">
      <c r="A108" s="454">
        <v>107</v>
      </c>
      <c r="B108" s="501">
        <f t="shared" si="50"/>
        <v>10800</v>
      </c>
      <c r="C108" s="501">
        <f t="shared" si="30"/>
        <v>588600</v>
      </c>
      <c r="D108" s="187">
        <f t="shared" si="31"/>
        <v>21400</v>
      </c>
      <c r="E108" s="454">
        <v>107</v>
      </c>
      <c r="F108" s="501">
        <f t="shared" si="51"/>
        <v>27000</v>
      </c>
      <c r="G108" s="501">
        <f t="shared" si="32"/>
        <v>1471500</v>
      </c>
      <c r="H108" s="187">
        <f t="shared" si="33"/>
        <v>80250</v>
      </c>
      <c r="I108" s="454">
        <v>107</v>
      </c>
      <c r="J108" s="501">
        <f t="shared" si="52"/>
        <v>32400</v>
      </c>
      <c r="K108" s="501">
        <f t="shared" si="34"/>
        <v>1765800</v>
      </c>
      <c r="L108" s="187">
        <f t="shared" si="35"/>
        <v>64200</v>
      </c>
      <c r="M108" s="454">
        <v>107</v>
      </c>
      <c r="N108" s="501">
        <f t="shared" si="53"/>
        <v>3600</v>
      </c>
      <c r="O108" s="501">
        <f t="shared" si="36"/>
        <v>196200</v>
      </c>
      <c r="P108" s="187">
        <f t="shared" si="37"/>
        <v>10700</v>
      </c>
      <c r="Q108" s="454">
        <v>107</v>
      </c>
      <c r="R108" s="501">
        <f t="shared" si="54"/>
        <v>12600</v>
      </c>
      <c r="S108" s="501">
        <f t="shared" si="38"/>
        <v>686700</v>
      </c>
      <c r="T108" s="187">
        <f t="shared" si="39"/>
        <v>26750</v>
      </c>
      <c r="U108" s="454">
        <v>107</v>
      </c>
      <c r="V108" s="501">
        <f t="shared" si="55"/>
        <v>16200</v>
      </c>
      <c r="W108" s="501">
        <f t="shared" si="40"/>
        <v>882900</v>
      </c>
      <c r="X108" s="187">
        <f t="shared" si="41"/>
        <v>32100</v>
      </c>
      <c r="Y108" s="454">
        <v>107</v>
      </c>
      <c r="Z108" s="501">
        <f t="shared" si="56"/>
        <v>18000</v>
      </c>
      <c r="AA108" s="501">
        <f t="shared" si="42"/>
        <v>981000</v>
      </c>
      <c r="AB108" s="187">
        <f t="shared" si="43"/>
        <v>37450</v>
      </c>
      <c r="AC108" s="454">
        <v>107</v>
      </c>
      <c r="AD108" s="501">
        <f t="shared" si="57"/>
        <v>64800</v>
      </c>
      <c r="AE108" s="501">
        <f t="shared" si="44"/>
        <v>3531600</v>
      </c>
      <c r="AF108" s="187">
        <f t="shared" si="45"/>
        <v>128400</v>
      </c>
      <c r="AG108" s="454">
        <v>107</v>
      </c>
      <c r="AH108" s="501">
        <f t="shared" si="58"/>
        <v>54000</v>
      </c>
      <c r="AI108" s="501">
        <f t="shared" si="46"/>
        <v>2943000</v>
      </c>
      <c r="AJ108" s="187">
        <f t="shared" si="47"/>
        <v>96300</v>
      </c>
      <c r="AK108" s="454">
        <v>107</v>
      </c>
      <c r="AL108" s="501">
        <f t="shared" si="59"/>
        <v>23400</v>
      </c>
      <c r="AM108" s="501">
        <f t="shared" si="48"/>
        <v>1275300</v>
      </c>
      <c r="AN108" s="187">
        <f t="shared" si="49"/>
        <v>48150</v>
      </c>
    </row>
    <row r="109" spans="1:40">
      <c r="A109" s="454">
        <v>108</v>
      </c>
      <c r="B109" s="501">
        <f t="shared" si="50"/>
        <v>10800</v>
      </c>
      <c r="C109" s="501">
        <f t="shared" si="30"/>
        <v>599400</v>
      </c>
      <c r="D109" s="187">
        <f t="shared" si="31"/>
        <v>21600</v>
      </c>
      <c r="E109" s="454">
        <v>108</v>
      </c>
      <c r="F109" s="501">
        <f t="shared" si="51"/>
        <v>27000</v>
      </c>
      <c r="G109" s="501">
        <f t="shared" si="32"/>
        <v>1498500</v>
      </c>
      <c r="H109" s="187">
        <f t="shared" si="33"/>
        <v>81000</v>
      </c>
      <c r="I109" s="454">
        <v>108</v>
      </c>
      <c r="J109" s="501">
        <f t="shared" si="52"/>
        <v>32400</v>
      </c>
      <c r="K109" s="501">
        <f t="shared" si="34"/>
        <v>1798200</v>
      </c>
      <c r="L109" s="187">
        <f t="shared" si="35"/>
        <v>64800</v>
      </c>
      <c r="M109" s="454">
        <v>108</v>
      </c>
      <c r="N109" s="501">
        <f t="shared" si="53"/>
        <v>3600</v>
      </c>
      <c r="O109" s="501">
        <f t="shared" si="36"/>
        <v>199800</v>
      </c>
      <c r="P109" s="187">
        <f t="shared" si="37"/>
        <v>10800</v>
      </c>
      <c r="Q109" s="454">
        <v>108</v>
      </c>
      <c r="R109" s="501">
        <f t="shared" si="54"/>
        <v>12600</v>
      </c>
      <c r="S109" s="501">
        <f t="shared" si="38"/>
        <v>699300</v>
      </c>
      <c r="T109" s="187">
        <f t="shared" si="39"/>
        <v>27000</v>
      </c>
      <c r="U109" s="454">
        <v>108</v>
      </c>
      <c r="V109" s="501">
        <f t="shared" si="55"/>
        <v>16200</v>
      </c>
      <c r="W109" s="501">
        <f t="shared" si="40"/>
        <v>899100</v>
      </c>
      <c r="X109" s="187">
        <f t="shared" si="41"/>
        <v>32400</v>
      </c>
      <c r="Y109" s="454">
        <v>108</v>
      </c>
      <c r="Z109" s="501">
        <f t="shared" si="56"/>
        <v>18000</v>
      </c>
      <c r="AA109" s="501">
        <f t="shared" si="42"/>
        <v>999000</v>
      </c>
      <c r="AB109" s="187">
        <f t="shared" si="43"/>
        <v>37800</v>
      </c>
      <c r="AC109" s="454">
        <v>108</v>
      </c>
      <c r="AD109" s="501">
        <f t="shared" si="57"/>
        <v>64800</v>
      </c>
      <c r="AE109" s="501">
        <f t="shared" si="44"/>
        <v>3596400</v>
      </c>
      <c r="AF109" s="187">
        <f t="shared" si="45"/>
        <v>129600</v>
      </c>
      <c r="AG109" s="454">
        <v>108</v>
      </c>
      <c r="AH109" s="501">
        <f t="shared" si="58"/>
        <v>54000</v>
      </c>
      <c r="AI109" s="501">
        <f t="shared" si="46"/>
        <v>2997000</v>
      </c>
      <c r="AJ109" s="187">
        <f t="shared" si="47"/>
        <v>97200</v>
      </c>
      <c r="AK109" s="454">
        <v>108</v>
      </c>
      <c r="AL109" s="501">
        <f t="shared" si="59"/>
        <v>23400</v>
      </c>
      <c r="AM109" s="501">
        <f t="shared" si="48"/>
        <v>1298700</v>
      </c>
      <c r="AN109" s="187">
        <f t="shared" si="49"/>
        <v>48600</v>
      </c>
    </row>
    <row r="110" spans="1:40">
      <c r="A110" s="454">
        <v>109</v>
      </c>
      <c r="B110" s="501">
        <f t="shared" si="50"/>
        <v>11100</v>
      </c>
      <c r="C110" s="501">
        <f t="shared" si="30"/>
        <v>610500</v>
      </c>
      <c r="D110" s="187">
        <f t="shared" si="31"/>
        <v>21800</v>
      </c>
      <c r="E110" s="454">
        <v>109</v>
      </c>
      <c r="F110" s="501">
        <f t="shared" si="51"/>
        <v>27750</v>
      </c>
      <c r="G110" s="501">
        <f t="shared" si="32"/>
        <v>1526250</v>
      </c>
      <c r="H110" s="187">
        <f t="shared" si="33"/>
        <v>81750</v>
      </c>
      <c r="I110" s="454">
        <v>109</v>
      </c>
      <c r="J110" s="501">
        <f t="shared" si="52"/>
        <v>33300</v>
      </c>
      <c r="K110" s="501">
        <f t="shared" si="34"/>
        <v>1831500</v>
      </c>
      <c r="L110" s="187">
        <f t="shared" si="35"/>
        <v>65400</v>
      </c>
      <c r="M110" s="454">
        <v>109</v>
      </c>
      <c r="N110" s="501">
        <f t="shared" si="53"/>
        <v>3700</v>
      </c>
      <c r="O110" s="501">
        <f t="shared" si="36"/>
        <v>203500</v>
      </c>
      <c r="P110" s="187">
        <f t="shared" si="37"/>
        <v>10900</v>
      </c>
      <c r="Q110" s="454">
        <v>109</v>
      </c>
      <c r="R110" s="501">
        <f t="shared" si="54"/>
        <v>12950</v>
      </c>
      <c r="S110" s="501">
        <f t="shared" si="38"/>
        <v>712250</v>
      </c>
      <c r="T110" s="187">
        <f t="shared" si="39"/>
        <v>27250</v>
      </c>
      <c r="U110" s="454">
        <v>109</v>
      </c>
      <c r="V110" s="501">
        <f t="shared" si="55"/>
        <v>16650</v>
      </c>
      <c r="W110" s="501">
        <f t="shared" si="40"/>
        <v>915750</v>
      </c>
      <c r="X110" s="187">
        <f t="shared" si="41"/>
        <v>32700</v>
      </c>
      <c r="Y110" s="454">
        <v>109</v>
      </c>
      <c r="Z110" s="501">
        <f t="shared" si="56"/>
        <v>18500</v>
      </c>
      <c r="AA110" s="501">
        <f t="shared" si="42"/>
        <v>1017500</v>
      </c>
      <c r="AB110" s="187">
        <f t="shared" si="43"/>
        <v>38150</v>
      </c>
      <c r="AC110" s="454">
        <v>109</v>
      </c>
      <c r="AD110" s="501">
        <f t="shared" si="57"/>
        <v>66600</v>
      </c>
      <c r="AE110" s="501">
        <f t="shared" si="44"/>
        <v>3663000</v>
      </c>
      <c r="AF110" s="187">
        <f t="shared" si="45"/>
        <v>130800</v>
      </c>
      <c r="AG110" s="454">
        <v>109</v>
      </c>
      <c r="AH110" s="501">
        <f t="shared" si="58"/>
        <v>55500</v>
      </c>
      <c r="AI110" s="501">
        <f t="shared" si="46"/>
        <v>3052500</v>
      </c>
      <c r="AJ110" s="187">
        <f t="shared" si="47"/>
        <v>98100</v>
      </c>
      <c r="AK110" s="454">
        <v>109</v>
      </c>
      <c r="AL110" s="501">
        <f t="shared" si="59"/>
        <v>24050</v>
      </c>
      <c r="AM110" s="501">
        <f t="shared" si="48"/>
        <v>1322750</v>
      </c>
      <c r="AN110" s="187">
        <f t="shared" si="49"/>
        <v>49050</v>
      </c>
    </row>
    <row r="111" spans="1:40">
      <c r="A111" s="454">
        <v>110</v>
      </c>
      <c r="B111" s="501">
        <f t="shared" si="50"/>
        <v>11100</v>
      </c>
      <c r="C111" s="501">
        <f t="shared" si="30"/>
        <v>621600</v>
      </c>
      <c r="D111" s="187">
        <f t="shared" si="31"/>
        <v>22000</v>
      </c>
      <c r="E111" s="454">
        <v>110</v>
      </c>
      <c r="F111" s="501">
        <f t="shared" si="51"/>
        <v>27750</v>
      </c>
      <c r="G111" s="501">
        <f t="shared" si="32"/>
        <v>1554000</v>
      </c>
      <c r="H111" s="187">
        <f t="shared" si="33"/>
        <v>82500</v>
      </c>
      <c r="I111" s="454">
        <v>110</v>
      </c>
      <c r="J111" s="501">
        <f t="shared" si="52"/>
        <v>33300</v>
      </c>
      <c r="K111" s="501">
        <f t="shared" si="34"/>
        <v>1864800</v>
      </c>
      <c r="L111" s="187">
        <f t="shared" si="35"/>
        <v>66000</v>
      </c>
      <c r="M111" s="454">
        <v>110</v>
      </c>
      <c r="N111" s="501">
        <f t="shared" si="53"/>
        <v>3700</v>
      </c>
      <c r="O111" s="501">
        <f t="shared" si="36"/>
        <v>207200</v>
      </c>
      <c r="P111" s="187">
        <f t="shared" si="37"/>
        <v>11000</v>
      </c>
      <c r="Q111" s="454">
        <v>110</v>
      </c>
      <c r="R111" s="501">
        <f t="shared" si="54"/>
        <v>12950</v>
      </c>
      <c r="S111" s="501">
        <f t="shared" si="38"/>
        <v>725200</v>
      </c>
      <c r="T111" s="187">
        <f t="shared" si="39"/>
        <v>27500</v>
      </c>
      <c r="U111" s="454">
        <v>110</v>
      </c>
      <c r="V111" s="501">
        <f t="shared" si="55"/>
        <v>16650</v>
      </c>
      <c r="W111" s="501">
        <f t="shared" si="40"/>
        <v>932400</v>
      </c>
      <c r="X111" s="187">
        <f t="shared" si="41"/>
        <v>33000</v>
      </c>
      <c r="Y111" s="454">
        <v>110</v>
      </c>
      <c r="Z111" s="501">
        <f t="shared" si="56"/>
        <v>18500</v>
      </c>
      <c r="AA111" s="501">
        <f t="shared" si="42"/>
        <v>1036000</v>
      </c>
      <c r="AB111" s="187">
        <f t="shared" si="43"/>
        <v>38500</v>
      </c>
      <c r="AC111" s="454">
        <v>110</v>
      </c>
      <c r="AD111" s="501">
        <f t="shared" si="57"/>
        <v>66600</v>
      </c>
      <c r="AE111" s="501">
        <f t="shared" si="44"/>
        <v>3729600</v>
      </c>
      <c r="AF111" s="187">
        <f t="shared" si="45"/>
        <v>132000</v>
      </c>
      <c r="AG111" s="454">
        <v>110</v>
      </c>
      <c r="AH111" s="501">
        <f t="shared" si="58"/>
        <v>55500</v>
      </c>
      <c r="AI111" s="501">
        <f t="shared" si="46"/>
        <v>3108000</v>
      </c>
      <c r="AJ111" s="187">
        <f t="shared" si="47"/>
        <v>99000</v>
      </c>
      <c r="AK111" s="454">
        <v>110</v>
      </c>
      <c r="AL111" s="501">
        <f t="shared" si="59"/>
        <v>24050</v>
      </c>
      <c r="AM111" s="501">
        <f t="shared" si="48"/>
        <v>1346800</v>
      </c>
      <c r="AN111" s="187">
        <f t="shared" si="49"/>
        <v>49500</v>
      </c>
    </row>
    <row r="112" spans="1:40">
      <c r="A112" s="454">
        <v>111</v>
      </c>
      <c r="B112" s="506">
        <f t="shared" si="50"/>
        <v>11100</v>
      </c>
      <c r="C112" s="506">
        <f t="shared" ref="C112:C121" si="60">C111+B112</f>
        <v>632700</v>
      </c>
      <c r="D112" s="187">
        <f t="shared" si="31"/>
        <v>22200</v>
      </c>
      <c r="E112" s="454">
        <v>111</v>
      </c>
      <c r="F112" s="506">
        <f t="shared" si="51"/>
        <v>27750</v>
      </c>
      <c r="G112" s="506">
        <f t="shared" ref="G112:G121" si="61">G111+F112</f>
        <v>1581750</v>
      </c>
      <c r="H112" s="187">
        <f t="shared" si="33"/>
        <v>83250</v>
      </c>
      <c r="I112" s="454">
        <v>111</v>
      </c>
      <c r="J112" s="506">
        <f t="shared" si="52"/>
        <v>33300</v>
      </c>
      <c r="K112" s="506">
        <f t="shared" ref="K112:K121" si="62">K111+J112</f>
        <v>1898100</v>
      </c>
      <c r="L112" s="187">
        <f t="shared" si="35"/>
        <v>66600</v>
      </c>
      <c r="M112" s="454">
        <v>111</v>
      </c>
      <c r="N112" s="506">
        <f t="shared" si="53"/>
        <v>3700</v>
      </c>
      <c r="O112" s="506">
        <f t="shared" ref="O112:O121" si="63">O111+N112</f>
        <v>210900</v>
      </c>
      <c r="P112" s="187">
        <f t="shared" si="37"/>
        <v>11100</v>
      </c>
      <c r="Q112" s="454">
        <v>111</v>
      </c>
      <c r="R112" s="506">
        <f t="shared" si="54"/>
        <v>12950</v>
      </c>
      <c r="S112" s="506">
        <f t="shared" ref="S112:S121" si="64">S111+R112</f>
        <v>738150</v>
      </c>
      <c r="T112" s="187">
        <f t="shared" si="39"/>
        <v>27750</v>
      </c>
      <c r="U112" s="454">
        <v>111</v>
      </c>
      <c r="V112" s="506">
        <f t="shared" si="55"/>
        <v>16650</v>
      </c>
      <c r="W112" s="506">
        <f t="shared" ref="W112:W121" si="65">W111+V112</f>
        <v>949050</v>
      </c>
      <c r="X112" s="187">
        <f t="shared" si="41"/>
        <v>33300</v>
      </c>
      <c r="Y112" s="454">
        <v>111</v>
      </c>
      <c r="Z112" s="506">
        <f t="shared" si="56"/>
        <v>18500</v>
      </c>
      <c r="AA112" s="506">
        <f t="shared" ref="AA112:AA121" si="66">AA111+Z112</f>
        <v>1054500</v>
      </c>
      <c r="AB112" s="187">
        <f t="shared" si="43"/>
        <v>38850</v>
      </c>
      <c r="AC112" s="454">
        <v>111</v>
      </c>
      <c r="AD112" s="506">
        <f t="shared" si="57"/>
        <v>66600</v>
      </c>
      <c r="AE112" s="506">
        <f t="shared" ref="AE112:AE121" si="67">AE111+AD112</f>
        <v>3796200</v>
      </c>
      <c r="AF112" s="187">
        <f t="shared" si="45"/>
        <v>133200</v>
      </c>
      <c r="AG112" s="454">
        <v>111</v>
      </c>
      <c r="AH112" s="506">
        <f t="shared" si="58"/>
        <v>55500</v>
      </c>
      <c r="AI112" s="506">
        <f t="shared" ref="AI112:AI121" si="68">AI111+AH112</f>
        <v>3163500</v>
      </c>
      <c r="AJ112" s="187">
        <f t="shared" si="47"/>
        <v>99900</v>
      </c>
      <c r="AK112" s="454">
        <v>111</v>
      </c>
      <c r="AL112" s="506">
        <f t="shared" si="59"/>
        <v>24050</v>
      </c>
      <c r="AM112" s="506">
        <f t="shared" ref="AM112:AM121" si="69">AM111+AL112</f>
        <v>1370850</v>
      </c>
      <c r="AN112" s="187">
        <f t="shared" si="49"/>
        <v>49950</v>
      </c>
    </row>
    <row r="113" spans="1:40">
      <c r="A113" s="454">
        <v>112</v>
      </c>
      <c r="B113" s="506">
        <f t="shared" si="50"/>
        <v>11400</v>
      </c>
      <c r="C113" s="506">
        <f t="shared" si="60"/>
        <v>644100</v>
      </c>
      <c r="D113" s="187">
        <f t="shared" si="31"/>
        <v>22400</v>
      </c>
      <c r="E113" s="454">
        <v>112</v>
      </c>
      <c r="F113" s="506">
        <f t="shared" si="51"/>
        <v>28500</v>
      </c>
      <c r="G113" s="506">
        <f t="shared" si="61"/>
        <v>1610250</v>
      </c>
      <c r="H113" s="187">
        <f t="shared" si="33"/>
        <v>84000</v>
      </c>
      <c r="I113" s="454">
        <v>112</v>
      </c>
      <c r="J113" s="506">
        <f t="shared" si="52"/>
        <v>34200</v>
      </c>
      <c r="K113" s="506">
        <f t="shared" si="62"/>
        <v>1932300</v>
      </c>
      <c r="L113" s="187">
        <f t="shared" si="35"/>
        <v>67200</v>
      </c>
      <c r="M113" s="454">
        <v>112</v>
      </c>
      <c r="N113" s="506">
        <f t="shared" si="53"/>
        <v>3800</v>
      </c>
      <c r="O113" s="506">
        <f t="shared" si="63"/>
        <v>214700</v>
      </c>
      <c r="P113" s="187">
        <f t="shared" si="37"/>
        <v>11200</v>
      </c>
      <c r="Q113" s="454">
        <v>112</v>
      </c>
      <c r="R113" s="506">
        <f t="shared" si="54"/>
        <v>13300</v>
      </c>
      <c r="S113" s="506">
        <f t="shared" si="64"/>
        <v>751450</v>
      </c>
      <c r="T113" s="187">
        <f t="shared" si="39"/>
        <v>28000</v>
      </c>
      <c r="U113" s="454">
        <v>112</v>
      </c>
      <c r="V113" s="506">
        <f t="shared" si="55"/>
        <v>17100</v>
      </c>
      <c r="W113" s="506">
        <f t="shared" si="65"/>
        <v>966150</v>
      </c>
      <c r="X113" s="187">
        <f t="shared" si="41"/>
        <v>33600</v>
      </c>
      <c r="Y113" s="454">
        <v>112</v>
      </c>
      <c r="Z113" s="506">
        <f t="shared" si="56"/>
        <v>19000</v>
      </c>
      <c r="AA113" s="506">
        <f t="shared" si="66"/>
        <v>1073500</v>
      </c>
      <c r="AB113" s="187">
        <f t="shared" si="43"/>
        <v>39200</v>
      </c>
      <c r="AC113" s="454">
        <v>112</v>
      </c>
      <c r="AD113" s="506">
        <f t="shared" si="57"/>
        <v>68400</v>
      </c>
      <c r="AE113" s="506">
        <f t="shared" si="67"/>
        <v>3864600</v>
      </c>
      <c r="AF113" s="187">
        <f t="shared" si="45"/>
        <v>134400</v>
      </c>
      <c r="AG113" s="454">
        <v>112</v>
      </c>
      <c r="AH113" s="506">
        <f t="shared" si="58"/>
        <v>57000</v>
      </c>
      <c r="AI113" s="506">
        <f t="shared" si="68"/>
        <v>3220500</v>
      </c>
      <c r="AJ113" s="187">
        <f t="shared" si="47"/>
        <v>100800</v>
      </c>
      <c r="AK113" s="454">
        <v>112</v>
      </c>
      <c r="AL113" s="506">
        <f t="shared" si="59"/>
        <v>24700</v>
      </c>
      <c r="AM113" s="506">
        <f t="shared" si="69"/>
        <v>1395550</v>
      </c>
      <c r="AN113" s="187">
        <f t="shared" si="49"/>
        <v>50400</v>
      </c>
    </row>
    <row r="114" spans="1:40">
      <c r="A114" s="454">
        <v>113</v>
      </c>
      <c r="B114" s="506">
        <f t="shared" si="50"/>
        <v>11400</v>
      </c>
      <c r="C114" s="506">
        <f t="shared" si="60"/>
        <v>655500</v>
      </c>
      <c r="D114" s="187">
        <f t="shared" si="31"/>
        <v>22600</v>
      </c>
      <c r="E114" s="454">
        <v>113</v>
      </c>
      <c r="F114" s="506">
        <f t="shared" si="51"/>
        <v>28500</v>
      </c>
      <c r="G114" s="506">
        <f t="shared" si="61"/>
        <v>1638750</v>
      </c>
      <c r="H114" s="187">
        <f t="shared" si="33"/>
        <v>84750</v>
      </c>
      <c r="I114" s="454">
        <v>113</v>
      </c>
      <c r="J114" s="506">
        <f t="shared" si="52"/>
        <v>34200</v>
      </c>
      <c r="K114" s="506">
        <f t="shared" si="62"/>
        <v>1966500</v>
      </c>
      <c r="L114" s="187">
        <f t="shared" si="35"/>
        <v>67800</v>
      </c>
      <c r="M114" s="454">
        <v>113</v>
      </c>
      <c r="N114" s="506">
        <f t="shared" si="53"/>
        <v>3800</v>
      </c>
      <c r="O114" s="506">
        <f t="shared" si="63"/>
        <v>218500</v>
      </c>
      <c r="P114" s="187">
        <f t="shared" si="37"/>
        <v>11300</v>
      </c>
      <c r="Q114" s="454">
        <v>113</v>
      </c>
      <c r="R114" s="506">
        <f t="shared" si="54"/>
        <v>13300</v>
      </c>
      <c r="S114" s="506">
        <f t="shared" si="64"/>
        <v>764750</v>
      </c>
      <c r="T114" s="187">
        <f t="shared" si="39"/>
        <v>28250</v>
      </c>
      <c r="U114" s="454">
        <v>113</v>
      </c>
      <c r="V114" s="506">
        <f t="shared" si="55"/>
        <v>17100</v>
      </c>
      <c r="W114" s="506">
        <f t="shared" si="65"/>
        <v>983250</v>
      </c>
      <c r="X114" s="187">
        <f t="shared" si="41"/>
        <v>33900</v>
      </c>
      <c r="Y114" s="454">
        <v>113</v>
      </c>
      <c r="Z114" s="506">
        <f t="shared" si="56"/>
        <v>19000</v>
      </c>
      <c r="AA114" s="506">
        <f t="shared" si="66"/>
        <v>1092500</v>
      </c>
      <c r="AB114" s="187">
        <f t="shared" si="43"/>
        <v>39550</v>
      </c>
      <c r="AC114" s="454">
        <v>113</v>
      </c>
      <c r="AD114" s="506">
        <f t="shared" si="57"/>
        <v>68400</v>
      </c>
      <c r="AE114" s="506">
        <f t="shared" si="67"/>
        <v>3933000</v>
      </c>
      <c r="AF114" s="187">
        <f t="shared" si="45"/>
        <v>135600</v>
      </c>
      <c r="AG114" s="454">
        <v>113</v>
      </c>
      <c r="AH114" s="506">
        <f t="shared" si="58"/>
        <v>57000</v>
      </c>
      <c r="AI114" s="506">
        <f t="shared" si="68"/>
        <v>3277500</v>
      </c>
      <c r="AJ114" s="187">
        <f t="shared" si="47"/>
        <v>101700</v>
      </c>
      <c r="AK114" s="454">
        <v>113</v>
      </c>
      <c r="AL114" s="506">
        <f t="shared" si="59"/>
        <v>24700</v>
      </c>
      <c r="AM114" s="506">
        <f t="shared" si="69"/>
        <v>1420250</v>
      </c>
      <c r="AN114" s="187">
        <f t="shared" si="49"/>
        <v>50850</v>
      </c>
    </row>
    <row r="115" spans="1:40">
      <c r="A115" s="454">
        <v>114</v>
      </c>
      <c r="B115" s="506">
        <f t="shared" si="50"/>
        <v>11400</v>
      </c>
      <c r="C115" s="506">
        <f t="shared" si="60"/>
        <v>666900</v>
      </c>
      <c r="D115" s="187">
        <f t="shared" si="31"/>
        <v>22800</v>
      </c>
      <c r="E115" s="454">
        <v>114</v>
      </c>
      <c r="F115" s="506">
        <f t="shared" si="51"/>
        <v>28500</v>
      </c>
      <c r="G115" s="506">
        <f t="shared" si="61"/>
        <v>1667250</v>
      </c>
      <c r="H115" s="187">
        <f t="shared" si="33"/>
        <v>85500</v>
      </c>
      <c r="I115" s="454">
        <v>114</v>
      </c>
      <c r="J115" s="506">
        <f t="shared" si="52"/>
        <v>34200</v>
      </c>
      <c r="K115" s="506">
        <f t="shared" si="62"/>
        <v>2000700</v>
      </c>
      <c r="L115" s="187">
        <f t="shared" si="35"/>
        <v>68400</v>
      </c>
      <c r="M115" s="454">
        <v>114</v>
      </c>
      <c r="N115" s="506">
        <f t="shared" si="53"/>
        <v>3800</v>
      </c>
      <c r="O115" s="506">
        <f t="shared" si="63"/>
        <v>222300</v>
      </c>
      <c r="P115" s="187">
        <f t="shared" si="37"/>
        <v>11400</v>
      </c>
      <c r="Q115" s="454">
        <v>114</v>
      </c>
      <c r="R115" s="506">
        <f t="shared" si="54"/>
        <v>13300</v>
      </c>
      <c r="S115" s="506">
        <f t="shared" si="64"/>
        <v>778050</v>
      </c>
      <c r="T115" s="187">
        <f t="shared" si="39"/>
        <v>28500</v>
      </c>
      <c r="U115" s="454">
        <v>114</v>
      </c>
      <c r="V115" s="506">
        <f t="shared" si="55"/>
        <v>17100</v>
      </c>
      <c r="W115" s="506">
        <f t="shared" si="65"/>
        <v>1000350</v>
      </c>
      <c r="X115" s="187">
        <f t="shared" si="41"/>
        <v>34200</v>
      </c>
      <c r="Y115" s="454">
        <v>114</v>
      </c>
      <c r="Z115" s="506">
        <f t="shared" si="56"/>
        <v>19000</v>
      </c>
      <c r="AA115" s="506">
        <f t="shared" si="66"/>
        <v>1111500</v>
      </c>
      <c r="AB115" s="187">
        <f t="shared" si="43"/>
        <v>39900</v>
      </c>
      <c r="AC115" s="454">
        <v>114</v>
      </c>
      <c r="AD115" s="506">
        <f t="shared" si="57"/>
        <v>68400</v>
      </c>
      <c r="AE115" s="506">
        <f t="shared" si="67"/>
        <v>4001400</v>
      </c>
      <c r="AF115" s="187">
        <f t="shared" si="45"/>
        <v>136800</v>
      </c>
      <c r="AG115" s="454">
        <v>114</v>
      </c>
      <c r="AH115" s="506">
        <f t="shared" si="58"/>
        <v>57000</v>
      </c>
      <c r="AI115" s="506">
        <f t="shared" si="68"/>
        <v>3334500</v>
      </c>
      <c r="AJ115" s="187">
        <f t="shared" si="47"/>
        <v>102600</v>
      </c>
      <c r="AK115" s="454">
        <v>114</v>
      </c>
      <c r="AL115" s="506">
        <f t="shared" si="59"/>
        <v>24700</v>
      </c>
      <c r="AM115" s="506">
        <f t="shared" si="69"/>
        <v>1444950</v>
      </c>
      <c r="AN115" s="187">
        <f t="shared" si="49"/>
        <v>51300</v>
      </c>
    </row>
    <row r="116" spans="1:40">
      <c r="A116" s="454">
        <v>115</v>
      </c>
      <c r="B116" s="506">
        <f t="shared" si="50"/>
        <v>11700</v>
      </c>
      <c r="C116" s="506">
        <f t="shared" si="60"/>
        <v>678600</v>
      </c>
      <c r="D116" s="187">
        <f t="shared" si="31"/>
        <v>23000</v>
      </c>
      <c r="E116" s="454">
        <v>115</v>
      </c>
      <c r="F116" s="506">
        <f t="shared" si="51"/>
        <v>29250</v>
      </c>
      <c r="G116" s="506">
        <f t="shared" si="61"/>
        <v>1696500</v>
      </c>
      <c r="H116" s="187">
        <f t="shared" si="33"/>
        <v>86250</v>
      </c>
      <c r="I116" s="454">
        <v>115</v>
      </c>
      <c r="J116" s="506">
        <f t="shared" si="52"/>
        <v>35100</v>
      </c>
      <c r="K116" s="506">
        <f t="shared" si="62"/>
        <v>2035800</v>
      </c>
      <c r="L116" s="187">
        <f t="shared" si="35"/>
        <v>69000</v>
      </c>
      <c r="M116" s="454">
        <v>115</v>
      </c>
      <c r="N116" s="506">
        <f t="shared" si="53"/>
        <v>3900</v>
      </c>
      <c r="O116" s="506">
        <f t="shared" si="63"/>
        <v>226200</v>
      </c>
      <c r="P116" s="187">
        <f t="shared" si="37"/>
        <v>11500</v>
      </c>
      <c r="Q116" s="454">
        <v>115</v>
      </c>
      <c r="R116" s="506">
        <f t="shared" si="54"/>
        <v>13650</v>
      </c>
      <c r="S116" s="506">
        <f t="shared" si="64"/>
        <v>791700</v>
      </c>
      <c r="T116" s="187">
        <f t="shared" si="39"/>
        <v>28750</v>
      </c>
      <c r="U116" s="454">
        <v>115</v>
      </c>
      <c r="V116" s="506">
        <f t="shared" si="55"/>
        <v>17550</v>
      </c>
      <c r="W116" s="506">
        <f t="shared" si="65"/>
        <v>1017900</v>
      </c>
      <c r="X116" s="187">
        <f t="shared" si="41"/>
        <v>34500</v>
      </c>
      <c r="Y116" s="454">
        <v>115</v>
      </c>
      <c r="Z116" s="506">
        <f t="shared" si="56"/>
        <v>19500</v>
      </c>
      <c r="AA116" s="506">
        <f t="shared" si="66"/>
        <v>1131000</v>
      </c>
      <c r="AB116" s="187">
        <f t="shared" si="43"/>
        <v>40250</v>
      </c>
      <c r="AC116" s="454">
        <v>115</v>
      </c>
      <c r="AD116" s="506">
        <f t="shared" si="57"/>
        <v>70200</v>
      </c>
      <c r="AE116" s="506">
        <f t="shared" si="67"/>
        <v>4071600</v>
      </c>
      <c r="AF116" s="187">
        <f t="shared" si="45"/>
        <v>138000</v>
      </c>
      <c r="AG116" s="454">
        <v>115</v>
      </c>
      <c r="AH116" s="506">
        <f t="shared" si="58"/>
        <v>58500</v>
      </c>
      <c r="AI116" s="506">
        <f t="shared" si="68"/>
        <v>3393000</v>
      </c>
      <c r="AJ116" s="187">
        <f t="shared" si="47"/>
        <v>103500</v>
      </c>
      <c r="AK116" s="454">
        <v>115</v>
      </c>
      <c r="AL116" s="506">
        <f t="shared" si="59"/>
        <v>25350</v>
      </c>
      <c r="AM116" s="506">
        <f t="shared" si="69"/>
        <v>1470300</v>
      </c>
      <c r="AN116" s="187">
        <f t="shared" si="49"/>
        <v>51750</v>
      </c>
    </row>
    <row r="117" spans="1:40">
      <c r="A117" s="454">
        <v>116</v>
      </c>
      <c r="B117" s="506">
        <f t="shared" si="50"/>
        <v>11700</v>
      </c>
      <c r="C117" s="506">
        <f t="shared" si="60"/>
        <v>690300</v>
      </c>
      <c r="D117" s="187">
        <f t="shared" si="31"/>
        <v>23200</v>
      </c>
      <c r="E117" s="454">
        <v>116</v>
      </c>
      <c r="F117" s="506">
        <f t="shared" si="51"/>
        <v>29250</v>
      </c>
      <c r="G117" s="506">
        <f t="shared" si="61"/>
        <v>1725750</v>
      </c>
      <c r="H117" s="187">
        <f t="shared" si="33"/>
        <v>87000</v>
      </c>
      <c r="I117" s="454">
        <v>116</v>
      </c>
      <c r="J117" s="506">
        <f t="shared" si="52"/>
        <v>35100</v>
      </c>
      <c r="K117" s="506">
        <f t="shared" si="62"/>
        <v>2070900</v>
      </c>
      <c r="L117" s="187">
        <f t="shared" si="35"/>
        <v>69600</v>
      </c>
      <c r="M117" s="454">
        <v>116</v>
      </c>
      <c r="N117" s="506">
        <f t="shared" si="53"/>
        <v>3900</v>
      </c>
      <c r="O117" s="506">
        <f t="shared" si="63"/>
        <v>230100</v>
      </c>
      <c r="P117" s="187">
        <f t="shared" si="37"/>
        <v>11600</v>
      </c>
      <c r="Q117" s="454">
        <v>116</v>
      </c>
      <c r="R117" s="506">
        <f t="shared" si="54"/>
        <v>13650</v>
      </c>
      <c r="S117" s="506">
        <f t="shared" si="64"/>
        <v>805350</v>
      </c>
      <c r="T117" s="187">
        <f t="shared" si="39"/>
        <v>29000</v>
      </c>
      <c r="U117" s="454">
        <v>116</v>
      </c>
      <c r="V117" s="506">
        <f t="shared" si="55"/>
        <v>17550</v>
      </c>
      <c r="W117" s="506">
        <f t="shared" si="65"/>
        <v>1035450</v>
      </c>
      <c r="X117" s="187">
        <f t="shared" si="41"/>
        <v>34800</v>
      </c>
      <c r="Y117" s="454">
        <v>116</v>
      </c>
      <c r="Z117" s="506">
        <f t="shared" si="56"/>
        <v>19500</v>
      </c>
      <c r="AA117" s="506">
        <f t="shared" si="66"/>
        <v>1150500</v>
      </c>
      <c r="AB117" s="187">
        <f t="shared" si="43"/>
        <v>40600</v>
      </c>
      <c r="AC117" s="454">
        <v>116</v>
      </c>
      <c r="AD117" s="506">
        <f t="shared" si="57"/>
        <v>70200</v>
      </c>
      <c r="AE117" s="506">
        <f t="shared" si="67"/>
        <v>4141800</v>
      </c>
      <c r="AF117" s="187">
        <f t="shared" si="45"/>
        <v>139200</v>
      </c>
      <c r="AG117" s="454">
        <v>116</v>
      </c>
      <c r="AH117" s="506">
        <f t="shared" si="58"/>
        <v>58500</v>
      </c>
      <c r="AI117" s="506">
        <f t="shared" si="68"/>
        <v>3451500</v>
      </c>
      <c r="AJ117" s="187">
        <f t="shared" si="47"/>
        <v>104400</v>
      </c>
      <c r="AK117" s="454">
        <v>116</v>
      </c>
      <c r="AL117" s="506">
        <f t="shared" si="59"/>
        <v>25350</v>
      </c>
      <c r="AM117" s="506">
        <f t="shared" si="69"/>
        <v>1495650</v>
      </c>
      <c r="AN117" s="187">
        <f t="shared" si="49"/>
        <v>52200</v>
      </c>
    </row>
    <row r="118" spans="1:40">
      <c r="A118" s="454">
        <v>117</v>
      </c>
      <c r="B118" s="506">
        <f t="shared" si="50"/>
        <v>11700</v>
      </c>
      <c r="C118" s="506">
        <f t="shared" si="60"/>
        <v>702000</v>
      </c>
      <c r="D118" s="187">
        <f t="shared" si="31"/>
        <v>23400</v>
      </c>
      <c r="E118" s="454">
        <v>117</v>
      </c>
      <c r="F118" s="506">
        <f t="shared" si="51"/>
        <v>29250</v>
      </c>
      <c r="G118" s="506">
        <f t="shared" si="61"/>
        <v>1755000</v>
      </c>
      <c r="H118" s="187">
        <f t="shared" si="33"/>
        <v>87750</v>
      </c>
      <c r="I118" s="454">
        <v>117</v>
      </c>
      <c r="J118" s="506">
        <f t="shared" si="52"/>
        <v>35100</v>
      </c>
      <c r="K118" s="506">
        <f t="shared" si="62"/>
        <v>2106000</v>
      </c>
      <c r="L118" s="187">
        <f t="shared" si="35"/>
        <v>70200</v>
      </c>
      <c r="M118" s="454">
        <v>117</v>
      </c>
      <c r="N118" s="506">
        <f t="shared" si="53"/>
        <v>3900</v>
      </c>
      <c r="O118" s="506">
        <f t="shared" si="63"/>
        <v>234000</v>
      </c>
      <c r="P118" s="187">
        <f t="shared" si="37"/>
        <v>11700</v>
      </c>
      <c r="Q118" s="454">
        <v>117</v>
      </c>
      <c r="R118" s="506">
        <f t="shared" si="54"/>
        <v>13650</v>
      </c>
      <c r="S118" s="506">
        <f t="shared" si="64"/>
        <v>819000</v>
      </c>
      <c r="T118" s="187">
        <f t="shared" si="39"/>
        <v>29250</v>
      </c>
      <c r="U118" s="454">
        <v>117</v>
      </c>
      <c r="V118" s="506">
        <f t="shared" si="55"/>
        <v>17550</v>
      </c>
      <c r="W118" s="506">
        <f t="shared" si="65"/>
        <v>1053000</v>
      </c>
      <c r="X118" s="187">
        <f t="shared" si="41"/>
        <v>35100</v>
      </c>
      <c r="Y118" s="454">
        <v>117</v>
      </c>
      <c r="Z118" s="506">
        <f t="shared" si="56"/>
        <v>19500</v>
      </c>
      <c r="AA118" s="506">
        <f t="shared" si="66"/>
        <v>1170000</v>
      </c>
      <c r="AB118" s="187">
        <f t="shared" si="43"/>
        <v>40950</v>
      </c>
      <c r="AC118" s="454">
        <v>117</v>
      </c>
      <c r="AD118" s="506">
        <f t="shared" si="57"/>
        <v>70200</v>
      </c>
      <c r="AE118" s="506">
        <f t="shared" si="67"/>
        <v>4212000</v>
      </c>
      <c r="AF118" s="187">
        <f t="shared" si="45"/>
        <v>140400</v>
      </c>
      <c r="AG118" s="454">
        <v>117</v>
      </c>
      <c r="AH118" s="506">
        <f t="shared" si="58"/>
        <v>58500</v>
      </c>
      <c r="AI118" s="506">
        <f t="shared" si="68"/>
        <v>3510000</v>
      </c>
      <c r="AJ118" s="187">
        <f t="shared" si="47"/>
        <v>105300</v>
      </c>
      <c r="AK118" s="454">
        <v>117</v>
      </c>
      <c r="AL118" s="506">
        <f t="shared" si="59"/>
        <v>25350</v>
      </c>
      <c r="AM118" s="506">
        <f t="shared" si="69"/>
        <v>1521000</v>
      </c>
      <c r="AN118" s="187">
        <f t="shared" si="49"/>
        <v>52650</v>
      </c>
    </row>
    <row r="119" spans="1:40">
      <c r="A119" s="454">
        <v>118</v>
      </c>
      <c r="B119" s="506">
        <f t="shared" si="50"/>
        <v>12000</v>
      </c>
      <c r="C119" s="506">
        <f t="shared" si="60"/>
        <v>714000</v>
      </c>
      <c r="D119" s="187">
        <f t="shared" si="31"/>
        <v>23600</v>
      </c>
      <c r="E119" s="454">
        <v>118</v>
      </c>
      <c r="F119" s="506">
        <f t="shared" si="51"/>
        <v>30000</v>
      </c>
      <c r="G119" s="506">
        <f t="shared" si="61"/>
        <v>1785000</v>
      </c>
      <c r="H119" s="187">
        <f t="shared" si="33"/>
        <v>88500</v>
      </c>
      <c r="I119" s="454">
        <v>118</v>
      </c>
      <c r="J119" s="506">
        <f t="shared" si="52"/>
        <v>36000</v>
      </c>
      <c r="K119" s="506">
        <f t="shared" si="62"/>
        <v>2142000</v>
      </c>
      <c r="L119" s="187">
        <f t="shared" si="35"/>
        <v>70800</v>
      </c>
      <c r="M119" s="454">
        <v>118</v>
      </c>
      <c r="N119" s="506">
        <f t="shared" si="53"/>
        <v>4000</v>
      </c>
      <c r="O119" s="506">
        <f t="shared" si="63"/>
        <v>238000</v>
      </c>
      <c r="P119" s="187">
        <f t="shared" si="37"/>
        <v>11800</v>
      </c>
      <c r="Q119" s="454">
        <v>118</v>
      </c>
      <c r="R119" s="506">
        <f t="shared" si="54"/>
        <v>14000</v>
      </c>
      <c r="S119" s="506">
        <f t="shared" si="64"/>
        <v>833000</v>
      </c>
      <c r="T119" s="187">
        <f t="shared" si="39"/>
        <v>29500</v>
      </c>
      <c r="U119" s="454">
        <v>118</v>
      </c>
      <c r="V119" s="506">
        <f t="shared" si="55"/>
        <v>18000</v>
      </c>
      <c r="W119" s="506">
        <f t="shared" si="65"/>
        <v>1071000</v>
      </c>
      <c r="X119" s="187">
        <f t="shared" si="41"/>
        <v>35400</v>
      </c>
      <c r="Y119" s="454">
        <v>118</v>
      </c>
      <c r="Z119" s="506">
        <f t="shared" si="56"/>
        <v>20000</v>
      </c>
      <c r="AA119" s="506">
        <f t="shared" si="66"/>
        <v>1190000</v>
      </c>
      <c r="AB119" s="187">
        <f t="shared" si="43"/>
        <v>41300</v>
      </c>
      <c r="AC119" s="454">
        <v>118</v>
      </c>
      <c r="AD119" s="506">
        <f t="shared" si="57"/>
        <v>72000</v>
      </c>
      <c r="AE119" s="506">
        <f t="shared" si="67"/>
        <v>4284000</v>
      </c>
      <c r="AF119" s="187">
        <f t="shared" si="45"/>
        <v>141600</v>
      </c>
      <c r="AG119" s="454">
        <v>118</v>
      </c>
      <c r="AH119" s="506">
        <f t="shared" si="58"/>
        <v>60000</v>
      </c>
      <c r="AI119" s="506">
        <f t="shared" si="68"/>
        <v>3570000</v>
      </c>
      <c r="AJ119" s="187">
        <f t="shared" si="47"/>
        <v>106200</v>
      </c>
      <c r="AK119" s="454">
        <v>118</v>
      </c>
      <c r="AL119" s="506">
        <f t="shared" si="59"/>
        <v>26000</v>
      </c>
      <c r="AM119" s="506">
        <f t="shared" si="69"/>
        <v>1547000</v>
      </c>
      <c r="AN119" s="187">
        <f t="shared" si="49"/>
        <v>53100</v>
      </c>
    </row>
    <row r="120" spans="1:40">
      <c r="A120" s="454">
        <v>119</v>
      </c>
      <c r="B120" s="506">
        <f t="shared" si="50"/>
        <v>12000</v>
      </c>
      <c r="C120" s="506">
        <f t="shared" si="60"/>
        <v>726000</v>
      </c>
      <c r="D120" s="187">
        <f t="shared" si="31"/>
        <v>23800</v>
      </c>
      <c r="E120" s="454">
        <v>119</v>
      </c>
      <c r="F120" s="506">
        <f t="shared" si="51"/>
        <v>30000</v>
      </c>
      <c r="G120" s="506">
        <f t="shared" si="61"/>
        <v>1815000</v>
      </c>
      <c r="H120" s="187">
        <f t="shared" si="33"/>
        <v>89250</v>
      </c>
      <c r="I120" s="454">
        <v>119</v>
      </c>
      <c r="J120" s="506">
        <f t="shared" si="52"/>
        <v>36000</v>
      </c>
      <c r="K120" s="506">
        <f t="shared" si="62"/>
        <v>2178000</v>
      </c>
      <c r="L120" s="187">
        <f t="shared" si="35"/>
        <v>71400</v>
      </c>
      <c r="M120" s="454">
        <v>119</v>
      </c>
      <c r="N120" s="506">
        <f t="shared" si="53"/>
        <v>4000</v>
      </c>
      <c r="O120" s="506">
        <f t="shared" si="63"/>
        <v>242000</v>
      </c>
      <c r="P120" s="187">
        <f t="shared" si="37"/>
        <v>11900</v>
      </c>
      <c r="Q120" s="454">
        <v>119</v>
      </c>
      <c r="R120" s="506">
        <f t="shared" si="54"/>
        <v>14000</v>
      </c>
      <c r="S120" s="506">
        <f t="shared" si="64"/>
        <v>847000</v>
      </c>
      <c r="T120" s="187">
        <f t="shared" si="39"/>
        <v>29750</v>
      </c>
      <c r="U120" s="454">
        <v>119</v>
      </c>
      <c r="V120" s="506">
        <f t="shared" si="55"/>
        <v>18000</v>
      </c>
      <c r="W120" s="506">
        <f t="shared" si="65"/>
        <v>1089000</v>
      </c>
      <c r="X120" s="187">
        <f t="shared" si="41"/>
        <v>35700</v>
      </c>
      <c r="Y120" s="454">
        <v>119</v>
      </c>
      <c r="Z120" s="506">
        <f t="shared" si="56"/>
        <v>20000</v>
      </c>
      <c r="AA120" s="506">
        <f t="shared" si="66"/>
        <v>1210000</v>
      </c>
      <c r="AB120" s="187">
        <f t="shared" si="43"/>
        <v>41650</v>
      </c>
      <c r="AC120" s="454">
        <v>119</v>
      </c>
      <c r="AD120" s="506">
        <f t="shared" si="57"/>
        <v>72000</v>
      </c>
      <c r="AE120" s="506">
        <f t="shared" si="67"/>
        <v>4356000</v>
      </c>
      <c r="AF120" s="187">
        <f t="shared" si="45"/>
        <v>142800</v>
      </c>
      <c r="AG120" s="454">
        <v>119</v>
      </c>
      <c r="AH120" s="506">
        <f t="shared" si="58"/>
        <v>60000</v>
      </c>
      <c r="AI120" s="506">
        <f t="shared" si="68"/>
        <v>3630000</v>
      </c>
      <c r="AJ120" s="187">
        <f t="shared" si="47"/>
        <v>107100</v>
      </c>
      <c r="AK120" s="454">
        <v>119</v>
      </c>
      <c r="AL120" s="506">
        <f t="shared" si="59"/>
        <v>26000</v>
      </c>
      <c r="AM120" s="506">
        <f t="shared" si="69"/>
        <v>1573000</v>
      </c>
      <c r="AN120" s="187">
        <f t="shared" si="49"/>
        <v>53550</v>
      </c>
    </row>
    <row r="121" spans="1:40">
      <c r="A121" s="454">
        <v>120</v>
      </c>
      <c r="B121" s="506">
        <f t="shared" si="50"/>
        <v>12000</v>
      </c>
      <c r="C121" s="506">
        <f t="shared" si="60"/>
        <v>738000</v>
      </c>
      <c r="D121" s="187">
        <f t="shared" si="31"/>
        <v>24000</v>
      </c>
      <c r="E121" s="454">
        <v>120</v>
      </c>
      <c r="F121" s="506">
        <f t="shared" si="51"/>
        <v>30000</v>
      </c>
      <c r="G121" s="506">
        <f t="shared" si="61"/>
        <v>1845000</v>
      </c>
      <c r="H121" s="187">
        <f t="shared" si="33"/>
        <v>90000</v>
      </c>
      <c r="I121" s="454">
        <v>120</v>
      </c>
      <c r="J121" s="506">
        <f t="shared" si="52"/>
        <v>36000</v>
      </c>
      <c r="K121" s="506">
        <f t="shared" si="62"/>
        <v>2214000</v>
      </c>
      <c r="L121" s="187">
        <f t="shared" si="35"/>
        <v>72000</v>
      </c>
      <c r="M121" s="454">
        <v>120</v>
      </c>
      <c r="N121" s="506">
        <f t="shared" si="53"/>
        <v>4000</v>
      </c>
      <c r="O121" s="506">
        <f t="shared" si="63"/>
        <v>246000</v>
      </c>
      <c r="P121" s="187">
        <f t="shared" si="37"/>
        <v>12000</v>
      </c>
      <c r="Q121" s="454">
        <v>120</v>
      </c>
      <c r="R121" s="506">
        <f t="shared" si="54"/>
        <v>14000</v>
      </c>
      <c r="S121" s="506">
        <f t="shared" si="64"/>
        <v>861000</v>
      </c>
      <c r="T121" s="187">
        <f t="shared" si="39"/>
        <v>30000</v>
      </c>
      <c r="U121" s="454">
        <v>120</v>
      </c>
      <c r="V121" s="506">
        <f t="shared" si="55"/>
        <v>18000</v>
      </c>
      <c r="W121" s="506">
        <f t="shared" si="65"/>
        <v>1107000</v>
      </c>
      <c r="X121" s="187">
        <f t="shared" si="41"/>
        <v>36000</v>
      </c>
      <c r="Y121" s="454">
        <v>120</v>
      </c>
      <c r="Z121" s="506">
        <f t="shared" si="56"/>
        <v>20000</v>
      </c>
      <c r="AA121" s="506">
        <f t="shared" si="66"/>
        <v>1230000</v>
      </c>
      <c r="AB121" s="187">
        <f t="shared" si="43"/>
        <v>42000</v>
      </c>
      <c r="AC121" s="454">
        <v>120</v>
      </c>
      <c r="AD121" s="506">
        <f t="shared" si="57"/>
        <v>72000</v>
      </c>
      <c r="AE121" s="506">
        <f t="shared" si="67"/>
        <v>4428000</v>
      </c>
      <c r="AF121" s="187">
        <f t="shared" si="45"/>
        <v>144000</v>
      </c>
      <c r="AG121" s="454">
        <v>120</v>
      </c>
      <c r="AH121" s="506">
        <f t="shared" si="58"/>
        <v>60000</v>
      </c>
      <c r="AI121" s="506">
        <f t="shared" si="68"/>
        <v>3690000</v>
      </c>
      <c r="AJ121" s="187">
        <f t="shared" si="47"/>
        <v>108000</v>
      </c>
      <c r="AK121" s="454">
        <v>120</v>
      </c>
      <c r="AL121" s="506">
        <f t="shared" si="59"/>
        <v>26000</v>
      </c>
      <c r="AM121" s="506">
        <f t="shared" si="69"/>
        <v>1599000</v>
      </c>
      <c r="AN121" s="187">
        <f t="shared" si="49"/>
        <v>54000</v>
      </c>
    </row>
    <row r="122" spans="1:40">
      <c r="A122" s="454">
        <v>121</v>
      </c>
      <c r="B122" s="506">
        <f t="shared" si="50"/>
        <v>12300</v>
      </c>
      <c r="C122" s="506">
        <f t="shared" ref="C122:C181" si="70">C121+B122</f>
        <v>750300</v>
      </c>
      <c r="D122" s="187">
        <f t="shared" si="31"/>
        <v>24200</v>
      </c>
      <c r="E122" s="454">
        <v>121</v>
      </c>
      <c r="F122" s="506">
        <f t="shared" si="51"/>
        <v>30750</v>
      </c>
      <c r="G122" s="506">
        <f t="shared" ref="G122:G181" si="71">G121+F122</f>
        <v>1875750</v>
      </c>
      <c r="H122" s="187">
        <f t="shared" si="33"/>
        <v>90750</v>
      </c>
      <c r="I122" s="454">
        <v>121</v>
      </c>
      <c r="J122" s="506">
        <f t="shared" si="52"/>
        <v>36900</v>
      </c>
      <c r="K122" s="506">
        <f t="shared" ref="K122:K181" si="72">K121+J122</f>
        <v>2250900</v>
      </c>
      <c r="L122" s="187">
        <f t="shared" si="35"/>
        <v>72600</v>
      </c>
      <c r="M122" s="454">
        <v>121</v>
      </c>
      <c r="N122" s="506">
        <f t="shared" si="53"/>
        <v>4100</v>
      </c>
      <c r="O122" s="506">
        <f t="shared" ref="O122:O181" si="73">O121+N122</f>
        <v>250100</v>
      </c>
      <c r="P122" s="187">
        <f t="shared" si="37"/>
        <v>12100</v>
      </c>
      <c r="Q122" s="454">
        <v>121</v>
      </c>
      <c r="R122" s="506">
        <f t="shared" si="54"/>
        <v>14350</v>
      </c>
      <c r="S122" s="506">
        <f t="shared" ref="S122:S181" si="74">S121+R122</f>
        <v>875350</v>
      </c>
      <c r="T122" s="187">
        <f t="shared" si="39"/>
        <v>30250</v>
      </c>
      <c r="U122" s="454">
        <v>121</v>
      </c>
      <c r="V122" s="506">
        <f t="shared" si="55"/>
        <v>18450</v>
      </c>
      <c r="W122" s="506">
        <f t="shared" ref="W122:W181" si="75">W121+V122</f>
        <v>1125450</v>
      </c>
      <c r="X122" s="187">
        <f t="shared" si="41"/>
        <v>36300</v>
      </c>
      <c r="Y122" s="454">
        <v>121</v>
      </c>
      <c r="Z122" s="506">
        <f t="shared" si="56"/>
        <v>20500</v>
      </c>
      <c r="AA122" s="506">
        <f t="shared" ref="AA122:AA181" si="76">AA121+Z122</f>
        <v>1250500</v>
      </c>
      <c r="AB122" s="187">
        <f t="shared" si="43"/>
        <v>42350</v>
      </c>
      <c r="AC122" s="454">
        <v>121</v>
      </c>
      <c r="AD122" s="506">
        <f t="shared" si="57"/>
        <v>73800</v>
      </c>
      <c r="AE122" s="506">
        <f t="shared" ref="AE122:AE181" si="77">AE121+AD122</f>
        <v>4501800</v>
      </c>
      <c r="AF122" s="187">
        <f t="shared" si="45"/>
        <v>145200</v>
      </c>
      <c r="AG122" s="454">
        <v>121</v>
      </c>
      <c r="AH122" s="506">
        <f t="shared" si="58"/>
        <v>61500</v>
      </c>
      <c r="AI122" s="506">
        <f t="shared" ref="AI122:AI181" si="78">AI121+AH122</f>
        <v>3751500</v>
      </c>
      <c r="AJ122" s="187">
        <f t="shared" si="47"/>
        <v>108900</v>
      </c>
      <c r="AK122" s="454">
        <v>121</v>
      </c>
      <c r="AL122" s="506">
        <f t="shared" si="59"/>
        <v>26650</v>
      </c>
      <c r="AM122" s="506">
        <f t="shared" ref="AM122:AM181" si="79">AM121+AL122</f>
        <v>1625650</v>
      </c>
      <c r="AN122" s="187">
        <f t="shared" si="49"/>
        <v>54450</v>
      </c>
    </row>
    <row r="123" spans="1:40">
      <c r="A123" s="454">
        <v>122</v>
      </c>
      <c r="B123" s="506">
        <f t="shared" si="50"/>
        <v>12300</v>
      </c>
      <c r="C123" s="506">
        <f t="shared" si="70"/>
        <v>762600</v>
      </c>
      <c r="D123" s="187">
        <f t="shared" si="31"/>
        <v>24400</v>
      </c>
      <c r="E123" s="454">
        <v>122</v>
      </c>
      <c r="F123" s="506">
        <f t="shared" si="51"/>
        <v>30750</v>
      </c>
      <c r="G123" s="506">
        <f t="shared" si="71"/>
        <v>1906500</v>
      </c>
      <c r="H123" s="187">
        <f t="shared" si="33"/>
        <v>91500</v>
      </c>
      <c r="I123" s="454">
        <v>122</v>
      </c>
      <c r="J123" s="506">
        <f t="shared" si="52"/>
        <v>36900</v>
      </c>
      <c r="K123" s="506">
        <f t="shared" si="72"/>
        <v>2287800</v>
      </c>
      <c r="L123" s="187">
        <f t="shared" si="35"/>
        <v>73200</v>
      </c>
      <c r="M123" s="454">
        <v>122</v>
      </c>
      <c r="N123" s="506">
        <f t="shared" si="53"/>
        <v>4100</v>
      </c>
      <c r="O123" s="506">
        <f t="shared" si="73"/>
        <v>254200</v>
      </c>
      <c r="P123" s="187">
        <f t="shared" si="37"/>
        <v>12200</v>
      </c>
      <c r="Q123" s="454">
        <v>122</v>
      </c>
      <c r="R123" s="506">
        <f t="shared" si="54"/>
        <v>14350</v>
      </c>
      <c r="S123" s="506">
        <f t="shared" si="74"/>
        <v>889700</v>
      </c>
      <c r="T123" s="187">
        <f t="shared" si="39"/>
        <v>30500</v>
      </c>
      <c r="U123" s="454">
        <v>122</v>
      </c>
      <c r="V123" s="506">
        <f t="shared" si="55"/>
        <v>18450</v>
      </c>
      <c r="W123" s="506">
        <f t="shared" si="75"/>
        <v>1143900</v>
      </c>
      <c r="X123" s="187">
        <f t="shared" si="41"/>
        <v>36600</v>
      </c>
      <c r="Y123" s="454">
        <v>122</v>
      </c>
      <c r="Z123" s="506">
        <f t="shared" si="56"/>
        <v>20500</v>
      </c>
      <c r="AA123" s="506">
        <f t="shared" si="76"/>
        <v>1271000</v>
      </c>
      <c r="AB123" s="187">
        <f t="shared" si="43"/>
        <v>42700</v>
      </c>
      <c r="AC123" s="454">
        <v>122</v>
      </c>
      <c r="AD123" s="506">
        <f t="shared" si="57"/>
        <v>73800</v>
      </c>
      <c r="AE123" s="506">
        <f t="shared" si="77"/>
        <v>4575600</v>
      </c>
      <c r="AF123" s="187">
        <f t="shared" si="45"/>
        <v>146400</v>
      </c>
      <c r="AG123" s="454">
        <v>122</v>
      </c>
      <c r="AH123" s="506">
        <f t="shared" si="58"/>
        <v>61500</v>
      </c>
      <c r="AI123" s="506">
        <f t="shared" si="78"/>
        <v>3813000</v>
      </c>
      <c r="AJ123" s="187">
        <f t="shared" si="47"/>
        <v>109800</v>
      </c>
      <c r="AK123" s="454">
        <v>122</v>
      </c>
      <c r="AL123" s="506">
        <f t="shared" si="59"/>
        <v>26650</v>
      </c>
      <c r="AM123" s="506">
        <f t="shared" si="79"/>
        <v>1652300</v>
      </c>
      <c r="AN123" s="187">
        <f t="shared" si="49"/>
        <v>54900</v>
      </c>
    </row>
    <row r="124" spans="1:40">
      <c r="A124" s="454">
        <v>123</v>
      </c>
      <c r="B124" s="506">
        <f t="shared" si="50"/>
        <v>12300</v>
      </c>
      <c r="C124" s="506">
        <f t="shared" si="70"/>
        <v>774900</v>
      </c>
      <c r="D124" s="187">
        <f t="shared" si="31"/>
        <v>24600</v>
      </c>
      <c r="E124" s="454">
        <v>123</v>
      </c>
      <c r="F124" s="506">
        <f t="shared" si="51"/>
        <v>30750</v>
      </c>
      <c r="G124" s="506">
        <f t="shared" si="71"/>
        <v>1937250</v>
      </c>
      <c r="H124" s="187">
        <f t="shared" si="33"/>
        <v>92250</v>
      </c>
      <c r="I124" s="454">
        <v>123</v>
      </c>
      <c r="J124" s="506">
        <f t="shared" si="52"/>
        <v>36900</v>
      </c>
      <c r="K124" s="506">
        <f t="shared" si="72"/>
        <v>2324700</v>
      </c>
      <c r="L124" s="187">
        <f t="shared" si="35"/>
        <v>73800</v>
      </c>
      <c r="M124" s="454">
        <v>123</v>
      </c>
      <c r="N124" s="506">
        <f t="shared" si="53"/>
        <v>4100</v>
      </c>
      <c r="O124" s="506">
        <f t="shared" si="73"/>
        <v>258300</v>
      </c>
      <c r="P124" s="187">
        <f t="shared" si="37"/>
        <v>12300</v>
      </c>
      <c r="Q124" s="454">
        <v>123</v>
      </c>
      <c r="R124" s="506">
        <f t="shared" si="54"/>
        <v>14350</v>
      </c>
      <c r="S124" s="506">
        <f t="shared" si="74"/>
        <v>904050</v>
      </c>
      <c r="T124" s="187">
        <f t="shared" si="39"/>
        <v>30750</v>
      </c>
      <c r="U124" s="454">
        <v>123</v>
      </c>
      <c r="V124" s="506">
        <f t="shared" si="55"/>
        <v>18450</v>
      </c>
      <c r="W124" s="506">
        <f t="shared" si="75"/>
        <v>1162350</v>
      </c>
      <c r="X124" s="187">
        <f t="shared" si="41"/>
        <v>36900</v>
      </c>
      <c r="Y124" s="454">
        <v>123</v>
      </c>
      <c r="Z124" s="506">
        <f t="shared" si="56"/>
        <v>20500</v>
      </c>
      <c r="AA124" s="506">
        <f t="shared" si="76"/>
        <v>1291500</v>
      </c>
      <c r="AB124" s="187">
        <f t="shared" si="43"/>
        <v>43050</v>
      </c>
      <c r="AC124" s="454">
        <v>123</v>
      </c>
      <c r="AD124" s="506">
        <f t="shared" si="57"/>
        <v>73800</v>
      </c>
      <c r="AE124" s="506">
        <f t="shared" si="77"/>
        <v>4649400</v>
      </c>
      <c r="AF124" s="187">
        <f t="shared" si="45"/>
        <v>147600</v>
      </c>
      <c r="AG124" s="454">
        <v>123</v>
      </c>
      <c r="AH124" s="506">
        <f t="shared" si="58"/>
        <v>61500</v>
      </c>
      <c r="AI124" s="506">
        <f t="shared" si="78"/>
        <v>3874500</v>
      </c>
      <c r="AJ124" s="187">
        <f t="shared" si="47"/>
        <v>110700</v>
      </c>
      <c r="AK124" s="454">
        <v>123</v>
      </c>
      <c r="AL124" s="506">
        <f t="shared" si="59"/>
        <v>26650</v>
      </c>
      <c r="AM124" s="506">
        <f t="shared" si="79"/>
        <v>1678950</v>
      </c>
      <c r="AN124" s="187">
        <f t="shared" si="49"/>
        <v>55350</v>
      </c>
    </row>
    <row r="125" spans="1:40">
      <c r="A125" s="454">
        <v>124</v>
      </c>
      <c r="B125" s="506">
        <f t="shared" si="50"/>
        <v>12600</v>
      </c>
      <c r="C125" s="506">
        <f t="shared" si="70"/>
        <v>787500</v>
      </c>
      <c r="D125" s="187">
        <f t="shared" si="31"/>
        <v>24800</v>
      </c>
      <c r="E125" s="454">
        <v>124</v>
      </c>
      <c r="F125" s="506">
        <f t="shared" si="51"/>
        <v>31500</v>
      </c>
      <c r="G125" s="506">
        <f t="shared" si="71"/>
        <v>1968750</v>
      </c>
      <c r="H125" s="187">
        <f t="shared" si="33"/>
        <v>93000</v>
      </c>
      <c r="I125" s="454">
        <v>124</v>
      </c>
      <c r="J125" s="506">
        <f t="shared" si="52"/>
        <v>37800</v>
      </c>
      <c r="K125" s="506">
        <f t="shared" si="72"/>
        <v>2362500</v>
      </c>
      <c r="L125" s="187">
        <f t="shared" si="35"/>
        <v>74400</v>
      </c>
      <c r="M125" s="454">
        <v>124</v>
      </c>
      <c r="N125" s="506">
        <f t="shared" si="53"/>
        <v>4200</v>
      </c>
      <c r="O125" s="506">
        <f t="shared" si="73"/>
        <v>262500</v>
      </c>
      <c r="P125" s="187">
        <f t="shared" si="37"/>
        <v>12400</v>
      </c>
      <c r="Q125" s="454">
        <v>124</v>
      </c>
      <c r="R125" s="506">
        <f t="shared" si="54"/>
        <v>14700</v>
      </c>
      <c r="S125" s="506">
        <f t="shared" si="74"/>
        <v>918750</v>
      </c>
      <c r="T125" s="187">
        <f t="shared" si="39"/>
        <v>31000</v>
      </c>
      <c r="U125" s="454">
        <v>124</v>
      </c>
      <c r="V125" s="506">
        <f t="shared" si="55"/>
        <v>18900</v>
      </c>
      <c r="W125" s="506">
        <f t="shared" si="75"/>
        <v>1181250</v>
      </c>
      <c r="X125" s="187">
        <f t="shared" si="41"/>
        <v>37200</v>
      </c>
      <c r="Y125" s="454">
        <v>124</v>
      </c>
      <c r="Z125" s="506">
        <f t="shared" si="56"/>
        <v>21000</v>
      </c>
      <c r="AA125" s="506">
        <f t="shared" si="76"/>
        <v>1312500</v>
      </c>
      <c r="AB125" s="187">
        <f t="shared" si="43"/>
        <v>43400</v>
      </c>
      <c r="AC125" s="454">
        <v>124</v>
      </c>
      <c r="AD125" s="506">
        <f t="shared" si="57"/>
        <v>75600</v>
      </c>
      <c r="AE125" s="506">
        <f t="shared" si="77"/>
        <v>4725000</v>
      </c>
      <c r="AF125" s="187">
        <f t="shared" si="45"/>
        <v>148800</v>
      </c>
      <c r="AG125" s="454">
        <v>124</v>
      </c>
      <c r="AH125" s="506">
        <f t="shared" si="58"/>
        <v>63000</v>
      </c>
      <c r="AI125" s="506">
        <f t="shared" si="78"/>
        <v>3937500</v>
      </c>
      <c r="AJ125" s="187">
        <f t="shared" si="47"/>
        <v>111600</v>
      </c>
      <c r="AK125" s="454">
        <v>124</v>
      </c>
      <c r="AL125" s="506">
        <f t="shared" si="59"/>
        <v>27300</v>
      </c>
      <c r="AM125" s="506">
        <f t="shared" si="79"/>
        <v>1706250</v>
      </c>
      <c r="AN125" s="187">
        <f t="shared" si="49"/>
        <v>55800</v>
      </c>
    </row>
    <row r="126" spans="1:40">
      <c r="A126" s="454">
        <v>125</v>
      </c>
      <c r="B126" s="506">
        <f t="shared" si="50"/>
        <v>12600</v>
      </c>
      <c r="C126" s="506">
        <f t="shared" si="70"/>
        <v>800100</v>
      </c>
      <c r="D126" s="187">
        <f t="shared" si="31"/>
        <v>25000</v>
      </c>
      <c r="E126" s="454">
        <v>125</v>
      </c>
      <c r="F126" s="506">
        <f t="shared" si="51"/>
        <v>31500</v>
      </c>
      <c r="G126" s="506">
        <f t="shared" si="71"/>
        <v>2000250</v>
      </c>
      <c r="H126" s="187">
        <f t="shared" si="33"/>
        <v>93750</v>
      </c>
      <c r="I126" s="454">
        <v>125</v>
      </c>
      <c r="J126" s="506">
        <f t="shared" si="52"/>
        <v>37800</v>
      </c>
      <c r="K126" s="506">
        <f t="shared" si="72"/>
        <v>2400300</v>
      </c>
      <c r="L126" s="187">
        <f t="shared" si="35"/>
        <v>75000</v>
      </c>
      <c r="M126" s="454">
        <v>125</v>
      </c>
      <c r="N126" s="506">
        <f t="shared" si="53"/>
        <v>4200</v>
      </c>
      <c r="O126" s="506">
        <f t="shared" si="73"/>
        <v>266700</v>
      </c>
      <c r="P126" s="187">
        <f t="shared" si="37"/>
        <v>12500</v>
      </c>
      <c r="Q126" s="454">
        <v>125</v>
      </c>
      <c r="R126" s="506">
        <f t="shared" si="54"/>
        <v>14700</v>
      </c>
      <c r="S126" s="506">
        <f t="shared" si="74"/>
        <v>933450</v>
      </c>
      <c r="T126" s="187">
        <f t="shared" si="39"/>
        <v>31250</v>
      </c>
      <c r="U126" s="454">
        <v>125</v>
      </c>
      <c r="V126" s="506">
        <f t="shared" si="55"/>
        <v>18900</v>
      </c>
      <c r="W126" s="506">
        <f t="shared" si="75"/>
        <v>1200150</v>
      </c>
      <c r="X126" s="187">
        <f t="shared" si="41"/>
        <v>37500</v>
      </c>
      <c r="Y126" s="454">
        <v>125</v>
      </c>
      <c r="Z126" s="506">
        <f t="shared" si="56"/>
        <v>21000</v>
      </c>
      <c r="AA126" s="506">
        <f t="shared" si="76"/>
        <v>1333500</v>
      </c>
      <c r="AB126" s="187">
        <f t="shared" si="43"/>
        <v>43750</v>
      </c>
      <c r="AC126" s="454">
        <v>125</v>
      </c>
      <c r="AD126" s="506">
        <f t="shared" si="57"/>
        <v>75600</v>
      </c>
      <c r="AE126" s="506">
        <f t="shared" si="77"/>
        <v>4800600</v>
      </c>
      <c r="AF126" s="187">
        <f t="shared" si="45"/>
        <v>150000</v>
      </c>
      <c r="AG126" s="454">
        <v>125</v>
      </c>
      <c r="AH126" s="506">
        <f t="shared" si="58"/>
        <v>63000</v>
      </c>
      <c r="AI126" s="506">
        <f t="shared" si="78"/>
        <v>4000500</v>
      </c>
      <c r="AJ126" s="187">
        <f t="shared" si="47"/>
        <v>112500</v>
      </c>
      <c r="AK126" s="454">
        <v>125</v>
      </c>
      <c r="AL126" s="506">
        <f t="shared" si="59"/>
        <v>27300</v>
      </c>
      <c r="AM126" s="506">
        <f t="shared" si="79"/>
        <v>1733550</v>
      </c>
      <c r="AN126" s="187">
        <f t="shared" si="49"/>
        <v>56250</v>
      </c>
    </row>
    <row r="127" spans="1:40">
      <c r="A127" s="454">
        <v>126</v>
      </c>
      <c r="B127" s="506">
        <f t="shared" si="50"/>
        <v>12600</v>
      </c>
      <c r="C127" s="506">
        <f t="shared" si="70"/>
        <v>812700</v>
      </c>
      <c r="D127" s="187">
        <f t="shared" si="31"/>
        <v>25200</v>
      </c>
      <c r="E127" s="454">
        <v>126</v>
      </c>
      <c r="F127" s="506">
        <f t="shared" si="51"/>
        <v>31500</v>
      </c>
      <c r="G127" s="506">
        <f t="shared" si="71"/>
        <v>2031750</v>
      </c>
      <c r="H127" s="187">
        <f t="shared" si="33"/>
        <v>94500</v>
      </c>
      <c r="I127" s="454">
        <v>126</v>
      </c>
      <c r="J127" s="506">
        <f t="shared" si="52"/>
        <v>37800</v>
      </c>
      <c r="K127" s="506">
        <f t="shared" si="72"/>
        <v>2438100</v>
      </c>
      <c r="L127" s="187">
        <f t="shared" si="35"/>
        <v>75600</v>
      </c>
      <c r="M127" s="454">
        <v>126</v>
      </c>
      <c r="N127" s="506">
        <f t="shared" si="53"/>
        <v>4200</v>
      </c>
      <c r="O127" s="506">
        <f t="shared" si="73"/>
        <v>270900</v>
      </c>
      <c r="P127" s="187">
        <f t="shared" si="37"/>
        <v>12600</v>
      </c>
      <c r="Q127" s="454">
        <v>126</v>
      </c>
      <c r="R127" s="506">
        <f t="shared" si="54"/>
        <v>14700</v>
      </c>
      <c r="S127" s="506">
        <f t="shared" si="74"/>
        <v>948150</v>
      </c>
      <c r="T127" s="187">
        <f t="shared" si="39"/>
        <v>31500</v>
      </c>
      <c r="U127" s="454">
        <v>126</v>
      </c>
      <c r="V127" s="506">
        <f t="shared" si="55"/>
        <v>18900</v>
      </c>
      <c r="W127" s="506">
        <f t="shared" si="75"/>
        <v>1219050</v>
      </c>
      <c r="X127" s="187">
        <f t="shared" si="41"/>
        <v>37800</v>
      </c>
      <c r="Y127" s="454">
        <v>126</v>
      </c>
      <c r="Z127" s="506">
        <f t="shared" si="56"/>
        <v>21000</v>
      </c>
      <c r="AA127" s="506">
        <f t="shared" si="76"/>
        <v>1354500</v>
      </c>
      <c r="AB127" s="187">
        <f t="shared" si="43"/>
        <v>44100</v>
      </c>
      <c r="AC127" s="454">
        <v>126</v>
      </c>
      <c r="AD127" s="506">
        <f t="shared" si="57"/>
        <v>75600</v>
      </c>
      <c r="AE127" s="506">
        <f t="shared" si="77"/>
        <v>4876200</v>
      </c>
      <c r="AF127" s="187">
        <f t="shared" si="45"/>
        <v>151200</v>
      </c>
      <c r="AG127" s="454">
        <v>126</v>
      </c>
      <c r="AH127" s="506">
        <f t="shared" si="58"/>
        <v>63000</v>
      </c>
      <c r="AI127" s="506">
        <f t="shared" si="78"/>
        <v>4063500</v>
      </c>
      <c r="AJ127" s="187">
        <f t="shared" si="47"/>
        <v>113400</v>
      </c>
      <c r="AK127" s="454">
        <v>126</v>
      </c>
      <c r="AL127" s="506">
        <f t="shared" si="59"/>
        <v>27300</v>
      </c>
      <c r="AM127" s="506">
        <f t="shared" si="79"/>
        <v>1760850</v>
      </c>
      <c r="AN127" s="187">
        <f t="shared" si="49"/>
        <v>56700</v>
      </c>
    </row>
    <row r="128" spans="1:40">
      <c r="A128" s="454">
        <v>127</v>
      </c>
      <c r="B128" s="506">
        <f t="shared" si="50"/>
        <v>12900</v>
      </c>
      <c r="C128" s="506">
        <f t="shared" si="70"/>
        <v>825600</v>
      </c>
      <c r="D128" s="187">
        <f t="shared" si="31"/>
        <v>25400</v>
      </c>
      <c r="E128" s="454">
        <v>127</v>
      </c>
      <c r="F128" s="506">
        <f t="shared" si="51"/>
        <v>32250</v>
      </c>
      <c r="G128" s="506">
        <f t="shared" si="71"/>
        <v>2064000</v>
      </c>
      <c r="H128" s="187">
        <f t="shared" si="33"/>
        <v>95250</v>
      </c>
      <c r="I128" s="454">
        <v>127</v>
      </c>
      <c r="J128" s="506">
        <f t="shared" si="52"/>
        <v>38700</v>
      </c>
      <c r="K128" s="506">
        <f t="shared" si="72"/>
        <v>2476800</v>
      </c>
      <c r="L128" s="187">
        <f t="shared" si="35"/>
        <v>76200</v>
      </c>
      <c r="M128" s="454">
        <v>127</v>
      </c>
      <c r="N128" s="506">
        <f t="shared" si="53"/>
        <v>4300</v>
      </c>
      <c r="O128" s="506">
        <f t="shared" si="73"/>
        <v>275200</v>
      </c>
      <c r="P128" s="187">
        <f t="shared" si="37"/>
        <v>12700</v>
      </c>
      <c r="Q128" s="454">
        <v>127</v>
      </c>
      <c r="R128" s="506">
        <f t="shared" si="54"/>
        <v>15050</v>
      </c>
      <c r="S128" s="506">
        <f t="shared" si="74"/>
        <v>963200</v>
      </c>
      <c r="T128" s="187">
        <f t="shared" si="39"/>
        <v>31750</v>
      </c>
      <c r="U128" s="454">
        <v>127</v>
      </c>
      <c r="V128" s="506">
        <f t="shared" si="55"/>
        <v>19350</v>
      </c>
      <c r="W128" s="506">
        <f t="shared" si="75"/>
        <v>1238400</v>
      </c>
      <c r="X128" s="187">
        <f t="shared" si="41"/>
        <v>38100</v>
      </c>
      <c r="Y128" s="454">
        <v>127</v>
      </c>
      <c r="Z128" s="506">
        <f t="shared" si="56"/>
        <v>21500</v>
      </c>
      <c r="AA128" s="506">
        <f t="shared" si="76"/>
        <v>1376000</v>
      </c>
      <c r="AB128" s="187">
        <f t="shared" si="43"/>
        <v>44450</v>
      </c>
      <c r="AC128" s="454">
        <v>127</v>
      </c>
      <c r="AD128" s="506">
        <f t="shared" si="57"/>
        <v>77400</v>
      </c>
      <c r="AE128" s="506">
        <f t="shared" si="77"/>
        <v>4953600</v>
      </c>
      <c r="AF128" s="187">
        <f t="shared" si="45"/>
        <v>152400</v>
      </c>
      <c r="AG128" s="454">
        <v>127</v>
      </c>
      <c r="AH128" s="506">
        <f t="shared" si="58"/>
        <v>64500</v>
      </c>
      <c r="AI128" s="506">
        <f t="shared" si="78"/>
        <v>4128000</v>
      </c>
      <c r="AJ128" s="187">
        <f t="shared" si="47"/>
        <v>114300</v>
      </c>
      <c r="AK128" s="454">
        <v>127</v>
      </c>
      <c r="AL128" s="506">
        <f t="shared" si="59"/>
        <v>27950</v>
      </c>
      <c r="AM128" s="506">
        <f t="shared" si="79"/>
        <v>1788800</v>
      </c>
      <c r="AN128" s="187">
        <f t="shared" si="49"/>
        <v>57150</v>
      </c>
    </row>
    <row r="129" spans="1:40">
      <c r="A129" s="454">
        <v>128</v>
      </c>
      <c r="B129" s="506">
        <f t="shared" si="50"/>
        <v>12900</v>
      </c>
      <c r="C129" s="506">
        <f t="shared" si="70"/>
        <v>838500</v>
      </c>
      <c r="D129" s="187">
        <f t="shared" si="31"/>
        <v>25600</v>
      </c>
      <c r="E129" s="454">
        <v>128</v>
      </c>
      <c r="F129" s="506">
        <f t="shared" si="51"/>
        <v>32250</v>
      </c>
      <c r="G129" s="506">
        <f t="shared" si="71"/>
        <v>2096250</v>
      </c>
      <c r="H129" s="187">
        <f t="shared" si="33"/>
        <v>96000</v>
      </c>
      <c r="I129" s="454">
        <v>128</v>
      </c>
      <c r="J129" s="506">
        <f t="shared" si="52"/>
        <v>38700</v>
      </c>
      <c r="K129" s="506">
        <f t="shared" si="72"/>
        <v>2515500</v>
      </c>
      <c r="L129" s="187">
        <f t="shared" si="35"/>
        <v>76800</v>
      </c>
      <c r="M129" s="454">
        <v>128</v>
      </c>
      <c r="N129" s="506">
        <f t="shared" si="53"/>
        <v>4300</v>
      </c>
      <c r="O129" s="506">
        <f t="shared" si="73"/>
        <v>279500</v>
      </c>
      <c r="P129" s="187">
        <f t="shared" si="37"/>
        <v>12800</v>
      </c>
      <c r="Q129" s="454">
        <v>128</v>
      </c>
      <c r="R129" s="506">
        <f t="shared" si="54"/>
        <v>15050</v>
      </c>
      <c r="S129" s="506">
        <f t="shared" si="74"/>
        <v>978250</v>
      </c>
      <c r="T129" s="187">
        <f t="shared" si="39"/>
        <v>32000</v>
      </c>
      <c r="U129" s="454">
        <v>128</v>
      </c>
      <c r="V129" s="506">
        <f t="shared" si="55"/>
        <v>19350</v>
      </c>
      <c r="W129" s="506">
        <f t="shared" si="75"/>
        <v>1257750</v>
      </c>
      <c r="X129" s="187">
        <f t="shared" si="41"/>
        <v>38400</v>
      </c>
      <c r="Y129" s="454">
        <v>128</v>
      </c>
      <c r="Z129" s="506">
        <f t="shared" si="56"/>
        <v>21500</v>
      </c>
      <c r="AA129" s="506">
        <f t="shared" si="76"/>
        <v>1397500</v>
      </c>
      <c r="AB129" s="187">
        <f t="shared" si="43"/>
        <v>44800</v>
      </c>
      <c r="AC129" s="454">
        <v>128</v>
      </c>
      <c r="AD129" s="506">
        <f t="shared" si="57"/>
        <v>77400</v>
      </c>
      <c r="AE129" s="506">
        <f t="shared" si="77"/>
        <v>5031000</v>
      </c>
      <c r="AF129" s="187">
        <f t="shared" si="45"/>
        <v>153600</v>
      </c>
      <c r="AG129" s="454">
        <v>128</v>
      </c>
      <c r="AH129" s="506">
        <f t="shared" si="58"/>
        <v>64500</v>
      </c>
      <c r="AI129" s="506">
        <f t="shared" si="78"/>
        <v>4192500</v>
      </c>
      <c r="AJ129" s="187">
        <f t="shared" si="47"/>
        <v>115200</v>
      </c>
      <c r="AK129" s="454">
        <v>128</v>
      </c>
      <c r="AL129" s="506">
        <f t="shared" si="59"/>
        <v>27950</v>
      </c>
      <c r="AM129" s="506">
        <f t="shared" si="79"/>
        <v>1816750</v>
      </c>
      <c r="AN129" s="187">
        <f t="shared" si="49"/>
        <v>57600</v>
      </c>
    </row>
    <row r="130" spans="1:40">
      <c r="A130" s="454">
        <v>129</v>
      </c>
      <c r="B130" s="506">
        <f t="shared" si="50"/>
        <v>12900</v>
      </c>
      <c r="C130" s="506">
        <f t="shared" si="70"/>
        <v>851400</v>
      </c>
      <c r="D130" s="187">
        <f t="shared" si="31"/>
        <v>25800</v>
      </c>
      <c r="E130" s="454">
        <v>129</v>
      </c>
      <c r="F130" s="506">
        <f t="shared" si="51"/>
        <v>32250</v>
      </c>
      <c r="G130" s="506">
        <f t="shared" si="71"/>
        <v>2128500</v>
      </c>
      <c r="H130" s="187">
        <f t="shared" si="33"/>
        <v>96750</v>
      </c>
      <c r="I130" s="454">
        <v>129</v>
      </c>
      <c r="J130" s="506">
        <f t="shared" si="52"/>
        <v>38700</v>
      </c>
      <c r="K130" s="506">
        <f t="shared" si="72"/>
        <v>2554200</v>
      </c>
      <c r="L130" s="187">
        <f t="shared" si="35"/>
        <v>77400</v>
      </c>
      <c r="M130" s="454">
        <v>129</v>
      </c>
      <c r="N130" s="506">
        <f t="shared" si="53"/>
        <v>4300</v>
      </c>
      <c r="O130" s="506">
        <f t="shared" si="73"/>
        <v>283800</v>
      </c>
      <c r="P130" s="187">
        <f t="shared" si="37"/>
        <v>12900</v>
      </c>
      <c r="Q130" s="454">
        <v>129</v>
      </c>
      <c r="R130" s="506">
        <f t="shared" si="54"/>
        <v>15050</v>
      </c>
      <c r="S130" s="506">
        <f t="shared" si="74"/>
        <v>993300</v>
      </c>
      <c r="T130" s="187">
        <f t="shared" si="39"/>
        <v>32250</v>
      </c>
      <c r="U130" s="454">
        <v>129</v>
      </c>
      <c r="V130" s="506">
        <f t="shared" si="55"/>
        <v>19350</v>
      </c>
      <c r="W130" s="506">
        <f t="shared" si="75"/>
        <v>1277100</v>
      </c>
      <c r="X130" s="187">
        <f t="shared" si="41"/>
        <v>38700</v>
      </c>
      <c r="Y130" s="454">
        <v>129</v>
      </c>
      <c r="Z130" s="506">
        <f t="shared" si="56"/>
        <v>21500</v>
      </c>
      <c r="AA130" s="506">
        <f t="shared" si="76"/>
        <v>1419000</v>
      </c>
      <c r="AB130" s="187">
        <f t="shared" si="43"/>
        <v>45150</v>
      </c>
      <c r="AC130" s="454">
        <v>129</v>
      </c>
      <c r="AD130" s="506">
        <f t="shared" si="57"/>
        <v>77400</v>
      </c>
      <c r="AE130" s="506">
        <f t="shared" si="77"/>
        <v>5108400</v>
      </c>
      <c r="AF130" s="187">
        <f t="shared" si="45"/>
        <v>154800</v>
      </c>
      <c r="AG130" s="454">
        <v>129</v>
      </c>
      <c r="AH130" s="506">
        <f t="shared" si="58"/>
        <v>64500</v>
      </c>
      <c r="AI130" s="506">
        <f t="shared" si="78"/>
        <v>4257000</v>
      </c>
      <c r="AJ130" s="187">
        <f t="shared" si="47"/>
        <v>116100</v>
      </c>
      <c r="AK130" s="454">
        <v>129</v>
      </c>
      <c r="AL130" s="506">
        <f t="shared" si="59"/>
        <v>27950</v>
      </c>
      <c r="AM130" s="506">
        <f t="shared" si="79"/>
        <v>1844700</v>
      </c>
      <c r="AN130" s="187">
        <f t="shared" si="49"/>
        <v>58050</v>
      </c>
    </row>
    <row r="131" spans="1:40">
      <c r="A131" s="454">
        <v>130</v>
      </c>
      <c r="B131" s="506">
        <f t="shared" si="50"/>
        <v>13200</v>
      </c>
      <c r="C131" s="506">
        <f t="shared" si="70"/>
        <v>864600</v>
      </c>
      <c r="D131" s="187">
        <f t="shared" si="31"/>
        <v>26000</v>
      </c>
      <c r="E131" s="454">
        <v>130</v>
      </c>
      <c r="F131" s="506">
        <f t="shared" si="51"/>
        <v>33000</v>
      </c>
      <c r="G131" s="506">
        <f t="shared" si="71"/>
        <v>2161500</v>
      </c>
      <c r="H131" s="187">
        <f t="shared" si="33"/>
        <v>97500</v>
      </c>
      <c r="I131" s="454">
        <v>130</v>
      </c>
      <c r="J131" s="506">
        <f t="shared" si="52"/>
        <v>39600</v>
      </c>
      <c r="K131" s="506">
        <f t="shared" si="72"/>
        <v>2593800</v>
      </c>
      <c r="L131" s="187">
        <f t="shared" si="35"/>
        <v>78000</v>
      </c>
      <c r="M131" s="454">
        <v>130</v>
      </c>
      <c r="N131" s="506">
        <f t="shared" si="53"/>
        <v>4400</v>
      </c>
      <c r="O131" s="506">
        <f t="shared" si="73"/>
        <v>288200</v>
      </c>
      <c r="P131" s="187">
        <f t="shared" si="37"/>
        <v>13000</v>
      </c>
      <c r="Q131" s="454">
        <v>130</v>
      </c>
      <c r="R131" s="506">
        <f t="shared" si="54"/>
        <v>15400</v>
      </c>
      <c r="S131" s="506">
        <f t="shared" si="74"/>
        <v>1008700</v>
      </c>
      <c r="T131" s="187">
        <f t="shared" si="39"/>
        <v>32500</v>
      </c>
      <c r="U131" s="454">
        <v>130</v>
      </c>
      <c r="V131" s="506">
        <f t="shared" si="55"/>
        <v>19800</v>
      </c>
      <c r="W131" s="506">
        <f t="shared" si="75"/>
        <v>1296900</v>
      </c>
      <c r="X131" s="187">
        <f t="shared" si="41"/>
        <v>39000</v>
      </c>
      <c r="Y131" s="454">
        <v>130</v>
      </c>
      <c r="Z131" s="506">
        <f t="shared" si="56"/>
        <v>22000</v>
      </c>
      <c r="AA131" s="506">
        <f t="shared" si="76"/>
        <v>1441000</v>
      </c>
      <c r="AB131" s="187">
        <f t="shared" si="43"/>
        <v>45500</v>
      </c>
      <c r="AC131" s="454">
        <v>130</v>
      </c>
      <c r="AD131" s="506">
        <f t="shared" si="57"/>
        <v>79200</v>
      </c>
      <c r="AE131" s="506">
        <f t="shared" si="77"/>
        <v>5187600</v>
      </c>
      <c r="AF131" s="187">
        <f t="shared" si="45"/>
        <v>156000</v>
      </c>
      <c r="AG131" s="454">
        <v>130</v>
      </c>
      <c r="AH131" s="506">
        <f t="shared" si="58"/>
        <v>66000</v>
      </c>
      <c r="AI131" s="506">
        <f t="shared" si="78"/>
        <v>4323000</v>
      </c>
      <c r="AJ131" s="187">
        <f t="shared" si="47"/>
        <v>117000</v>
      </c>
      <c r="AK131" s="454">
        <v>130</v>
      </c>
      <c r="AL131" s="506">
        <f t="shared" si="59"/>
        <v>28600</v>
      </c>
      <c r="AM131" s="506">
        <f t="shared" si="79"/>
        <v>1873300</v>
      </c>
      <c r="AN131" s="187">
        <f t="shared" si="49"/>
        <v>58500</v>
      </c>
    </row>
    <row r="132" spans="1:40">
      <c r="A132" s="454">
        <v>131</v>
      </c>
      <c r="B132" s="506">
        <f t="shared" si="50"/>
        <v>13200</v>
      </c>
      <c r="C132" s="506">
        <f t="shared" si="70"/>
        <v>877800</v>
      </c>
      <c r="D132" s="187">
        <f t="shared" ref="D132:D195" si="80">D131+D$2</f>
        <v>26200</v>
      </c>
      <c r="E132" s="454">
        <v>131</v>
      </c>
      <c r="F132" s="506">
        <f t="shared" si="51"/>
        <v>33000</v>
      </c>
      <c r="G132" s="506">
        <f t="shared" si="71"/>
        <v>2194500</v>
      </c>
      <c r="H132" s="187">
        <f t="shared" ref="H132:H195" si="81">H131+H$2</f>
        <v>98250</v>
      </c>
      <c r="I132" s="454">
        <v>131</v>
      </c>
      <c r="J132" s="506">
        <f t="shared" si="52"/>
        <v>39600</v>
      </c>
      <c r="K132" s="506">
        <f t="shared" si="72"/>
        <v>2633400</v>
      </c>
      <c r="L132" s="187">
        <f t="shared" ref="L132:L195" si="82">L131+L$2</f>
        <v>78600</v>
      </c>
      <c r="M132" s="454">
        <v>131</v>
      </c>
      <c r="N132" s="506">
        <f t="shared" si="53"/>
        <v>4400</v>
      </c>
      <c r="O132" s="506">
        <f t="shared" si="73"/>
        <v>292600</v>
      </c>
      <c r="P132" s="187">
        <f t="shared" ref="P132:P195" si="83">P131+P$2</f>
        <v>13100</v>
      </c>
      <c r="Q132" s="454">
        <v>131</v>
      </c>
      <c r="R132" s="506">
        <f t="shared" si="54"/>
        <v>15400</v>
      </c>
      <c r="S132" s="506">
        <f t="shared" si="74"/>
        <v>1024100</v>
      </c>
      <c r="T132" s="187">
        <f t="shared" ref="T132:T195" si="84">T131+T$2</f>
        <v>32750</v>
      </c>
      <c r="U132" s="454">
        <v>131</v>
      </c>
      <c r="V132" s="506">
        <f t="shared" si="55"/>
        <v>19800</v>
      </c>
      <c r="W132" s="506">
        <f t="shared" si="75"/>
        <v>1316700</v>
      </c>
      <c r="X132" s="187">
        <f t="shared" ref="X132:X195" si="85">X131+X$2</f>
        <v>39300</v>
      </c>
      <c r="Y132" s="454">
        <v>131</v>
      </c>
      <c r="Z132" s="506">
        <f t="shared" si="56"/>
        <v>22000</v>
      </c>
      <c r="AA132" s="506">
        <f t="shared" si="76"/>
        <v>1463000</v>
      </c>
      <c r="AB132" s="187">
        <f t="shared" ref="AB132:AB195" si="86">AB131+AB$2</f>
        <v>45850</v>
      </c>
      <c r="AC132" s="454">
        <v>131</v>
      </c>
      <c r="AD132" s="506">
        <f t="shared" si="57"/>
        <v>79200</v>
      </c>
      <c r="AE132" s="506">
        <f t="shared" si="77"/>
        <v>5266800</v>
      </c>
      <c r="AF132" s="187">
        <f t="shared" ref="AF132:AF195" si="87">AF131+AF$2</f>
        <v>157200</v>
      </c>
      <c r="AG132" s="454">
        <v>131</v>
      </c>
      <c r="AH132" s="506">
        <f t="shared" si="58"/>
        <v>66000</v>
      </c>
      <c r="AI132" s="506">
        <f t="shared" si="78"/>
        <v>4389000</v>
      </c>
      <c r="AJ132" s="187">
        <f t="shared" ref="AJ132:AJ195" si="88">AJ131+AJ$2</f>
        <v>117900</v>
      </c>
      <c r="AK132" s="454">
        <v>131</v>
      </c>
      <c r="AL132" s="506">
        <f t="shared" si="59"/>
        <v>28600</v>
      </c>
      <c r="AM132" s="506">
        <f t="shared" si="79"/>
        <v>1901900</v>
      </c>
      <c r="AN132" s="187">
        <f t="shared" ref="AN132:AN195" si="89">AN131+AN$2</f>
        <v>58950</v>
      </c>
    </row>
    <row r="133" spans="1:40">
      <c r="A133" s="454">
        <v>132</v>
      </c>
      <c r="B133" s="506">
        <f t="shared" si="50"/>
        <v>13200</v>
      </c>
      <c r="C133" s="506">
        <f t="shared" si="70"/>
        <v>891000</v>
      </c>
      <c r="D133" s="187">
        <f t="shared" si="80"/>
        <v>26400</v>
      </c>
      <c r="E133" s="454">
        <v>132</v>
      </c>
      <c r="F133" s="506">
        <f t="shared" si="51"/>
        <v>33000</v>
      </c>
      <c r="G133" s="506">
        <f t="shared" si="71"/>
        <v>2227500</v>
      </c>
      <c r="H133" s="187">
        <f t="shared" si="81"/>
        <v>99000</v>
      </c>
      <c r="I133" s="454">
        <v>132</v>
      </c>
      <c r="J133" s="506">
        <f t="shared" si="52"/>
        <v>39600</v>
      </c>
      <c r="K133" s="506">
        <f t="shared" si="72"/>
        <v>2673000</v>
      </c>
      <c r="L133" s="187">
        <f t="shared" si="82"/>
        <v>79200</v>
      </c>
      <c r="M133" s="454">
        <v>132</v>
      </c>
      <c r="N133" s="506">
        <f t="shared" si="53"/>
        <v>4400</v>
      </c>
      <c r="O133" s="506">
        <f t="shared" si="73"/>
        <v>297000</v>
      </c>
      <c r="P133" s="187">
        <f t="shared" si="83"/>
        <v>13200</v>
      </c>
      <c r="Q133" s="454">
        <v>132</v>
      </c>
      <c r="R133" s="506">
        <f t="shared" si="54"/>
        <v>15400</v>
      </c>
      <c r="S133" s="506">
        <f t="shared" si="74"/>
        <v>1039500</v>
      </c>
      <c r="T133" s="187">
        <f t="shared" si="84"/>
        <v>33000</v>
      </c>
      <c r="U133" s="454">
        <v>132</v>
      </c>
      <c r="V133" s="506">
        <f t="shared" si="55"/>
        <v>19800</v>
      </c>
      <c r="W133" s="506">
        <f t="shared" si="75"/>
        <v>1336500</v>
      </c>
      <c r="X133" s="187">
        <f t="shared" si="85"/>
        <v>39600</v>
      </c>
      <c r="Y133" s="454">
        <v>132</v>
      </c>
      <c r="Z133" s="506">
        <f t="shared" si="56"/>
        <v>22000</v>
      </c>
      <c r="AA133" s="506">
        <f t="shared" si="76"/>
        <v>1485000</v>
      </c>
      <c r="AB133" s="187">
        <f t="shared" si="86"/>
        <v>46200</v>
      </c>
      <c r="AC133" s="454">
        <v>132</v>
      </c>
      <c r="AD133" s="506">
        <f t="shared" si="57"/>
        <v>79200</v>
      </c>
      <c r="AE133" s="506">
        <f t="shared" si="77"/>
        <v>5346000</v>
      </c>
      <c r="AF133" s="187">
        <f t="shared" si="87"/>
        <v>158400</v>
      </c>
      <c r="AG133" s="454">
        <v>132</v>
      </c>
      <c r="AH133" s="506">
        <f t="shared" si="58"/>
        <v>66000</v>
      </c>
      <c r="AI133" s="506">
        <f t="shared" si="78"/>
        <v>4455000</v>
      </c>
      <c r="AJ133" s="187">
        <f t="shared" si="88"/>
        <v>118800</v>
      </c>
      <c r="AK133" s="454">
        <v>132</v>
      </c>
      <c r="AL133" s="506">
        <f t="shared" si="59"/>
        <v>28600</v>
      </c>
      <c r="AM133" s="506">
        <f t="shared" si="79"/>
        <v>1930500</v>
      </c>
      <c r="AN133" s="187">
        <f t="shared" si="89"/>
        <v>59400</v>
      </c>
    </row>
    <row r="134" spans="1:40">
      <c r="A134" s="454">
        <v>133</v>
      </c>
      <c r="B134" s="506">
        <f t="shared" ref="B134:B197" si="90">B131+B$2</f>
        <v>13500</v>
      </c>
      <c r="C134" s="506">
        <f t="shared" si="70"/>
        <v>904500</v>
      </c>
      <c r="D134" s="187">
        <f t="shared" si="80"/>
        <v>26600</v>
      </c>
      <c r="E134" s="454">
        <v>133</v>
      </c>
      <c r="F134" s="506">
        <f t="shared" ref="F134:F197" si="91">F131+F$2</f>
        <v>33750</v>
      </c>
      <c r="G134" s="506">
        <f t="shared" si="71"/>
        <v>2261250</v>
      </c>
      <c r="H134" s="187">
        <f t="shared" si="81"/>
        <v>99750</v>
      </c>
      <c r="I134" s="454">
        <v>133</v>
      </c>
      <c r="J134" s="506">
        <f t="shared" ref="J134:J197" si="92">J131+J$2</f>
        <v>40500</v>
      </c>
      <c r="K134" s="506">
        <f t="shared" si="72"/>
        <v>2713500</v>
      </c>
      <c r="L134" s="187">
        <f t="shared" si="82"/>
        <v>79800</v>
      </c>
      <c r="M134" s="454">
        <v>133</v>
      </c>
      <c r="N134" s="506">
        <f t="shared" ref="N134:N197" si="93">N131+N$2</f>
        <v>4500</v>
      </c>
      <c r="O134" s="506">
        <f t="shared" si="73"/>
        <v>301500</v>
      </c>
      <c r="P134" s="187">
        <f t="shared" si="83"/>
        <v>13300</v>
      </c>
      <c r="Q134" s="454">
        <v>133</v>
      </c>
      <c r="R134" s="506">
        <f t="shared" ref="R134:R197" si="94">R131+R$2</f>
        <v>15750</v>
      </c>
      <c r="S134" s="506">
        <f t="shared" si="74"/>
        <v>1055250</v>
      </c>
      <c r="T134" s="187">
        <f t="shared" si="84"/>
        <v>33250</v>
      </c>
      <c r="U134" s="454">
        <v>133</v>
      </c>
      <c r="V134" s="506">
        <f t="shared" ref="V134:V197" si="95">V131+V$2</f>
        <v>20250</v>
      </c>
      <c r="W134" s="506">
        <f t="shared" si="75"/>
        <v>1356750</v>
      </c>
      <c r="X134" s="187">
        <f t="shared" si="85"/>
        <v>39900</v>
      </c>
      <c r="Y134" s="454">
        <v>133</v>
      </c>
      <c r="Z134" s="506">
        <f t="shared" ref="Z134:Z197" si="96">Z131+Z$2</f>
        <v>22500</v>
      </c>
      <c r="AA134" s="506">
        <f t="shared" si="76"/>
        <v>1507500</v>
      </c>
      <c r="AB134" s="187">
        <f t="shared" si="86"/>
        <v>46550</v>
      </c>
      <c r="AC134" s="454">
        <v>133</v>
      </c>
      <c r="AD134" s="506">
        <f t="shared" ref="AD134:AD197" si="97">AD131+AD$2</f>
        <v>81000</v>
      </c>
      <c r="AE134" s="506">
        <f t="shared" si="77"/>
        <v>5427000</v>
      </c>
      <c r="AF134" s="187">
        <f t="shared" si="87"/>
        <v>159600</v>
      </c>
      <c r="AG134" s="454">
        <v>133</v>
      </c>
      <c r="AH134" s="506">
        <f t="shared" ref="AH134:AH197" si="98">AH131+AH$2</f>
        <v>67500</v>
      </c>
      <c r="AI134" s="506">
        <f t="shared" si="78"/>
        <v>4522500</v>
      </c>
      <c r="AJ134" s="187">
        <f t="shared" si="88"/>
        <v>119700</v>
      </c>
      <c r="AK134" s="454">
        <v>133</v>
      </c>
      <c r="AL134" s="506">
        <f t="shared" ref="AL134:AL197" si="99">AL131+AL$2</f>
        <v>29250</v>
      </c>
      <c r="AM134" s="506">
        <f t="shared" si="79"/>
        <v>1959750</v>
      </c>
      <c r="AN134" s="187">
        <f t="shared" si="89"/>
        <v>59850</v>
      </c>
    </row>
    <row r="135" spans="1:40">
      <c r="A135" s="454">
        <v>134</v>
      </c>
      <c r="B135" s="506">
        <f t="shared" si="90"/>
        <v>13500</v>
      </c>
      <c r="C135" s="506">
        <f t="shared" si="70"/>
        <v>918000</v>
      </c>
      <c r="D135" s="187">
        <f t="shared" si="80"/>
        <v>26800</v>
      </c>
      <c r="E135" s="454">
        <v>134</v>
      </c>
      <c r="F135" s="506">
        <f t="shared" si="91"/>
        <v>33750</v>
      </c>
      <c r="G135" s="506">
        <f t="shared" si="71"/>
        <v>2295000</v>
      </c>
      <c r="H135" s="187">
        <f t="shared" si="81"/>
        <v>100500</v>
      </c>
      <c r="I135" s="454">
        <v>134</v>
      </c>
      <c r="J135" s="506">
        <f t="shared" si="92"/>
        <v>40500</v>
      </c>
      <c r="K135" s="506">
        <f t="shared" si="72"/>
        <v>2754000</v>
      </c>
      <c r="L135" s="187">
        <f t="shared" si="82"/>
        <v>80400</v>
      </c>
      <c r="M135" s="454">
        <v>134</v>
      </c>
      <c r="N135" s="506">
        <f t="shared" si="93"/>
        <v>4500</v>
      </c>
      <c r="O135" s="506">
        <f t="shared" si="73"/>
        <v>306000</v>
      </c>
      <c r="P135" s="187">
        <f t="shared" si="83"/>
        <v>13400</v>
      </c>
      <c r="Q135" s="454">
        <v>134</v>
      </c>
      <c r="R135" s="506">
        <f t="shared" si="94"/>
        <v>15750</v>
      </c>
      <c r="S135" s="506">
        <f t="shared" si="74"/>
        <v>1071000</v>
      </c>
      <c r="T135" s="187">
        <f t="shared" si="84"/>
        <v>33500</v>
      </c>
      <c r="U135" s="454">
        <v>134</v>
      </c>
      <c r="V135" s="506">
        <f t="shared" si="95"/>
        <v>20250</v>
      </c>
      <c r="W135" s="506">
        <f t="shared" si="75"/>
        <v>1377000</v>
      </c>
      <c r="X135" s="187">
        <f t="shared" si="85"/>
        <v>40200</v>
      </c>
      <c r="Y135" s="454">
        <v>134</v>
      </c>
      <c r="Z135" s="506">
        <f t="shared" si="96"/>
        <v>22500</v>
      </c>
      <c r="AA135" s="506">
        <f t="shared" si="76"/>
        <v>1530000</v>
      </c>
      <c r="AB135" s="187">
        <f t="shared" si="86"/>
        <v>46900</v>
      </c>
      <c r="AC135" s="454">
        <v>134</v>
      </c>
      <c r="AD135" s="506">
        <f t="shared" si="97"/>
        <v>81000</v>
      </c>
      <c r="AE135" s="506">
        <f t="shared" si="77"/>
        <v>5508000</v>
      </c>
      <c r="AF135" s="187">
        <f t="shared" si="87"/>
        <v>160800</v>
      </c>
      <c r="AG135" s="454">
        <v>134</v>
      </c>
      <c r="AH135" s="506">
        <f t="shared" si="98"/>
        <v>67500</v>
      </c>
      <c r="AI135" s="506">
        <f t="shared" si="78"/>
        <v>4590000</v>
      </c>
      <c r="AJ135" s="187">
        <f t="shared" si="88"/>
        <v>120600</v>
      </c>
      <c r="AK135" s="454">
        <v>134</v>
      </c>
      <c r="AL135" s="506">
        <f t="shared" si="99"/>
        <v>29250</v>
      </c>
      <c r="AM135" s="506">
        <f t="shared" si="79"/>
        <v>1989000</v>
      </c>
      <c r="AN135" s="187">
        <f t="shared" si="89"/>
        <v>60300</v>
      </c>
    </row>
    <row r="136" spans="1:40">
      <c r="A136" s="454">
        <v>135</v>
      </c>
      <c r="B136" s="506">
        <f t="shared" si="90"/>
        <v>13500</v>
      </c>
      <c r="C136" s="506">
        <f t="shared" si="70"/>
        <v>931500</v>
      </c>
      <c r="D136" s="187">
        <f t="shared" si="80"/>
        <v>27000</v>
      </c>
      <c r="E136" s="454">
        <v>135</v>
      </c>
      <c r="F136" s="506">
        <f t="shared" si="91"/>
        <v>33750</v>
      </c>
      <c r="G136" s="506">
        <f t="shared" si="71"/>
        <v>2328750</v>
      </c>
      <c r="H136" s="187">
        <f t="shared" si="81"/>
        <v>101250</v>
      </c>
      <c r="I136" s="454">
        <v>135</v>
      </c>
      <c r="J136" s="506">
        <f t="shared" si="92"/>
        <v>40500</v>
      </c>
      <c r="K136" s="506">
        <f t="shared" si="72"/>
        <v>2794500</v>
      </c>
      <c r="L136" s="187">
        <f t="shared" si="82"/>
        <v>81000</v>
      </c>
      <c r="M136" s="454">
        <v>135</v>
      </c>
      <c r="N136" s="506">
        <f t="shared" si="93"/>
        <v>4500</v>
      </c>
      <c r="O136" s="506">
        <f t="shared" si="73"/>
        <v>310500</v>
      </c>
      <c r="P136" s="187">
        <f t="shared" si="83"/>
        <v>13500</v>
      </c>
      <c r="Q136" s="454">
        <v>135</v>
      </c>
      <c r="R136" s="506">
        <f t="shared" si="94"/>
        <v>15750</v>
      </c>
      <c r="S136" s="506">
        <f t="shared" si="74"/>
        <v>1086750</v>
      </c>
      <c r="T136" s="187">
        <f t="shared" si="84"/>
        <v>33750</v>
      </c>
      <c r="U136" s="454">
        <v>135</v>
      </c>
      <c r="V136" s="506">
        <f t="shared" si="95"/>
        <v>20250</v>
      </c>
      <c r="W136" s="506">
        <f t="shared" si="75"/>
        <v>1397250</v>
      </c>
      <c r="X136" s="187">
        <f t="shared" si="85"/>
        <v>40500</v>
      </c>
      <c r="Y136" s="454">
        <v>135</v>
      </c>
      <c r="Z136" s="506">
        <f t="shared" si="96"/>
        <v>22500</v>
      </c>
      <c r="AA136" s="506">
        <f t="shared" si="76"/>
        <v>1552500</v>
      </c>
      <c r="AB136" s="187">
        <f t="shared" si="86"/>
        <v>47250</v>
      </c>
      <c r="AC136" s="454">
        <v>135</v>
      </c>
      <c r="AD136" s="506">
        <f t="shared" si="97"/>
        <v>81000</v>
      </c>
      <c r="AE136" s="506">
        <f t="shared" si="77"/>
        <v>5589000</v>
      </c>
      <c r="AF136" s="187">
        <f t="shared" si="87"/>
        <v>162000</v>
      </c>
      <c r="AG136" s="454">
        <v>135</v>
      </c>
      <c r="AH136" s="506">
        <f t="shared" si="98"/>
        <v>67500</v>
      </c>
      <c r="AI136" s="506">
        <f t="shared" si="78"/>
        <v>4657500</v>
      </c>
      <c r="AJ136" s="187">
        <f t="shared" si="88"/>
        <v>121500</v>
      </c>
      <c r="AK136" s="454">
        <v>135</v>
      </c>
      <c r="AL136" s="506">
        <f t="shared" si="99"/>
        <v>29250</v>
      </c>
      <c r="AM136" s="506">
        <f t="shared" si="79"/>
        <v>2018250</v>
      </c>
      <c r="AN136" s="187">
        <f t="shared" si="89"/>
        <v>60750</v>
      </c>
    </row>
    <row r="137" spans="1:40">
      <c r="A137" s="454">
        <v>136</v>
      </c>
      <c r="B137" s="506">
        <f t="shared" si="90"/>
        <v>13800</v>
      </c>
      <c r="C137" s="506">
        <f t="shared" si="70"/>
        <v>945300</v>
      </c>
      <c r="D137" s="187">
        <f t="shared" si="80"/>
        <v>27200</v>
      </c>
      <c r="E137" s="454">
        <v>136</v>
      </c>
      <c r="F137" s="506">
        <f t="shared" si="91"/>
        <v>34500</v>
      </c>
      <c r="G137" s="506">
        <f t="shared" si="71"/>
        <v>2363250</v>
      </c>
      <c r="H137" s="187">
        <f t="shared" si="81"/>
        <v>102000</v>
      </c>
      <c r="I137" s="454">
        <v>136</v>
      </c>
      <c r="J137" s="506">
        <f t="shared" si="92"/>
        <v>41400</v>
      </c>
      <c r="K137" s="506">
        <f t="shared" si="72"/>
        <v>2835900</v>
      </c>
      <c r="L137" s="187">
        <f t="shared" si="82"/>
        <v>81600</v>
      </c>
      <c r="M137" s="454">
        <v>136</v>
      </c>
      <c r="N137" s="506">
        <f t="shared" si="93"/>
        <v>4600</v>
      </c>
      <c r="O137" s="506">
        <f t="shared" si="73"/>
        <v>315100</v>
      </c>
      <c r="P137" s="187">
        <f t="shared" si="83"/>
        <v>13600</v>
      </c>
      <c r="Q137" s="454">
        <v>136</v>
      </c>
      <c r="R137" s="506">
        <f t="shared" si="94"/>
        <v>16100</v>
      </c>
      <c r="S137" s="506">
        <f t="shared" si="74"/>
        <v>1102850</v>
      </c>
      <c r="T137" s="187">
        <f t="shared" si="84"/>
        <v>34000</v>
      </c>
      <c r="U137" s="454">
        <v>136</v>
      </c>
      <c r="V137" s="506">
        <f t="shared" si="95"/>
        <v>20700</v>
      </c>
      <c r="W137" s="506">
        <f t="shared" si="75"/>
        <v>1417950</v>
      </c>
      <c r="X137" s="187">
        <f t="shared" si="85"/>
        <v>40800</v>
      </c>
      <c r="Y137" s="454">
        <v>136</v>
      </c>
      <c r="Z137" s="506">
        <f t="shared" si="96"/>
        <v>23000</v>
      </c>
      <c r="AA137" s="506">
        <f t="shared" si="76"/>
        <v>1575500</v>
      </c>
      <c r="AB137" s="187">
        <f t="shared" si="86"/>
        <v>47600</v>
      </c>
      <c r="AC137" s="454">
        <v>136</v>
      </c>
      <c r="AD137" s="506">
        <f t="shared" si="97"/>
        <v>82800</v>
      </c>
      <c r="AE137" s="506">
        <f t="shared" si="77"/>
        <v>5671800</v>
      </c>
      <c r="AF137" s="187">
        <f t="shared" si="87"/>
        <v>163200</v>
      </c>
      <c r="AG137" s="454">
        <v>136</v>
      </c>
      <c r="AH137" s="506">
        <f t="shared" si="98"/>
        <v>69000</v>
      </c>
      <c r="AI137" s="506">
        <f t="shared" si="78"/>
        <v>4726500</v>
      </c>
      <c r="AJ137" s="187">
        <f t="shared" si="88"/>
        <v>122400</v>
      </c>
      <c r="AK137" s="454">
        <v>136</v>
      </c>
      <c r="AL137" s="506">
        <f t="shared" si="99"/>
        <v>29900</v>
      </c>
      <c r="AM137" s="506">
        <f t="shared" si="79"/>
        <v>2048150</v>
      </c>
      <c r="AN137" s="187">
        <f t="shared" si="89"/>
        <v>61200</v>
      </c>
    </row>
    <row r="138" spans="1:40">
      <c r="A138" s="454">
        <v>137</v>
      </c>
      <c r="B138" s="506">
        <f t="shared" si="90"/>
        <v>13800</v>
      </c>
      <c r="C138" s="506">
        <f t="shared" si="70"/>
        <v>959100</v>
      </c>
      <c r="D138" s="187">
        <f t="shared" si="80"/>
        <v>27400</v>
      </c>
      <c r="E138" s="454">
        <v>137</v>
      </c>
      <c r="F138" s="506">
        <f t="shared" si="91"/>
        <v>34500</v>
      </c>
      <c r="G138" s="506">
        <f t="shared" si="71"/>
        <v>2397750</v>
      </c>
      <c r="H138" s="187">
        <f t="shared" si="81"/>
        <v>102750</v>
      </c>
      <c r="I138" s="454">
        <v>137</v>
      </c>
      <c r="J138" s="506">
        <f t="shared" si="92"/>
        <v>41400</v>
      </c>
      <c r="K138" s="506">
        <f t="shared" si="72"/>
        <v>2877300</v>
      </c>
      <c r="L138" s="187">
        <f t="shared" si="82"/>
        <v>82200</v>
      </c>
      <c r="M138" s="454">
        <v>137</v>
      </c>
      <c r="N138" s="506">
        <f t="shared" si="93"/>
        <v>4600</v>
      </c>
      <c r="O138" s="506">
        <f t="shared" si="73"/>
        <v>319700</v>
      </c>
      <c r="P138" s="187">
        <f t="shared" si="83"/>
        <v>13700</v>
      </c>
      <c r="Q138" s="454">
        <v>137</v>
      </c>
      <c r="R138" s="506">
        <f t="shared" si="94"/>
        <v>16100</v>
      </c>
      <c r="S138" s="506">
        <f t="shared" si="74"/>
        <v>1118950</v>
      </c>
      <c r="T138" s="187">
        <f t="shared" si="84"/>
        <v>34250</v>
      </c>
      <c r="U138" s="454">
        <v>137</v>
      </c>
      <c r="V138" s="506">
        <f t="shared" si="95"/>
        <v>20700</v>
      </c>
      <c r="W138" s="506">
        <f t="shared" si="75"/>
        <v>1438650</v>
      </c>
      <c r="X138" s="187">
        <f t="shared" si="85"/>
        <v>41100</v>
      </c>
      <c r="Y138" s="454">
        <v>137</v>
      </c>
      <c r="Z138" s="506">
        <f t="shared" si="96"/>
        <v>23000</v>
      </c>
      <c r="AA138" s="506">
        <f t="shared" si="76"/>
        <v>1598500</v>
      </c>
      <c r="AB138" s="187">
        <f t="shared" si="86"/>
        <v>47950</v>
      </c>
      <c r="AC138" s="454">
        <v>137</v>
      </c>
      <c r="AD138" s="506">
        <f t="shared" si="97"/>
        <v>82800</v>
      </c>
      <c r="AE138" s="506">
        <f t="shared" si="77"/>
        <v>5754600</v>
      </c>
      <c r="AF138" s="187">
        <f t="shared" si="87"/>
        <v>164400</v>
      </c>
      <c r="AG138" s="454">
        <v>137</v>
      </c>
      <c r="AH138" s="506">
        <f t="shared" si="98"/>
        <v>69000</v>
      </c>
      <c r="AI138" s="506">
        <f t="shared" si="78"/>
        <v>4795500</v>
      </c>
      <c r="AJ138" s="187">
        <f t="shared" si="88"/>
        <v>123300</v>
      </c>
      <c r="AK138" s="454">
        <v>137</v>
      </c>
      <c r="AL138" s="506">
        <f t="shared" si="99"/>
        <v>29900</v>
      </c>
      <c r="AM138" s="506">
        <f t="shared" si="79"/>
        <v>2078050</v>
      </c>
      <c r="AN138" s="187">
        <f t="shared" si="89"/>
        <v>61650</v>
      </c>
    </row>
    <row r="139" spans="1:40">
      <c r="A139" s="454">
        <v>138</v>
      </c>
      <c r="B139" s="506">
        <f t="shared" si="90"/>
        <v>13800</v>
      </c>
      <c r="C139" s="506">
        <f t="shared" si="70"/>
        <v>972900</v>
      </c>
      <c r="D139" s="187">
        <f t="shared" si="80"/>
        <v>27600</v>
      </c>
      <c r="E139" s="454">
        <v>138</v>
      </c>
      <c r="F139" s="506">
        <f t="shared" si="91"/>
        <v>34500</v>
      </c>
      <c r="G139" s="506">
        <f t="shared" si="71"/>
        <v>2432250</v>
      </c>
      <c r="H139" s="187">
        <f t="shared" si="81"/>
        <v>103500</v>
      </c>
      <c r="I139" s="454">
        <v>138</v>
      </c>
      <c r="J139" s="506">
        <f t="shared" si="92"/>
        <v>41400</v>
      </c>
      <c r="K139" s="506">
        <f t="shared" si="72"/>
        <v>2918700</v>
      </c>
      <c r="L139" s="187">
        <f t="shared" si="82"/>
        <v>82800</v>
      </c>
      <c r="M139" s="454">
        <v>138</v>
      </c>
      <c r="N139" s="506">
        <f t="shared" si="93"/>
        <v>4600</v>
      </c>
      <c r="O139" s="506">
        <f t="shared" si="73"/>
        <v>324300</v>
      </c>
      <c r="P139" s="187">
        <f t="shared" si="83"/>
        <v>13800</v>
      </c>
      <c r="Q139" s="454">
        <v>138</v>
      </c>
      <c r="R139" s="506">
        <f t="shared" si="94"/>
        <v>16100</v>
      </c>
      <c r="S139" s="506">
        <f t="shared" si="74"/>
        <v>1135050</v>
      </c>
      <c r="T139" s="187">
        <f t="shared" si="84"/>
        <v>34500</v>
      </c>
      <c r="U139" s="454">
        <v>138</v>
      </c>
      <c r="V139" s="506">
        <f t="shared" si="95"/>
        <v>20700</v>
      </c>
      <c r="W139" s="506">
        <f t="shared" si="75"/>
        <v>1459350</v>
      </c>
      <c r="X139" s="187">
        <f t="shared" si="85"/>
        <v>41400</v>
      </c>
      <c r="Y139" s="454">
        <v>138</v>
      </c>
      <c r="Z139" s="506">
        <f t="shared" si="96"/>
        <v>23000</v>
      </c>
      <c r="AA139" s="506">
        <f t="shared" si="76"/>
        <v>1621500</v>
      </c>
      <c r="AB139" s="187">
        <f t="shared" si="86"/>
        <v>48300</v>
      </c>
      <c r="AC139" s="454">
        <v>138</v>
      </c>
      <c r="AD139" s="506">
        <f t="shared" si="97"/>
        <v>82800</v>
      </c>
      <c r="AE139" s="506">
        <f t="shared" si="77"/>
        <v>5837400</v>
      </c>
      <c r="AF139" s="187">
        <f t="shared" si="87"/>
        <v>165600</v>
      </c>
      <c r="AG139" s="454">
        <v>138</v>
      </c>
      <c r="AH139" s="506">
        <f t="shared" si="98"/>
        <v>69000</v>
      </c>
      <c r="AI139" s="506">
        <f t="shared" si="78"/>
        <v>4864500</v>
      </c>
      <c r="AJ139" s="187">
        <f t="shared" si="88"/>
        <v>124200</v>
      </c>
      <c r="AK139" s="454">
        <v>138</v>
      </c>
      <c r="AL139" s="506">
        <f t="shared" si="99"/>
        <v>29900</v>
      </c>
      <c r="AM139" s="506">
        <f t="shared" si="79"/>
        <v>2107950</v>
      </c>
      <c r="AN139" s="187">
        <f t="shared" si="89"/>
        <v>62100</v>
      </c>
    </row>
    <row r="140" spans="1:40">
      <c r="A140" s="454">
        <v>139</v>
      </c>
      <c r="B140" s="506">
        <f t="shared" si="90"/>
        <v>14100</v>
      </c>
      <c r="C140" s="506">
        <f t="shared" si="70"/>
        <v>987000</v>
      </c>
      <c r="D140" s="187">
        <f t="shared" si="80"/>
        <v>27800</v>
      </c>
      <c r="E140" s="454">
        <v>139</v>
      </c>
      <c r="F140" s="506">
        <f t="shared" si="91"/>
        <v>35250</v>
      </c>
      <c r="G140" s="506">
        <f t="shared" si="71"/>
        <v>2467500</v>
      </c>
      <c r="H140" s="187">
        <f t="shared" si="81"/>
        <v>104250</v>
      </c>
      <c r="I140" s="454">
        <v>139</v>
      </c>
      <c r="J140" s="506">
        <f t="shared" si="92"/>
        <v>42300</v>
      </c>
      <c r="K140" s="506">
        <f t="shared" si="72"/>
        <v>2961000</v>
      </c>
      <c r="L140" s="187">
        <f t="shared" si="82"/>
        <v>83400</v>
      </c>
      <c r="M140" s="454">
        <v>139</v>
      </c>
      <c r="N140" s="506">
        <f t="shared" si="93"/>
        <v>4700</v>
      </c>
      <c r="O140" s="506">
        <f t="shared" si="73"/>
        <v>329000</v>
      </c>
      <c r="P140" s="187">
        <f t="shared" si="83"/>
        <v>13900</v>
      </c>
      <c r="Q140" s="454">
        <v>139</v>
      </c>
      <c r="R140" s="506">
        <f t="shared" si="94"/>
        <v>16450</v>
      </c>
      <c r="S140" s="506">
        <f t="shared" si="74"/>
        <v>1151500</v>
      </c>
      <c r="T140" s="187">
        <f t="shared" si="84"/>
        <v>34750</v>
      </c>
      <c r="U140" s="454">
        <v>139</v>
      </c>
      <c r="V140" s="506">
        <f t="shared" si="95"/>
        <v>21150</v>
      </c>
      <c r="W140" s="506">
        <f t="shared" si="75"/>
        <v>1480500</v>
      </c>
      <c r="X140" s="187">
        <f t="shared" si="85"/>
        <v>41700</v>
      </c>
      <c r="Y140" s="454">
        <v>139</v>
      </c>
      <c r="Z140" s="506">
        <f t="shared" si="96"/>
        <v>23500</v>
      </c>
      <c r="AA140" s="506">
        <f t="shared" si="76"/>
        <v>1645000</v>
      </c>
      <c r="AB140" s="187">
        <f t="shared" si="86"/>
        <v>48650</v>
      </c>
      <c r="AC140" s="454">
        <v>139</v>
      </c>
      <c r="AD140" s="506">
        <f t="shared" si="97"/>
        <v>84600</v>
      </c>
      <c r="AE140" s="506">
        <f t="shared" si="77"/>
        <v>5922000</v>
      </c>
      <c r="AF140" s="187">
        <f t="shared" si="87"/>
        <v>166800</v>
      </c>
      <c r="AG140" s="454">
        <v>139</v>
      </c>
      <c r="AH140" s="506">
        <f t="shared" si="98"/>
        <v>70500</v>
      </c>
      <c r="AI140" s="506">
        <f t="shared" si="78"/>
        <v>4935000</v>
      </c>
      <c r="AJ140" s="187">
        <f t="shared" si="88"/>
        <v>125100</v>
      </c>
      <c r="AK140" s="454">
        <v>139</v>
      </c>
      <c r="AL140" s="506">
        <f t="shared" si="99"/>
        <v>30550</v>
      </c>
      <c r="AM140" s="506">
        <f t="shared" si="79"/>
        <v>2138500</v>
      </c>
      <c r="AN140" s="187">
        <f t="shared" si="89"/>
        <v>62550</v>
      </c>
    </row>
    <row r="141" spans="1:40">
      <c r="A141" s="454">
        <v>140</v>
      </c>
      <c r="B141" s="506">
        <f t="shared" si="90"/>
        <v>14100</v>
      </c>
      <c r="C141" s="506">
        <f t="shared" si="70"/>
        <v>1001100</v>
      </c>
      <c r="D141" s="187">
        <f t="shared" si="80"/>
        <v>28000</v>
      </c>
      <c r="E141" s="454">
        <v>140</v>
      </c>
      <c r="F141" s="506">
        <f t="shared" si="91"/>
        <v>35250</v>
      </c>
      <c r="G141" s="506">
        <f t="shared" si="71"/>
        <v>2502750</v>
      </c>
      <c r="H141" s="187">
        <f t="shared" si="81"/>
        <v>105000</v>
      </c>
      <c r="I141" s="454">
        <v>140</v>
      </c>
      <c r="J141" s="506">
        <f t="shared" si="92"/>
        <v>42300</v>
      </c>
      <c r="K141" s="506">
        <f t="shared" si="72"/>
        <v>3003300</v>
      </c>
      <c r="L141" s="187">
        <f t="shared" si="82"/>
        <v>84000</v>
      </c>
      <c r="M141" s="454">
        <v>140</v>
      </c>
      <c r="N141" s="506">
        <f t="shared" si="93"/>
        <v>4700</v>
      </c>
      <c r="O141" s="506">
        <f t="shared" si="73"/>
        <v>333700</v>
      </c>
      <c r="P141" s="187">
        <f t="shared" si="83"/>
        <v>14000</v>
      </c>
      <c r="Q141" s="454">
        <v>140</v>
      </c>
      <c r="R141" s="506">
        <f t="shared" si="94"/>
        <v>16450</v>
      </c>
      <c r="S141" s="506">
        <f t="shared" si="74"/>
        <v>1167950</v>
      </c>
      <c r="T141" s="187">
        <f t="shared" si="84"/>
        <v>35000</v>
      </c>
      <c r="U141" s="454">
        <v>140</v>
      </c>
      <c r="V141" s="506">
        <f t="shared" si="95"/>
        <v>21150</v>
      </c>
      <c r="W141" s="506">
        <f t="shared" si="75"/>
        <v>1501650</v>
      </c>
      <c r="X141" s="187">
        <f t="shared" si="85"/>
        <v>42000</v>
      </c>
      <c r="Y141" s="454">
        <v>140</v>
      </c>
      <c r="Z141" s="506">
        <f t="shared" si="96"/>
        <v>23500</v>
      </c>
      <c r="AA141" s="506">
        <f t="shared" si="76"/>
        <v>1668500</v>
      </c>
      <c r="AB141" s="187">
        <f t="shared" si="86"/>
        <v>49000</v>
      </c>
      <c r="AC141" s="454">
        <v>140</v>
      </c>
      <c r="AD141" s="506">
        <f t="shared" si="97"/>
        <v>84600</v>
      </c>
      <c r="AE141" s="506">
        <f t="shared" si="77"/>
        <v>6006600</v>
      </c>
      <c r="AF141" s="187">
        <f t="shared" si="87"/>
        <v>168000</v>
      </c>
      <c r="AG141" s="454">
        <v>140</v>
      </c>
      <c r="AH141" s="506">
        <f t="shared" si="98"/>
        <v>70500</v>
      </c>
      <c r="AI141" s="506">
        <f t="shared" si="78"/>
        <v>5005500</v>
      </c>
      <c r="AJ141" s="187">
        <f t="shared" si="88"/>
        <v>126000</v>
      </c>
      <c r="AK141" s="454">
        <v>140</v>
      </c>
      <c r="AL141" s="506">
        <f t="shared" si="99"/>
        <v>30550</v>
      </c>
      <c r="AM141" s="506">
        <f t="shared" si="79"/>
        <v>2169050</v>
      </c>
      <c r="AN141" s="187">
        <f t="shared" si="89"/>
        <v>63000</v>
      </c>
    </row>
    <row r="142" spans="1:40">
      <c r="A142" s="454">
        <v>141</v>
      </c>
      <c r="B142" s="506">
        <f t="shared" si="90"/>
        <v>14100</v>
      </c>
      <c r="C142" s="506">
        <f t="shared" si="70"/>
        <v>1015200</v>
      </c>
      <c r="D142" s="187">
        <f t="shared" si="80"/>
        <v>28200</v>
      </c>
      <c r="E142" s="454">
        <v>141</v>
      </c>
      <c r="F142" s="506">
        <f t="shared" si="91"/>
        <v>35250</v>
      </c>
      <c r="G142" s="506">
        <f t="shared" si="71"/>
        <v>2538000</v>
      </c>
      <c r="H142" s="187">
        <f t="shared" si="81"/>
        <v>105750</v>
      </c>
      <c r="I142" s="454">
        <v>141</v>
      </c>
      <c r="J142" s="506">
        <f t="shared" si="92"/>
        <v>42300</v>
      </c>
      <c r="K142" s="506">
        <f t="shared" si="72"/>
        <v>3045600</v>
      </c>
      <c r="L142" s="187">
        <f t="shared" si="82"/>
        <v>84600</v>
      </c>
      <c r="M142" s="454">
        <v>141</v>
      </c>
      <c r="N142" s="506">
        <f t="shared" si="93"/>
        <v>4700</v>
      </c>
      <c r="O142" s="506">
        <f t="shared" si="73"/>
        <v>338400</v>
      </c>
      <c r="P142" s="187">
        <f t="shared" si="83"/>
        <v>14100</v>
      </c>
      <c r="Q142" s="454">
        <v>141</v>
      </c>
      <c r="R142" s="506">
        <f t="shared" si="94"/>
        <v>16450</v>
      </c>
      <c r="S142" s="506">
        <f t="shared" si="74"/>
        <v>1184400</v>
      </c>
      <c r="T142" s="187">
        <f t="shared" si="84"/>
        <v>35250</v>
      </c>
      <c r="U142" s="454">
        <v>141</v>
      </c>
      <c r="V142" s="506">
        <f t="shared" si="95"/>
        <v>21150</v>
      </c>
      <c r="W142" s="506">
        <f t="shared" si="75"/>
        <v>1522800</v>
      </c>
      <c r="X142" s="187">
        <f t="shared" si="85"/>
        <v>42300</v>
      </c>
      <c r="Y142" s="454">
        <v>141</v>
      </c>
      <c r="Z142" s="506">
        <f t="shared" si="96"/>
        <v>23500</v>
      </c>
      <c r="AA142" s="506">
        <f t="shared" si="76"/>
        <v>1692000</v>
      </c>
      <c r="AB142" s="187">
        <f t="shared" si="86"/>
        <v>49350</v>
      </c>
      <c r="AC142" s="454">
        <v>141</v>
      </c>
      <c r="AD142" s="506">
        <f t="shared" si="97"/>
        <v>84600</v>
      </c>
      <c r="AE142" s="506">
        <f t="shared" si="77"/>
        <v>6091200</v>
      </c>
      <c r="AF142" s="187">
        <f t="shared" si="87"/>
        <v>169200</v>
      </c>
      <c r="AG142" s="454">
        <v>141</v>
      </c>
      <c r="AH142" s="506">
        <f t="shared" si="98"/>
        <v>70500</v>
      </c>
      <c r="AI142" s="506">
        <f t="shared" si="78"/>
        <v>5076000</v>
      </c>
      <c r="AJ142" s="187">
        <f t="shared" si="88"/>
        <v>126900</v>
      </c>
      <c r="AK142" s="454">
        <v>141</v>
      </c>
      <c r="AL142" s="506">
        <f t="shared" si="99"/>
        <v>30550</v>
      </c>
      <c r="AM142" s="506">
        <f t="shared" si="79"/>
        <v>2199600</v>
      </c>
      <c r="AN142" s="187">
        <f t="shared" si="89"/>
        <v>63450</v>
      </c>
    </row>
    <row r="143" spans="1:40">
      <c r="A143" s="454">
        <v>142</v>
      </c>
      <c r="B143" s="506">
        <f t="shared" si="90"/>
        <v>14400</v>
      </c>
      <c r="C143" s="506">
        <f t="shared" si="70"/>
        <v>1029600</v>
      </c>
      <c r="D143" s="187">
        <f t="shared" si="80"/>
        <v>28400</v>
      </c>
      <c r="E143" s="454">
        <v>142</v>
      </c>
      <c r="F143" s="506">
        <f t="shared" si="91"/>
        <v>36000</v>
      </c>
      <c r="G143" s="506">
        <f t="shared" si="71"/>
        <v>2574000</v>
      </c>
      <c r="H143" s="187">
        <f t="shared" si="81"/>
        <v>106500</v>
      </c>
      <c r="I143" s="454">
        <v>142</v>
      </c>
      <c r="J143" s="506">
        <f t="shared" si="92"/>
        <v>43200</v>
      </c>
      <c r="K143" s="506">
        <f t="shared" si="72"/>
        <v>3088800</v>
      </c>
      <c r="L143" s="187">
        <f t="shared" si="82"/>
        <v>85200</v>
      </c>
      <c r="M143" s="454">
        <v>142</v>
      </c>
      <c r="N143" s="506">
        <f t="shared" si="93"/>
        <v>4800</v>
      </c>
      <c r="O143" s="506">
        <f t="shared" si="73"/>
        <v>343200</v>
      </c>
      <c r="P143" s="187">
        <f t="shared" si="83"/>
        <v>14200</v>
      </c>
      <c r="Q143" s="454">
        <v>142</v>
      </c>
      <c r="R143" s="506">
        <f t="shared" si="94"/>
        <v>16800</v>
      </c>
      <c r="S143" s="506">
        <f t="shared" si="74"/>
        <v>1201200</v>
      </c>
      <c r="T143" s="187">
        <f t="shared" si="84"/>
        <v>35500</v>
      </c>
      <c r="U143" s="454">
        <v>142</v>
      </c>
      <c r="V143" s="506">
        <f t="shared" si="95"/>
        <v>21600</v>
      </c>
      <c r="W143" s="506">
        <f t="shared" si="75"/>
        <v>1544400</v>
      </c>
      <c r="X143" s="187">
        <f t="shared" si="85"/>
        <v>42600</v>
      </c>
      <c r="Y143" s="454">
        <v>142</v>
      </c>
      <c r="Z143" s="506">
        <f t="shared" si="96"/>
        <v>24000</v>
      </c>
      <c r="AA143" s="506">
        <f t="shared" si="76"/>
        <v>1716000</v>
      </c>
      <c r="AB143" s="187">
        <f t="shared" si="86"/>
        <v>49700</v>
      </c>
      <c r="AC143" s="454">
        <v>142</v>
      </c>
      <c r="AD143" s="506">
        <f t="shared" si="97"/>
        <v>86400</v>
      </c>
      <c r="AE143" s="506">
        <f t="shared" si="77"/>
        <v>6177600</v>
      </c>
      <c r="AF143" s="187">
        <f t="shared" si="87"/>
        <v>170400</v>
      </c>
      <c r="AG143" s="454">
        <v>142</v>
      </c>
      <c r="AH143" s="506">
        <f t="shared" si="98"/>
        <v>72000</v>
      </c>
      <c r="AI143" s="506">
        <f t="shared" si="78"/>
        <v>5148000</v>
      </c>
      <c r="AJ143" s="187">
        <f t="shared" si="88"/>
        <v>127800</v>
      </c>
      <c r="AK143" s="454">
        <v>142</v>
      </c>
      <c r="AL143" s="506">
        <f t="shared" si="99"/>
        <v>31200</v>
      </c>
      <c r="AM143" s="506">
        <f t="shared" si="79"/>
        <v>2230800</v>
      </c>
      <c r="AN143" s="187">
        <f t="shared" si="89"/>
        <v>63900</v>
      </c>
    </row>
    <row r="144" spans="1:40">
      <c r="A144" s="454">
        <v>143</v>
      </c>
      <c r="B144" s="506">
        <f t="shared" si="90"/>
        <v>14400</v>
      </c>
      <c r="C144" s="506">
        <f t="shared" si="70"/>
        <v>1044000</v>
      </c>
      <c r="D144" s="187">
        <f t="shared" si="80"/>
        <v>28600</v>
      </c>
      <c r="E144" s="454">
        <v>143</v>
      </c>
      <c r="F144" s="506">
        <f t="shared" si="91"/>
        <v>36000</v>
      </c>
      <c r="G144" s="506">
        <f t="shared" si="71"/>
        <v>2610000</v>
      </c>
      <c r="H144" s="187">
        <f t="shared" si="81"/>
        <v>107250</v>
      </c>
      <c r="I144" s="454">
        <v>143</v>
      </c>
      <c r="J144" s="506">
        <f t="shared" si="92"/>
        <v>43200</v>
      </c>
      <c r="K144" s="506">
        <f t="shared" si="72"/>
        <v>3132000</v>
      </c>
      <c r="L144" s="187">
        <f t="shared" si="82"/>
        <v>85800</v>
      </c>
      <c r="M144" s="454">
        <v>143</v>
      </c>
      <c r="N144" s="506">
        <f t="shared" si="93"/>
        <v>4800</v>
      </c>
      <c r="O144" s="506">
        <f t="shared" si="73"/>
        <v>348000</v>
      </c>
      <c r="P144" s="187">
        <f t="shared" si="83"/>
        <v>14300</v>
      </c>
      <c r="Q144" s="454">
        <v>143</v>
      </c>
      <c r="R144" s="506">
        <f t="shared" si="94"/>
        <v>16800</v>
      </c>
      <c r="S144" s="506">
        <f t="shared" si="74"/>
        <v>1218000</v>
      </c>
      <c r="T144" s="187">
        <f t="shared" si="84"/>
        <v>35750</v>
      </c>
      <c r="U144" s="454">
        <v>143</v>
      </c>
      <c r="V144" s="506">
        <f t="shared" si="95"/>
        <v>21600</v>
      </c>
      <c r="W144" s="506">
        <f t="shared" si="75"/>
        <v>1566000</v>
      </c>
      <c r="X144" s="187">
        <f t="shared" si="85"/>
        <v>42900</v>
      </c>
      <c r="Y144" s="454">
        <v>143</v>
      </c>
      <c r="Z144" s="506">
        <f t="shared" si="96"/>
        <v>24000</v>
      </c>
      <c r="AA144" s="506">
        <f t="shared" si="76"/>
        <v>1740000</v>
      </c>
      <c r="AB144" s="187">
        <f t="shared" si="86"/>
        <v>50050</v>
      </c>
      <c r="AC144" s="454">
        <v>143</v>
      </c>
      <c r="AD144" s="506">
        <f t="shared" si="97"/>
        <v>86400</v>
      </c>
      <c r="AE144" s="506">
        <f t="shared" si="77"/>
        <v>6264000</v>
      </c>
      <c r="AF144" s="187">
        <f t="shared" si="87"/>
        <v>171600</v>
      </c>
      <c r="AG144" s="454">
        <v>143</v>
      </c>
      <c r="AH144" s="506">
        <f t="shared" si="98"/>
        <v>72000</v>
      </c>
      <c r="AI144" s="506">
        <f t="shared" si="78"/>
        <v>5220000</v>
      </c>
      <c r="AJ144" s="187">
        <f t="shared" si="88"/>
        <v>128700</v>
      </c>
      <c r="AK144" s="454">
        <v>143</v>
      </c>
      <c r="AL144" s="506">
        <f t="shared" si="99"/>
        <v>31200</v>
      </c>
      <c r="AM144" s="506">
        <f t="shared" si="79"/>
        <v>2262000</v>
      </c>
      <c r="AN144" s="187">
        <f t="shared" si="89"/>
        <v>64350</v>
      </c>
    </row>
    <row r="145" spans="1:40">
      <c r="A145" s="454">
        <v>144</v>
      </c>
      <c r="B145" s="506">
        <f t="shared" si="90"/>
        <v>14400</v>
      </c>
      <c r="C145" s="506">
        <f t="shared" si="70"/>
        <v>1058400</v>
      </c>
      <c r="D145" s="187">
        <f t="shared" si="80"/>
        <v>28800</v>
      </c>
      <c r="E145" s="454">
        <v>144</v>
      </c>
      <c r="F145" s="506">
        <f t="shared" si="91"/>
        <v>36000</v>
      </c>
      <c r="G145" s="506">
        <f t="shared" si="71"/>
        <v>2646000</v>
      </c>
      <c r="H145" s="187">
        <f t="shared" si="81"/>
        <v>108000</v>
      </c>
      <c r="I145" s="454">
        <v>144</v>
      </c>
      <c r="J145" s="506">
        <f t="shared" si="92"/>
        <v>43200</v>
      </c>
      <c r="K145" s="506">
        <f t="shared" si="72"/>
        <v>3175200</v>
      </c>
      <c r="L145" s="187">
        <f t="shared" si="82"/>
        <v>86400</v>
      </c>
      <c r="M145" s="454">
        <v>144</v>
      </c>
      <c r="N145" s="506">
        <f t="shared" si="93"/>
        <v>4800</v>
      </c>
      <c r="O145" s="506">
        <f t="shared" si="73"/>
        <v>352800</v>
      </c>
      <c r="P145" s="187">
        <f t="shared" si="83"/>
        <v>14400</v>
      </c>
      <c r="Q145" s="454">
        <v>144</v>
      </c>
      <c r="R145" s="506">
        <f t="shared" si="94"/>
        <v>16800</v>
      </c>
      <c r="S145" s="506">
        <f t="shared" si="74"/>
        <v>1234800</v>
      </c>
      <c r="T145" s="187">
        <f t="shared" si="84"/>
        <v>36000</v>
      </c>
      <c r="U145" s="454">
        <v>144</v>
      </c>
      <c r="V145" s="506">
        <f t="shared" si="95"/>
        <v>21600</v>
      </c>
      <c r="W145" s="506">
        <f t="shared" si="75"/>
        <v>1587600</v>
      </c>
      <c r="X145" s="187">
        <f t="shared" si="85"/>
        <v>43200</v>
      </c>
      <c r="Y145" s="454">
        <v>144</v>
      </c>
      <c r="Z145" s="506">
        <f t="shared" si="96"/>
        <v>24000</v>
      </c>
      <c r="AA145" s="506">
        <f t="shared" si="76"/>
        <v>1764000</v>
      </c>
      <c r="AB145" s="187">
        <f t="shared" si="86"/>
        <v>50400</v>
      </c>
      <c r="AC145" s="454">
        <v>144</v>
      </c>
      <c r="AD145" s="506">
        <f t="shared" si="97"/>
        <v>86400</v>
      </c>
      <c r="AE145" s="506">
        <f t="shared" si="77"/>
        <v>6350400</v>
      </c>
      <c r="AF145" s="187">
        <f t="shared" si="87"/>
        <v>172800</v>
      </c>
      <c r="AG145" s="454">
        <v>144</v>
      </c>
      <c r="AH145" s="506">
        <f t="shared" si="98"/>
        <v>72000</v>
      </c>
      <c r="AI145" s="506">
        <f t="shared" si="78"/>
        <v>5292000</v>
      </c>
      <c r="AJ145" s="187">
        <f t="shared" si="88"/>
        <v>129600</v>
      </c>
      <c r="AK145" s="454">
        <v>144</v>
      </c>
      <c r="AL145" s="506">
        <f t="shared" si="99"/>
        <v>31200</v>
      </c>
      <c r="AM145" s="506">
        <f t="shared" si="79"/>
        <v>2293200</v>
      </c>
      <c r="AN145" s="187">
        <f t="shared" si="89"/>
        <v>64800</v>
      </c>
    </row>
    <row r="146" spans="1:40">
      <c r="A146" s="454">
        <v>145</v>
      </c>
      <c r="B146" s="506">
        <f t="shared" si="90"/>
        <v>14700</v>
      </c>
      <c r="C146" s="506">
        <f t="shared" si="70"/>
        <v>1073100</v>
      </c>
      <c r="D146" s="187">
        <f t="shared" si="80"/>
        <v>29000</v>
      </c>
      <c r="E146" s="454">
        <v>145</v>
      </c>
      <c r="F146" s="506">
        <f t="shared" si="91"/>
        <v>36750</v>
      </c>
      <c r="G146" s="506">
        <f t="shared" si="71"/>
        <v>2682750</v>
      </c>
      <c r="H146" s="187">
        <f t="shared" si="81"/>
        <v>108750</v>
      </c>
      <c r="I146" s="454">
        <v>145</v>
      </c>
      <c r="J146" s="506">
        <f t="shared" si="92"/>
        <v>44100</v>
      </c>
      <c r="K146" s="506">
        <f t="shared" si="72"/>
        <v>3219300</v>
      </c>
      <c r="L146" s="187">
        <f t="shared" si="82"/>
        <v>87000</v>
      </c>
      <c r="M146" s="454">
        <v>145</v>
      </c>
      <c r="N146" s="506">
        <f t="shared" si="93"/>
        <v>4900</v>
      </c>
      <c r="O146" s="506">
        <f t="shared" si="73"/>
        <v>357700</v>
      </c>
      <c r="P146" s="187">
        <f t="shared" si="83"/>
        <v>14500</v>
      </c>
      <c r="Q146" s="454">
        <v>145</v>
      </c>
      <c r="R146" s="506">
        <f t="shared" si="94"/>
        <v>17150</v>
      </c>
      <c r="S146" s="506">
        <f t="shared" si="74"/>
        <v>1251950</v>
      </c>
      <c r="T146" s="187">
        <f t="shared" si="84"/>
        <v>36250</v>
      </c>
      <c r="U146" s="454">
        <v>145</v>
      </c>
      <c r="V146" s="506">
        <f t="shared" si="95"/>
        <v>22050</v>
      </c>
      <c r="W146" s="506">
        <f t="shared" si="75"/>
        <v>1609650</v>
      </c>
      <c r="X146" s="187">
        <f t="shared" si="85"/>
        <v>43500</v>
      </c>
      <c r="Y146" s="454">
        <v>145</v>
      </c>
      <c r="Z146" s="506">
        <f t="shared" si="96"/>
        <v>24500</v>
      </c>
      <c r="AA146" s="506">
        <f t="shared" si="76"/>
        <v>1788500</v>
      </c>
      <c r="AB146" s="187">
        <f t="shared" si="86"/>
        <v>50750</v>
      </c>
      <c r="AC146" s="454">
        <v>145</v>
      </c>
      <c r="AD146" s="506">
        <f t="shared" si="97"/>
        <v>88200</v>
      </c>
      <c r="AE146" s="506">
        <f t="shared" si="77"/>
        <v>6438600</v>
      </c>
      <c r="AF146" s="187">
        <f t="shared" si="87"/>
        <v>174000</v>
      </c>
      <c r="AG146" s="454">
        <v>145</v>
      </c>
      <c r="AH146" s="506">
        <f t="shared" si="98"/>
        <v>73500</v>
      </c>
      <c r="AI146" s="506">
        <f t="shared" si="78"/>
        <v>5365500</v>
      </c>
      <c r="AJ146" s="187">
        <f t="shared" si="88"/>
        <v>130500</v>
      </c>
      <c r="AK146" s="454">
        <v>145</v>
      </c>
      <c r="AL146" s="506">
        <f t="shared" si="99"/>
        <v>31850</v>
      </c>
      <c r="AM146" s="506">
        <f t="shared" si="79"/>
        <v>2325050</v>
      </c>
      <c r="AN146" s="187">
        <f t="shared" si="89"/>
        <v>65250</v>
      </c>
    </row>
    <row r="147" spans="1:40">
      <c r="A147" s="454">
        <v>146</v>
      </c>
      <c r="B147" s="506">
        <f t="shared" si="90"/>
        <v>14700</v>
      </c>
      <c r="C147" s="506">
        <f t="shared" si="70"/>
        <v>1087800</v>
      </c>
      <c r="D147" s="187">
        <f t="shared" si="80"/>
        <v>29200</v>
      </c>
      <c r="E147" s="454">
        <v>146</v>
      </c>
      <c r="F147" s="506">
        <f t="shared" si="91"/>
        <v>36750</v>
      </c>
      <c r="G147" s="506">
        <f t="shared" si="71"/>
        <v>2719500</v>
      </c>
      <c r="H147" s="187">
        <f t="shared" si="81"/>
        <v>109500</v>
      </c>
      <c r="I147" s="454">
        <v>146</v>
      </c>
      <c r="J147" s="506">
        <f t="shared" si="92"/>
        <v>44100</v>
      </c>
      <c r="K147" s="506">
        <f t="shared" si="72"/>
        <v>3263400</v>
      </c>
      <c r="L147" s="187">
        <f t="shared" si="82"/>
        <v>87600</v>
      </c>
      <c r="M147" s="454">
        <v>146</v>
      </c>
      <c r="N147" s="506">
        <f t="shared" si="93"/>
        <v>4900</v>
      </c>
      <c r="O147" s="506">
        <f t="shared" si="73"/>
        <v>362600</v>
      </c>
      <c r="P147" s="187">
        <f t="shared" si="83"/>
        <v>14600</v>
      </c>
      <c r="Q147" s="454">
        <v>146</v>
      </c>
      <c r="R147" s="506">
        <f t="shared" si="94"/>
        <v>17150</v>
      </c>
      <c r="S147" s="506">
        <f t="shared" si="74"/>
        <v>1269100</v>
      </c>
      <c r="T147" s="187">
        <f t="shared" si="84"/>
        <v>36500</v>
      </c>
      <c r="U147" s="454">
        <v>146</v>
      </c>
      <c r="V147" s="506">
        <f t="shared" si="95"/>
        <v>22050</v>
      </c>
      <c r="W147" s="506">
        <f t="shared" si="75"/>
        <v>1631700</v>
      </c>
      <c r="X147" s="187">
        <f t="shared" si="85"/>
        <v>43800</v>
      </c>
      <c r="Y147" s="454">
        <v>146</v>
      </c>
      <c r="Z147" s="506">
        <f t="shared" si="96"/>
        <v>24500</v>
      </c>
      <c r="AA147" s="506">
        <f t="shared" si="76"/>
        <v>1813000</v>
      </c>
      <c r="AB147" s="187">
        <f t="shared" si="86"/>
        <v>51100</v>
      </c>
      <c r="AC147" s="454">
        <v>146</v>
      </c>
      <c r="AD147" s="506">
        <f t="shared" si="97"/>
        <v>88200</v>
      </c>
      <c r="AE147" s="506">
        <f t="shared" si="77"/>
        <v>6526800</v>
      </c>
      <c r="AF147" s="187">
        <f t="shared" si="87"/>
        <v>175200</v>
      </c>
      <c r="AG147" s="454">
        <v>146</v>
      </c>
      <c r="AH147" s="506">
        <f t="shared" si="98"/>
        <v>73500</v>
      </c>
      <c r="AI147" s="506">
        <f t="shared" si="78"/>
        <v>5439000</v>
      </c>
      <c r="AJ147" s="187">
        <f t="shared" si="88"/>
        <v>131400</v>
      </c>
      <c r="AK147" s="454">
        <v>146</v>
      </c>
      <c r="AL147" s="506">
        <f t="shared" si="99"/>
        <v>31850</v>
      </c>
      <c r="AM147" s="506">
        <f t="shared" si="79"/>
        <v>2356900</v>
      </c>
      <c r="AN147" s="187">
        <f t="shared" si="89"/>
        <v>65700</v>
      </c>
    </row>
    <row r="148" spans="1:40">
      <c r="A148" s="454">
        <v>147</v>
      </c>
      <c r="B148" s="506">
        <f t="shared" si="90"/>
        <v>14700</v>
      </c>
      <c r="C148" s="506">
        <f t="shared" si="70"/>
        <v>1102500</v>
      </c>
      <c r="D148" s="187">
        <f t="shared" si="80"/>
        <v>29400</v>
      </c>
      <c r="E148" s="454">
        <v>147</v>
      </c>
      <c r="F148" s="506">
        <f t="shared" si="91"/>
        <v>36750</v>
      </c>
      <c r="G148" s="506">
        <f t="shared" si="71"/>
        <v>2756250</v>
      </c>
      <c r="H148" s="187">
        <f t="shared" si="81"/>
        <v>110250</v>
      </c>
      <c r="I148" s="454">
        <v>147</v>
      </c>
      <c r="J148" s="506">
        <f t="shared" si="92"/>
        <v>44100</v>
      </c>
      <c r="K148" s="506">
        <f t="shared" si="72"/>
        <v>3307500</v>
      </c>
      <c r="L148" s="187">
        <f t="shared" si="82"/>
        <v>88200</v>
      </c>
      <c r="M148" s="454">
        <v>147</v>
      </c>
      <c r="N148" s="506">
        <f t="shared" si="93"/>
        <v>4900</v>
      </c>
      <c r="O148" s="506">
        <f t="shared" si="73"/>
        <v>367500</v>
      </c>
      <c r="P148" s="187">
        <f t="shared" si="83"/>
        <v>14700</v>
      </c>
      <c r="Q148" s="454">
        <v>147</v>
      </c>
      <c r="R148" s="506">
        <f t="shared" si="94"/>
        <v>17150</v>
      </c>
      <c r="S148" s="506">
        <f t="shared" si="74"/>
        <v>1286250</v>
      </c>
      <c r="T148" s="187">
        <f t="shared" si="84"/>
        <v>36750</v>
      </c>
      <c r="U148" s="454">
        <v>147</v>
      </c>
      <c r="V148" s="506">
        <f t="shared" si="95"/>
        <v>22050</v>
      </c>
      <c r="W148" s="506">
        <f t="shared" si="75"/>
        <v>1653750</v>
      </c>
      <c r="X148" s="187">
        <f t="shared" si="85"/>
        <v>44100</v>
      </c>
      <c r="Y148" s="454">
        <v>147</v>
      </c>
      <c r="Z148" s="506">
        <f t="shared" si="96"/>
        <v>24500</v>
      </c>
      <c r="AA148" s="506">
        <f t="shared" si="76"/>
        <v>1837500</v>
      </c>
      <c r="AB148" s="187">
        <f t="shared" si="86"/>
        <v>51450</v>
      </c>
      <c r="AC148" s="454">
        <v>147</v>
      </c>
      <c r="AD148" s="506">
        <f t="shared" si="97"/>
        <v>88200</v>
      </c>
      <c r="AE148" s="506">
        <f t="shared" si="77"/>
        <v>6615000</v>
      </c>
      <c r="AF148" s="187">
        <f t="shared" si="87"/>
        <v>176400</v>
      </c>
      <c r="AG148" s="454">
        <v>147</v>
      </c>
      <c r="AH148" s="506">
        <f t="shared" si="98"/>
        <v>73500</v>
      </c>
      <c r="AI148" s="506">
        <f t="shared" si="78"/>
        <v>5512500</v>
      </c>
      <c r="AJ148" s="187">
        <f t="shared" si="88"/>
        <v>132300</v>
      </c>
      <c r="AK148" s="454">
        <v>147</v>
      </c>
      <c r="AL148" s="506">
        <f t="shared" si="99"/>
        <v>31850</v>
      </c>
      <c r="AM148" s="506">
        <f t="shared" si="79"/>
        <v>2388750</v>
      </c>
      <c r="AN148" s="187">
        <f t="shared" si="89"/>
        <v>66150</v>
      </c>
    </row>
    <row r="149" spans="1:40">
      <c r="A149" s="454">
        <v>148</v>
      </c>
      <c r="B149" s="506">
        <f t="shared" si="90"/>
        <v>15000</v>
      </c>
      <c r="C149" s="506">
        <f t="shared" si="70"/>
        <v>1117500</v>
      </c>
      <c r="D149" s="187">
        <f t="shared" si="80"/>
        <v>29600</v>
      </c>
      <c r="E149" s="454">
        <v>148</v>
      </c>
      <c r="F149" s="506">
        <f t="shared" si="91"/>
        <v>37500</v>
      </c>
      <c r="G149" s="506">
        <f t="shared" si="71"/>
        <v>2793750</v>
      </c>
      <c r="H149" s="187">
        <f t="shared" si="81"/>
        <v>111000</v>
      </c>
      <c r="I149" s="454">
        <v>148</v>
      </c>
      <c r="J149" s="506">
        <f t="shared" si="92"/>
        <v>45000</v>
      </c>
      <c r="K149" s="506">
        <f t="shared" si="72"/>
        <v>3352500</v>
      </c>
      <c r="L149" s="187">
        <f t="shared" si="82"/>
        <v>88800</v>
      </c>
      <c r="M149" s="454">
        <v>148</v>
      </c>
      <c r="N149" s="506">
        <f t="shared" si="93"/>
        <v>5000</v>
      </c>
      <c r="O149" s="506">
        <f t="shared" si="73"/>
        <v>372500</v>
      </c>
      <c r="P149" s="187">
        <f t="shared" si="83"/>
        <v>14800</v>
      </c>
      <c r="Q149" s="454">
        <v>148</v>
      </c>
      <c r="R149" s="506">
        <f t="shared" si="94"/>
        <v>17500</v>
      </c>
      <c r="S149" s="506">
        <f t="shared" si="74"/>
        <v>1303750</v>
      </c>
      <c r="T149" s="187">
        <f t="shared" si="84"/>
        <v>37000</v>
      </c>
      <c r="U149" s="454">
        <v>148</v>
      </c>
      <c r="V149" s="506">
        <f t="shared" si="95"/>
        <v>22500</v>
      </c>
      <c r="W149" s="506">
        <f t="shared" si="75"/>
        <v>1676250</v>
      </c>
      <c r="X149" s="187">
        <f t="shared" si="85"/>
        <v>44400</v>
      </c>
      <c r="Y149" s="454">
        <v>148</v>
      </c>
      <c r="Z149" s="506">
        <f t="shared" si="96"/>
        <v>25000</v>
      </c>
      <c r="AA149" s="506">
        <f t="shared" si="76"/>
        <v>1862500</v>
      </c>
      <c r="AB149" s="187">
        <f t="shared" si="86"/>
        <v>51800</v>
      </c>
      <c r="AC149" s="454">
        <v>148</v>
      </c>
      <c r="AD149" s="506">
        <f t="shared" si="97"/>
        <v>90000</v>
      </c>
      <c r="AE149" s="506">
        <f t="shared" si="77"/>
        <v>6705000</v>
      </c>
      <c r="AF149" s="187">
        <f t="shared" si="87"/>
        <v>177600</v>
      </c>
      <c r="AG149" s="454">
        <v>148</v>
      </c>
      <c r="AH149" s="506">
        <f t="shared" si="98"/>
        <v>75000</v>
      </c>
      <c r="AI149" s="506">
        <f t="shared" si="78"/>
        <v>5587500</v>
      </c>
      <c r="AJ149" s="187">
        <f t="shared" si="88"/>
        <v>133200</v>
      </c>
      <c r="AK149" s="454">
        <v>148</v>
      </c>
      <c r="AL149" s="506">
        <f t="shared" si="99"/>
        <v>32500</v>
      </c>
      <c r="AM149" s="506">
        <f t="shared" si="79"/>
        <v>2421250</v>
      </c>
      <c r="AN149" s="187">
        <f t="shared" si="89"/>
        <v>66600</v>
      </c>
    </row>
    <row r="150" spans="1:40">
      <c r="A150" s="454">
        <v>149</v>
      </c>
      <c r="B150" s="506">
        <f t="shared" si="90"/>
        <v>15000</v>
      </c>
      <c r="C150" s="506">
        <f t="shared" si="70"/>
        <v>1132500</v>
      </c>
      <c r="D150" s="187">
        <f t="shared" si="80"/>
        <v>29800</v>
      </c>
      <c r="E150" s="454">
        <v>149</v>
      </c>
      <c r="F150" s="506">
        <f t="shared" si="91"/>
        <v>37500</v>
      </c>
      <c r="G150" s="506">
        <f t="shared" si="71"/>
        <v>2831250</v>
      </c>
      <c r="H150" s="187">
        <f t="shared" si="81"/>
        <v>111750</v>
      </c>
      <c r="I150" s="454">
        <v>149</v>
      </c>
      <c r="J150" s="506">
        <f t="shared" si="92"/>
        <v>45000</v>
      </c>
      <c r="K150" s="506">
        <f t="shared" si="72"/>
        <v>3397500</v>
      </c>
      <c r="L150" s="187">
        <f t="shared" si="82"/>
        <v>89400</v>
      </c>
      <c r="M150" s="454">
        <v>149</v>
      </c>
      <c r="N150" s="506">
        <f t="shared" si="93"/>
        <v>5000</v>
      </c>
      <c r="O150" s="506">
        <f t="shared" si="73"/>
        <v>377500</v>
      </c>
      <c r="P150" s="187">
        <f t="shared" si="83"/>
        <v>14900</v>
      </c>
      <c r="Q150" s="454">
        <v>149</v>
      </c>
      <c r="R150" s="506">
        <f t="shared" si="94"/>
        <v>17500</v>
      </c>
      <c r="S150" s="506">
        <f t="shared" si="74"/>
        <v>1321250</v>
      </c>
      <c r="T150" s="187">
        <f t="shared" si="84"/>
        <v>37250</v>
      </c>
      <c r="U150" s="454">
        <v>149</v>
      </c>
      <c r="V150" s="506">
        <f t="shared" si="95"/>
        <v>22500</v>
      </c>
      <c r="W150" s="506">
        <f t="shared" si="75"/>
        <v>1698750</v>
      </c>
      <c r="X150" s="187">
        <f t="shared" si="85"/>
        <v>44700</v>
      </c>
      <c r="Y150" s="454">
        <v>149</v>
      </c>
      <c r="Z150" s="506">
        <f t="shared" si="96"/>
        <v>25000</v>
      </c>
      <c r="AA150" s="506">
        <f t="shared" si="76"/>
        <v>1887500</v>
      </c>
      <c r="AB150" s="187">
        <f t="shared" si="86"/>
        <v>52150</v>
      </c>
      <c r="AC150" s="454">
        <v>149</v>
      </c>
      <c r="AD150" s="506">
        <f t="shared" si="97"/>
        <v>90000</v>
      </c>
      <c r="AE150" s="506">
        <f t="shared" si="77"/>
        <v>6795000</v>
      </c>
      <c r="AF150" s="187">
        <f t="shared" si="87"/>
        <v>178800</v>
      </c>
      <c r="AG150" s="454">
        <v>149</v>
      </c>
      <c r="AH150" s="506">
        <f t="shared" si="98"/>
        <v>75000</v>
      </c>
      <c r="AI150" s="506">
        <f t="shared" si="78"/>
        <v>5662500</v>
      </c>
      <c r="AJ150" s="187">
        <f t="shared" si="88"/>
        <v>134100</v>
      </c>
      <c r="AK150" s="454">
        <v>149</v>
      </c>
      <c r="AL150" s="506">
        <f t="shared" si="99"/>
        <v>32500</v>
      </c>
      <c r="AM150" s="506">
        <f t="shared" si="79"/>
        <v>2453750</v>
      </c>
      <c r="AN150" s="187">
        <f t="shared" si="89"/>
        <v>67050</v>
      </c>
    </row>
    <row r="151" spans="1:40">
      <c r="A151" s="454">
        <v>150</v>
      </c>
      <c r="B151" s="506">
        <f t="shared" si="90"/>
        <v>15000</v>
      </c>
      <c r="C151" s="506">
        <f t="shared" si="70"/>
        <v>1147500</v>
      </c>
      <c r="D151" s="187">
        <f t="shared" si="80"/>
        <v>30000</v>
      </c>
      <c r="E151" s="454">
        <v>150</v>
      </c>
      <c r="F151" s="506">
        <f t="shared" si="91"/>
        <v>37500</v>
      </c>
      <c r="G151" s="506">
        <f t="shared" si="71"/>
        <v>2868750</v>
      </c>
      <c r="H151" s="187">
        <f t="shared" si="81"/>
        <v>112500</v>
      </c>
      <c r="I151" s="454">
        <v>150</v>
      </c>
      <c r="J151" s="506">
        <f t="shared" si="92"/>
        <v>45000</v>
      </c>
      <c r="K151" s="506">
        <f t="shared" si="72"/>
        <v>3442500</v>
      </c>
      <c r="L151" s="187">
        <f t="shared" si="82"/>
        <v>90000</v>
      </c>
      <c r="M151" s="454">
        <v>150</v>
      </c>
      <c r="N151" s="506">
        <f t="shared" si="93"/>
        <v>5000</v>
      </c>
      <c r="O151" s="506">
        <f t="shared" si="73"/>
        <v>382500</v>
      </c>
      <c r="P151" s="187">
        <f t="shared" si="83"/>
        <v>15000</v>
      </c>
      <c r="Q151" s="454">
        <v>150</v>
      </c>
      <c r="R151" s="506">
        <f t="shared" si="94"/>
        <v>17500</v>
      </c>
      <c r="S151" s="506">
        <f t="shared" si="74"/>
        <v>1338750</v>
      </c>
      <c r="T151" s="187">
        <f t="shared" si="84"/>
        <v>37500</v>
      </c>
      <c r="U151" s="454">
        <v>150</v>
      </c>
      <c r="V151" s="506">
        <f t="shared" si="95"/>
        <v>22500</v>
      </c>
      <c r="W151" s="506">
        <f t="shared" si="75"/>
        <v>1721250</v>
      </c>
      <c r="X151" s="187">
        <f t="shared" si="85"/>
        <v>45000</v>
      </c>
      <c r="Y151" s="454">
        <v>150</v>
      </c>
      <c r="Z151" s="506">
        <f t="shared" si="96"/>
        <v>25000</v>
      </c>
      <c r="AA151" s="506">
        <f t="shared" si="76"/>
        <v>1912500</v>
      </c>
      <c r="AB151" s="187">
        <f t="shared" si="86"/>
        <v>52500</v>
      </c>
      <c r="AC151" s="454">
        <v>150</v>
      </c>
      <c r="AD151" s="506">
        <f t="shared" si="97"/>
        <v>90000</v>
      </c>
      <c r="AE151" s="506">
        <f t="shared" si="77"/>
        <v>6885000</v>
      </c>
      <c r="AF151" s="187">
        <f t="shared" si="87"/>
        <v>180000</v>
      </c>
      <c r="AG151" s="454">
        <v>150</v>
      </c>
      <c r="AH151" s="506">
        <f t="shared" si="98"/>
        <v>75000</v>
      </c>
      <c r="AI151" s="506">
        <f t="shared" si="78"/>
        <v>5737500</v>
      </c>
      <c r="AJ151" s="187">
        <f t="shared" si="88"/>
        <v>135000</v>
      </c>
      <c r="AK151" s="454">
        <v>150</v>
      </c>
      <c r="AL151" s="506">
        <f t="shared" si="99"/>
        <v>32500</v>
      </c>
      <c r="AM151" s="506">
        <f t="shared" si="79"/>
        <v>2486250</v>
      </c>
      <c r="AN151" s="187">
        <f t="shared" si="89"/>
        <v>67500</v>
      </c>
    </row>
    <row r="152" spans="1:40">
      <c r="A152" s="454">
        <v>151</v>
      </c>
      <c r="B152" s="506">
        <f t="shared" si="90"/>
        <v>15300</v>
      </c>
      <c r="C152" s="506">
        <f t="shared" si="70"/>
        <v>1162800</v>
      </c>
      <c r="D152" s="187">
        <f t="shared" si="80"/>
        <v>30200</v>
      </c>
      <c r="E152" s="454">
        <v>151</v>
      </c>
      <c r="F152" s="506">
        <f t="shared" si="91"/>
        <v>38250</v>
      </c>
      <c r="G152" s="506">
        <f t="shared" si="71"/>
        <v>2907000</v>
      </c>
      <c r="H152" s="187">
        <f t="shared" si="81"/>
        <v>113250</v>
      </c>
      <c r="I152" s="454">
        <v>151</v>
      </c>
      <c r="J152" s="506">
        <f t="shared" si="92"/>
        <v>45900</v>
      </c>
      <c r="K152" s="506">
        <f t="shared" si="72"/>
        <v>3488400</v>
      </c>
      <c r="L152" s="187">
        <f t="shared" si="82"/>
        <v>90600</v>
      </c>
      <c r="M152" s="454">
        <v>151</v>
      </c>
      <c r="N152" s="506">
        <f t="shared" si="93"/>
        <v>5100</v>
      </c>
      <c r="O152" s="506">
        <f t="shared" si="73"/>
        <v>387600</v>
      </c>
      <c r="P152" s="187">
        <f t="shared" si="83"/>
        <v>15100</v>
      </c>
      <c r="Q152" s="454">
        <v>151</v>
      </c>
      <c r="R152" s="506">
        <f t="shared" si="94"/>
        <v>17850</v>
      </c>
      <c r="S152" s="506">
        <f t="shared" si="74"/>
        <v>1356600</v>
      </c>
      <c r="T152" s="187">
        <f t="shared" si="84"/>
        <v>37750</v>
      </c>
      <c r="U152" s="454">
        <v>151</v>
      </c>
      <c r="V152" s="506">
        <f t="shared" si="95"/>
        <v>22950</v>
      </c>
      <c r="W152" s="506">
        <f t="shared" si="75"/>
        <v>1744200</v>
      </c>
      <c r="X152" s="187">
        <f t="shared" si="85"/>
        <v>45300</v>
      </c>
      <c r="Y152" s="454">
        <v>151</v>
      </c>
      <c r="Z152" s="506">
        <f t="shared" si="96"/>
        <v>25500</v>
      </c>
      <c r="AA152" s="506">
        <f t="shared" si="76"/>
        <v>1938000</v>
      </c>
      <c r="AB152" s="187">
        <f t="shared" si="86"/>
        <v>52850</v>
      </c>
      <c r="AC152" s="454">
        <v>151</v>
      </c>
      <c r="AD152" s="506">
        <f t="shared" si="97"/>
        <v>91800</v>
      </c>
      <c r="AE152" s="506">
        <f t="shared" si="77"/>
        <v>6976800</v>
      </c>
      <c r="AF152" s="187">
        <f t="shared" si="87"/>
        <v>181200</v>
      </c>
      <c r="AG152" s="454">
        <v>151</v>
      </c>
      <c r="AH152" s="506">
        <f t="shared" si="98"/>
        <v>76500</v>
      </c>
      <c r="AI152" s="506">
        <f t="shared" si="78"/>
        <v>5814000</v>
      </c>
      <c r="AJ152" s="187">
        <f t="shared" si="88"/>
        <v>135900</v>
      </c>
      <c r="AK152" s="454">
        <v>151</v>
      </c>
      <c r="AL152" s="506">
        <f t="shared" si="99"/>
        <v>33150</v>
      </c>
      <c r="AM152" s="506">
        <f t="shared" si="79"/>
        <v>2519400</v>
      </c>
      <c r="AN152" s="187">
        <f t="shared" si="89"/>
        <v>67950</v>
      </c>
    </row>
    <row r="153" spans="1:40">
      <c r="A153" s="454">
        <v>152</v>
      </c>
      <c r="B153" s="506">
        <f t="shared" si="90"/>
        <v>15300</v>
      </c>
      <c r="C153" s="506">
        <f t="shared" si="70"/>
        <v>1178100</v>
      </c>
      <c r="D153" s="187">
        <f t="shared" si="80"/>
        <v>30400</v>
      </c>
      <c r="E153" s="454">
        <v>152</v>
      </c>
      <c r="F153" s="506">
        <f t="shared" si="91"/>
        <v>38250</v>
      </c>
      <c r="G153" s="506">
        <f t="shared" si="71"/>
        <v>2945250</v>
      </c>
      <c r="H153" s="187">
        <f t="shared" si="81"/>
        <v>114000</v>
      </c>
      <c r="I153" s="454">
        <v>152</v>
      </c>
      <c r="J153" s="506">
        <f t="shared" si="92"/>
        <v>45900</v>
      </c>
      <c r="K153" s="506">
        <f t="shared" si="72"/>
        <v>3534300</v>
      </c>
      <c r="L153" s="187">
        <f t="shared" si="82"/>
        <v>91200</v>
      </c>
      <c r="M153" s="454">
        <v>152</v>
      </c>
      <c r="N153" s="506">
        <f t="shared" si="93"/>
        <v>5100</v>
      </c>
      <c r="O153" s="506">
        <f t="shared" si="73"/>
        <v>392700</v>
      </c>
      <c r="P153" s="187">
        <f t="shared" si="83"/>
        <v>15200</v>
      </c>
      <c r="Q153" s="454">
        <v>152</v>
      </c>
      <c r="R153" s="506">
        <f t="shared" si="94"/>
        <v>17850</v>
      </c>
      <c r="S153" s="506">
        <f t="shared" si="74"/>
        <v>1374450</v>
      </c>
      <c r="T153" s="187">
        <f t="shared" si="84"/>
        <v>38000</v>
      </c>
      <c r="U153" s="454">
        <v>152</v>
      </c>
      <c r="V153" s="506">
        <f t="shared" si="95"/>
        <v>22950</v>
      </c>
      <c r="W153" s="506">
        <f t="shared" si="75"/>
        <v>1767150</v>
      </c>
      <c r="X153" s="187">
        <f t="shared" si="85"/>
        <v>45600</v>
      </c>
      <c r="Y153" s="454">
        <v>152</v>
      </c>
      <c r="Z153" s="506">
        <f t="shared" si="96"/>
        <v>25500</v>
      </c>
      <c r="AA153" s="506">
        <f t="shared" si="76"/>
        <v>1963500</v>
      </c>
      <c r="AB153" s="187">
        <f t="shared" si="86"/>
        <v>53200</v>
      </c>
      <c r="AC153" s="454">
        <v>152</v>
      </c>
      <c r="AD153" s="506">
        <f t="shared" si="97"/>
        <v>91800</v>
      </c>
      <c r="AE153" s="506">
        <f t="shared" si="77"/>
        <v>7068600</v>
      </c>
      <c r="AF153" s="187">
        <f t="shared" si="87"/>
        <v>182400</v>
      </c>
      <c r="AG153" s="454">
        <v>152</v>
      </c>
      <c r="AH153" s="506">
        <f t="shared" si="98"/>
        <v>76500</v>
      </c>
      <c r="AI153" s="506">
        <f t="shared" si="78"/>
        <v>5890500</v>
      </c>
      <c r="AJ153" s="187">
        <f t="shared" si="88"/>
        <v>136800</v>
      </c>
      <c r="AK153" s="454">
        <v>152</v>
      </c>
      <c r="AL153" s="506">
        <f t="shared" si="99"/>
        <v>33150</v>
      </c>
      <c r="AM153" s="506">
        <f t="shared" si="79"/>
        <v>2552550</v>
      </c>
      <c r="AN153" s="187">
        <f t="shared" si="89"/>
        <v>68400</v>
      </c>
    </row>
    <row r="154" spans="1:40">
      <c r="A154" s="454">
        <v>153</v>
      </c>
      <c r="B154" s="506">
        <f t="shared" si="90"/>
        <v>15300</v>
      </c>
      <c r="C154" s="506">
        <f t="shared" si="70"/>
        <v>1193400</v>
      </c>
      <c r="D154" s="187">
        <f t="shared" si="80"/>
        <v>30600</v>
      </c>
      <c r="E154" s="454">
        <v>153</v>
      </c>
      <c r="F154" s="506">
        <f t="shared" si="91"/>
        <v>38250</v>
      </c>
      <c r="G154" s="506">
        <f t="shared" si="71"/>
        <v>2983500</v>
      </c>
      <c r="H154" s="187">
        <f t="shared" si="81"/>
        <v>114750</v>
      </c>
      <c r="I154" s="454">
        <v>153</v>
      </c>
      <c r="J154" s="506">
        <f t="shared" si="92"/>
        <v>45900</v>
      </c>
      <c r="K154" s="506">
        <f t="shared" si="72"/>
        <v>3580200</v>
      </c>
      <c r="L154" s="187">
        <f t="shared" si="82"/>
        <v>91800</v>
      </c>
      <c r="M154" s="454">
        <v>153</v>
      </c>
      <c r="N154" s="506">
        <f t="shared" si="93"/>
        <v>5100</v>
      </c>
      <c r="O154" s="506">
        <f t="shared" si="73"/>
        <v>397800</v>
      </c>
      <c r="P154" s="187">
        <f t="shared" si="83"/>
        <v>15300</v>
      </c>
      <c r="Q154" s="454">
        <v>153</v>
      </c>
      <c r="R154" s="506">
        <f t="shared" si="94"/>
        <v>17850</v>
      </c>
      <c r="S154" s="506">
        <f t="shared" si="74"/>
        <v>1392300</v>
      </c>
      <c r="T154" s="187">
        <f t="shared" si="84"/>
        <v>38250</v>
      </c>
      <c r="U154" s="454">
        <v>153</v>
      </c>
      <c r="V154" s="506">
        <f t="shared" si="95"/>
        <v>22950</v>
      </c>
      <c r="W154" s="506">
        <f t="shared" si="75"/>
        <v>1790100</v>
      </c>
      <c r="X154" s="187">
        <f t="shared" si="85"/>
        <v>45900</v>
      </c>
      <c r="Y154" s="454">
        <v>153</v>
      </c>
      <c r="Z154" s="506">
        <f t="shared" si="96"/>
        <v>25500</v>
      </c>
      <c r="AA154" s="506">
        <f t="shared" si="76"/>
        <v>1989000</v>
      </c>
      <c r="AB154" s="187">
        <f t="shared" si="86"/>
        <v>53550</v>
      </c>
      <c r="AC154" s="454">
        <v>153</v>
      </c>
      <c r="AD154" s="506">
        <f t="shared" si="97"/>
        <v>91800</v>
      </c>
      <c r="AE154" s="506">
        <f t="shared" si="77"/>
        <v>7160400</v>
      </c>
      <c r="AF154" s="187">
        <f t="shared" si="87"/>
        <v>183600</v>
      </c>
      <c r="AG154" s="454">
        <v>153</v>
      </c>
      <c r="AH154" s="506">
        <f t="shared" si="98"/>
        <v>76500</v>
      </c>
      <c r="AI154" s="506">
        <f t="shared" si="78"/>
        <v>5967000</v>
      </c>
      <c r="AJ154" s="187">
        <f t="shared" si="88"/>
        <v>137700</v>
      </c>
      <c r="AK154" s="454">
        <v>153</v>
      </c>
      <c r="AL154" s="506">
        <f t="shared" si="99"/>
        <v>33150</v>
      </c>
      <c r="AM154" s="506">
        <f t="shared" si="79"/>
        <v>2585700</v>
      </c>
      <c r="AN154" s="187">
        <f t="shared" si="89"/>
        <v>68850</v>
      </c>
    </row>
    <row r="155" spans="1:40">
      <c r="A155" s="454">
        <v>154</v>
      </c>
      <c r="B155" s="506">
        <f t="shared" si="90"/>
        <v>15600</v>
      </c>
      <c r="C155" s="506">
        <f t="shared" si="70"/>
        <v>1209000</v>
      </c>
      <c r="D155" s="187">
        <f t="shared" si="80"/>
        <v>30800</v>
      </c>
      <c r="E155" s="454">
        <v>154</v>
      </c>
      <c r="F155" s="506">
        <f t="shared" si="91"/>
        <v>39000</v>
      </c>
      <c r="G155" s="506">
        <f t="shared" si="71"/>
        <v>3022500</v>
      </c>
      <c r="H155" s="187">
        <f t="shared" si="81"/>
        <v>115500</v>
      </c>
      <c r="I155" s="454">
        <v>154</v>
      </c>
      <c r="J155" s="506">
        <f t="shared" si="92"/>
        <v>46800</v>
      </c>
      <c r="K155" s="506">
        <f t="shared" si="72"/>
        <v>3627000</v>
      </c>
      <c r="L155" s="187">
        <f t="shared" si="82"/>
        <v>92400</v>
      </c>
      <c r="M155" s="454">
        <v>154</v>
      </c>
      <c r="N155" s="506">
        <f t="shared" si="93"/>
        <v>5200</v>
      </c>
      <c r="O155" s="506">
        <f t="shared" si="73"/>
        <v>403000</v>
      </c>
      <c r="P155" s="187">
        <f t="shared" si="83"/>
        <v>15400</v>
      </c>
      <c r="Q155" s="454">
        <v>154</v>
      </c>
      <c r="R155" s="506">
        <f t="shared" si="94"/>
        <v>18200</v>
      </c>
      <c r="S155" s="506">
        <f t="shared" si="74"/>
        <v>1410500</v>
      </c>
      <c r="T155" s="187">
        <f t="shared" si="84"/>
        <v>38500</v>
      </c>
      <c r="U155" s="454">
        <v>154</v>
      </c>
      <c r="V155" s="506">
        <f t="shared" si="95"/>
        <v>23400</v>
      </c>
      <c r="W155" s="506">
        <f t="shared" si="75"/>
        <v>1813500</v>
      </c>
      <c r="X155" s="187">
        <f t="shared" si="85"/>
        <v>46200</v>
      </c>
      <c r="Y155" s="454">
        <v>154</v>
      </c>
      <c r="Z155" s="506">
        <f t="shared" si="96"/>
        <v>26000</v>
      </c>
      <c r="AA155" s="506">
        <f t="shared" si="76"/>
        <v>2015000</v>
      </c>
      <c r="AB155" s="187">
        <f t="shared" si="86"/>
        <v>53900</v>
      </c>
      <c r="AC155" s="454">
        <v>154</v>
      </c>
      <c r="AD155" s="506">
        <f t="shared" si="97"/>
        <v>93600</v>
      </c>
      <c r="AE155" s="506">
        <f t="shared" si="77"/>
        <v>7254000</v>
      </c>
      <c r="AF155" s="187">
        <f t="shared" si="87"/>
        <v>184800</v>
      </c>
      <c r="AG155" s="454">
        <v>154</v>
      </c>
      <c r="AH155" s="506">
        <f t="shared" si="98"/>
        <v>78000</v>
      </c>
      <c r="AI155" s="506">
        <f t="shared" si="78"/>
        <v>6045000</v>
      </c>
      <c r="AJ155" s="187">
        <f t="shared" si="88"/>
        <v>138600</v>
      </c>
      <c r="AK155" s="454">
        <v>154</v>
      </c>
      <c r="AL155" s="506">
        <f t="shared" si="99"/>
        <v>33800</v>
      </c>
      <c r="AM155" s="506">
        <f t="shared" si="79"/>
        <v>2619500</v>
      </c>
      <c r="AN155" s="187">
        <f t="shared" si="89"/>
        <v>69300</v>
      </c>
    </row>
    <row r="156" spans="1:40">
      <c r="A156" s="454">
        <v>155</v>
      </c>
      <c r="B156" s="506">
        <f t="shared" si="90"/>
        <v>15600</v>
      </c>
      <c r="C156" s="506">
        <f t="shared" si="70"/>
        <v>1224600</v>
      </c>
      <c r="D156" s="187">
        <f t="shared" si="80"/>
        <v>31000</v>
      </c>
      <c r="E156" s="454">
        <v>155</v>
      </c>
      <c r="F156" s="506">
        <f t="shared" si="91"/>
        <v>39000</v>
      </c>
      <c r="G156" s="506">
        <f t="shared" si="71"/>
        <v>3061500</v>
      </c>
      <c r="H156" s="187">
        <f t="shared" si="81"/>
        <v>116250</v>
      </c>
      <c r="I156" s="454">
        <v>155</v>
      </c>
      <c r="J156" s="506">
        <f t="shared" si="92"/>
        <v>46800</v>
      </c>
      <c r="K156" s="506">
        <f t="shared" si="72"/>
        <v>3673800</v>
      </c>
      <c r="L156" s="187">
        <f t="shared" si="82"/>
        <v>93000</v>
      </c>
      <c r="M156" s="454">
        <v>155</v>
      </c>
      <c r="N156" s="506">
        <f t="shared" si="93"/>
        <v>5200</v>
      </c>
      <c r="O156" s="506">
        <f t="shared" si="73"/>
        <v>408200</v>
      </c>
      <c r="P156" s="187">
        <f t="shared" si="83"/>
        <v>15500</v>
      </c>
      <c r="Q156" s="454">
        <v>155</v>
      </c>
      <c r="R156" s="506">
        <f t="shared" si="94"/>
        <v>18200</v>
      </c>
      <c r="S156" s="506">
        <f t="shared" si="74"/>
        <v>1428700</v>
      </c>
      <c r="T156" s="187">
        <f t="shared" si="84"/>
        <v>38750</v>
      </c>
      <c r="U156" s="454">
        <v>155</v>
      </c>
      <c r="V156" s="506">
        <f t="shared" si="95"/>
        <v>23400</v>
      </c>
      <c r="W156" s="506">
        <f t="shared" si="75"/>
        <v>1836900</v>
      </c>
      <c r="X156" s="187">
        <f t="shared" si="85"/>
        <v>46500</v>
      </c>
      <c r="Y156" s="454">
        <v>155</v>
      </c>
      <c r="Z156" s="506">
        <f t="shared" si="96"/>
        <v>26000</v>
      </c>
      <c r="AA156" s="506">
        <f t="shared" si="76"/>
        <v>2041000</v>
      </c>
      <c r="AB156" s="187">
        <f t="shared" si="86"/>
        <v>54250</v>
      </c>
      <c r="AC156" s="454">
        <v>155</v>
      </c>
      <c r="AD156" s="506">
        <f t="shared" si="97"/>
        <v>93600</v>
      </c>
      <c r="AE156" s="506">
        <f t="shared" si="77"/>
        <v>7347600</v>
      </c>
      <c r="AF156" s="187">
        <f t="shared" si="87"/>
        <v>186000</v>
      </c>
      <c r="AG156" s="454">
        <v>155</v>
      </c>
      <c r="AH156" s="506">
        <f t="shared" si="98"/>
        <v>78000</v>
      </c>
      <c r="AI156" s="506">
        <f t="shared" si="78"/>
        <v>6123000</v>
      </c>
      <c r="AJ156" s="187">
        <f t="shared" si="88"/>
        <v>139500</v>
      </c>
      <c r="AK156" s="454">
        <v>155</v>
      </c>
      <c r="AL156" s="506">
        <f t="shared" si="99"/>
        <v>33800</v>
      </c>
      <c r="AM156" s="506">
        <f t="shared" si="79"/>
        <v>2653300</v>
      </c>
      <c r="AN156" s="187">
        <f t="shared" si="89"/>
        <v>69750</v>
      </c>
    </row>
    <row r="157" spans="1:40">
      <c r="A157" s="454">
        <v>156</v>
      </c>
      <c r="B157" s="506">
        <f t="shared" si="90"/>
        <v>15600</v>
      </c>
      <c r="C157" s="506">
        <f t="shared" si="70"/>
        <v>1240200</v>
      </c>
      <c r="D157" s="187">
        <f t="shared" si="80"/>
        <v>31200</v>
      </c>
      <c r="E157" s="454">
        <v>156</v>
      </c>
      <c r="F157" s="506">
        <f t="shared" si="91"/>
        <v>39000</v>
      </c>
      <c r="G157" s="506">
        <f t="shared" si="71"/>
        <v>3100500</v>
      </c>
      <c r="H157" s="187">
        <f t="shared" si="81"/>
        <v>117000</v>
      </c>
      <c r="I157" s="454">
        <v>156</v>
      </c>
      <c r="J157" s="506">
        <f t="shared" si="92"/>
        <v>46800</v>
      </c>
      <c r="K157" s="506">
        <f t="shared" si="72"/>
        <v>3720600</v>
      </c>
      <c r="L157" s="187">
        <f t="shared" si="82"/>
        <v>93600</v>
      </c>
      <c r="M157" s="454">
        <v>156</v>
      </c>
      <c r="N157" s="506">
        <f t="shared" si="93"/>
        <v>5200</v>
      </c>
      <c r="O157" s="506">
        <f t="shared" si="73"/>
        <v>413400</v>
      </c>
      <c r="P157" s="187">
        <f t="shared" si="83"/>
        <v>15600</v>
      </c>
      <c r="Q157" s="454">
        <v>156</v>
      </c>
      <c r="R157" s="506">
        <f t="shared" si="94"/>
        <v>18200</v>
      </c>
      <c r="S157" s="506">
        <f t="shared" si="74"/>
        <v>1446900</v>
      </c>
      <c r="T157" s="187">
        <f t="shared" si="84"/>
        <v>39000</v>
      </c>
      <c r="U157" s="454">
        <v>156</v>
      </c>
      <c r="V157" s="506">
        <f t="shared" si="95"/>
        <v>23400</v>
      </c>
      <c r="W157" s="506">
        <f t="shared" si="75"/>
        <v>1860300</v>
      </c>
      <c r="X157" s="187">
        <f t="shared" si="85"/>
        <v>46800</v>
      </c>
      <c r="Y157" s="454">
        <v>156</v>
      </c>
      <c r="Z157" s="506">
        <f t="shared" si="96"/>
        <v>26000</v>
      </c>
      <c r="AA157" s="506">
        <f t="shared" si="76"/>
        <v>2067000</v>
      </c>
      <c r="AB157" s="187">
        <f t="shared" si="86"/>
        <v>54600</v>
      </c>
      <c r="AC157" s="454">
        <v>156</v>
      </c>
      <c r="AD157" s="506">
        <f t="shared" si="97"/>
        <v>93600</v>
      </c>
      <c r="AE157" s="506">
        <f t="shared" si="77"/>
        <v>7441200</v>
      </c>
      <c r="AF157" s="187">
        <f t="shared" si="87"/>
        <v>187200</v>
      </c>
      <c r="AG157" s="454">
        <v>156</v>
      </c>
      <c r="AH157" s="506">
        <f t="shared" si="98"/>
        <v>78000</v>
      </c>
      <c r="AI157" s="506">
        <f t="shared" si="78"/>
        <v>6201000</v>
      </c>
      <c r="AJ157" s="187">
        <f t="shared" si="88"/>
        <v>140400</v>
      </c>
      <c r="AK157" s="454">
        <v>156</v>
      </c>
      <c r="AL157" s="506">
        <f t="shared" si="99"/>
        <v>33800</v>
      </c>
      <c r="AM157" s="506">
        <f t="shared" si="79"/>
        <v>2687100</v>
      </c>
      <c r="AN157" s="187">
        <f t="shared" si="89"/>
        <v>70200</v>
      </c>
    </row>
    <row r="158" spans="1:40">
      <c r="A158" s="454">
        <v>157</v>
      </c>
      <c r="B158" s="506">
        <f t="shared" si="90"/>
        <v>15900</v>
      </c>
      <c r="C158" s="506">
        <f t="shared" si="70"/>
        <v>1256100</v>
      </c>
      <c r="D158" s="187">
        <f t="shared" si="80"/>
        <v>31400</v>
      </c>
      <c r="E158" s="454">
        <v>157</v>
      </c>
      <c r="F158" s="506">
        <f t="shared" si="91"/>
        <v>39750</v>
      </c>
      <c r="G158" s="506">
        <f t="shared" si="71"/>
        <v>3140250</v>
      </c>
      <c r="H158" s="187">
        <f t="shared" si="81"/>
        <v>117750</v>
      </c>
      <c r="I158" s="454">
        <v>157</v>
      </c>
      <c r="J158" s="506">
        <f t="shared" si="92"/>
        <v>47700</v>
      </c>
      <c r="K158" s="506">
        <f t="shared" si="72"/>
        <v>3768300</v>
      </c>
      <c r="L158" s="187">
        <f t="shared" si="82"/>
        <v>94200</v>
      </c>
      <c r="M158" s="454">
        <v>157</v>
      </c>
      <c r="N158" s="506">
        <f t="shared" si="93"/>
        <v>5300</v>
      </c>
      <c r="O158" s="506">
        <f t="shared" si="73"/>
        <v>418700</v>
      </c>
      <c r="P158" s="187">
        <f t="shared" si="83"/>
        <v>15700</v>
      </c>
      <c r="Q158" s="454">
        <v>157</v>
      </c>
      <c r="R158" s="506">
        <f t="shared" si="94"/>
        <v>18550</v>
      </c>
      <c r="S158" s="506">
        <f t="shared" si="74"/>
        <v>1465450</v>
      </c>
      <c r="T158" s="187">
        <f t="shared" si="84"/>
        <v>39250</v>
      </c>
      <c r="U158" s="454">
        <v>157</v>
      </c>
      <c r="V158" s="506">
        <f t="shared" si="95"/>
        <v>23850</v>
      </c>
      <c r="W158" s="506">
        <f t="shared" si="75"/>
        <v>1884150</v>
      </c>
      <c r="X158" s="187">
        <f t="shared" si="85"/>
        <v>47100</v>
      </c>
      <c r="Y158" s="454">
        <v>157</v>
      </c>
      <c r="Z158" s="506">
        <f t="shared" si="96"/>
        <v>26500</v>
      </c>
      <c r="AA158" s="506">
        <f t="shared" si="76"/>
        <v>2093500</v>
      </c>
      <c r="AB158" s="187">
        <f t="shared" si="86"/>
        <v>54950</v>
      </c>
      <c r="AC158" s="454">
        <v>157</v>
      </c>
      <c r="AD158" s="506">
        <f t="shared" si="97"/>
        <v>95400</v>
      </c>
      <c r="AE158" s="506">
        <f t="shared" si="77"/>
        <v>7536600</v>
      </c>
      <c r="AF158" s="187">
        <f t="shared" si="87"/>
        <v>188400</v>
      </c>
      <c r="AG158" s="454">
        <v>157</v>
      </c>
      <c r="AH158" s="506">
        <f t="shared" si="98"/>
        <v>79500</v>
      </c>
      <c r="AI158" s="506">
        <f t="shared" si="78"/>
        <v>6280500</v>
      </c>
      <c r="AJ158" s="187">
        <f t="shared" si="88"/>
        <v>141300</v>
      </c>
      <c r="AK158" s="454">
        <v>157</v>
      </c>
      <c r="AL158" s="506">
        <f t="shared" si="99"/>
        <v>34450</v>
      </c>
      <c r="AM158" s="506">
        <f t="shared" si="79"/>
        <v>2721550</v>
      </c>
      <c r="AN158" s="187">
        <f t="shared" si="89"/>
        <v>70650</v>
      </c>
    </row>
    <row r="159" spans="1:40">
      <c r="A159" s="454">
        <v>158</v>
      </c>
      <c r="B159" s="506">
        <f t="shared" si="90"/>
        <v>15900</v>
      </c>
      <c r="C159" s="506">
        <f t="shared" si="70"/>
        <v>1272000</v>
      </c>
      <c r="D159" s="187">
        <f t="shared" si="80"/>
        <v>31600</v>
      </c>
      <c r="E159" s="454">
        <v>158</v>
      </c>
      <c r="F159" s="506">
        <f t="shared" si="91"/>
        <v>39750</v>
      </c>
      <c r="G159" s="506">
        <f t="shared" si="71"/>
        <v>3180000</v>
      </c>
      <c r="H159" s="187">
        <f t="shared" si="81"/>
        <v>118500</v>
      </c>
      <c r="I159" s="454">
        <v>158</v>
      </c>
      <c r="J159" s="506">
        <f t="shared" si="92"/>
        <v>47700</v>
      </c>
      <c r="K159" s="506">
        <f t="shared" si="72"/>
        <v>3816000</v>
      </c>
      <c r="L159" s="187">
        <f t="shared" si="82"/>
        <v>94800</v>
      </c>
      <c r="M159" s="454">
        <v>158</v>
      </c>
      <c r="N159" s="506">
        <f t="shared" si="93"/>
        <v>5300</v>
      </c>
      <c r="O159" s="506">
        <f t="shared" si="73"/>
        <v>424000</v>
      </c>
      <c r="P159" s="187">
        <f t="shared" si="83"/>
        <v>15800</v>
      </c>
      <c r="Q159" s="454">
        <v>158</v>
      </c>
      <c r="R159" s="506">
        <f t="shared" si="94"/>
        <v>18550</v>
      </c>
      <c r="S159" s="506">
        <f t="shared" si="74"/>
        <v>1484000</v>
      </c>
      <c r="T159" s="187">
        <f t="shared" si="84"/>
        <v>39500</v>
      </c>
      <c r="U159" s="454">
        <v>158</v>
      </c>
      <c r="V159" s="506">
        <f t="shared" si="95"/>
        <v>23850</v>
      </c>
      <c r="W159" s="506">
        <f t="shared" si="75"/>
        <v>1908000</v>
      </c>
      <c r="X159" s="187">
        <f t="shared" si="85"/>
        <v>47400</v>
      </c>
      <c r="Y159" s="454">
        <v>158</v>
      </c>
      <c r="Z159" s="506">
        <f t="shared" si="96"/>
        <v>26500</v>
      </c>
      <c r="AA159" s="506">
        <f t="shared" si="76"/>
        <v>2120000</v>
      </c>
      <c r="AB159" s="187">
        <f t="shared" si="86"/>
        <v>55300</v>
      </c>
      <c r="AC159" s="454">
        <v>158</v>
      </c>
      <c r="AD159" s="506">
        <f t="shared" si="97"/>
        <v>95400</v>
      </c>
      <c r="AE159" s="506">
        <f t="shared" si="77"/>
        <v>7632000</v>
      </c>
      <c r="AF159" s="187">
        <f t="shared" si="87"/>
        <v>189600</v>
      </c>
      <c r="AG159" s="454">
        <v>158</v>
      </c>
      <c r="AH159" s="506">
        <f t="shared" si="98"/>
        <v>79500</v>
      </c>
      <c r="AI159" s="506">
        <f t="shared" si="78"/>
        <v>6360000</v>
      </c>
      <c r="AJ159" s="187">
        <f t="shared" si="88"/>
        <v>142200</v>
      </c>
      <c r="AK159" s="454">
        <v>158</v>
      </c>
      <c r="AL159" s="506">
        <f t="shared" si="99"/>
        <v>34450</v>
      </c>
      <c r="AM159" s="506">
        <f t="shared" si="79"/>
        <v>2756000</v>
      </c>
      <c r="AN159" s="187">
        <f t="shared" si="89"/>
        <v>71100</v>
      </c>
    </row>
    <row r="160" spans="1:40">
      <c r="A160" s="454">
        <v>159</v>
      </c>
      <c r="B160" s="506">
        <f t="shared" si="90"/>
        <v>15900</v>
      </c>
      <c r="C160" s="506">
        <f t="shared" si="70"/>
        <v>1287900</v>
      </c>
      <c r="D160" s="187">
        <f t="shared" si="80"/>
        <v>31800</v>
      </c>
      <c r="E160" s="454">
        <v>159</v>
      </c>
      <c r="F160" s="506">
        <f t="shared" si="91"/>
        <v>39750</v>
      </c>
      <c r="G160" s="506">
        <f t="shared" si="71"/>
        <v>3219750</v>
      </c>
      <c r="H160" s="187">
        <f t="shared" si="81"/>
        <v>119250</v>
      </c>
      <c r="I160" s="454">
        <v>159</v>
      </c>
      <c r="J160" s="506">
        <f t="shared" si="92"/>
        <v>47700</v>
      </c>
      <c r="K160" s="506">
        <f t="shared" si="72"/>
        <v>3863700</v>
      </c>
      <c r="L160" s="187">
        <f t="shared" si="82"/>
        <v>95400</v>
      </c>
      <c r="M160" s="454">
        <v>159</v>
      </c>
      <c r="N160" s="506">
        <f t="shared" si="93"/>
        <v>5300</v>
      </c>
      <c r="O160" s="506">
        <f t="shared" si="73"/>
        <v>429300</v>
      </c>
      <c r="P160" s="187">
        <f t="shared" si="83"/>
        <v>15900</v>
      </c>
      <c r="Q160" s="454">
        <v>159</v>
      </c>
      <c r="R160" s="506">
        <f t="shared" si="94"/>
        <v>18550</v>
      </c>
      <c r="S160" s="506">
        <f t="shared" si="74"/>
        <v>1502550</v>
      </c>
      <c r="T160" s="187">
        <f t="shared" si="84"/>
        <v>39750</v>
      </c>
      <c r="U160" s="454">
        <v>159</v>
      </c>
      <c r="V160" s="506">
        <f t="shared" si="95"/>
        <v>23850</v>
      </c>
      <c r="W160" s="506">
        <f t="shared" si="75"/>
        <v>1931850</v>
      </c>
      <c r="X160" s="187">
        <f t="shared" si="85"/>
        <v>47700</v>
      </c>
      <c r="Y160" s="454">
        <v>159</v>
      </c>
      <c r="Z160" s="506">
        <f t="shared" si="96"/>
        <v>26500</v>
      </c>
      <c r="AA160" s="506">
        <f t="shared" si="76"/>
        <v>2146500</v>
      </c>
      <c r="AB160" s="187">
        <f t="shared" si="86"/>
        <v>55650</v>
      </c>
      <c r="AC160" s="454">
        <v>159</v>
      </c>
      <c r="AD160" s="506">
        <f t="shared" si="97"/>
        <v>95400</v>
      </c>
      <c r="AE160" s="506">
        <f t="shared" si="77"/>
        <v>7727400</v>
      </c>
      <c r="AF160" s="187">
        <f t="shared" si="87"/>
        <v>190800</v>
      </c>
      <c r="AG160" s="454">
        <v>159</v>
      </c>
      <c r="AH160" s="506">
        <f t="shared" si="98"/>
        <v>79500</v>
      </c>
      <c r="AI160" s="506">
        <f t="shared" si="78"/>
        <v>6439500</v>
      </c>
      <c r="AJ160" s="187">
        <f t="shared" si="88"/>
        <v>143100</v>
      </c>
      <c r="AK160" s="454">
        <v>159</v>
      </c>
      <c r="AL160" s="506">
        <f t="shared" si="99"/>
        <v>34450</v>
      </c>
      <c r="AM160" s="506">
        <f t="shared" si="79"/>
        <v>2790450</v>
      </c>
      <c r="AN160" s="187">
        <f t="shared" si="89"/>
        <v>71550</v>
      </c>
    </row>
    <row r="161" spans="1:40">
      <c r="A161" s="454">
        <v>160</v>
      </c>
      <c r="B161" s="506">
        <f t="shared" si="90"/>
        <v>16200</v>
      </c>
      <c r="C161" s="506">
        <f t="shared" si="70"/>
        <v>1304100</v>
      </c>
      <c r="D161" s="187">
        <f t="shared" si="80"/>
        <v>32000</v>
      </c>
      <c r="E161" s="454">
        <v>160</v>
      </c>
      <c r="F161" s="506">
        <f t="shared" si="91"/>
        <v>40500</v>
      </c>
      <c r="G161" s="506">
        <f t="shared" si="71"/>
        <v>3260250</v>
      </c>
      <c r="H161" s="187">
        <f t="shared" si="81"/>
        <v>120000</v>
      </c>
      <c r="I161" s="454">
        <v>160</v>
      </c>
      <c r="J161" s="506">
        <f t="shared" si="92"/>
        <v>48600</v>
      </c>
      <c r="K161" s="506">
        <f t="shared" si="72"/>
        <v>3912300</v>
      </c>
      <c r="L161" s="187">
        <f t="shared" si="82"/>
        <v>96000</v>
      </c>
      <c r="M161" s="454">
        <v>160</v>
      </c>
      <c r="N161" s="506">
        <f t="shared" si="93"/>
        <v>5400</v>
      </c>
      <c r="O161" s="506">
        <f t="shared" si="73"/>
        <v>434700</v>
      </c>
      <c r="P161" s="187">
        <f t="shared" si="83"/>
        <v>16000</v>
      </c>
      <c r="Q161" s="454">
        <v>160</v>
      </c>
      <c r="R161" s="506">
        <f t="shared" si="94"/>
        <v>18900</v>
      </c>
      <c r="S161" s="506">
        <f t="shared" si="74"/>
        <v>1521450</v>
      </c>
      <c r="T161" s="187">
        <f t="shared" si="84"/>
        <v>40000</v>
      </c>
      <c r="U161" s="454">
        <v>160</v>
      </c>
      <c r="V161" s="506">
        <f t="shared" si="95"/>
        <v>24300</v>
      </c>
      <c r="W161" s="506">
        <f t="shared" si="75"/>
        <v>1956150</v>
      </c>
      <c r="X161" s="187">
        <f t="shared" si="85"/>
        <v>48000</v>
      </c>
      <c r="Y161" s="454">
        <v>160</v>
      </c>
      <c r="Z161" s="506">
        <f t="shared" si="96"/>
        <v>27000</v>
      </c>
      <c r="AA161" s="506">
        <f t="shared" si="76"/>
        <v>2173500</v>
      </c>
      <c r="AB161" s="187">
        <f t="shared" si="86"/>
        <v>56000</v>
      </c>
      <c r="AC161" s="454">
        <v>160</v>
      </c>
      <c r="AD161" s="506">
        <f t="shared" si="97"/>
        <v>97200</v>
      </c>
      <c r="AE161" s="506">
        <f t="shared" si="77"/>
        <v>7824600</v>
      </c>
      <c r="AF161" s="187">
        <f t="shared" si="87"/>
        <v>192000</v>
      </c>
      <c r="AG161" s="454">
        <v>160</v>
      </c>
      <c r="AH161" s="506">
        <f t="shared" si="98"/>
        <v>81000</v>
      </c>
      <c r="AI161" s="506">
        <f t="shared" si="78"/>
        <v>6520500</v>
      </c>
      <c r="AJ161" s="187">
        <f t="shared" si="88"/>
        <v>144000</v>
      </c>
      <c r="AK161" s="454">
        <v>160</v>
      </c>
      <c r="AL161" s="506">
        <f t="shared" si="99"/>
        <v>35100</v>
      </c>
      <c r="AM161" s="506">
        <f t="shared" si="79"/>
        <v>2825550</v>
      </c>
      <c r="AN161" s="187">
        <f t="shared" si="89"/>
        <v>72000</v>
      </c>
    </row>
    <row r="162" spans="1:40">
      <c r="A162" s="454">
        <v>161</v>
      </c>
      <c r="B162" s="506">
        <f t="shared" si="90"/>
        <v>16200</v>
      </c>
      <c r="C162" s="506">
        <f t="shared" si="70"/>
        <v>1320300</v>
      </c>
      <c r="D162" s="187">
        <f t="shared" si="80"/>
        <v>32200</v>
      </c>
      <c r="E162" s="454">
        <v>161</v>
      </c>
      <c r="F162" s="506">
        <f t="shared" si="91"/>
        <v>40500</v>
      </c>
      <c r="G162" s="506">
        <f t="shared" si="71"/>
        <v>3300750</v>
      </c>
      <c r="H162" s="187">
        <f t="shared" si="81"/>
        <v>120750</v>
      </c>
      <c r="I162" s="454">
        <v>161</v>
      </c>
      <c r="J162" s="506">
        <f t="shared" si="92"/>
        <v>48600</v>
      </c>
      <c r="K162" s="506">
        <f t="shared" si="72"/>
        <v>3960900</v>
      </c>
      <c r="L162" s="187">
        <f t="shared" si="82"/>
        <v>96600</v>
      </c>
      <c r="M162" s="454">
        <v>161</v>
      </c>
      <c r="N162" s="506">
        <f t="shared" si="93"/>
        <v>5400</v>
      </c>
      <c r="O162" s="506">
        <f t="shared" si="73"/>
        <v>440100</v>
      </c>
      <c r="P162" s="187">
        <f t="shared" si="83"/>
        <v>16100</v>
      </c>
      <c r="Q162" s="454">
        <v>161</v>
      </c>
      <c r="R162" s="506">
        <f t="shared" si="94"/>
        <v>18900</v>
      </c>
      <c r="S162" s="506">
        <f t="shared" si="74"/>
        <v>1540350</v>
      </c>
      <c r="T162" s="187">
        <f t="shared" si="84"/>
        <v>40250</v>
      </c>
      <c r="U162" s="454">
        <v>161</v>
      </c>
      <c r="V162" s="506">
        <f t="shared" si="95"/>
        <v>24300</v>
      </c>
      <c r="W162" s="506">
        <f t="shared" si="75"/>
        <v>1980450</v>
      </c>
      <c r="X162" s="187">
        <f t="shared" si="85"/>
        <v>48300</v>
      </c>
      <c r="Y162" s="454">
        <v>161</v>
      </c>
      <c r="Z162" s="506">
        <f t="shared" si="96"/>
        <v>27000</v>
      </c>
      <c r="AA162" s="506">
        <f t="shared" si="76"/>
        <v>2200500</v>
      </c>
      <c r="AB162" s="187">
        <f t="shared" si="86"/>
        <v>56350</v>
      </c>
      <c r="AC162" s="454">
        <v>161</v>
      </c>
      <c r="AD162" s="506">
        <f t="shared" si="97"/>
        <v>97200</v>
      </c>
      <c r="AE162" s="506">
        <f t="shared" si="77"/>
        <v>7921800</v>
      </c>
      <c r="AF162" s="187">
        <f t="shared" si="87"/>
        <v>193200</v>
      </c>
      <c r="AG162" s="454">
        <v>161</v>
      </c>
      <c r="AH162" s="506">
        <f t="shared" si="98"/>
        <v>81000</v>
      </c>
      <c r="AI162" s="506">
        <f t="shared" si="78"/>
        <v>6601500</v>
      </c>
      <c r="AJ162" s="187">
        <f t="shared" si="88"/>
        <v>144900</v>
      </c>
      <c r="AK162" s="454">
        <v>161</v>
      </c>
      <c r="AL162" s="506">
        <f t="shared" si="99"/>
        <v>35100</v>
      </c>
      <c r="AM162" s="506">
        <f t="shared" si="79"/>
        <v>2860650</v>
      </c>
      <c r="AN162" s="187">
        <f t="shared" si="89"/>
        <v>72450</v>
      </c>
    </row>
    <row r="163" spans="1:40">
      <c r="A163" s="454">
        <v>162</v>
      </c>
      <c r="B163" s="506">
        <f t="shared" si="90"/>
        <v>16200</v>
      </c>
      <c r="C163" s="506">
        <f t="shared" si="70"/>
        <v>1336500</v>
      </c>
      <c r="D163" s="187">
        <f t="shared" si="80"/>
        <v>32400</v>
      </c>
      <c r="E163" s="454">
        <v>162</v>
      </c>
      <c r="F163" s="506">
        <f t="shared" si="91"/>
        <v>40500</v>
      </c>
      <c r="G163" s="506">
        <f t="shared" si="71"/>
        <v>3341250</v>
      </c>
      <c r="H163" s="187">
        <f t="shared" si="81"/>
        <v>121500</v>
      </c>
      <c r="I163" s="454">
        <v>162</v>
      </c>
      <c r="J163" s="506">
        <f t="shared" si="92"/>
        <v>48600</v>
      </c>
      <c r="K163" s="506">
        <f t="shared" si="72"/>
        <v>4009500</v>
      </c>
      <c r="L163" s="187">
        <f t="shared" si="82"/>
        <v>97200</v>
      </c>
      <c r="M163" s="454">
        <v>162</v>
      </c>
      <c r="N163" s="506">
        <f t="shared" si="93"/>
        <v>5400</v>
      </c>
      <c r="O163" s="506">
        <f t="shared" si="73"/>
        <v>445500</v>
      </c>
      <c r="P163" s="187">
        <f t="shared" si="83"/>
        <v>16200</v>
      </c>
      <c r="Q163" s="454">
        <v>162</v>
      </c>
      <c r="R163" s="506">
        <f t="shared" si="94"/>
        <v>18900</v>
      </c>
      <c r="S163" s="506">
        <f t="shared" si="74"/>
        <v>1559250</v>
      </c>
      <c r="T163" s="187">
        <f t="shared" si="84"/>
        <v>40500</v>
      </c>
      <c r="U163" s="454">
        <v>162</v>
      </c>
      <c r="V163" s="506">
        <f t="shared" si="95"/>
        <v>24300</v>
      </c>
      <c r="W163" s="506">
        <f t="shared" si="75"/>
        <v>2004750</v>
      </c>
      <c r="X163" s="187">
        <f t="shared" si="85"/>
        <v>48600</v>
      </c>
      <c r="Y163" s="454">
        <v>162</v>
      </c>
      <c r="Z163" s="506">
        <f t="shared" si="96"/>
        <v>27000</v>
      </c>
      <c r="AA163" s="506">
        <f t="shared" si="76"/>
        <v>2227500</v>
      </c>
      <c r="AB163" s="187">
        <f t="shared" si="86"/>
        <v>56700</v>
      </c>
      <c r="AC163" s="454">
        <v>162</v>
      </c>
      <c r="AD163" s="506">
        <f t="shared" si="97"/>
        <v>97200</v>
      </c>
      <c r="AE163" s="506">
        <f t="shared" si="77"/>
        <v>8019000</v>
      </c>
      <c r="AF163" s="187">
        <f t="shared" si="87"/>
        <v>194400</v>
      </c>
      <c r="AG163" s="454">
        <v>162</v>
      </c>
      <c r="AH163" s="506">
        <f t="shared" si="98"/>
        <v>81000</v>
      </c>
      <c r="AI163" s="506">
        <f t="shared" si="78"/>
        <v>6682500</v>
      </c>
      <c r="AJ163" s="187">
        <f t="shared" si="88"/>
        <v>145800</v>
      </c>
      <c r="AK163" s="454">
        <v>162</v>
      </c>
      <c r="AL163" s="506">
        <f t="shared" si="99"/>
        <v>35100</v>
      </c>
      <c r="AM163" s="506">
        <f t="shared" si="79"/>
        <v>2895750</v>
      </c>
      <c r="AN163" s="187">
        <f t="shared" si="89"/>
        <v>72900</v>
      </c>
    </row>
    <row r="164" spans="1:40">
      <c r="A164" s="454">
        <v>163</v>
      </c>
      <c r="B164" s="506">
        <f t="shared" si="90"/>
        <v>16500</v>
      </c>
      <c r="C164" s="506">
        <f t="shared" si="70"/>
        <v>1353000</v>
      </c>
      <c r="D164" s="187">
        <f t="shared" si="80"/>
        <v>32600</v>
      </c>
      <c r="E164" s="454">
        <v>163</v>
      </c>
      <c r="F164" s="506">
        <f t="shared" si="91"/>
        <v>41250</v>
      </c>
      <c r="G164" s="506">
        <f t="shared" si="71"/>
        <v>3382500</v>
      </c>
      <c r="H164" s="187">
        <f t="shared" si="81"/>
        <v>122250</v>
      </c>
      <c r="I164" s="454">
        <v>163</v>
      </c>
      <c r="J164" s="506">
        <f t="shared" si="92"/>
        <v>49500</v>
      </c>
      <c r="K164" s="506">
        <f t="shared" si="72"/>
        <v>4059000</v>
      </c>
      <c r="L164" s="187">
        <f t="shared" si="82"/>
        <v>97800</v>
      </c>
      <c r="M164" s="454">
        <v>163</v>
      </c>
      <c r="N164" s="506">
        <f t="shared" si="93"/>
        <v>5500</v>
      </c>
      <c r="O164" s="506">
        <f t="shared" si="73"/>
        <v>451000</v>
      </c>
      <c r="P164" s="187">
        <f t="shared" si="83"/>
        <v>16300</v>
      </c>
      <c r="Q164" s="454">
        <v>163</v>
      </c>
      <c r="R164" s="506">
        <f t="shared" si="94"/>
        <v>19250</v>
      </c>
      <c r="S164" s="506">
        <f t="shared" si="74"/>
        <v>1578500</v>
      </c>
      <c r="T164" s="187">
        <f t="shared" si="84"/>
        <v>40750</v>
      </c>
      <c r="U164" s="454">
        <v>163</v>
      </c>
      <c r="V164" s="506">
        <f t="shared" si="95"/>
        <v>24750</v>
      </c>
      <c r="W164" s="506">
        <f t="shared" si="75"/>
        <v>2029500</v>
      </c>
      <c r="X164" s="187">
        <f t="shared" si="85"/>
        <v>48900</v>
      </c>
      <c r="Y164" s="454">
        <v>163</v>
      </c>
      <c r="Z164" s="506">
        <f t="shared" si="96"/>
        <v>27500</v>
      </c>
      <c r="AA164" s="506">
        <f t="shared" si="76"/>
        <v>2255000</v>
      </c>
      <c r="AB164" s="187">
        <f t="shared" si="86"/>
        <v>57050</v>
      </c>
      <c r="AC164" s="454">
        <v>163</v>
      </c>
      <c r="AD164" s="506">
        <f t="shared" si="97"/>
        <v>99000</v>
      </c>
      <c r="AE164" s="506">
        <f t="shared" si="77"/>
        <v>8118000</v>
      </c>
      <c r="AF164" s="187">
        <f t="shared" si="87"/>
        <v>195600</v>
      </c>
      <c r="AG164" s="454">
        <v>163</v>
      </c>
      <c r="AH164" s="506">
        <f t="shared" si="98"/>
        <v>82500</v>
      </c>
      <c r="AI164" s="506">
        <f t="shared" si="78"/>
        <v>6765000</v>
      </c>
      <c r="AJ164" s="187">
        <f t="shared" si="88"/>
        <v>146700</v>
      </c>
      <c r="AK164" s="454">
        <v>163</v>
      </c>
      <c r="AL164" s="506">
        <f t="shared" si="99"/>
        <v>35750</v>
      </c>
      <c r="AM164" s="506">
        <f t="shared" si="79"/>
        <v>2931500</v>
      </c>
      <c r="AN164" s="187">
        <f t="shared" si="89"/>
        <v>73350</v>
      </c>
    </row>
    <row r="165" spans="1:40">
      <c r="A165" s="454">
        <v>164</v>
      </c>
      <c r="B165" s="506">
        <f t="shared" si="90"/>
        <v>16500</v>
      </c>
      <c r="C165" s="506">
        <f t="shared" si="70"/>
        <v>1369500</v>
      </c>
      <c r="D165" s="187">
        <f t="shared" si="80"/>
        <v>32800</v>
      </c>
      <c r="E165" s="454">
        <v>164</v>
      </c>
      <c r="F165" s="506">
        <f t="shared" si="91"/>
        <v>41250</v>
      </c>
      <c r="G165" s="506">
        <f t="shared" si="71"/>
        <v>3423750</v>
      </c>
      <c r="H165" s="187">
        <f t="shared" si="81"/>
        <v>123000</v>
      </c>
      <c r="I165" s="454">
        <v>164</v>
      </c>
      <c r="J165" s="506">
        <f t="shared" si="92"/>
        <v>49500</v>
      </c>
      <c r="K165" s="506">
        <f t="shared" si="72"/>
        <v>4108500</v>
      </c>
      <c r="L165" s="187">
        <f t="shared" si="82"/>
        <v>98400</v>
      </c>
      <c r="M165" s="454">
        <v>164</v>
      </c>
      <c r="N165" s="506">
        <f t="shared" si="93"/>
        <v>5500</v>
      </c>
      <c r="O165" s="506">
        <f t="shared" si="73"/>
        <v>456500</v>
      </c>
      <c r="P165" s="187">
        <f t="shared" si="83"/>
        <v>16400</v>
      </c>
      <c r="Q165" s="454">
        <v>164</v>
      </c>
      <c r="R165" s="506">
        <f t="shared" si="94"/>
        <v>19250</v>
      </c>
      <c r="S165" s="506">
        <f t="shared" si="74"/>
        <v>1597750</v>
      </c>
      <c r="T165" s="187">
        <f t="shared" si="84"/>
        <v>41000</v>
      </c>
      <c r="U165" s="454">
        <v>164</v>
      </c>
      <c r="V165" s="506">
        <f t="shared" si="95"/>
        <v>24750</v>
      </c>
      <c r="W165" s="506">
        <f t="shared" si="75"/>
        <v>2054250</v>
      </c>
      <c r="X165" s="187">
        <f t="shared" si="85"/>
        <v>49200</v>
      </c>
      <c r="Y165" s="454">
        <v>164</v>
      </c>
      <c r="Z165" s="506">
        <f t="shared" si="96"/>
        <v>27500</v>
      </c>
      <c r="AA165" s="506">
        <f t="shared" si="76"/>
        <v>2282500</v>
      </c>
      <c r="AB165" s="187">
        <f t="shared" si="86"/>
        <v>57400</v>
      </c>
      <c r="AC165" s="454">
        <v>164</v>
      </c>
      <c r="AD165" s="506">
        <f t="shared" si="97"/>
        <v>99000</v>
      </c>
      <c r="AE165" s="506">
        <f t="shared" si="77"/>
        <v>8217000</v>
      </c>
      <c r="AF165" s="187">
        <f t="shared" si="87"/>
        <v>196800</v>
      </c>
      <c r="AG165" s="454">
        <v>164</v>
      </c>
      <c r="AH165" s="506">
        <f t="shared" si="98"/>
        <v>82500</v>
      </c>
      <c r="AI165" s="506">
        <f t="shared" si="78"/>
        <v>6847500</v>
      </c>
      <c r="AJ165" s="187">
        <f t="shared" si="88"/>
        <v>147600</v>
      </c>
      <c r="AK165" s="454">
        <v>164</v>
      </c>
      <c r="AL165" s="506">
        <f t="shared" si="99"/>
        <v>35750</v>
      </c>
      <c r="AM165" s="506">
        <f t="shared" si="79"/>
        <v>2967250</v>
      </c>
      <c r="AN165" s="187">
        <f t="shared" si="89"/>
        <v>73800</v>
      </c>
    </row>
    <row r="166" spans="1:40">
      <c r="A166" s="454">
        <v>165</v>
      </c>
      <c r="B166" s="506">
        <f t="shared" si="90"/>
        <v>16500</v>
      </c>
      <c r="C166" s="506">
        <f t="shared" si="70"/>
        <v>1386000</v>
      </c>
      <c r="D166" s="187">
        <f t="shared" si="80"/>
        <v>33000</v>
      </c>
      <c r="E166" s="454">
        <v>165</v>
      </c>
      <c r="F166" s="506">
        <f t="shared" si="91"/>
        <v>41250</v>
      </c>
      <c r="G166" s="506">
        <f t="shared" si="71"/>
        <v>3465000</v>
      </c>
      <c r="H166" s="187">
        <f t="shared" si="81"/>
        <v>123750</v>
      </c>
      <c r="I166" s="454">
        <v>165</v>
      </c>
      <c r="J166" s="506">
        <f t="shared" si="92"/>
        <v>49500</v>
      </c>
      <c r="K166" s="506">
        <f t="shared" si="72"/>
        <v>4158000</v>
      </c>
      <c r="L166" s="187">
        <f t="shared" si="82"/>
        <v>99000</v>
      </c>
      <c r="M166" s="454">
        <v>165</v>
      </c>
      <c r="N166" s="506">
        <f t="shared" si="93"/>
        <v>5500</v>
      </c>
      <c r="O166" s="506">
        <f t="shared" si="73"/>
        <v>462000</v>
      </c>
      <c r="P166" s="187">
        <f t="shared" si="83"/>
        <v>16500</v>
      </c>
      <c r="Q166" s="454">
        <v>165</v>
      </c>
      <c r="R166" s="506">
        <f t="shared" si="94"/>
        <v>19250</v>
      </c>
      <c r="S166" s="506">
        <f t="shared" si="74"/>
        <v>1617000</v>
      </c>
      <c r="T166" s="187">
        <f t="shared" si="84"/>
        <v>41250</v>
      </c>
      <c r="U166" s="454">
        <v>165</v>
      </c>
      <c r="V166" s="506">
        <f t="shared" si="95"/>
        <v>24750</v>
      </c>
      <c r="W166" s="506">
        <f t="shared" si="75"/>
        <v>2079000</v>
      </c>
      <c r="X166" s="187">
        <f t="shared" si="85"/>
        <v>49500</v>
      </c>
      <c r="Y166" s="454">
        <v>165</v>
      </c>
      <c r="Z166" s="506">
        <f t="shared" si="96"/>
        <v>27500</v>
      </c>
      <c r="AA166" s="506">
        <f t="shared" si="76"/>
        <v>2310000</v>
      </c>
      <c r="AB166" s="187">
        <f t="shared" si="86"/>
        <v>57750</v>
      </c>
      <c r="AC166" s="454">
        <v>165</v>
      </c>
      <c r="AD166" s="506">
        <f t="shared" si="97"/>
        <v>99000</v>
      </c>
      <c r="AE166" s="506">
        <f t="shared" si="77"/>
        <v>8316000</v>
      </c>
      <c r="AF166" s="187">
        <f t="shared" si="87"/>
        <v>198000</v>
      </c>
      <c r="AG166" s="454">
        <v>165</v>
      </c>
      <c r="AH166" s="506">
        <f t="shared" si="98"/>
        <v>82500</v>
      </c>
      <c r="AI166" s="506">
        <f t="shared" si="78"/>
        <v>6930000</v>
      </c>
      <c r="AJ166" s="187">
        <f t="shared" si="88"/>
        <v>148500</v>
      </c>
      <c r="AK166" s="454">
        <v>165</v>
      </c>
      <c r="AL166" s="506">
        <f t="shared" si="99"/>
        <v>35750</v>
      </c>
      <c r="AM166" s="506">
        <f t="shared" si="79"/>
        <v>3003000</v>
      </c>
      <c r="AN166" s="187">
        <f t="shared" si="89"/>
        <v>74250</v>
      </c>
    </row>
    <row r="167" spans="1:40">
      <c r="A167" s="454">
        <v>166</v>
      </c>
      <c r="B167" s="506">
        <f t="shared" si="90"/>
        <v>16800</v>
      </c>
      <c r="C167" s="506">
        <f t="shared" si="70"/>
        <v>1402800</v>
      </c>
      <c r="D167" s="187">
        <f t="shared" si="80"/>
        <v>33200</v>
      </c>
      <c r="E167" s="454">
        <v>166</v>
      </c>
      <c r="F167" s="506">
        <f t="shared" si="91"/>
        <v>42000</v>
      </c>
      <c r="G167" s="506">
        <f t="shared" si="71"/>
        <v>3507000</v>
      </c>
      <c r="H167" s="187">
        <f t="shared" si="81"/>
        <v>124500</v>
      </c>
      <c r="I167" s="454">
        <v>166</v>
      </c>
      <c r="J167" s="506">
        <f t="shared" si="92"/>
        <v>50400</v>
      </c>
      <c r="K167" s="506">
        <f t="shared" si="72"/>
        <v>4208400</v>
      </c>
      <c r="L167" s="187">
        <f t="shared" si="82"/>
        <v>99600</v>
      </c>
      <c r="M167" s="454">
        <v>166</v>
      </c>
      <c r="N167" s="506">
        <f t="shared" si="93"/>
        <v>5600</v>
      </c>
      <c r="O167" s="506">
        <f t="shared" si="73"/>
        <v>467600</v>
      </c>
      <c r="P167" s="187">
        <f t="shared" si="83"/>
        <v>16600</v>
      </c>
      <c r="Q167" s="454">
        <v>166</v>
      </c>
      <c r="R167" s="506">
        <f t="shared" si="94"/>
        <v>19600</v>
      </c>
      <c r="S167" s="506">
        <f t="shared" si="74"/>
        <v>1636600</v>
      </c>
      <c r="T167" s="187">
        <f t="shared" si="84"/>
        <v>41500</v>
      </c>
      <c r="U167" s="454">
        <v>166</v>
      </c>
      <c r="V167" s="506">
        <f t="shared" si="95"/>
        <v>25200</v>
      </c>
      <c r="W167" s="506">
        <f t="shared" si="75"/>
        <v>2104200</v>
      </c>
      <c r="X167" s="187">
        <f t="shared" si="85"/>
        <v>49800</v>
      </c>
      <c r="Y167" s="454">
        <v>166</v>
      </c>
      <c r="Z167" s="506">
        <f t="shared" si="96"/>
        <v>28000</v>
      </c>
      <c r="AA167" s="506">
        <f t="shared" si="76"/>
        <v>2338000</v>
      </c>
      <c r="AB167" s="187">
        <f t="shared" si="86"/>
        <v>58100</v>
      </c>
      <c r="AC167" s="454">
        <v>166</v>
      </c>
      <c r="AD167" s="506">
        <f t="shared" si="97"/>
        <v>100800</v>
      </c>
      <c r="AE167" s="506">
        <f t="shared" si="77"/>
        <v>8416800</v>
      </c>
      <c r="AF167" s="187">
        <f t="shared" si="87"/>
        <v>199200</v>
      </c>
      <c r="AG167" s="454">
        <v>166</v>
      </c>
      <c r="AH167" s="506">
        <f t="shared" si="98"/>
        <v>84000</v>
      </c>
      <c r="AI167" s="506">
        <f t="shared" si="78"/>
        <v>7014000</v>
      </c>
      <c r="AJ167" s="187">
        <f t="shared" si="88"/>
        <v>149400</v>
      </c>
      <c r="AK167" s="454">
        <v>166</v>
      </c>
      <c r="AL167" s="506">
        <f t="shared" si="99"/>
        <v>36400</v>
      </c>
      <c r="AM167" s="506">
        <f t="shared" si="79"/>
        <v>3039400</v>
      </c>
      <c r="AN167" s="187">
        <f t="shared" si="89"/>
        <v>74700</v>
      </c>
    </row>
    <row r="168" spans="1:40">
      <c r="A168" s="454">
        <v>167</v>
      </c>
      <c r="B168" s="506">
        <f t="shared" si="90"/>
        <v>16800</v>
      </c>
      <c r="C168" s="506">
        <f t="shared" si="70"/>
        <v>1419600</v>
      </c>
      <c r="D168" s="187">
        <f t="shared" si="80"/>
        <v>33400</v>
      </c>
      <c r="E168" s="454">
        <v>167</v>
      </c>
      <c r="F168" s="506">
        <f t="shared" si="91"/>
        <v>42000</v>
      </c>
      <c r="G168" s="506">
        <f t="shared" si="71"/>
        <v>3549000</v>
      </c>
      <c r="H168" s="187">
        <f t="shared" si="81"/>
        <v>125250</v>
      </c>
      <c r="I168" s="454">
        <v>167</v>
      </c>
      <c r="J168" s="506">
        <f t="shared" si="92"/>
        <v>50400</v>
      </c>
      <c r="K168" s="506">
        <f t="shared" si="72"/>
        <v>4258800</v>
      </c>
      <c r="L168" s="187">
        <f t="shared" si="82"/>
        <v>100200</v>
      </c>
      <c r="M168" s="454">
        <v>167</v>
      </c>
      <c r="N168" s="506">
        <f t="shared" si="93"/>
        <v>5600</v>
      </c>
      <c r="O168" s="506">
        <f t="shared" si="73"/>
        <v>473200</v>
      </c>
      <c r="P168" s="187">
        <f t="shared" si="83"/>
        <v>16700</v>
      </c>
      <c r="Q168" s="454">
        <v>167</v>
      </c>
      <c r="R168" s="506">
        <f t="shared" si="94"/>
        <v>19600</v>
      </c>
      <c r="S168" s="506">
        <f t="shared" si="74"/>
        <v>1656200</v>
      </c>
      <c r="T168" s="187">
        <f t="shared" si="84"/>
        <v>41750</v>
      </c>
      <c r="U168" s="454">
        <v>167</v>
      </c>
      <c r="V168" s="506">
        <f t="shared" si="95"/>
        <v>25200</v>
      </c>
      <c r="W168" s="506">
        <f t="shared" si="75"/>
        <v>2129400</v>
      </c>
      <c r="X168" s="187">
        <f t="shared" si="85"/>
        <v>50100</v>
      </c>
      <c r="Y168" s="454">
        <v>167</v>
      </c>
      <c r="Z168" s="506">
        <f t="shared" si="96"/>
        <v>28000</v>
      </c>
      <c r="AA168" s="506">
        <f t="shared" si="76"/>
        <v>2366000</v>
      </c>
      <c r="AB168" s="187">
        <f t="shared" si="86"/>
        <v>58450</v>
      </c>
      <c r="AC168" s="454">
        <v>167</v>
      </c>
      <c r="AD168" s="506">
        <f t="shared" si="97"/>
        <v>100800</v>
      </c>
      <c r="AE168" s="506">
        <f t="shared" si="77"/>
        <v>8517600</v>
      </c>
      <c r="AF168" s="187">
        <f t="shared" si="87"/>
        <v>200400</v>
      </c>
      <c r="AG168" s="454">
        <v>167</v>
      </c>
      <c r="AH168" s="506">
        <f t="shared" si="98"/>
        <v>84000</v>
      </c>
      <c r="AI168" s="506">
        <f t="shared" si="78"/>
        <v>7098000</v>
      </c>
      <c r="AJ168" s="187">
        <f t="shared" si="88"/>
        <v>150300</v>
      </c>
      <c r="AK168" s="454">
        <v>167</v>
      </c>
      <c r="AL168" s="506">
        <f t="shared" si="99"/>
        <v>36400</v>
      </c>
      <c r="AM168" s="506">
        <f t="shared" si="79"/>
        <v>3075800</v>
      </c>
      <c r="AN168" s="187">
        <f t="shared" si="89"/>
        <v>75150</v>
      </c>
    </row>
    <row r="169" spans="1:40">
      <c r="A169" s="454">
        <v>168</v>
      </c>
      <c r="B169" s="506">
        <f t="shared" si="90"/>
        <v>16800</v>
      </c>
      <c r="C169" s="506">
        <f t="shared" si="70"/>
        <v>1436400</v>
      </c>
      <c r="D169" s="187">
        <f t="shared" si="80"/>
        <v>33600</v>
      </c>
      <c r="E169" s="454">
        <v>168</v>
      </c>
      <c r="F169" s="506">
        <f t="shared" si="91"/>
        <v>42000</v>
      </c>
      <c r="G169" s="506">
        <f t="shared" si="71"/>
        <v>3591000</v>
      </c>
      <c r="H169" s="187">
        <f t="shared" si="81"/>
        <v>126000</v>
      </c>
      <c r="I169" s="454">
        <v>168</v>
      </c>
      <c r="J169" s="506">
        <f t="shared" si="92"/>
        <v>50400</v>
      </c>
      <c r="K169" s="506">
        <f t="shared" si="72"/>
        <v>4309200</v>
      </c>
      <c r="L169" s="187">
        <f t="shared" si="82"/>
        <v>100800</v>
      </c>
      <c r="M169" s="454">
        <v>168</v>
      </c>
      <c r="N169" s="506">
        <f t="shared" si="93"/>
        <v>5600</v>
      </c>
      <c r="O169" s="506">
        <f t="shared" si="73"/>
        <v>478800</v>
      </c>
      <c r="P169" s="187">
        <f t="shared" si="83"/>
        <v>16800</v>
      </c>
      <c r="Q169" s="454">
        <v>168</v>
      </c>
      <c r="R169" s="506">
        <f t="shared" si="94"/>
        <v>19600</v>
      </c>
      <c r="S169" s="506">
        <f t="shared" si="74"/>
        <v>1675800</v>
      </c>
      <c r="T169" s="187">
        <f t="shared" si="84"/>
        <v>42000</v>
      </c>
      <c r="U169" s="454">
        <v>168</v>
      </c>
      <c r="V169" s="506">
        <f t="shared" si="95"/>
        <v>25200</v>
      </c>
      <c r="W169" s="506">
        <f t="shared" si="75"/>
        <v>2154600</v>
      </c>
      <c r="X169" s="187">
        <f t="shared" si="85"/>
        <v>50400</v>
      </c>
      <c r="Y169" s="454">
        <v>168</v>
      </c>
      <c r="Z169" s="506">
        <f t="shared" si="96"/>
        <v>28000</v>
      </c>
      <c r="AA169" s="506">
        <f t="shared" si="76"/>
        <v>2394000</v>
      </c>
      <c r="AB169" s="187">
        <f t="shared" si="86"/>
        <v>58800</v>
      </c>
      <c r="AC169" s="454">
        <v>168</v>
      </c>
      <c r="AD169" s="506">
        <f t="shared" si="97"/>
        <v>100800</v>
      </c>
      <c r="AE169" s="506">
        <f t="shared" si="77"/>
        <v>8618400</v>
      </c>
      <c r="AF169" s="187">
        <f t="shared" si="87"/>
        <v>201600</v>
      </c>
      <c r="AG169" s="454">
        <v>168</v>
      </c>
      <c r="AH169" s="506">
        <f t="shared" si="98"/>
        <v>84000</v>
      </c>
      <c r="AI169" s="506">
        <f t="shared" si="78"/>
        <v>7182000</v>
      </c>
      <c r="AJ169" s="187">
        <f t="shared" si="88"/>
        <v>151200</v>
      </c>
      <c r="AK169" s="454">
        <v>168</v>
      </c>
      <c r="AL169" s="506">
        <f t="shared" si="99"/>
        <v>36400</v>
      </c>
      <c r="AM169" s="506">
        <f t="shared" si="79"/>
        <v>3112200</v>
      </c>
      <c r="AN169" s="187">
        <f t="shared" si="89"/>
        <v>75600</v>
      </c>
    </row>
    <row r="170" spans="1:40">
      <c r="A170" s="454">
        <v>169</v>
      </c>
      <c r="B170" s="506">
        <f t="shared" si="90"/>
        <v>17100</v>
      </c>
      <c r="C170" s="506">
        <f t="shared" si="70"/>
        <v>1453500</v>
      </c>
      <c r="D170" s="187">
        <f t="shared" si="80"/>
        <v>33800</v>
      </c>
      <c r="E170" s="454">
        <v>169</v>
      </c>
      <c r="F170" s="506">
        <f t="shared" si="91"/>
        <v>42750</v>
      </c>
      <c r="G170" s="506">
        <f t="shared" si="71"/>
        <v>3633750</v>
      </c>
      <c r="H170" s="187">
        <f t="shared" si="81"/>
        <v>126750</v>
      </c>
      <c r="I170" s="454">
        <v>169</v>
      </c>
      <c r="J170" s="506">
        <f t="shared" si="92"/>
        <v>51300</v>
      </c>
      <c r="K170" s="506">
        <f t="shared" si="72"/>
        <v>4360500</v>
      </c>
      <c r="L170" s="187">
        <f t="shared" si="82"/>
        <v>101400</v>
      </c>
      <c r="M170" s="454">
        <v>169</v>
      </c>
      <c r="N170" s="506">
        <f t="shared" si="93"/>
        <v>5700</v>
      </c>
      <c r="O170" s="506">
        <f t="shared" si="73"/>
        <v>484500</v>
      </c>
      <c r="P170" s="187">
        <f t="shared" si="83"/>
        <v>16900</v>
      </c>
      <c r="Q170" s="454">
        <v>169</v>
      </c>
      <c r="R170" s="506">
        <f t="shared" si="94"/>
        <v>19950</v>
      </c>
      <c r="S170" s="506">
        <f t="shared" si="74"/>
        <v>1695750</v>
      </c>
      <c r="T170" s="187">
        <f t="shared" si="84"/>
        <v>42250</v>
      </c>
      <c r="U170" s="454">
        <v>169</v>
      </c>
      <c r="V170" s="506">
        <f t="shared" si="95"/>
        <v>25650</v>
      </c>
      <c r="W170" s="506">
        <f t="shared" si="75"/>
        <v>2180250</v>
      </c>
      <c r="X170" s="187">
        <f t="shared" si="85"/>
        <v>50700</v>
      </c>
      <c r="Y170" s="454">
        <v>169</v>
      </c>
      <c r="Z170" s="506">
        <f t="shared" si="96"/>
        <v>28500</v>
      </c>
      <c r="AA170" s="506">
        <f t="shared" si="76"/>
        <v>2422500</v>
      </c>
      <c r="AB170" s="187">
        <f t="shared" si="86"/>
        <v>59150</v>
      </c>
      <c r="AC170" s="454">
        <v>169</v>
      </c>
      <c r="AD170" s="506">
        <f t="shared" si="97"/>
        <v>102600</v>
      </c>
      <c r="AE170" s="506">
        <f t="shared" si="77"/>
        <v>8721000</v>
      </c>
      <c r="AF170" s="187">
        <f t="shared" si="87"/>
        <v>202800</v>
      </c>
      <c r="AG170" s="454">
        <v>169</v>
      </c>
      <c r="AH170" s="506">
        <f t="shared" si="98"/>
        <v>85500</v>
      </c>
      <c r="AI170" s="506">
        <f t="shared" si="78"/>
        <v>7267500</v>
      </c>
      <c r="AJ170" s="187">
        <f t="shared" si="88"/>
        <v>152100</v>
      </c>
      <c r="AK170" s="454">
        <v>169</v>
      </c>
      <c r="AL170" s="506">
        <f t="shared" si="99"/>
        <v>37050</v>
      </c>
      <c r="AM170" s="506">
        <f t="shared" si="79"/>
        <v>3149250</v>
      </c>
      <c r="AN170" s="187">
        <f t="shared" si="89"/>
        <v>76050</v>
      </c>
    </row>
    <row r="171" spans="1:40">
      <c r="A171" s="454">
        <v>170</v>
      </c>
      <c r="B171" s="506">
        <f t="shared" si="90"/>
        <v>17100</v>
      </c>
      <c r="C171" s="506">
        <f t="shared" si="70"/>
        <v>1470600</v>
      </c>
      <c r="D171" s="187">
        <f t="shared" si="80"/>
        <v>34000</v>
      </c>
      <c r="E171" s="454">
        <v>170</v>
      </c>
      <c r="F171" s="506">
        <f t="shared" si="91"/>
        <v>42750</v>
      </c>
      <c r="G171" s="506">
        <f t="shared" si="71"/>
        <v>3676500</v>
      </c>
      <c r="H171" s="187">
        <f t="shared" si="81"/>
        <v>127500</v>
      </c>
      <c r="I171" s="454">
        <v>170</v>
      </c>
      <c r="J171" s="506">
        <f t="shared" si="92"/>
        <v>51300</v>
      </c>
      <c r="K171" s="506">
        <f t="shared" si="72"/>
        <v>4411800</v>
      </c>
      <c r="L171" s="187">
        <f t="shared" si="82"/>
        <v>102000</v>
      </c>
      <c r="M171" s="454">
        <v>170</v>
      </c>
      <c r="N171" s="506">
        <f t="shared" si="93"/>
        <v>5700</v>
      </c>
      <c r="O171" s="506">
        <f t="shared" si="73"/>
        <v>490200</v>
      </c>
      <c r="P171" s="187">
        <f t="shared" si="83"/>
        <v>17000</v>
      </c>
      <c r="Q171" s="454">
        <v>170</v>
      </c>
      <c r="R171" s="506">
        <f t="shared" si="94"/>
        <v>19950</v>
      </c>
      <c r="S171" s="506">
        <f t="shared" si="74"/>
        <v>1715700</v>
      </c>
      <c r="T171" s="187">
        <f t="shared" si="84"/>
        <v>42500</v>
      </c>
      <c r="U171" s="454">
        <v>170</v>
      </c>
      <c r="V171" s="506">
        <f t="shared" si="95"/>
        <v>25650</v>
      </c>
      <c r="W171" s="506">
        <f t="shared" si="75"/>
        <v>2205900</v>
      </c>
      <c r="X171" s="187">
        <f t="shared" si="85"/>
        <v>51000</v>
      </c>
      <c r="Y171" s="454">
        <v>170</v>
      </c>
      <c r="Z171" s="506">
        <f t="shared" si="96"/>
        <v>28500</v>
      </c>
      <c r="AA171" s="506">
        <f t="shared" si="76"/>
        <v>2451000</v>
      </c>
      <c r="AB171" s="187">
        <f t="shared" si="86"/>
        <v>59500</v>
      </c>
      <c r="AC171" s="454">
        <v>170</v>
      </c>
      <c r="AD171" s="506">
        <f t="shared" si="97"/>
        <v>102600</v>
      </c>
      <c r="AE171" s="506">
        <f t="shared" si="77"/>
        <v>8823600</v>
      </c>
      <c r="AF171" s="187">
        <f t="shared" si="87"/>
        <v>204000</v>
      </c>
      <c r="AG171" s="454">
        <v>170</v>
      </c>
      <c r="AH171" s="506">
        <f t="shared" si="98"/>
        <v>85500</v>
      </c>
      <c r="AI171" s="506">
        <f t="shared" si="78"/>
        <v>7353000</v>
      </c>
      <c r="AJ171" s="187">
        <f t="shared" si="88"/>
        <v>153000</v>
      </c>
      <c r="AK171" s="454">
        <v>170</v>
      </c>
      <c r="AL171" s="506">
        <f t="shared" si="99"/>
        <v>37050</v>
      </c>
      <c r="AM171" s="506">
        <f t="shared" si="79"/>
        <v>3186300</v>
      </c>
      <c r="AN171" s="187">
        <f t="shared" si="89"/>
        <v>76500</v>
      </c>
    </row>
    <row r="172" spans="1:40">
      <c r="A172" s="454">
        <v>171</v>
      </c>
      <c r="B172" s="506">
        <f t="shared" si="90"/>
        <v>17100</v>
      </c>
      <c r="C172" s="506">
        <f t="shared" si="70"/>
        <v>1487700</v>
      </c>
      <c r="D172" s="187">
        <f t="shared" si="80"/>
        <v>34200</v>
      </c>
      <c r="E172" s="454">
        <v>171</v>
      </c>
      <c r="F172" s="506">
        <f t="shared" si="91"/>
        <v>42750</v>
      </c>
      <c r="G172" s="506">
        <f t="shared" si="71"/>
        <v>3719250</v>
      </c>
      <c r="H172" s="187">
        <f t="shared" si="81"/>
        <v>128250</v>
      </c>
      <c r="I172" s="454">
        <v>171</v>
      </c>
      <c r="J172" s="506">
        <f t="shared" si="92"/>
        <v>51300</v>
      </c>
      <c r="K172" s="506">
        <f t="shared" si="72"/>
        <v>4463100</v>
      </c>
      <c r="L172" s="187">
        <f t="shared" si="82"/>
        <v>102600</v>
      </c>
      <c r="M172" s="454">
        <v>171</v>
      </c>
      <c r="N172" s="506">
        <f t="shared" si="93"/>
        <v>5700</v>
      </c>
      <c r="O172" s="506">
        <f t="shared" si="73"/>
        <v>495900</v>
      </c>
      <c r="P172" s="187">
        <f t="shared" si="83"/>
        <v>17100</v>
      </c>
      <c r="Q172" s="454">
        <v>171</v>
      </c>
      <c r="R172" s="506">
        <f t="shared" si="94"/>
        <v>19950</v>
      </c>
      <c r="S172" s="506">
        <f t="shared" si="74"/>
        <v>1735650</v>
      </c>
      <c r="T172" s="187">
        <f t="shared" si="84"/>
        <v>42750</v>
      </c>
      <c r="U172" s="454">
        <v>171</v>
      </c>
      <c r="V172" s="506">
        <f t="shared" si="95"/>
        <v>25650</v>
      </c>
      <c r="W172" s="506">
        <f t="shared" si="75"/>
        <v>2231550</v>
      </c>
      <c r="X172" s="187">
        <f t="shared" si="85"/>
        <v>51300</v>
      </c>
      <c r="Y172" s="454">
        <v>171</v>
      </c>
      <c r="Z172" s="506">
        <f t="shared" si="96"/>
        <v>28500</v>
      </c>
      <c r="AA172" s="506">
        <f t="shared" si="76"/>
        <v>2479500</v>
      </c>
      <c r="AB172" s="187">
        <f t="shared" si="86"/>
        <v>59850</v>
      </c>
      <c r="AC172" s="454">
        <v>171</v>
      </c>
      <c r="AD172" s="506">
        <f t="shared" si="97"/>
        <v>102600</v>
      </c>
      <c r="AE172" s="506">
        <f t="shared" si="77"/>
        <v>8926200</v>
      </c>
      <c r="AF172" s="187">
        <f t="shared" si="87"/>
        <v>205200</v>
      </c>
      <c r="AG172" s="454">
        <v>171</v>
      </c>
      <c r="AH172" s="506">
        <f t="shared" si="98"/>
        <v>85500</v>
      </c>
      <c r="AI172" s="506">
        <f t="shared" si="78"/>
        <v>7438500</v>
      </c>
      <c r="AJ172" s="187">
        <f t="shared" si="88"/>
        <v>153900</v>
      </c>
      <c r="AK172" s="454">
        <v>171</v>
      </c>
      <c r="AL172" s="506">
        <f t="shared" si="99"/>
        <v>37050</v>
      </c>
      <c r="AM172" s="506">
        <f t="shared" si="79"/>
        <v>3223350</v>
      </c>
      <c r="AN172" s="187">
        <f t="shared" si="89"/>
        <v>76950</v>
      </c>
    </row>
    <row r="173" spans="1:40">
      <c r="A173" s="454">
        <v>172</v>
      </c>
      <c r="B173" s="506">
        <f t="shared" si="90"/>
        <v>17400</v>
      </c>
      <c r="C173" s="506">
        <f t="shared" si="70"/>
        <v>1505100</v>
      </c>
      <c r="D173" s="187">
        <f t="shared" si="80"/>
        <v>34400</v>
      </c>
      <c r="E173" s="454">
        <v>172</v>
      </c>
      <c r="F173" s="506">
        <f t="shared" si="91"/>
        <v>43500</v>
      </c>
      <c r="G173" s="506">
        <f t="shared" si="71"/>
        <v>3762750</v>
      </c>
      <c r="H173" s="187">
        <f t="shared" si="81"/>
        <v>129000</v>
      </c>
      <c r="I173" s="454">
        <v>172</v>
      </c>
      <c r="J173" s="506">
        <f t="shared" si="92"/>
        <v>52200</v>
      </c>
      <c r="K173" s="506">
        <f t="shared" si="72"/>
        <v>4515300</v>
      </c>
      <c r="L173" s="187">
        <f t="shared" si="82"/>
        <v>103200</v>
      </c>
      <c r="M173" s="454">
        <v>172</v>
      </c>
      <c r="N173" s="506">
        <f t="shared" si="93"/>
        <v>5800</v>
      </c>
      <c r="O173" s="506">
        <f t="shared" si="73"/>
        <v>501700</v>
      </c>
      <c r="P173" s="187">
        <f t="shared" si="83"/>
        <v>17200</v>
      </c>
      <c r="Q173" s="454">
        <v>172</v>
      </c>
      <c r="R173" s="506">
        <f t="shared" si="94"/>
        <v>20300</v>
      </c>
      <c r="S173" s="506">
        <f t="shared" si="74"/>
        <v>1755950</v>
      </c>
      <c r="T173" s="187">
        <f t="shared" si="84"/>
        <v>43000</v>
      </c>
      <c r="U173" s="454">
        <v>172</v>
      </c>
      <c r="V173" s="506">
        <f t="shared" si="95"/>
        <v>26100</v>
      </c>
      <c r="W173" s="506">
        <f t="shared" si="75"/>
        <v>2257650</v>
      </c>
      <c r="X173" s="187">
        <f t="shared" si="85"/>
        <v>51600</v>
      </c>
      <c r="Y173" s="454">
        <v>172</v>
      </c>
      <c r="Z173" s="506">
        <f t="shared" si="96"/>
        <v>29000</v>
      </c>
      <c r="AA173" s="506">
        <f t="shared" si="76"/>
        <v>2508500</v>
      </c>
      <c r="AB173" s="187">
        <f t="shared" si="86"/>
        <v>60200</v>
      </c>
      <c r="AC173" s="454">
        <v>172</v>
      </c>
      <c r="AD173" s="506">
        <f t="shared" si="97"/>
        <v>104400</v>
      </c>
      <c r="AE173" s="506">
        <f t="shared" si="77"/>
        <v>9030600</v>
      </c>
      <c r="AF173" s="187">
        <f t="shared" si="87"/>
        <v>206400</v>
      </c>
      <c r="AG173" s="454">
        <v>172</v>
      </c>
      <c r="AH173" s="506">
        <f t="shared" si="98"/>
        <v>87000</v>
      </c>
      <c r="AI173" s="506">
        <f t="shared" si="78"/>
        <v>7525500</v>
      </c>
      <c r="AJ173" s="187">
        <f t="shared" si="88"/>
        <v>154800</v>
      </c>
      <c r="AK173" s="454">
        <v>172</v>
      </c>
      <c r="AL173" s="506">
        <f t="shared" si="99"/>
        <v>37700</v>
      </c>
      <c r="AM173" s="506">
        <f t="shared" si="79"/>
        <v>3261050</v>
      </c>
      <c r="AN173" s="187">
        <f t="shared" si="89"/>
        <v>77400</v>
      </c>
    </row>
    <row r="174" spans="1:40">
      <c r="A174" s="454">
        <v>173</v>
      </c>
      <c r="B174" s="506">
        <f t="shared" si="90"/>
        <v>17400</v>
      </c>
      <c r="C174" s="506">
        <f t="shared" si="70"/>
        <v>1522500</v>
      </c>
      <c r="D174" s="187">
        <f t="shared" si="80"/>
        <v>34600</v>
      </c>
      <c r="E174" s="454">
        <v>173</v>
      </c>
      <c r="F174" s="506">
        <f t="shared" si="91"/>
        <v>43500</v>
      </c>
      <c r="G174" s="506">
        <f t="shared" si="71"/>
        <v>3806250</v>
      </c>
      <c r="H174" s="187">
        <f t="shared" si="81"/>
        <v>129750</v>
      </c>
      <c r="I174" s="454">
        <v>173</v>
      </c>
      <c r="J174" s="506">
        <f t="shared" si="92"/>
        <v>52200</v>
      </c>
      <c r="K174" s="506">
        <f t="shared" si="72"/>
        <v>4567500</v>
      </c>
      <c r="L174" s="187">
        <f t="shared" si="82"/>
        <v>103800</v>
      </c>
      <c r="M174" s="454">
        <v>173</v>
      </c>
      <c r="N174" s="506">
        <f t="shared" si="93"/>
        <v>5800</v>
      </c>
      <c r="O174" s="506">
        <f t="shared" si="73"/>
        <v>507500</v>
      </c>
      <c r="P174" s="187">
        <f t="shared" si="83"/>
        <v>17300</v>
      </c>
      <c r="Q174" s="454">
        <v>173</v>
      </c>
      <c r="R174" s="506">
        <f t="shared" si="94"/>
        <v>20300</v>
      </c>
      <c r="S174" s="506">
        <f t="shared" si="74"/>
        <v>1776250</v>
      </c>
      <c r="T174" s="187">
        <f t="shared" si="84"/>
        <v>43250</v>
      </c>
      <c r="U174" s="454">
        <v>173</v>
      </c>
      <c r="V174" s="506">
        <f t="shared" si="95"/>
        <v>26100</v>
      </c>
      <c r="W174" s="506">
        <f t="shared" si="75"/>
        <v>2283750</v>
      </c>
      <c r="X174" s="187">
        <f t="shared" si="85"/>
        <v>51900</v>
      </c>
      <c r="Y174" s="454">
        <v>173</v>
      </c>
      <c r="Z174" s="506">
        <f t="shared" si="96"/>
        <v>29000</v>
      </c>
      <c r="AA174" s="506">
        <f t="shared" si="76"/>
        <v>2537500</v>
      </c>
      <c r="AB174" s="187">
        <f t="shared" si="86"/>
        <v>60550</v>
      </c>
      <c r="AC174" s="454">
        <v>173</v>
      </c>
      <c r="AD174" s="506">
        <f t="shared" si="97"/>
        <v>104400</v>
      </c>
      <c r="AE174" s="506">
        <f t="shared" si="77"/>
        <v>9135000</v>
      </c>
      <c r="AF174" s="187">
        <f t="shared" si="87"/>
        <v>207600</v>
      </c>
      <c r="AG174" s="454">
        <v>173</v>
      </c>
      <c r="AH174" s="506">
        <f t="shared" si="98"/>
        <v>87000</v>
      </c>
      <c r="AI174" s="506">
        <f t="shared" si="78"/>
        <v>7612500</v>
      </c>
      <c r="AJ174" s="187">
        <f t="shared" si="88"/>
        <v>155700</v>
      </c>
      <c r="AK174" s="454">
        <v>173</v>
      </c>
      <c r="AL174" s="506">
        <f t="shared" si="99"/>
        <v>37700</v>
      </c>
      <c r="AM174" s="506">
        <f t="shared" si="79"/>
        <v>3298750</v>
      </c>
      <c r="AN174" s="187">
        <f t="shared" si="89"/>
        <v>77850</v>
      </c>
    </row>
    <row r="175" spans="1:40">
      <c r="A175" s="454">
        <v>174</v>
      </c>
      <c r="B175" s="506">
        <f t="shared" si="90"/>
        <v>17400</v>
      </c>
      <c r="C175" s="506">
        <f t="shared" si="70"/>
        <v>1539900</v>
      </c>
      <c r="D175" s="187">
        <f t="shared" si="80"/>
        <v>34800</v>
      </c>
      <c r="E175" s="454">
        <v>174</v>
      </c>
      <c r="F175" s="506">
        <f t="shared" si="91"/>
        <v>43500</v>
      </c>
      <c r="G175" s="506">
        <f t="shared" si="71"/>
        <v>3849750</v>
      </c>
      <c r="H175" s="187">
        <f t="shared" si="81"/>
        <v>130500</v>
      </c>
      <c r="I175" s="454">
        <v>174</v>
      </c>
      <c r="J175" s="506">
        <f t="shared" si="92"/>
        <v>52200</v>
      </c>
      <c r="K175" s="506">
        <f t="shared" si="72"/>
        <v>4619700</v>
      </c>
      <c r="L175" s="187">
        <f t="shared" si="82"/>
        <v>104400</v>
      </c>
      <c r="M175" s="454">
        <v>174</v>
      </c>
      <c r="N175" s="506">
        <f t="shared" si="93"/>
        <v>5800</v>
      </c>
      <c r="O175" s="506">
        <f t="shared" si="73"/>
        <v>513300</v>
      </c>
      <c r="P175" s="187">
        <f t="shared" si="83"/>
        <v>17400</v>
      </c>
      <c r="Q175" s="454">
        <v>174</v>
      </c>
      <c r="R175" s="506">
        <f t="shared" si="94"/>
        <v>20300</v>
      </c>
      <c r="S175" s="506">
        <f t="shared" si="74"/>
        <v>1796550</v>
      </c>
      <c r="T175" s="187">
        <f t="shared" si="84"/>
        <v>43500</v>
      </c>
      <c r="U175" s="454">
        <v>174</v>
      </c>
      <c r="V175" s="506">
        <f t="shared" si="95"/>
        <v>26100</v>
      </c>
      <c r="W175" s="506">
        <f t="shared" si="75"/>
        <v>2309850</v>
      </c>
      <c r="X175" s="187">
        <f t="shared" si="85"/>
        <v>52200</v>
      </c>
      <c r="Y175" s="454">
        <v>174</v>
      </c>
      <c r="Z175" s="506">
        <f t="shared" si="96"/>
        <v>29000</v>
      </c>
      <c r="AA175" s="506">
        <f t="shared" si="76"/>
        <v>2566500</v>
      </c>
      <c r="AB175" s="187">
        <f t="shared" si="86"/>
        <v>60900</v>
      </c>
      <c r="AC175" s="454">
        <v>174</v>
      </c>
      <c r="AD175" s="506">
        <f t="shared" si="97"/>
        <v>104400</v>
      </c>
      <c r="AE175" s="506">
        <f t="shared" si="77"/>
        <v>9239400</v>
      </c>
      <c r="AF175" s="187">
        <f t="shared" si="87"/>
        <v>208800</v>
      </c>
      <c r="AG175" s="454">
        <v>174</v>
      </c>
      <c r="AH175" s="506">
        <f t="shared" si="98"/>
        <v>87000</v>
      </c>
      <c r="AI175" s="506">
        <f t="shared" si="78"/>
        <v>7699500</v>
      </c>
      <c r="AJ175" s="187">
        <f t="shared" si="88"/>
        <v>156600</v>
      </c>
      <c r="AK175" s="454">
        <v>174</v>
      </c>
      <c r="AL175" s="506">
        <f t="shared" si="99"/>
        <v>37700</v>
      </c>
      <c r="AM175" s="506">
        <f t="shared" si="79"/>
        <v>3336450</v>
      </c>
      <c r="AN175" s="187">
        <f t="shared" si="89"/>
        <v>78300</v>
      </c>
    </row>
    <row r="176" spans="1:40">
      <c r="A176" s="454">
        <v>175</v>
      </c>
      <c r="B176" s="506">
        <f t="shared" si="90"/>
        <v>17700</v>
      </c>
      <c r="C176" s="506">
        <f t="shared" si="70"/>
        <v>1557600</v>
      </c>
      <c r="D176" s="187">
        <f t="shared" si="80"/>
        <v>35000</v>
      </c>
      <c r="E176" s="454">
        <v>175</v>
      </c>
      <c r="F176" s="506">
        <f t="shared" si="91"/>
        <v>44250</v>
      </c>
      <c r="G176" s="506">
        <f t="shared" si="71"/>
        <v>3894000</v>
      </c>
      <c r="H176" s="187">
        <f t="shared" si="81"/>
        <v>131250</v>
      </c>
      <c r="I176" s="454">
        <v>175</v>
      </c>
      <c r="J176" s="506">
        <f t="shared" si="92"/>
        <v>53100</v>
      </c>
      <c r="K176" s="506">
        <f t="shared" si="72"/>
        <v>4672800</v>
      </c>
      <c r="L176" s="187">
        <f t="shared" si="82"/>
        <v>105000</v>
      </c>
      <c r="M176" s="454">
        <v>175</v>
      </c>
      <c r="N176" s="506">
        <f t="shared" si="93"/>
        <v>5900</v>
      </c>
      <c r="O176" s="506">
        <f t="shared" si="73"/>
        <v>519200</v>
      </c>
      <c r="P176" s="187">
        <f t="shared" si="83"/>
        <v>17500</v>
      </c>
      <c r="Q176" s="454">
        <v>175</v>
      </c>
      <c r="R176" s="506">
        <f t="shared" si="94"/>
        <v>20650</v>
      </c>
      <c r="S176" s="506">
        <f t="shared" si="74"/>
        <v>1817200</v>
      </c>
      <c r="T176" s="187">
        <f t="shared" si="84"/>
        <v>43750</v>
      </c>
      <c r="U176" s="454">
        <v>175</v>
      </c>
      <c r="V176" s="506">
        <f t="shared" si="95"/>
        <v>26550</v>
      </c>
      <c r="W176" s="506">
        <f t="shared" si="75"/>
        <v>2336400</v>
      </c>
      <c r="X176" s="187">
        <f t="shared" si="85"/>
        <v>52500</v>
      </c>
      <c r="Y176" s="454">
        <v>175</v>
      </c>
      <c r="Z176" s="506">
        <f t="shared" si="96"/>
        <v>29500</v>
      </c>
      <c r="AA176" s="506">
        <f t="shared" si="76"/>
        <v>2596000</v>
      </c>
      <c r="AB176" s="187">
        <f t="shared" si="86"/>
        <v>61250</v>
      </c>
      <c r="AC176" s="454">
        <v>175</v>
      </c>
      <c r="AD176" s="506">
        <f t="shared" si="97"/>
        <v>106200</v>
      </c>
      <c r="AE176" s="506">
        <f t="shared" si="77"/>
        <v>9345600</v>
      </c>
      <c r="AF176" s="187">
        <f t="shared" si="87"/>
        <v>210000</v>
      </c>
      <c r="AG176" s="454">
        <v>175</v>
      </c>
      <c r="AH176" s="506">
        <f t="shared" si="98"/>
        <v>88500</v>
      </c>
      <c r="AI176" s="506">
        <f t="shared" si="78"/>
        <v>7788000</v>
      </c>
      <c r="AJ176" s="187">
        <f t="shared" si="88"/>
        <v>157500</v>
      </c>
      <c r="AK176" s="454">
        <v>175</v>
      </c>
      <c r="AL176" s="506">
        <f t="shared" si="99"/>
        <v>38350</v>
      </c>
      <c r="AM176" s="506">
        <f t="shared" si="79"/>
        <v>3374800</v>
      </c>
      <c r="AN176" s="187">
        <f t="shared" si="89"/>
        <v>78750</v>
      </c>
    </row>
    <row r="177" spans="1:40">
      <c r="A177" s="454">
        <v>176</v>
      </c>
      <c r="B177" s="506">
        <f t="shared" si="90"/>
        <v>17700</v>
      </c>
      <c r="C177" s="506">
        <f t="shared" si="70"/>
        <v>1575300</v>
      </c>
      <c r="D177" s="187">
        <f t="shared" si="80"/>
        <v>35200</v>
      </c>
      <c r="E177" s="454">
        <v>176</v>
      </c>
      <c r="F177" s="506">
        <f t="shared" si="91"/>
        <v>44250</v>
      </c>
      <c r="G177" s="506">
        <f t="shared" si="71"/>
        <v>3938250</v>
      </c>
      <c r="H177" s="187">
        <f t="shared" si="81"/>
        <v>132000</v>
      </c>
      <c r="I177" s="454">
        <v>176</v>
      </c>
      <c r="J177" s="506">
        <f t="shared" si="92"/>
        <v>53100</v>
      </c>
      <c r="K177" s="506">
        <f t="shared" si="72"/>
        <v>4725900</v>
      </c>
      <c r="L177" s="187">
        <f t="shared" si="82"/>
        <v>105600</v>
      </c>
      <c r="M177" s="454">
        <v>176</v>
      </c>
      <c r="N177" s="506">
        <f t="shared" si="93"/>
        <v>5900</v>
      </c>
      <c r="O177" s="506">
        <f t="shared" si="73"/>
        <v>525100</v>
      </c>
      <c r="P177" s="187">
        <f t="shared" si="83"/>
        <v>17600</v>
      </c>
      <c r="Q177" s="454">
        <v>176</v>
      </c>
      <c r="R177" s="506">
        <f t="shared" si="94"/>
        <v>20650</v>
      </c>
      <c r="S177" s="506">
        <f t="shared" si="74"/>
        <v>1837850</v>
      </c>
      <c r="T177" s="187">
        <f t="shared" si="84"/>
        <v>44000</v>
      </c>
      <c r="U177" s="454">
        <v>176</v>
      </c>
      <c r="V177" s="506">
        <f t="shared" si="95"/>
        <v>26550</v>
      </c>
      <c r="W177" s="506">
        <f t="shared" si="75"/>
        <v>2362950</v>
      </c>
      <c r="X177" s="187">
        <f t="shared" si="85"/>
        <v>52800</v>
      </c>
      <c r="Y177" s="454">
        <v>176</v>
      </c>
      <c r="Z177" s="506">
        <f t="shared" si="96"/>
        <v>29500</v>
      </c>
      <c r="AA177" s="506">
        <f t="shared" si="76"/>
        <v>2625500</v>
      </c>
      <c r="AB177" s="187">
        <f t="shared" si="86"/>
        <v>61600</v>
      </c>
      <c r="AC177" s="454">
        <v>176</v>
      </c>
      <c r="AD177" s="506">
        <f t="shared" si="97"/>
        <v>106200</v>
      </c>
      <c r="AE177" s="506">
        <f t="shared" si="77"/>
        <v>9451800</v>
      </c>
      <c r="AF177" s="187">
        <f t="shared" si="87"/>
        <v>211200</v>
      </c>
      <c r="AG177" s="454">
        <v>176</v>
      </c>
      <c r="AH177" s="506">
        <f t="shared" si="98"/>
        <v>88500</v>
      </c>
      <c r="AI177" s="506">
        <f t="shared" si="78"/>
        <v>7876500</v>
      </c>
      <c r="AJ177" s="187">
        <f t="shared" si="88"/>
        <v>158400</v>
      </c>
      <c r="AK177" s="454">
        <v>176</v>
      </c>
      <c r="AL177" s="506">
        <f t="shared" si="99"/>
        <v>38350</v>
      </c>
      <c r="AM177" s="506">
        <f t="shared" si="79"/>
        <v>3413150</v>
      </c>
      <c r="AN177" s="187">
        <f t="shared" si="89"/>
        <v>79200</v>
      </c>
    </row>
    <row r="178" spans="1:40">
      <c r="A178" s="454">
        <v>177</v>
      </c>
      <c r="B178" s="506">
        <f t="shared" si="90"/>
        <v>17700</v>
      </c>
      <c r="C178" s="506">
        <f t="shared" si="70"/>
        <v>1593000</v>
      </c>
      <c r="D178" s="187">
        <f t="shared" si="80"/>
        <v>35400</v>
      </c>
      <c r="E178" s="454">
        <v>177</v>
      </c>
      <c r="F178" s="506">
        <f t="shared" si="91"/>
        <v>44250</v>
      </c>
      <c r="G178" s="506">
        <f t="shared" si="71"/>
        <v>3982500</v>
      </c>
      <c r="H178" s="187">
        <f t="shared" si="81"/>
        <v>132750</v>
      </c>
      <c r="I178" s="454">
        <v>177</v>
      </c>
      <c r="J178" s="506">
        <f t="shared" si="92"/>
        <v>53100</v>
      </c>
      <c r="K178" s="506">
        <f t="shared" si="72"/>
        <v>4779000</v>
      </c>
      <c r="L178" s="187">
        <f t="shared" si="82"/>
        <v>106200</v>
      </c>
      <c r="M178" s="454">
        <v>177</v>
      </c>
      <c r="N178" s="506">
        <f t="shared" si="93"/>
        <v>5900</v>
      </c>
      <c r="O178" s="506">
        <f t="shared" si="73"/>
        <v>531000</v>
      </c>
      <c r="P178" s="187">
        <f t="shared" si="83"/>
        <v>17700</v>
      </c>
      <c r="Q178" s="454">
        <v>177</v>
      </c>
      <c r="R178" s="506">
        <f t="shared" si="94"/>
        <v>20650</v>
      </c>
      <c r="S178" s="506">
        <f t="shared" si="74"/>
        <v>1858500</v>
      </c>
      <c r="T178" s="187">
        <f t="shared" si="84"/>
        <v>44250</v>
      </c>
      <c r="U178" s="454">
        <v>177</v>
      </c>
      <c r="V178" s="506">
        <f t="shared" si="95"/>
        <v>26550</v>
      </c>
      <c r="W178" s="506">
        <f t="shared" si="75"/>
        <v>2389500</v>
      </c>
      <c r="X178" s="187">
        <f t="shared" si="85"/>
        <v>53100</v>
      </c>
      <c r="Y178" s="454">
        <v>177</v>
      </c>
      <c r="Z178" s="506">
        <f t="shared" si="96"/>
        <v>29500</v>
      </c>
      <c r="AA178" s="506">
        <f t="shared" si="76"/>
        <v>2655000</v>
      </c>
      <c r="AB178" s="187">
        <f t="shared" si="86"/>
        <v>61950</v>
      </c>
      <c r="AC178" s="454">
        <v>177</v>
      </c>
      <c r="AD178" s="506">
        <f t="shared" si="97"/>
        <v>106200</v>
      </c>
      <c r="AE178" s="506">
        <f t="shared" si="77"/>
        <v>9558000</v>
      </c>
      <c r="AF178" s="187">
        <f t="shared" si="87"/>
        <v>212400</v>
      </c>
      <c r="AG178" s="454">
        <v>177</v>
      </c>
      <c r="AH178" s="506">
        <f t="shared" si="98"/>
        <v>88500</v>
      </c>
      <c r="AI178" s="506">
        <f t="shared" si="78"/>
        <v>7965000</v>
      </c>
      <c r="AJ178" s="187">
        <f t="shared" si="88"/>
        <v>159300</v>
      </c>
      <c r="AK178" s="454">
        <v>177</v>
      </c>
      <c r="AL178" s="506">
        <f t="shared" si="99"/>
        <v>38350</v>
      </c>
      <c r="AM178" s="506">
        <f t="shared" si="79"/>
        <v>3451500</v>
      </c>
      <c r="AN178" s="187">
        <f t="shared" si="89"/>
        <v>79650</v>
      </c>
    </row>
    <row r="179" spans="1:40">
      <c r="A179" s="454">
        <v>178</v>
      </c>
      <c r="B179" s="506">
        <f t="shared" si="90"/>
        <v>18000</v>
      </c>
      <c r="C179" s="506">
        <f t="shared" si="70"/>
        <v>1611000</v>
      </c>
      <c r="D179" s="187">
        <f t="shared" si="80"/>
        <v>35600</v>
      </c>
      <c r="E179" s="454">
        <v>178</v>
      </c>
      <c r="F179" s="506">
        <f t="shared" si="91"/>
        <v>45000</v>
      </c>
      <c r="G179" s="506">
        <f t="shared" si="71"/>
        <v>4027500</v>
      </c>
      <c r="H179" s="187">
        <f t="shared" si="81"/>
        <v>133500</v>
      </c>
      <c r="I179" s="454">
        <v>178</v>
      </c>
      <c r="J179" s="506">
        <f t="shared" si="92"/>
        <v>54000</v>
      </c>
      <c r="K179" s="506">
        <f t="shared" si="72"/>
        <v>4833000</v>
      </c>
      <c r="L179" s="187">
        <f t="shared" si="82"/>
        <v>106800</v>
      </c>
      <c r="M179" s="454">
        <v>178</v>
      </c>
      <c r="N179" s="506">
        <f t="shared" si="93"/>
        <v>6000</v>
      </c>
      <c r="O179" s="506">
        <f t="shared" si="73"/>
        <v>537000</v>
      </c>
      <c r="P179" s="187">
        <f t="shared" si="83"/>
        <v>17800</v>
      </c>
      <c r="Q179" s="454">
        <v>178</v>
      </c>
      <c r="R179" s="506">
        <f t="shared" si="94"/>
        <v>21000</v>
      </c>
      <c r="S179" s="506">
        <f t="shared" si="74"/>
        <v>1879500</v>
      </c>
      <c r="T179" s="187">
        <f t="shared" si="84"/>
        <v>44500</v>
      </c>
      <c r="U179" s="454">
        <v>178</v>
      </c>
      <c r="V179" s="506">
        <f t="shared" si="95"/>
        <v>27000</v>
      </c>
      <c r="W179" s="506">
        <f t="shared" si="75"/>
        <v>2416500</v>
      </c>
      <c r="X179" s="187">
        <f t="shared" si="85"/>
        <v>53400</v>
      </c>
      <c r="Y179" s="454">
        <v>178</v>
      </c>
      <c r="Z179" s="506">
        <f t="shared" si="96"/>
        <v>30000</v>
      </c>
      <c r="AA179" s="506">
        <f t="shared" si="76"/>
        <v>2685000</v>
      </c>
      <c r="AB179" s="187">
        <f t="shared" si="86"/>
        <v>62300</v>
      </c>
      <c r="AC179" s="454">
        <v>178</v>
      </c>
      <c r="AD179" s="506">
        <f t="shared" si="97"/>
        <v>108000</v>
      </c>
      <c r="AE179" s="506">
        <f t="shared" si="77"/>
        <v>9666000</v>
      </c>
      <c r="AF179" s="187">
        <f t="shared" si="87"/>
        <v>213600</v>
      </c>
      <c r="AG179" s="454">
        <v>178</v>
      </c>
      <c r="AH179" s="506">
        <f t="shared" si="98"/>
        <v>90000</v>
      </c>
      <c r="AI179" s="506">
        <f t="shared" si="78"/>
        <v>8055000</v>
      </c>
      <c r="AJ179" s="187">
        <f t="shared" si="88"/>
        <v>160200</v>
      </c>
      <c r="AK179" s="454">
        <v>178</v>
      </c>
      <c r="AL179" s="506">
        <f t="shared" si="99"/>
        <v>39000</v>
      </c>
      <c r="AM179" s="506">
        <f t="shared" si="79"/>
        <v>3490500</v>
      </c>
      <c r="AN179" s="187">
        <f t="shared" si="89"/>
        <v>80100</v>
      </c>
    </row>
    <row r="180" spans="1:40">
      <c r="A180" s="454">
        <v>179</v>
      </c>
      <c r="B180" s="506">
        <f t="shared" si="90"/>
        <v>18000</v>
      </c>
      <c r="C180" s="506">
        <f t="shared" si="70"/>
        <v>1629000</v>
      </c>
      <c r="D180" s="187">
        <f t="shared" si="80"/>
        <v>35800</v>
      </c>
      <c r="E180" s="454">
        <v>179</v>
      </c>
      <c r="F180" s="506">
        <f t="shared" si="91"/>
        <v>45000</v>
      </c>
      <c r="G180" s="506">
        <f t="shared" si="71"/>
        <v>4072500</v>
      </c>
      <c r="H180" s="187">
        <f t="shared" si="81"/>
        <v>134250</v>
      </c>
      <c r="I180" s="454">
        <v>179</v>
      </c>
      <c r="J180" s="506">
        <f t="shared" si="92"/>
        <v>54000</v>
      </c>
      <c r="K180" s="506">
        <f t="shared" si="72"/>
        <v>4887000</v>
      </c>
      <c r="L180" s="187">
        <f t="shared" si="82"/>
        <v>107400</v>
      </c>
      <c r="M180" s="454">
        <v>179</v>
      </c>
      <c r="N180" s="506">
        <f t="shared" si="93"/>
        <v>6000</v>
      </c>
      <c r="O180" s="506">
        <f t="shared" si="73"/>
        <v>543000</v>
      </c>
      <c r="P180" s="187">
        <f t="shared" si="83"/>
        <v>17900</v>
      </c>
      <c r="Q180" s="454">
        <v>179</v>
      </c>
      <c r="R180" s="506">
        <f t="shared" si="94"/>
        <v>21000</v>
      </c>
      <c r="S180" s="506">
        <f t="shared" si="74"/>
        <v>1900500</v>
      </c>
      <c r="T180" s="187">
        <f t="shared" si="84"/>
        <v>44750</v>
      </c>
      <c r="U180" s="454">
        <v>179</v>
      </c>
      <c r="V180" s="506">
        <f t="shared" si="95"/>
        <v>27000</v>
      </c>
      <c r="W180" s="506">
        <f t="shared" si="75"/>
        <v>2443500</v>
      </c>
      <c r="X180" s="187">
        <f t="shared" si="85"/>
        <v>53700</v>
      </c>
      <c r="Y180" s="454">
        <v>179</v>
      </c>
      <c r="Z180" s="506">
        <f t="shared" si="96"/>
        <v>30000</v>
      </c>
      <c r="AA180" s="506">
        <f t="shared" si="76"/>
        <v>2715000</v>
      </c>
      <c r="AB180" s="187">
        <f t="shared" si="86"/>
        <v>62650</v>
      </c>
      <c r="AC180" s="454">
        <v>179</v>
      </c>
      <c r="AD180" s="506">
        <f t="shared" si="97"/>
        <v>108000</v>
      </c>
      <c r="AE180" s="506">
        <f t="shared" si="77"/>
        <v>9774000</v>
      </c>
      <c r="AF180" s="187">
        <f t="shared" si="87"/>
        <v>214800</v>
      </c>
      <c r="AG180" s="454">
        <v>179</v>
      </c>
      <c r="AH180" s="506">
        <f t="shared" si="98"/>
        <v>90000</v>
      </c>
      <c r="AI180" s="506">
        <f t="shared" si="78"/>
        <v>8145000</v>
      </c>
      <c r="AJ180" s="187">
        <f t="shared" si="88"/>
        <v>161100</v>
      </c>
      <c r="AK180" s="454">
        <v>179</v>
      </c>
      <c r="AL180" s="506">
        <f t="shared" si="99"/>
        <v>39000</v>
      </c>
      <c r="AM180" s="506">
        <f t="shared" si="79"/>
        <v>3529500</v>
      </c>
      <c r="AN180" s="187">
        <f t="shared" si="89"/>
        <v>80550</v>
      </c>
    </row>
    <row r="181" spans="1:40">
      <c r="A181" s="454">
        <v>180</v>
      </c>
      <c r="B181" s="506">
        <f t="shared" si="90"/>
        <v>18000</v>
      </c>
      <c r="C181" s="506">
        <f t="shared" si="70"/>
        <v>1647000</v>
      </c>
      <c r="D181" s="187">
        <f t="shared" si="80"/>
        <v>36000</v>
      </c>
      <c r="E181" s="454">
        <v>180</v>
      </c>
      <c r="F181" s="506">
        <f t="shared" si="91"/>
        <v>45000</v>
      </c>
      <c r="G181" s="506">
        <f t="shared" si="71"/>
        <v>4117500</v>
      </c>
      <c r="H181" s="187">
        <f t="shared" si="81"/>
        <v>135000</v>
      </c>
      <c r="I181" s="454">
        <v>180</v>
      </c>
      <c r="J181" s="506">
        <f t="shared" si="92"/>
        <v>54000</v>
      </c>
      <c r="K181" s="506">
        <f t="shared" si="72"/>
        <v>4941000</v>
      </c>
      <c r="L181" s="187">
        <f t="shared" si="82"/>
        <v>108000</v>
      </c>
      <c r="M181" s="454">
        <v>180</v>
      </c>
      <c r="N181" s="506">
        <f t="shared" si="93"/>
        <v>6000</v>
      </c>
      <c r="O181" s="506">
        <f t="shared" si="73"/>
        <v>549000</v>
      </c>
      <c r="P181" s="187">
        <f t="shared" si="83"/>
        <v>18000</v>
      </c>
      <c r="Q181" s="454">
        <v>180</v>
      </c>
      <c r="R181" s="506">
        <f t="shared" si="94"/>
        <v>21000</v>
      </c>
      <c r="S181" s="506">
        <f t="shared" si="74"/>
        <v>1921500</v>
      </c>
      <c r="T181" s="187">
        <f t="shared" si="84"/>
        <v>45000</v>
      </c>
      <c r="U181" s="454">
        <v>180</v>
      </c>
      <c r="V181" s="506">
        <f t="shared" si="95"/>
        <v>27000</v>
      </c>
      <c r="W181" s="506">
        <f t="shared" si="75"/>
        <v>2470500</v>
      </c>
      <c r="X181" s="187">
        <f t="shared" si="85"/>
        <v>54000</v>
      </c>
      <c r="Y181" s="454">
        <v>180</v>
      </c>
      <c r="Z181" s="506">
        <f t="shared" si="96"/>
        <v>30000</v>
      </c>
      <c r="AA181" s="506">
        <f t="shared" si="76"/>
        <v>2745000</v>
      </c>
      <c r="AB181" s="187">
        <f t="shared" si="86"/>
        <v>63000</v>
      </c>
      <c r="AC181" s="454">
        <v>180</v>
      </c>
      <c r="AD181" s="506">
        <f t="shared" si="97"/>
        <v>108000</v>
      </c>
      <c r="AE181" s="506">
        <f t="shared" si="77"/>
        <v>9882000</v>
      </c>
      <c r="AF181" s="187">
        <f t="shared" si="87"/>
        <v>216000</v>
      </c>
      <c r="AG181" s="454">
        <v>180</v>
      </c>
      <c r="AH181" s="506">
        <f t="shared" si="98"/>
        <v>90000</v>
      </c>
      <c r="AI181" s="506">
        <f t="shared" si="78"/>
        <v>8235000</v>
      </c>
      <c r="AJ181" s="187">
        <f t="shared" si="88"/>
        <v>162000</v>
      </c>
      <c r="AK181" s="454">
        <v>180</v>
      </c>
      <c r="AL181" s="506">
        <f t="shared" si="99"/>
        <v>39000</v>
      </c>
      <c r="AM181" s="506">
        <f t="shared" si="79"/>
        <v>3568500</v>
      </c>
      <c r="AN181" s="187">
        <f t="shared" si="89"/>
        <v>81000</v>
      </c>
    </row>
    <row r="182" spans="1:40">
      <c r="A182" s="454">
        <v>181</v>
      </c>
      <c r="B182" s="534">
        <f t="shared" si="90"/>
        <v>18300</v>
      </c>
      <c r="C182" s="534">
        <f t="shared" ref="C182:C245" si="100">C181+B182</f>
        <v>1665300</v>
      </c>
      <c r="D182" s="187">
        <f t="shared" si="80"/>
        <v>36200</v>
      </c>
      <c r="E182" s="454">
        <v>181</v>
      </c>
      <c r="F182" s="534">
        <f t="shared" si="91"/>
        <v>45750</v>
      </c>
      <c r="G182" s="534">
        <f t="shared" ref="G182:G245" si="101">G181+F182</f>
        <v>4163250</v>
      </c>
      <c r="H182" s="187">
        <f t="shared" si="81"/>
        <v>135750</v>
      </c>
      <c r="I182" s="454">
        <v>181</v>
      </c>
      <c r="J182" s="534">
        <f t="shared" si="92"/>
        <v>54900</v>
      </c>
      <c r="K182" s="534">
        <f t="shared" ref="K182:K245" si="102">K181+J182</f>
        <v>4995900</v>
      </c>
      <c r="L182" s="187">
        <f t="shared" si="82"/>
        <v>108600</v>
      </c>
      <c r="M182" s="454">
        <v>181</v>
      </c>
      <c r="N182" s="534">
        <f t="shared" si="93"/>
        <v>6100</v>
      </c>
      <c r="O182" s="534">
        <f t="shared" ref="O182:O245" si="103">O181+N182</f>
        <v>555100</v>
      </c>
      <c r="P182" s="187">
        <f t="shared" si="83"/>
        <v>18100</v>
      </c>
      <c r="Q182" s="454">
        <v>181</v>
      </c>
      <c r="R182" s="534">
        <f t="shared" si="94"/>
        <v>21350</v>
      </c>
      <c r="S182" s="534">
        <f t="shared" ref="S182:S245" si="104">S181+R182</f>
        <v>1942850</v>
      </c>
      <c r="T182" s="187">
        <f t="shared" si="84"/>
        <v>45250</v>
      </c>
      <c r="U182" s="454">
        <v>181</v>
      </c>
      <c r="V182" s="534">
        <f t="shared" si="95"/>
        <v>27450</v>
      </c>
      <c r="W182" s="534">
        <f t="shared" ref="W182:W245" si="105">W181+V182</f>
        <v>2497950</v>
      </c>
      <c r="X182" s="187">
        <f t="shared" si="85"/>
        <v>54300</v>
      </c>
      <c r="Y182" s="454">
        <v>181</v>
      </c>
      <c r="Z182" s="534">
        <f t="shared" si="96"/>
        <v>30500</v>
      </c>
      <c r="AA182" s="534">
        <f t="shared" ref="AA182:AA245" si="106">AA181+Z182</f>
        <v>2775500</v>
      </c>
      <c r="AB182" s="187">
        <f t="shared" si="86"/>
        <v>63350</v>
      </c>
      <c r="AC182" s="454">
        <v>181</v>
      </c>
      <c r="AD182" s="534">
        <f t="shared" si="97"/>
        <v>109800</v>
      </c>
      <c r="AE182" s="534">
        <f t="shared" ref="AE182:AE245" si="107">AE181+AD182</f>
        <v>9991800</v>
      </c>
      <c r="AF182" s="187">
        <f t="shared" si="87"/>
        <v>217200</v>
      </c>
      <c r="AG182" s="454">
        <v>181</v>
      </c>
      <c r="AH182" s="534">
        <f t="shared" si="98"/>
        <v>91500</v>
      </c>
      <c r="AI182" s="534">
        <f t="shared" ref="AI182:AI245" si="108">AI181+AH182</f>
        <v>8326500</v>
      </c>
      <c r="AJ182" s="187">
        <f t="shared" si="88"/>
        <v>162900</v>
      </c>
      <c r="AK182" s="454">
        <v>181</v>
      </c>
      <c r="AL182" s="534">
        <f t="shared" si="99"/>
        <v>39650</v>
      </c>
      <c r="AM182" s="534">
        <f t="shared" ref="AM182:AM245" si="109">AM181+AL182</f>
        <v>3608150</v>
      </c>
      <c r="AN182" s="187">
        <f t="shared" si="89"/>
        <v>81450</v>
      </c>
    </row>
    <row r="183" spans="1:40">
      <c r="A183" s="454">
        <v>182</v>
      </c>
      <c r="B183" s="534">
        <f t="shared" si="90"/>
        <v>18300</v>
      </c>
      <c r="C183" s="534">
        <f t="shared" si="100"/>
        <v>1683600</v>
      </c>
      <c r="D183" s="187">
        <f t="shared" si="80"/>
        <v>36400</v>
      </c>
      <c r="E183" s="454">
        <v>182</v>
      </c>
      <c r="F183" s="534">
        <f t="shared" si="91"/>
        <v>45750</v>
      </c>
      <c r="G183" s="534">
        <f t="shared" si="101"/>
        <v>4209000</v>
      </c>
      <c r="H183" s="187">
        <f t="shared" si="81"/>
        <v>136500</v>
      </c>
      <c r="I183" s="454">
        <v>182</v>
      </c>
      <c r="J183" s="534">
        <f t="shared" si="92"/>
        <v>54900</v>
      </c>
      <c r="K183" s="534">
        <f t="shared" si="102"/>
        <v>5050800</v>
      </c>
      <c r="L183" s="187">
        <f t="shared" si="82"/>
        <v>109200</v>
      </c>
      <c r="M183" s="454">
        <v>182</v>
      </c>
      <c r="N183" s="534">
        <f t="shared" si="93"/>
        <v>6100</v>
      </c>
      <c r="O183" s="534">
        <f t="shared" si="103"/>
        <v>561200</v>
      </c>
      <c r="P183" s="187">
        <f t="shared" si="83"/>
        <v>18200</v>
      </c>
      <c r="Q183" s="454">
        <v>182</v>
      </c>
      <c r="R183" s="534">
        <f t="shared" si="94"/>
        <v>21350</v>
      </c>
      <c r="S183" s="534">
        <f t="shared" si="104"/>
        <v>1964200</v>
      </c>
      <c r="T183" s="187">
        <f t="shared" si="84"/>
        <v>45500</v>
      </c>
      <c r="U183" s="454">
        <v>182</v>
      </c>
      <c r="V183" s="534">
        <f t="shared" si="95"/>
        <v>27450</v>
      </c>
      <c r="W183" s="534">
        <f t="shared" si="105"/>
        <v>2525400</v>
      </c>
      <c r="X183" s="187">
        <f t="shared" si="85"/>
        <v>54600</v>
      </c>
      <c r="Y183" s="454">
        <v>182</v>
      </c>
      <c r="Z183" s="534">
        <f t="shared" si="96"/>
        <v>30500</v>
      </c>
      <c r="AA183" s="534">
        <f t="shared" si="106"/>
        <v>2806000</v>
      </c>
      <c r="AB183" s="187">
        <f t="shared" si="86"/>
        <v>63700</v>
      </c>
      <c r="AC183" s="454">
        <v>182</v>
      </c>
      <c r="AD183" s="534">
        <f t="shared" si="97"/>
        <v>109800</v>
      </c>
      <c r="AE183" s="534">
        <f t="shared" si="107"/>
        <v>10101600</v>
      </c>
      <c r="AF183" s="187">
        <f t="shared" si="87"/>
        <v>218400</v>
      </c>
      <c r="AG183" s="454">
        <v>182</v>
      </c>
      <c r="AH183" s="534">
        <f t="shared" si="98"/>
        <v>91500</v>
      </c>
      <c r="AI183" s="534">
        <f t="shared" si="108"/>
        <v>8418000</v>
      </c>
      <c r="AJ183" s="187">
        <f t="shared" si="88"/>
        <v>163800</v>
      </c>
      <c r="AK183" s="454">
        <v>182</v>
      </c>
      <c r="AL183" s="534">
        <f t="shared" si="99"/>
        <v>39650</v>
      </c>
      <c r="AM183" s="534">
        <f t="shared" si="109"/>
        <v>3647800</v>
      </c>
      <c r="AN183" s="187">
        <f t="shared" si="89"/>
        <v>81900</v>
      </c>
    </row>
    <row r="184" spans="1:40">
      <c r="A184" s="454">
        <v>183</v>
      </c>
      <c r="B184" s="534">
        <f t="shared" si="90"/>
        <v>18300</v>
      </c>
      <c r="C184" s="534">
        <f t="shared" si="100"/>
        <v>1701900</v>
      </c>
      <c r="D184" s="187">
        <f t="shared" si="80"/>
        <v>36600</v>
      </c>
      <c r="E184" s="454">
        <v>183</v>
      </c>
      <c r="F184" s="534">
        <f t="shared" si="91"/>
        <v>45750</v>
      </c>
      <c r="G184" s="534">
        <f t="shared" si="101"/>
        <v>4254750</v>
      </c>
      <c r="H184" s="187">
        <f t="shared" si="81"/>
        <v>137250</v>
      </c>
      <c r="I184" s="454">
        <v>183</v>
      </c>
      <c r="J184" s="534">
        <f t="shared" si="92"/>
        <v>54900</v>
      </c>
      <c r="K184" s="534">
        <f t="shared" si="102"/>
        <v>5105700</v>
      </c>
      <c r="L184" s="187">
        <f t="shared" si="82"/>
        <v>109800</v>
      </c>
      <c r="M184" s="454">
        <v>183</v>
      </c>
      <c r="N184" s="534">
        <f t="shared" si="93"/>
        <v>6100</v>
      </c>
      <c r="O184" s="534">
        <f t="shared" si="103"/>
        <v>567300</v>
      </c>
      <c r="P184" s="187">
        <f t="shared" si="83"/>
        <v>18300</v>
      </c>
      <c r="Q184" s="454">
        <v>183</v>
      </c>
      <c r="R184" s="534">
        <f t="shared" si="94"/>
        <v>21350</v>
      </c>
      <c r="S184" s="534">
        <f t="shared" si="104"/>
        <v>1985550</v>
      </c>
      <c r="T184" s="187">
        <f t="shared" si="84"/>
        <v>45750</v>
      </c>
      <c r="U184" s="454">
        <v>183</v>
      </c>
      <c r="V184" s="534">
        <f t="shared" si="95"/>
        <v>27450</v>
      </c>
      <c r="W184" s="534">
        <f t="shared" si="105"/>
        <v>2552850</v>
      </c>
      <c r="X184" s="187">
        <f t="shared" si="85"/>
        <v>54900</v>
      </c>
      <c r="Y184" s="454">
        <v>183</v>
      </c>
      <c r="Z184" s="534">
        <f t="shared" si="96"/>
        <v>30500</v>
      </c>
      <c r="AA184" s="534">
        <f t="shared" si="106"/>
        <v>2836500</v>
      </c>
      <c r="AB184" s="187">
        <f t="shared" si="86"/>
        <v>64050</v>
      </c>
      <c r="AC184" s="454">
        <v>183</v>
      </c>
      <c r="AD184" s="534">
        <f t="shared" si="97"/>
        <v>109800</v>
      </c>
      <c r="AE184" s="534">
        <f t="shared" si="107"/>
        <v>10211400</v>
      </c>
      <c r="AF184" s="187">
        <f t="shared" si="87"/>
        <v>219600</v>
      </c>
      <c r="AG184" s="454">
        <v>183</v>
      </c>
      <c r="AH184" s="534">
        <f t="shared" si="98"/>
        <v>91500</v>
      </c>
      <c r="AI184" s="534">
        <f t="shared" si="108"/>
        <v>8509500</v>
      </c>
      <c r="AJ184" s="187">
        <f t="shared" si="88"/>
        <v>164700</v>
      </c>
      <c r="AK184" s="454">
        <v>183</v>
      </c>
      <c r="AL184" s="534">
        <f t="shared" si="99"/>
        <v>39650</v>
      </c>
      <c r="AM184" s="534">
        <f t="shared" si="109"/>
        <v>3687450</v>
      </c>
      <c r="AN184" s="187">
        <f t="shared" si="89"/>
        <v>82350</v>
      </c>
    </row>
    <row r="185" spans="1:40">
      <c r="A185" s="454">
        <v>184</v>
      </c>
      <c r="B185" s="534">
        <f t="shared" si="90"/>
        <v>18600</v>
      </c>
      <c r="C185" s="534">
        <f t="shared" si="100"/>
        <v>1720500</v>
      </c>
      <c r="D185" s="187">
        <f t="shared" si="80"/>
        <v>36800</v>
      </c>
      <c r="E185" s="454">
        <v>184</v>
      </c>
      <c r="F185" s="534">
        <f t="shared" si="91"/>
        <v>46500</v>
      </c>
      <c r="G185" s="534">
        <f t="shared" si="101"/>
        <v>4301250</v>
      </c>
      <c r="H185" s="187">
        <f t="shared" si="81"/>
        <v>138000</v>
      </c>
      <c r="I185" s="454">
        <v>184</v>
      </c>
      <c r="J185" s="534">
        <f t="shared" si="92"/>
        <v>55800</v>
      </c>
      <c r="K185" s="534">
        <f t="shared" si="102"/>
        <v>5161500</v>
      </c>
      <c r="L185" s="187">
        <f t="shared" si="82"/>
        <v>110400</v>
      </c>
      <c r="M185" s="454">
        <v>184</v>
      </c>
      <c r="N185" s="534">
        <f t="shared" si="93"/>
        <v>6200</v>
      </c>
      <c r="O185" s="534">
        <f t="shared" si="103"/>
        <v>573500</v>
      </c>
      <c r="P185" s="187">
        <f t="shared" si="83"/>
        <v>18400</v>
      </c>
      <c r="Q185" s="454">
        <v>184</v>
      </c>
      <c r="R185" s="534">
        <f t="shared" si="94"/>
        <v>21700</v>
      </c>
      <c r="S185" s="534">
        <f t="shared" si="104"/>
        <v>2007250</v>
      </c>
      <c r="T185" s="187">
        <f t="shared" si="84"/>
        <v>46000</v>
      </c>
      <c r="U185" s="454">
        <v>184</v>
      </c>
      <c r="V185" s="534">
        <f t="shared" si="95"/>
        <v>27900</v>
      </c>
      <c r="W185" s="534">
        <f t="shared" si="105"/>
        <v>2580750</v>
      </c>
      <c r="X185" s="187">
        <f t="shared" si="85"/>
        <v>55200</v>
      </c>
      <c r="Y185" s="454">
        <v>184</v>
      </c>
      <c r="Z185" s="534">
        <f t="shared" si="96"/>
        <v>31000</v>
      </c>
      <c r="AA185" s="534">
        <f t="shared" si="106"/>
        <v>2867500</v>
      </c>
      <c r="AB185" s="187">
        <f t="shared" si="86"/>
        <v>64400</v>
      </c>
      <c r="AC185" s="454">
        <v>184</v>
      </c>
      <c r="AD185" s="534">
        <f t="shared" si="97"/>
        <v>111600</v>
      </c>
      <c r="AE185" s="534">
        <f t="shared" si="107"/>
        <v>10323000</v>
      </c>
      <c r="AF185" s="187">
        <f t="shared" si="87"/>
        <v>220800</v>
      </c>
      <c r="AG185" s="454">
        <v>184</v>
      </c>
      <c r="AH185" s="534">
        <f t="shared" si="98"/>
        <v>93000</v>
      </c>
      <c r="AI185" s="534">
        <f t="shared" si="108"/>
        <v>8602500</v>
      </c>
      <c r="AJ185" s="187">
        <f t="shared" si="88"/>
        <v>165600</v>
      </c>
      <c r="AK185" s="454">
        <v>184</v>
      </c>
      <c r="AL185" s="534">
        <f t="shared" si="99"/>
        <v>40300</v>
      </c>
      <c r="AM185" s="534">
        <f t="shared" si="109"/>
        <v>3727750</v>
      </c>
      <c r="AN185" s="187">
        <f t="shared" si="89"/>
        <v>82800</v>
      </c>
    </row>
    <row r="186" spans="1:40">
      <c r="A186" s="454">
        <v>185</v>
      </c>
      <c r="B186" s="534">
        <f t="shared" si="90"/>
        <v>18600</v>
      </c>
      <c r="C186" s="534">
        <f t="shared" si="100"/>
        <v>1739100</v>
      </c>
      <c r="D186" s="187">
        <f t="shared" si="80"/>
        <v>37000</v>
      </c>
      <c r="E186" s="454">
        <v>185</v>
      </c>
      <c r="F186" s="534">
        <f t="shared" si="91"/>
        <v>46500</v>
      </c>
      <c r="G186" s="534">
        <f t="shared" si="101"/>
        <v>4347750</v>
      </c>
      <c r="H186" s="187">
        <f t="shared" si="81"/>
        <v>138750</v>
      </c>
      <c r="I186" s="454">
        <v>185</v>
      </c>
      <c r="J186" s="534">
        <f t="shared" si="92"/>
        <v>55800</v>
      </c>
      <c r="K186" s="534">
        <f t="shared" si="102"/>
        <v>5217300</v>
      </c>
      <c r="L186" s="187">
        <f t="shared" si="82"/>
        <v>111000</v>
      </c>
      <c r="M186" s="454">
        <v>185</v>
      </c>
      <c r="N186" s="534">
        <f t="shared" si="93"/>
        <v>6200</v>
      </c>
      <c r="O186" s="534">
        <f t="shared" si="103"/>
        <v>579700</v>
      </c>
      <c r="P186" s="187">
        <f t="shared" si="83"/>
        <v>18500</v>
      </c>
      <c r="Q186" s="454">
        <v>185</v>
      </c>
      <c r="R186" s="534">
        <f t="shared" si="94"/>
        <v>21700</v>
      </c>
      <c r="S186" s="534">
        <f t="shared" si="104"/>
        <v>2028950</v>
      </c>
      <c r="T186" s="187">
        <f t="shared" si="84"/>
        <v>46250</v>
      </c>
      <c r="U186" s="454">
        <v>185</v>
      </c>
      <c r="V186" s="534">
        <f t="shared" si="95"/>
        <v>27900</v>
      </c>
      <c r="W186" s="534">
        <f t="shared" si="105"/>
        <v>2608650</v>
      </c>
      <c r="X186" s="187">
        <f t="shared" si="85"/>
        <v>55500</v>
      </c>
      <c r="Y186" s="454">
        <v>185</v>
      </c>
      <c r="Z186" s="534">
        <f t="shared" si="96"/>
        <v>31000</v>
      </c>
      <c r="AA186" s="534">
        <f t="shared" si="106"/>
        <v>2898500</v>
      </c>
      <c r="AB186" s="187">
        <f t="shared" si="86"/>
        <v>64750</v>
      </c>
      <c r="AC186" s="454">
        <v>185</v>
      </c>
      <c r="AD186" s="534">
        <f t="shared" si="97"/>
        <v>111600</v>
      </c>
      <c r="AE186" s="534">
        <f t="shared" si="107"/>
        <v>10434600</v>
      </c>
      <c r="AF186" s="187">
        <f t="shared" si="87"/>
        <v>222000</v>
      </c>
      <c r="AG186" s="454">
        <v>185</v>
      </c>
      <c r="AH186" s="534">
        <f t="shared" si="98"/>
        <v>93000</v>
      </c>
      <c r="AI186" s="534">
        <f t="shared" si="108"/>
        <v>8695500</v>
      </c>
      <c r="AJ186" s="187">
        <f t="shared" si="88"/>
        <v>166500</v>
      </c>
      <c r="AK186" s="454">
        <v>185</v>
      </c>
      <c r="AL186" s="534">
        <f t="shared" si="99"/>
        <v>40300</v>
      </c>
      <c r="AM186" s="534">
        <f t="shared" si="109"/>
        <v>3768050</v>
      </c>
      <c r="AN186" s="187">
        <f t="shared" si="89"/>
        <v>83250</v>
      </c>
    </row>
    <row r="187" spans="1:40">
      <c r="A187" s="454">
        <v>186</v>
      </c>
      <c r="B187" s="534">
        <f t="shared" si="90"/>
        <v>18600</v>
      </c>
      <c r="C187" s="534">
        <f t="shared" si="100"/>
        <v>1757700</v>
      </c>
      <c r="D187" s="187">
        <f t="shared" si="80"/>
        <v>37200</v>
      </c>
      <c r="E187" s="454">
        <v>186</v>
      </c>
      <c r="F187" s="534">
        <f t="shared" si="91"/>
        <v>46500</v>
      </c>
      <c r="G187" s="534">
        <f t="shared" si="101"/>
        <v>4394250</v>
      </c>
      <c r="H187" s="187">
        <f t="shared" si="81"/>
        <v>139500</v>
      </c>
      <c r="I187" s="454">
        <v>186</v>
      </c>
      <c r="J187" s="534">
        <f t="shared" si="92"/>
        <v>55800</v>
      </c>
      <c r="K187" s="534">
        <f t="shared" si="102"/>
        <v>5273100</v>
      </c>
      <c r="L187" s="187">
        <f t="shared" si="82"/>
        <v>111600</v>
      </c>
      <c r="M187" s="454">
        <v>186</v>
      </c>
      <c r="N187" s="534">
        <f t="shared" si="93"/>
        <v>6200</v>
      </c>
      <c r="O187" s="534">
        <f t="shared" si="103"/>
        <v>585900</v>
      </c>
      <c r="P187" s="187">
        <f t="shared" si="83"/>
        <v>18600</v>
      </c>
      <c r="Q187" s="454">
        <v>186</v>
      </c>
      <c r="R187" s="534">
        <f t="shared" si="94"/>
        <v>21700</v>
      </c>
      <c r="S187" s="534">
        <f t="shared" si="104"/>
        <v>2050650</v>
      </c>
      <c r="T187" s="187">
        <f t="shared" si="84"/>
        <v>46500</v>
      </c>
      <c r="U187" s="454">
        <v>186</v>
      </c>
      <c r="V187" s="534">
        <f t="shared" si="95"/>
        <v>27900</v>
      </c>
      <c r="W187" s="534">
        <f t="shared" si="105"/>
        <v>2636550</v>
      </c>
      <c r="X187" s="187">
        <f t="shared" si="85"/>
        <v>55800</v>
      </c>
      <c r="Y187" s="454">
        <v>186</v>
      </c>
      <c r="Z187" s="534">
        <f t="shared" si="96"/>
        <v>31000</v>
      </c>
      <c r="AA187" s="534">
        <f t="shared" si="106"/>
        <v>2929500</v>
      </c>
      <c r="AB187" s="187">
        <f t="shared" si="86"/>
        <v>65100</v>
      </c>
      <c r="AC187" s="454">
        <v>186</v>
      </c>
      <c r="AD187" s="534">
        <f t="shared" si="97"/>
        <v>111600</v>
      </c>
      <c r="AE187" s="534">
        <f t="shared" si="107"/>
        <v>10546200</v>
      </c>
      <c r="AF187" s="187">
        <f t="shared" si="87"/>
        <v>223200</v>
      </c>
      <c r="AG187" s="454">
        <v>186</v>
      </c>
      <c r="AH187" s="534">
        <f t="shared" si="98"/>
        <v>93000</v>
      </c>
      <c r="AI187" s="534">
        <f t="shared" si="108"/>
        <v>8788500</v>
      </c>
      <c r="AJ187" s="187">
        <f t="shared" si="88"/>
        <v>167400</v>
      </c>
      <c r="AK187" s="454">
        <v>186</v>
      </c>
      <c r="AL187" s="534">
        <f t="shared" si="99"/>
        <v>40300</v>
      </c>
      <c r="AM187" s="534">
        <f t="shared" si="109"/>
        <v>3808350</v>
      </c>
      <c r="AN187" s="187">
        <f t="shared" si="89"/>
        <v>83700</v>
      </c>
    </row>
    <row r="188" spans="1:40">
      <c r="A188" s="454">
        <v>187</v>
      </c>
      <c r="B188" s="534">
        <f t="shared" si="90"/>
        <v>18900</v>
      </c>
      <c r="C188" s="534">
        <f t="shared" si="100"/>
        <v>1776600</v>
      </c>
      <c r="D188" s="187">
        <f t="shared" si="80"/>
        <v>37400</v>
      </c>
      <c r="E188" s="454">
        <v>187</v>
      </c>
      <c r="F188" s="534">
        <f t="shared" si="91"/>
        <v>47250</v>
      </c>
      <c r="G188" s="534">
        <f t="shared" si="101"/>
        <v>4441500</v>
      </c>
      <c r="H188" s="187">
        <f t="shared" si="81"/>
        <v>140250</v>
      </c>
      <c r="I188" s="454">
        <v>187</v>
      </c>
      <c r="J188" s="534">
        <f t="shared" si="92"/>
        <v>56700</v>
      </c>
      <c r="K188" s="534">
        <f t="shared" si="102"/>
        <v>5329800</v>
      </c>
      <c r="L188" s="187">
        <f t="shared" si="82"/>
        <v>112200</v>
      </c>
      <c r="M188" s="454">
        <v>187</v>
      </c>
      <c r="N188" s="534">
        <f t="shared" si="93"/>
        <v>6300</v>
      </c>
      <c r="O188" s="534">
        <f t="shared" si="103"/>
        <v>592200</v>
      </c>
      <c r="P188" s="187">
        <f t="shared" si="83"/>
        <v>18700</v>
      </c>
      <c r="Q188" s="454">
        <v>187</v>
      </c>
      <c r="R188" s="534">
        <f t="shared" si="94"/>
        <v>22050</v>
      </c>
      <c r="S188" s="534">
        <f t="shared" si="104"/>
        <v>2072700</v>
      </c>
      <c r="T188" s="187">
        <f t="shared" si="84"/>
        <v>46750</v>
      </c>
      <c r="U188" s="454">
        <v>187</v>
      </c>
      <c r="V188" s="534">
        <f t="shared" si="95"/>
        <v>28350</v>
      </c>
      <c r="W188" s="534">
        <f t="shared" si="105"/>
        <v>2664900</v>
      </c>
      <c r="X188" s="187">
        <f t="shared" si="85"/>
        <v>56100</v>
      </c>
      <c r="Y188" s="454">
        <v>187</v>
      </c>
      <c r="Z188" s="534">
        <f t="shared" si="96"/>
        <v>31500</v>
      </c>
      <c r="AA188" s="534">
        <f t="shared" si="106"/>
        <v>2961000</v>
      </c>
      <c r="AB188" s="187">
        <f t="shared" si="86"/>
        <v>65450</v>
      </c>
      <c r="AC188" s="454">
        <v>187</v>
      </c>
      <c r="AD188" s="534">
        <f t="shared" si="97"/>
        <v>113400</v>
      </c>
      <c r="AE188" s="534">
        <f t="shared" si="107"/>
        <v>10659600</v>
      </c>
      <c r="AF188" s="187">
        <f t="shared" si="87"/>
        <v>224400</v>
      </c>
      <c r="AG188" s="454">
        <v>187</v>
      </c>
      <c r="AH188" s="534">
        <f t="shared" si="98"/>
        <v>94500</v>
      </c>
      <c r="AI188" s="534">
        <f t="shared" si="108"/>
        <v>8883000</v>
      </c>
      <c r="AJ188" s="187">
        <f t="shared" si="88"/>
        <v>168300</v>
      </c>
      <c r="AK188" s="454">
        <v>187</v>
      </c>
      <c r="AL188" s="534">
        <f t="shared" si="99"/>
        <v>40950</v>
      </c>
      <c r="AM188" s="534">
        <f t="shared" si="109"/>
        <v>3849300</v>
      </c>
      <c r="AN188" s="187">
        <f t="shared" si="89"/>
        <v>84150</v>
      </c>
    </row>
    <row r="189" spans="1:40">
      <c r="A189" s="454">
        <v>188</v>
      </c>
      <c r="B189" s="534">
        <f t="shared" si="90"/>
        <v>18900</v>
      </c>
      <c r="C189" s="534">
        <f t="shared" si="100"/>
        <v>1795500</v>
      </c>
      <c r="D189" s="187">
        <f t="shared" si="80"/>
        <v>37600</v>
      </c>
      <c r="E189" s="454">
        <v>188</v>
      </c>
      <c r="F189" s="534">
        <f t="shared" si="91"/>
        <v>47250</v>
      </c>
      <c r="G189" s="534">
        <f t="shared" si="101"/>
        <v>4488750</v>
      </c>
      <c r="H189" s="187">
        <f t="shared" si="81"/>
        <v>141000</v>
      </c>
      <c r="I189" s="454">
        <v>188</v>
      </c>
      <c r="J189" s="534">
        <f t="shared" si="92"/>
        <v>56700</v>
      </c>
      <c r="K189" s="534">
        <f t="shared" si="102"/>
        <v>5386500</v>
      </c>
      <c r="L189" s="187">
        <f t="shared" si="82"/>
        <v>112800</v>
      </c>
      <c r="M189" s="454">
        <v>188</v>
      </c>
      <c r="N189" s="534">
        <f t="shared" si="93"/>
        <v>6300</v>
      </c>
      <c r="O189" s="534">
        <f t="shared" si="103"/>
        <v>598500</v>
      </c>
      <c r="P189" s="187">
        <f t="shared" si="83"/>
        <v>18800</v>
      </c>
      <c r="Q189" s="454">
        <v>188</v>
      </c>
      <c r="R189" s="534">
        <f t="shared" si="94"/>
        <v>22050</v>
      </c>
      <c r="S189" s="534">
        <f t="shared" si="104"/>
        <v>2094750</v>
      </c>
      <c r="T189" s="187">
        <f t="shared" si="84"/>
        <v>47000</v>
      </c>
      <c r="U189" s="454">
        <v>188</v>
      </c>
      <c r="V189" s="534">
        <f t="shared" si="95"/>
        <v>28350</v>
      </c>
      <c r="W189" s="534">
        <f t="shared" si="105"/>
        <v>2693250</v>
      </c>
      <c r="X189" s="187">
        <f t="shared" si="85"/>
        <v>56400</v>
      </c>
      <c r="Y189" s="454">
        <v>188</v>
      </c>
      <c r="Z189" s="534">
        <f t="shared" si="96"/>
        <v>31500</v>
      </c>
      <c r="AA189" s="534">
        <f t="shared" si="106"/>
        <v>2992500</v>
      </c>
      <c r="AB189" s="187">
        <f t="shared" si="86"/>
        <v>65800</v>
      </c>
      <c r="AC189" s="454">
        <v>188</v>
      </c>
      <c r="AD189" s="534">
        <f t="shared" si="97"/>
        <v>113400</v>
      </c>
      <c r="AE189" s="534">
        <f t="shared" si="107"/>
        <v>10773000</v>
      </c>
      <c r="AF189" s="187">
        <f t="shared" si="87"/>
        <v>225600</v>
      </c>
      <c r="AG189" s="454">
        <v>188</v>
      </c>
      <c r="AH189" s="534">
        <f t="shared" si="98"/>
        <v>94500</v>
      </c>
      <c r="AI189" s="534">
        <f t="shared" si="108"/>
        <v>8977500</v>
      </c>
      <c r="AJ189" s="187">
        <f t="shared" si="88"/>
        <v>169200</v>
      </c>
      <c r="AK189" s="454">
        <v>188</v>
      </c>
      <c r="AL189" s="534">
        <f t="shared" si="99"/>
        <v>40950</v>
      </c>
      <c r="AM189" s="534">
        <f t="shared" si="109"/>
        <v>3890250</v>
      </c>
      <c r="AN189" s="187">
        <f t="shared" si="89"/>
        <v>84600</v>
      </c>
    </row>
    <row r="190" spans="1:40">
      <c r="A190" s="454">
        <v>189</v>
      </c>
      <c r="B190" s="534">
        <f t="shared" si="90"/>
        <v>18900</v>
      </c>
      <c r="C190" s="534">
        <f t="shared" si="100"/>
        <v>1814400</v>
      </c>
      <c r="D190" s="187">
        <f t="shared" si="80"/>
        <v>37800</v>
      </c>
      <c r="E190" s="454">
        <v>189</v>
      </c>
      <c r="F190" s="534">
        <f t="shared" si="91"/>
        <v>47250</v>
      </c>
      <c r="G190" s="534">
        <f t="shared" si="101"/>
        <v>4536000</v>
      </c>
      <c r="H190" s="187">
        <f t="shared" si="81"/>
        <v>141750</v>
      </c>
      <c r="I190" s="454">
        <v>189</v>
      </c>
      <c r="J190" s="534">
        <f t="shared" si="92"/>
        <v>56700</v>
      </c>
      <c r="K190" s="534">
        <f t="shared" si="102"/>
        <v>5443200</v>
      </c>
      <c r="L190" s="187">
        <f t="shared" si="82"/>
        <v>113400</v>
      </c>
      <c r="M190" s="454">
        <v>189</v>
      </c>
      <c r="N190" s="534">
        <f t="shared" si="93"/>
        <v>6300</v>
      </c>
      <c r="O190" s="534">
        <f t="shared" si="103"/>
        <v>604800</v>
      </c>
      <c r="P190" s="187">
        <f t="shared" si="83"/>
        <v>18900</v>
      </c>
      <c r="Q190" s="454">
        <v>189</v>
      </c>
      <c r="R190" s="534">
        <f t="shared" si="94"/>
        <v>22050</v>
      </c>
      <c r="S190" s="534">
        <f t="shared" si="104"/>
        <v>2116800</v>
      </c>
      <c r="T190" s="187">
        <f t="shared" si="84"/>
        <v>47250</v>
      </c>
      <c r="U190" s="454">
        <v>189</v>
      </c>
      <c r="V190" s="534">
        <f t="shared" si="95"/>
        <v>28350</v>
      </c>
      <c r="W190" s="534">
        <f t="shared" si="105"/>
        <v>2721600</v>
      </c>
      <c r="X190" s="187">
        <f t="shared" si="85"/>
        <v>56700</v>
      </c>
      <c r="Y190" s="454">
        <v>189</v>
      </c>
      <c r="Z190" s="534">
        <f t="shared" si="96"/>
        <v>31500</v>
      </c>
      <c r="AA190" s="534">
        <f t="shared" si="106"/>
        <v>3024000</v>
      </c>
      <c r="AB190" s="187">
        <f t="shared" si="86"/>
        <v>66150</v>
      </c>
      <c r="AC190" s="454">
        <v>189</v>
      </c>
      <c r="AD190" s="534">
        <f t="shared" si="97"/>
        <v>113400</v>
      </c>
      <c r="AE190" s="534">
        <f t="shared" si="107"/>
        <v>10886400</v>
      </c>
      <c r="AF190" s="187">
        <f t="shared" si="87"/>
        <v>226800</v>
      </c>
      <c r="AG190" s="454">
        <v>189</v>
      </c>
      <c r="AH190" s="534">
        <f t="shared" si="98"/>
        <v>94500</v>
      </c>
      <c r="AI190" s="534">
        <f t="shared" si="108"/>
        <v>9072000</v>
      </c>
      <c r="AJ190" s="187">
        <f t="shared" si="88"/>
        <v>170100</v>
      </c>
      <c r="AK190" s="454">
        <v>189</v>
      </c>
      <c r="AL190" s="534">
        <f t="shared" si="99"/>
        <v>40950</v>
      </c>
      <c r="AM190" s="534">
        <f t="shared" si="109"/>
        <v>3931200</v>
      </c>
      <c r="AN190" s="187">
        <f t="shared" si="89"/>
        <v>85050</v>
      </c>
    </row>
    <row r="191" spans="1:40">
      <c r="A191" s="454">
        <v>190</v>
      </c>
      <c r="B191" s="534">
        <f t="shared" si="90"/>
        <v>19200</v>
      </c>
      <c r="C191" s="534">
        <f t="shared" si="100"/>
        <v>1833600</v>
      </c>
      <c r="D191" s="187">
        <f t="shared" si="80"/>
        <v>38000</v>
      </c>
      <c r="E191" s="454">
        <v>190</v>
      </c>
      <c r="F191" s="534">
        <f t="shared" si="91"/>
        <v>48000</v>
      </c>
      <c r="G191" s="534">
        <f t="shared" si="101"/>
        <v>4584000</v>
      </c>
      <c r="H191" s="187">
        <f t="shared" si="81"/>
        <v>142500</v>
      </c>
      <c r="I191" s="454">
        <v>190</v>
      </c>
      <c r="J191" s="534">
        <f t="shared" si="92"/>
        <v>57600</v>
      </c>
      <c r="K191" s="534">
        <f t="shared" si="102"/>
        <v>5500800</v>
      </c>
      <c r="L191" s="187">
        <f t="shared" si="82"/>
        <v>114000</v>
      </c>
      <c r="M191" s="454">
        <v>190</v>
      </c>
      <c r="N191" s="534">
        <f t="shared" si="93"/>
        <v>6400</v>
      </c>
      <c r="O191" s="534">
        <f t="shared" si="103"/>
        <v>611200</v>
      </c>
      <c r="P191" s="187">
        <f t="shared" si="83"/>
        <v>19000</v>
      </c>
      <c r="Q191" s="454">
        <v>190</v>
      </c>
      <c r="R191" s="534">
        <f t="shared" si="94"/>
        <v>22400</v>
      </c>
      <c r="S191" s="534">
        <f t="shared" si="104"/>
        <v>2139200</v>
      </c>
      <c r="T191" s="187">
        <f t="shared" si="84"/>
        <v>47500</v>
      </c>
      <c r="U191" s="454">
        <v>190</v>
      </c>
      <c r="V191" s="534">
        <f t="shared" si="95"/>
        <v>28800</v>
      </c>
      <c r="W191" s="534">
        <f t="shared" si="105"/>
        <v>2750400</v>
      </c>
      <c r="X191" s="187">
        <f t="shared" si="85"/>
        <v>57000</v>
      </c>
      <c r="Y191" s="454">
        <v>190</v>
      </c>
      <c r="Z191" s="534">
        <f t="shared" si="96"/>
        <v>32000</v>
      </c>
      <c r="AA191" s="534">
        <f t="shared" si="106"/>
        <v>3056000</v>
      </c>
      <c r="AB191" s="187">
        <f t="shared" si="86"/>
        <v>66500</v>
      </c>
      <c r="AC191" s="454">
        <v>190</v>
      </c>
      <c r="AD191" s="534">
        <f t="shared" si="97"/>
        <v>115200</v>
      </c>
      <c r="AE191" s="534">
        <f t="shared" si="107"/>
        <v>11001600</v>
      </c>
      <c r="AF191" s="187">
        <f t="shared" si="87"/>
        <v>228000</v>
      </c>
      <c r="AG191" s="454">
        <v>190</v>
      </c>
      <c r="AH191" s="534">
        <f t="shared" si="98"/>
        <v>96000</v>
      </c>
      <c r="AI191" s="534">
        <f t="shared" si="108"/>
        <v>9168000</v>
      </c>
      <c r="AJ191" s="187">
        <f t="shared" si="88"/>
        <v>171000</v>
      </c>
      <c r="AK191" s="454">
        <v>190</v>
      </c>
      <c r="AL191" s="534">
        <f t="shared" si="99"/>
        <v>41600</v>
      </c>
      <c r="AM191" s="534">
        <f t="shared" si="109"/>
        <v>3972800</v>
      </c>
      <c r="AN191" s="187">
        <f t="shared" si="89"/>
        <v>85500</v>
      </c>
    </row>
    <row r="192" spans="1:40">
      <c r="A192" s="454">
        <v>191</v>
      </c>
      <c r="B192" s="534">
        <f t="shared" si="90"/>
        <v>19200</v>
      </c>
      <c r="C192" s="534">
        <f t="shared" si="100"/>
        <v>1852800</v>
      </c>
      <c r="D192" s="187">
        <f t="shared" si="80"/>
        <v>38200</v>
      </c>
      <c r="E192" s="454">
        <v>191</v>
      </c>
      <c r="F192" s="534">
        <f t="shared" si="91"/>
        <v>48000</v>
      </c>
      <c r="G192" s="534">
        <f t="shared" si="101"/>
        <v>4632000</v>
      </c>
      <c r="H192" s="187">
        <f t="shared" si="81"/>
        <v>143250</v>
      </c>
      <c r="I192" s="454">
        <v>191</v>
      </c>
      <c r="J192" s="534">
        <f t="shared" si="92"/>
        <v>57600</v>
      </c>
      <c r="K192" s="534">
        <f t="shared" si="102"/>
        <v>5558400</v>
      </c>
      <c r="L192" s="187">
        <f t="shared" si="82"/>
        <v>114600</v>
      </c>
      <c r="M192" s="454">
        <v>191</v>
      </c>
      <c r="N192" s="534">
        <f t="shared" si="93"/>
        <v>6400</v>
      </c>
      <c r="O192" s="534">
        <f t="shared" si="103"/>
        <v>617600</v>
      </c>
      <c r="P192" s="187">
        <f t="shared" si="83"/>
        <v>19100</v>
      </c>
      <c r="Q192" s="454">
        <v>191</v>
      </c>
      <c r="R192" s="534">
        <f t="shared" si="94"/>
        <v>22400</v>
      </c>
      <c r="S192" s="534">
        <f t="shared" si="104"/>
        <v>2161600</v>
      </c>
      <c r="T192" s="187">
        <f t="shared" si="84"/>
        <v>47750</v>
      </c>
      <c r="U192" s="454">
        <v>191</v>
      </c>
      <c r="V192" s="534">
        <f t="shared" si="95"/>
        <v>28800</v>
      </c>
      <c r="W192" s="534">
        <f t="shared" si="105"/>
        <v>2779200</v>
      </c>
      <c r="X192" s="187">
        <f t="shared" si="85"/>
        <v>57300</v>
      </c>
      <c r="Y192" s="454">
        <v>191</v>
      </c>
      <c r="Z192" s="534">
        <f t="shared" si="96"/>
        <v>32000</v>
      </c>
      <c r="AA192" s="534">
        <f t="shared" si="106"/>
        <v>3088000</v>
      </c>
      <c r="AB192" s="187">
        <f t="shared" si="86"/>
        <v>66850</v>
      </c>
      <c r="AC192" s="454">
        <v>191</v>
      </c>
      <c r="AD192" s="534">
        <f t="shared" si="97"/>
        <v>115200</v>
      </c>
      <c r="AE192" s="534">
        <f t="shared" si="107"/>
        <v>11116800</v>
      </c>
      <c r="AF192" s="187">
        <f t="shared" si="87"/>
        <v>229200</v>
      </c>
      <c r="AG192" s="454">
        <v>191</v>
      </c>
      <c r="AH192" s="534">
        <f t="shared" si="98"/>
        <v>96000</v>
      </c>
      <c r="AI192" s="534">
        <f t="shared" si="108"/>
        <v>9264000</v>
      </c>
      <c r="AJ192" s="187">
        <f t="shared" si="88"/>
        <v>171900</v>
      </c>
      <c r="AK192" s="454">
        <v>191</v>
      </c>
      <c r="AL192" s="534">
        <f t="shared" si="99"/>
        <v>41600</v>
      </c>
      <c r="AM192" s="534">
        <f t="shared" si="109"/>
        <v>4014400</v>
      </c>
      <c r="AN192" s="187">
        <f t="shared" si="89"/>
        <v>85950</v>
      </c>
    </row>
    <row r="193" spans="1:40">
      <c r="A193" s="454">
        <v>192</v>
      </c>
      <c r="B193" s="534">
        <f t="shared" si="90"/>
        <v>19200</v>
      </c>
      <c r="C193" s="534">
        <f t="shared" si="100"/>
        <v>1872000</v>
      </c>
      <c r="D193" s="187">
        <f t="shared" si="80"/>
        <v>38400</v>
      </c>
      <c r="E193" s="454">
        <v>192</v>
      </c>
      <c r="F193" s="534">
        <f t="shared" si="91"/>
        <v>48000</v>
      </c>
      <c r="G193" s="534">
        <f t="shared" si="101"/>
        <v>4680000</v>
      </c>
      <c r="H193" s="187">
        <f t="shared" si="81"/>
        <v>144000</v>
      </c>
      <c r="I193" s="454">
        <v>192</v>
      </c>
      <c r="J193" s="534">
        <f t="shared" si="92"/>
        <v>57600</v>
      </c>
      <c r="K193" s="534">
        <f t="shared" si="102"/>
        <v>5616000</v>
      </c>
      <c r="L193" s="187">
        <f t="shared" si="82"/>
        <v>115200</v>
      </c>
      <c r="M193" s="454">
        <v>192</v>
      </c>
      <c r="N193" s="534">
        <f t="shared" si="93"/>
        <v>6400</v>
      </c>
      <c r="O193" s="534">
        <f t="shared" si="103"/>
        <v>624000</v>
      </c>
      <c r="P193" s="187">
        <f t="shared" si="83"/>
        <v>19200</v>
      </c>
      <c r="Q193" s="454">
        <v>192</v>
      </c>
      <c r="R193" s="534">
        <f t="shared" si="94"/>
        <v>22400</v>
      </c>
      <c r="S193" s="534">
        <f t="shared" si="104"/>
        <v>2184000</v>
      </c>
      <c r="T193" s="187">
        <f t="shared" si="84"/>
        <v>48000</v>
      </c>
      <c r="U193" s="454">
        <v>192</v>
      </c>
      <c r="V193" s="534">
        <f t="shared" si="95"/>
        <v>28800</v>
      </c>
      <c r="W193" s="534">
        <f t="shared" si="105"/>
        <v>2808000</v>
      </c>
      <c r="X193" s="187">
        <f t="shared" si="85"/>
        <v>57600</v>
      </c>
      <c r="Y193" s="454">
        <v>192</v>
      </c>
      <c r="Z193" s="534">
        <f t="shared" si="96"/>
        <v>32000</v>
      </c>
      <c r="AA193" s="534">
        <f t="shared" si="106"/>
        <v>3120000</v>
      </c>
      <c r="AB193" s="187">
        <f t="shared" si="86"/>
        <v>67200</v>
      </c>
      <c r="AC193" s="454">
        <v>192</v>
      </c>
      <c r="AD193" s="534">
        <f t="shared" si="97"/>
        <v>115200</v>
      </c>
      <c r="AE193" s="534">
        <f t="shared" si="107"/>
        <v>11232000</v>
      </c>
      <c r="AF193" s="187">
        <f t="shared" si="87"/>
        <v>230400</v>
      </c>
      <c r="AG193" s="454">
        <v>192</v>
      </c>
      <c r="AH193" s="534">
        <f t="shared" si="98"/>
        <v>96000</v>
      </c>
      <c r="AI193" s="534">
        <f t="shared" si="108"/>
        <v>9360000</v>
      </c>
      <c r="AJ193" s="187">
        <f t="shared" si="88"/>
        <v>172800</v>
      </c>
      <c r="AK193" s="454">
        <v>192</v>
      </c>
      <c r="AL193" s="534">
        <f t="shared" si="99"/>
        <v>41600</v>
      </c>
      <c r="AM193" s="534">
        <f t="shared" si="109"/>
        <v>4056000</v>
      </c>
      <c r="AN193" s="187">
        <f t="shared" si="89"/>
        <v>86400</v>
      </c>
    </row>
    <row r="194" spans="1:40">
      <c r="A194" s="454">
        <v>193</v>
      </c>
      <c r="B194" s="534">
        <f t="shared" si="90"/>
        <v>19500</v>
      </c>
      <c r="C194" s="534">
        <f t="shared" si="100"/>
        <v>1891500</v>
      </c>
      <c r="D194" s="187">
        <f t="shared" si="80"/>
        <v>38600</v>
      </c>
      <c r="E194" s="454">
        <v>193</v>
      </c>
      <c r="F194" s="534">
        <f t="shared" si="91"/>
        <v>48750</v>
      </c>
      <c r="G194" s="534">
        <f t="shared" si="101"/>
        <v>4728750</v>
      </c>
      <c r="H194" s="187">
        <f t="shared" si="81"/>
        <v>144750</v>
      </c>
      <c r="I194" s="454">
        <v>193</v>
      </c>
      <c r="J194" s="534">
        <f t="shared" si="92"/>
        <v>58500</v>
      </c>
      <c r="K194" s="534">
        <f t="shared" si="102"/>
        <v>5674500</v>
      </c>
      <c r="L194" s="187">
        <f t="shared" si="82"/>
        <v>115800</v>
      </c>
      <c r="M194" s="454">
        <v>193</v>
      </c>
      <c r="N194" s="534">
        <f t="shared" si="93"/>
        <v>6500</v>
      </c>
      <c r="O194" s="534">
        <f t="shared" si="103"/>
        <v>630500</v>
      </c>
      <c r="P194" s="187">
        <f t="shared" si="83"/>
        <v>19300</v>
      </c>
      <c r="Q194" s="454">
        <v>193</v>
      </c>
      <c r="R194" s="534">
        <f t="shared" si="94"/>
        <v>22750</v>
      </c>
      <c r="S194" s="534">
        <f t="shared" si="104"/>
        <v>2206750</v>
      </c>
      <c r="T194" s="187">
        <f t="shared" si="84"/>
        <v>48250</v>
      </c>
      <c r="U194" s="454">
        <v>193</v>
      </c>
      <c r="V194" s="534">
        <f t="shared" si="95"/>
        <v>29250</v>
      </c>
      <c r="W194" s="534">
        <f t="shared" si="105"/>
        <v>2837250</v>
      </c>
      <c r="X194" s="187">
        <f t="shared" si="85"/>
        <v>57900</v>
      </c>
      <c r="Y194" s="454">
        <v>193</v>
      </c>
      <c r="Z194" s="534">
        <f t="shared" si="96"/>
        <v>32500</v>
      </c>
      <c r="AA194" s="534">
        <f t="shared" si="106"/>
        <v>3152500</v>
      </c>
      <c r="AB194" s="187">
        <f t="shared" si="86"/>
        <v>67550</v>
      </c>
      <c r="AC194" s="454">
        <v>193</v>
      </c>
      <c r="AD194" s="534">
        <f t="shared" si="97"/>
        <v>117000</v>
      </c>
      <c r="AE194" s="534">
        <f t="shared" si="107"/>
        <v>11349000</v>
      </c>
      <c r="AF194" s="187">
        <f t="shared" si="87"/>
        <v>231600</v>
      </c>
      <c r="AG194" s="454">
        <v>193</v>
      </c>
      <c r="AH194" s="534">
        <f t="shared" si="98"/>
        <v>97500</v>
      </c>
      <c r="AI194" s="534">
        <f t="shared" si="108"/>
        <v>9457500</v>
      </c>
      <c r="AJ194" s="187">
        <f t="shared" si="88"/>
        <v>173700</v>
      </c>
      <c r="AK194" s="454">
        <v>193</v>
      </c>
      <c r="AL194" s="534">
        <f t="shared" si="99"/>
        <v>42250</v>
      </c>
      <c r="AM194" s="534">
        <f t="shared" si="109"/>
        <v>4098250</v>
      </c>
      <c r="AN194" s="187">
        <f t="shared" si="89"/>
        <v>86850</v>
      </c>
    </row>
    <row r="195" spans="1:40">
      <c r="A195" s="454">
        <v>194</v>
      </c>
      <c r="B195" s="534">
        <f t="shared" si="90"/>
        <v>19500</v>
      </c>
      <c r="C195" s="534">
        <f t="shared" si="100"/>
        <v>1911000</v>
      </c>
      <c r="D195" s="187">
        <f t="shared" si="80"/>
        <v>38800</v>
      </c>
      <c r="E195" s="454">
        <v>194</v>
      </c>
      <c r="F195" s="534">
        <f t="shared" si="91"/>
        <v>48750</v>
      </c>
      <c r="G195" s="534">
        <f t="shared" si="101"/>
        <v>4777500</v>
      </c>
      <c r="H195" s="187">
        <f t="shared" si="81"/>
        <v>145500</v>
      </c>
      <c r="I195" s="454">
        <v>194</v>
      </c>
      <c r="J195" s="534">
        <f t="shared" si="92"/>
        <v>58500</v>
      </c>
      <c r="K195" s="534">
        <f t="shared" si="102"/>
        <v>5733000</v>
      </c>
      <c r="L195" s="187">
        <f t="shared" si="82"/>
        <v>116400</v>
      </c>
      <c r="M195" s="454">
        <v>194</v>
      </c>
      <c r="N195" s="534">
        <f t="shared" si="93"/>
        <v>6500</v>
      </c>
      <c r="O195" s="534">
        <f t="shared" si="103"/>
        <v>637000</v>
      </c>
      <c r="P195" s="187">
        <f t="shared" si="83"/>
        <v>19400</v>
      </c>
      <c r="Q195" s="454">
        <v>194</v>
      </c>
      <c r="R195" s="534">
        <f t="shared" si="94"/>
        <v>22750</v>
      </c>
      <c r="S195" s="534">
        <f t="shared" si="104"/>
        <v>2229500</v>
      </c>
      <c r="T195" s="187">
        <f t="shared" si="84"/>
        <v>48500</v>
      </c>
      <c r="U195" s="454">
        <v>194</v>
      </c>
      <c r="V195" s="534">
        <f t="shared" si="95"/>
        <v>29250</v>
      </c>
      <c r="W195" s="534">
        <f t="shared" si="105"/>
        <v>2866500</v>
      </c>
      <c r="X195" s="187">
        <f t="shared" si="85"/>
        <v>58200</v>
      </c>
      <c r="Y195" s="454">
        <v>194</v>
      </c>
      <c r="Z195" s="534">
        <f t="shared" si="96"/>
        <v>32500</v>
      </c>
      <c r="AA195" s="534">
        <f t="shared" si="106"/>
        <v>3185000</v>
      </c>
      <c r="AB195" s="187">
        <f t="shared" si="86"/>
        <v>67900</v>
      </c>
      <c r="AC195" s="454">
        <v>194</v>
      </c>
      <c r="AD195" s="534">
        <f t="shared" si="97"/>
        <v>117000</v>
      </c>
      <c r="AE195" s="534">
        <f t="shared" si="107"/>
        <v>11466000</v>
      </c>
      <c r="AF195" s="187">
        <f t="shared" si="87"/>
        <v>232800</v>
      </c>
      <c r="AG195" s="454">
        <v>194</v>
      </c>
      <c r="AH195" s="534">
        <f t="shared" si="98"/>
        <v>97500</v>
      </c>
      <c r="AI195" s="534">
        <f t="shared" si="108"/>
        <v>9555000</v>
      </c>
      <c r="AJ195" s="187">
        <f t="shared" si="88"/>
        <v>174600</v>
      </c>
      <c r="AK195" s="454">
        <v>194</v>
      </c>
      <c r="AL195" s="534">
        <f t="shared" si="99"/>
        <v>42250</v>
      </c>
      <c r="AM195" s="534">
        <f t="shared" si="109"/>
        <v>4140500</v>
      </c>
      <c r="AN195" s="187">
        <f t="shared" si="89"/>
        <v>87300</v>
      </c>
    </row>
    <row r="196" spans="1:40">
      <c r="A196" s="454">
        <v>195</v>
      </c>
      <c r="B196" s="534">
        <f t="shared" si="90"/>
        <v>19500</v>
      </c>
      <c r="C196" s="534">
        <f t="shared" si="100"/>
        <v>1930500</v>
      </c>
      <c r="D196" s="187">
        <f t="shared" ref="D196:D259" si="110">D195+D$2</f>
        <v>39000</v>
      </c>
      <c r="E196" s="454">
        <v>195</v>
      </c>
      <c r="F196" s="534">
        <f t="shared" si="91"/>
        <v>48750</v>
      </c>
      <c r="G196" s="534">
        <f t="shared" si="101"/>
        <v>4826250</v>
      </c>
      <c r="H196" s="187">
        <f t="shared" ref="H196:H259" si="111">H195+H$2</f>
        <v>146250</v>
      </c>
      <c r="I196" s="454">
        <v>195</v>
      </c>
      <c r="J196" s="534">
        <f t="shared" si="92"/>
        <v>58500</v>
      </c>
      <c r="K196" s="534">
        <f t="shared" si="102"/>
        <v>5791500</v>
      </c>
      <c r="L196" s="187">
        <f t="shared" ref="L196:L259" si="112">L195+L$2</f>
        <v>117000</v>
      </c>
      <c r="M196" s="454">
        <v>195</v>
      </c>
      <c r="N196" s="534">
        <f t="shared" si="93"/>
        <v>6500</v>
      </c>
      <c r="O196" s="534">
        <f t="shared" si="103"/>
        <v>643500</v>
      </c>
      <c r="P196" s="187">
        <f t="shared" ref="P196:P259" si="113">P195+P$2</f>
        <v>19500</v>
      </c>
      <c r="Q196" s="454">
        <v>195</v>
      </c>
      <c r="R196" s="534">
        <f t="shared" si="94"/>
        <v>22750</v>
      </c>
      <c r="S196" s="534">
        <f t="shared" si="104"/>
        <v>2252250</v>
      </c>
      <c r="T196" s="187">
        <f t="shared" ref="T196:T259" si="114">T195+T$2</f>
        <v>48750</v>
      </c>
      <c r="U196" s="454">
        <v>195</v>
      </c>
      <c r="V196" s="534">
        <f t="shared" si="95"/>
        <v>29250</v>
      </c>
      <c r="W196" s="534">
        <f t="shared" si="105"/>
        <v>2895750</v>
      </c>
      <c r="X196" s="187">
        <f t="shared" ref="X196:X259" si="115">X195+X$2</f>
        <v>58500</v>
      </c>
      <c r="Y196" s="454">
        <v>195</v>
      </c>
      <c r="Z196" s="534">
        <f t="shared" si="96"/>
        <v>32500</v>
      </c>
      <c r="AA196" s="534">
        <f t="shared" si="106"/>
        <v>3217500</v>
      </c>
      <c r="AB196" s="187">
        <f t="shared" ref="AB196:AB259" si="116">AB195+AB$2</f>
        <v>68250</v>
      </c>
      <c r="AC196" s="454">
        <v>195</v>
      </c>
      <c r="AD196" s="534">
        <f t="shared" si="97"/>
        <v>117000</v>
      </c>
      <c r="AE196" s="534">
        <f t="shared" si="107"/>
        <v>11583000</v>
      </c>
      <c r="AF196" s="187">
        <f t="shared" ref="AF196:AF259" si="117">AF195+AF$2</f>
        <v>234000</v>
      </c>
      <c r="AG196" s="454">
        <v>195</v>
      </c>
      <c r="AH196" s="534">
        <f t="shared" si="98"/>
        <v>97500</v>
      </c>
      <c r="AI196" s="534">
        <f t="shared" si="108"/>
        <v>9652500</v>
      </c>
      <c r="AJ196" s="187">
        <f t="shared" ref="AJ196:AJ259" si="118">AJ195+AJ$2</f>
        <v>175500</v>
      </c>
      <c r="AK196" s="454">
        <v>195</v>
      </c>
      <c r="AL196" s="534">
        <f t="shared" si="99"/>
        <v>42250</v>
      </c>
      <c r="AM196" s="534">
        <f t="shared" si="109"/>
        <v>4182750</v>
      </c>
      <c r="AN196" s="187">
        <f t="shared" ref="AN196:AN259" si="119">AN195+AN$2</f>
        <v>87750</v>
      </c>
    </row>
    <row r="197" spans="1:40">
      <c r="A197" s="454">
        <v>196</v>
      </c>
      <c r="B197" s="534">
        <f t="shared" si="90"/>
        <v>19800</v>
      </c>
      <c r="C197" s="534">
        <f t="shared" si="100"/>
        <v>1950300</v>
      </c>
      <c r="D197" s="187">
        <f t="shared" si="110"/>
        <v>39200</v>
      </c>
      <c r="E197" s="454">
        <v>196</v>
      </c>
      <c r="F197" s="534">
        <f t="shared" si="91"/>
        <v>49500</v>
      </c>
      <c r="G197" s="534">
        <f t="shared" si="101"/>
        <v>4875750</v>
      </c>
      <c r="H197" s="187">
        <f t="shared" si="111"/>
        <v>147000</v>
      </c>
      <c r="I197" s="454">
        <v>196</v>
      </c>
      <c r="J197" s="534">
        <f t="shared" si="92"/>
        <v>59400</v>
      </c>
      <c r="K197" s="534">
        <f t="shared" si="102"/>
        <v>5850900</v>
      </c>
      <c r="L197" s="187">
        <f t="shared" si="112"/>
        <v>117600</v>
      </c>
      <c r="M197" s="454">
        <v>196</v>
      </c>
      <c r="N197" s="534">
        <f t="shared" si="93"/>
        <v>6600</v>
      </c>
      <c r="O197" s="534">
        <f t="shared" si="103"/>
        <v>650100</v>
      </c>
      <c r="P197" s="187">
        <f t="shared" si="113"/>
        <v>19600</v>
      </c>
      <c r="Q197" s="454">
        <v>196</v>
      </c>
      <c r="R197" s="534">
        <f t="shared" si="94"/>
        <v>23100</v>
      </c>
      <c r="S197" s="534">
        <f t="shared" si="104"/>
        <v>2275350</v>
      </c>
      <c r="T197" s="187">
        <f t="shared" si="114"/>
        <v>49000</v>
      </c>
      <c r="U197" s="454">
        <v>196</v>
      </c>
      <c r="V197" s="534">
        <f t="shared" si="95"/>
        <v>29700</v>
      </c>
      <c r="W197" s="534">
        <f t="shared" si="105"/>
        <v>2925450</v>
      </c>
      <c r="X197" s="187">
        <f t="shared" si="115"/>
        <v>58800</v>
      </c>
      <c r="Y197" s="454">
        <v>196</v>
      </c>
      <c r="Z197" s="534">
        <f t="shared" si="96"/>
        <v>33000</v>
      </c>
      <c r="AA197" s="534">
        <f t="shared" si="106"/>
        <v>3250500</v>
      </c>
      <c r="AB197" s="187">
        <f t="shared" si="116"/>
        <v>68600</v>
      </c>
      <c r="AC197" s="454">
        <v>196</v>
      </c>
      <c r="AD197" s="534">
        <f t="shared" si="97"/>
        <v>118800</v>
      </c>
      <c r="AE197" s="534">
        <f t="shared" si="107"/>
        <v>11701800</v>
      </c>
      <c r="AF197" s="187">
        <f t="shared" si="117"/>
        <v>235200</v>
      </c>
      <c r="AG197" s="454">
        <v>196</v>
      </c>
      <c r="AH197" s="534">
        <f t="shared" si="98"/>
        <v>99000</v>
      </c>
      <c r="AI197" s="534">
        <f t="shared" si="108"/>
        <v>9751500</v>
      </c>
      <c r="AJ197" s="187">
        <f t="shared" si="118"/>
        <v>176400</v>
      </c>
      <c r="AK197" s="454">
        <v>196</v>
      </c>
      <c r="AL197" s="534">
        <f t="shared" si="99"/>
        <v>42900</v>
      </c>
      <c r="AM197" s="534">
        <f t="shared" si="109"/>
        <v>4225650</v>
      </c>
      <c r="AN197" s="187">
        <f t="shared" si="119"/>
        <v>88200</v>
      </c>
    </row>
    <row r="198" spans="1:40">
      <c r="A198" s="454">
        <v>197</v>
      </c>
      <c r="B198" s="534">
        <f t="shared" ref="B198:B261" si="120">B195+B$2</f>
        <v>19800</v>
      </c>
      <c r="C198" s="534">
        <f t="shared" si="100"/>
        <v>1970100</v>
      </c>
      <c r="D198" s="187">
        <f t="shared" si="110"/>
        <v>39400</v>
      </c>
      <c r="E198" s="454">
        <v>197</v>
      </c>
      <c r="F198" s="534">
        <f t="shared" ref="F198:F261" si="121">F195+F$2</f>
        <v>49500</v>
      </c>
      <c r="G198" s="534">
        <f t="shared" si="101"/>
        <v>4925250</v>
      </c>
      <c r="H198" s="187">
        <f t="shared" si="111"/>
        <v>147750</v>
      </c>
      <c r="I198" s="454">
        <v>197</v>
      </c>
      <c r="J198" s="534">
        <f t="shared" ref="J198:J261" si="122">J195+J$2</f>
        <v>59400</v>
      </c>
      <c r="K198" s="534">
        <f t="shared" si="102"/>
        <v>5910300</v>
      </c>
      <c r="L198" s="187">
        <f t="shared" si="112"/>
        <v>118200</v>
      </c>
      <c r="M198" s="454">
        <v>197</v>
      </c>
      <c r="N198" s="534">
        <f t="shared" ref="N198:N261" si="123">N195+N$2</f>
        <v>6600</v>
      </c>
      <c r="O198" s="534">
        <f t="shared" si="103"/>
        <v>656700</v>
      </c>
      <c r="P198" s="187">
        <f t="shared" si="113"/>
        <v>19700</v>
      </c>
      <c r="Q198" s="454">
        <v>197</v>
      </c>
      <c r="R198" s="534">
        <f t="shared" ref="R198:R261" si="124">R195+R$2</f>
        <v>23100</v>
      </c>
      <c r="S198" s="534">
        <f t="shared" si="104"/>
        <v>2298450</v>
      </c>
      <c r="T198" s="187">
        <f t="shared" si="114"/>
        <v>49250</v>
      </c>
      <c r="U198" s="454">
        <v>197</v>
      </c>
      <c r="V198" s="534">
        <f t="shared" ref="V198:V261" si="125">V195+V$2</f>
        <v>29700</v>
      </c>
      <c r="W198" s="534">
        <f t="shared" si="105"/>
        <v>2955150</v>
      </c>
      <c r="X198" s="187">
        <f t="shared" si="115"/>
        <v>59100</v>
      </c>
      <c r="Y198" s="454">
        <v>197</v>
      </c>
      <c r="Z198" s="534">
        <f t="shared" ref="Z198:Z261" si="126">Z195+Z$2</f>
        <v>33000</v>
      </c>
      <c r="AA198" s="534">
        <f t="shared" si="106"/>
        <v>3283500</v>
      </c>
      <c r="AB198" s="187">
        <f t="shared" si="116"/>
        <v>68950</v>
      </c>
      <c r="AC198" s="454">
        <v>197</v>
      </c>
      <c r="AD198" s="534">
        <f t="shared" ref="AD198:AD261" si="127">AD195+AD$2</f>
        <v>118800</v>
      </c>
      <c r="AE198" s="534">
        <f t="shared" si="107"/>
        <v>11820600</v>
      </c>
      <c r="AF198" s="187">
        <f t="shared" si="117"/>
        <v>236400</v>
      </c>
      <c r="AG198" s="454">
        <v>197</v>
      </c>
      <c r="AH198" s="534">
        <f t="shared" ref="AH198:AH261" si="128">AH195+AH$2</f>
        <v>99000</v>
      </c>
      <c r="AI198" s="534">
        <f t="shared" si="108"/>
        <v>9850500</v>
      </c>
      <c r="AJ198" s="187">
        <f t="shared" si="118"/>
        <v>177300</v>
      </c>
      <c r="AK198" s="454">
        <v>197</v>
      </c>
      <c r="AL198" s="534">
        <f t="shared" ref="AL198:AL261" si="129">AL195+AL$2</f>
        <v>42900</v>
      </c>
      <c r="AM198" s="534">
        <f t="shared" si="109"/>
        <v>4268550</v>
      </c>
      <c r="AN198" s="187">
        <f t="shared" si="119"/>
        <v>88650</v>
      </c>
    </row>
    <row r="199" spans="1:40">
      <c r="A199" s="454">
        <v>198</v>
      </c>
      <c r="B199" s="534">
        <f t="shared" si="120"/>
        <v>19800</v>
      </c>
      <c r="C199" s="534">
        <f t="shared" si="100"/>
        <v>1989900</v>
      </c>
      <c r="D199" s="187">
        <f t="shared" si="110"/>
        <v>39600</v>
      </c>
      <c r="E199" s="454">
        <v>198</v>
      </c>
      <c r="F199" s="534">
        <f t="shared" si="121"/>
        <v>49500</v>
      </c>
      <c r="G199" s="534">
        <f t="shared" si="101"/>
        <v>4974750</v>
      </c>
      <c r="H199" s="187">
        <f t="shared" si="111"/>
        <v>148500</v>
      </c>
      <c r="I199" s="454">
        <v>198</v>
      </c>
      <c r="J199" s="534">
        <f t="shared" si="122"/>
        <v>59400</v>
      </c>
      <c r="K199" s="534">
        <f t="shared" si="102"/>
        <v>5969700</v>
      </c>
      <c r="L199" s="187">
        <f t="shared" si="112"/>
        <v>118800</v>
      </c>
      <c r="M199" s="454">
        <v>198</v>
      </c>
      <c r="N199" s="534">
        <f t="shared" si="123"/>
        <v>6600</v>
      </c>
      <c r="O199" s="534">
        <f t="shared" si="103"/>
        <v>663300</v>
      </c>
      <c r="P199" s="187">
        <f t="shared" si="113"/>
        <v>19800</v>
      </c>
      <c r="Q199" s="454">
        <v>198</v>
      </c>
      <c r="R199" s="534">
        <f t="shared" si="124"/>
        <v>23100</v>
      </c>
      <c r="S199" s="534">
        <f t="shared" si="104"/>
        <v>2321550</v>
      </c>
      <c r="T199" s="187">
        <f t="shared" si="114"/>
        <v>49500</v>
      </c>
      <c r="U199" s="454">
        <v>198</v>
      </c>
      <c r="V199" s="534">
        <f t="shared" si="125"/>
        <v>29700</v>
      </c>
      <c r="W199" s="534">
        <f t="shared" si="105"/>
        <v>2984850</v>
      </c>
      <c r="X199" s="187">
        <f t="shared" si="115"/>
        <v>59400</v>
      </c>
      <c r="Y199" s="454">
        <v>198</v>
      </c>
      <c r="Z199" s="534">
        <f t="shared" si="126"/>
        <v>33000</v>
      </c>
      <c r="AA199" s="534">
        <f t="shared" si="106"/>
        <v>3316500</v>
      </c>
      <c r="AB199" s="187">
        <f t="shared" si="116"/>
        <v>69300</v>
      </c>
      <c r="AC199" s="454">
        <v>198</v>
      </c>
      <c r="AD199" s="534">
        <f t="shared" si="127"/>
        <v>118800</v>
      </c>
      <c r="AE199" s="534">
        <f t="shared" si="107"/>
        <v>11939400</v>
      </c>
      <c r="AF199" s="187">
        <f t="shared" si="117"/>
        <v>237600</v>
      </c>
      <c r="AG199" s="454">
        <v>198</v>
      </c>
      <c r="AH199" s="534">
        <f t="shared" si="128"/>
        <v>99000</v>
      </c>
      <c r="AI199" s="534">
        <f t="shared" si="108"/>
        <v>9949500</v>
      </c>
      <c r="AJ199" s="187">
        <f t="shared" si="118"/>
        <v>178200</v>
      </c>
      <c r="AK199" s="454">
        <v>198</v>
      </c>
      <c r="AL199" s="534">
        <f t="shared" si="129"/>
        <v>42900</v>
      </c>
      <c r="AM199" s="534">
        <f t="shared" si="109"/>
        <v>4311450</v>
      </c>
      <c r="AN199" s="187">
        <f t="shared" si="119"/>
        <v>89100</v>
      </c>
    </row>
    <row r="200" spans="1:40">
      <c r="A200" s="454">
        <v>199</v>
      </c>
      <c r="B200" s="534">
        <f t="shared" si="120"/>
        <v>20100</v>
      </c>
      <c r="C200" s="534">
        <f t="shared" si="100"/>
        <v>2010000</v>
      </c>
      <c r="D200" s="187">
        <f t="shared" si="110"/>
        <v>39800</v>
      </c>
      <c r="E200" s="454">
        <v>199</v>
      </c>
      <c r="F200" s="534">
        <f t="shared" si="121"/>
        <v>50250</v>
      </c>
      <c r="G200" s="534">
        <f t="shared" si="101"/>
        <v>5025000</v>
      </c>
      <c r="H200" s="187">
        <f t="shared" si="111"/>
        <v>149250</v>
      </c>
      <c r="I200" s="454">
        <v>199</v>
      </c>
      <c r="J200" s="534">
        <f t="shared" si="122"/>
        <v>60300</v>
      </c>
      <c r="K200" s="534">
        <f t="shared" si="102"/>
        <v>6030000</v>
      </c>
      <c r="L200" s="187">
        <f t="shared" si="112"/>
        <v>119400</v>
      </c>
      <c r="M200" s="454">
        <v>199</v>
      </c>
      <c r="N200" s="534">
        <f t="shared" si="123"/>
        <v>6700</v>
      </c>
      <c r="O200" s="534">
        <f t="shared" si="103"/>
        <v>670000</v>
      </c>
      <c r="P200" s="187">
        <f t="shared" si="113"/>
        <v>19900</v>
      </c>
      <c r="Q200" s="454">
        <v>199</v>
      </c>
      <c r="R200" s="534">
        <f t="shared" si="124"/>
        <v>23450</v>
      </c>
      <c r="S200" s="534">
        <f t="shared" si="104"/>
        <v>2345000</v>
      </c>
      <c r="T200" s="187">
        <f t="shared" si="114"/>
        <v>49750</v>
      </c>
      <c r="U200" s="454">
        <v>199</v>
      </c>
      <c r="V200" s="534">
        <f t="shared" si="125"/>
        <v>30150</v>
      </c>
      <c r="W200" s="534">
        <f t="shared" si="105"/>
        <v>3015000</v>
      </c>
      <c r="X200" s="187">
        <f t="shared" si="115"/>
        <v>59700</v>
      </c>
      <c r="Y200" s="454">
        <v>199</v>
      </c>
      <c r="Z200" s="534">
        <f t="shared" si="126"/>
        <v>33500</v>
      </c>
      <c r="AA200" s="534">
        <f t="shared" si="106"/>
        <v>3350000</v>
      </c>
      <c r="AB200" s="187">
        <f t="shared" si="116"/>
        <v>69650</v>
      </c>
      <c r="AC200" s="454">
        <v>199</v>
      </c>
      <c r="AD200" s="534">
        <f t="shared" si="127"/>
        <v>120600</v>
      </c>
      <c r="AE200" s="534">
        <f t="shared" si="107"/>
        <v>12060000</v>
      </c>
      <c r="AF200" s="187">
        <f t="shared" si="117"/>
        <v>238800</v>
      </c>
      <c r="AG200" s="454">
        <v>199</v>
      </c>
      <c r="AH200" s="534">
        <f t="shared" si="128"/>
        <v>100500</v>
      </c>
      <c r="AI200" s="534">
        <f t="shared" si="108"/>
        <v>10050000</v>
      </c>
      <c r="AJ200" s="187">
        <f t="shared" si="118"/>
        <v>179100</v>
      </c>
      <c r="AK200" s="454">
        <v>199</v>
      </c>
      <c r="AL200" s="534">
        <f t="shared" si="129"/>
        <v>43550</v>
      </c>
      <c r="AM200" s="534">
        <f t="shared" si="109"/>
        <v>4355000</v>
      </c>
      <c r="AN200" s="187">
        <f t="shared" si="119"/>
        <v>89550</v>
      </c>
    </row>
    <row r="201" spans="1:40">
      <c r="A201" s="454">
        <v>200</v>
      </c>
      <c r="B201" s="534">
        <f t="shared" si="120"/>
        <v>20100</v>
      </c>
      <c r="C201" s="534">
        <f t="shared" si="100"/>
        <v>2030100</v>
      </c>
      <c r="D201" s="187">
        <f t="shared" si="110"/>
        <v>40000</v>
      </c>
      <c r="E201" s="454">
        <v>200</v>
      </c>
      <c r="F201" s="534">
        <f t="shared" si="121"/>
        <v>50250</v>
      </c>
      <c r="G201" s="534">
        <f t="shared" si="101"/>
        <v>5075250</v>
      </c>
      <c r="H201" s="187">
        <f t="shared" si="111"/>
        <v>150000</v>
      </c>
      <c r="I201" s="454">
        <v>200</v>
      </c>
      <c r="J201" s="534">
        <f t="shared" si="122"/>
        <v>60300</v>
      </c>
      <c r="K201" s="534">
        <f t="shared" si="102"/>
        <v>6090300</v>
      </c>
      <c r="L201" s="187">
        <f t="shared" si="112"/>
        <v>120000</v>
      </c>
      <c r="M201" s="454">
        <v>200</v>
      </c>
      <c r="N201" s="534">
        <f t="shared" si="123"/>
        <v>6700</v>
      </c>
      <c r="O201" s="534">
        <f t="shared" si="103"/>
        <v>676700</v>
      </c>
      <c r="P201" s="187">
        <f t="shared" si="113"/>
        <v>20000</v>
      </c>
      <c r="Q201" s="454">
        <v>200</v>
      </c>
      <c r="R201" s="534">
        <f t="shared" si="124"/>
        <v>23450</v>
      </c>
      <c r="S201" s="534">
        <f t="shared" si="104"/>
        <v>2368450</v>
      </c>
      <c r="T201" s="187">
        <f t="shared" si="114"/>
        <v>50000</v>
      </c>
      <c r="U201" s="454">
        <v>200</v>
      </c>
      <c r="V201" s="534">
        <f t="shared" si="125"/>
        <v>30150</v>
      </c>
      <c r="W201" s="534">
        <f t="shared" si="105"/>
        <v>3045150</v>
      </c>
      <c r="X201" s="187">
        <f t="shared" si="115"/>
        <v>60000</v>
      </c>
      <c r="Y201" s="454">
        <v>200</v>
      </c>
      <c r="Z201" s="534">
        <f t="shared" si="126"/>
        <v>33500</v>
      </c>
      <c r="AA201" s="534">
        <f t="shared" si="106"/>
        <v>3383500</v>
      </c>
      <c r="AB201" s="187">
        <f t="shared" si="116"/>
        <v>70000</v>
      </c>
      <c r="AC201" s="454">
        <v>200</v>
      </c>
      <c r="AD201" s="534">
        <f t="shared" si="127"/>
        <v>120600</v>
      </c>
      <c r="AE201" s="534">
        <f t="shared" si="107"/>
        <v>12180600</v>
      </c>
      <c r="AF201" s="187">
        <f t="shared" si="117"/>
        <v>240000</v>
      </c>
      <c r="AG201" s="454">
        <v>200</v>
      </c>
      <c r="AH201" s="534">
        <f t="shared" si="128"/>
        <v>100500</v>
      </c>
      <c r="AI201" s="534">
        <f t="shared" si="108"/>
        <v>10150500</v>
      </c>
      <c r="AJ201" s="187">
        <f t="shared" si="118"/>
        <v>180000</v>
      </c>
      <c r="AK201" s="454">
        <v>200</v>
      </c>
      <c r="AL201" s="534">
        <f t="shared" si="129"/>
        <v>43550</v>
      </c>
      <c r="AM201" s="534">
        <f t="shared" si="109"/>
        <v>4398550</v>
      </c>
      <c r="AN201" s="187">
        <f t="shared" si="119"/>
        <v>90000</v>
      </c>
    </row>
    <row r="202" spans="1:40">
      <c r="A202" s="454">
        <v>201</v>
      </c>
      <c r="B202" s="534">
        <f t="shared" si="120"/>
        <v>20100</v>
      </c>
      <c r="C202" s="534">
        <f t="shared" si="100"/>
        <v>2050200</v>
      </c>
      <c r="D202" s="187">
        <f t="shared" si="110"/>
        <v>40200</v>
      </c>
      <c r="E202" s="454">
        <v>201</v>
      </c>
      <c r="F202" s="534">
        <f t="shared" si="121"/>
        <v>50250</v>
      </c>
      <c r="G202" s="534">
        <f t="shared" si="101"/>
        <v>5125500</v>
      </c>
      <c r="H202" s="187">
        <f t="shared" si="111"/>
        <v>150750</v>
      </c>
      <c r="I202" s="454">
        <v>201</v>
      </c>
      <c r="J202" s="534">
        <f t="shared" si="122"/>
        <v>60300</v>
      </c>
      <c r="K202" s="534">
        <f t="shared" si="102"/>
        <v>6150600</v>
      </c>
      <c r="L202" s="187">
        <f t="shared" si="112"/>
        <v>120600</v>
      </c>
      <c r="M202" s="454">
        <v>201</v>
      </c>
      <c r="N202" s="534">
        <f t="shared" si="123"/>
        <v>6700</v>
      </c>
      <c r="O202" s="534">
        <f t="shared" si="103"/>
        <v>683400</v>
      </c>
      <c r="P202" s="187">
        <f t="shared" si="113"/>
        <v>20100</v>
      </c>
      <c r="Q202" s="454">
        <v>201</v>
      </c>
      <c r="R202" s="534">
        <f t="shared" si="124"/>
        <v>23450</v>
      </c>
      <c r="S202" s="534">
        <f t="shared" si="104"/>
        <v>2391900</v>
      </c>
      <c r="T202" s="187">
        <f t="shared" si="114"/>
        <v>50250</v>
      </c>
      <c r="U202" s="454">
        <v>201</v>
      </c>
      <c r="V202" s="534">
        <f t="shared" si="125"/>
        <v>30150</v>
      </c>
      <c r="W202" s="534">
        <f t="shared" si="105"/>
        <v>3075300</v>
      </c>
      <c r="X202" s="187">
        <f t="shared" si="115"/>
        <v>60300</v>
      </c>
      <c r="Y202" s="454">
        <v>201</v>
      </c>
      <c r="Z202" s="534">
        <f t="shared" si="126"/>
        <v>33500</v>
      </c>
      <c r="AA202" s="534">
        <f t="shared" si="106"/>
        <v>3417000</v>
      </c>
      <c r="AB202" s="187">
        <f t="shared" si="116"/>
        <v>70350</v>
      </c>
      <c r="AC202" s="454">
        <v>201</v>
      </c>
      <c r="AD202" s="534">
        <f t="shared" si="127"/>
        <v>120600</v>
      </c>
      <c r="AE202" s="534">
        <f t="shared" si="107"/>
        <v>12301200</v>
      </c>
      <c r="AF202" s="187">
        <f t="shared" si="117"/>
        <v>241200</v>
      </c>
      <c r="AG202" s="454">
        <v>201</v>
      </c>
      <c r="AH202" s="534">
        <f t="shared" si="128"/>
        <v>100500</v>
      </c>
      <c r="AI202" s="534">
        <f t="shared" si="108"/>
        <v>10251000</v>
      </c>
      <c r="AJ202" s="187">
        <f t="shared" si="118"/>
        <v>180900</v>
      </c>
      <c r="AK202" s="454">
        <v>201</v>
      </c>
      <c r="AL202" s="534">
        <f t="shared" si="129"/>
        <v>43550</v>
      </c>
      <c r="AM202" s="534">
        <f t="shared" si="109"/>
        <v>4442100</v>
      </c>
      <c r="AN202" s="187">
        <f t="shared" si="119"/>
        <v>90450</v>
      </c>
    </row>
    <row r="203" spans="1:40">
      <c r="A203" s="454">
        <v>202</v>
      </c>
      <c r="B203" s="534">
        <f t="shared" si="120"/>
        <v>20400</v>
      </c>
      <c r="C203" s="534">
        <f t="shared" si="100"/>
        <v>2070600</v>
      </c>
      <c r="D203" s="187">
        <f t="shared" si="110"/>
        <v>40400</v>
      </c>
      <c r="E203" s="454">
        <v>202</v>
      </c>
      <c r="F203" s="534">
        <f t="shared" si="121"/>
        <v>51000</v>
      </c>
      <c r="G203" s="534">
        <f t="shared" si="101"/>
        <v>5176500</v>
      </c>
      <c r="H203" s="187">
        <f t="shared" si="111"/>
        <v>151500</v>
      </c>
      <c r="I203" s="454">
        <v>202</v>
      </c>
      <c r="J203" s="534">
        <f t="shared" si="122"/>
        <v>61200</v>
      </c>
      <c r="K203" s="534">
        <f t="shared" si="102"/>
        <v>6211800</v>
      </c>
      <c r="L203" s="187">
        <f t="shared" si="112"/>
        <v>121200</v>
      </c>
      <c r="M203" s="454">
        <v>202</v>
      </c>
      <c r="N203" s="534">
        <f t="shared" si="123"/>
        <v>6800</v>
      </c>
      <c r="O203" s="534">
        <f t="shared" si="103"/>
        <v>690200</v>
      </c>
      <c r="P203" s="187">
        <f t="shared" si="113"/>
        <v>20200</v>
      </c>
      <c r="Q203" s="454">
        <v>202</v>
      </c>
      <c r="R203" s="534">
        <f t="shared" si="124"/>
        <v>23800</v>
      </c>
      <c r="S203" s="534">
        <f t="shared" si="104"/>
        <v>2415700</v>
      </c>
      <c r="T203" s="187">
        <f t="shared" si="114"/>
        <v>50500</v>
      </c>
      <c r="U203" s="454">
        <v>202</v>
      </c>
      <c r="V203" s="534">
        <f t="shared" si="125"/>
        <v>30600</v>
      </c>
      <c r="W203" s="534">
        <f t="shared" si="105"/>
        <v>3105900</v>
      </c>
      <c r="X203" s="187">
        <f t="shared" si="115"/>
        <v>60600</v>
      </c>
      <c r="Y203" s="454">
        <v>202</v>
      </c>
      <c r="Z203" s="534">
        <f t="shared" si="126"/>
        <v>34000</v>
      </c>
      <c r="AA203" s="534">
        <f t="shared" si="106"/>
        <v>3451000</v>
      </c>
      <c r="AB203" s="187">
        <f t="shared" si="116"/>
        <v>70700</v>
      </c>
      <c r="AC203" s="454">
        <v>202</v>
      </c>
      <c r="AD203" s="534">
        <f t="shared" si="127"/>
        <v>122400</v>
      </c>
      <c r="AE203" s="534">
        <f t="shared" si="107"/>
        <v>12423600</v>
      </c>
      <c r="AF203" s="187">
        <f t="shared" si="117"/>
        <v>242400</v>
      </c>
      <c r="AG203" s="454">
        <v>202</v>
      </c>
      <c r="AH203" s="534">
        <f t="shared" si="128"/>
        <v>102000</v>
      </c>
      <c r="AI203" s="534">
        <f t="shared" si="108"/>
        <v>10353000</v>
      </c>
      <c r="AJ203" s="187">
        <f t="shared" si="118"/>
        <v>181800</v>
      </c>
      <c r="AK203" s="454">
        <v>202</v>
      </c>
      <c r="AL203" s="534">
        <f t="shared" si="129"/>
        <v>44200</v>
      </c>
      <c r="AM203" s="534">
        <f t="shared" si="109"/>
        <v>4486300</v>
      </c>
      <c r="AN203" s="187">
        <f t="shared" si="119"/>
        <v>90900</v>
      </c>
    </row>
    <row r="204" spans="1:40">
      <c r="A204" s="454">
        <v>203</v>
      </c>
      <c r="B204" s="534">
        <f t="shared" si="120"/>
        <v>20400</v>
      </c>
      <c r="C204" s="534">
        <f t="shared" si="100"/>
        <v>2091000</v>
      </c>
      <c r="D204" s="187">
        <f t="shared" si="110"/>
        <v>40600</v>
      </c>
      <c r="E204" s="454">
        <v>203</v>
      </c>
      <c r="F204" s="534">
        <f t="shared" si="121"/>
        <v>51000</v>
      </c>
      <c r="G204" s="534">
        <f t="shared" si="101"/>
        <v>5227500</v>
      </c>
      <c r="H204" s="187">
        <f t="shared" si="111"/>
        <v>152250</v>
      </c>
      <c r="I204" s="454">
        <v>203</v>
      </c>
      <c r="J204" s="534">
        <f t="shared" si="122"/>
        <v>61200</v>
      </c>
      <c r="K204" s="534">
        <f t="shared" si="102"/>
        <v>6273000</v>
      </c>
      <c r="L204" s="187">
        <f t="shared" si="112"/>
        <v>121800</v>
      </c>
      <c r="M204" s="454">
        <v>203</v>
      </c>
      <c r="N204" s="534">
        <f t="shared" si="123"/>
        <v>6800</v>
      </c>
      <c r="O204" s="534">
        <f t="shared" si="103"/>
        <v>697000</v>
      </c>
      <c r="P204" s="187">
        <f t="shared" si="113"/>
        <v>20300</v>
      </c>
      <c r="Q204" s="454">
        <v>203</v>
      </c>
      <c r="R204" s="534">
        <f t="shared" si="124"/>
        <v>23800</v>
      </c>
      <c r="S204" s="534">
        <f t="shared" si="104"/>
        <v>2439500</v>
      </c>
      <c r="T204" s="187">
        <f t="shared" si="114"/>
        <v>50750</v>
      </c>
      <c r="U204" s="454">
        <v>203</v>
      </c>
      <c r="V204" s="534">
        <f t="shared" si="125"/>
        <v>30600</v>
      </c>
      <c r="W204" s="534">
        <f t="shared" si="105"/>
        <v>3136500</v>
      </c>
      <c r="X204" s="187">
        <f t="shared" si="115"/>
        <v>60900</v>
      </c>
      <c r="Y204" s="454">
        <v>203</v>
      </c>
      <c r="Z204" s="534">
        <f t="shared" si="126"/>
        <v>34000</v>
      </c>
      <c r="AA204" s="534">
        <f t="shared" si="106"/>
        <v>3485000</v>
      </c>
      <c r="AB204" s="187">
        <f t="shared" si="116"/>
        <v>71050</v>
      </c>
      <c r="AC204" s="454">
        <v>203</v>
      </c>
      <c r="AD204" s="534">
        <f t="shared" si="127"/>
        <v>122400</v>
      </c>
      <c r="AE204" s="534">
        <f t="shared" si="107"/>
        <v>12546000</v>
      </c>
      <c r="AF204" s="187">
        <f t="shared" si="117"/>
        <v>243600</v>
      </c>
      <c r="AG204" s="454">
        <v>203</v>
      </c>
      <c r="AH204" s="534">
        <f t="shared" si="128"/>
        <v>102000</v>
      </c>
      <c r="AI204" s="534">
        <f t="shared" si="108"/>
        <v>10455000</v>
      </c>
      <c r="AJ204" s="187">
        <f t="shared" si="118"/>
        <v>182700</v>
      </c>
      <c r="AK204" s="454">
        <v>203</v>
      </c>
      <c r="AL204" s="534">
        <f t="shared" si="129"/>
        <v>44200</v>
      </c>
      <c r="AM204" s="534">
        <f t="shared" si="109"/>
        <v>4530500</v>
      </c>
      <c r="AN204" s="187">
        <f t="shared" si="119"/>
        <v>91350</v>
      </c>
    </row>
    <row r="205" spans="1:40">
      <c r="A205" s="454">
        <v>204</v>
      </c>
      <c r="B205" s="534">
        <f t="shared" si="120"/>
        <v>20400</v>
      </c>
      <c r="C205" s="534">
        <f t="shared" si="100"/>
        <v>2111400</v>
      </c>
      <c r="D205" s="187">
        <f t="shared" si="110"/>
        <v>40800</v>
      </c>
      <c r="E205" s="454">
        <v>204</v>
      </c>
      <c r="F205" s="534">
        <f t="shared" si="121"/>
        <v>51000</v>
      </c>
      <c r="G205" s="534">
        <f t="shared" si="101"/>
        <v>5278500</v>
      </c>
      <c r="H205" s="187">
        <f t="shared" si="111"/>
        <v>153000</v>
      </c>
      <c r="I205" s="454">
        <v>204</v>
      </c>
      <c r="J205" s="534">
        <f t="shared" si="122"/>
        <v>61200</v>
      </c>
      <c r="K205" s="534">
        <f t="shared" si="102"/>
        <v>6334200</v>
      </c>
      <c r="L205" s="187">
        <f t="shared" si="112"/>
        <v>122400</v>
      </c>
      <c r="M205" s="454">
        <v>204</v>
      </c>
      <c r="N205" s="534">
        <f t="shared" si="123"/>
        <v>6800</v>
      </c>
      <c r="O205" s="534">
        <f t="shared" si="103"/>
        <v>703800</v>
      </c>
      <c r="P205" s="187">
        <f t="shared" si="113"/>
        <v>20400</v>
      </c>
      <c r="Q205" s="454">
        <v>204</v>
      </c>
      <c r="R205" s="534">
        <f t="shared" si="124"/>
        <v>23800</v>
      </c>
      <c r="S205" s="534">
        <f t="shared" si="104"/>
        <v>2463300</v>
      </c>
      <c r="T205" s="187">
        <f t="shared" si="114"/>
        <v>51000</v>
      </c>
      <c r="U205" s="454">
        <v>204</v>
      </c>
      <c r="V205" s="534">
        <f t="shared" si="125"/>
        <v>30600</v>
      </c>
      <c r="W205" s="534">
        <f t="shared" si="105"/>
        <v>3167100</v>
      </c>
      <c r="X205" s="187">
        <f t="shared" si="115"/>
        <v>61200</v>
      </c>
      <c r="Y205" s="454">
        <v>204</v>
      </c>
      <c r="Z205" s="534">
        <f t="shared" si="126"/>
        <v>34000</v>
      </c>
      <c r="AA205" s="534">
        <f t="shared" si="106"/>
        <v>3519000</v>
      </c>
      <c r="AB205" s="187">
        <f t="shared" si="116"/>
        <v>71400</v>
      </c>
      <c r="AC205" s="454">
        <v>204</v>
      </c>
      <c r="AD205" s="534">
        <f t="shared" si="127"/>
        <v>122400</v>
      </c>
      <c r="AE205" s="534">
        <f t="shared" si="107"/>
        <v>12668400</v>
      </c>
      <c r="AF205" s="187">
        <f t="shared" si="117"/>
        <v>244800</v>
      </c>
      <c r="AG205" s="454">
        <v>204</v>
      </c>
      <c r="AH205" s="534">
        <f t="shared" si="128"/>
        <v>102000</v>
      </c>
      <c r="AI205" s="534">
        <f t="shared" si="108"/>
        <v>10557000</v>
      </c>
      <c r="AJ205" s="187">
        <f t="shared" si="118"/>
        <v>183600</v>
      </c>
      <c r="AK205" s="454">
        <v>204</v>
      </c>
      <c r="AL205" s="534">
        <f t="shared" si="129"/>
        <v>44200</v>
      </c>
      <c r="AM205" s="534">
        <f t="shared" si="109"/>
        <v>4574700</v>
      </c>
      <c r="AN205" s="187">
        <f t="shared" si="119"/>
        <v>91800</v>
      </c>
    </row>
    <row r="206" spans="1:40">
      <c r="A206" s="454">
        <v>205</v>
      </c>
      <c r="B206" s="534">
        <f t="shared" si="120"/>
        <v>20700</v>
      </c>
      <c r="C206" s="534">
        <f t="shared" si="100"/>
        <v>2132100</v>
      </c>
      <c r="D206" s="187">
        <f t="shared" si="110"/>
        <v>41000</v>
      </c>
      <c r="E206" s="454">
        <v>205</v>
      </c>
      <c r="F206" s="534">
        <f t="shared" si="121"/>
        <v>51750</v>
      </c>
      <c r="G206" s="534">
        <f t="shared" si="101"/>
        <v>5330250</v>
      </c>
      <c r="H206" s="187">
        <f t="shared" si="111"/>
        <v>153750</v>
      </c>
      <c r="I206" s="454">
        <v>205</v>
      </c>
      <c r="J206" s="534">
        <f t="shared" si="122"/>
        <v>62100</v>
      </c>
      <c r="K206" s="534">
        <f t="shared" si="102"/>
        <v>6396300</v>
      </c>
      <c r="L206" s="187">
        <f t="shared" si="112"/>
        <v>123000</v>
      </c>
      <c r="M206" s="454">
        <v>205</v>
      </c>
      <c r="N206" s="534">
        <f t="shared" si="123"/>
        <v>6900</v>
      </c>
      <c r="O206" s="534">
        <f t="shared" si="103"/>
        <v>710700</v>
      </c>
      <c r="P206" s="187">
        <f t="shared" si="113"/>
        <v>20500</v>
      </c>
      <c r="Q206" s="454">
        <v>205</v>
      </c>
      <c r="R206" s="534">
        <f t="shared" si="124"/>
        <v>24150</v>
      </c>
      <c r="S206" s="534">
        <f t="shared" si="104"/>
        <v>2487450</v>
      </c>
      <c r="T206" s="187">
        <f t="shared" si="114"/>
        <v>51250</v>
      </c>
      <c r="U206" s="454">
        <v>205</v>
      </c>
      <c r="V206" s="534">
        <f t="shared" si="125"/>
        <v>31050</v>
      </c>
      <c r="W206" s="534">
        <f t="shared" si="105"/>
        <v>3198150</v>
      </c>
      <c r="X206" s="187">
        <f t="shared" si="115"/>
        <v>61500</v>
      </c>
      <c r="Y206" s="454">
        <v>205</v>
      </c>
      <c r="Z206" s="534">
        <f t="shared" si="126"/>
        <v>34500</v>
      </c>
      <c r="AA206" s="534">
        <f t="shared" si="106"/>
        <v>3553500</v>
      </c>
      <c r="AB206" s="187">
        <f t="shared" si="116"/>
        <v>71750</v>
      </c>
      <c r="AC206" s="454">
        <v>205</v>
      </c>
      <c r="AD206" s="534">
        <f t="shared" si="127"/>
        <v>124200</v>
      </c>
      <c r="AE206" s="534">
        <f t="shared" si="107"/>
        <v>12792600</v>
      </c>
      <c r="AF206" s="187">
        <f t="shared" si="117"/>
        <v>246000</v>
      </c>
      <c r="AG206" s="454">
        <v>205</v>
      </c>
      <c r="AH206" s="534">
        <f t="shared" si="128"/>
        <v>103500</v>
      </c>
      <c r="AI206" s="534">
        <f t="shared" si="108"/>
        <v>10660500</v>
      </c>
      <c r="AJ206" s="187">
        <f t="shared" si="118"/>
        <v>184500</v>
      </c>
      <c r="AK206" s="454">
        <v>205</v>
      </c>
      <c r="AL206" s="534">
        <f t="shared" si="129"/>
        <v>44850</v>
      </c>
      <c r="AM206" s="534">
        <f t="shared" si="109"/>
        <v>4619550</v>
      </c>
      <c r="AN206" s="187">
        <f t="shared" si="119"/>
        <v>92250</v>
      </c>
    </row>
    <row r="207" spans="1:40">
      <c r="A207" s="454">
        <v>206</v>
      </c>
      <c r="B207" s="534">
        <f t="shared" si="120"/>
        <v>20700</v>
      </c>
      <c r="C207" s="534">
        <f t="shared" si="100"/>
        <v>2152800</v>
      </c>
      <c r="D207" s="187">
        <f t="shared" si="110"/>
        <v>41200</v>
      </c>
      <c r="E207" s="454">
        <v>206</v>
      </c>
      <c r="F207" s="534">
        <f t="shared" si="121"/>
        <v>51750</v>
      </c>
      <c r="G207" s="534">
        <f t="shared" si="101"/>
        <v>5382000</v>
      </c>
      <c r="H207" s="187">
        <f t="shared" si="111"/>
        <v>154500</v>
      </c>
      <c r="I207" s="454">
        <v>206</v>
      </c>
      <c r="J207" s="534">
        <f t="shared" si="122"/>
        <v>62100</v>
      </c>
      <c r="K207" s="534">
        <f t="shared" si="102"/>
        <v>6458400</v>
      </c>
      <c r="L207" s="187">
        <f t="shared" si="112"/>
        <v>123600</v>
      </c>
      <c r="M207" s="454">
        <v>206</v>
      </c>
      <c r="N207" s="534">
        <f t="shared" si="123"/>
        <v>6900</v>
      </c>
      <c r="O207" s="534">
        <f t="shared" si="103"/>
        <v>717600</v>
      </c>
      <c r="P207" s="187">
        <f t="shared" si="113"/>
        <v>20600</v>
      </c>
      <c r="Q207" s="454">
        <v>206</v>
      </c>
      <c r="R207" s="534">
        <f t="shared" si="124"/>
        <v>24150</v>
      </c>
      <c r="S207" s="534">
        <f t="shared" si="104"/>
        <v>2511600</v>
      </c>
      <c r="T207" s="187">
        <f t="shared" si="114"/>
        <v>51500</v>
      </c>
      <c r="U207" s="454">
        <v>206</v>
      </c>
      <c r="V207" s="534">
        <f t="shared" si="125"/>
        <v>31050</v>
      </c>
      <c r="W207" s="534">
        <f t="shared" si="105"/>
        <v>3229200</v>
      </c>
      <c r="X207" s="187">
        <f t="shared" si="115"/>
        <v>61800</v>
      </c>
      <c r="Y207" s="454">
        <v>206</v>
      </c>
      <c r="Z207" s="534">
        <f t="shared" si="126"/>
        <v>34500</v>
      </c>
      <c r="AA207" s="534">
        <f t="shared" si="106"/>
        <v>3588000</v>
      </c>
      <c r="AB207" s="187">
        <f t="shared" si="116"/>
        <v>72100</v>
      </c>
      <c r="AC207" s="454">
        <v>206</v>
      </c>
      <c r="AD207" s="534">
        <f t="shared" si="127"/>
        <v>124200</v>
      </c>
      <c r="AE207" s="534">
        <f t="shared" si="107"/>
        <v>12916800</v>
      </c>
      <c r="AF207" s="187">
        <f t="shared" si="117"/>
        <v>247200</v>
      </c>
      <c r="AG207" s="454">
        <v>206</v>
      </c>
      <c r="AH207" s="534">
        <f t="shared" si="128"/>
        <v>103500</v>
      </c>
      <c r="AI207" s="534">
        <f t="shared" si="108"/>
        <v>10764000</v>
      </c>
      <c r="AJ207" s="187">
        <f t="shared" si="118"/>
        <v>185400</v>
      </c>
      <c r="AK207" s="454">
        <v>206</v>
      </c>
      <c r="AL207" s="534">
        <f t="shared" si="129"/>
        <v>44850</v>
      </c>
      <c r="AM207" s="534">
        <f t="shared" si="109"/>
        <v>4664400</v>
      </c>
      <c r="AN207" s="187">
        <f t="shared" si="119"/>
        <v>92700</v>
      </c>
    </row>
    <row r="208" spans="1:40">
      <c r="A208" s="454">
        <v>207</v>
      </c>
      <c r="B208" s="534">
        <f t="shared" si="120"/>
        <v>20700</v>
      </c>
      <c r="C208" s="534">
        <f t="shared" si="100"/>
        <v>2173500</v>
      </c>
      <c r="D208" s="187">
        <f t="shared" si="110"/>
        <v>41400</v>
      </c>
      <c r="E208" s="454">
        <v>207</v>
      </c>
      <c r="F208" s="534">
        <f t="shared" si="121"/>
        <v>51750</v>
      </c>
      <c r="G208" s="534">
        <f t="shared" si="101"/>
        <v>5433750</v>
      </c>
      <c r="H208" s="187">
        <f t="shared" si="111"/>
        <v>155250</v>
      </c>
      <c r="I208" s="454">
        <v>207</v>
      </c>
      <c r="J208" s="534">
        <f t="shared" si="122"/>
        <v>62100</v>
      </c>
      <c r="K208" s="534">
        <f t="shared" si="102"/>
        <v>6520500</v>
      </c>
      <c r="L208" s="187">
        <f t="shared" si="112"/>
        <v>124200</v>
      </c>
      <c r="M208" s="454">
        <v>207</v>
      </c>
      <c r="N208" s="534">
        <f t="shared" si="123"/>
        <v>6900</v>
      </c>
      <c r="O208" s="534">
        <f t="shared" si="103"/>
        <v>724500</v>
      </c>
      <c r="P208" s="187">
        <f t="shared" si="113"/>
        <v>20700</v>
      </c>
      <c r="Q208" s="454">
        <v>207</v>
      </c>
      <c r="R208" s="534">
        <f t="shared" si="124"/>
        <v>24150</v>
      </c>
      <c r="S208" s="534">
        <f t="shared" si="104"/>
        <v>2535750</v>
      </c>
      <c r="T208" s="187">
        <f t="shared" si="114"/>
        <v>51750</v>
      </c>
      <c r="U208" s="454">
        <v>207</v>
      </c>
      <c r="V208" s="534">
        <f t="shared" si="125"/>
        <v>31050</v>
      </c>
      <c r="W208" s="534">
        <f t="shared" si="105"/>
        <v>3260250</v>
      </c>
      <c r="X208" s="187">
        <f t="shared" si="115"/>
        <v>62100</v>
      </c>
      <c r="Y208" s="454">
        <v>207</v>
      </c>
      <c r="Z208" s="534">
        <f t="shared" si="126"/>
        <v>34500</v>
      </c>
      <c r="AA208" s="534">
        <f t="shared" si="106"/>
        <v>3622500</v>
      </c>
      <c r="AB208" s="187">
        <f t="shared" si="116"/>
        <v>72450</v>
      </c>
      <c r="AC208" s="454">
        <v>207</v>
      </c>
      <c r="AD208" s="534">
        <f t="shared" si="127"/>
        <v>124200</v>
      </c>
      <c r="AE208" s="534">
        <f t="shared" si="107"/>
        <v>13041000</v>
      </c>
      <c r="AF208" s="187">
        <f t="shared" si="117"/>
        <v>248400</v>
      </c>
      <c r="AG208" s="454">
        <v>207</v>
      </c>
      <c r="AH208" s="534">
        <f t="shared" si="128"/>
        <v>103500</v>
      </c>
      <c r="AI208" s="534">
        <f t="shared" si="108"/>
        <v>10867500</v>
      </c>
      <c r="AJ208" s="187">
        <f t="shared" si="118"/>
        <v>186300</v>
      </c>
      <c r="AK208" s="454">
        <v>207</v>
      </c>
      <c r="AL208" s="534">
        <f t="shared" si="129"/>
        <v>44850</v>
      </c>
      <c r="AM208" s="534">
        <f t="shared" si="109"/>
        <v>4709250</v>
      </c>
      <c r="AN208" s="187">
        <f t="shared" si="119"/>
        <v>93150</v>
      </c>
    </row>
    <row r="209" spans="1:40">
      <c r="A209" s="454">
        <v>208</v>
      </c>
      <c r="B209" s="534">
        <f t="shared" si="120"/>
        <v>21000</v>
      </c>
      <c r="C209" s="534">
        <f t="shared" si="100"/>
        <v>2194500</v>
      </c>
      <c r="D209" s="187">
        <f t="shared" si="110"/>
        <v>41600</v>
      </c>
      <c r="E209" s="454">
        <v>208</v>
      </c>
      <c r="F209" s="534">
        <f t="shared" si="121"/>
        <v>52500</v>
      </c>
      <c r="G209" s="534">
        <f t="shared" si="101"/>
        <v>5486250</v>
      </c>
      <c r="H209" s="187">
        <f t="shared" si="111"/>
        <v>156000</v>
      </c>
      <c r="I209" s="454">
        <v>208</v>
      </c>
      <c r="J209" s="534">
        <f t="shared" si="122"/>
        <v>63000</v>
      </c>
      <c r="K209" s="534">
        <f t="shared" si="102"/>
        <v>6583500</v>
      </c>
      <c r="L209" s="187">
        <f t="shared" si="112"/>
        <v>124800</v>
      </c>
      <c r="M209" s="454">
        <v>208</v>
      </c>
      <c r="N209" s="534">
        <f t="shared" si="123"/>
        <v>7000</v>
      </c>
      <c r="O209" s="534">
        <f t="shared" si="103"/>
        <v>731500</v>
      </c>
      <c r="P209" s="187">
        <f t="shared" si="113"/>
        <v>20800</v>
      </c>
      <c r="Q209" s="454">
        <v>208</v>
      </c>
      <c r="R209" s="534">
        <f t="shared" si="124"/>
        <v>24500</v>
      </c>
      <c r="S209" s="534">
        <f t="shared" si="104"/>
        <v>2560250</v>
      </c>
      <c r="T209" s="187">
        <f t="shared" si="114"/>
        <v>52000</v>
      </c>
      <c r="U209" s="454">
        <v>208</v>
      </c>
      <c r="V209" s="534">
        <f t="shared" si="125"/>
        <v>31500</v>
      </c>
      <c r="W209" s="534">
        <f t="shared" si="105"/>
        <v>3291750</v>
      </c>
      <c r="X209" s="187">
        <f t="shared" si="115"/>
        <v>62400</v>
      </c>
      <c r="Y209" s="454">
        <v>208</v>
      </c>
      <c r="Z209" s="534">
        <f t="shared" si="126"/>
        <v>35000</v>
      </c>
      <c r="AA209" s="534">
        <f t="shared" si="106"/>
        <v>3657500</v>
      </c>
      <c r="AB209" s="187">
        <f t="shared" si="116"/>
        <v>72800</v>
      </c>
      <c r="AC209" s="454">
        <v>208</v>
      </c>
      <c r="AD209" s="534">
        <f t="shared" si="127"/>
        <v>126000</v>
      </c>
      <c r="AE209" s="534">
        <f t="shared" si="107"/>
        <v>13167000</v>
      </c>
      <c r="AF209" s="187">
        <f t="shared" si="117"/>
        <v>249600</v>
      </c>
      <c r="AG209" s="454">
        <v>208</v>
      </c>
      <c r="AH209" s="534">
        <f t="shared" si="128"/>
        <v>105000</v>
      </c>
      <c r="AI209" s="534">
        <f t="shared" si="108"/>
        <v>10972500</v>
      </c>
      <c r="AJ209" s="187">
        <f t="shared" si="118"/>
        <v>187200</v>
      </c>
      <c r="AK209" s="454">
        <v>208</v>
      </c>
      <c r="AL209" s="534">
        <f t="shared" si="129"/>
        <v>45500</v>
      </c>
      <c r="AM209" s="534">
        <f t="shared" si="109"/>
        <v>4754750</v>
      </c>
      <c r="AN209" s="187">
        <f t="shared" si="119"/>
        <v>93600</v>
      </c>
    </row>
    <row r="210" spans="1:40">
      <c r="A210" s="454">
        <v>209</v>
      </c>
      <c r="B210" s="534">
        <f t="shared" si="120"/>
        <v>21000</v>
      </c>
      <c r="C210" s="534">
        <f t="shared" si="100"/>
        <v>2215500</v>
      </c>
      <c r="D210" s="187">
        <f t="shared" si="110"/>
        <v>41800</v>
      </c>
      <c r="E210" s="454">
        <v>209</v>
      </c>
      <c r="F210" s="534">
        <f t="shared" si="121"/>
        <v>52500</v>
      </c>
      <c r="G210" s="534">
        <f t="shared" si="101"/>
        <v>5538750</v>
      </c>
      <c r="H210" s="187">
        <f t="shared" si="111"/>
        <v>156750</v>
      </c>
      <c r="I210" s="454">
        <v>209</v>
      </c>
      <c r="J210" s="534">
        <f t="shared" si="122"/>
        <v>63000</v>
      </c>
      <c r="K210" s="534">
        <f t="shared" si="102"/>
        <v>6646500</v>
      </c>
      <c r="L210" s="187">
        <f t="shared" si="112"/>
        <v>125400</v>
      </c>
      <c r="M210" s="454">
        <v>209</v>
      </c>
      <c r="N210" s="534">
        <f t="shared" si="123"/>
        <v>7000</v>
      </c>
      <c r="O210" s="534">
        <f t="shared" si="103"/>
        <v>738500</v>
      </c>
      <c r="P210" s="187">
        <f t="shared" si="113"/>
        <v>20900</v>
      </c>
      <c r="Q210" s="454">
        <v>209</v>
      </c>
      <c r="R210" s="534">
        <f t="shared" si="124"/>
        <v>24500</v>
      </c>
      <c r="S210" s="534">
        <f t="shared" si="104"/>
        <v>2584750</v>
      </c>
      <c r="T210" s="187">
        <f t="shared" si="114"/>
        <v>52250</v>
      </c>
      <c r="U210" s="454">
        <v>209</v>
      </c>
      <c r="V210" s="534">
        <f t="shared" si="125"/>
        <v>31500</v>
      </c>
      <c r="W210" s="534">
        <f t="shared" si="105"/>
        <v>3323250</v>
      </c>
      <c r="X210" s="187">
        <f t="shared" si="115"/>
        <v>62700</v>
      </c>
      <c r="Y210" s="454">
        <v>209</v>
      </c>
      <c r="Z210" s="534">
        <f t="shared" si="126"/>
        <v>35000</v>
      </c>
      <c r="AA210" s="534">
        <f t="shared" si="106"/>
        <v>3692500</v>
      </c>
      <c r="AB210" s="187">
        <f t="shared" si="116"/>
        <v>73150</v>
      </c>
      <c r="AC210" s="454">
        <v>209</v>
      </c>
      <c r="AD210" s="534">
        <f t="shared" si="127"/>
        <v>126000</v>
      </c>
      <c r="AE210" s="534">
        <f t="shared" si="107"/>
        <v>13293000</v>
      </c>
      <c r="AF210" s="187">
        <f t="shared" si="117"/>
        <v>250800</v>
      </c>
      <c r="AG210" s="454">
        <v>209</v>
      </c>
      <c r="AH210" s="534">
        <f t="shared" si="128"/>
        <v>105000</v>
      </c>
      <c r="AI210" s="534">
        <f t="shared" si="108"/>
        <v>11077500</v>
      </c>
      <c r="AJ210" s="187">
        <f t="shared" si="118"/>
        <v>188100</v>
      </c>
      <c r="AK210" s="454">
        <v>209</v>
      </c>
      <c r="AL210" s="534">
        <f t="shared" si="129"/>
        <v>45500</v>
      </c>
      <c r="AM210" s="534">
        <f t="shared" si="109"/>
        <v>4800250</v>
      </c>
      <c r="AN210" s="187">
        <f t="shared" si="119"/>
        <v>94050</v>
      </c>
    </row>
    <row r="211" spans="1:40">
      <c r="A211" s="454">
        <v>210</v>
      </c>
      <c r="B211" s="534">
        <f t="shared" si="120"/>
        <v>21000</v>
      </c>
      <c r="C211" s="534">
        <f t="shared" si="100"/>
        <v>2236500</v>
      </c>
      <c r="D211" s="187">
        <f t="shared" si="110"/>
        <v>42000</v>
      </c>
      <c r="E211" s="454">
        <v>210</v>
      </c>
      <c r="F211" s="534">
        <f t="shared" si="121"/>
        <v>52500</v>
      </c>
      <c r="G211" s="534">
        <f t="shared" si="101"/>
        <v>5591250</v>
      </c>
      <c r="H211" s="187">
        <f t="shared" si="111"/>
        <v>157500</v>
      </c>
      <c r="I211" s="454">
        <v>210</v>
      </c>
      <c r="J211" s="534">
        <f t="shared" si="122"/>
        <v>63000</v>
      </c>
      <c r="K211" s="534">
        <f t="shared" si="102"/>
        <v>6709500</v>
      </c>
      <c r="L211" s="187">
        <f t="shared" si="112"/>
        <v>126000</v>
      </c>
      <c r="M211" s="454">
        <v>210</v>
      </c>
      <c r="N211" s="534">
        <f t="shared" si="123"/>
        <v>7000</v>
      </c>
      <c r="O211" s="534">
        <f t="shared" si="103"/>
        <v>745500</v>
      </c>
      <c r="P211" s="187">
        <f t="shared" si="113"/>
        <v>21000</v>
      </c>
      <c r="Q211" s="454">
        <v>210</v>
      </c>
      <c r="R211" s="534">
        <f t="shared" si="124"/>
        <v>24500</v>
      </c>
      <c r="S211" s="534">
        <f t="shared" si="104"/>
        <v>2609250</v>
      </c>
      <c r="T211" s="187">
        <f t="shared" si="114"/>
        <v>52500</v>
      </c>
      <c r="U211" s="454">
        <v>210</v>
      </c>
      <c r="V211" s="534">
        <f t="shared" si="125"/>
        <v>31500</v>
      </c>
      <c r="W211" s="534">
        <f t="shared" si="105"/>
        <v>3354750</v>
      </c>
      <c r="X211" s="187">
        <f t="shared" si="115"/>
        <v>63000</v>
      </c>
      <c r="Y211" s="454">
        <v>210</v>
      </c>
      <c r="Z211" s="534">
        <f t="shared" si="126"/>
        <v>35000</v>
      </c>
      <c r="AA211" s="534">
        <f t="shared" si="106"/>
        <v>3727500</v>
      </c>
      <c r="AB211" s="187">
        <f t="shared" si="116"/>
        <v>73500</v>
      </c>
      <c r="AC211" s="454">
        <v>210</v>
      </c>
      <c r="AD211" s="534">
        <f t="shared" si="127"/>
        <v>126000</v>
      </c>
      <c r="AE211" s="534">
        <f t="shared" si="107"/>
        <v>13419000</v>
      </c>
      <c r="AF211" s="187">
        <f t="shared" si="117"/>
        <v>252000</v>
      </c>
      <c r="AG211" s="454">
        <v>210</v>
      </c>
      <c r="AH211" s="534">
        <f t="shared" si="128"/>
        <v>105000</v>
      </c>
      <c r="AI211" s="534">
        <f t="shared" si="108"/>
        <v>11182500</v>
      </c>
      <c r="AJ211" s="187">
        <f t="shared" si="118"/>
        <v>189000</v>
      </c>
      <c r="AK211" s="454">
        <v>210</v>
      </c>
      <c r="AL211" s="534">
        <f t="shared" si="129"/>
        <v>45500</v>
      </c>
      <c r="AM211" s="534">
        <f t="shared" si="109"/>
        <v>4845750</v>
      </c>
      <c r="AN211" s="187">
        <f t="shared" si="119"/>
        <v>94500</v>
      </c>
    </row>
    <row r="212" spans="1:40">
      <c r="A212" s="454">
        <v>211</v>
      </c>
      <c r="B212" s="534">
        <f t="shared" si="120"/>
        <v>21300</v>
      </c>
      <c r="C212" s="534">
        <f t="shared" si="100"/>
        <v>2257800</v>
      </c>
      <c r="D212" s="187">
        <f t="shared" si="110"/>
        <v>42200</v>
      </c>
      <c r="E212" s="454">
        <v>211</v>
      </c>
      <c r="F212" s="534">
        <f t="shared" si="121"/>
        <v>53250</v>
      </c>
      <c r="G212" s="534">
        <f t="shared" si="101"/>
        <v>5644500</v>
      </c>
      <c r="H212" s="187">
        <f t="shared" si="111"/>
        <v>158250</v>
      </c>
      <c r="I212" s="454">
        <v>211</v>
      </c>
      <c r="J212" s="534">
        <f t="shared" si="122"/>
        <v>63900</v>
      </c>
      <c r="K212" s="534">
        <f t="shared" si="102"/>
        <v>6773400</v>
      </c>
      <c r="L212" s="187">
        <f t="shared" si="112"/>
        <v>126600</v>
      </c>
      <c r="M212" s="454">
        <v>211</v>
      </c>
      <c r="N212" s="534">
        <f t="shared" si="123"/>
        <v>7100</v>
      </c>
      <c r="O212" s="534">
        <f t="shared" si="103"/>
        <v>752600</v>
      </c>
      <c r="P212" s="187">
        <f t="shared" si="113"/>
        <v>21100</v>
      </c>
      <c r="Q212" s="454">
        <v>211</v>
      </c>
      <c r="R212" s="534">
        <f t="shared" si="124"/>
        <v>24850</v>
      </c>
      <c r="S212" s="534">
        <f t="shared" si="104"/>
        <v>2634100</v>
      </c>
      <c r="T212" s="187">
        <f t="shared" si="114"/>
        <v>52750</v>
      </c>
      <c r="U212" s="454">
        <v>211</v>
      </c>
      <c r="V212" s="534">
        <f t="shared" si="125"/>
        <v>31950</v>
      </c>
      <c r="W212" s="534">
        <f t="shared" si="105"/>
        <v>3386700</v>
      </c>
      <c r="X212" s="187">
        <f t="shared" si="115"/>
        <v>63300</v>
      </c>
      <c r="Y212" s="454">
        <v>211</v>
      </c>
      <c r="Z212" s="534">
        <f t="shared" si="126"/>
        <v>35500</v>
      </c>
      <c r="AA212" s="534">
        <f t="shared" si="106"/>
        <v>3763000</v>
      </c>
      <c r="AB212" s="187">
        <f t="shared" si="116"/>
        <v>73850</v>
      </c>
      <c r="AC212" s="454">
        <v>211</v>
      </c>
      <c r="AD212" s="534">
        <f t="shared" si="127"/>
        <v>127800</v>
      </c>
      <c r="AE212" s="534">
        <f t="shared" si="107"/>
        <v>13546800</v>
      </c>
      <c r="AF212" s="187">
        <f t="shared" si="117"/>
        <v>253200</v>
      </c>
      <c r="AG212" s="454">
        <v>211</v>
      </c>
      <c r="AH212" s="534">
        <f t="shared" si="128"/>
        <v>106500</v>
      </c>
      <c r="AI212" s="534">
        <f t="shared" si="108"/>
        <v>11289000</v>
      </c>
      <c r="AJ212" s="187">
        <f t="shared" si="118"/>
        <v>189900</v>
      </c>
      <c r="AK212" s="454">
        <v>211</v>
      </c>
      <c r="AL212" s="534">
        <f t="shared" si="129"/>
        <v>46150</v>
      </c>
      <c r="AM212" s="534">
        <f t="shared" si="109"/>
        <v>4891900</v>
      </c>
      <c r="AN212" s="187">
        <f t="shared" si="119"/>
        <v>94950</v>
      </c>
    </row>
    <row r="213" spans="1:40">
      <c r="A213" s="454">
        <v>212</v>
      </c>
      <c r="B213" s="534">
        <f t="shared" si="120"/>
        <v>21300</v>
      </c>
      <c r="C213" s="534">
        <f t="shared" si="100"/>
        <v>2279100</v>
      </c>
      <c r="D213" s="187">
        <f t="shared" si="110"/>
        <v>42400</v>
      </c>
      <c r="E213" s="454">
        <v>212</v>
      </c>
      <c r="F213" s="534">
        <f t="shared" si="121"/>
        <v>53250</v>
      </c>
      <c r="G213" s="534">
        <f t="shared" si="101"/>
        <v>5697750</v>
      </c>
      <c r="H213" s="187">
        <f t="shared" si="111"/>
        <v>159000</v>
      </c>
      <c r="I213" s="454">
        <v>212</v>
      </c>
      <c r="J213" s="534">
        <f t="shared" si="122"/>
        <v>63900</v>
      </c>
      <c r="K213" s="534">
        <f t="shared" si="102"/>
        <v>6837300</v>
      </c>
      <c r="L213" s="187">
        <f t="shared" si="112"/>
        <v>127200</v>
      </c>
      <c r="M213" s="454">
        <v>212</v>
      </c>
      <c r="N213" s="534">
        <f t="shared" si="123"/>
        <v>7100</v>
      </c>
      <c r="O213" s="534">
        <f t="shared" si="103"/>
        <v>759700</v>
      </c>
      <c r="P213" s="187">
        <f t="shared" si="113"/>
        <v>21200</v>
      </c>
      <c r="Q213" s="454">
        <v>212</v>
      </c>
      <c r="R213" s="534">
        <f t="shared" si="124"/>
        <v>24850</v>
      </c>
      <c r="S213" s="534">
        <f t="shared" si="104"/>
        <v>2658950</v>
      </c>
      <c r="T213" s="187">
        <f t="shared" si="114"/>
        <v>53000</v>
      </c>
      <c r="U213" s="454">
        <v>212</v>
      </c>
      <c r="V213" s="534">
        <f t="shared" si="125"/>
        <v>31950</v>
      </c>
      <c r="W213" s="534">
        <f t="shared" si="105"/>
        <v>3418650</v>
      </c>
      <c r="X213" s="187">
        <f t="shared" si="115"/>
        <v>63600</v>
      </c>
      <c r="Y213" s="454">
        <v>212</v>
      </c>
      <c r="Z213" s="534">
        <f t="shared" si="126"/>
        <v>35500</v>
      </c>
      <c r="AA213" s="534">
        <f t="shared" si="106"/>
        <v>3798500</v>
      </c>
      <c r="AB213" s="187">
        <f t="shared" si="116"/>
        <v>74200</v>
      </c>
      <c r="AC213" s="454">
        <v>212</v>
      </c>
      <c r="AD213" s="534">
        <f t="shared" si="127"/>
        <v>127800</v>
      </c>
      <c r="AE213" s="534">
        <f t="shared" si="107"/>
        <v>13674600</v>
      </c>
      <c r="AF213" s="187">
        <f t="shared" si="117"/>
        <v>254400</v>
      </c>
      <c r="AG213" s="454">
        <v>212</v>
      </c>
      <c r="AH213" s="534">
        <f t="shared" si="128"/>
        <v>106500</v>
      </c>
      <c r="AI213" s="534">
        <f t="shared" si="108"/>
        <v>11395500</v>
      </c>
      <c r="AJ213" s="187">
        <f t="shared" si="118"/>
        <v>190800</v>
      </c>
      <c r="AK213" s="454">
        <v>212</v>
      </c>
      <c r="AL213" s="534">
        <f t="shared" si="129"/>
        <v>46150</v>
      </c>
      <c r="AM213" s="534">
        <f t="shared" si="109"/>
        <v>4938050</v>
      </c>
      <c r="AN213" s="187">
        <f t="shared" si="119"/>
        <v>95400</v>
      </c>
    </row>
    <row r="214" spans="1:40">
      <c r="A214" s="454">
        <v>213</v>
      </c>
      <c r="B214" s="534">
        <f t="shared" si="120"/>
        <v>21300</v>
      </c>
      <c r="C214" s="534">
        <f t="shared" si="100"/>
        <v>2300400</v>
      </c>
      <c r="D214" s="187">
        <f t="shared" si="110"/>
        <v>42600</v>
      </c>
      <c r="E214" s="454">
        <v>213</v>
      </c>
      <c r="F214" s="534">
        <f t="shared" si="121"/>
        <v>53250</v>
      </c>
      <c r="G214" s="534">
        <f t="shared" si="101"/>
        <v>5751000</v>
      </c>
      <c r="H214" s="187">
        <f t="shared" si="111"/>
        <v>159750</v>
      </c>
      <c r="I214" s="454">
        <v>213</v>
      </c>
      <c r="J214" s="534">
        <f t="shared" si="122"/>
        <v>63900</v>
      </c>
      <c r="K214" s="534">
        <f t="shared" si="102"/>
        <v>6901200</v>
      </c>
      <c r="L214" s="187">
        <f t="shared" si="112"/>
        <v>127800</v>
      </c>
      <c r="M214" s="454">
        <v>213</v>
      </c>
      <c r="N214" s="534">
        <f t="shared" si="123"/>
        <v>7100</v>
      </c>
      <c r="O214" s="534">
        <f t="shared" si="103"/>
        <v>766800</v>
      </c>
      <c r="P214" s="187">
        <f t="shared" si="113"/>
        <v>21300</v>
      </c>
      <c r="Q214" s="454">
        <v>213</v>
      </c>
      <c r="R214" s="534">
        <f t="shared" si="124"/>
        <v>24850</v>
      </c>
      <c r="S214" s="534">
        <f t="shared" si="104"/>
        <v>2683800</v>
      </c>
      <c r="T214" s="187">
        <f t="shared" si="114"/>
        <v>53250</v>
      </c>
      <c r="U214" s="454">
        <v>213</v>
      </c>
      <c r="V214" s="534">
        <f t="shared" si="125"/>
        <v>31950</v>
      </c>
      <c r="W214" s="534">
        <f t="shared" si="105"/>
        <v>3450600</v>
      </c>
      <c r="X214" s="187">
        <f t="shared" si="115"/>
        <v>63900</v>
      </c>
      <c r="Y214" s="454">
        <v>213</v>
      </c>
      <c r="Z214" s="534">
        <f t="shared" si="126"/>
        <v>35500</v>
      </c>
      <c r="AA214" s="534">
        <f t="shared" si="106"/>
        <v>3834000</v>
      </c>
      <c r="AB214" s="187">
        <f t="shared" si="116"/>
        <v>74550</v>
      </c>
      <c r="AC214" s="454">
        <v>213</v>
      </c>
      <c r="AD214" s="534">
        <f t="shared" si="127"/>
        <v>127800</v>
      </c>
      <c r="AE214" s="534">
        <f t="shared" si="107"/>
        <v>13802400</v>
      </c>
      <c r="AF214" s="187">
        <f t="shared" si="117"/>
        <v>255600</v>
      </c>
      <c r="AG214" s="454">
        <v>213</v>
      </c>
      <c r="AH214" s="534">
        <f t="shared" si="128"/>
        <v>106500</v>
      </c>
      <c r="AI214" s="534">
        <f t="shared" si="108"/>
        <v>11502000</v>
      </c>
      <c r="AJ214" s="187">
        <f t="shared" si="118"/>
        <v>191700</v>
      </c>
      <c r="AK214" s="454">
        <v>213</v>
      </c>
      <c r="AL214" s="534">
        <f t="shared" si="129"/>
        <v>46150</v>
      </c>
      <c r="AM214" s="534">
        <f t="shared" si="109"/>
        <v>4984200</v>
      </c>
      <c r="AN214" s="187">
        <f t="shared" si="119"/>
        <v>95850</v>
      </c>
    </row>
    <row r="215" spans="1:40">
      <c r="A215" s="454">
        <v>214</v>
      </c>
      <c r="B215" s="534">
        <f t="shared" si="120"/>
        <v>21600</v>
      </c>
      <c r="C215" s="534">
        <f t="shared" si="100"/>
        <v>2322000</v>
      </c>
      <c r="D215" s="187">
        <f t="shared" si="110"/>
        <v>42800</v>
      </c>
      <c r="E215" s="454">
        <v>214</v>
      </c>
      <c r="F215" s="534">
        <f t="shared" si="121"/>
        <v>54000</v>
      </c>
      <c r="G215" s="534">
        <f t="shared" si="101"/>
        <v>5805000</v>
      </c>
      <c r="H215" s="187">
        <f t="shared" si="111"/>
        <v>160500</v>
      </c>
      <c r="I215" s="454">
        <v>214</v>
      </c>
      <c r="J215" s="534">
        <f t="shared" si="122"/>
        <v>64800</v>
      </c>
      <c r="K215" s="534">
        <f t="shared" si="102"/>
        <v>6966000</v>
      </c>
      <c r="L215" s="187">
        <f t="shared" si="112"/>
        <v>128400</v>
      </c>
      <c r="M215" s="454">
        <v>214</v>
      </c>
      <c r="N215" s="534">
        <f t="shared" si="123"/>
        <v>7200</v>
      </c>
      <c r="O215" s="534">
        <f t="shared" si="103"/>
        <v>774000</v>
      </c>
      <c r="P215" s="187">
        <f t="shared" si="113"/>
        <v>21400</v>
      </c>
      <c r="Q215" s="454">
        <v>214</v>
      </c>
      <c r="R215" s="534">
        <f t="shared" si="124"/>
        <v>25200</v>
      </c>
      <c r="S215" s="534">
        <f t="shared" si="104"/>
        <v>2709000</v>
      </c>
      <c r="T215" s="187">
        <f t="shared" si="114"/>
        <v>53500</v>
      </c>
      <c r="U215" s="454">
        <v>214</v>
      </c>
      <c r="V215" s="534">
        <f t="shared" si="125"/>
        <v>32400</v>
      </c>
      <c r="W215" s="534">
        <f t="shared" si="105"/>
        <v>3483000</v>
      </c>
      <c r="X215" s="187">
        <f t="shared" si="115"/>
        <v>64200</v>
      </c>
      <c r="Y215" s="454">
        <v>214</v>
      </c>
      <c r="Z215" s="534">
        <f t="shared" si="126"/>
        <v>36000</v>
      </c>
      <c r="AA215" s="534">
        <f t="shared" si="106"/>
        <v>3870000</v>
      </c>
      <c r="AB215" s="187">
        <f t="shared" si="116"/>
        <v>74900</v>
      </c>
      <c r="AC215" s="454">
        <v>214</v>
      </c>
      <c r="AD215" s="534">
        <f t="shared" si="127"/>
        <v>129600</v>
      </c>
      <c r="AE215" s="534">
        <f t="shared" si="107"/>
        <v>13932000</v>
      </c>
      <c r="AF215" s="187">
        <f t="shared" si="117"/>
        <v>256800</v>
      </c>
      <c r="AG215" s="454">
        <v>214</v>
      </c>
      <c r="AH215" s="534">
        <f t="shared" si="128"/>
        <v>108000</v>
      </c>
      <c r="AI215" s="534">
        <f t="shared" si="108"/>
        <v>11610000</v>
      </c>
      <c r="AJ215" s="187">
        <f t="shared" si="118"/>
        <v>192600</v>
      </c>
      <c r="AK215" s="454">
        <v>214</v>
      </c>
      <c r="AL215" s="534">
        <f t="shared" si="129"/>
        <v>46800</v>
      </c>
      <c r="AM215" s="534">
        <f t="shared" si="109"/>
        <v>5031000</v>
      </c>
      <c r="AN215" s="187">
        <f t="shared" si="119"/>
        <v>96300</v>
      </c>
    </row>
    <row r="216" spans="1:40">
      <c r="A216" s="454">
        <v>215</v>
      </c>
      <c r="B216" s="534">
        <f t="shared" si="120"/>
        <v>21600</v>
      </c>
      <c r="C216" s="534">
        <f t="shared" si="100"/>
        <v>2343600</v>
      </c>
      <c r="D216" s="187">
        <f t="shared" si="110"/>
        <v>43000</v>
      </c>
      <c r="E216" s="454">
        <v>215</v>
      </c>
      <c r="F216" s="534">
        <f t="shared" si="121"/>
        <v>54000</v>
      </c>
      <c r="G216" s="534">
        <f t="shared" si="101"/>
        <v>5859000</v>
      </c>
      <c r="H216" s="187">
        <f t="shared" si="111"/>
        <v>161250</v>
      </c>
      <c r="I216" s="454">
        <v>215</v>
      </c>
      <c r="J216" s="534">
        <f t="shared" si="122"/>
        <v>64800</v>
      </c>
      <c r="K216" s="534">
        <f t="shared" si="102"/>
        <v>7030800</v>
      </c>
      <c r="L216" s="187">
        <f t="shared" si="112"/>
        <v>129000</v>
      </c>
      <c r="M216" s="454">
        <v>215</v>
      </c>
      <c r="N216" s="534">
        <f t="shared" si="123"/>
        <v>7200</v>
      </c>
      <c r="O216" s="534">
        <f t="shared" si="103"/>
        <v>781200</v>
      </c>
      <c r="P216" s="187">
        <f t="shared" si="113"/>
        <v>21500</v>
      </c>
      <c r="Q216" s="454">
        <v>215</v>
      </c>
      <c r="R216" s="534">
        <f t="shared" si="124"/>
        <v>25200</v>
      </c>
      <c r="S216" s="534">
        <f t="shared" si="104"/>
        <v>2734200</v>
      </c>
      <c r="T216" s="187">
        <f t="shared" si="114"/>
        <v>53750</v>
      </c>
      <c r="U216" s="454">
        <v>215</v>
      </c>
      <c r="V216" s="534">
        <f t="shared" si="125"/>
        <v>32400</v>
      </c>
      <c r="W216" s="534">
        <f t="shared" si="105"/>
        <v>3515400</v>
      </c>
      <c r="X216" s="187">
        <f t="shared" si="115"/>
        <v>64500</v>
      </c>
      <c r="Y216" s="454">
        <v>215</v>
      </c>
      <c r="Z216" s="534">
        <f t="shared" si="126"/>
        <v>36000</v>
      </c>
      <c r="AA216" s="534">
        <f t="shared" si="106"/>
        <v>3906000</v>
      </c>
      <c r="AB216" s="187">
        <f t="shared" si="116"/>
        <v>75250</v>
      </c>
      <c r="AC216" s="454">
        <v>215</v>
      </c>
      <c r="AD216" s="534">
        <f t="shared" si="127"/>
        <v>129600</v>
      </c>
      <c r="AE216" s="534">
        <f t="shared" si="107"/>
        <v>14061600</v>
      </c>
      <c r="AF216" s="187">
        <f t="shared" si="117"/>
        <v>258000</v>
      </c>
      <c r="AG216" s="454">
        <v>215</v>
      </c>
      <c r="AH216" s="534">
        <f t="shared" si="128"/>
        <v>108000</v>
      </c>
      <c r="AI216" s="534">
        <f t="shared" si="108"/>
        <v>11718000</v>
      </c>
      <c r="AJ216" s="187">
        <f t="shared" si="118"/>
        <v>193500</v>
      </c>
      <c r="AK216" s="454">
        <v>215</v>
      </c>
      <c r="AL216" s="534">
        <f t="shared" si="129"/>
        <v>46800</v>
      </c>
      <c r="AM216" s="534">
        <f t="shared" si="109"/>
        <v>5077800</v>
      </c>
      <c r="AN216" s="187">
        <f t="shared" si="119"/>
        <v>96750</v>
      </c>
    </row>
    <row r="217" spans="1:40">
      <c r="A217" s="454">
        <v>216</v>
      </c>
      <c r="B217" s="534">
        <f t="shared" si="120"/>
        <v>21600</v>
      </c>
      <c r="C217" s="534">
        <f t="shared" si="100"/>
        <v>2365200</v>
      </c>
      <c r="D217" s="187">
        <f t="shared" si="110"/>
        <v>43200</v>
      </c>
      <c r="E217" s="454">
        <v>216</v>
      </c>
      <c r="F217" s="534">
        <f t="shared" si="121"/>
        <v>54000</v>
      </c>
      <c r="G217" s="534">
        <f t="shared" si="101"/>
        <v>5913000</v>
      </c>
      <c r="H217" s="187">
        <f t="shared" si="111"/>
        <v>162000</v>
      </c>
      <c r="I217" s="454">
        <v>216</v>
      </c>
      <c r="J217" s="534">
        <f t="shared" si="122"/>
        <v>64800</v>
      </c>
      <c r="K217" s="534">
        <f t="shared" si="102"/>
        <v>7095600</v>
      </c>
      <c r="L217" s="187">
        <f t="shared" si="112"/>
        <v>129600</v>
      </c>
      <c r="M217" s="454">
        <v>216</v>
      </c>
      <c r="N217" s="534">
        <f t="shared" si="123"/>
        <v>7200</v>
      </c>
      <c r="O217" s="534">
        <f t="shared" si="103"/>
        <v>788400</v>
      </c>
      <c r="P217" s="187">
        <f t="shared" si="113"/>
        <v>21600</v>
      </c>
      <c r="Q217" s="454">
        <v>216</v>
      </c>
      <c r="R217" s="534">
        <f t="shared" si="124"/>
        <v>25200</v>
      </c>
      <c r="S217" s="534">
        <f t="shared" si="104"/>
        <v>2759400</v>
      </c>
      <c r="T217" s="187">
        <f t="shared" si="114"/>
        <v>54000</v>
      </c>
      <c r="U217" s="454">
        <v>216</v>
      </c>
      <c r="V217" s="534">
        <f t="shared" si="125"/>
        <v>32400</v>
      </c>
      <c r="W217" s="534">
        <f t="shared" si="105"/>
        <v>3547800</v>
      </c>
      <c r="X217" s="187">
        <f t="shared" si="115"/>
        <v>64800</v>
      </c>
      <c r="Y217" s="454">
        <v>216</v>
      </c>
      <c r="Z217" s="534">
        <f t="shared" si="126"/>
        <v>36000</v>
      </c>
      <c r="AA217" s="534">
        <f t="shared" si="106"/>
        <v>3942000</v>
      </c>
      <c r="AB217" s="187">
        <f t="shared" si="116"/>
        <v>75600</v>
      </c>
      <c r="AC217" s="454">
        <v>216</v>
      </c>
      <c r="AD217" s="534">
        <f t="shared" si="127"/>
        <v>129600</v>
      </c>
      <c r="AE217" s="534">
        <f t="shared" si="107"/>
        <v>14191200</v>
      </c>
      <c r="AF217" s="187">
        <f t="shared" si="117"/>
        <v>259200</v>
      </c>
      <c r="AG217" s="454">
        <v>216</v>
      </c>
      <c r="AH217" s="534">
        <f t="shared" si="128"/>
        <v>108000</v>
      </c>
      <c r="AI217" s="534">
        <f t="shared" si="108"/>
        <v>11826000</v>
      </c>
      <c r="AJ217" s="187">
        <f t="shared" si="118"/>
        <v>194400</v>
      </c>
      <c r="AK217" s="454">
        <v>216</v>
      </c>
      <c r="AL217" s="534">
        <f t="shared" si="129"/>
        <v>46800</v>
      </c>
      <c r="AM217" s="534">
        <f t="shared" si="109"/>
        <v>5124600</v>
      </c>
      <c r="AN217" s="187">
        <f t="shared" si="119"/>
        <v>97200</v>
      </c>
    </row>
    <row r="218" spans="1:40">
      <c r="A218" s="454">
        <v>217</v>
      </c>
      <c r="B218" s="534">
        <f t="shared" si="120"/>
        <v>21900</v>
      </c>
      <c r="C218" s="534">
        <f t="shared" si="100"/>
        <v>2387100</v>
      </c>
      <c r="D218" s="187">
        <f t="shared" si="110"/>
        <v>43400</v>
      </c>
      <c r="E218" s="454">
        <v>217</v>
      </c>
      <c r="F218" s="534">
        <f t="shared" si="121"/>
        <v>54750</v>
      </c>
      <c r="G218" s="534">
        <f t="shared" si="101"/>
        <v>5967750</v>
      </c>
      <c r="H218" s="187">
        <f t="shared" si="111"/>
        <v>162750</v>
      </c>
      <c r="I218" s="454">
        <v>217</v>
      </c>
      <c r="J218" s="534">
        <f t="shared" si="122"/>
        <v>65700</v>
      </c>
      <c r="K218" s="534">
        <f t="shared" si="102"/>
        <v>7161300</v>
      </c>
      <c r="L218" s="187">
        <f t="shared" si="112"/>
        <v>130200</v>
      </c>
      <c r="M218" s="454">
        <v>217</v>
      </c>
      <c r="N218" s="534">
        <f t="shared" si="123"/>
        <v>7300</v>
      </c>
      <c r="O218" s="534">
        <f t="shared" si="103"/>
        <v>795700</v>
      </c>
      <c r="P218" s="187">
        <f t="shared" si="113"/>
        <v>21700</v>
      </c>
      <c r="Q218" s="454">
        <v>217</v>
      </c>
      <c r="R218" s="534">
        <f t="shared" si="124"/>
        <v>25550</v>
      </c>
      <c r="S218" s="534">
        <f t="shared" si="104"/>
        <v>2784950</v>
      </c>
      <c r="T218" s="187">
        <f t="shared" si="114"/>
        <v>54250</v>
      </c>
      <c r="U218" s="454">
        <v>217</v>
      </c>
      <c r="V218" s="534">
        <f t="shared" si="125"/>
        <v>32850</v>
      </c>
      <c r="W218" s="534">
        <f t="shared" si="105"/>
        <v>3580650</v>
      </c>
      <c r="X218" s="187">
        <f t="shared" si="115"/>
        <v>65100</v>
      </c>
      <c r="Y218" s="454">
        <v>217</v>
      </c>
      <c r="Z218" s="534">
        <f t="shared" si="126"/>
        <v>36500</v>
      </c>
      <c r="AA218" s="534">
        <f t="shared" si="106"/>
        <v>3978500</v>
      </c>
      <c r="AB218" s="187">
        <f t="shared" si="116"/>
        <v>75950</v>
      </c>
      <c r="AC218" s="454">
        <v>217</v>
      </c>
      <c r="AD218" s="534">
        <f t="shared" si="127"/>
        <v>131400</v>
      </c>
      <c r="AE218" s="534">
        <f t="shared" si="107"/>
        <v>14322600</v>
      </c>
      <c r="AF218" s="187">
        <f t="shared" si="117"/>
        <v>260400</v>
      </c>
      <c r="AG218" s="454">
        <v>217</v>
      </c>
      <c r="AH218" s="534">
        <f t="shared" si="128"/>
        <v>109500</v>
      </c>
      <c r="AI218" s="534">
        <f t="shared" si="108"/>
        <v>11935500</v>
      </c>
      <c r="AJ218" s="187">
        <f t="shared" si="118"/>
        <v>195300</v>
      </c>
      <c r="AK218" s="454">
        <v>217</v>
      </c>
      <c r="AL218" s="534">
        <f t="shared" si="129"/>
        <v>47450</v>
      </c>
      <c r="AM218" s="534">
        <f t="shared" si="109"/>
        <v>5172050</v>
      </c>
      <c r="AN218" s="187">
        <f t="shared" si="119"/>
        <v>97650</v>
      </c>
    </row>
    <row r="219" spans="1:40">
      <c r="A219" s="454">
        <v>218</v>
      </c>
      <c r="B219" s="534">
        <f t="shared" si="120"/>
        <v>21900</v>
      </c>
      <c r="C219" s="534">
        <f t="shared" si="100"/>
        <v>2409000</v>
      </c>
      <c r="D219" s="187">
        <f t="shared" si="110"/>
        <v>43600</v>
      </c>
      <c r="E219" s="454">
        <v>218</v>
      </c>
      <c r="F219" s="534">
        <f t="shared" si="121"/>
        <v>54750</v>
      </c>
      <c r="G219" s="534">
        <f t="shared" si="101"/>
        <v>6022500</v>
      </c>
      <c r="H219" s="187">
        <f t="shared" si="111"/>
        <v>163500</v>
      </c>
      <c r="I219" s="454">
        <v>218</v>
      </c>
      <c r="J219" s="534">
        <f t="shared" si="122"/>
        <v>65700</v>
      </c>
      <c r="K219" s="534">
        <f t="shared" si="102"/>
        <v>7227000</v>
      </c>
      <c r="L219" s="187">
        <f t="shared" si="112"/>
        <v>130800</v>
      </c>
      <c r="M219" s="454">
        <v>218</v>
      </c>
      <c r="N219" s="534">
        <f t="shared" si="123"/>
        <v>7300</v>
      </c>
      <c r="O219" s="534">
        <f t="shared" si="103"/>
        <v>803000</v>
      </c>
      <c r="P219" s="187">
        <f t="shared" si="113"/>
        <v>21800</v>
      </c>
      <c r="Q219" s="454">
        <v>218</v>
      </c>
      <c r="R219" s="534">
        <f t="shared" si="124"/>
        <v>25550</v>
      </c>
      <c r="S219" s="534">
        <f t="shared" si="104"/>
        <v>2810500</v>
      </c>
      <c r="T219" s="187">
        <f t="shared" si="114"/>
        <v>54500</v>
      </c>
      <c r="U219" s="454">
        <v>218</v>
      </c>
      <c r="V219" s="534">
        <f t="shared" si="125"/>
        <v>32850</v>
      </c>
      <c r="W219" s="534">
        <f t="shared" si="105"/>
        <v>3613500</v>
      </c>
      <c r="X219" s="187">
        <f t="shared" si="115"/>
        <v>65400</v>
      </c>
      <c r="Y219" s="454">
        <v>218</v>
      </c>
      <c r="Z219" s="534">
        <f t="shared" si="126"/>
        <v>36500</v>
      </c>
      <c r="AA219" s="534">
        <f t="shared" si="106"/>
        <v>4015000</v>
      </c>
      <c r="AB219" s="187">
        <f t="shared" si="116"/>
        <v>76300</v>
      </c>
      <c r="AC219" s="454">
        <v>218</v>
      </c>
      <c r="AD219" s="534">
        <f t="shared" si="127"/>
        <v>131400</v>
      </c>
      <c r="AE219" s="534">
        <f t="shared" si="107"/>
        <v>14454000</v>
      </c>
      <c r="AF219" s="187">
        <f t="shared" si="117"/>
        <v>261600</v>
      </c>
      <c r="AG219" s="454">
        <v>218</v>
      </c>
      <c r="AH219" s="534">
        <f t="shared" si="128"/>
        <v>109500</v>
      </c>
      <c r="AI219" s="534">
        <f t="shared" si="108"/>
        <v>12045000</v>
      </c>
      <c r="AJ219" s="187">
        <f t="shared" si="118"/>
        <v>196200</v>
      </c>
      <c r="AK219" s="454">
        <v>218</v>
      </c>
      <c r="AL219" s="534">
        <f t="shared" si="129"/>
        <v>47450</v>
      </c>
      <c r="AM219" s="534">
        <f t="shared" si="109"/>
        <v>5219500</v>
      </c>
      <c r="AN219" s="187">
        <f t="shared" si="119"/>
        <v>98100</v>
      </c>
    </row>
    <row r="220" spans="1:40">
      <c r="A220" s="454">
        <v>219</v>
      </c>
      <c r="B220" s="534">
        <f t="shared" si="120"/>
        <v>21900</v>
      </c>
      <c r="C220" s="534">
        <f t="shared" si="100"/>
        <v>2430900</v>
      </c>
      <c r="D220" s="187">
        <f t="shared" si="110"/>
        <v>43800</v>
      </c>
      <c r="E220" s="454">
        <v>219</v>
      </c>
      <c r="F220" s="534">
        <f t="shared" si="121"/>
        <v>54750</v>
      </c>
      <c r="G220" s="534">
        <f t="shared" si="101"/>
        <v>6077250</v>
      </c>
      <c r="H220" s="187">
        <f t="shared" si="111"/>
        <v>164250</v>
      </c>
      <c r="I220" s="454">
        <v>219</v>
      </c>
      <c r="J220" s="534">
        <f t="shared" si="122"/>
        <v>65700</v>
      </c>
      <c r="K220" s="534">
        <f t="shared" si="102"/>
        <v>7292700</v>
      </c>
      <c r="L220" s="187">
        <f t="shared" si="112"/>
        <v>131400</v>
      </c>
      <c r="M220" s="454">
        <v>219</v>
      </c>
      <c r="N220" s="534">
        <f t="shared" si="123"/>
        <v>7300</v>
      </c>
      <c r="O220" s="534">
        <f t="shared" si="103"/>
        <v>810300</v>
      </c>
      <c r="P220" s="187">
        <f t="shared" si="113"/>
        <v>21900</v>
      </c>
      <c r="Q220" s="454">
        <v>219</v>
      </c>
      <c r="R220" s="534">
        <f t="shared" si="124"/>
        <v>25550</v>
      </c>
      <c r="S220" s="534">
        <f t="shared" si="104"/>
        <v>2836050</v>
      </c>
      <c r="T220" s="187">
        <f t="shared" si="114"/>
        <v>54750</v>
      </c>
      <c r="U220" s="454">
        <v>219</v>
      </c>
      <c r="V220" s="534">
        <f t="shared" si="125"/>
        <v>32850</v>
      </c>
      <c r="W220" s="534">
        <f t="shared" si="105"/>
        <v>3646350</v>
      </c>
      <c r="X220" s="187">
        <f t="shared" si="115"/>
        <v>65700</v>
      </c>
      <c r="Y220" s="454">
        <v>219</v>
      </c>
      <c r="Z220" s="534">
        <f t="shared" si="126"/>
        <v>36500</v>
      </c>
      <c r="AA220" s="534">
        <f t="shared" si="106"/>
        <v>4051500</v>
      </c>
      <c r="AB220" s="187">
        <f t="shared" si="116"/>
        <v>76650</v>
      </c>
      <c r="AC220" s="454">
        <v>219</v>
      </c>
      <c r="AD220" s="534">
        <f t="shared" si="127"/>
        <v>131400</v>
      </c>
      <c r="AE220" s="534">
        <f t="shared" si="107"/>
        <v>14585400</v>
      </c>
      <c r="AF220" s="187">
        <f t="shared" si="117"/>
        <v>262800</v>
      </c>
      <c r="AG220" s="454">
        <v>219</v>
      </c>
      <c r="AH220" s="534">
        <f t="shared" si="128"/>
        <v>109500</v>
      </c>
      <c r="AI220" s="534">
        <f t="shared" si="108"/>
        <v>12154500</v>
      </c>
      <c r="AJ220" s="187">
        <f t="shared" si="118"/>
        <v>197100</v>
      </c>
      <c r="AK220" s="454">
        <v>219</v>
      </c>
      <c r="AL220" s="534">
        <f t="shared" si="129"/>
        <v>47450</v>
      </c>
      <c r="AM220" s="534">
        <f t="shared" si="109"/>
        <v>5266950</v>
      </c>
      <c r="AN220" s="187">
        <f t="shared" si="119"/>
        <v>98550</v>
      </c>
    </row>
    <row r="221" spans="1:40">
      <c r="A221" s="454">
        <v>220</v>
      </c>
      <c r="B221" s="534">
        <f t="shared" si="120"/>
        <v>22200</v>
      </c>
      <c r="C221" s="534">
        <f t="shared" si="100"/>
        <v>2453100</v>
      </c>
      <c r="D221" s="187">
        <f t="shared" si="110"/>
        <v>44000</v>
      </c>
      <c r="E221" s="454">
        <v>220</v>
      </c>
      <c r="F221" s="534">
        <f t="shared" si="121"/>
        <v>55500</v>
      </c>
      <c r="G221" s="534">
        <f t="shared" si="101"/>
        <v>6132750</v>
      </c>
      <c r="H221" s="187">
        <f t="shared" si="111"/>
        <v>165000</v>
      </c>
      <c r="I221" s="454">
        <v>220</v>
      </c>
      <c r="J221" s="534">
        <f t="shared" si="122"/>
        <v>66600</v>
      </c>
      <c r="K221" s="534">
        <f t="shared" si="102"/>
        <v>7359300</v>
      </c>
      <c r="L221" s="187">
        <f t="shared" si="112"/>
        <v>132000</v>
      </c>
      <c r="M221" s="454">
        <v>220</v>
      </c>
      <c r="N221" s="534">
        <f t="shared" si="123"/>
        <v>7400</v>
      </c>
      <c r="O221" s="534">
        <f t="shared" si="103"/>
        <v>817700</v>
      </c>
      <c r="P221" s="187">
        <f t="shared" si="113"/>
        <v>22000</v>
      </c>
      <c r="Q221" s="454">
        <v>220</v>
      </c>
      <c r="R221" s="534">
        <f t="shared" si="124"/>
        <v>25900</v>
      </c>
      <c r="S221" s="534">
        <f t="shared" si="104"/>
        <v>2861950</v>
      </c>
      <c r="T221" s="187">
        <f t="shared" si="114"/>
        <v>55000</v>
      </c>
      <c r="U221" s="454">
        <v>220</v>
      </c>
      <c r="V221" s="534">
        <f t="shared" si="125"/>
        <v>33300</v>
      </c>
      <c r="W221" s="534">
        <f t="shared" si="105"/>
        <v>3679650</v>
      </c>
      <c r="X221" s="187">
        <f t="shared" si="115"/>
        <v>66000</v>
      </c>
      <c r="Y221" s="454">
        <v>220</v>
      </c>
      <c r="Z221" s="534">
        <f t="shared" si="126"/>
        <v>37000</v>
      </c>
      <c r="AA221" s="534">
        <f t="shared" si="106"/>
        <v>4088500</v>
      </c>
      <c r="AB221" s="187">
        <f t="shared" si="116"/>
        <v>77000</v>
      </c>
      <c r="AC221" s="454">
        <v>220</v>
      </c>
      <c r="AD221" s="534">
        <f t="shared" si="127"/>
        <v>133200</v>
      </c>
      <c r="AE221" s="534">
        <f t="shared" si="107"/>
        <v>14718600</v>
      </c>
      <c r="AF221" s="187">
        <f t="shared" si="117"/>
        <v>264000</v>
      </c>
      <c r="AG221" s="454">
        <v>220</v>
      </c>
      <c r="AH221" s="534">
        <f t="shared" si="128"/>
        <v>111000</v>
      </c>
      <c r="AI221" s="534">
        <f t="shared" si="108"/>
        <v>12265500</v>
      </c>
      <c r="AJ221" s="187">
        <f t="shared" si="118"/>
        <v>198000</v>
      </c>
      <c r="AK221" s="454">
        <v>220</v>
      </c>
      <c r="AL221" s="534">
        <f t="shared" si="129"/>
        <v>48100</v>
      </c>
      <c r="AM221" s="534">
        <f t="shared" si="109"/>
        <v>5315050</v>
      </c>
      <c r="AN221" s="187">
        <f t="shared" si="119"/>
        <v>99000</v>
      </c>
    </row>
    <row r="222" spans="1:40">
      <c r="A222" s="454">
        <v>221</v>
      </c>
      <c r="B222" s="534">
        <f t="shared" si="120"/>
        <v>22200</v>
      </c>
      <c r="C222" s="534">
        <f t="shared" si="100"/>
        <v>2475300</v>
      </c>
      <c r="D222" s="187">
        <f t="shared" si="110"/>
        <v>44200</v>
      </c>
      <c r="E222" s="454">
        <v>221</v>
      </c>
      <c r="F222" s="534">
        <f t="shared" si="121"/>
        <v>55500</v>
      </c>
      <c r="G222" s="534">
        <f t="shared" si="101"/>
        <v>6188250</v>
      </c>
      <c r="H222" s="187">
        <f t="shared" si="111"/>
        <v>165750</v>
      </c>
      <c r="I222" s="454">
        <v>221</v>
      </c>
      <c r="J222" s="534">
        <f t="shared" si="122"/>
        <v>66600</v>
      </c>
      <c r="K222" s="534">
        <f t="shared" si="102"/>
        <v>7425900</v>
      </c>
      <c r="L222" s="187">
        <f t="shared" si="112"/>
        <v>132600</v>
      </c>
      <c r="M222" s="454">
        <v>221</v>
      </c>
      <c r="N222" s="534">
        <f t="shared" si="123"/>
        <v>7400</v>
      </c>
      <c r="O222" s="534">
        <f t="shared" si="103"/>
        <v>825100</v>
      </c>
      <c r="P222" s="187">
        <f t="shared" si="113"/>
        <v>22100</v>
      </c>
      <c r="Q222" s="454">
        <v>221</v>
      </c>
      <c r="R222" s="534">
        <f t="shared" si="124"/>
        <v>25900</v>
      </c>
      <c r="S222" s="534">
        <f t="shared" si="104"/>
        <v>2887850</v>
      </c>
      <c r="T222" s="187">
        <f t="shared" si="114"/>
        <v>55250</v>
      </c>
      <c r="U222" s="454">
        <v>221</v>
      </c>
      <c r="V222" s="534">
        <f t="shared" si="125"/>
        <v>33300</v>
      </c>
      <c r="W222" s="534">
        <f t="shared" si="105"/>
        <v>3712950</v>
      </c>
      <c r="X222" s="187">
        <f t="shared" si="115"/>
        <v>66300</v>
      </c>
      <c r="Y222" s="454">
        <v>221</v>
      </c>
      <c r="Z222" s="534">
        <f t="shared" si="126"/>
        <v>37000</v>
      </c>
      <c r="AA222" s="534">
        <f t="shared" si="106"/>
        <v>4125500</v>
      </c>
      <c r="AB222" s="187">
        <f t="shared" si="116"/>
        <v>77350</v>
      </c>
      <c r="AC222" s="454">
        <v>221</v>
      </c>
      <c r="AD222" s="534">
        <f t="shared" si="127"/>
        <v>133200</v>
      </c>
      <c r="AE222" s="534">
        <f t="shared" si="107"/>
        <v>14851800</v>
      </c>
      <c r="AF222" s="187">
        <f t="shared" si="117"/>
        <v>265200</v>
      </c>
      <c r="AG222" s="454">
        <v>221</v>
      </c>
      <c r="AH222" s="534">
        <f t="shared" si="128"/>
        <v>111000</v>
      </c>
      <c r="AI222" s="534">
        <f t="shared" si="108"/>
        <v>12376500</v>
      </c>
      <c r="AJ222" s="187">
        <f t="shared" si="118"/>
        <v>198900</v>
      </c>
      <c r="AK222" s="454">
        <v>221</v>
      </c>
      <c r="AL222" s="534">
        <f t="shared" si="129"/>
        <v>48100</v>
      </c>
      <c r="AM222" s="534">
        <f t="shared" si="109"/>
        <v>5363150</v>
      </c>
      <c r="AN222" s="187">
        <f t="shared" si="119"/>
        <v>99450</v>
      </c>
    </row>
    <row r="223" spans="1:40">
      <c r="A223" s="454">
        <v>222</v>
      </c>
      <c r="B223" s="534">
        <f t="shared" si="120"/>
        <v>22200</v>
      </c>
      <c r="C223" s="534">
        <f t="shared" si="100"/>
        <v>2497500</v>
      </c>
      <c r="D223" s="187">
        <f t="shared" si="110"/>
        <v>44400</v>
      </c>
      <c r="E223" s="454">
        <v>222</v>
      </c>
      <c r="F223" s="534">
        <f t="shared" si="121"/>
        <v>55500</v>
      </c>
      <c r="G223" s="534">
        <f t="shared" si="101"/>
        <v>6243750</v>
      </c>
      <c r="H223" s="187">
        <f t="shared" si="111"/>
        <v>166500</v>
      </c>
      <c r="I223" s="454">
        <v>222</v>
      </c>
      <c r="J223" s="534">
        <f t="shared" si="122"/>
        <v>66600</v>
      </c>
      <c r="K223" s="534">
        <f t="shared" si="102"/>
        <v>7492500</v>
      </c>
      <c r="L223" s="187">
        <f t="shared" si="112"/>
        <v>133200</v>
      </c>
      <c r="M223" s="454">
        <v>222</v>
      </c>
      <c r="N223" s="534">
        <f t="shared" si="123"/>
        <v>7400</v>
      </c>
      <c r="O223" s="534">
        <f t="shared" si="103"/>
        <v>832500</v>
      </c>
      <c r="P223" s="187">
        <f t="shared" si="113"/>
        <v>22200</v>
      </c>
      <c r="Q223" s="454">
        <v>222</v>
      </c>
      <c r="R223" s="534">
        <f t="shared" si="124"/>
        <v>25900</v>
      </c>
      <c r="S223" s="534">
        <f t="shared" si="104"/>
        <v>2913750</v>
      </c>
      <c r="T223" s="187">
        <f t="shared" si="114"/>
        <v>55500</v>
      </c>
      <c r="U223" s="454">
        <v>222</v>
      </c>
      <c r="V223" s="534">
        <f t="shared" si="125"/>
        <v>33300</v>
      </c>
      <c r="W223" s="534">
        <f t="shared" si="105"/>
        <v>3746250</v>
      </c>
      <c r="X223" s="187">
        <f t="shared" si="115"/>
        <v>66600</v>
      </c>
      <c r="Y223" s="454">
        <v>222</v>
      </c>
      <c r="Z223" s="534">
        <f t="shared" si="126"/>
        <v>37000</v>
      </c>
      <c r="AA223" s="534">
        <f t="shared" si="106"/>
        <v>4162500</v>
      </c>
      <c r="AB223" s="187">
        <f t="shared" si="116"/>
        <v>77700</v>
      </c>
      <c r="AC223" s="454">
        <v>222</v>
      </c>
      <c r="AD223" s="534">
        <f t="shared" si="127"/>
        <v>133200</v>
      </c>
      <c r="AE223" s="534">
        <f t="shared" si="107"/>
        <v>14985000</v>
      </c>
      <c r="AF223" s="187">
        <f t="shared" si="117"/>
        <v>266400</v>
      </c>
      <c r="AG223" s="454">
        <v>222</v>
      </c>
      <c r="AH223" s="534">
        <f t="shared" si="128"/>
        <v>111000</v>
      </c>
      <c r="AI223" s="534">
        <f t="shared" si="108"/>
        <v>12487500</v>
      </c>
      <c r="AJ223" s="187">
        <f t="shared" si="118"/>
        <v>199800</v>
      </c>
      <c r="AK223" s="454">
        <v>222</v>
      </c>
      <c r="AL223" s="534">
        <f t="shared" si="129"/>
        <v>48100</v>
      </c>
      <c r="AM223" s="534">
        <f t="shared" si="109"/>
        <v>5411250</v>
      </c>
      <c r="AN223" s="187">
        <f t="shared" si="119"/>
        <v>99900</v>
      </c>
    </row>
    <row r="224" spans="1:40">
      <c r="A224" s="454">
        <v>223</v>
      </c>
      <c r="B224" s="534">
        <f t="shared" si="120"/>
        <v>22500</v>
      </c>
      <c r="C224" s="534">
        <f t="shared" si="100"/>
        <v>2520000</v>
      </c>
      <c r="D224" s="187">
        <f t="shared" si="110"/>
        <v>44600</v>
      </c>
      <c r="E224" s="454">
        <v>223</v>
      </c>
      <c r="F224" s="534">
        <f t="shared" si="121"/>
        <v>56250</v>
      </c>
      <c r="G224" s="534">
        <f t="shared" si="101"/>
        <v>6300000</v>
      </c>
      <c r="H224" s="187">
        <f t="shared" si="111"/>
        <v>167250</v>
      </c>
      <c r="I224" s="454">
        <v>223</v>
      </c>
      <c r="J224" s="534">
        <f t="shared" si="122"/>
        <v>67500</v>
      </c>
      <c r="K224" s="534">
        <f t="shared" si="102"/>
        <v>7560000</v>
      </c>
      <c r="L224" s="187">
        <f t="shared" si="112"/>
        <v>133800</v>
      </c>
      <c r="M224" s="454">
        <v>223</v>
      </c>
      <c r="N224" s="534">
        <f t="shared" si="123"/>
        <v>7500</v>
      </c>
      <c r="O224" s="534">
        <f t="shared" si="103"/>
        <v>840000</v>
      </c>
      <c r="P224" s="187">
        <f t="shared" si="113"/>
        <v>22300</v>
      </c>
      <c r="Q224" s="454">
        <v>223</v>
      </c>
      <c r="R224" s="534">
        <f t="shared" si="124"/>
        <v>26250</v>
      </c>
      <c r="S224" s="534">
        <f t="shared" si="104"/>
        <v>2940000</v>
      </c>
      <c r="T224" s="187">
        <f t="shared" si="114"/>
        <v>55750</v>
      </c>
      <c r="U224" s="454">
        <v>223</v>
      </c>
      <c r="V224" s="534">
        <f t="shared" si="125"/>
        <v>33750</v>
      </c>
      <c r="W224" s="534">
        <f t="shared" si="105"/>
        <v>3780000</v>
      </c>
      <c r="X224" s="187">
        <f t="shared" si="115"/>
        <v>66900</v>
      </c>
      <c r="Y224" s="454">
        <v>223</v>
      </c>
      <c r="Z224" s="534">
        <f t="shared" si="126"/>
        <v>37500</v>
      </c>
      <c r="AA224" s="534">
        <f t="shared" si="106"/>
        <v>4200000</v>
      </c>
      <c r="AB224" s="187">
        <f t="shared" si="116"/>
        <v>78050</v>
      </c>
      <c r="AC224" s="454">
        <v>223</v>
      </c>
      <c r="AD224" s="534">
        <f t="shared" si="127"/>
        <v>135000</v>
      </c>
      <c r="AE224" s="534">
        <f t="shared" si="107"/>
        <v>15120000</v>
      </c>
      <c r="AF224" s="187">
        <f t="shared" si="117"/>
        <v>267600</v>
      </c>
      <c r="AG224" s="454">
        <v>223</v>
      </c>
      <c r="AH224" s="534">
        <f t="shared" si="128"/>
        <v>112500</v>
      </c>
      <c r="AI224" s="534">
        <f t="shared" si="108"/>
        <v>12600000</v>
      </c>
      <c r="AJ224" s="187">
        <f t="shared" si="118"/>
        <v>200700</v>
      </c>
      <c r="AK224" s="454">
        <v>223</v>
      </c>
      <c r="AL224" s="534">
        <f t="shared" si="129"/>
        <v>48750</v>
      </c>
      <c r="AM224" s="534">
        <f t="shared" si="109"/>
        <v>5460000</v>
      </c>
      <c r="AN224" s="187">
        <f t="shared" si="119"/>
        <v>100350</v>
      </c>
    </row>
    <row r="225" spans="1:40">
      <c r="A225" s="454">
        <v>224</v>
      </c>
      <c r="B225" s="534">
        <f t="shared" si="120"/>
        <v>22500</v>
      </c>
      <c r="C225" s="534">
        <f t="shared" si="100"/>
        <v>2542500</v>
      </c>
      <c r="D225" s="187">
        <f t="shared" si="110"/>
        <v>44800</v>
      </c>
      <c r="E225" s="454">
        <v>224</v>
      </c>
      <c r="F225" s="534">
        <f t="shared" si="121"/>
        <v>56250</v>
      </c>
      <c r="G225" s="534">
        <f t="shared" si="101"/>
        <v>6356250</v>
      </c>
      <c r="H225" s="187">
        <f t="shared" si="111"/>
        <v>168000</v>
      </c>
      <c r="I225" s="454">
        <v>224</v>
      </c>
      <c r="J225" s="534">
        <f t="shared" si="122"/>
        <v>67500</v>
      </c>
      <c r="K225" s="534">
        <f t="shared" si="102"/>
        <v>7627500</v>
      </c>
      <c r="L225" s="187">
        <f t="shared" si="112"/>
        <v>134400</v>
      </c>
      <c r="M225" s="454">
        <v>224</v>
      </c>
      <c r="N225" s="534">
        <f t="shared" si="123"/>
        <v>7500</v>
      </c>
      <c r="O225" s="534">
        <f t="shared" si="103"/>
        <v>847500</v>
      </c>
      <c r="P225" s="187">
        <f t="shared" si="113"/>
        <v>22400</v>
      </c>
      <c r="Q225" s="454">
        <v>224</v>
      </c>
      <c r="R225" s="534">
        <f t="shared" si="124"/>
        <v>26250</v>
      </c>
      <c r="S225" s="534">
        <f t="shared" si="104"/>
        <v>2966250</v>
      </c>
      <c r="T225" s="187">
        <f t="shared" si="114"/>
        <v>56000</v>
      </c>
      <c r="U225" s="454">
        <v>224</v>
      </c>
      <c r="V225" s="534">
        <f t="shared" si="125"/>
        <v>33750</v>
      </c>
      <c r="W225" s="534">
        <f t="shared" si="105"/>
        <v>3813750</v>
      </c>
      <c r="X225" s="187">
        <f t="shared" si="115"/>
        <v>67200</v>
      </c>
      <c r="Y225" s="454">
        <v>224</v>
      </c>
      <c r="Z225" s="534">
        <f t="shared" si="126"/>
        <v>37500</v>
      </c>
      <c r="AA225" s="534">
        <f t="shared" si="106"/>
        <v>4237500</v>
      </c>
      <c r="AB225" s="187">
        <f t="shared" si="116"/>
        <v>78400</v>
      </c>
      <c r="AC225" s="454">
        <v>224</v>
      </c>
      <c r="AD225" s="534">
        <f t="shared" si="127"/>
        <v>135000</v>
      </c>
      <c r="AE225" s="534">
        <f t="shared" si="107"/>
        <v>15255000</v>
      </c>
      <c r="AF225" s="187">
        <f t="shared" si="117"/>
        <v>268800</v>
      </c>
      <c r="AG225" s="454">
        <v>224</v>
      </c>
      <c r="AH225" s="534">
        <f t="shared" si="128"/>
        <v>112500</v>
      </c>
      <c r="AI225" s="534">
        <f t="shared" si="108"/>
        <v>12712500</v>
      </c>
      <c r="AJ225" s="187">
        <f t="shared" si="118"/>
        <v>201600</v>
      </c>
      <c r="AK225" s="454">
        <v>224</v>
      </c>
      <c r="AL225" s="534">
        <f t="shared" si="129"/>
        <v>48750</v>
      </c>
      <c r="AM225" s="534">
        <f t="shared" si="109"/>
        <v>5508750</v>
      </c>
      <c r="AN225" s="187">
        <f t="shared" si="119"/>
        <v>100800</v>
      </c>
    </row>
    <row r="226" spans="1:40">
      <c r="A226" s="454">
        <v>225</v>
      </c>
      <c r="B226" s="534">
        <f t="shared" si="120"/>
        <v>22500</v>
      </c>
      <c r="C226" s="534">
        <f t="shared" si="100"/>
        <v>2565000</v>
      </c>
      <c r="D226" s="187">
        <f t="shared" si="110"/>
        <v>45000</v>
      </c>
      <c r="E226" s="454">
        <v>225</v>
      </c>
      <c r="F226" s="534">
        <f t="shared" si="121"/>
        <v>56250</v>
      </c>
      <c r="G226" s="534">
        <f t="shared" si="101"/>
        <v>6412500</v>
      </c>
      <c r="H226" s="187">
        <f t="shared" si="111"/>
        <v>168750</v>
      </c>
      <c r="I226" s="454">
        <v>225</v>
      </c>
      <c r="J226" s="534">
        <f t="shared" si="122"/>
        <v>67500</v>
      </c>
      <c r="K226" s="534">
        <f t="shared" si="102"/>
        <v>7695000</v>
      </c>
      <c r="L226" s="187">
        <f t="shared" si="112"/>
        <v>135000</v>
      </c>
      <c r="M226" s="454">
        <v>225</v>
      </c>
      <c r="N226" s="534">
        <f t="shared" si="123"/>
        <v>7500</v>
      </c>
      <c r="O226" s="534">
        <f t="shared" si="103"/>
        <v>855000</v>
      </c>
      <c r="P226" s="187">
        <f t="shared" si="113"/>
        <v>22500</v>
      </c>
      <c r="Q226" s="454">
        <v>225</v>
      </c>
      <c r="R226" s="534">
        <f t="shared" si="124"/>
        <v>26250</v>
      </c>
      <c r="S226" s="534">
        <f t="shared" si="104"/>
        <v>2992500</v>
      </c>
      <c r="T226" s="187">
        <f t="shared" si="114"/>
        <v>56250</v>
      </c>
      <c r="U226" s="454">
        <v>225</v>
      </c>
      <c r="V226" s="534">
        <f t="shared" si="125"/>
        <v>33750</v>
      </c>
      <c r="W226" s="534">
        <f t="shared" si="105"/>
        <v>3847500</v>
      </c>
      <c r="X226" s="187">
        <f t="shared" si="115"/>
        <v>67500</v>
      </c>
      <c r="Y226" s="454">
        <v>225</v>
      </c>
      <c r="Z226" s="534">
        <f t="shared" si="126"/>
        <v>37500</v>
      </c>
      <c r="AA226" s="534">
        <f t="shared" si="106"/>
        <v>4275000</v>
      </c>
      <c r="AB226" s="187">
        <f t="shared" si="116"/>
        <v>78750</v>
      </c>
      <c r="AC226" s="454">
        <v>225</v>
      </c>
      <c r="AD226" s="534">
        <f t="shared" si="127"/>
        <v>135000</v>
      </c>
      <c r="AE226" s="534">
        <f t="shared" si="107"/>
        <v>15390000</v>
      </c>
      <c r="AF226" s="187">
        <f t="shared" si="117"/>
        <v>270000</v>
      </c>
      <c r="AG226" s="454">
        <v>225</v>
      </c>
      <c r="AH226" s="534">
        <f t="shared" si="128"/>
        <v>112500</v>
      </c>
      <c r="AI226" s="534">
        <f t="shared" si="108"/>
        <v>12825000</v>
      </c>
      <c r="AJ226" s="187">
        <f t="shared" si="118"/>
        <v>202500</v>
      </c>
      <c r="AK226" s="454">
        <v>225</v>
      </c>
      <c r="AL226" s="534">
        <f t="shared" si="129"/>
        <v>48750</v>
      </c>
      <c r="AM226" s="534">
        <f t="shared" si="109"/>
        <v>5557500</v>
      </c>
      <c r="AN226" s="187">
        <f t="shared" si="119"/>
        <v>101250</v>
      </c>
    </row>
    <row r="227" spans="1:40">
      <c r="A227" s="454">
        <v>226</v>
      </c>
      <c r="B227" s="534">
        <f t="shared" si="120"/>
        <v>22800</v>
      </c>
      <c r="C227" s="534">
        <f t="shared" si="100"/>
        <v>2587800</v>
      </c>
      <c r="D227" s="187">
        <f t="shared" si="110"/>
        <v>45200</v>
      </c>
      <c r="E227" s="454">
        <v>226</v>
      </c>
      <c r="F227" s="534">
        <f t="shared" si="121"/>
        <v>57000</v>
      </c>
      <c r="G227" s="534">
        <f t="shared" si="101"/>
        <v>6469500</v>
      </c>
      <c r="H227" s="187">
        <f t="shared" si="111"/>
        <v>169500</v>
      </c>
      <c r="I227" s="454">
        <v>226</v>
      </c>
      <c r="J227" s="534">
        <f t="shared" si="122"/>
        <v>68400</v>
      </c>
      <c r="K227" s="534">
        <f t="shared" si="102"/>
        <v>7763400</v>
      </c>
      <c r="L227" s="187">
        <f t="shared" si="112"/>
        <v>135600</v>
      </c>
      <c r="M227" s="454">
        <v>226</v>
      </c>
      <c r="N227" s="534">
        <f t="shared" si="123"/>
        <v>7600</v>
      </c>
      <c r="O227" s="534">
        <f t="shared" si="103"/>
        <v>862600</v>
      </c>
      <c r="P227" s="187">
        <f t="shared" si="113"/>
        <v>22600</v>
      </c>
      <c r="Q227" s="454">
        <v>226</v>
      </c>
      <c r="R227" s="534">
        <f t="shared" si="124"/>
        <v>26600</v>
      </c>
      <c r="S227" s="534">
        <f t="shared" si="104"/>
        <v>3019100</v>
      </c>
      <c r="T227" s="187">
        <f t="shared" si="114"/>
        <v>56500</v>
      </c>
      <c r="U227" s="454">
        <v>226</v>
      </c>
      <c r="V227" s="534">
        <f t="shared" si="125"/>
        <v>34200</v>
      </c>
      <c r="W227" s="534">
        <f t="shared" si="105"/>
        <v>3881700</v>
      </c>
      <c r="X227" s="187">
        <f t="shared" si="115"/>
        <v>67800</v>
      </c>
      <c r="Y227" s="454">
        <v>226</v>
      </c>
      <c r="Z227" s="534">
        <f t="shared" si="126"/>
        <v>38000</v>
      </c>
      <c r="AA227" s="534">
        <f t="shared" si="106"/>
        <v>4313000</v>
      </c>
      <c r="AB227" s="187">
        <f t="shared" si="116"/>
        <v>79100</v>
      </c>
      <c r="AC227" s="454">
        <v>226</v>
      </c>
      <c r="AD227" s="534">
        <f t="shared" si="127"/>
        <v>136800</v>
      </c>
      <c r="AE227" s="534">
        <f t="shared" si="107"/>
        <v>15526800</v>
      </c>
      <c r="AF227" s="187">
        <f t="shared" si="117"/>
        <v>271200</v>
      </c>
      <c r="AG227" s="454">
        <v>226</v>
      </c>
      <c r="AH227" s="534">
        <f t="shared" si="128"/>
        <v>114000</v>
      </c>
      <c r="AI227" s="534">
        <f t="shared" si="108"/>
        <v>12939000</v>
      </c>
      <c r="AJ227" s="187">
        <f t="shared" si="118"/>
        <v>203400</v>
      </c>
      <c r="AK227" s="454">
        <v>226</v>
      </c>
      <c r="AL227" s="534">
        <f t="shared" si="129"/>
        <v>49400</v>
      </c>
      <c r="AM227" s="534">
        <f t="shared" si="109"/>
        <v>5606900</v>
      </c>
      <c r="AN227" s="187">
        <f t="shared" si="119"/>
        <v>101700</v>
      </c>
    </row>
    <row r="228" spans="1:40">
      <c r="A228" s="454">
        <v>227</v>
      </c>
      <c r="B228" s="534">
        <f t="shared" si="120"/>
        <v>22800</v>
      </c>
      <c r="C228" s="534">
        <f t="shared" si="100"/>
        <v>2610600</v>
      </c>
      <c r="D228" s="187">
        <f t="shared" si="110"/>
        <v>45400</v>
      </c>
      <c r="E228" s="454">
        <v>227</v>
      </c>
      <c r="F228" s="534">
        <f t="shared" si="121"/>
        <v>57000</v>
      </c>
      <c r="G228" s="534">
        <f t="shared" si="101"/>
        <v>6526500</v>
      </c>
      <c r="H228" s="187">
        <f t="shared" si="111"/>
        <v>170250</v>
      </c>
      <c r="I228" s="454">
        <v>227</v>
      </c>
      <c r="J228" s="534">
        <f t="shared" si="122"/>
        <v>68400</v>
      </c>
      <c r="K228" s="534">
        <f t="shared" si="102"/>
        <v>7831800</v>
      </c>
      <c r="L228" s="187">
        <f t="shared" si="112"/>
        <v>136200</v>
      </c>
      <c r="M228" s="454">
        <v>227</v>
      </c>
      <c r="N228" s="534">
        <f t="shared" si="123"/>
        <v>7600</v>
      </c>
      <c r="O228" s="534">
        <f t="shared" si="103"/>
        <v>870200</v>
      </c>
      <c r="P228" s="187">
        <f t="shared" si="113"/>
        <v>22700</v>
      </c>
      <c r="Q228" s="454">
        <v>227</v>
      </c>
      <c r="R228" s="534">
        <f t="shared" si="124"/>
        <v>26600</v>
      </c>
      <c r="S228" s="534">
        <f t="shared" si="104"/>
        <v>3045700</v>
      </c>
      <c r="T228" s="187">
        <f t="shared" si="114"/>
        <v>56750</v>
      </c>
      <c r="U228" s="454">
        <v>227</v>
      </c>
      <c r="V228" s="534">
        <f t="shared" si="125"/>
        <v>34200</v>
      </c>
      <c r="W228" s="534">
        <f t="shared" si="105"/>
        <v>3915900</v>
      </c>
      <c r="X228" s="187">
        <f t="shared" si="115"/>
        <v>68100</v>
      </c>
      <c r="Y228" s="454">
        <v>227</v>
      </c>
      <c r="Z228" s="534">
        <f t="shared" si="126"/>
        <v>38000</v>
      </c>
      <c r="AA228" s="534">
        <f t="shared" si="106"/>
        <v>4351000</v>
      </c>
      <c r="AB228" s="187">
        <f t="shared" si="116"/>
        <v>79450</v>
      </c>
      <c r="AC228" s="454">
        <v>227</v>
      </c>
      <c r="AD228" s="534">
        <f t="shared" si="127"/>
        <v>136800</v>
      </c>
      <c r="AE228" s="534">
        <f t="shared" si="107"/>
        <v>15663600</v>
      </c>
      <c r="AF228" s="187">
        <f t="shared" si="117"/>
        <v>272400</v>
      </c>
      <c r="AG228" s="454">
        <v>227</v>
      </c>
      <c r="AH228" s="534">
        <f t="shared" si="128"/>
        <v>114000</v>
      </c>
      <c r="AI228" s="534">
        <f t="shared" si="108"/>
        <v>13053000</v>
      </c>
      <c r="AJ228" s="187">
        <f t="shared" si="118"/>
        <v>204300</v>
      </c>
      <c r="AK228" s="454">
        <v>227</v>
      </c>
      <c r="AL228" s="534">
        <f t="shared" si="129"/>
        <v>49400</v>
      </c>
      <c r="AM228" s="534">
        <f t="shared" si="109"/>
        <v>5656300</v>
      </c>
      <c r="AN228" s="187">
        <f t="shared" si="119"/>
        <v>102150</v>
      </c>
    </row>
    <row r="229" spans="1:40">
      <c r="A229" s="454">
        <v>228</v>
      </c>
      <c r="B229" s="534">
        <f t="shared" si="120"/>
        <v>22800</v>
      </c>
      <c r="C229" s="534">
        <f t="shared" si="100"/>
        <v>2633400</v>
      </c>
      <c r="D229" s="187">
        <f t="shared" si="110"/>
        <v>45600</v>
      </c>
      <c r="E229" s="454">
        <v>228</v>
      </c>
      <c r="F229" s="534">
        <f t="shared" si="121"/>
        <v>57000</v>
      </c>
      <c r="G229" s="534">
        <f t="shared" si="101"/>
        <v>6583500</v>
      </c>
      <c r="H229" s="187">
        <f t="shared" si="111"/>
        <v>171000</v>
      </c>
      <c r="I229" s="454">
        <v>228</v>
      </c>
      <c r="J229" s="534">
        <f t="shared" si="122"/>
        <v>68400</v>
      </c>
      <c r="K229" s="534">
        <f t="shared" si="102"/>
        <v>7900200</v>
      </c>
      <c r="L229" s="187">
        <f t="shared" si="112"/>
        <v>136800</v>
      </c>
      <c r="M229" s="454">
        <v>228</v>
      </c>
      <c r="N229" s="534">
        <f t="shared" si="123"/>
        <v>7600</v>
      </c>
      <c r="O229" s="534">
        <f t="shared" si="103"/>
        <v>877800</v>
      </c>
      <c r="P229" s="187">
        <f t="shared" si="113"/>
        <v>22800</v>
      </c>
      <c r="Q229" s="454">
        <v>228</v>
      </c>
      <c r="R229" s="534">
        <f t="shared" si="124"/>
        <v>26600</v>
      </c>
      <c r="S229" s="534">
        <f t="shared" si="104"/>
        <v>3072300</v>
      </c>
      <c r="T229" s="187">
        <f t="shared" si="114"/>
        <v>57000</v>
      </c>
      <c r="U229" s="454">
        <v>228</v>
      </c>
      <c r="V229" s="534">
        <f t="shared" si="125"/>
        <v>34200</v>
      </c>
      <c r="W229" s="534">
        <f t="shared" si="105"/>
        <v>3950100</v>
      </c>
      <c r="X229" s="187">
        <f t="shared" si="115"/>
        <v>68400</v>
      </c>
      <c r="Y229" s="454">
        <v>228</v>
      </c>
      <c r="Z229" s="534">
        <f t="shared" si="126"/>
        <v>38000</v>
      </c>
      <c r="AA229" s="534">
        <f t="shared" si="106"/>
        <v>4389000</v>
      </c>
      <c r="AB229" s="187">
        <f t="shared" si="116"/>
        <v>79800</v>
      </c>
      <c r="AC229" s="454">
        <v>228</v>
      </c>
      <c r="AD229" s="534">
        <f t="shared" si="127"/>
        <v>136800</v>
      </c>
      <c r="AE229" s="534">
        <f t="shared" si="107"/>
        <v>15800400</v>
      </c>
      <c r="AF229" s="187">
        <f t="shared" si="117"/>
        <v>273600</v>
      </c>
      <c r="AG229" s="454">
        <v>228</v>
      </c>
      <c r="AH229" s="534">
        <f t="shared" si="128"/>
        <v>114000</v>
      </c>
      <c r="AI229" s="534">
        <f t="shared" si="108"/>
        <v>13167000</v>
      </c>
      <c r="AJ229" s="187">
        <f t="shared" si="118"/>
        <v>205200</v>
      </c>
      <c r="AK229" s="454">
        <v>228</v>
      </c>
      <c r="AL229" s="534">
        <f t="shared" si="129"/>
        <v>49400</v>
      </c>
      <c r="AM229" s="534">
        <f t="shared" si="109"/>
        <v>5705700</v>
      </c>
      <c r="AN229" s="187">
        <f t="shared" si="119"/>
        <v>102600</v>
      </c>
    </row>
    <row r="230" spans="1:40">
      <c r="A230" s="454">
        <v>229</v>
      </c>
      <c r="B230" s="534">
        <f t="shared" si="120"/>
        <v>23100</v>
      </c>
      <c r="C230" s="534">
        <f t="shared" si="100"/>
        <v>2656500</v>
      </c>
      <c r="D230" s="187">
        <f t="shared" si="110"/>
        <v>45800</v>
      </c>
      <c r="E230" s="454">
        <v>229</v>
      </c>
      <c r="F230" s="534">
        <f t="shared" si="121"/>
        <v>57750</v>
      </c>
      <c r="G230" s="534">
        <f t="shared" si="101"/>
        <v>6641250</v>
      </c>
      <c r="H230" s="187">
        <f t="shared" si="111"/>
        <v>171750</v>
      </c>
      <c r="I230" s="454">
        <v>229</v>
      </c>
      <c r="J230" s="534">
        <f t="shared" si="122"/>
        <v>69300</v>
      </c>
      <c r="K230" s="534">
        <f t="shared" si="102"/>
        <v>7969500</v>
      </c>
      <c r="L230" s="187">
        <f t="shared" si="112"/>
        <v>137400</v>
      </c>
      <c r="M230" s="454">
        <v>229</v>
      </c>
      <c r="N230" s="534">
        <f t="shared" si="123"/>
        <v>7700</v>
      </c>
      <c r="O230" s="534">
        <f t="shared" si="103"/>
        <v>885500</v>
      </c>
      <c r="P230" s="187">
        <f t="shared" si="113"/>
        <v>22900</v>
      </c>
      <c r="Q230" s="454">
        <v>229</v>
      </c>
      <c r="R230" s="534">
        <f t="shared" si="124"/>
        <v>26950</v>
      </c>
      <c r="S230" s="534">
        <f t="shared" si="104"/>
        <v>3099250</v>
      </c>
      <c r="T230" s="187">
        <f t="shared" si="114"/>
        <v>57250</v>
      </c>
      <c r="U230" s="454">
        <v>229</v>
      </c>
      <c r="V230" s="534">
        <f t="shared" si="125"/>
        <v>34650</v>
      </c>
      <c r="W230" s="534">
        <f t="shared" si="105"/>
        <v>3984750</v>
      </c>
      <c r="X230" s="187">
        <f t="shared" si="115"/>
        <v>68700</v>
      </c>
      <c r="Y230" s="454">
        <v>229</v>
      </c>
      <c r="Z230" s="534">
        <f t="shared" si="126"/>
        <v>38500</v>
      </c>
      <c r="AA230" s="534">
        <f t="shared" si="106"/>
        <v>4427500</v>
      </c>
      <c r="AB230" s="187">
        <f t="shared" si="116"/>
        <v>80150</v>
      </c>
      <c r="AC230" s="454">
        <v>229</v>
      </c>
      <c r="AD230" s="534">
        <f t="shared" si="127"/>
        <v>138600</v>
      </c>
      <c r="AE230" s="534">
        <f t="shared" si="107"/>
        <v>15939000</v>
      </c>
      <c r="AF230" s="187">
        <f t="shared" si="117"/>
        <v>274800</v>
      </c>
      <c r="AG230" s="454">
        <v>229</v>
      </c>
      <c r="AH230" s="534">
        <f t="shared" si="128"/>
        <v>115500</v>
      </c>
      <c r="AI230" s="534">
        <f t="shared" si="108"/>
        <v>13282500</v>
      </c>
      <c r="AJ230" s="187">
        <f t="shared" si="118"/>
        <v>206100</v>
      </c>
      <c r="AK230" s="454">
        <v>229</v>
      </c>
      <c r="AL230" s="534">
        <f t="shared" si="129"/>
        <v>50050</v>
      </c>
      <c r="AM230" s="534">
        <f t="shared" si="109"/>
        <v>5755750</v>
      </c>
      <c r="AN230" s="187">
        <f t="shared" si="119"/>
        <v>103050</v>
      </c>
    </row>
    <row r="231" spans="1:40">
      <c r="A231" s="454">
        <v>230</v>
      </c>
      <c r="B231" s="534">
        <f t="shared" si="120"/>
        <v>23100</v>
      </c>
      <c r="C231" s="534">
        <f t="shared" si="100"/>
        <v>2679600</v>
      </c>
      <c r="D231" s="187">
        <f t="shared" si="110"/>
        <v>46000</v>
      </c>
      <c r="E231" s="454">
        <v>230</v>
      </c>
      <c r="F231" s="534">
        <f t="shared" si="121"/>
        <v>57750</v>
      </c>
      <c r="G231" s="534">
        <f t="shared" si="101"/>
        <v>6699000</v>
      </c>
      <c r="H231" s="187">
        <f t="shared" si="111"/>
        <v>172500</v>
      </c>
      <c r="I231" s="454">
        <v>230</v>
      </c>
      <c r="J231" s="534">
        <f t="shared" si="122"/>
        <v>69300</v>
      </c>
      <c r="K231" s="534">
        <f t="shared" si="102"/>
        <v>8038800</v>
      </c>
      <c r="L231" s="187">
        <f t="shared" si="112"/>
        <v>138000</v>
      </c>
      <c r="M231" s="454">
        <v>230</v>
      </c>
      <c r="N231" s="534">
        <f t="shared" si="123"/>
        <v>7700</v>
      </c>
      <c r="O231" s="534">
        <f t="shared" si="103"/>
        <v>893200</v>
      </c>
      <c r="P231" s="187">
        <f t="shared" si="113"/>
        <v>23000</v>
      </c>
      <c r="Q231" s="454">
        <v>230</v>
      </c>
      <c r="R231" s="534">
        <f t="shared" si="124"/>
        <v>26950</v>
      </c>
      <c r="S231" s="534">
        <f t="shared" si="104"/>
        <v>3126200</v>
      </c>
      <c r="T231" s="187">
        <f t="shared" si="114"/>
        <v>57500</v>
      </c>
      <c r="U231" s="454">
        <v>230</v>
      </c>
      <c r="V231" s="534">
        <f t="shared" si="125"/>
        <v>34650</v>
      </c>
      <c r="W231" s="534">
        <f t="shared" si="105"/>
        <v>4019400</v>
      </c>
      <c r="X231" s="187">
        <f t="shared" si="115"/>
        <v>69000</v>
      </c>
      <c r="Y231" s="454">
        <v>230</v>
      </c>
      <c r="Z231" s="534">
        <f t="shared" si="126"/>
        <v>38500</v>
      </c>
      <c r="AA231" s="534">
        <f t="shared" si="106"/>
        <v>4466000</v>
      </c>
      <c r="AB231" s="187">
        <f t="shared" si="116"/>
        <v>80500</v>
      </c>
      <c r="AC231" s="454">
        <v>230</v>
      </c>
      <c r="AD231" s="534">
        <f t="shared" si="127"/>
        <v>138600</v>
      </c>
      <c r="AE231" s="534">
        <f t="shared" si="107"/>
        <v>16077600</v>
      </c>
      <c r="AF231" s="187">
        <f t="shared" si="117"/>
        <v>276000</v>
      </c>
      <c r="AG231" s="454">
        <v>230</v>
      </c>
      <c r="AH231" s="534">
        <f t="shared" si="128"/>
        <v>115500</v>
      </c>
      <c r="AI231" s="534">
        <f t="shared" si="108"/>
        <v>13398000</v>
      </c>
      <c r="AJ231" s="187">
        <f t="shared" si="118"/>
        <v>207000</v>
      </c>
      <c r="AK231" s="454">
        <v>230</v>
      </c>
      <c r="AL231" s="534">
        <f t="shared" si="129"/>
        <v>50050</v>
      </c>
      <c r="AM231" s="534">
        <f t="shared" si="109"/>
        <v>5805800</v>
      </c>
      <c r="AN231" s="187">
        <f t="shared" si="119"/>
        <v>103500</v>
      </c>
    </row>
    <row r="232" spans="1:40">
      <c r="A232" s="454">
        <v>231</v>
      </c>
      <c r="B232" s="534">
        <f t="shared" si="120"/>
        <v>23100</v>
      </c>
      <c r="C232" s="534">
        <f t="shared" si="100"/>
        <v>2702700</v>
      </c>
      <c r="D232" s="187">
        <f t="shared" si="110"/>
        <v>46200</v>
      </c>
      <c r="E232" s="454">
        <v>231</v>
      </c>
      <c r="F232" s="534">
        <f t="shared" si="121"/>
        <v>57750</v>
      </c>
      <c r="G232" s="534">
        <f t="shared" si="101"/>
        <v>6756750</v>
      </c>
      <c r="H232" s="187">
        <f t="shared" si="111"/>
        <v>173250</v>
      </c>
      <c r="I232" s="454">
        <v>231</v>
      </c>
      <c r="J232" s="534">
        <f t="shared" si="122"/>
        <v>69300</v>
      </c>
      <c r="K232" s="534">
        <f t="shared" si="102"/>
        <v>8108100</v>
      </c>
      <c r="L232" s="187">
        <f t="shared" si="112"/>
        <v>138600</v>
      </c>
      <c r="M232" s="454">
        <v>231</v>
      </c>
      <c r="N232" s="534">
        <f t="shared" si="123"/>
        <v>7700</v>
      </c>
      <c r="O232" s="534">
        <f t="shared" si="103"/>
        <v>900900</v>
      </c>
      <c r="P232" s="187">
        <f t="shared" si="113"/>
        <v>23100</v>
      </c>
      <c r="Q232" s="454">
        <v>231</v>
      </c>
      <c r="R232" s="534">
        <f t="shared" si="124"/>
        <v>26950</v>
      </c>
      <c r="S232" s="534">
        <f t="shared" si="104"/>
        <v>3153150</v>
      </c>
      <c r="T232" s="187">
        <f t="shared" si="114"/>
        <v>57750</v>
      </c>
      <c r="U232" s="454">
        <v>231</v>
      </c>
      <c r="V232" s="534">
        <f t="shared" si="125"/>
        <v>34650</v>
      </c>
      <c r="W232" s="534">
        <f t="shared" si="105"/>
        <v>4054050</v>
      </c>
      <c r="X232" s="187">
        <f t="shared" si="115"/>
        <v>69300</v>
      </c>
      <c r="Y232" s="454">
        <v>231</v>
      </c>
      <c r="Z232" s="534">
        <f t="shared" si="126"/>
        <v>38500</v>
      </c>
      <c r="AA232" s="534">
        <f t="shared" si="106"/>
        <v>4504500</v>
      </c>
      <c r="AB232" s="187">
        <f t="shared" si="116"/>
        <v>80850</v>
      </c>
      <c r="AC232" s="454">
        <v>231</v>
      </c>
      <c r="AD232" s="534">
        <f t="shared" si="127"/>
        <v>138600</v>
      </c>
      <c r="AE232" s="534">
        <f t="shared" si="107"/>
        <v>16216200</v>
      </c>
      <c r="AF232" s="187">
        <f t="shared" si="117"/>
        <v>277200</v>
      </c>
      <c r="AG232" s="454">
        <v>231</v>
      </c>
      <c r="AH232" s="534">
        <f t="shared" si="128"/>
        <v>115500</v>
      </c>
      <c r="AI232" s="534">
        <f t="shared" si="108"/>
        <v>13513500</v>
      </c>
      <c r="AJ232" s="187">
        <f t="shared" si="118"/>
        <v>207900</v>
      </c>
      <c r="AK232" s="454">
        <v>231</v>
      </c>
      <c r="AL232" s="534">
        <f t="shared" si="129"/>
        <v>50050</v>
      </c>
      <c r="AM232" s="534">
        <f t="shared" si="109"/>
        <v>5855850</v>
      </c>
      <c r="AN232" s="187">
        <f t="shared" si="119"/>
        <v>103950</v>
      </c>
    </row>
    <row r="233" spans="1:40">
      <c r="A233" s="454">
        <v>232</v>
      </c>
      <c r="B233" s="534">
        <f t="shared" si="120"/>
        <v>23400</v>
      </c>
      <c r="C233" s="534">
        <f t="shared" si="100"/>
        <v>2726100</v>
      </c>
      <c r="D233" s="187">
        <f t="shared" si="110"/>
        <v>46400</v>
      </c>
      <c r="E233" s="454">
        <v>232</v>
      </c>
      <c r="F233" s="534">
        <f t="shared" si="121"/>
        <v>58500</v>
      </c>
      <c r="G233" s="534">
        <f t="shared" si="101"/>
        <v>6815250</v>
      </c>
      <c r="H233" s="187">
        <f t="shared" si="111"/>
        <v>174000</v>
      </c>
      <c r="I233" s="454">
        <v>232</v>
      </c>
      <c r="J233" s="534">
        <f t="shared" si="122"/>
        <v>70200</v>
      </c>
      <c r="K233" s="534">
        <f t="shared" si="102"/>
        <v>8178300</v>
      </c>
      <c r="L233" s="187">
        <f t="shared" si="112"/>
        <v>139200</v>
      </c>
      <c r="M233" s="454">
        <v>232</v>
      </c>
      <c r="N233" s="534">
        <f t="shared" si="123"/>
        <v>7800</v>
      </c>
      <c r="O233" s="534">
        <f t="shared" si="103"/>
        <v>908700</v>
      </c>
      <c r="P233" s="187">
        <f t="shared" si="113"/>
        <v>23200</v>
      </c>
      <c r="Q233" s="454">
        <v>232</v>
      </c>
      <c r="R233" s="534">
        <f t="shared" si="124"/>
        <v>27300</v>
      </c>
      <c r="S233" s="534">
        <f t="shared" si="104"/>
        <v>3180450</v>
      </c>
      <c r="T233" s="187">
        <f t="shared" si="114"/>
        <v>58000</v>
      </c>
      <c r="U233" s="454">
        <v>232</v>
      </c>
      <c r="V233" s="534">
        <f t="shared" si="125"/>
        <v>35100</v>
      </c>
      <c r="W233" s="534">
        <f t="shared" si="105"/>
        <v>4089150</v>
      </c>
      <c r="X233" s="187">
        <f t="shared" si="115"/>
        <v>69600</v>
      </c>
      <c r="Y233" s="454">
        <v>232</v>
      </c>
      <c r="Z233" s="534">
        <f t="shared" si="126"/>
        <v>39000</v>
      </c>
      <c r="AA233" s="534">
        <f t="shared" si="106"/>
        <v>4543500</v>
      </c>
      <c r="AB233" s="187">
        <f t="shared" si="116"/>
        <v>81200</v>
      </c>
      <c r="AC233" s="454">
        <v>232</v>
      </c>
      <c r="AD233" s="534">
        <f t="shared" si="127"/>
        <v>140400</v>
      </c>
      <c r="AE233" s="534">
        <f t="shared" si="107"/>
        <v>16356600</v>
      </c>
      <c r="AF233" s="187">
        <f t="shared" si="117"/>
        <v>278400</v>
      </c>
      <c r="AG233" s="454">
        <v>232</v>
      </c>
      <c r="AH233" s="534">
        <f t="shared" si="128"/>
        <v>117000</v>
      </c>
      <c r="AI233" s="534">
        <f t="shared" si="108"/>
        <v>13630500</v>
      </c>
      <c r="AJ233" s="187">
        <f t="shared" si="118"/>
        <v>208800</v>
      </c>
      <c r="AK233" s="454">
        <v>232</v>
      </c>
      <c r="AL233" s="534">
        <f t="shared" si="129"/>
        <v>50700</v>
      </c>
      <c r="AM233" s="534">
        <f t="shared" si="109"/>
        <v>5906550</v>
      </c>
      <c r="AN233" s="187">
        <f t="shared" si="119"/>
        <v>104400</v>
      </c>
    </row>
    <row r="234" spans="1:40">
      <c r="A234" s="454">
        <v>233</v>
      </c>
      <c r="B234" s="534">
        <f t="shared" si="120"/>
        <v>23400</v>
      </c>
      <c r="C234" s="534">
        <f t="shared" si="100"/>
        <v>2749500</v>
      </c>
      <c r="D234" s="187">
        <f t="shared" si="110"/>
        <v>46600</v>
      </c>
      <c r="E234" s="454">
        <v>233</v>
      </c>
      <c r="F234" s="534">
        <f t="shared" si="121"/>
        <v>58500</v>
      </c>
      <c r="G234" s="534">
        <f t="shared" si="101"/>
        <v>6873750</v>
      </c>
      <c r="H234" s="187">
        <f t="shared" si="111"/>
        <v>174750</v>
      </c>
      <c r="I234" s="454">
        <v>233</v>
      </c>
      <c r="J234" s="534">
        <f t="shared" si="122"/>
        <v>70200</v>
      </c>
      <c r="K234" s="534">
        <f t="shared" si="102"/>
        <v>8248500</v>
      </c>
      <c r="L234" s="187">
        <f t="shared" si="112"/>
        <v>139800</v>
      </c>
      <c r="M234" s="454">
        <v>233</v>
      </c>
      <c r="N234" s="534">
        <f t="shared" si="123"/>
        <v>7800</v>
      </c>
      <c r="O234" s="534">
        <f t="shared" si="103"/>
        <v>916500</v>
      </c>
      <c r="P234" s="187">
        <f t="shared" si="113"/>
        <v>23300</v>
      </c>
      <c r="Q234" s="454">
        <v>233</v>
      </c>
      <c r="R234" s="534">
        <f t="shared" si="124"/>
        <v>27300</v>
      </c>
      <c r="S234" s="534">
        <f t="shared" si="104"/>
        <v>3207750</v>
      </c>
      <c r="T234" s="187">
        <f t="shared" si="114"/>
        <v>58250</v>
      </c>
      <c r="U234" s="454">
        <v>233</v>
      </c>
      <c r="V234" s="534">
        <f t="shared" si="125"/>
        <v>35100</v>
      </c>
      <c r="W234" s="534">
        <f t="shared" si="105"/>
        <v>4124250</v>
      </c>
      <c r="X234" s="187">
        <f t="shared" si="115"/>
        <v>69900</v>
      </c>
      <c r="Y234" s="454">
        <v>233</v>
      </c>
      <c r="Z234" s="534">
        <f t="shared" si="126"/>
        <v>39000</v>
      </c>
      <c r="AA234" s="534">
        <f t="shared" si="106"/>
        <v>4582500</v>
      </c>
      <c r="AB234" s="187">
        <f t="shared" si="116"/>
        <v>81550</v>
      </c>
      <c r="AC234" s="454">
        <v>233</v>
      </c>
      <c r="AD234" s="534">
        <f t="shared" si="127"/>
        <v>140400</v>
      </c>
      <c r="AE234" s="534">
        <f t="shared" si="107"/>
        <v>16497000</v>
      </c>
      <c r="AF234" s="187">
        <f t="shared" si="117"/>
        <v>279600</v>
      </c>
      <c r="AG234" s="454">
        <v>233</v>
      </c>
      <c r="AH234" s="534">
        <f t="shared" si="128"/>
        <v>117000</v>
      </c>
      <c r="AI234" s="534">
        <f t="shared" si="108"/>
        <v>13747500</v>
      </c>
      <c r="AJ234" s="187">
        <f t="shared" si="118"/>
        <v>209700</v>
      </c>
      <c r="AK234" s="454">
        <v>233</v>
      </c>
      <c r="AL234" s="534">
        <f t="shared" si="129"/>
        <v>50700</v>
      </c>
      <c r="AM234" s="534">
        <f t="shared" si="109"/>
        <v>5957250</v>
      </c>
      <c r="AN234" s="187">
        <f t="shared" si="119"/>
        <v>104850</v>
      </c>
    </row>
    <row r="235" spans="1:40">
      <c r="A235" s="454">
        <v>234</v>
      </c>
      <c r="B235" s="534">
        <f t="shared" si="120"/>
        <v>23400</v>
      </c>
      <c r="C235" s="534">
        <f t="shared" si="100"/>
        <v>2772900</v>
      </c>
      <c r="D235" s="187">
        <f t="shared" si="110"/>
        <v>46800</v>
      </c>
      <c r="E235" s="454">
        <v>234</v>
      </c>
      <c r="F235" s="534">
        <f t="shared" si="121"/>
        <v>58500</v>
      </c>
      <c r="G235" s="534">
        <f t="shared" si="101"/>
        <v>6932250</v>
      </c>
      <c r="H235" s="187">
        <f t="shared" si="111"/>
        <v>175500</v>
      </c>
      <c r="I235" s="454">
        <v>234</v>
      </c>
      <c r="J235" s="534">
        <f t="shared" si="122"/>
        <v>70200</v>
      </c>
      <c r="K235" s="534">
        <f t="shared" si="102"/>
        <v>8318700</v>
      </c>
      <c r="L235" s="187">
        <f t="shared" si="112"/>
        <v>140400</v>
      </c>
      <c r="M235" s="454">
        <v>234</v>
      </c>
      <c r="N235" s="534">
        <f t="shared" si="123"/>
        <v>7800</v>
      </c>
      <c r="O235" s="534">
        <f t="shared" si="103"/>
        <v>924300</v>
      </c>
      <c r="P235" s="187">
        <f t="shared" si="113"/>
        <v>23400</v>
      </c>
      <c r="Q235" s="454">
        <v>234</v>
      </c>
      <c r="R235" s="534">
        <f t="shared" si="124"/>
        <v>27300</v>
      </c>
      <c r="S235" s="534">
        <f t="shared" si="104"/>
        <v>3235050</v>
      </c>
      <c r="T235" s="187">
        <f t="shared" si="114"/>
        <v>58500</v>
      </c>
      <c r="U235" s="454">
        <v>234</v>
      </c>
      <c r="V235" s="534">
        <f t="shared" si="125"/>
        <v>35100</v>
      </c>
      <c r="W235" s="534">
        <f t="shared" si="105"/>
        <v>4159350</v>
      </c>
      <c r="X235" s="187">
        <f t="shared" si="115"/>
        <v>70200</v>
      </c>
      <c r="Y235" s="454">
        <v>234</v>
      </c>
      <c r="Z235" s="534">
        <f t="shared" si="126"/>
        <v>39000</v>
      </c>
      <c r="AA235" s="534">
        <f t="shared" si="106"/>
        <v>4621500</v>
      </c>
      <c r="AB235" s="187">
        <f t="shared" si="116"/>
        <v>81900</v>
      </c>
      <c r="AC235" s="454">
        <v>234</v>
      </c>
      <c r="AD235" s="534">
        <f t="shared" si="127"/>
        <v>140400</v>
      </c>
      <c r="AE235" s="534">
        <f t="shared" si="107"/>
        <v>16637400</v>
      </c>
      <c r="AF235" s="187">
        <f t="shared" si="117"/>
        <v>280800</v>
      </c>
      <c r="AG235" s="454">
        <v>234</v>
      </c>
      <c r="AH235" s="534">
        <f t="shared" si="128"/>
        <v>117000</v>
      </c>
      <c r="AI235" s="534">
        <f t="shared" si="108"/>
        <v>13864500</v>
      </c>
      <c r="AJ235" s="187">
        <f t="shared" si="118"/>
        <v>210600</v>
      </c>
      <c r="AK235" s="454">
        <v>234</v>
      </c>
      <c r="AL235" s="534">
        <f t="shared" si="129"/>
        <v>50700</v>
      </c>
      <c r="AM235" s="534">
        <f t="shared" si="109"/>
        <v>6007950</v>
      </c>
      <c r="AN235" s="187">
        <f t="shared" si="119"/>
        <v>105300</v>
      </c>
    </row>
    <row r="236" spans="1:40">
      <c r="A236" s="454">
        <v>235</v>
      </c>
      <c r="B236" s="534">
        <f t="shared" si="120"/>
        <v>23700</v>
      </c>
      <c r="C236" s="534">
        <f t="shared" si="100"/>
        <v>2796600</v>
      </c>
      <c r="D236" s="187">
        <f t="shared" si="110"/>
        <v>47000</v>
      </c>
      <c r="E236" s="454">
        <v>235</v>
      </c>
      <c r="F236" s="534">
        <f t="shared" si="121"/>
        <v>59250</v>
      </c>
      <c r="G236" s="534">
        <f t="shared" si="101"/>
        <v>6991500</v>
      </c>
      <c r="H236" s="187">
        <f t="shared" si="111"/>
        <v>176250</v>
      </c>
      <c r="I236" s="454">
        <v>235</v>
      </c>
      <c r="J236" s="534">
        <f t="shared" si="122"/>
        <v>71100</v>
      </c>
      <c r="K236" s="534">
        <f t="shared" si="102"/>
        <v>8389800</v>
      </c>
      <c r="L236" s="187">
        <f t="shared" si="112"/>
        <v>141000</v>
      </c>
      <c r="M236" s="454">
        <v>235</v>
      </c>
      <c r="N236" s="534">
        <f t="shared" si="123"/>
        <v>7900</v>
      </c>
      <c r="O236" s="534">
        <f t="shared" si="103"/>
        <v>932200</v>
      </c>
      <c r="P236" s="187">
        <f t="shared" si="113"/>
        <v>23500</v>
      </c>
      <c r="Q236" s="454">
        <v>235</v>
      </c>
      <c r="R236" s="534">
        <f t="shared" si="124"/>
        <v>27650</v>
      </c>
      <c r="S236" s="534">
        <f t="shared" si="104"/>
        <v>3262700</v>
      </c>
      <c r="T236" s="187">
        <f t="shared" si="114"/>
        <v>58750</v>
      </c>
      <c r="U236" s="454">
        <v>235</v>
      </c>
      <c r="V236" s="534">
        <f t="shared" si="125"/>
        <v>35550</v>
      </c>
      <c r="W236" s="534">
        <f t="shared" si="105"/>
        <v>4194900</v>
      </c>
      <c r="X236" s="187">
        <f t="shared" si="115"/>
        <v>70500</v>
      </c>
      <c r="Y236" s="454">
        <v>235</v>
      </c>
      <c r="Z236" s="534">
        <f t="shared" si="126"/>
        <v>39500</v>
      </c>
      <c r="AA236" s="534">
        <f t="shared" si="106"/>
        <v>4661000</v>
      </c>
      <c r="AB236" s="187">
        <f t="shared" si="116"/>
        <v>82250</v>
      </c>
      <c r="AC236" s="454">
        <v>235</v>
      </c>
      <c r="AD236" s="534">
        <f t="shared" si="127"/>
        <v>142200</v>
      </c>
      <c r="AE236" s="534">
        <f t="shared" si="107"/>
        <v>16779600</v>
      </c>
      <c r="AF236" s="187">
        <f t="shared" si="117"/>
        <v>282000</v>
      </c>
      <c r="AG236" s="454">
        <v>235</v>
      </c>
      <c r="AH236" s="534">
        <f t="shared" si="128"/>
        <v>118500</v>
      </c>
      <c r="AI236" s="534">
        <f t="shared" si="108"/>
        <v>13983000</v>
      </c>
      <c r="AJ236" s="187">
        <f t="shared" si="118"/>
        <v>211500</v>
      </c>
      <c r="AK236" s="454">
        <v>235</v>
      </c>
      <c r="AL236" s="534">
        <f t="shared" si="129"/>
        <v>51350</v>
      </c>
      <c r="AM236" s="534">
        <f t="shared" si="109"/>
        <v>6059300</v>
      </c>
      <c r="AN236" s="187">
        <f t="shared" si="119"/>
        <v>105750</v>
      </c>
    </row>
    <row r="237" spans="1:40">
      <c r="A237" s="454">
        <v>236</v>
      </c>
      <c r="B237" s="534">
        <f t="shared" si="120"/>
        <v>23700</v>
      </c>
      <c r="C237" s="534">
        <f t="shared" si="100"/>
        <v>2820300</v>
      </c>
      <c r="D237" s="187">
        <f t="shared" si="110"/>
        <v>47200</v>
      </c>
      <c r="E237" s="454">
        <v>236</v>
      </c>
      <c r="F237" s="534">
        <f t="shared" si="121"/>
        <v>59250</v>
      </c>
      <c r="G237" s="534">
        <f t="shared" si="101"/>
        <v>7050750</v>
      </c>
      <c r="H237" s="187">
        <f t="shared" si="111"/>
        <v>177000</v>
      </c>
      <c r="I237" s="454">
        <v>236</v>
      </c>
      <c r="J237" s="534">
        <f t="shared" si="122"/>
        <v>71100</v>
      </c>
      <c r="K237" s="534">
        <f t="shared" si="102"/>
        <v>8460900</v>
      </c>
      <c r="L237" s="187">
        <f t="shared" si="112"/>
        <v>141600</v>
      </c>
      <c r="M237" s="454">
        <v>236</v>
      </c>
      <c r="N237" s="534">
        <f t="shared" si="123"/>
        <v>7900</v>
      </c>
      <c r="O237" s="534">
        <f t="shared" si="103"/>
        <v>940100</v>
      </c>
      <c r="P237" s="187">
        <f t="shared" si="113"/>
        <v>23600</v>
      </c>
      <c r="Q237" s="454">
        <v>236</v>
      </c>
      <c r="R237" s="534">
        <f t="shared" si="124"/>
        <v>27650</v>
      </c>
      <c r="S237" s="534">
        <f t="shared" si="104"/>
        <v>3290350</v>
      </c>
      <c r="T237" s="187">
        <f t="shared" si="114"/>
        <v>59000</v>
      </c>
      <c r="U237" s="454">
        <v>236</v>
      </c>
      <c r="V237" s="534">
        <f t="shared" si="125"/>
        <v>35550</v>
      </c>
      <c r="W237" s="534">
        <f t="shared" si="105"/>
        <v>4230450</v>
      </c>
      <c r="X237" s="187">
        <f t="shared" si="115"/>
        <v>70800</v>
      </c>
      <c r="Y237" s="454">
        <v>236</v>
      </c>
      <c r="Z237" s="534">
        <f t="shared" si="126"/>
        <v>39500</v>
      </c>
      <c r="AA237" s="534">
        <f t="shared" si="106"/>
        <v>4700500</v>
      </c>
      <c r="AB237" s="187">
        <f t="shared" si="116"/>
        <v>82600</v>
      </c>
      <c r="AC237" s="454">
        <v>236</v>
      </c>
      <c r="AD237" s="534">
        <f t="shared" si="127"/>
        <v>142200</v>
      </c>
      <c r="AE237" s="534">
        <f t="shared" si="107"/>
        <v>16921800</v>
      </c>
      <c r="AF237" s="187">
        <f t="shared" si="117"/>
        <v>283200</v>
      </c>
      <c r="AG237" s="454">
        <v>236</v>
      </c>
      <c r="AH237" s="534">
        <f t="shared" si="128"/>
        <v>118500</v>
      </c>
      <c r="AI237" s="534">
        <f t="shared" si="108"/>
        <v>14101500</v>
      </c>
      <c r="AJ237" s="187">
        <f t="shared" si="118"/>
        <v>212400</v>
      </c>
      <c r="AK237" s="454">
        <v>236</v>
      </c>
      <c r="AL237" s="534">
        <f t="shared" si="129"/>
        <v>51350</v>
      </c>
      <c r="AM237" s="534">
        <f t="shared" si="109"/>
        <v>6110650</v>
      </c>
      <c r="AN237" s="187">
        <f t="shared" si="119"/>
        <v>106200</v>
      </c>
    </row>
    <row r="238" spans="1:40">
      <c r="A238" s="454">
        <v>237</v>
      </c>
      <c r="B238" s="534">
        <f t="shared" si="120"/>
        <v>23700</v>
      </c>
      <c r="C238" s="534">
        <f t="shared" si="100"/>
        <v>2844000</v>
      </c>
      <c r="D238" s="187">
        <f t="shared" si="110"/>
        <v>47400</v>
      </c>
      <c r="E238" s="454">
        <v>237</v>
      </c>
      <c r="F238" s="534">
        <f t="shared" si="121"/>
        <v>59250</v>
      </c>
      <c r="G238" s="534">
        <f t="shared" si="101"/>
        <v>7110000</v>
      </c>
      <c r="H238" s="187">
        <f t="shared" si="111"/>
        <v>177750</v>
      </c>
      <c r="I238" s="454">
        <v>237</v>
      </c>
      <c r="J238" s="534">
        <f t="shared" si="122"/>
        <v>71100</v>
      </c>
      <c r="K238" s="534">
        <f t="shared" si="102"/>
        <v>8532000</v>
      </c>
      <c r="L238" s="187">
        <f t="shared" si="112"/>
        <v>142200</v>
      </c>
      <c r="M238" s="454">
        <v>237</v>
      </c>
      <c r="N238" s="534">
        <f t="shared" si="123"/>
        <v>7900</v>
      </c>
      <c r="O238" s="534">
        <f t="shared" si="103"/>
        <v>948000</v>
      </c>
      <c r="P238" s="187">
        <f t="shared" si="113"/>
        <v>23700</v>
      </c>
      <c r="Q238" s="454">
        <v>237</v>
      </c>
      <c r="R238" s="534">
        <f t="shared" si="124"/>
        <v>27650</v>
      </c>
      <c r="S238" s="534">
        <f t="shared" si="104"/>
        <v>3318000</v>
      </c>
      <c r="T238" s="187">
        <f t="shared" si="114"/>
        <v>59250</v>
      </c>
      <c r="U238" s="454">
        <v>237</v>
      </c>
      <c r="V238" s="534">
        <f t="shared" si="125"/>
        <v>35550</v>
      </c>
      <c r="W238" s="534">
        <f t="shared" si="105"/>
        <v>4266000</v>
      </c>
      <c r="X238" s="187">
        <f t="shared" si="115"/>
        <v>71100</v>
      </c>
      <c r="Y238" s="454">
        <v>237</v>
      </c>
      <c r="Z238" s="534">
        <f t="shared" si="126"/>
        <v>39500</v>
      </c>
      <c r="AA238" s="534">
        <f t="shared" si="106"/>
        <v>4740000</v>
      </c>
      <c r="AB238" s="187">
        <f t="shared" si="116"/>
        <v>82950</v>
      </c>
      <c r="AC238" s="454">
        <v>237</v>
      </c>
      <c r="AD238" s="534">
        <f t="shared" si="127"/>
        <v>142200</v>
      </c>
      <c r="AE238" s="534">
        <f t="shared" si="107"/>
        <v>17064000</v>
      </c>
      <c r="AF238" s="187">
        <f t="shared" si="117"/>
        <v>284400</v>
      </c>
      <c r="AG238" s="454">
        <v>237</v>
      </c>
      <c r="AH238" s="534">
        <f t="shared" si="128"/>
        <v>118500</v>
      </c>
      <c r="AI238" s="534">
        <f t="shared" si="108"/>
        <v>14220000</v>
      </c>
      <c r="AJ238" s="187">
        <f t="shared" si="118"/>
        <v>213300</v>
      </c>
      <c r="AK238" s="454">
        <v>237</v>
      </c>
      <c r="AL238" s="534">
        <f t="shared" si="129"/>
        <v>51350</v>
      </c>
      <c r="AM238" s="534">
        <f t="shared" si="109"/>
        <v>6162000</v>
      </c>
      <c r="AN238" s="187">
        <f t="shared" si="119"/>
        <v>106650</v>
      </c>
    </row>
    <row r="239" spans="1:40">
      <c r="A239" s="454">
        <v>238</v>
      </c>
      <c r="B239" s="534">
        <f t="shared" si="120"/>
        <v>24000</v>
      </c>
      <c r="C239" s="534">
        <f t="shared" si="100"/>
        <v>2868000</v>
      </c>
      <c r="D239" s="187">
        <f t="shared" si="110"/>
        <v>47600</v>
      </c>
      <c r="E239" s="454">
        <v>238</v>
      </c>
      <c r="F239" s="534">
        <f t="shared" si="121"/>
        <v>60000</v>
      </c>
      <c r="G239" s="534">
        <f t="shared" si="101"/>
        <v>7170000</v>
      </c>
      <c r="H239" s="187">
        <f t="shared" si="111"/>
        <v>178500</v>
      </c>
      <c r="I239" s="454">
        <v>238</v>
      </c>
      <c r="J239" s="534">
        <f t="shared" si="122"/>
        <v>72000</v>
      </c>
      <c r="K239" s="534">
        <f t="shared" si="102"/>
        <v>8604000</v>
      </c>
      <c r="L239" s="187">
        <f t="shared" si="112"/>
        <v>142800</v>
      </c>
      <c r="M239" s="454">
        <v>238</v>
      </c>
      <c r="N239" s="534">
        <f t="shared" si="123"/>
        <v>8000</v>
      </c>
      <c r="O239" s="534">
        <f t="shared" si="103"/>
        <v>956000</v>
      </c>
      <c r="P239" s="187">
        <f t="shared" si="113"/>
        <v>23800</v>
      </c>
      <c r="Q239" s="454">
        <v>238</v>
      </c>
      <c r="R239" s="534">
        <f t="shared" si="124"/>
        <v>28000</v>
      </c>
      <c r="S239" s="534">
        <f t="shared" si="104"/>
        <v>3346000</v>
      </c>
      <c r="T239" s="187">
        <f t="shared" si="114"/>
        <v>59500</v>
      </c>
      <c r="U239" s="454">
        <v>238</v>
      </c>
      <c r="V239" s="534">
        <f t="shared" si="125"/>
        <v>36000</v>
      </c>
      <c r="W239" s="534">
        <f t="shared" si="105"/>
        <v>4302000</v>
      </c>
      <c r="X239" s="187">
        <f t="shared" si="115"/>
        <v>71400</v>
      </c>
      <c r="Y239" s="454">
        <v>238</v>
      </c>
      <c r="Z239" s="534">
        <f t="shared" si="126"/>
        <v>40000</v>
      </c>
      <c r="AA239" s="534">
        <f t="shared" si="106"/>
        <v>4780000</v>
      </c>
      <c r="AB239" s="187">
        <f t="shared" si="116"/>
        <v>83300</v>
      </c>
      <c r="AC239" s="454">
        <v>238</v>
      </c>
      <c r="AD239" s="534">
        <f t="shared" si="127"/>
        <v>144000</v>
      </c>
      <c r="AE239" s="534">
        <f t="shared" si="107"/>
        <v>17208000</v>
      </c>
      <c r="AF239" s="187">
        <f t="shared" si="117"/>
        <v>285600</v>
      </c>
      <c r="AG239" s="454">
        <v>238</v>
      </c>
      <c r="AH239" s="534">
        <f t="shared" si="128"/>
        <v>120000</v>
      </c>
      <c r="AI239" s="534">
        <f t="shared" si="108"/>
        <v>14340000</v>
      </c>
      <c r="AJ239" s="187">
        <f t="shared" si="118"/>
        <v>214200</v>
      </c>
      <c r="AK239" s="454">
        <v>238</v>
      </c>
      <c r="AL239" s="534">
        <f t="shared" si="129"/>
        <v>52000</v>
      </c>
      <c r="AM239" s="534">
        <f t="shared" si="109"/>
        <v>6214000</v>
      </c>
      <c r="AN239" s="187">
        <f t="shared" si="119"/>
        <v>107100</v>
      </c>
    </row>
    <row r="240" spans="1:40">
      <c r="A240" s="454">
        <v>239</v>
      </c>
      <c r="B240" s="534">
        <f t="shared" si="120"/>
        <v>24000</v>
      </c>
      <c r="C240" s="534">
        <f t="shared" si="100"/>
        <v>2892000</v>
      </c>
      <c r="D240" s="187">
        <f t="shared" si="110"/>
        <v>47800</v>
      </c>
      <c r="E240" s="454">
        <v>239</v>
      </c>
      <c r="F240" s="534">
        <f t="shared" si="121"/>
        <v>60000</v>
      </c>
      <c r="G240" s="534">
        <f t="shared" si="101"/>
        <v>7230000</v>
      </c>
      <c r="H240" s="187">
        <f t="shared" si="111"/>
        <v>179250</v>
      </c>
      <c r="I240" s="454">
        <v>239</v>
      </c>
      <c r="J240" s="534">
        <f t="shared" si="122"/>
        <v>72000</v>
      </c>
      <c r="K240" s="534">
        <f t="shared" si="102"/>
        <v>8676000</v>
      </c>
      <c r="L240" s="187">
        <f t="shared" si="112"/>
        <v>143400</v>
      </c>
      <c r="M240" s="454">
        <v>239</v>
      </c>
      <c r="N240" s="534">
        <f t="shared" si="123"/>
        <v>8000</v>
      </c>
      <c r="O240" s="534">
        <f t="shared" si="103"/>
        <v>964000</v>
      </c>
      <c r="P240" s="187">
        <f t="shared" si="113"/>
        <v>23900</v>
      </c>
      <c r="Q240" s="454">
        <v>239</v>
      </c>
      <c r="R240" s="534">
        <f t="shared" si="124"/>
        <v>28000</v>
      </c>
      <c r="S240" s="534">
        <f t="shared" si="104"/>
        <v>3374000</v>
      </c>
      <c r="T240" s="187">
        <f t="shared" si="114"/>
        <v>59750</v>
      </c>
      <c r="U240" s="454">
        <v>239</v>
      </c>
      <c r="V240" s="534">
        <f t="shared" si="125"/>
        <v>36000</v>
      </c>
      <c r="W240" s="534">
        <f t="shared" si="105"/>
        <v>4338000</v>
      </c>
      <c r="X240" s="187">
        <f t="shared" si="115"/>
        <v>71700</v>
      </c>
      <c r="Y240" s="454">
        <v>239</v>
      </c>
      <c r="Z240" s="534">
        <f t="shared" si="126"/>
        <v>40000</v>
      </c>
      <c r="AA240" s="534">
        <f t="shared" si="106"/>
        <v>4820000</v>
      </c>
      <c r="AB240" s="187">
        <f t="shared" si="116"/>
        <v>83650</v>
      </c>
      <c r="AC240" s="454">
        <v>239</v>
      </c>
      <c r="AD240" s="534">
        <f t="shared" si="127"/>
        <v>144000</v>
      </c>
      <c r="AE240" s="534">
        <f t="shared" si="107"/>
        <v>17352000</v>
      </c>
      <c r="AF240" s="187">
        <f t="shared" si="117"/>
        <v>286800</v>
      </c>
      <c r="AG240" s="454">
        <v>239</v>
      </c>
      <c r="AH240" s="534">
        <f t="shared" si="128"/>
        <v>120000</v>
      </c>
      <c r="AI240" s="534">
        <f t="shared" si="108"/>
        <v>14460000</v>
      </c>
      <c r="AJ240" s="187">
        <f t="shared" si="118"/>
        <v>215100</v>
      </c>
      <c r="AK240" s="454">
        <v>239</v>
      </c>
      <c r="AL240" s="534">
        <f t="shared" si="129"/>
        <v>52000</v>
      </c>
      <c r="AM240" s="534">
        <f t="shared" si="109"/>
        <v>6266000</v>
      </c>
      <c r="AN240" s="187">
        <f t="shared" si="119"/>
        <v>107550</v>
      </c>
    </row>
    <row r="241" spans="1:40">
      <c r="A241" s="454">
        <v>240</v>
      </c>
      <c r="B241" s="534">
        <f t="shared" si="120"/>
        <v>24000</v>
      </c>
      <c r="C241" s="534">
        <f t="shared" si="100"/>
        <v>2916000</v>
      </c>
      <c r="D241" s="187">
        <f t="shared" si="110"/>
        <v>48000</v>
      </c>
      <c r="E241" s="454">
        <v>240</v>
      </c>
      <c r="F241" s="534">
        <f t="shared" si="121"/>
        <v>60000</v>
      </c>
      <c r="G241" s="534">
        <f t="shared" si="101"/>
        <v>7290000</v>
      </c>
      <c r="H241" s="187">
        <f t="shared" si="111"/>
        <v>180000</v>
      </c>
      <c r="I241" s="454">
        <v>240</v>
      </c>
      <c r="J241" s="534">
        <f t="shared" si="122"/>
        <v>72000</v>
      </c>
      <c r="K241" s="534">
        <f t="shared" si="102"/>
        <v>8748000</v>
      </c>
      <c r="L241" s="187">
        <f t="shared" si="112"/>
        <v>144000</v>
      </c>
      <c r="M241" s="454">
        <v>240</v>
      </c>
      <c r="N241" s="534">
        <f t="shared" si="123"/>
        <v>8000</v>
      </c>
      <c r="O241" s="534">
        <f t="shared" si="103"/>
        <v>972000</v>
      </c>
      <c r="P241" s="187">
        <f t="shared" si="113"/>
        <v>24000</v>
      </c>
      <c r="Q241" s="454">
        <v>240</v>
      </c>
      <c r="R241" s="534">
        <f t="shared" si="124"/>
        <v>28000</v>
      </c>
      <c r="S241" s="534">
        <f t="shared" si="104"/>
        <v>3402000</v>
      </c>
      <c r="T241" s="187">
        <f t="shared" si="114"/>
        <v>60000</v>
      </c>
      <c r="U241" s="454">
        <v>240</v>
      </c>
      <c r="V241" s="534">
        <f t="shared" si="125"/>
        <v>36000</v>
      </c>
      <c r="W241" s="534">
        <f t="shared" si="105"/>
        <v>4374000</v>
      </c>
      <c r="X241" s="187">
        <f t="shared" si="115"/>
        <v>72000</v>
      </c>
      <c r="Y241" s="454">
        <v>240</v>
      </c>
      <c r="Z241" s="534">
        <f t="shared" si="126"/>
        <v>40000</v>
      </c>
      <c r="AA241" s="534">
        <f t="shared" si="106"/>
        <v>4860000</v>
      </c>
      <c r="AB241" s="187">
        <f t="shared" si="116"/>
        <v>84000</v>
      </c>
      <c r="AC241" s="454">
        <v>240</v>
      </c>
      <c r="AD241" s="534">
        <f t="shared" si="127"/>
        <v>144000</v>
      </c>
      <c r="AE241" s="534">
        <f t="shared" si="107"/>
        <v>17496000</v>
      </c>
      <c r="AF241" s="187">
        <f t="shared" si="117"/>
        <v>288000</v>
      </c>
      <c r="AG241" s="454">
        <v>240</v>
      </c>
      <c r="AH241" s="534">
        <f t="shared" si="128"/>
        <v>120000</v>
      </c>
      <c r="AI241" s="534">
        <f t="shared" si="108"/>
        <v>14580000</v>
      </c>
      <c r="AJ241" s="187">
        <f t="shared" si="118"/>
        <v>216000</v>
      </c>
      <c r="AK241" s="454">
        <v>240</v>
      </c>
      <c r="AL241" s="534">
        <f t="shared" si="129"/>
        <v>52000</v>
      </c>
      <c r="AM241" s="534">
        <f t="shared" si="109"/>
        <v>6318000</v>
      </c>
      <c r="AN241" s="187">
        <f t="shared" si="119"/>
        <v>108000</v>
      </c>
    </row>
    <row r="242" spans="1:40">
      <c r="A242" s="454">
        <v>241</v>
      </c>
      <c r="B242" s="534">
        <f t="shared" si="120"/>
        <v>24300</v>
      </c>
      <c r="C242" s="534">
        <f t="shared" si="100"/>
        <v>2940300</v>
      </c>
      <c r="D242" s="187">
        <f t="shared" si="110"/>
        <v>48200</v>
      </c>
      <c r="E242" s="454">
        <v>241</v>
      </c>
      <c r="F242" s="534">
        <f t="shared" si="121"/>
        <v>60750</v>
      </c>
      <c r="G242" s="534">
        <f t="shared" si="101"/>
        <v>7350750</v>
      </c>
      <c r="H242" s="187">
        <f t="shared" si="111"/>
        <v>180750</v>
      </c>
      <c r="I242" s="454">
        <v>241</v>
      </c>
      <c r="J242" s="534">
        <f t="shared" si="122"/>
        <v>72900</v>
      </c>
      <c r="K242" s="534">
        <f t="shared" si="102"/>
        <v>8820900</v>
      </c>
      <c r="L242" s="187">
        <f t="shared" si="112"/>
        <v>144600</v>
      </c>
      <c r="M242" s="454">
        <v>241</v>
      </c>
      <c r="N242" s="534">
        <f t="shared" si="123"/>
        <v>8100</v>
      </c>
      <c r="O242" s="534">
        <f t="shared" si="103"/>
        <v>980100</v>
      </c>
      <c r="P242" s="187">
        <f t="shared" si="113"/>
        <v>24100</v>
      </c>
      <c r="Q242" s="454">
        <v>241</v>
      </c>
      <c r="R242" s="534">
        <f t="shared" si="124"/>
        <v>28350</v>
      </c>
      <c r="S242" s="534">
        <f t="shared" si="104"/>
        <v>3430350</v>
      </c>
      <c r="T242" s="187">
        <f t="shared" si="114"/>
        <v>60250</v>
      </c>
      <c r="U242" s="454">
        <v>241</v>
      </c>
      <c r="V242" s="534">
        <f t="shared" si="125"/>
        <v>36450</v>
      </c>
      <c r="W242" s="534">
        <f t="shared" si="105"/>
        <v>4410450</v>
      </c>
      <c r="X242" s="187">
        <f t="shared" si="115"/>
        <v>72300</v>
      </c>
      <c r="Y242" s="454">
        <v>241</v>
      </c>
      <c r="Z242" s="534">
        <f t="shared" si="126"/>
        <v>40500</v>
      </c>
      <c r="AA242" s="534">
        <f t="shared" si="106"/>
        <v>4900500</v>
      </c>
      <c r="AB242" s="187">
        <f t="shared" si="116"/>
        <v>84350</v>
      </c>
      <c r="AC242" s="454">
        <v>241</v>
      </c>
      <c r="AD242" s="534">
        <f t="shared" si="127"/>
        <v>145800</v>
      </c>
      <c r="AE242" s="534">
        <f t="shared" si="107"/>
        <v>17641800</v>
      </c>
      <c r="AF242" s="187">
        <f t="shared" si="117"/>
        <v>289200</v>
      </c>
      <c r="AG242" s="454">
        <v>241</v>
      </c>
      <c r="AH242" s="534">
        <f t="shared" si="128"/>
        <v>121500</v>
      </c>
      <c r="AI242" s="534">
        <f t="shared" si="108"/>
        <v>14701500</v>
      </c>
      <c r="AJ242" s="187">
        <f t="shared" si="118"/>
        <v>216900</v>
      </c>
      <c r="AK242" s="454">
        <v>241</v>
      </c>
      <c r="AL242" s="534">
        <f t="shared" si="129"/>
        <v>52650</v>
      </c>
      <c r="AM242" s="534">
        <f t="shared" si="109"/>
        <v>6370650</v>
      </c>
      <c r="AN242" s="187">
        <f t="shared" si="119"/>
        <v>108450</v>
      </c>
    </row>
    <row r="243" spans="1:40">
      <c r="A243" s="454">
        <v>242</v>
      </c>
      <c r="B243" s="534">
        <f t="shared" si="120"/>
        <v>24300</v>
      </c>
      <c r="C243" s="534">
        <f t="shared" si="100"/>
        <v>2964600</v>
      </c>
      <c r="D243" s="187">
        <f t="shared" si="110"/>
        <v>48400</v>
      </c>
      <c r="E243" s="454">
        <v>242</v>
      </c>
      <c r="F243" s="534">
        <f t="shared" si="121"/>
        <v>60750</v>
      </c>
      <c r="G243" s="534">
        <f t="shared" si="101"/>
        <v>7411500</v>
      </c>
      <c r="H243" s="187">
        <f t="shared" si="111"/>
        <v>181500</v>
      </c>
      <c r="I243" s="454">
        <v>242</v>
      </c>
      <c r="J243" s="534">
        <f t="shared" si="122"/>
        <v>72900</v>
      </c>
      <c r="K243" s="534">
        <f t="shared" si="102"/>
        <v>8893800</v>
      </c>
      <c r="L243" s="187">
        <f t="shared" si="112"/>
        <v>145200</v>
      </c>
      <c r="M243" s="454">
        <v>242</v>
      </c>
      <c r="N243" s="534">
        <f t="shared" si="123"/>
        <v>8100</v>
      </c>
      <c r="O243" s="534">
        <f t="shared" si="103"/>
        <v>988200</v>
      </c>
      <c r="P243" s="187">
        <f t="shared" si="113"/>
        <v>24200</v>
      </c>
      <c r="Q243" s="454">
        <v>242</v>
      </c>
      <c r="R243" s="534">
        <f t="shared" si="124"/>
        <v>28350</v>
      </c>
      <c r="S243" s="534">
        <f t="shared" si="104"/>
        <v>3458700</v>
      </c>
      <c r="T243" s="187">
        <f t="shared" si="114"/>
        <v>60500</v>
      </c>
      <c r="U243" s="454">
        <v>242</v>
      </c>
      <c r="V243" s="534">
        <f t="shared" si="125"/>
        <v>36450</v>
      </c>
      <c r="W243" s="534">
        <f t="shared" si="105"/>
        <v>4446900</v>
      </c>
      <c r="X243" s="187">
        <f t="shared" si="115"/>
        <v>72600</v>
      </c>
      <c r="Y243" s="454">
        <v>242</v>
      </c>
      <c r="Z243" s="534">
        <f t="shared" si="126"/>
        <v>40500</v>
      </c>
      <c r="AA243" s="534">
        <f t="shared" si="106"/>
        <v>4941000</v>
      </c>
      <c r="AB243" s="187">
        <f t="shared" si="116"/>
        <v>84700</v>
      </c>
      <c r="AC243" s="454">
        <v>242</v>
      </c>
      <c r="AD243" s="534">
        <f t="shared" si="127"/>
        <v>145800</v>
      </c>
      <c r="AE243" s="534">
        <f t="shared" si="107"/>
        <v>17787600</v>
      </c>
      <c r="AF243" s="187">
        <f t="shared" si="117"/>
        <v>290400</v>
      </c>
      <c r="AG243" s="454">
        <v>242</v>
      </c>
      <c r="AH243" s="534">
        <f t="shared" si="128"/>
        <v>121500</v>
      </c>
      <c r="AI243" s="534">
        <f t="shared" si="108"/>
        <v>14823000</v>
      </c>
      <c r="AJ243" s="187">
        <f t="shared" si="118"/>
        <v>217800</v>
      </c>
      <c r="AK243" s="454">
        <v>242</v>
      </c>
      <c r="AL243" s="534">
        <f t="shared" si="129"/>
        <v>52650</v>
      </c>
      <c r="AM243" s="534">
        <f t="shared" si="109"/>
        <v>6423300</v>
      </c>
      <c r="AN243" s="187">
        <f t="shared" si="119"/>
        <v>108900</v>
      </c>
    </row>
    <row r="244" spans="1:40">
      <c r="A244" s="454">
        <v>243</v>
      </c>
      <c r="B244" s="534">
        <f t="shared" si="120"/>
        <v>24300</v>
      </c>
      <c r="C244" s="534">
        <f t="shared" si="100"/>
        <v>2988900</v>
      </c>
      <c r="D244" s="187">
        <f t="shared" si="110"/>
        <v>48600</v>
      </c>
      <c r="E244" s="454">
        <v>243</v>
      </c>
      <c r="F244" s="534">
        <f t="shared" si="121"/>
        <v>60750</v>
      </c>
      <c r="G244" s="534">
        <f t="shared" si="101"/>
        <v>7472250</v>
      </c>
      <c r="H244" s="187">
        <f t="shared" si="111"/>
        <v>182250</v>
      </c>
      <c r="I244" s="454">
        <v>243</v>
      </c>
      <c r="J244" s="534">
        <f t="shared" si="122"/>
        <v>72900</v>
      </c>
      <c r="K244" s="534">
        <f t="shared" si="102"/>
        <v>8966700</v>
      </c>
      <c r="L244" s="187">
        <f t="shared" si="112"/>
        <v>145800</v>
      </c>
      <c r="M244" s="454">
        <v>243</v>
      </c>
      <c r="N244" s="534">
        <f t="shared" si="123"/>
        <v>8100</v>
      </c>
      <c r="O244" s="534">
        <f t="shared" si="103"/>
        <v>996300</v>
      </c>
      <c r="P244" s="187">
        <f t="shared" si="113"/>
        <v>24300</v>
      </c>
      <c r="Q244" s="454">
        <v>243</v>
      </c>
      <c r="R244" s="534">
        <f t="shared" si="124"/>
        <v>28350</v>
      </c>
      <c r="S244" s="534">
        <f t="shared" si="104"/>
        <v>3487050</v>
      </c>
      <c r="T244" s="187">
        <f t="shared" si="114"/>
        <v>60750</v>
      </c>
      <c r="U244" s="454">
        <v>243</v>
      </c>
      <c r="V244" s="534">
        <f t="shared" si="125"/>
        <v>36450</v>
      </c>
      <c r="W244" s="534">
        <f t="shared" si="105"/>
        <v>4483350</v>
      </c>
      <c r="X244" s="187">
        <f t="shared" si="115"/>
        <v>72900</v>
      </c>
      <c r="Y244" s="454">
        <v>243</v>
      </c>
      <c r="Z244" s="534">
        <f t="shared" si="126"/>
        <v>40500</v>
      </c>
      <c r="AA244" s="534">
        <f t="shared" si="106"/>
        <v>4981500</v>
      </c>
      <c r="AB244" s="187">
        <f t="shared" si="116"/>
        <v>85050</v>
      </c>
      <c r="AC244" s="454">
        <v>243</v>
      </c>
      <c r="AD244" s="534">
        <f t="shared" si="127"/>
        <v>145800</v>
      </c>
      <c r="AE244" s="534">
        <f t="shared" si="107"/>
        <v>17933400</v>
      </c>
      <c r="AF244" s="187">
        <f t="shared" si="117"/>
        <v>291600</v>
      </c>
      <c r="AG244" s="454">
        <v>243</v>
      </c>
      <c r="AH244" s="534">
        <f t="shared" si="128"/>
        <v>121500</v>
      </c>
      <c r="AI244" s="534">
        <f t="shared" si="108"/>
        <v>14944500</v>
      </c>
      <c r="AJ244" s="187">
        <f t="shared" si="118"/>
        <v>218700</v>
      </c>
      <c r="AK244" s="454">
        <v>243</v>
      </c>
      <c r="AL244" s="534">
        <f t="shared" si="129"/>
        <v>52650</v>
      </c>
      <c r="AM244" s="534">
        <f t="shared" si="109"/>
        <v>6475950</v>
      </c>
      <c r="AN244" s="187">
        <f t="shared" si="119"/>
        <v>109350</v>
      </c>
    </row>
    <row r="245" spans="1:40">
      <c r="A245" s="454">
        <v>244</v>
      </c>
      <c r="B245" s="534">
        <f t="shared" si="120"/>
        <v>24600</v>
      </c>
      <c r="C245" s="534">
        <f t="shared" si="100"/>
        <v>3013500</v>
      </c>
      <c r="D245" s="187">
        <f t="shared" si="110"/>
        <v>48800</v>
      </c>
      <c r="E245" s="454">
        <v>244</v>
      </c>
      <c r="F245" s="534">
        <f t="shared" si="121"/>
        <v>61500</v>
      </c>
      <c r="G245" s="534">
        <f t="shared" si="101"/>
        <v>7533750</v>
      </c>
      <c r="H245" s="187">
        <f t="shared" si="111"/>
        <v>183000</v>
      </c>
      <c r="I245" s="454">
        <v>244</v>
      </c>
      <c r="J245" s="534">
        <f t="shared" si="122"/>
        <v>73800</v>
      </c>
      <c r="K245" s="534">
        <f t="shared" si="102"/>
        <v>9040500</v>
      </c>
      <c r="L245" s="187">
        <f t="shared" si="112"/>
        <v>146400</v>
      </c>
      <c r="M245" s="454">
        <v>244</v>
      </c>
      <c r="N245" s="534">
        <f t="shared" si="123"/>
        <v>8200</v>
      </c>
      <c r="O245" s="534">
        <f t="shared" si="103"/>
        <v>1004500</v>
      </c>
      <c r="P245" s="187">
        <f t="shared" si="113"/>
        <v>24400</v>
      </c>
      <c r="Q245" s="454">
        <v>244</v>
      </c>
      <c r="R245" s="534">
        <f t="shared" si="124"/>
        <v>28700</v>
      </c>
      <c r="S245" s="534">
        <f t="shared" si="104"/>
        <v>3515750</v>
      </c>
      <c r="T245" s="187">
        <f t="shared" si="114"/>
        <v>61000</v>
      </c>
      <c r="U245" s="454">
        <v>244</v>
      </c>
      <c r="V245" s="534">
        <f t="shared" si="125"/>
        <v>36900</v>
      </c>
      <c r="W245" s="534">
        <f t="shared" si="105"/>
        <v>4520250</v>
      </c>
      <c r="X245" s="187">
        <f t="shared" si="115"/>
        <v>73200</v>
      </c>
      <c r="Y245" s="454">
        <v>244</v>
      </c>
      <c r="Z245" s="534">
        <f t="shared" si="126"/>
        <v>41000</v>
      </c>
      <c r="AA245" s="534">
        <f t="shared" si="106"/>
        <v>5022500</v>
      </c>
      <c r="AB245" s="187">
        <f t="shared" si="116"/>
        <v>85400</v>
      </c>
      <c r="AC245" s="454">
        <v>244</v>
      </c>
      <c r="AD245" s="534">
        <f t="shared" si="127"/>
        <v>147600</v>
      </c>
      <c r="AE245" s="534">
        <f t="shared" si="107"/>
        <v>18081000</v>
      </c>
      <c r="AF245" s="187">
        <f t="shared" si="117"/>
        <v>292800</v>
      </c>
      <c r="AG245" s="454">
        <v>244</v>
      </c>
      <c r="AH245" s="534">
        <f t="shared" si="128"/>
        <v>123000</v>
      </c>
      <c r="AI245" s="534">
        <f t="shared" si="108"/>
        <v>15067500</v>
      </c>
      <c r="AJ245" s="187">
        <f t="shared" si="118"/>
        <v>219600</v>
      </c>
      <c r="AK245" s="454">
        <v>244</v>
      </c>
      <c r="AL245" s="534">
        <f t="shared" si="129"/>
        <v>53300</v>
      </c>
      <c r="AM245" s="534">
        <f t="shared" si="109"/>
        <v>6529250</v>
      </c>
      <c r="AN245" s="187">
        <f t="shared" si="119"/>
        <v>109800</v>
      </c>
    </row>
    <row r="246" spans="1:40">
      <c r="A246" s="454">
        <v>245</v>
      </c>
      <c r="B246" s="534">
        <f t="shared" si="120"/>
        <v>24600</v>
      </c>
      <c r="C246" s="534">
        <f t="shared" ref="C246:C309" si="130">C245+B246</f>
        <v>3038100</v>
      </c>
      <c r="D246" s="187">
        <f t="shared" si="110"/>
        <v>49000</v>
      </c>
      <c r="E246" s="454">
        <v>245</v>
      </c>
      <c r="F246" s="534">
        <f t="shared" si="121"/>
        <v>61500</v>
      </c>
      <c r="G246" s="534">
        <f t="shared" ref="G246:G309" si="131">G245+F246</f>
        <v>7595250</v>
      </c>
      <c r="H246" s="187">
        <f t="shared" si="111"/>
        <v>183750</v>
      </c>
      <c r="I246" s="454">
        <v>245</v>
      </c>
      <c r="J246" s="534">
        <f t="shared" si="122"/>
        <v>73800</v>
      </c>
      <c r="K246" s="534">
        <f t="shared" ref="K246:K309" si="132">K245+J246</f>
        <v>9114300</v>
      </c>
      <c r="L246" s="187">
        <f t="shared" si="112"/>
        <v>147000</v>
      </c>
      <c r="M246" s="454">
        <v>245</v>
      </c>
      <c r="N246" s="534">
        <f t="shared" si="123"/>
        <v>8200</v>
      </c>
      <c r="O246" s="534">
        <f t="shared" ref="O246:O309" si="133">O245+N246</f>
        <v>1012700</v>
      </c>
      <c r="P246" s="187">
        <f t="shared" si="113"/>
        <v>24500</v>
      </c>
      <c r="Q246" s="454">
        <v>245</v>
      </c>
      <c r="R246" s="534">
        <f t="shared" si="124"/>
        <v>28700</v>
      </c>
      <c r="S246" s="534">
        <f t="shared" ref="S246:S309" si="134">S245+R246</f>
        <v>3544450</v>
      </c>
      <c r="T246" s="187">
        <f t="shared" si="114"/>
        <v>61250</v>
      </c>
      <c r="U246" s="454">
        <v>245</v>
      </c>
      <c r="V246" s="534">
        <f t="shared" si="125"/>
        <v>36900</v>
      </c>
      <c r="W246" s="534">
        <f t="shared" ref="W246:W309" si="135">W245+V246</f>
        <v>4557150</v>
      </c>
      <c r="X246" s="187">
        <f t="shared" si="115"/>
        <v>73500</v>
      </c>
      <c r="Y246" s="454">
        <v>245</v>
      </c>
      <c r="Z246" s="534">
        <f t="shared" si="126"/>
        <v>41000</v>
      </c>
      <c r="AA246" s="534">
        <f t="shared" ref="AA246:AA309" si="136">AA245+Z246</f>
        <v>5063500</v>
      </c>
      <c r="AB246" s="187">
        <f t="shared" si="116"/>
        <v>85750</v>
      </c>
      <c r="AC246" s="454">
        <v>245</v>
      </c>
      <c r="AD246" s="534">
        <f t="shared" si="127"/>
        <v>147600</v>
      </c>
      <c r="AE246" s="534">
        <f t="shared" ref="AE246:AE309" si="137">AE245+AD246</f>
        <v>18228600</v>
      </c>
      <c r="AF246" s="187">
        <f t="shared" si="117"/>
        <v>294000</v>
      </c>
      <c r="AG246" s="454">
        <v>245</v>
      </c>
      <c r="AH246" s="534">
        <f t="shared" si="128"/>
        <v>123000</v>
      </c>
      <c r="AI246" s="534">
        <f t="shared" ref="AI246:AI309" si="138">AI245+AH246</f>
        <v>15190500</v>
      </c>
      <c r="AJ246" s="187">
        <f t="shared" si="118"/>
        <v>220500</v>
      </c>
      <c r="AK246" s="454">
        <v>245</v>
      </c>
      <c r="AL246" s="534">
        <f t="shared" si="129"/>
        <v>53300</v>
      </c>
      <c r="AM246" s="534">
        <f t="shared" ref="AM246:AM309" si="139">AM245+AL246</f>
        <v>6582550</v>
      </c>
      <c r="AN246" s="187">
        <f t="shared" si="119"/>
        <v>110250</v>
      </c>
    </row>
    <row r="247" spans="1:40">
      <c r="A247" s="454">
        <v>246</v>
      </c>
      <c r="B247" s="534">
        <f t="shared" si="120"/>
        <v>24600</v>
      </c>
      <c r="C247" s="534">
        <f t="shared" si="130"/>
        <v>3062700</v>
      </c>
      <c r="D247" s="187">
        <f t="shared" si="110"/>
        <v>49200</v>
      </c>
      <c r="E247" s="454">
        <v>246</v>
      </c>
      <c r="F247" s="534">
        <f t="shared" si="121"/>
        <v>61500</v>
      </c>
      <c r="G247" s="534">
        <f t="shared" si="131"/>
        <v>7656750</v>
      </c>
      <c r="H247" s="187">
        <f t="shared" si="111"/>
        <v>184500</v>
      </c>
      <c r="I247" s="454">
        <v>246</v>
      </c>
      <c r="J247" s="534">
        <f t="shared" si="122"/>
        <v>73800</v>
      </c>
      <c r="K247" s="534">
        <f t="shared" si="132"/>
        <v>9188100</v>
      </c>
      <c r="L247" s="187">
        <f t="shared" si="112"/>
        <v>147600</v>
      </c>
      <c r="M247" s="454">
        <v>246</v>
      </c>
      <c r="N247" s="534">
        <f t="shared" si="123"/>
        <v>8200</v>
      </c>
      <c r="O247" s="534">
        <f t="shared" si="133"/>
        <v>1020900</v>
      </c>
      <c r="P247" s="187">
        <f t="shared" si="113"/>
        <v>24600</v>
      </c>
      <c r="Q247" s="454">
        <v>246</v>
      </c>
      <c r="R247" s="534">
        <f t="shared" si="124"/>
        <v>28700</v>
      </c>
      <c r="S247" s="534">
        <f t="shared" si="134"/>
        <v>3573150</v>
      </c>
      <c r="T247" s="187">
        <f t="shared" si="114"/>
        <v>61500</v>
      </c>
      <c r="U247" s="454">
        <v>246</v>
      </c>
      <c r="V247" s="534">
        <f t="shared" si="125"/>
        <v>36900</v>
      </c>
      <c r="W247" s="534">
        <f t="shared" si="135"/>
        <v>4594050</v>
      </c>
      <c r="X247" s="187">
        <f t="shared" si="115"/>
        <v>73800</v>
      </c>
      <c r="Y247" s="454">
        <v>246</v>
      </c>
      <c r="Z247" s="534">
        <f t="shared" si="126"/>
        <v>41000</v>
      </c>
      <c r="AA247" s="534">
        <f t="shared" si="136"/>
        <v>5104500</v>
      </c>
      <c r="AB247" s="187">
        <f t="shared" si="116"/>
        <v>86100</v>
      </c>
      <c r="AC247" s="454">
        <v>246</v>
      </c>
      <c r="AD247" s="534">
        <f t="shared" si="127"/>
        <v>147600</v>
      </c>
      <c r="AE247" s="534">
        <f t="shared" si="137"/>
        <v>18376200</v>
      </c>
      <c r="AF247" s="187">
        <f t="shared" si="117"/>
        <v>295200</v>
      </c>
      <c r="AG247" s="454">
        <v>246</v>
      </c>
      <c r="AH247" s="534">
        <f t="shared" si="128"/>
        <v>123000</v>
      </c>
      <c r="AI247" s="534">
        <f t="shared" si="138"/>
        <v>15313500</v>
      </c>
      <c r="AJ247" s="187">
        <f t="shared" si="118"/>
        <v>221400</v>
      </c>
      <c r="AK247" s="454">
        <v>246</v>
      </c>
      <c r="AL247" s="534">
        <f t="shared" si="129"/>
        <v>53300</v>
      </c>
      <c r="AM247" s="534">
        <f t="shared" si="139"/>
        <v>6635850</v>
      </c>
      <c r="AN247" s="187">
        <f t="shared" si="119"/>
        <v>110700</v>
      </c>
    </row>
    <row r="248" spans="1:40">
      <c r="A248" s="454">
        <v>247</v>
      </c>
      <c r="B248" s="534">
        <f t="shared" si="120"/>
        <v>24900</v>
      </c>
      <c r="C248" s="534">
        <f t="shared" si="130"/>
        <v>3087600</v>
      </c>
      <c r="D248" s="187">
        <f t="shared" si="110"/>
        <v>49400</v>
      </c>
      <c r="E248" s="454">
        <v>247</v>
      </c>
      <c r="F248" s="534">
        <f t="shared" si="121"/>
        <v>62250</v>
      </c>
      <c r="G248" s="534">
        <f t="shared" si="131"/>
        <v>7719000</v>
      </c>
      <c r="H248" s="187">
        <f t="shared" si="111"/>
        <v>185250</v>
      </c>
      <c r="I248" s="454">
        <v>247</v>
      </c>
      <c r="J248" s="534">
        <f t="shared" si="122"/>
        <v>74700</v>
      </c>
      <c r="K248" s="534">
        <f t="shared" si="132"/>
        <v>9262800</v>
      </c>
      <c r="L248" s="187">
        <f t="shared" si="112"/>
        <v>148200</v>
      </c>
      <c r="M248" s="454">
        <v>247</v>
      </c>
      <c r="N248" s="534">
        <f t="shared" si="123"/>
        <v>8300</v>
      </c>
      <c r="O248" s="534">
        <f t="shared" si="133"/>
        <v>1029200</v>
      </c>
      <c r="P248" s="187">
        <f t="shared" si="113"/>
        <v>24700</v>
      </c>
      <c r="Q248" s="454">
        <v>247</v>
      </c>
      <c r="R248" s="534">
        <f t="shared" si="124"/>
        <v>29050</v>
      </c>
      <c r="S248" s="534">
        <f t="shared" si="134"/>
        <v>3602200</v>
      </c>
      <c r="T248" s="187">
        <f t="shared" si="114"/>
        <v>61750</v>
      </c>
      <c r="U248" s="454">
        <v>247</v>
      </c>
      <c r="V248" s="534">
        <f t="shared" si="125"/>
        <v>37350</v>
      </c>
      <c r="W248" s="534">
        <f t="shared" si="135"/>
        <v>4631400</v>
      </c>
      <c r="X248" s="187">
        <f t="shared" si="115"/>
        <v>74100</v>
      </c>
      <c r="Y248" s="454">
        <v>247</v>
      </c>
      <c r="Z248" s="534">
        <f t="shared" si="126"/>
        <v>41500</v>
      </c>
      <c r="AA248" s="534">
        <f t="shared" si="136"/>
        <v>5146000</v>
      </c>
      <c r="AB248" s="187">
        <f t="shared" si="116"/>
        <v>86450</v>
      </c>
      <c r="AC248" s="454">
        <v>247</v>
      </c>
      <c r="AD248" s="534">
        <f t="shared" si="127"/>
        <v>149400</v>
      </c>
      <c r="AE248" s="534">
        <f t="shared" si="137"/>
        <v>18525600</v>
      </c>
      <c r="AF248" s="187">
        <f t="shared" si="117"/>
        <v>296400</v>
      </c>
      <c r="AG248" s="454">
        <v>247</v>
      </c>
      <c r="AH248" s="534">
        <f t="shared" si="128"/>
        <v>124500</v>
      </c>
      <c r="AI248" s="534">
        <f t="shared" si="138"/>
        <v>15438000</v>
      </c>
      <c r="AJ248" s="187">
        <f t="shared" si="118"/>
        <v>222300</v>
      </c>
      <c r="AK248" s="454">
        <v>247</v>
      </c>
      <c r="AL248" s="534">
        <f t="shared" si="129"/>
        <v>53950</v>
      </c>
      <c r="AM248" s="534">
        <f t="shared" si="139"/>
        <v>6689800</v>
      </c>
      <c r="AN248" s="187">
        <f t="shared" si="119"/>
        <v>111150</v>
      </c>
    </row>
    <row r="249" spans="1:40">
      <c r="A249" s="454">
        <v>248</v>
      </c>
      <c r="B249" s="534">
        <f t="shared" si="120"/>
        <v>24900</v>
      </c>
      <c r="C249" s="534">
        <f t="shared" si="130"/>
        <v>3112500</v>
      </c>
      <c r="D249" s="187">
        <f t="shared" si="110"/>
        <v>49600</v>
      </c>
      <c r="E249" s="454">
        <v>248</v>
      </c>
      <c r="F249" s="534">
        <f t="shared" si="121"/>
        <v>62250</v>
      </c>
      <c r="G249" s="534">
        <f t="shared" si="131"/>
        <v>7781250</v>
      </c>
      <c r="H249" s="187">
        <f t="shared" si="111"/>
        <v>186000</v>
      </c>
      <c r="I249" s="454">
        <v>248</v>
      </c>
      <c r="J249" s="534">
        <f t="shared" si="122"/>
        <v>74700</v>
      </c>
      <c r="K249" s="534">
        <f t="shared" si="132"/>
        <v>9337500</v>
      </c>
      <c r="L249" s="187">
        <f t="shared" si="112"/>
        <v>148800</v>
      </c>
      <c r="M249" s="454">
        <v>248</v>
      </c>
      <c r="N249" s="534">
        <f t="shared" si="123"/>
        <v>8300</v>
      </c>
      <c r="O249" s="534">
        <f t="shared" si="133"/>
        <v>1037500</v>
      </c>
      <c r="P249" s="187">
        <f t="shared" si="113"/>
        <v>24800</v>
      </c>
      <c r="Q249" s="454">
        <v>248</v>
      </c>
      <c r="R249" s="534">
        <f t="shared" si="124"/>
        <v>29050</v>
      </c>
      <c r="S249" s="534">
        <f t="shared" si="134"/>
        <v>3631250</v>
      </c>
      <c r="T249" s="187">
        <f t="shared" si="114"/>
        <v>62000</v>
      </c>
      <c r="U249" s="454">
        <v>248</v>
      </c>
      <c r="V249" s="534">
        <f t="shared" si="125"/>
        <v>37350</v>
      </c>
      <c r="W249" s="534">
        <f t="shared" si="135"/>
        <v>4668750</v>
      </c>
      <c r="X249" s="187">
        <f t="shared" si="115"/>
        <v>74400</v>
      </c>
      <c r="Y249" s="454">
        <v>248</v>
      </c>
      <c r="Z249" s="534">
        <f t="shared" si="126"/>
        <v>41500</v>
      </c>
      <c r="AA249" s="534">
        <f t="shared" si="136"/>
        <v>5187500</v>
      </c>
      <c r="AB249" s="187">
        <f t="shared" si="116"/>
        <v>86800</v>
      </c>
      <c r="AC249" s="454">
        <v>248</v>
      </c>
      <c r="AD249" s="534">
        <f t="shared" si="127"/>
        <v>149400</v>
      </c>
      <c r="AE249" s="534">
        <f t="shared" si="137"/>
        <v>18675000</v>
      </c>
      <c r="AF249" s="187">
        <f t="shared" si="117"/>
        <v>297600</v>
      </c>
      <c r="AG249" s="454">
        <v>248</v>
      </c>
      <c r="AH249" s="534">
        <f t="shared" si="128"/>
        <v>124500</v>
      </c>
      <c r="AI249" s="534">
        <f t="shared" si="138"/>
        <v>15562500</v>
      </c>
      <c r="AJ249" s="187">
        <f t="shared" si="118"/>
        <v>223200</v>
      </c>
      <c r="AK249" s="454">
        <v>248</v>
      </c>
      <c r="AL249" s="534">
        <f t="shared" si="129"/>
        <v>53950</v>
      </c>
      <c r="AM249" s="534">
        <f t="shared" si="139"/>
        <v>6743750</v>
      </c>
      <c r="AN249" s="187">
        <f t="shared" si="119"/>
        <v>111600</v>
      </c>
    </row>
    <row r="250" spans="1:40">
      <c r="A250" s="454">
        <v>249</v>
      </c>
      <c r="B250" s="534">
        <f t="shared" si="120"/>
        <v>24900</v>
      </c>
      <c r="C250" s="534">
        <f t="shared" si="130"/>
        <v>3137400</v>
      </c>
      <c r="D250" s="187">
        <f t="shared" si="110"/>
        <v>49800</v>
      </c>
      <c r="E250" s="454">
        <v>249</v>
      </c>
      <c r="F250" s="534">
        <f t="shared" si="121"/>
        <v>62250</v>
      </c>
      <c r="G250" s="534">
        <f t="shared" si="131"/>
        <v>7843500</v>
      </c>
      <c r="H250" s="187">
        <f t="shared" si="111"/>
        <v>186750</v>
      </c>
      <c r="I250" s="454">
        <v>249</v>
      </c>
      <c r="J250" s="534">
        <f t="shared" si="122"/>
        <v>74700</v>
      </c>
      <c r="K250" s="534">
        <f t="shared" si="132"/>
        <v>9412200</v>
      </c>
      <c r="L250" s="187">
        <f t="shared" si="112"/>
        <v>149400</v>
      </c>
      <c r="M250" s="454">
        <v>249</v>
      </c>
      <c r="N250" s="534">
        <f t="shared" si="123"/>
        <v>8300</v>
      </c>
      <c r="O250" s="534">
        <f t="shared" si="133"/>
        <v>1045800</v>
      </c>
      <c r="P250" s="187">
        <f t="shared" si="113"/>
        <v>24900</v>
      </c>
      <c r="Q250" s="454">
        <v>249</v>
      </c>
      <c r="R250" s="534">
        <f t="shared" si="124"/>
        <v>29050</v>
      </c>
      <c r="S250" s="534">
        <f t="shared" si="134"/>
        <v>3660300</v>
      </c>
      <c r="T250" s="187">
        <f t="shared" si="114"/>
        <v>62250</v>
      </c>
      <c r="U250" s="454">
        <v>249</v>
      </c>
      <c r="V250" s="534">
        <f t="shared" si="125"/>
        <v>37350</v>
      </c>
      <c r="W250" s="534">
        <f t="shared" si="135"/>
        <v>4706100</v>
      </c>
      <c r="X250" s="187">
        <f t="shared" si="115"/>
        <v>74700</v>
      </c>
      <c r="Y250" s="454">
        <v>249</v>
      </c>
      <c r="Z250" s="534">
        <f t="shared" si="126"/>
        <v>41500</v>
      </c>
      <c r="AA250" s="534">
        <f t="shared" si="136"/>
        <v>5229000</v>
      </c>
      <c r="AB250" s="187">
        <f t="shared" si="116"/>
        <v>87150</v>
      </c>
      <c r="AC250" s="454">
        <v>249</v>
      </c>
      <c r="AD250" s="534">
        <f t="shared" si="127"/>
        <v>149400</v>
      </c>
      <c r="AE250" s="534">
        <f t="shared" si="137"/>
        <v>18824400</v>
      </c>
      <c r="AF250" s="187">
        <f t="shared" si="117"/>
        <v>298800</v>
      </c>
      <c r="AG250" s="454">
        <v>249</v>
      </c>
      <c r="AH250" s="534">
        <f t="shared" si="128"/>
        <v>124500</v>
      </c>
      <c r="AI250" s="534">
        <f t="shared" si="138"/>
        <v>15687000</v>
      </c>
      <c r="AJ250" s="187">
        <f t="shared" si="118"/>
        <v>224100</v>
      </c>
      <c r="AK250" s="454">
        <v>249</v>
      </c>
      <c r="AL250" s="534">
        <f t="shared" si="129"/>
        <v>53950</v>
      </c>
      <c r="AM250" s="534">
        <f t="shared" si="139"/>
        <v>6797700</v>
      </c>
      <c r="AN250" s="187">
        <f t="shared" si="119"/>
        <v>112050</v>
      </c>
    </row>
    <row r="251" spans="1:40">
      <c r="A251" s="454">
        <v>250</v>
      </c>
      <c r="B251" s="534">
        <f t="shared" si="120"/>
        <v>25200</v>
      </c>
      <c r="C251" s="534">
        <f t="shared" si="130"/>
        <v>3162600</v>
      </c>
      <c r="D251" s="187">
        <f t="shared" si="110"/>
        <v>50000</v>
      </c>
      <c r="E251" s="454">
        <v>250</v>
      </c>
      <c r="F251" s="534">
        <f t="shared" si="121"/>
        <v>63000</v>
      </c>
      <c r="G251" s="534">
        <f t="shared" si="131"/>
        <v>7906500</v>
      </c>
      <c r="H251" s="187">
        <f t="shared" si="111"/>
        <v>187500</v>
      </c>
      <c r="I251" s="454">
        <v>250</v>
      </c>
      <c r="J251" s="534">
        <f t="shared" si="122"/>
        <v>75600</v>
      </c>
      <c r="K251" s="534">
        <f t="shared" si="132"/>
        <v>9487800</v>
      </c>
      <c r="L251" s="187">
        <f t="shared" si="112"/>
        <v>150000</v>
      </c>
      <c r="M251" s="454">
        <v>250</v>
      </c>
      <c r="N251" s="534">
        <f t="shared" si="123"/>
        <v>8400</v>
      </c>
      <c r="O251" s="534">
        <f t="shared" si="133"/>
        <v>1054200</v>
      </c>
      <c r="P251" s="187">
        <f t="shared" si="113"/>
        <v>25000</v>
      </c>
      <c r="Q251" s="454">
        <v>250</v>
      </c>
      <c r="R251" s="534">
        <f t="shared" si="124"/>
        <v>29400</v>
      </c>
      <c r="S251" s="534">
        <f t="shared" si="134"/>
        <v>3689700</v>
      </c>
      <c r="T251" s="187">
        <f t="shared" si="114"/>
        <v>62500</v>
      </c>
      <c r="U251" s="454">
        <v>250</v>
      </c>
      <c r="V251" s="534">
        <f t="shared" si="125"/>
        <v>37800</v>
      </c>
      <c r="W251" s="534">
        <f t="shared" si="135"/>
        <v>4743900</v>
      </c>
      <c r="X251" s="187">
        <f t="shared" si="115"/>
        <v>75000</v>
      </c>
      <c r="Y251" s="454">
        <v>250</v>
      </c>
      <c r="Z251" s="534">
        <f t="shared" si="126"/>
        <v>42000</v>
      </c>
      <c r="AA251" s="534">
        <f t="shared" si="136"/>
        <v>5271000</v>
      </c>
      <c r="AB251" s="187">
        <f t="shared" si="116"/>
        <v>87500</v>
      </c>
      <c r="AC251" s="454">
        <v>250</v>
      </c>
      <c r="AD251" s="534">
        <f t="shared" si="127"/>
        <v>151200</v>
      </c>
      <c r="AE251" s="534">
        <f t="shared" si="137"/>
        <v>18975600</v>
      </c>
      <c r="AF251" s="187">
        <f t="shared" si="117"/>
        <v>300000</v>
      </c>
      <c r="AG251" s="454">
        <v>250</v>
      </c>
      <c r="AH251" s="534">
        <f t="shared" si="128"/>
        <v>126000</v>
      </c>
      <c r="AI251" s="534">
        <f t="shared" si="138"/>
        <v>15813000</v>
      </c>
      <c r="AJ251" s="187">
        <f t="shared" si="118"/>
        <v>225000</v>
      </c>
      <c r="AK251" s="454">
        <v>250</v>
      </c>
      <c r="AL251" s="534">
        <f t="shared" si="129"/>
        <v>54600</v>
      </c>
      <c r="AM251" s="534">
        <f t="shared" si="139"/>
        <v>6852300</v>
      </c>
      <c r="AN251" s="187">
        <f t="shared" si="119"/>
        <v>112500</v>
      </c>
    </row>
    <row r="252" spans="1:40">
      <c r="A252" s="454">
        <v>251</v>
      </c>
      <c r="B252" s="534">
        <f t="shared" si="120"/>
        <v>25200</v>
      </c>
      <c r="C252" s="534">
        <f t="shared" si="130"/>
        <v>3187800</v>
      </c>
      <c r="D252" s="187">
        <f t="shared" si="110"/>
        <v>50200</v>
      </c>
      <c r="E252" s="454">
        <v>251</v>
      </c>
      <c r="F252" s="534">
        <f t="shared" si="121"/>
        <v>63000</v>
      </c>
      <c r="G252" s="534">
        <f t="shared" si="131"/>
        <v>7969500</v>
      </c>
      <c r="H252" s="187">
        <f t="shared" si="111"/>
        <v>188250</v>
      </c>
      <c r="I252" s="454">
        <v>251</v>
      </c>
      <c r="J252" s="534">
        <f t="shared" si="122"/>
        <v>75600</v>
      </c>
      <c r="K252" s="534">
        <f t="shared" si="132"/>
        <v>9563400</v>
      </c>
      <c r="L252" s="187">
        <f t="shared" si="112"/>
        <v>150600</v>
      </c>
      <c r="M252" s="454">
        <v>251</v>
      </c>
      <c r="N252" s="534">
        <f t="shared" si="123"/>
        <v>8400</v>
      </c>
      <c r="O252" s="534">
        <f t="shared" si="133"/>
        <v>1062600</v>
      </c>
      <c r="P252" s="187">
        <f t="shared" si="113"/>
        <v>25100</v>
      </c>
      <c r="Q252" s="454">
        <v>251</v>
      </c>
      <c r="R252" s="534">
        <f t="shared" si="124"/>
        <v>29400</v>
      </c>
      <c r="S252" s="534">
        <f t="shared" si="134"/>
        <v>3719100</v>
      </c>
      <c r="T252" s="187">
        <f t="shared" si="114"/>
        <v>62750</v>
      </c>
      <c r="U252" s="454">
        <v>251</v>
      </c>
      <c r="V252" s="534">
        <f t="shared" si="125"/>
        <v>37800</v>
      </c>
      <c r="W252" s="534">
        <f t="shared" si="135"/>
        <v>4781700</v>
      </c>
      <c r="X252" s="187">
        <f t="shared" si="115"/>
        <v>75300</v>
      </c>
      <c r="Y252" s="454">
        <v>251</v>
      </c>
      <c r="Z252" s="534">
        <f t="shared" si="126"/>
        <v>42000</v>
      </c>
      <c r="AA252" s="534">
        <f t="shared" si="136"/>
        <v>5313000</v>
      </c>
      <c r="AB252" s="187">
        <f t="shared" si="116"/>
        <v>87850</v>
      </c>
      <c r="AC252" s="454">
        <v>251</v>
      </c>
      <c r="AD252" s="534">
        <f t="shared" si="127"/>
        <v>151200</v>
      </c>
      <c r="AE252" s="534">
        <f t="shared" si="137"/>
        <v>19126800</v>
      </c>
      <c r="AF252" s="187">
        <f t="shared" si="117"/>
        <v>301200</v>
      </c>
      <c r="AG252" s="454">
        <v>251</v>
      </c>
      <c r="AH252" s="534">
        <f t="shared" si="128"/>
        <v>126000</v>
      </c>
      <c r="AI252" s="534">
        <f t="shared" si="138"/>
        <v>15939000</v>
      </c>
      <c r="AJ252" s="187">
        <f t="shared" si="118"/>
        <v>225900</v>
      </c>
      <c r="AK252" s="454">
        <v>251</v>
      </c>
      <c r="AL252" s="534">
        <f t="shared" si="129"/>
        <v>54600</v>
      </c>
      <c r="AM252" s="534">
        <f t="shared" si="139"/>
        <v>6906900</v>
      </c>
      <c r="AN252" s="187">
        <f t="shared" si="119"/>
        <v>112950</v>
      </c>
    </row>
    <row r="253" spans="1:40">
      <c r="A253" s="454">
        <v>252</v>
      </c>
      <c r="B253" s="534">
        <f t="shared" si="120"/>
        <v>25200</v>
      </c>
      <c r="C253" s="534">
        <f t="shared" si="130"/>
        <v>3213000</v>
      </c>
      <c r="D253" s="187">
        <f t="shared" si="110"/>
        <v>50400</v>
      </c>
      <c r="E253" s="454">
        <v>252</v>
      </c>
      <c r="F253" s="534">
        <f t="shared" si="121"/>
        <v>63000</v>
      </c>
      <c r="G253" s="534">
        <f t="shared" si="131"/>
        <v>8032500</v>
      </c>
      <c r="H253" s="187">
        <f t="shared" si="111"/>
        <v>189000</v>
      </c>
      <c r="I253" s="454">
        <v>252</v>
      </c>
      <c r="J253" s="534">
        <f t="shared" si="122"/>
        <v>75600</v>
      </c>
      <c r="K253" s="534">
        <f t="shared" si="132"/>
        <v>9639000</v>
      </c>
      <c r="L253" s="187">
        <f t="shared" si="112"/>
        <v>151200</v>
      </c>
      <c r="M253" s="454">
        <v>252</v>
      </c>
      <c r="N253" s="534">
        <f t="shared" si="123"/>
        <v>8400</v>
      </c>
      <c r="O253" s="534">
        <f t="shared" si="133"/>
        <v>1071000</v>
      </c>
      <c r="P253" s="187">
        <f t="shared" si="113"/>
        <v>25200</v>
      </c>
      <c r="Q253" s="454">
        <v>252</v>
      </c>
      <c r="R253" s="534">
        <f t="shared" si="124"/>
        <v>29400</v>
      </c>
      <c r="S253" s="534">
        <f t="shared" si="134"/>
        <v>3748500</v>
      </c>
      <c r="T253" s="187">
        <f t="shared" si="114"/>
        <v>63000</v>
      </c>
      <c r="U253" s="454">
        <v>252</v>
      </c>
      <c r="V253" s="534">
        <f t="shared" si="125"/>
        <v>37800</v>
      </c>
      <c r="W253" s="534">
        <f t="shared" si="135"/>
        <v>4819500</v>
      </c>
      <c r="X253" s="187">
        <f t="shared" si="115"/>
        <v>75600</v>
      </c>
      <c r="Y253" s="454">
        <v>252</v>
      </c>
      <c r="Z253" s="534">
        <f t="shared" si="126"/>
        <v>42000</v>
      </c>
      <c r="AA253" s="534">
        <f t="shared" si="136"/>
        <v>5355000</v>
      </c>
      <c r="AB253" s="187">
        <f t="shared" si="116"/>
        <v>88200</v>
      </c>
      <c r="AC253" s="454">
        <v>252</v>
      </c>
      <c r="AD253" s="534">
        <f t="shared" si="127"/>
        <v>151200</v>
      </c>
      <c r="AE253" s="534">
        <f t="shared" si="137"/>
        <v>19278000</v>
      </c>
      <c r="AF253" s="187">
        <f t="shared" si="117"/>
        <v>302400</v>
      </c>
      <c r="AG253" s="454">
        <v>252</v>
      </c>
      <c r="AH253" s="534">
        <f t="shared" si="128"/>
        <v>126000</v>
      </c>
      <c r="AI253" s="534">
        <f t="shared" si="138"/>
        <v>16065000</v>
      </c>
      <c r="AJ253" s="187">
        <f t="shared" si="118"/>
        <v>226800</v>
      </c>
      <c r="AK253" s="454">
        <v>252</v>
      </c>
      <c r="AL253" s="534">
        <f t="shared" si="129"/>
        <v>54600</v>
      </c>
      <c r="AM253" s="534">
        <f t="shared" si="139"/>
        <v>6961500</v>
      </c>
      <c r="AN253" s="187">
        <f t="shared" si="119"/>
        <v>113400</v>
      </c>
    </row>
    <row r="254" spans="1:40">
      <c r="A254" s="454">
        <v>253</v>
      </c>
      <c r="B254" s="534">
        <f t="shared" si="120"/>
        <v>25500</v>
      </c>
      <c r="C254" s="534">
        <f t="shared" si="130"/>
        <v>3238500</v>
      </c>
      <c r="D254" s="187">
        <f t="shared" si="110"/>
        <v>50600</v>
      </c>
      <c r="E254" s="454">
        <v>253</v>
      </c>
      <c r="F254" s="534">
        <f t="shared" si="121"/>
        <v>63750</v>
      </c>
      <c r="G254" s="534">
        <f t="shared" si="131"/>
        <v>8096250</v>
      </c>
      <c r="H254" s="187">
        <f t="shared" si="111"/>
        <v>189750</v>
      </c>
      <c r="I254" s="454">
        <v>253</v>
      </c>
      <c r="J254" s="534">
        <f t="shared" si="122"/>
        <v>76500</v>
      </c>
      <c r="K254" s="534">
        <f t="shared" si="132"/>
        <v>9715500</v>
      </c>
      <c r="L254" s="187">
        <f t="shared" si="112"/>
        <v>151800</v>
      </c>
      <c r="M254" s="454">
        <v>253</v>
      </c>
      <c r="N254" s="534">
        <f t="shared" si="123"/>
        <v>8500</v>
      </c>
      <c r="O254" s="534">
        <f t="shared" si="133"/>
        <v>1079500</v>
      </c>
      <c r="P254" s="187">
        <f t="shared" si="113"/>
        <v>25300</v>
      </c>
      <c r="Q254" s="454">
        <v>253</v>
      </c>
      <c r="R254" s="534">
        <f t="shared" si="124"/>
        <v>29750</v>
      </c>
      <c r="S254" s="534">
        <f t="shared" si="134"/>
        <v>3778250</v>
      </c>
      <c r="T254" s="187">
        <f t="shared" si="114"/>
        <v>63250</v>
      </c>
      <c r="U254" s="454">
        <v>253</v>
      </c>
      <c r="V254" s="534">
        <f t="shared" si="125"/>
        <v>38250</v>
      </c>
      <c r="W254" s="534">
        <f t="shared" si="135"/>
        <v>4857750</v>
      </c>
      <c r="X254" s="187">
        <f t="shared" si="115"/>
        <v>75900</v>
      </c>
      <c r="Y254" s="454">
        <v>253</v>
      </c>
      <c r="Z254" s="534">
        <f t="shared" si="126"/>
        <v>42500</v>
      </c>
      <c r="AA254" s="534">
        <f t="shared" si="136"/>
        <v>5397500</v>
      </c>
      <c r="AB254" s="187">
        <f t="shared" si="116"/>
        <v>88550</v>
      </c>
      <c r="AC254" s="454">
        <v>253</v>
      </c>
      <c r="AD254" s="534">
        <f t="shared" si="127"/>
        <v>153000</v>
      </c>
      <c r="AE254" s="534">
        <f t="shared" si="137"/>
        <v>19431000</v>
      </c>
      <c r="AF254" s="187">
        <f t="shared" si="117"/>
        <v>303600</v>
      </c>
      <c r="AG254" s="454">
        <v>253</v>
      </c>
      <c r="AH254" s="534">
        <f t="shared" si="128"/>
        <v>127500</v>
      </c>
      <c r="AI254" s="534">
        <f t="shared" si="138"/>
        <v>16192500</v>
      </c>
      <c r="AJ254" s="187">
        <f t="shared" si="118"/>
        <v>227700</v>
      </c>
      <c r="AK254" s="454">
        <v>253</v>
      </c>
      <c r="AL254" s="534">
        <f t="shared" si="129"/>
        <v>55250</v>
      </c>
      <c r="AM254" s="534">
        <f t="shared" si="139"/>
        <v>7016750</v>
      </c>
      <c r="AN254" s="187">
        <f t="shared" si="119"/>
        <v>113850</v>
      </c>
    </row>
    <row r="255" spans="1:40">
      <c r="A255" s="454">
        <v>254</v>
      </c>
      <c r="B255" s="534">
        <f t="shared" si="120"/>
        <v>25500</v>
      </c>
      <c r="C255" s="534">
        <f t="shared" si="130"/>
        <v>3264000</v>
      </c>
      <c r="D255" s="187">
        <f t="shared" si="110"/>
        <v>50800</v>
      </c>
      <c r="E255" s="454">
        <v>254</v>
      </c>
      <c r="F255" s="534">
        <f t="shared" si="121"/>
        <v>63750</v>
      </c>
      <c r="G255" s="534">
        <f t="shared" si="131"/>
        <v>8160000</v>
      </c>
      <c r="H255" s="187">
        <f t="shared" si="111"/>
        <v>190500</v>
      </c>
      <c r="I255" s="454">
        <v>254</v>
      </c>
      <c r="J255" s="534">
        <f t="shared" si="122"/>
        <v>76500</v>
      </c>
      <c r="K255" s="534">
        <f t="shared" si="132"/>
        <v>9792000</v>
      </c>
      <c r="L255" s="187">
        <f t="shared" si="112"/>
        <v>152400</v>
      </c>
      <c r="M255" s="454">
        <v>254</v>
      </c>
      <c r="N255" s="534">
        <f t="shared" si="123"/>
        <v>8500</v>
      </c>
      <c r="O255" s="534">
        <f t="shared" si="133"/>
        <v>1088000</v>
      </c>
      <c r="P255" s="187">
        <f t="shared" si="113"/>
        <v>25400</v>
      </c>
      <c r="Q255" s="454">
        <v>254</v>
      </c>
      <c r="R255" s="534">
        <f t="shared" si="124"/>
        <v>29750</v>
      </c>
      <c r="S255" s="534">
        <f t="shared" si="134"/>
        <v>3808000</v>
      </c>
      <c r="T255" s="187">
        <f t="shared" si="114"/>
        <v>63500</v>
      </c>
      <c r="U255" s="454">
        <v>254</v>
      </c>
      <c r="V255" s="534">
        <f t="shared" si="125"/>
        <v>38250</v>
      </c>
      <c r="W255" s="534">
        <f t="shared" si="135"/>
        <v>4896000</v>
      </c>
      <c r="X255" s="187">
        <f t="shared" si="115"/>
        <v>76200</v>
      </c>
      <c r="Y255" s="454">
        <v>254</v>
      </c>
      <c r="Z255" s="534">
        <f t="shared" si="126"/>
        <v>42500</v>
      </c>
      <c r="AA255" s="534">
        <f t="shared" si="136"/>
        <v>5440000</v>
      </c>
      <c r="AB255" s="187">
        <f t="shared" si="116"/>
        <v>88900</v>
      </c>
      <c r="AC255" s="454">
        <v>254</v>
      </c>
      <c r="AD255" s="534">
        <f t="shared" si="127"/>
        <v>153000</v>
      </c>
      <c r="AE255" s="534">
        <f t="shared" si="137"/>
        <v>19584000</v>
      </c>
      <c r="AF255" s="187">
        <f t="shared" si="117"/>
        <v>304800</v>
      </c>
      <c r="AG255" s="454">
        <v>254</v>
      </c>
      <c r="AH255" s="534">
        <f t="shared" si="128"/>
        <v>127500</v>
      </c>
      <c r="AI255" s="534">
        <f t="shared" si="138"/>
        <v>16320000</v>
      </c>
      <c r="AJ255" s="187">
        <f t="shared" si="118"/>
        <v>228600</v>
      </c>
      <c r="AK255" s="454">
        <v>254</v>
      </c>
      <c r="AL255" s="534">
        <f t="shared" si="129"/>
        <v>55250</v>
      </c>
      <c r="AM255" s="534">
        <f t="shared" si="139"/>
        <v>7072000</v>
      </c>
      <c r="AN255" s="187">
        <f t="shared" si="119"/>
        <v>114300</v>
      </c>
    </row>
    <row r="256" spans="1:40">
      <c r="A256" s="454">
        <v>255</v>
      </c>
      <c r="B256" s="534">
        <f t="shared" si="120"/>
        <v>25500</v>
      </c>
      <c r="C256" s="534">
        <f t="shared" si="130"/>
        <v>3289500</v>
      </c>
      <c r="D256" s="187">
        <f t="shared" si="110"/>
        <v>51000</v>
      </c>
      <c r="E256" s="454">
        <v>255</v>
      </c>
      <c r="F256" s="534">
        <f t="shared" si="121"/>
        <v>63750</v>
      </c>
      <c r="G256" s="534">
        <f t="shared" si="131"/>
        <v>8223750</v>
      </c>
      <c r="H256" s="187">
        <f t="shared" si="111"/>
        <v>191250</v>
      </c>
      <c r="I256" s="454">
        <v>255</v>
      </c>
      <c r="J256" s="534">
        <f t="shared" si="122"/>
        <v>76500</v>
      </c>
      <c r="K256" s="534">
        <f t="shared" si="132"/>
        <v>9868500</v>
      </c>
      <c r="L256" s="187">
        <f t="shared" si="112"/>
        <v>153000</v>
      </c>
      <c r="M256" s="454">
        <v>255</v>
      </c>
      <c r="N256" s="534">
        <f t="shared" si="123"/>
        <v>8500</v>
      </c>
      <c r="O256" s="534">
        <f t="shared" si="133"/>
        <v>1096500</v>
      </c>
      <c r="P256" s="187">
        <f t="shared" si="113"/>
        <v>25500</v>
      </c>
      <c r="Q256" s="454">
        <v>255</v>
      </c>
      <c r="R256" s="534">
        <f t="shared" si="124"/>
        <v>29750</v>
      </c>
      <c r="S256" s="534">
        <f t="shared" si="134"/>
        <v>3837750</v>
      </c>
      <c r="T256" s="187">
        <f t="shared" si="114"/>
        <v>63750</v>
      </c>
      <c r="U256" s="454">
        <v>255</v>
      </c>
      <c r="V256" s="534">
        <f t="shared" si="125"/>
        <v>38250</v>
      </c>
      <c r="W256" s="534">
        <f t="shared" si="135"/>
        <v>4934250</v>
      </c>
      <c r="X256" s="187">
        <f t="shared" si="115"/>
        <v>76500</v>
      </c>
      <c r="Y256" s="454">
        <v>255</v>
      </c>
      <c r="Z256" s="534">
        <f t="shared" si="126"/>
        <v>42500</v>
      </c>
      <c r="AA256" s="534">
        <f t="shared" si="136"/>
        <v>5482500</v>
      </c>
      <c r="AB256" s="187">
        <f t="shared" si="116"/>
        <v>89250</v>
      </c>
      <c r="AC256" s="454">
        <v>255</v>
      </c>
      <c r="AD256" s="534">
        <f t="shared" si="127"/>
        <v>153000</v>
      </c>
      <c r="AE256" s="534">
        <f t="shared" si="137"/>
        <v>19737000</v>
      </c>
      <c r="AF256" s="187">
        <f t="shared" si="117"/>
        <v>306000</v>
      </c>
      <c r="AG256" s="454">
        <v>255</v>
      </c>
      <c r="AH256" s="534">
        <f t="shared" si="128"/>
        <v>127500</v>
      </c>
      <c r="AI256" s="534">
        <f t="shared" si="138"/>
        <v>16447500</v>
      </c>
      <c r="AJ256" s="187">
        <f t="shared" si="118"/>
        <v>229500</v>
      </c>
      <c r="AK256" s="454">
        <v>255</v>
      </c>
      <c r="AL256" s="534">
        <f t="shared" si="129"/>
        <v>55250</v>
      </c>
      <c r="AM256" s="534">
        <f t="shared" si="139"/>
        <v>7127250</v>
      </c>
      <c r="AN256" s="187">
        <f t="shared" si="119"/>
        <v>114750</v>
      </c>
    </row>
    <row r="257" spans="1:40">
      <c r="A257" s="454">
        <v>256</v>
      </c>
      <c r="B257" s="534">
        <f t="shared" si="120"/>
        <v>25800</v>
      </c>
      <c r="C257" s="534">
        <f t="shared" si="130"/>
        <v>3315300</v>
      </c>
      <c r="D257" s="187">
        <f t="shared" si="110"/>
        <v>51200</v>
      </c>
      <c r="E257" s="454">
        <v>256</v>
      </c>
      <c r="F257" s="534">
        <f t="shared" si="121"/>
        <v>64500</v>
      </c>
      <c r="G257" s="534">
        <f t="shared" si="131"/>
        <v>8288250</v>
      </c>
      <c r="H257" s="187">
        <f t="shared" si="111"/>
        <v>192000</v>
      </c>
      <c r="I257" s="454">
        <v>256</v>
      </c>
      <c r="J257" s="534">
        <f t="shared" si="122"/>
        <v>77400</v>
      </c>
      <c r="K257" s="534">
        <f t="shared" si="132"/>
        <v>9945900</v>
      </c>
      <c r="L257" s="187">
        <f t="shared" si="112"/>
        <v>153600</v>
      </c>
      <c r="M257" s="454">
        <v>256</v>
      </c>
      <c r="N257" s="534">
        <f t="shared" si="123"/>
        <v>8600</v>
      </c>
      <c r="O257" s="534">
        <f t="shared" si="133"/>
        <v>1105100</v>
      </c>
      <c r="P257" s="187">
        <f t="shared" si="113"/>
        <v>25600</v>
      </c>
      <c r="Q257" s="454">
        <v>256</v>
      </c>
      <c r="R257" s="534">
        <f t="shared" si="124"/>
        <v>30100</v>
      </c>
      <c r="S257" s="534">
        <f t="shared" si="134"/>
        <v>3867850</v>
      </c>
      <c r="T257" s="187">
        <f t="shared" si="114"/>
        <v>64000</v>
      </c>
      <c r="U257" s="454">
        <v>256</v>
      </c>
      <c r="V257" s="534">
        <f t="shared" si="125"/>
        <v>38700</v>
      </c>
      <c r="W257" s="534">
        <f t="shared" si="135"/>
        <v>4972950</v>
      </c>
      <c r="X257" s="187">
        <f t="shared" si="115"/>
        <v>76800</v>
      </c>
      <c r="Y257" s="454">
        <v>256</v>
      </c>
      <c r="Z257" s="534">
        <f t="shared" si="126"/>
        <v>43000</v>
      </c>
      <c r="AA257" s="534">
        <f t="shared" si="136"/>
        <v>5525500</v>
      </c>
      <c r="AB257" s="187">
        <f t="shared" si="116"/>
        <v>89600</v>
      </c>
      <c r="AC257" s="454">
        <v>256</v>
      </c>
      <c r="AD257" s="534">
        <f t="shared" si="127"/>
        <v>154800</v>
      </c>
      <c r="AE257" s="534">
        <f t="shared" si="137"/>
        <v>19891800</v>
      </c>
      <c r="AF257" s="187">
        <f t="shared" si="117"/>
        <v>307200</v>
      </c>
      <c r="AG257" s="454">
        <v>256</v>
      </c>
      <c r="AH257" s="534">
        <f t="shared" si="128"/>
        <v>129000</v>
      </c>
      <c r="AI257" s="534">
        <f t="shared" si="138"/>
        <v>16576500</v>
      </c>
      <c r="AJ257" s="187">
        <f t="shared" si="118"/>
        <v>230400</v>
      </c>
      <c r="AK257" s="454">
        <v>256</v>
      </c>
      <c r="AL257" s="534">
        <f t="shared" si="129"/>
        <v>55900</v>
      </c>
      <c r="AM257" s="534">
        <f t="shared" si="139"/>
        <v>7183150</v>
      </c>
      <c r="AN257" s="187">
        <f t="shared" si="119"/>
        <v>115200</v>
      </c>
    </row>
    <row r="258" spans="1:40">
      <c r="A258" s="454">
        <v>257</v>
      </c>
      <c r="B258" s="534">
        <f t="shared" si="120"/>
        <v>25800</v>
      </c>
      <c r="C258" s="534">
        <f t="shared" si="130"/>
        <v>3341100</v>
      </c>
      <c r="D258" s="187">
        <f t="shared" si="110"/>
        <v>51400</v>
      </c>
      <c r="E258" s="454">
        <v>257</v>
      </c>
      <c r="F258" s="534">
        <f t="shared" si="121"/>
        <v>64500</v>
      </c>
      <c r="G258" s="534">
        <f t="shared" si="131"/>
        <v>8352750</v>
      </c>
      <c r="H258" s="187">
        <f t="shared" si="111"/>
        <v>192750</v>
      </c>
      <c r="I258" s="454">
        <v>257</v>
      </c>
      <c r="J258" s="534">
        <f t="shared" si="122"/>
        <v>77400</v>
      </c>
      <c r="K258" s="534">
        <f t="shared" si="132"/>
        <v>10023300</v>
      </c>
      <c r="L258" s="187">
        <f t="shared" si="112"/>
        <v>154200</v>
      </c>
      <c r="M258" s="454">
        <v>257</v>
      </c>
      <c r="N258" s="534">
        <f t="shared" si="123"/>
        <v>8600</v>
      </c>
      <c r="O258" s="534">
        <f t="shared" si="133"/>
        <v>1113700</v>
      </c>
      <c r="P258" s="187">
        <f t="shared" si="113"/>
        <v>25700</v>
      </c>
      <c r="Q258" s="454">
        <v>257</v>
      </c>
      <c r="R258" s="534">
        <f t="shared" si="124"/>
        <v>30100</v>
      </c>
      <c r="S258" s="534">
        <f t="shared" si="134"/>
        <v>3897950</v>
      </c>
      <c r="T258" s="187">
        <f t="shared" si="114"/>
        <v>64250</v>
      </c>
      <c r="U258" s="454">
        <v>257</v>
      </c>
      <c r="V258" s="534">
        <f t="shared" si="125"/>
        <v>38700</v>
      </c>
      <c r="W258" s="534">
        <f t="shared" si="135"/>
        <v>5011650</v>
      </c>
      <c r="X258" s="187">
        <f t="shared" si="115"/>
        <v>77100</v>
      </c>
      <c r="Y258" s="454">
        <v>257</v>
      </c>
      <c r="Z258" s="534">
        <f t="shared" si="126"/>
        <v>43000</v>
      </c>
      <c r="AA258" s="534">
        <f t="shared" si="136"/>
        <v>5568500</v>
      </c>
      <c r="AB258" s="187">
        <f t="shared" si="116"/>
        <v>89950</v>
      </c>
      <c r="AC258" s="454">
        <v>257</v>
      </c>
      <c r="AD258" s="534">
        <f t="shared" si="127"/>
        <v>154800</v>
      </c>
      <c r="AE258" s="534">
        <f t="shared" si="137"/>
        <v>20046600</v>
      </c>
      <c r="AF258" s="187">
        <f t="shared" si="117"/>
        <v>308400</v>
      </c>
      <c r="AG258" s="454">
        <v>257</v>
      </c>
      <c r="AH258" s="534">
        <f t="shared" si="128"/>
        <v>129000</v>
      </c>
      <c r="AI258" s="534">
        <f t="shared" si="138"/>
        <v>16705500</v>
      </c>
      <c r="AJ258" s="187">
        <f t="shared" si="118"/>
        <v>231300</v>
      </c>
      <c r="AK258" s="454">
        <v>257</v>
      </c>
      <c r="AL258" s="534">
        <f t="shared" si="129"/>
        <v>55900</v>
      </c>
      <c r="AM258" s="534">
        <f t="shared" si="139"/>
        <v>7239050</v>
      </c>
      <c r="AN258" s="187">
        <f t="shared" si="119"/>
        <v>115650</v>
      </c>
    </row>
    <row r="259" spans="1:40">
      <c r="A259" s="454">
        <v>258</v>
      </c>
      <c r="B259" s="534">
        <f t="shared" si="120"/>
        <v>25800</v>
      </c>
      <c r="C259" s="534">
        <f t="shared" si="130"/>
        <v>3366900</v>
      </c>
      <c r="D259" s="187">
        <f t="shared" si="110"/>
        <v>51600</v>
      </c>
      <c r="E259" s="454">
        <v>258</v>
      </c>
      <c r="F259" s="534">
        <f t="shared" si="121"/>
        <v>64500</v>
      </c>
      <c r="G259" s="534">
        <f t="shared" si="131"/>
        <v>8417250</v>
      </c>
      <c r="H259" s="187">
        <f t="shared" si="111"/>
        <v>193500</v>
      </c>
      <c r="I259" s="454">
        <v>258</v>
      </c>
      <c r="J259" s="534">
        <f t="shared" si="122"/>
        <v>77400</v>
      </c>
      <c r="K259" s="534">
        <f t="shared" si="132"/>
        <v>10100700</v>
      </c>
      <c r="L259" s="187">
        <f t="shared" si="112"/>
        <v>154800</v>
      </c>
      <c r="M259" s="454">
        <v>258</v>
      </c>
      <c r="N259" s="534">
        <f t="shared" si="123"/>
        <v>8600</v>
      </c>
      <c r="O259" s="534">
        <f t="shared" si="133"/>
        <v>1122300</v>
      </c>
      <c r="P259" s="187">
        <f t="shared" si="113"/>
        <v>25800</v>
      </c>
      <c r="Q259" s="454">
        <v>258</v>
      </c>
      <c r="R259" s="534">
        <f t="shared" si="124"/>
        <v>30100</v>
      </c>
      <c r="S259" s="534">
        <f t="shared" si="134"/>
        <v>3928050</v>
      </c>
      <c r="T259" s="187">
        <f t="shared" si="114"/>
        <v>64500</v>
      </c>
      <c r="U259" s="454">
        <v>258</v>
      </c>
      <c r="V259" s="534">
        <f t="shared" si="125"/>
        <v>38700</v>
      </c>
      <c r="W259" s="534">
        <f t="shared" si="135"/>
        <v>5050350</v>
      </c>
      <c r="X259" s="187">
        <f t="shared" si="115"/>
        <v>77400</v>
      </c>
      <c r="Y259" s="454">
        <v>258</v>
      </c>
      <c r="Z259" s="534">
        <f t="shared" si="126"/>
        <v>43000</v>
      </c>
      <c r="AA259" s="534">
        <f t="shared" si="136"/>
        <v>5611500</v>
      </c>
      <c r="AB259" s="187">
        <f t="shared" si="116"/>
        <v>90300</v>
      </c>
      <c r="AC259" s="454">
        <v>258</v>
      </c>
      <c r="AD259" s="534">
        <f t="shared" si="127"/>
        <v>154800</v>
      </c>
      <c r="AE259" s="534">
        <f t="shared" si="137"/>
        <v>20201400</v>
      </c>
      <c r="AF259" s="187">
        <f t="shared" si="117"/>
        <v>309600</v>
      </c>
      <c r="AG259" s="454">
        <v>258</v>
      </c>
      <c r="AH259" s="534">
        <f t="shared" si="128"/>
        <v>129000</v>
      </c>
      <c r="AI259" s="534">
        <f t="shared" si="138"/>
        <v>16834500</v>
      </c>
      <c r="AJ259" s="187">
        <f t="shared" si="118"/>
        <v>232200</v>
      </c>
      <c r="AK259" s="454">
        <v>258</v>
      </c>
      <c r="AL259" s="534">
        <f t="shared" si="129"/>
        <v>55900</v>
      </c>
      <c r="AM259" s="534">
        <f t="shared" si="139"/>
        <v>7294950</v>
      </c>
      <c r="AN259" s="187">
        <f t="shared" si="119"/>
        <v>116100</v>
      </c>
    </row>
    <row r="260" spans="1:40">
      <c r="A260" s="454">
        <v>259</v>
      </c>
      <c r="B260" s="534">
        <f t="shared" si="120"/>
        <v>26100</v>
      </c>
      <c r="C260" s="534">
        <f t="shared" si="130"/>
        <v>3393000</v>
      </c>
      <c r="D260" s="187">
        <f t="shared" ref="D260:D323" si="140">D259+D$2</f>
        <v>51800</v>
      </c>
      <c r="E260" s="454">
        <v>259</v>
      </c>
      <c r="F260" s="534">
        <f t="shared" si="121"/>
        <v>65250</v>
      </c>
      <c r="G260" s="534">
        <f t="shared" si="131"/>
        <v>8482500</v>
      </c>
      <c r="H260" s="187">
        <f t="shared" ref="H260:H323" si="141">H259+H$2</f>
        <v>194250</v>
      </c>
      <c r="I260" s="454">
        <v>259</v>
      </c>
      <c r="J260" s="534">
        <f t="shared" si="122"/>
        <v>78300</v>
      </c>
      <c r="K260" s="534">
        <f t="shared" si="132"/>
        <v>10179000</v>
      </c>
      <c r="L260" s="187">
        <f t="shared" ref="L260:L323" si="142">L259+L$2</f>
        <v>155400</v>
      </c>
      <c r="M260" s="454">
        <v>259</v>
      </c>
      <c r="N260" s="534">
        <f t="shared" si="123"/>
        <v>8700</v>
      </c>
      <c r="O260" s="534">
        <f t="shared" si="133"/>
        <v>1131000</v>
      </c>
      <c r="P260" s="187">
        <f t="shared" ref="P260:P323" si="143">P259+P$2</f>
        <v>25900</v>
      </c>
      <c r="Q260" s="454">
        <v>259</v>
      </c>
      <c r="R260" s="534">
        <f t="shared" si="124"/>
        <v>30450</v>
      </c>
      <c r="S260" s="534">
        <f t="shared" si="134"/>
        <v>3958500</v>
      </c>
      <c r="T260" s="187">
        <f t="shared" ref="T260:T323" si="144">T259+T$2</f>
        <v>64750</v>
      </c>
      <c r="U260" s="454">
        <v>259</v>
      </c>
      <c r="V260" s="534">
        <f t="shared" si="125"/>
        <v>39150</v>
      </c>
      <c r="W260" s="534">
        <f t="shared" si="135"/>
        <v>5089500</v>
      </c>
      <c r="X260" s="187">
        <f t="shared" ref="X260:X323" si="145">X259+X$2</f>
        <v>77700</v>
      </c>
      <c r="Y260" s="454">
        <v>259</v>
      </c>
      <c r="Z260" s="534">
        <f t="shared" si="126"/>
        <v>43500</v>
      </c>
      <c r="AA260" s="534">
        <f t="shared" si="136"/>
        <v>5655000</v>
      </c>
      <c r="AB260" s="187">
        <f t="shared" ref="AB260:AB323" si="146">AB259+AB$2</f>
        <v>90650</v>
      </c>
      <c r="AC260" s="454">
        <v>259</v>
      </c>
      <c r="AD260" s="534">
        <f t="shared" si="127"/>
        <v>156600</v>
      </c>
      <c r="AE260" s="534">
        <f t="shared" si="137"/>
        <v>20358000</v>
      </c>
      <c r="AF260" s="187">
        <f t="shared" ref="AF260:AF323" si="147">AF259+AF$2</f>
        <v>310800</v>
      </c>
      <c r="AG260" s="454">
        <v>259</v>
      </c>
      <c r="AH260" s="534">
        <f t="shared" si="128"/>
        <v>130500</v>
      </c>
      <c r="AI260" s="534">
        <f t="shared" si="138"/>
        <v>16965000</v>
      </c>
      <c r="AJ260" s="187">
        <f t="shared" ref="AJ260:AJ323" si="148">AJ259+AJ$2</f>
        <v>233100</v>
      </c>
      <c r="AK260" s="454">
        <v>259</v>
      </c>
      <c r="AL260" s="534">
        <f t="shared" si="129"/>
        <v>56550</v>
      </c>
      <c r="AM260" s="534">
        <f t="shared" si="139"/>
        <v>7351500</v>
      </c>
      <c r="AN260" s="187">
        <f t="shared" ref="AN260:AN323" si="149">AN259+AN$2</f>
        <v>116550</v>
      </c>
    </row>
    <row r="261" spans="1:40">
      <c r="A261" s="454">
        <v>260</v>
      </c>
      <c r="B261" s="534">
        <f t="shared" si="120"/>
        <v>26100</v>
      </c>
      <c r="C261" s="534">
        <f t="shared" si="130"/>
        <v>3419100</v>
      </c>
      <c r="D261" s="187">
        <f t="shared" si="140"/>
        <v>52000</v>
      </c>
      <c r="E261" s="454">
        <v>260</v>
      </c>
      <c r="F261" s="534">
        <f t="shared" si="121"/>
        <v>65250</v>
      </c>
      <c r="G261" s="534">
        <f t="shared" si="131"/>
        <v>8547750</v>
      </c>
      <c r="H261" s="187">
        <f t="shared" si="141"/>
        <v>195000</v>
      </c>
      <c r="I261" s="454">
        <v>260</v>
      </c>
      <c r="J261" s="534">
        <f t="shared" si="122"/>
        <v>78300</v>
      </c>
      <c r="K261" s="534">
        <f t="shared" si="132"/>
        <v>10257300</v>
      </c>
      <c r="L261" s="187">
        <f t="shared" si="142"/>
        <v>156000</v>
      </c>
      <c r="M261" s="454">
        <v>260</v>
      </c>
      <c r="N261" s="534">
        <f t="shared" si="123"/>
        <v>8700</v>
      </c>
      <c r="O261" s="534">
        <f t="shared" si="133"/>
        <v>1139700</v>
      </c>
      <c r="P261" s="187">
        <f t="shared" si="143"/>
        <v>26000</v>
      </c>
      <c r="Q261" s="454">
        <v>260</v>
      </c>
      <c r="R261" s="534">
        <f t="shared" si="124"/>
        <v>30450</v>
      </c>
      <c r="S261" s="534">
        <f t="shared" si="134"/>
        <v>3988950</v>
      </c>
      <c r="T261" s="187">
        <f t="shared" si="144"/>
        <v>65000</v>
      </c>
      <c r="U261" s="454">
        <v>260</v>
      </c>
      <c r="V261" s="534">
        <f t="shared" si="125"/>
        <v>39150</v>
      </c>
      <c r="W261" s="534">
        <f t="shared" si="135"/>
        <v>5128650</v>
      </c>
      <c r="X261" s="187">
        <f t="shared" si="145"/>
        <v>78000</v>
      </c>
      <c r="Y261" s="454">
        <v>260</v>
      </c>
      <c r="Z261" s="534">
        <f t="shared" si="126"/>
        <v>43500</v>
      </c>
      <c r="AA261" s="534">
        <f t="shared" si="136"/>
        <v>5698500</v>
      </c>
      <c r="AB261" s="187">
        <f t="shared" si="146"/>
        <v>91000</v>
      </c>
      <c r="AC261" s="454">
        <v>260</v>
      </c>
      <c r="AD261" s="534">
        <f t="shared" si="127"/>
        <v>156600</v>
      </c>
      <c r="AE261" s="534">
        <f t="shared" si="137"/>
        <v>20514600</v>
      </c>
      <c r="AF261" s="187">
        <f t="shared" si="147"/>
        <v>312000</v>
      </c>
      <c r="AG261" s="454">
        <v>260</v>
      </c>
      <c r="AH261" s="534">
        <f t="shared" si="128"/>
        <v>130500</v>
      </c>
      <c r="AI261" s="534">
        <f t="shared" si="138"/>
        <v>17095500</v>
      </c>
      <c r="AJ261" s="187">
        <f t="shared" si="148"/>
        <v>234000</v>
      </c>
      <c r="AK261" s="454">
        <v>260</v>
      </c>
      <c r="AL261" s="534">
        <f t="shared" si="129"/>
        <v>56550</v>
      </c>
      <c r="AM261" s="534">
        <f t="shared" si="139"/>
        <v>7408050</v>
      </c>
      <c r="AN261" s="187">
        <f t="shared" si="149"/>
        <v>117000</v>
      </c>
    </row>
    <row r="262" spans="1:40">
      <c r="A262" s="454">
        <v>261</v>
      </c>
      <c r="B262" s="534">
        <f t="shared" ref="B262:B325" si="150">B259+B$2</f>
        <v>26100</v>
      </c>
      <c r="C262" s="534">
        <f t="shared" si="130"/>
        <v>3445200</v>
      </c>
      <c r="D262" s="187">
        <f t="shared" si="140"/>
        <v>52200</v>
      </c>
      <c r="E262" s="454">
        <v>261</v>
      </c>
      <c r="F262" s="534">
        <f t="shared" ref="F262:F325" si="151">F259+F$2</f>
        <v>65250</v>
      </c>
      <c r="G262" s="534">
        <f t="shared" si="131"/>
        <v>8613000</v>
      </c>
      <c r="H262" s="187">
        <f t="shared" si="141"/>
        <v>195750</v>
      </c>
      <c r="I262" s="454">
        <v>261</v>
      </c>
      <c r="J262" s="534">
        <f t="shared" ref="J262:J325" si="152">J259+J$2</f>
        <v>78300</v>
      </c>
      <c r="K262" s="534">
        <f t="shared" si="132"/>
        <v>10335600</v>
      </c>
      <c r="L262" s="187">
        <f t="shared" si="142"/>
        <v>156600</v>
      </c>
      <c r="M262" s="454">
        <v>261</v>
      </c>
      <c r="N262" s="534">
        <f t="shared" ref="N262:N325" si="153">N259+N$2</f>
        <v>8700</v>
      </c>
      <c r="O262" s="534">
        <f t="shared" si="133"/>
        <v>1148400</v>
      </c>
      <c r="P262" s="187">
        <f t="shared" si="143"/>
        <v>26100</v>
      </c>
      <c r="Q262" s="454">
        <v>261</v>
      </c>
      <c r="R262" s="534">
        <f t="shared" ref="R262:R325" si="154">R259+R$2</f>
        <v>30450</v>
      </c>
      <c r="S262" s="534">
        <f t="shared" si="134"/>
        <v>4019400</v>
      </c>
      <c r="T262" s="187">
        <f t="shared" si="144"/>
        <v>65250</v>
      </c>
      <c r="U262" s="454">
        <v>261</v>
      </c>
      <c r="V262" s="534">
        <f t="shared" ref="V262:V325" si="155">V259+V$2</f>
        <v>39150</v>
      </c>
      <c r="W262" s="534">
        <f t="shared" si="135"/>
        <v>5167800</v>
      </c>
      <c r="X262" s="187">
        <f t="shared" si="145"/>
        <v>78300</v>
      </c>
      <c r="Y262" s="454">
        <v>261</v>
      </c>
      <c r="Z262" s="534">
        <f t="shared" ref="Z262:Z325" si="156">Z259+Z$2</f>
        <v>43500</v>
      </c>
      <c r="AA262" s="534">
        <f t="shared" si="136"/>
        <v>5742000</v>
      </c>
      <c r="AB262" s="187">
        <f t="shared" si="146"/>
        <v>91350</v>
      </c>
      <c r="AC262" s="454">
        <v>261</v>
      </c>
      <c r="AD262" s="534">
        <f t="shared" ref="AD262:AD325" si="157">AD259+AD$2</f>
        <v>156600</v>
      </c>
      <c r="AE262" s="534">
        <f t="shared" si="137"/>
        <v>20671200</v>
      </c>
      <c r="AF262" s="187">
        <f t="shared" si="147"/>
        <v>313200</v>
      </c>
      <c r="AG262" s="454">
        <v>261</v>
      </c>
      <c r="AH262" s="534">
        <f t="shared" ref="AH262:AH325" si="158">AH259+AH$2</f>
        <v>130500</v>
      </c>
      <c r="AI262" s="534">
        <f t="shared" si="138"/>
        <v>17226000</v>
      </c>
      <c r="AJ262" s="187">
        <f t="shared" si="148"/>
        <v>234900</v>
      </c>
      <c r="AK262" s="454">
        <v>261</v>
      </c>
      <c r="AL262" s="534">
        <f t="shared" ref="AL262:AL325" si="159">AL259+AL$2</f>
        <v>56550</v>
      </c>
      <c r="AM262" s="534">
        <f t="shared" si="139"/>
        <v>7464600</v>
      </c>
      <c r="AN262" s="187">
        <f t="shared" si="149"/>
        <v>117450</v>
      </c>
    </row>
    <row r="263" spans="1:40">
      <c r="A263" s="454">
        <v>262</v>
      </c>
      <c r="B263" s="534">
        <f t="shared" si="150"/>
        <v>26400</v>
      </c>
      <c r="C263" s="534">
        <f t="shared" si="130"/>
        <v>3471600</v>
      </c>
      <c r="D263" s="187">
        <f t="shared" si="140"/>
        <v>52400</v>
      </c>
      <c r="E263" s="454">
        <v>262</v>
      </c>
      <c r="F263" s="534">
        <f t="shared" si="151"/>
        <v>66000</v>
      </c>
      <c r="G263" s="534">
        <f t="shared" si="131"/>
        <v>8679000</v>
      </c>
      <c r="H263" s="187">
        <f t="shared" si="141"/>
        <v>196500</v>
      </c>
      <c r="I263" s="454">
        <v>262</v>
      </c>
      <c r="J263" s="534">
        <f t="shared" si="152"/>
        <v>79200</v>
      </c>
      <c r="K263" s="534">
        <f t="shared" si="132"/>
        <v>10414800</v>
      </c>
      <c r="L263" s="187">
        <f t="shared" si="142"/>
        <v>157200</v>
      </c>
      <c r="M263" s="454">
        <v>262</v>
      </c>
      <c r="N263" s="534">
        <f t="shared" si="153"/>
        <v>8800</v>
      </c>
      <c r="O263" s="534">
        <f t="shared" si="133"/>
        <v>1157200</v>
      </c>
      <c r="P263" s="187">
        <f t="shared" si="143"/>
        <v>26200</v>
      </c>
      <c r="Q263" s="454">
        <v>262</v>
      </c>
      <c r="R263" s="534">
        <f t="shared" si="154"/>
        <v>30800</v>
      </c>
      <c r="S263" s="534">
        <f t="shared" si="134"/>
        <v>4050200</v>
      </c>
      <c r="T263" s="187">
        <f t="shared" si="144"/>
        <v>65500</v>
      </c>
      <c r="U263" s="454">
        <v>262</v>
      </c>
      <c r="V263" s="534">
        <f t="shared" si="155"/>
        <v>39600</v>
      </c>
      <c r="W263" s="534">
        <f t="shared" si="135"/>
        <v>5207400</v>
      </c>
      <c r="X263" s="187">
        <f t="shared" si="145"/>
        <v>78600</v>
      </c>
      <c r="Y263" s="454">
        <v>262</v>
      </c>
      <c r="Z263" s="534">
        <f t="shared" si="156"/>
        <v>44000</v>
      </c>
      <c r="AA263" s="534">
        <f t="shared" si="136"/>
        <v>5786000</v>
      </c>
      <c r="AB263" s="187">
        <f t="shared" si="146"/>
        <v>91700</v>
      </c>
      <c r="AC263" s="454">
        <v>262</v>
      </c>
      <c r="AD263" s="534">
        <f t="shared" si="157"/>
        <v>158400</v>
      </c>
      <c r="AE263" s="534">
        <f t="shared" si="137"/>
        <v>20829600</v>
      </c>
      <c r="AF263" s="187">
        <f t="shared" si="147"/>
        <v>314400</v>
      </c>
      <c r="AG263" s="454">
        <v>262</v>
      </c>
      <c r="AH263" s="534">
        <f t="shared" si="158"/>
        <v>132000</v>
      </c>
      <c r="AI263" s="534">
        <f t="shared" si="138"/>
        <v>17358000</v>
      </c>
      <c r="AJ263" s="187">
        <f t="shared" si="148"/>
        <v>235800</v>
      </c>
      <c r="AK263" s="454">
        <v>262</v>
      </c>
      <c r="AL263" s="534">
        <f t="shared" si="159"/>
        <v>57200</v>
      </c>
      <c r="AM263" s="534">
        <f t="shared" si="139"/>
        <v>7521800</v>
      </c>
      <c r="AN263" s="187">
        <f t="shared" si="149"/>
        <v>117900</v>
      </c>
    </row>
    <row r="264" spans="1:40">
      <c r="A264" s="454">
        <v>263</v>
      </c>
      <c r="B264" s="534">
        <f t="shared" si="150"/>
        <v>26400</v>
      </c>
      <c r="C264" s="534">
        <f t="shared" si="130"/>
        <v>3498000</v>
      </c>
      <c r="D264" s="187">
        <f t="shared" si="140"/>
        <v>52600</v>
      </c>
      <c r="E264" s="454">
        <v>263</v>
      </c>
      <c r="F264" s="534">
        <f t="shared" si="151"/>
        <v>66000</v>
      </c>
      <c r="G264" s="534">
        <f t="shared" si="131"/>
        <v>8745000</v>
      </c>
      <c r="H264" s="187">
        <f t="shared" si="141"/>
        <v>197250</v>
      </c>
      <c r="I264" s="454">
        <v>263</v>
      </c>
      <c r="J264" s="534">
        <f t="shared" si="152"/>
        <v>79200</v>
      </c>
      <c r="K264" s="534">
        <f t="shared" si="132"/>
        <v>10494000</v>
      </c>
      <c r="L264" s="187">
        <f t="shared" si="142"/>
        <v>157800</v>
      </c>
      <c r="M264" s="454">
        <v>263</v>
      </c>
      <c r="N264" s="534">
        <f t="shared" si="153"/>
        <v>8800</v>
      </c>
      <c r="O264" s="534">
        <f t="shared" si="133"/>
        <v>1166000</v>
      </c>
      <c r="P264" s="187">
        <f t="shared" si="143"/>
        <v>26300</v>
      </c>
      <c r="Q264" s="454">
        <v>263</v>
      </c>
      <c r="R264" s="534">
        <f t="shared" si="154"/>
        <v>30800</v>
      </c>
      <c r="S264" s="534">
        <f t="shared" si="134"/>
        <v>4081000</v>
      </c>
      <c r="T264" s="187">
        <f t="shared" si="144"/>
        <v>65750</v>
      </c>
      <c r="U264" s="454">
        <v>263</v>
      </c>
      <c r="V264" s="534">
        <f t="shared" si="155"/>
        <v>39600</v>
      </c>
      <c r="W264" s="534">
        <f t="shared" si="135"/>
        <v>5247000</v>
      </c>
      <c r="X264" s="187">
        <f t="shared" si="145"/>
        <v>78900</v>
      </c>
      <c r="Y264" s="454">
        <v>263</v>
      </c>
      <c r="Z264" s="534">
        <f t="shared" si="156"/>
        <v>44000</v>
      </c>
      <c r="AA264" s="534">
        <f t="shared" si="136"/>
        <v>5830000</v>
      </c>
      <c r="AB264" s="187">
        <f t="shared" si="146"/>
        <v>92050</v>
      </c>
      <c r="AC264" s="454">
        <v>263</v>
      </c>
      <c r="AD264" s="534">
        <f t="shared" si="157"/>
        <v>158400</v>
      </c>
      <c r="AE264" s="534">
        <f t="shared" si="137"/>
        <v>20988000</v>
      </c>
      <c r="AF264" s="187">
        <f t="shared" si="147"/>
        <v>315600</v>
      </c>
      <c r="AG264" s="454">
        <v>263</v>
      </c>
      <c r="AH264" s="534">
        <f t="shared" si="158"/>
        <v>132000</v>
      </c>
      <c r="AI264" s="534">
        <f t="shared" si="138"/>
        <v>17490000</v>
      </c>
      <c r="AJ264" s="187">
        <f t="shared" si="148"/>
        <v>236700</v>
      </c>
      <c r="AK264" s="454">
        <v>263</v>
      </c>
      <c r="AL264" s="534">
        <f t="shared" si="159"/>
        <v>57200</v>
      </c>
      <c r="AM264" s="534">
        <f t="shared" si="139"/>
        <v>7579000</v>
      </c>
      <c r="AN264" s="187">
        <f t="shared" si="149"/>
        <v>118350</v>
      </c>
    </row>
    <row r="265" spans="1:40">
      <c r="A265" s="454">
        <v>264</v>
      </c>
      <c r="B265" s="534">
        <f t="shared" si="150"/>
        <v>26400</v>
      </c>
      <c r="C265" s="534">
        <f t="shared" si="130"/>
        <v>3524400</v>
      </c>
      <c r="D265" s="187">
        <f t="shared" si="140"/>
        <v>52800</v>
      </c>
      <c r="E265" s="454">
        <v>264</v>
      </c>
      <c r="F265" s="534">
        <f t="shared" si="151"/>
        <v>66000</v>
      </c>
      <c r="G265" s="534">
        <f t="shared" si="131"/>
        <v>8811000</v>
      </c>
      <c r="H265" s="187">
        <f t="shared" si="141"/>
        <v>198000</v>
      </c>
      <c r="I265" s="454">
        <v>264</v>
      </c>
      <c r="J265" s="534">
        <f t="shared" si="152"/>
        <v>79200</v>
      </c>
      <c r="K265" s="534">
        <f t="shared" si="132"/>
        <v>10573200</v>
      </c>
      <c r="L265" s="187">
        <f t="shared" si="142"/>
        <v>158400</v>
      </c>
      <c r="M265" s="454">
        <v>264</v>
      </c>
      <c r="N265" s="534">
        <f t="shared" si="153"/>
        <v>8800</v>
      </c>
      <c r="O265" s="534">
        <f t="shared" si="133"/>
        <v>1174800</v>
      </c>
      <c r="P265" s="187">
        <f t="shared" si="143"/>
        <v>26400</v>
      </c>
      <c r="Q265" s="454">
        <v>264</v>
      </c>
      <c r="R265" s="534">
        <f t="shared" si="154"/>
        <v>30800</v>
      </c>
      <c r="S265" s="534">
        <f t="shared" si="134"/>
        <v>4111800</v>
      </c>
      <c r="T265" s="187">
        <f t="shared" si="144"/>
        <v>66000</v>
      </c>
      <c r="U265" s="454">
        <v>264</v>
      </c>
      <c r="V265" s="534">
        <f t="shared" si="155"/>
        <v>39600</v>
      </c>
      <c r="W265" s="534">
        <f t="shared" si="135"/>
        <v>5286600</v>
      </c>
      <c r="X265" s="187">
        <f t="shared" si="145"/>
        <v>79200</v>
      </c>
      <c r="Y265" s="454">
        <v>264</v>
      </c>
      <c r="Z265" s="534">
        <f t="shared" si="156"/>
        <v>44000</v>
      </c>
      <c r="AA265" s="534">
        <f t="shared" si="136"/>
        <v>5874000</v>
      </c>
      <c r="AB265" s="187">
        <f t="shared" si="146"/>
        <v>92400</v>
      </c>
      <c r="AC265" s="454">
        <v>264</v>
      </c>
      <c r="AD265" s="534">
        <f t="shared" si="157"/>
        <v>158400</v>
      </c>
      <c r="AE265" s="534">
        <f t="shared" si="137"/>
        <v>21146400</v>
      </c>
      <c r="AF265" s="187">
        <f t="shared" si="147"/>
        <v>316800</v>
      </c>
      <c r="AG265" s="454">
        <v>264</v>
      </c>
      <c r="AH265" s="534">
        <f t="shared" si="158"/>
        <v>132000</v>
      </c>
      <c r="AI265" s="534">
        <f t="shared" si="138"/>
        <v>17622000</v>
      </c>
      <c r="AJ265" s="187">
        <f t="shared" si="148"/>
        <v>237600</v>
      </c>
      <c r="AK265" s="454">
        <v>264</v>
      </c>
      <c r="AL265" s="534">
        <f t="shared" si="159"/>
        <v>57200</v>
      </c>
      <c r="AM265" s="534">
        <f t="shared" si="139"/>
        <v>7636200</v>
      </c>
      <c r="AN265" s="187">
        <f t="shared" si="149"/>
        <v>118800</v>
      </c>
    </row>
    <row r="266" spans="1:40">
      <c r="A266" s="454">
        <v>265</v>
      </c>
      <c r="B266" s="534">
        <f t="shared" si="150"/>
        <v>26700</v>
      </c>
      <c r="C266" s="534">
        <f t="shared" si="130"/>
        <v>3551100</v>
      </c>
      <c r="D266" s="187">
        <f t="shared" si="140"/>
        <v>53000</v>
      </c>
      <c r="E266" s="454">
        <v>265</v>
      </c>
      <c r="F266" s="534">
        <f t="shared" si="151"/>
        <v>66750</v>
      </c>
      <c r="G266" s="534">
        <f t="shared" si="131"/>
        <v>8877750</v>
      </c>
      <c r="H266" s="187">
        <f t="shared" si="141"/>
        <v>198750</v>
      </c>
      <c r="I266" s="454">
        <v>265</v>
      </c>
      <c r="J266" s="534">
        <f t="shared" si="152"/>
        <v>80100</v>
      </c>
      <c r="K266" s="534">
        <f t="shared" si="132"/>
        <v>10653300</v>
      </c>
      <c r="L266" s="187">
        <f t="shared" si="142"/>
        <v>159000</v>
      </c>
      <c r="M266" s="454">
        <v>265</v>
      </c>
      <c r="N266" s="534">
        <f t="shared" si="153"/>
        <v>8900</v>
      </c>
      <c r="O266" s="534">
        <f t="shared" si="133"/>
        <v>1183700</v>
      </c>
      <c r="P266" s="187">
        <f t="shared" si="143"/>
        <v>26500</v>
      </c>
      <c r="Q266" s="454">
        <v>265</v>
      </c>
      <c r="R266" s="534">
        <f t="shared" si="154"/>
        <v>31150</v>
      </c>
      <c r="S266" s="534">
        <f t="shared" si="134"/>
        <v>4142950</v>
      </c>
      <c r="T266" s="187">
        <f t="shared" si="144"/>
        <v>66250</v>
      </c>
      <c r="U266" s="454">
        <v>265</v>
      </c>
      <c r="V266" s="534">
        <f t="shared" si="155"/>
        <v>40050</v>
      </c>
      <c r="W266" s="534">
        <f t="shared" si="135"/>
        <v>5326650</v>
      </c>
      <c r="X266" s="187">
        <f t="shared" si="145"/>
        <v>79500</v>
      </c>
      <c r="Y266" s="454">
        <v>265</v>
      </c>
      <c r="Z266" s="534">
        <f t="shared" si="156"/>
        <v>44500</v>
      </c>
      <c r="AA266" s="534">
        <f t="shared" si="136"/>
        <v>5918500</v>
      </c>
      <c r="AB266" s="187">
        <f t="shared" si="146"/>
        <v>92750</v>
      </c>
      <c r="AC266" s="454">
        <v>265</v>
      </c>
      <c r="AD266" s="534">
        <f t="shared" si="157"/>
        <v>160200</v>
      </c>
      <c r="AE266" s="534">
        <f t="shared" si="137"/>
        <v>21306600</v>
      </c>
      <c r="AF266" s="187">
        <f t="shared" si="147"/>
        <v>318000</v>
      </c>
      <c r="AG266" s="454">
        <v>265</v>
      </c>
      <c r="AH266" s="534">
        <f t="shared" si="158"/>
        <v>133500</v>
      </c>
      <c r="AI266" s="534">
        <f t="shared" si="138"/>
        <v>17755500</v>
      </c>
      <c r="AJ266" s="187">
        <f t="shared" si="148"/>
        <v>238500</v>
      </c>
      <c r="AK266" s="454">
        <v>265</v>
      </c>
      <c r="AL266" s="534">
        <f t="shared" si="159"/>
        <v>57850</v>
      </c>
      <c r="AM266" s="534">
        <f t="shared" si="139"/>
        <v>7694050</v>
      </c>
      <c r="AN266" s="187">
        <f t="shared" si="149"/>
        <v>119250</v>
      </c>
    </row>
    <row r="267" spans="1:40">
      <c r="A267" s="454">
        <v>266</v>
      </c>
      <c r="B267" s="534">
        <f t="shared" si="150"/>
        <v>26700</v>
      </c>
      <c r="C267" s="534">
        <f t="shared" si="130"/>
        <v>3577800</v>
      </c>
      <c r="D267" s="187">
        <f t="shared" si="140"/>
        <v>53200</v>
      </c>
      <c r="E267" s="454">
        <v>266</v>
      </c>
      <c r="F267" s="534">
        <f t="shared" si="151"/>
        <v>66750</v>
      </c>
      <c r="G267" s="534">
        <f t="shared" si="131"/>
        <v>8944500</v>
      </c>
      <c r="H267" s="187">
        <f t="shared" si="141"/>
        <v>199500</v>
      </c>
      <c r="I267" s="454">
        <v>266</v>
      </c>
      <c r="J267" s="534">
        <f t="shared" si="152"/>
        <v>80100</v>
      </c>
      <c r="K267" s="534">
        <f t="shared" si="132"/>
        <v>10733400</v>
      </c>
      <c r="L267" s="187">
        <f t="shared" si="142"/>
        <v>159600</v>
      </c>
      <c r="M267" s="454">
        <v>266</v>
      </c>
      <c r="N267" s="534">
        <f t="shared" si="153"/>
        <v>8900</v>
      </c>
      <c r="O267" s="534">
        <f t="shared" si="133"/>
        <v>1192600</v>
      </c>
      <c r="P267" s="187">
        <f t="shared" si="143"/>
        <v>26600</v>
      </c>
      <c r="Q267" s="454">
        <v>266</v>
      </c>
      <c r="R267" s="534">
        <f t="shared" si="154"/>
        <v>31150</v>
      </c>
      <c r="S267" s="534">
        <f t="shared" si="134"/>
        <v>4174100</v>
      </c>
      <c r="T267" s="187">
        <f t="shared" si="144"/>
        <v>66500</v>
      </c>
      <c r="U267" s="454">
        <v>266</v>
      </c>
      <c r="V267" s="534">
        <f t="shared" si="155"/>
        <v>40050</v>
      </c>
      <c r="W267" s="534">
        <f t="shared" si="135"/>
        <v>5366700</v>
      </c>
      <c r="X267" s="187">
        <f t="shared" si="145"/>
        <v>79800</v>
      </c>
      <c r="Y267" s="454">
        <v>266</v>
      </c>
      <c r="Z267" s="534">
        <f t="shared" si="156"/>
        <v>44500</v>
      </c>
      <c r="AA267" s="534">
        <f t="shared" si="136"/>
        <v>5963000</v>
      </c>
      <c r="AB267" s="187">
        <f t="shared" si="146"/>
        <v>93100</v>
      </c>
      <c r="AC267" s="454">
        <v>266</v>
      </c>
      <c r="AD267" s="534">
        <f t="shared" si="157"/>
        <v>160200</v>
      </c>
      <c r="AE267" s="534">
        <f t="shared" si="137"/>
        <v>21466800</v>
      </c>
      <c r="AF267" s="187">
        <f t="shared" si="147"/>
        <v>319200</v>
      </c>
      <c r="AG267" s="454">
        <v>266</v>
      </c>
      <c r="AH267" s="534">
        <f t="shared" si="158"/>
        <v>133500</v>
      </c>
      <c r="AI267" s="534">
        <f t="shared" si="138"/>
        <v>17889000</v>
      </c>
      <c r="AJ267" s="187">
        <f t="shared" si="148"/>
        <v>239400</v>
      </c>
      <c r="AK267" s="454">
        <v>266</v>
      </c>
      <c r="AL267" s="534">
        <f t="shared" si="159"/>
        <v>57850</v>
      </c>
      <c r="AM267" s="534">
        <f t="shared" si="139"/>
        <v>7751900</v>
      </c>
      <c r="AN267" s="187">
        <f t="shared" si="149"/>
        <v>119700</v>
      </c>
    </row>
    <row r="268" spans="1:40">
      <c r="A268" s="454">
        <v>267</v>
      </c>
      <c r="B268" s="534">
        <f t="shared" si="150"/>
        <v>26700</v>
      </c>
      <c r="C268" s="534">
        <f t="shared" si="130"/>
        <v>3604500</v>
      </c>
      <c r="D268" s="187">
        <f t="shared" si="140"/>
        <v>53400</v>
      </c>
      <c r="E268" s="454">
        <v>267</v>
      </c>
      <c r="F268" s="534">
        <f t="shared" si="151"/>
        <v>66750</v>
      </c>
      <c r="G268" s="534">
        <f t="shared" si="131"/>
        <v>9011250</v>
      </c>
      <c r="H268" s="187">
        <f t="shared" si="141"/>
        <v>200250</v>
      </c>
      <c r="I268" s="454">
        <v>267</v>
      </c>
      <c r="J268" s="534">
        <f t="shared" si="152"/>
        <v>80100</v>
      </c>
      <c r="K268" s="534">
        <f t="shared" si="132"/>
        <v>10813500</v>
      </c>
      <c r="L268" s="187">
        <f t="shared" si="142"/>
        <v>160200</v>
      </c>
      <c r="M268" s="454">
        <v>267</v>
      </c>
      <c r="N268" s="534">
        <f t="shared" si="153"/>
        <v>8900</v>
      </c>
      <c r="O268" s="534">
        <f t="shared" si="133"/>
        <v>1201500</v>
      </c>
      <c r="P268" s="187">
        <f t="shared" si="143"/>
        <v>26700</v>
      </c>
      <c r="Q268" s="454">
        <v>267</v>
      </c>
      <c r="R268" s="534">
        <f t="shared" si="154"/>
        <v>31150</v>
      </c>
      <c r="S268" s="534">
        <f t="shared" si="134"/>
        <v>4205250</v>
      </c>
      <c r="T268" s="187">
        <f t="shared" si="144"/>
        <v>66750</v>
      </c>
      <c r="U268" s="454">
        <v>267</v>
      </c>
      <c r="V268" s="534">
        <f t="shared" si="155"/>
        <v>40050</v>
      </c>
      <c r="W268" s="534">
        <f t="shared" si="135"/>
        <v>5406750</v>
      </c>
      <c r="X268" s="187">
        <f t="shared" si="145"/>
        <v>80100</v>
      </c>
      <c r="Y268" s="454">
        <v>267</v>
      </c>
      <c r="Z268" s="534">
        <f t="shared" si="156"/>
        <v>44500</v>
      </c>
      <c r="AA268" s="534">
        <f t="shared" si="136"/>
        <v>6007500</v>
      </c>
      <c r="AB268" s="187">
        <f t="shared" si="146"/>
        <v>93450</v>
      </c>
      <c r="AC268" s="454">
        <v>267</v>
      </c>
      <c r="AD268" s="534">
        <f t="shared" si="157"/>
        <v>160200</v>
      </c>
      <c r="AE268" s="534">
        <f t="shared" si="137"/>
        <v>21627000</v>
      </c>
      <c r="AF268" s="187">
        <f t="shared" si="147"/>
        <v>320400</v>
      </c>
      <c r="AG268" s="454">
        <v>267</v>
      </c>
      <c r="AH268" s="534">
        <f t="shared" si="158"/>
        <v>133500</v>
      </c>
      <c r="AI268" s="534">
        <f t="shared" si="138"/>
        <v>18022500</v>
      </c>
      <c r="AJ268" s="187">
        <f t="shared" si="148"/>
        <v>240300</v>
      </c>
      <c r="AK268" s="454">
        <v>267</v>
      </c>
      <c r="AL268" s="534">
        <f t="shared" si="159"/>
        <v>57850</v>
      </c>
      <c r="AM268" s="534">
        <f t="shared" si="139"/>
        <v>7809750</v>
      </c>
      <c r="AN268" s="187">
        <f t="shared" si="149"/>
        <v>120150</v>
      </c>
    </row>
    <row r="269" spans="1:40">
      <c r="A269" s="454">
        <v>268</v>
      </c>
      <c r="B269" s="534">
        <f t="shared" si="150"/>
        <v>27000</v>
      </c>
      <c r="C269" s="534">
        <f t="shared" si="130"/>
        <v>3631500</v>
      </c>
      <c r="D269" s="187">
        <f t="shared" si="140"/>
        <v>53600</v>
      </c>
      <c r="E269" s="454">
        <v>268</v>
      </c>
      <c r="F269" s="534">
        <f t="shared" si="151"/>
        <v>67500</v>
      </c>
      <c r="G269" s="534">
        <f t="shared" si="131"/>
        <v>9078750</v>
      </c>
      <c r="H269" s="187">
        <f t="shared" si="141"/>
        <v>201000</v>
      </c>
      <c r="I269" s="454">
        <v>268</v>
      </c>
      <c r="J269" s="534">
        <f t="shared" si="152"/>
        <v>81000</v>
      </c>
      <c r="K269" s="534">
        <f t="shared" si="132"/>
        <v>10894500</v>
      </c>
      <c r="L269" s="187">
        <f t="shared" si="142"/>
        <v>160800</v>
      </c>
      <c r="M269" s="454">
        <v>268</v>
      </c>
      <c r="N269" s="534">
        <f t="shared" si="153"/>
        <v>9000</v>
      </c>
      <c r="O269" s="534">
        <f t="shared" si="133"/>
        <v>1210500</v>
      </c>
      <c r="P269" s="187">
        <f t="shared" si="143"/>
        <v>26800</v>
      </c>
      <c r="Q269" s="454">
        <v>268</v>
      </c>
      <c r="R269" s="534">
        <f t="shared" si="154"/>
        <v>31500</v>
      </c>
      <c r="S269" s="534">
        <f t="shared" si="134"/>
        <v>4236750</v>
      </c>
      <c r="T269" s="187">
        <f t="shared" si="144"/>
        <v>67000</v>
      </c>
      <c r="U269" s="454">
        <v>268</v>
      </c>
      <c r="V269" s="534">
        <f t="shared" si="155"/>
        <v>40500</v>
      </c>
      <c r="W269" s="534">
        <f t="shared" si="135"/>
        <v>5447250</v>
      </c>
      <c r="X269" s="187">
        <f t="shared" si="145"/>
        <v>80400</v>
      </c>
      <c r="Y269" s="454">
        <v>268</v>
      </c>
      <c r="Z269" s="534">
        <f t="shared" si="156"/>
        <v>45000</v>
      </c>
      <c r="AA269" s="534">
        <f t="shared" si="136"/>
        <v>6052500</v>
      </c>
      <c r="AB269" s="187">
        <f t="shared" si="146"/>
        <v>93800</v>
      </c>
      <c r="AC269" s="454">
        <v>268</v>
      </c>
      <c r="AD269" s="534">
        <f t="shared" si="157"/>
        <v>162000</v>
      </c>
      <c r="AE269" s="534">
        <f t="shared" si="137"/>
        <v>21789000</v>
      </c>
      <c r="AF269" s="187">
        <f t="shared" si="147"/>
        <v>321600</v>
      </c>
      <c r="AG269" s="454">
        <v>268</v>
      </c>
      <c r="AH269" s="534">
        <f t="shared" si="158"/>
        <v>135000</v>
      </c>
      <c r="AI269" s="534">
        <f t="shared" si="138"/>
        <v>18157500</v>
      </c>
      <c r="AJ269" s="187">
        <f t="shared" si="148"/>
        <v>241200</v>
      </c>
      <c r="AK269" s="454">
        <v>268</v>
      </c>
      <c r="AL269" s="534">
        <f t="shared" si="159"/>
        <v>58500</v>
      </c>
      <c r="AM269" s="534">
        <f t="shared" si="139"/>
        <v>7868250</v>
      </c>
      <c r="AN269" s="187">
        <f t="shared" si="149"/>
        <v>120600</v>
      </c>
    </row>
    <row r="270" spans="1:40">
      <c r="A270" s="454">
        <v>269</v>
      </c>
      <c r="B270" s="534">
        <f t="shared" si="150"/>
        <v>27000</v>
      </c>
      <c r="C270" s="534">
        <f t="shared" si="130"/>
        <v>3658500</v>
      </c>
      <c r="D270" s="187">
        <f t="shared" si="140"/>
        <v>53800</v>
      </c>
      <c r="E270" s="454">
        <v>269</v>
      </c>
      <c r="F270" s="534">
        <f t="shared" si="151"/>
        <v>67500</v>
      </c>
      <c r="G270" s="534">
        <f t="shared" si="131"/>
        <v>9146250</v>
      </c>
      <c r="H270" s="187">
        <f t="shared" si="141"/>
        <v>201750</v>
      </c>
      <c r="I270" s="454">
        <v>269</v>
      </c>
      <c r="J270" s="534">
        <f t="shared" si="152"/>
        <v>81000</v>
      </c>
      <c r="K270" s="534">
        <f t="shared" si="132"/>
        <v>10975500</v>
      </c>
      <c r="L270" s="187">
        <f t="shared" si="142"/>
        <v>161400</v>
      </c>
      <c r="M270" s="454">
        <v>269</v>
      </c>
      <c r="N270" s="534">
        <f t="shared" si="153"/>
        <v>9000</v>
      </c>
      <c r="O270" s="534">
        <f t="shared" si="133"/>
        <v>1219500</v>
      </c>
      <c r="P270" s="187">
        <f t="shared" si="143"/>
        <v>26900</v>
      </c>
      <c r="Q270" s="454">
        <v>269</v>
      </c>
      <c r="R270" s="534">
        <f t="shared" si="154"/>
        <v>31500</v>
      </c>
      <c r="S270" s="534">
        <f t="shared" si="134"/>
        <v>4268250</v>
      </c>
      <c r="T270" s="187">
        <f t="shared" si="144"/>
        <v>67250</v>
      </c>
      <c r="U270" s="454">
        <v>269</v>
      </c>
      <c r="V270" s="534">
        <f t="shared" si="155"/>
        <v>40500</v>
      </c>
      <c r="W270" s="534">
        <f t="shared" si="135"/>
        <v>5487750</v>
      </c>
      <c r="X270" s="187">
        <f t="shared" si="145"/>
        <v>80700</v>
      </c>
      <c r="Y270" s="454">
        <v>269</v>
      </c>
      <c r="Z270" s="534">
        <f t="shared" si="156"/>
        <v>45000</v>
      </c>
      <c r="AA270" s="534">
        <f t="shared" si="136"/>
        <v>6097500</v>
      </c>
      <c r="AB270" s="187">
        <f t="shared" si="146"/>
        <v>94150</v>
      </c>
      <c r="AC270" s="454">
        <v>269</v>
      </c>
      <c r="AD270" s="534">
        <f t="shared" si="157"/>
        <v>162000</v>
      </c>
      <c r="AE270" s="534">
        <f t="shared" si="137"/>
        <v>21951000</v>
      </c>
      <c r="AF270" s="187">
        <f t="shared" si="147"/>
        <v>322800</v>
      </c>
      <c r="AG270" s="454">
        <v>269</v>
      </c>
      <c r="AH270" s="534">
        <f t="shared" si="158"/>
        <v>135000</v>
      </c>
      <c r="AI270" s="534">
        <f t="shared" si="138"/>
        <v>18292500</v>
      </c>
      <c r="AJ270" s="187">
        <f t="shared" si="148"/>
        <v>242100</v>
      </c>
      <c r="AK270" s="454">
        <v>269</v>
      </c>
      <c r="AL270" s="534">
        <f t="shared" si="159"/>
        <v>58500</v>
      </c>
      <c r="AM270" s="534">
        <f t="shared" si="139"/>
        <v>7926750</v>
      </c>
      <c r="AN270" s="187">
        <f t="shared" si="149"/>
        <v>121050</v>
      </c>
    </row>
    <row r="271" spans="1:40">
      <c r="A271" s="454">
        <v>270</v>
      </c>
      <c r="B271" s="534">
        <f t="shared" si="150"/>
        <v>27000</v>
      </c>
      <c r="C271" s="534">
        <f t="shared" si="130"/>
        <v>3685500</v>
      </c>
      <c r="D271" s="187">
        <f t="shared" si="140"/>
        <v>54000</v>
      </c>
      <c r="E271" s="454">
        <v>270</v>
      </c>
      <c r="F271" s="534">
        <f t="shared" si="151"/>
        <v>67500</v>
      </c>
      <c r="G271" s="534">
        <f t="shared" si="131"/>
        <v>9213750</v>
      </c>
      <c r="H271" s="187">
        <f t="shared" si="141"/>
        <v>202500</v>
      </c>
      <c r="I271" s="454">
        <v>270</v>
      </c>
      <c r="J271" s="534">
        <f t="shared" si="152"/>
        <v>81000</v>
      </c>
      <c r="K271" s="534">
        <f t="shared" si="132"/>
        <v>11056500</v>
      </c>
      <c r="L271" s="187">
        <f t="shared" si="142"/>
        <v>162000</v>
      </c>
      <c r="M271" s="454">
        <v>270</v>
      </c>
      <c r="N271" s="534">
        <f t="shared" si="153"/>
        <v>9000</v>
      </c>
      <c r="O271" s="534">
        <f t="shared" si="133"/>
        <v>1228500</v>
      </c>
      <c r="P271" s="187">
        <f t="shared" si="143"/>
        <v>27000</v>
      </c>
      <c r="Q271" s="454">
        <v>270</v>
      </c>
      <c r="R271" s="534">
        <f t="shared" si="154"/>
        <v>31500</v>
      </c>
      <c r="S271" s="534">
        <f t="shared" si="134"/>
        <v>4299750</v>
      </c>
      <c r="T271" s="187">
        <f t="shared" si="144"/>
        <v>67500</v>
      </c>
      <c r="U271" s="454">
        <v>270</v>
      </c>
      <c r="V271" s="534">
        <f t="shared" si="155"/>
        <v>40500</v>
      </c>
      <c r="W271" s="534">
        <f t="shared" si="135"/>
        <v>5528250</v>
      </c>
      <c r="X271" s="187">
        <f t="shared" si="145"/>
        <v>81000</v>
      </c>
      <c r="Y271" s="454">
        <v>270</v>
      </c>
      <c r="Z271" s="534">
        <f t="shared" si="156"/>
        <v>45000</v>
      </c>
      <c r="AA271" s="534">
        <f t="shared" si="136"/>
        <v>6142500</v>
      </c>
      <c r="AB271" s="187">
        <f t="shared" si="146"/>
        <v>94500</v>
      </c>
      <c r="AC271" s="454">
        <v>270</v>
      </c>
      <c r="AD271" s="534">
        <f t="shared" si="157"/>
        <v>162000</v>
      </c>
      <c r="AE271" s="534">
        <f t="shared" si="137"/>
        <v>22113000</v>
      </c>
      <c r="AF271" s="187">
        <f t="shared" si="147"/>
        <v>324000</v>
      </c>
      <c r="AG271" s="454">
        <v>270</v>
      </c>
      <c r="AH271" s="534">
        <f t="shared" si="158"/>
        <v>135000</v>
      </c>
      <c r="AI271" s="534">
        <f t="shared" si="138"/>
        <v>18427500</v>
      </c>
      <c r="AJ271" s="187">
        <f t="shared" si="148"/>
        <v>243000</v>
      </c>
      <c r="AK271" s="454">
        <v>270</v>
      </c>
      <c r="AL271" s="534">
        <f t="shared" si="159"/>
        <v>58500</v>
      </c>
      <c r="AM271" s="534">
        <f t="shared" si="139"/>
        <v>7985250</v>
      </c>
      <c r="AN271" s="187">
        <f t="shared" si="149"/>
        <v>121500</v>
      </c>
    </row>
    <row r="272" spans="1:40">
      <c r="A272" s="454">
        <v>271</v>
      </c>
      <c r="B272" s="534">
        <f t="shared" si="150"/>
        <v>27300</v>
      </c>
      <c r="C272" s="534">
        <f t="shared" si="130"/>
        <v>3712800</v>
      </c>
      <c r="D272" s="187">
        <f t="shared" si="140"/>
        <v>54200</v>
      </c>
      <c r="E272" s="454">
        <v>271</v>
      </c>
      <c r="F272" s="534">
        <f t="shared" si="151"/>
        <v>68250</v>
      </c>
      <c r="G272" s="534">
        <f t="shared" si="131"/>
        <v>9282000</v>
      </c>
      <c r="H272" s="187">
        <f t="shared" si="141"/>
        <v>203250</v>
      </c>
      <c r="I272" s="454">
        <v>271</v>
      </c>
      <c r="J272" s="534">
        <f t="shared" si="152"/>
        <v>81900</v>
      </c>
      <c r="K272" s="534">
        <f t="shared" si="132"/>
        <v>11138400</v>
      </c>
      <c r="L272" s="187">
        <f t="shared" si="142"/>
        <v>162600</v>
      </c>
      <c r="M272" s="454">
        <v>271</v>
      </c>
      <c r="N272" s="534">
        <f t="shared" si="153"/>
        <v>9100</v>
      </c>
      <c r="O272" s="534">
        <f t="shared" si="133"/>
        <v>1237600</v>
      </c>
      <c r="P272" s="187">
        <f t="shared" si="143"/>
        <v>27100</v>
      </c>
      <c r="Q272" s="454">
        <v>271</v>
      </c>
      <c r="R272" s="534">
        <f t="shared" si="154"/>
        <v>31850</v>
      </c>
      <c r="S272" s="534">
        <f t="shared" si="134"/>
        <v>4331600</v>
      </c>
      <c r="T272" s="187">
        <f t="shared" si="144"/>
        <v>67750</v>
      </c>
      <c r="U272" s="454">
        <v>271</v>
      </c>
      <c r="V272" s="534">
        <f t="shared" si="155"/>
        <v>40950</v>
      </c>
      <c r="W272" s="534">
        <f t="shared" si="135"/>
        <v>5569200</v>
      </c>
      <c r="X272" s="187">
        <f t="shared" si="145"/>
        <v>81300</v>
      </c>
      <c r="Y272" s="454">
        <v>271</v>
      </c>
      <c r="Z272" s="534">
        <f t="shared" si="156"/>
        <v>45500</v>
      </c>
      <c r="AA272" s="534">
        <f t="shared" si="136"/>
        <v>6188000</v>
      </c>
      <c r="AB272" s="187">
        <f t="shared" si="146"/>
        <v>94850</v>
      </c>
      <c r="AC272" s="454">
        <v>271</v>
      </c>
      <c r="AD272" s="534">
        <f t="shared" si="157"/>
        <v>163800</v>
      </c>
      <c r="AE272" s="534">
        <f t="shared" si="137"/>
        <v>22276800</v>
      </c>
      <c r="AF272" s="187">
        <f t="shared" si="147"/>
        <v>325200</v>
      </c>
      <c r="AG272" s="454">
        <v>271</v>
      </c>
      <c r="AH272" s="534">
        <f t="shared" si="158"/>
        <v>136500</v>
      </c>
      <c r="AI272" s="534">
        <f t="shared" si="138"/>
        <v>18564000</v>
      </c>
      <c r="AJ272" s="187">
        <f t="shared" si="148"/>
        <v>243900</v>
      </c>
      <c r="AK272" s="454">
        <v>271</v>
      </c>
      <c r="AL272" s="534">
        <f t="shared" si="159"/>
        <v>59150</v>
      </c>
      <c r="AM272" s="534">
        <f t="shared" si="139"/>
        <v>8044400</v>
      </c>
      <c r="AN272" s="187">
        <f t="shared" si="149"/>
        <v>121950</v>
      </c>
    </row>
    <row r="273" spans="1:40">
      <c r="A273" s="454">
        <v>272</v>
      </c>
      <c r="B273" s="534">
        <f t="shared" si="150"/>
        <v>27300</v>
      </c>
      <c r="C273" s="534">
        <f t="shared" si="130"/>
        <v>3740100</v>
      </c>
      <c r="D273" s="187">
        <f t="shared" si="140"/>
        <v>54400</v>
      </c>
      <c r="E273" s="454">
        <v>272</v>
      </c>
      <c r="F273" s="534">
        <f t="shared" si="151"/>
        <v>68250</v>
      </c>
      <c r="G273" s="534">
        <f t="shared" si="131"/>
        <v>9350250</v>
      </c>
      <c r="H273" s="187">
        <f t="shared" si="141"/>
        <v>204000</v>
      </c>
      <c r="I273" s="454">
        <v>272</v>
      </c>
      <c r="J273" s="534">
        <f t="shared" si="152"/>
        <v>81900</v>
      </c>
      <c r="K273" s="534">
        <f t="shared" si="132"/>
        <v>11220300</v>
      </c>
      <c r="L273" s="187">
        <f t="shared" si="142"/>
        <v>163200</v>
      </c>
      <c r="M273" s="454">
        <v>272</v>
      </c>
      <c r="N273" s="534">
        <f t="shared" si="153"/>
        <v>9100</v>
      </c>
      <c r="O273" s="534">
        <f t="shared" si="133"/>
        <v>1246700</v>
      </c>
      <c r="P273" s="187">
        <f t="shared" si="143"/>
        <v>27200</v>
      </c>
      <c r="Q273" s="454">
        <v>272</v>
      </c>
      <c r="R273" s="534">
        <f t="shared" si="154"/>
        <v>31850</v>
      </c>
      <c r="S273" s="534">
        <f t="shared" si="134"/>
        <v>4363450</v>
      </c>
      <c r="T273" s="187">
        <f t="shared" si="144"/>
        <v>68000</v>
      </c>
      <c r="U273" s="454">
        <v>272</v>
      </c>
      <c r="V273" s="534">
        <f t="shared" si="155"/>
        <v>40950</v>
      </c>
      <c r="W273" s="534">
        <f t="shared" si="135"/>
        <v>5610150</v>
      </c>
      <c r="X273" s="187">
        <f t="shared" si="145"/>
        <v>81600</v>
      </c>
      <c r="Y273" s="454">
        <v>272</v>
      </c>
      <c r="Z273" s="534">
        <f t="shared" si="156"/>
        <v>45500</v>
      </c>
      <c r="AA273" s="534">
        <f t="shared" si="136"/>
        <v>6233500</v>
      </c>
      <c r="AB273" s="187">
        <f t="shared" si="146"/>
        <v>95200</v>
      </c>
      <c r="AC273" s="454">
        <v>272</v>
      </c>
      <c r="AD273" s="534">
        <f t="shared" si="157"/>
        <v>163800</v>
      </c>
      <c r="AE273" s="534">
        <f t="shared" si="137"/>
        <v>22440600</v>
      </c>
      <c r="AF273" s="187">
        <f t="shared" si="147"/>
        <v>326400</v>
      </c>
      <c r="AG273" s="454">
        <v>272</v>
      </c>
      <c r="AH273" s="534">
        <f t="shared" si="158"/>
        <v>136500</v>
      </c>
      <c r="AI273" s="534">
        <f t="shared" si="138"/>
        <v>18700500</v>
      </c>
      <c r="AJ273" s="187">
        <f t="shared" si="148"/>
        <v>244800</v>
      </c>
      <c r="AK273" s="454">
        <v>272</v>
      </c>
      <c r="AL273" s="534">
        <f t="shared" si="159"/>
        <v>59150</v>
      </c>
      <c r="AM273" s="534">
        <f t="shared" si="139"/>
        <v>8103550</v>
      </c>
      <c r="AN273" s="187">
        <f t="shared" si="149"/>
        <v>122400</v>
      </c>
    </row>
    <row r="274" spans="1:40">
      <c r="A274" s="454">
        <v>273</v>
      </c>
      <c r="B274" s="534">
        <f t="shared" si="150"/>
        <v>27300</v>
      </c>
      <c r="C274" s="534">
        <f t="shared" si="130"/>
        <v>3767400</v>
      </c>
      <c r="D274" s="187">
        <f t="shared" si="140"/>
        <v>54600</v>
      </c>
      <c r="E274" s="454">
        <v>273</v>
      </c>
      <c r="F274" s="534">
        <f t="shared" si="151"/>
        <v>68250</v>
      </c>
      <c r="G274" s="534">
        <f t="shared" si="131"/>
        <v>9418500</v>
      </c>
      <c r="H274" s="187">
        <f t="shared" si="141"/>
        <v>204750</v>
      </c>
      <c r="I274" s="454">
        <v>273</v>
      </c>
      <c r="J274" s="534">
        <f t="shared" si="152"/>
        <v>81900</v>
      </c>
      <c r="K274" s="534">
        <f t="shared" si="132"/>
        <v>11302200</v>
      </c>
      <c r="L274" s="187">
        <f t="shared" si="142"/>
        <v>163800</v>
      </c>
      <c r="M274" s="454">
        <v>273</v>
      </c>
      <c r="N274" s="534">
        <f t="shared" si="153"/>
        <v>9100</v>
      </c>
      <c r="O274" s="534">
        <f t="shared" si="133"/>
        <v>1255800</v>
      </c>
      <c r="P274" s="187">
        <f t="shared" si="143"/>
        <v>27300</v>
      </c>
      <c r="Q274" s="454">
        <v>273</v>
      </c>
      <c r="R274" s="534">
        <f t="shared" si="154"/>
        <v>31850</v>
      </c>
      <c r="S274" s="534">
        <f t="shared" si="134"/>
        <v>4395300</v>
      </c>
      <c r="T274" s="187">
        <f t="shared" si="144"/>
        <v>68250</v>
      </c>
      <c r="U274" s="454">
        <v>273</v>
      </c>
      <c r="V274" s="534">
        <f t="shared" si="155"/>
        <v>40950</v>
      </c>
      <c r="W274" s="534">
        <f t="shared" si="135"/>
        <v>5651100</v>
      </c>
      <c r="X274" s="187">
        <f t="shared" si="145"/>
        <v>81900</v>
      </c>
      <c r="Y274" s="454">
        <v>273</v>
      </c>
      <c r="Z274" s="534">
        <f t="shared" si="156"/>
        <v>45500</v>
      </c>
      <c r="AA274" s="534">
        <f t="shared" si="136"/>
        <v>6279000</v>
      </c>
      <c r="AB274" s="187">
        <f t="shared" si="146"/>
        <v>95550</v>
      </c>
      <c r="AC274" s="454">
        <v>273</v>
      </c>
      <c r="AD274" s="534">
        <f t="shared" si="157"/>
        <v>163800</v>
      </c>
      <c r="AE274" s="534">
        <f t="shared" si="137"/>
        <v>22604400</v>
      </c>
      <c r="AF274" s="187">
        <f t="shared" si="147"/>
        <v>327600</v>
      </c>
      <c r="AG274" s="454">
        <v>273</v>
      </c>
      <c r="AH274" s="534">
        <f t="shared" si="158"/>
        <v>136500</v>
      </c>
      <c r="AI274" s="534">
        <f t="shared" si="138"/>
        <v>18837000</v>
      </c>
      <c r="AJ274" s="187">
        <f t="shared" si="148"/>
        <v>245700</v>
      </c>
      <c r="AK274" s="454">
        <v>273</v>
      </c>
      <c r="AL274" s="534">
        <f t="shared" si="159"/>
        <v>59150</v>
      </c>
      <c r="AM274" s="534">
        <f t="shared" si="139"/>
        <v>8162700</v>
      </c>
      <c r="AN274" s="187">
        <f t="shared" si="149"/>
        <v>122850</v>
      </c>
    </row>
    <row r="275" spans="1:40">
      <c r="A275" s="454">
        <v>274</v>
      </c>
      <c r="B275" s="534">
        <f t="shared" si="150"/>
        <v>27600</v>
      </c>
      <c r="C275" s="534">
        <f t="shared" si="130"/>
        <v>3795000</v>
      </c>
      <c r="D275" s="187">
        <f t="shared" si="140"/>
        <v>54800</v>
      </c>
      <c r="E275" s="454">
        <v>274</v>
      </c>
      <c r="F275" s="534">
        <f t="shared" si="151"/>
        <v>69000</v>
      </c>
      <c r="G275" s="534">
        <f t="shared" si="131"/>
        <v>9487500</v>
      </c>
      <c r="H275" s="187">
        <f t="shared" si="141"/>
        <v>205500</v>
      </c>
      <c r="I275" s="454">
        <v>274</v>
      </c>
      <c r="J275" s="534">
        <f t="shared" si="152"/>
        <v>82800</v>
      </c>
      <c r="K275" s="534">
        <f t="shared" si="132"/>
        <v>11385000</v>
      </c>
      <c r="L275" s="187">
        <f t="shared" si="142"/>
        <v>164400</v>
      </c>
      <c r="M275" s="454">
        <v>274</v>
      </c>
      <c r="N275" s="534">
        <f t="shared" si="153"/>
        <v>9200</v>
      </c>
      <c r="O275" s="534">
        <f t="shared" si="133"/>
        <v>1265000</v>
      </c>
      <c r="P275" s="187">
        <f t="shared" si="143"/>
        <v>27400</v>
      </c>
      <c r="Q275" s="454">
        <v>274</v>
      </c>
      <c r="R275" s="534">
        <f t="shared" si="154"/>
        <v>32200</v>
      </c>
      <c r="S275" s="534">
        <f t="shared" si="134"/>
        <v>4427500</v>
      </c>
      <c r="T275" s="187">
        <f t="shared" si="144"/>
        <v>68500</v>
      </c>
      <c r="U275" s="454">
        <v>274</v>
      </c>
      <c r="V275" s="534">
        <f t="shared" si="155"/>
        <v>41400</v>
      </c>
      <c r="W275" s="534">
        <f t="shared" si="135"/>
        <v>5692500</v>
      </c>
      <c r="X275" s="187">
        <f t="shared" si="145"/>
        <v>82200</v>
      </c>
      <c r="Y275" s="454">
        <v>274</v>
      </c>
      <c r="Z275" s="534">
        <f t="shared" si="156"/>
        <v>46000</v>
      </c>
      <c r="AA275" s="534">
        <f t="shared" si="136"/>
        <v>6325000</v>
      </c>
      <c r="AB275" s="187">
        <f t="shared" si="146"/>
        <v>95900</v>
      </c>
      <c r="AC275" s="454">
        <v>274</v>
      </c>
      <c r="AD275" s="534">
        <f t="shared" si="157"/>
        <v>165600</v>
      </c>
      <c r="AE275" s="534">
        <f t="shared" si="137"/>
        <v>22770000</v>
      </c>
      <c r="AF275" s="187">
        <f t="shared" si="147"/>
        <v>328800</v>
      </c>
      <c r="AG275" s="454">
        <v>274</v>
      </c>
      <c r="AH275" s="534">
        <f t="shared" si="158"/>
        <v>138000</v>
      </c>
      <c r="AI275" s="534">
        <f t="shared" si="138"/>
        <v>18975000</v>
      </c>
      <c r="AJ275" s="187">
        <f t="shared" si="148"/>
        <v>246600</v>
      </c>
      <c r="AK275" s="454">
        <v>274</v>
      </c>
      <c r="AL275" s="534">
        <f t="shared" si="159"/>
        <v>59800</v>
      </c>
      <c r="AM275" s="534">
        <f t="shared" si="139"/>
        <v>8222500</v>
      </c>
      <c r="AN275" s="187">
        <f t="shared" si="149"/>
        <v>123300</v>
      </c>
    </row>
    <row r="276" spans="1:40">
      <c r="A276" s="454">
        <v>275</v>
      </c>
      <c r="B276" s="534">
        <f t="shared" si="150"/>
        <v>27600</v>
      </c>
      <c r="C276" s="534">
        <f t="shared" si="130"/>
        <v>3822600</v>
      </c>
      <c r="D276" s="187">
        <f t="shared" si="140"/>
        <v>55000</v>
      </c>
      <c r="E276" s="454">
        <v>275</v>
      </c>
      <c r="F276" s="534">
        <f t="shared" si="151"/>
        <v>69000</v>
      </c>
      <c r="G276" s="534">
        <f t="shared" si="131"/>
        <v>9556500</v>
      </c>
      <c r="H276" s="187">
        <f t="shared" si="141"/>
        <v>206250</v>
      </c>
      <c r="I276" s="454">
        <v>275</v>
      </c>
      <c r="J276" s="534">
        <f t="shared" si="152"/>
        <v>82800</v>
      </c>
      <c r="K276" s="534">
        <f t="shared" si="132"/>
        <v>11467800</v>
      </c>
      <c r="L276" s="187">
        <f t="shared" si="142"/>
        <v>165000</v>
      </c>
      <c r="M276" s="454">
        <v>275</v>
      </c>
      <c r="N276" s="534">
        <f t="shared" si="153"/>
        <v>9200</v>
      </c>
      <c r="O276" s="534">
        <f t="shared" si="133"/>
        <v>1274200</v>
      </c>
      <c r="P276" s="187">
        <f t="shared" si="143"/>
        <v>27500</v>
      </c>
      <c r="Q276" s="454">
        <v>275</v>
      </c>
      <c r="R276" s="534">
        <f t="shared" si="154"/>
        <v>32200</v>
      </c>
      <c r="S276" s="534">
        <f t="shared" si="134"/>
        <v>4459700</v>
      </c>
      <c r="T276" s="187">
        <f t="shared" si="144"/>
        <v>68750</v>
      </c>
      <c r="U276" s="454">
        <v>275</v>
      </c>
      <c r="V276" s="534">
        <f t="shared" si="155"/>
        <v>41400</v>
      </c>
      <c r="W276" s="534">
        <f t="shared" si="135"/>
        <v>5733900</v>
      </c>
      <c r="X276" s="187">
        <f t="shared" si="145"/>
        <v>82500</v>
      </c>
      <c r="Y276" s="454">
        <v>275</v>
      </c>
      <c r="Z276" s="534">
        <f t="shared" si="156"/>
        <v>46000</v>
      </c>
      <c r="AA276" s="534">
        <f t="shared" si="136"/>
        <v>6371000</v>
      </c>
      <c r="AB276" s="187">
        <f t="shared" si="146"/>
        <v>96250</v>
      </c>
      <c r="AC276" s="454">
        <v>275</v>
      </c>
      <c r="AD276" s="534">
        <f t="shared" si="157"/>
        <v>165600</v>
      </c>
      <c r="AE276" s="534">
        <f t="shared" si="137"/>
        <v>22935600</v>
      </c>
      <c r="AF276" s="187">
        <f t="shared" si="147"/>
        <v>330000</v>
      </c>
      <c r="AG276" s="454">
        <v>275</v>
      </c>
      <c r="AH276" s="534">
        <f t="shared" si="158"/>
        <v>138000</v>
      </c>
      <c r="AI276" s="534">
        <f t="shared" si="138"/>
        <v>19113000</v>
      </c>
      <c r="AJ276" s="187">
        <f t="shared" si="148"/>
        <v>247500</v>
      </c>
      <c r="AK276" s="454">
        <v>275</v>
      </c>
      <c r="AL276" s="534">
        <f t="shared" si="159"/>
        <v>59800</v>
      </c>
      <c r="AM276" s="534">
        <f t="shared" si="139"/>
        <v>8282300</v>
      </c>
      <c r="AN276" s="187">
        <f t="shared" si="149"/>
        <v>123750</v>
      </c>
    </row>
    <row r="277" spans="1:40">
      <c r="A277" s="454">
        <v>276</v>
      </c>
      <c r="B277" s="534">
        <f t="shared" si="150"/>
        <v>27600</v>
      </c>
      <c r="C277" s="534">
        <f t="shared" si="130"/>
        <v>3850200</v>
      </c>
      <c r="D277" s="187">
        <f t="shared" si="140"/>
        <v>55200</v>
      </c>
      <c r="E277" s="454">
        <v>276</v>
      </c>
      <c r="F277" s="534">
        <f t="shared" si="151"/>
        <v>69000</v>
      </c>
      <c r="G277" s="534">
        <f t="shared" si="131"/>
        <v>9625500</v>
      </c>
      <c r="H277" s="187">
        <f t="shared" si="141"/>
        <v>207000</v>
      </c>
      <c r="I277" s="454">
        <v>276</v>
      </c>
      <c r="J277" s="534">
        <f t="shared" si="152"/>
        <v>82800</v>
      </c>
      <c r="K277" s="534">
        <f t="shared" si="132"/>
        <v>11550600</v>
      </c>
      <c r="L277" s="187">
        <f t="shared" si="142"/>
        <v>165600</v>
      </c>
      <c r="M277" s="454">
        <v>276</v>
      </c>
      <c r="N277" s="534">
        <f t="shared" si="153"/>
        <v>9200</v>
      </c>
      <c r="O277" s="534">
        <f t="shared" si="133"/>
        <v>1283400</v>
      </c>
      <c r="P277" s="187">
        <f t="shared" si="143"/>
        <v>27600</v>
      </c>
      <c r="Q277" s="454">
        <v>276</v>
      </c>
      <c r="R277" s="534">
        <f t="shared" si="154"/>
        <v>32200</v>
      </c>
      <c r="S277" s="534">
        <f t="shared" si="134"/>
        <v>4491900</v>
      </c>
      <c r="T277" s="187">
        <f t="shared" si="144"/>
        <v>69000</v>
      </c>
      <c r="U277" s="454">
        <v>276</v>
      </c>
      <c r="V277" s="534">
        <f t="shared" si="155"/>
        <v>41400</v>
      </c>
      <c r="W277" s="534">
        <f t="shared" si="135"/>
        <v>5775300</v>
      </c>
      <c r="X277" s="187">
        <f t="shared" si="145"/>
        <v>82800</v>
      </c>
      <c r="Y277" s="454">
        <v>276</v>
      </c>
      <c r="Z277" s="534">
        <f t="shared" si="156"/>
        <v>46000</v>
      </c>
      <c r="AA277" s="534">
        <f t="shared" si="136"/>
        <v>6417000</v>
      </c>
      <c r="AB277" s="187">
        <f t="shared" si="146"/>
        <v>96600</v>
      </c>
      <c r="AC277" s="454">
        <v>276</v>
      </c>
      <c r="AD277" s="534">
        <f t="shared" si="157"/>
        <v>165600</v>
      </c>
      <c r="AE277" s="534">
        <f t="shared" si="137"/>
        <v>23101200</v>
      </c>
      <c r="AF277" s="187">
        <f t="shared" si="147"/>
        <v>331200</v>
      </c>
      <c r="AG277" s="454">
        <v>276</v>
      </c>
      <c r="AH277" s="534">
        <f t="shared" si="158"/>
        <v>138000</v>
      </c>
      <c r="AI277" s="534">
        <f t="shared" si="138"/>
        <v>19251000</v>
      </c>
      <c r="AJ277" s="187">
        <f t="shared" si="148"/>
        <v>248400</v>
      </c>
      <c r="AK277" s="454">
        <v>276</v>
      </c>
      <c r="AL277" s="534">
        <f t="shared" si="159"/>
        <v>59800</v>
      </c>
      <c r="AM277" s="534">
        <f t="shared" si="139"/>
        <v>8342100</v>
      </c>
      <c r="AN277" s="187">
        <f t="shared" si="149"/>
        <v>124200</v>
      </c>
    </row>
    <row r="278" spans="1:40">
      <c r="A278" s="454">
        <v>277</v>
      </c>
      <c r="B278" s="534">
        <f t="shared" si="150"/>
        <v>27900</v>
      </c>
      <c r="C278" s="534">
        <f t="shared" si="130"/>
        <v>3878100</v>
      </c>
      <c r="D278" s="187">
        <f t="shared" si="140"/>
        <v>55400</v>
      </c>
      <c r="E278" s="454">
        <v>277</v>
      </c>
      <c r="F278" s="534">
        <f t="shared" si="151"/>
        <v>69750</v>
      </c>
      <c r="G278" s="534">
        <f t="shared" si="131"/>
        <v>9695250</v>
      </c>
      <c r="H278" s="187">
        <f t="shared" si="141"/>
        <v>207750</v>
      </c>
      <c r="I278" s="454">
        <v>277</v>
      </c>
      <c r="J278" s="534">
        <f t="shared" si="152"/>
        <v>83700</v>
      </c>
      <c r="K278" s="534">
        <f t="shared" si="132"/>
        <v>11634300</v>
      </c>
      <c r="L278" s="187">
        <f t="shared" si="142"/>
        <v>166200</v>
      </c>
      <c r="M278" s="454">
        <v>277</v>
      </c>
      <c r="N278" s="534">
        <f t="shared" si="153"/>
        <v>9300</v>
      </c>
      <c r="O278" s="534">
        <f t="shared" si="133"/>
        <v>1292700</v>
      </c>
      <c r="P278" s="187">
        <f t="shared" si="143"/>
        <v>27700</v>
      </c>
      <c r="Q278" s="454">
        <v>277</v>
      </c>
      <c r="R278" s="534">
        <f t="shared" si="154"/>
        <v>32550</v>
      </c>
      <c r="S278" s="534">
        <f t="shared" si="134"/>
        <v>4524450</v>
      </c>
      <c r="T278" s="187">
        <f t="shared" si="144"/>
        <v>69250</v>
      </c>
      <c r="U278" s="454">
        <v>277</v>
      </c>
      <c r="V278" s="534">
        <f t="shared" si="155"/>
        <v>41850</v>
      </c>
      <c r="W278" s="534">
        <f t="shared" si="135"/>
        <v>5817150</v>
      </c>
      <c r="X278" s="187">
        <f t="shared" si="145"/>
        <v>83100</v>
      </c>
      <c r="Y278" s="454">
        <v>277</v>
      </c>
      <c r="Z278" s="534">
        <f t="shared" si="156"/>
        <v>46500</v>
      </c>
      <c r="AA278" s="534">
        <f t="shared" si="136"/>
        <v>6463500</v>
      </c>
      <c r="AB278" s="187">
        <f t="shared" si="146"/>
        <v>96950</v>
      </c>
      <c r="AC278" s="454">
        <v>277</v>
      </c>
      <c r="AD278" s="534">
        <f t="shared" si="157"/>
        <v>167400</v>
      </c>
      <c r="AE278" s="534">
        <f t="shared" si="137"/>
        <v>23268600</v>
      </c>
      <c r="AF278" s="187">
        <f t="shared" si="147"/>
        <v>332400</v>
      </c>
      <c r="AG278" s="454">
        <v>277</v>
      </c>
      <c r="AH278" s="534">
        <f t="shared" si="158"/>
        <v>139500</v>
      </c>
      <c r="AI278" s="534">
        <f t="shared" si="138"/>
        <v>19390500</v>
      </c>
      <c r="AJ278" s="187">
        <f t="shared" si="148"/>
        <v>249300</v>
      </c>
      <c r="AK278" s="454">
        <v>277</v>
      </c>
      <c r="AL278" s="534">
        <f t="shared" si="159"/>
        <v>60450</v>
      </c>
      <c r="AM278" s="534">
        <f t="shared" si="139"/>
        <v>8402550</v>
      </c>
      <c r="AN278" s="187">
        <f t="shared" si="149"/>
        <v>124650</v>
      </c>
    </row>
    <row r="279" spans="1:40">
      <c r="A279" s="454">
        <v>278</v>
      </c>
      <c r="B279" s="534">
        <f t="shared" si="150"/>
        <v>27900</v>
      </c>
      <c r="C279" s="534">
        <f t="shared" si="130"/>
        <v>3906000</v>
      </c>
      <c r="D279" s="187">
        <f t="shared" si="140"/>
        <v>55600</v>
      </c>
      <c r="E279" s="454">
        <v>278</v>
      </c>
      <c r="F279" s="534">
        <f t="shared" si="151"/>
        <v>69750</v>
      </c>
      <c r="G279" s="534">
        <f t="shared" si="131"/>
        <v>9765000</v>
      </c>
      <c r="H279" s="187">
        <f t="shared" si="141"/>
        <v>208500</v>
      </c>
      <c r="I279" s="454">
        <v>278</v>
      </c>
      <c r="J279" s="534">
        <f t="shared" si="152"/>
        <v>83700</v>
      </c>
      <c r="K279" s="534">
        <f t="shared" si="132"/>
        <v>11718000</v>
      </c>
      <c r="L279" s="187">
        <f t="shared" si="142"/>
        <v>166800</v>
      </c>
      <c r="M279" s="454">
        <v>278</v>
      </c>
      <c r="N279" s="534">
        <f t="shared" si="153"/>
        <v>9300</v>
      </c>
      <c r="O279" s="534">
        <f t="shared" si="133"/>
        <v>1302000</v>
      </c>
      <c r="P279" s="187">
        <f t="shared" si="143"/>
        <v>27800</v>
      </c>
      <c r="Q279" s="454">
        <v>278</v>
      </c>
      <c r="R279" s="534">
        <f t="shared" si="154"/>
        <v>32550</v>
      </c>
      <c r="S279" s="534">
        <f t="shared" si="134"/>
        <v>4557000</v>
      </c>
      <c r="T279" s="187">
        <f t="shared" si="144"/>
        <v>69500</v>
      </c>
      <c r="U279" s="454">
        <v>278</v>
      </c>
      <c r="V279" s="534">
        <f t="shared" si="155"/>
        <v>41850</v>
      </c>
      <c r="W279" s="534">
        <f t="shared" si="135"/>
        <v>5859000</v>
      </c>
      <c r="X279" s="187">
        <f t="shared" si="145"/>
        <v>83400</v>
      </c>
      <c r="Y279" s="454">
        <v>278</v>
      </c>
      <c r="Z279" s="534">
        <f t="shared" si="156"/>
        <v>46500</v>
      </c>
      <c r="AA279" s="534">
        <f t="shared" si="136"/>
        <v>6510000</v>
      </c>
      <c r="AB279" s="187">
        <f t="shared" si="146"/>
        <v>97300</v>
      </c>
      <c r="AC279" s="454">
        <v>278</v>
      </c>
      <c r="AD279" s="534">
        <f t="shared" si="157"/>
        <v>167400</v>
      </c>
      <c r="AE279" s="534">
        <f t="shared" si="137"/>
        <v>23436000</v>
      </c>
      <c r="AF279" s="187">
        <f t="shared" si="147"/>
        <v>333600</v>
      </c>
      <c r="AG279" s="454">
        <v>278</v>
      </c>
      <c r="AH279" s="534">
        <f t="shared" si="158"/>
        <v>139500</v>
      </c>
      <c r="AI279" s="534">
        <f t="shared" si="138"/>
        <v>19530000</v>
      </c>
      <c r="AJ279" s="187">
        <f t="shared" si="148"/>
        <v>250200</v>
      </c>
      <c r="AK279" s="454">
        <v>278</v>
      </c>
      <c r="AL279" s="534">
        <f t="shared" si="159"/>
        <v>60450</v>
      </c>
      <c r="AM279" s="534">
        <f t="shared" si="139"/>
        <v>8463000</v>
      </c>
      <c r="AN279" s="187">
        <f t="shared" si="149"/>
        <v>125100</v>
      </c>
    </row>
    <row r="280" spans="1:40">
      <c r="A280" s="454">
        <v>279</v>
      </c>
      <c r="B280" s="534">
        <f t="shared" si="150"/>
        <v>27900</v>
      </c>
      <c r="C280" s="534">
        <f t="shared" si="130"/>
        <v>3933900</v>
      </c>
      <c r="D280" s="187">
        <f t="shared" si="140"/>
        <v>55800</v>
      </c>
      <c r="E280" s="454">
        <v>279</v>
      </c>
      <c r="F280" s="534">
        <f t="shared" si="151"/>
        <v>69750</v>
      </c>
      <c r="G280" s="534">
        <f t="shared" si="131"/>
        <v>9834750</v>
      </c>
      <c r="H280" s="187">
        <f t="shared" si="141"/>
        <v>209250</v>
      </c>
      <c r="I280" s="454">
        <v>279</v>
      </c>
      <c r="J280" s="534">
        <f t="shared" si="152"/>
        <v>83700</v>
      </c>
      <c r="K280" s="534">
        <f t="shared" si="132"/>
        <v>11801700</v>
      </c>
      <c r="L280" s="187">
        <f t="shared" si="142"/>
        <v>167400</v>
      </c>
      <c r="M280" s="454">
        <v>279</v>
      </c>
      <c r="N280" s="534">
        <f t="shared" si="153"/>
        <v>9300</v>
      </c>
      <c r="O280" s="534">
        <f t="shared" si="133"/>
        <v>1311300</v>
      </c>
      <c r="P280" s="187">
        <f t="shared" si="143"/>
        <v>27900</v>
      </c>
      <c r="Q280" s="454">
        <v>279</v>
      </c>
      <c r="R280" s="534">
        <f t="shared" si="154"/>
        <v>32550</v>
      </c>
      <c r="S280" s="534">
        <f t="shared" si="134"/>
        <v>4589550</v>
      </c>
      <c r="T280" s="187">
        <f t="shared" si="144"/>
        <v>69750</v>
      </c>
      <c r="U280" s="454">
        <v>279</v>
      </c>
      <c r="V280" s="534">
        <f t="shared" si="155"/>
        <v>41850</v>
      </c>
      <c r="W280" s="534">
        <f t="shared" si="135"/>
        <v>5900850</v>
      </c>
      <c r="X280" s="187">
        <f t="shared" si="145"/>
        <v>83700</v>
      </c>
      <c r="Y280" s="454">
        <v>279</v>
      </c>
      <c r="Z280" s="534">
        <f t="shared" si="156"/>
        <v>46500</v>
      </c>
      <c r="AA280" s="534">
        <f t="shared" si="136"/>
        <v>6556500</v>
      </c>
      <c r="AB280" s="187">
        <f t="shared" si="146"/>
        <v>97650</v>
      </c>
      <c r="AC280" s="454">
        <v>279</v>
      </c>
      <c r="AD280" s="534">
        <f t="shared" si="157"/>
        <v>167400</v>
      </c>
      <c r="AE280" s="534">
        <f t="shared" si="137"/>
        <v>23603400</v>
      </c>
      <c r="AF280" s="187">
        <f t="shared" si="147"/>
        <v>334800</v>
      </c>
      <c r="AG280" s="454">
        <v>279</v>
      </c>
      <c r="AH280" s="534">
        <f t="shared" si="158"/>
        <v>139500</v>
      </c>
      <c r="AI280" s="534">
        <f t="shared" si="138"/>
        <v>19669500</v>
      </c>
      <c r="AJ280" s="187">
        <f t="shared" si="148"/>
        <v>251100</v>
      </c>
      <c r="AK280" s="454">
        <v>279</v>
      </c>
      <c r="AL280" s="534">
        <f t="shared" si="159"/>
        <v>60450</v>
      </c>
      <c r="AM280" s="534">
        <f t="shared" si="139"/>
        <v>8523450</v>
      </c>
      <c r="AN280" s="187">
        <f t="shared" si="149"/>
        <v>125550</v>
      </c>
    </row>
    <row r="281" spans="1:40">
      <c r="A281" s="454">
        <v>280</v>
      </c>
      <c r="B281" s="534">
        <f t="shared" si="150"/>
        <v>28200</v>
      </c>
      <c r="C281" s="534">
        <f t="shared" si="130"/>
        <v>3962100</v>
      </c>
      <c r="D281" s="187">
        <f t="shared" si="140"/>
        <v>56000</v>
      </c>
      <c r="E281" s="454">
        <v>280</v>
      </c>
      <c r="F281" s="534">
        <f t="shared" si="151"/>
        <v>70500</v>
      </c>
      <c r="G281" s="534">
        <f t="shared" si="131"/>
        <v>9905250</v>
      </c>
      <c r="H281" s="187">
        <f t="shared" si="141"/>
        <v>210000</v>
      </c>
      <c r="I281" s="454">
        <v>280</v>
      </c>
      <c r="J281" s="534">
        <f t="shared" si="152"/>
        <v>84600</v>
      </c>
      <c r="K281" s="534">
        <f t="shared" si="132"/>
        <v>11886300</v>
      </c>
      <c r="L281" s="187">
        <f t="shared" si="142"/>
        <v>168000</v>
      </c>
      <c r="M281" s="454">
        <v>280</v>
      </c>
      <c r="N281" s="534">
        <f t="shared" si="153"/>
        <v>9400</v>
      </c>
      <c r="O281" s="534">
        <f t="shared" si="133"/>
        <v>1320700</v>
      </c>
      <c r="P281" s="187">
        <f t="shared" si="143"/>
        <v>28000</v>
      </c>
      <c r="Q281" s="454">
        <v>280</v>
      </c>
      <c r="R281" s="534">
        <f t="shared" si="154"/>
        <v>32900</v>
      </c>
      <c r="S281" s="534">
        <f t="shared" si="134"/>
        <v>4622450</v>
      </c>
      <c r="T281" s="187">
        <f t="shared" si="144"/>
        <v>70000</v>
      </c>
      <c r="U281" s="454">
        <v>280</v>
      </c>
      <c r="V281" s="534">
        <f t="shared" si="155"/>
        <v>42300</v>
      </c>
      <c r="W281" s="534">
        <f t="shared" si="135"/>
        <v>5943150</v>
      </c>
      <c r="X281" s="187">
        <f t="shared" si="145"/>
        <v>84000</v>
      </c>
      <c r="Y281" s="454">
        <v>280</v>
      </c>
      <c r="Z281" s="534">
        <f t="shared" si="156"/>
        <v>47000</v>
      </c>
      <c r="AA281" s="534">
        <f t="shared" si="136"/>
        <v>6603500</v>
      </c>
      <c r="AB281" s="187">
        <f t="shared" si="146"/>
        <v>98000</v>
      </c>
      <c r="AC281" s="454">
        <v>280</v>
      </c>
      <c r="AD281" s="534">
        <f t="shared" si="157"/>
        <v>169200</v>
      </c>
      <c r="AE281" s="534">
        <f t="shared" si="137"/>
        <v>23772600</v>
      </c>
      <c r="AF281" s="187">
        <f t="shared" si="147"/>
        <v>336000</v>
      </c>
      <c r="AG281" s="454">
        <v>280</v>
      </c>
      <c r="AH281" s="534">
        <f t="shared" si="158"/>
        <v>141000</v>
      </c>
      <c r="AI281" s="534">
        <f t="shared" si="138"/>
        <v>19810500</v>
      </c>
      <c r="AJ281" s="187">
        <f t="shared" si="148"/>
        <v>252000</v>
      </c>
      <c r="AK281" s="454">
        <v>280</v>
      </c>
      <c r="AL281" s="534">
        <f t="shared" si="159"/>
        <v>61100</v>
      </c>
      <c r="AM281" s="534">
        <f t="shared" si="139"/>
        <v>8584550</v>
      </c>
      <c r="AN281" s="187">
        <f t="shared" si="149"/>
        <v>126000</v>
      </c>
    </row>
    <row r="282" spans="1:40">
      <c r="A282" s="454">
        <v>281</v>
      </c>
      <c r="B282" s="534">
        <f t="shared" si="150"/>
        <v>28200</v>
      </c>
      <c r="C282" s="534">
        <f t="shared" si="130"/>
        <v>3990300</v>
      </c>
      <c r="D282" s="187">
        <f t="shared" si="140"/>
        <v>56200</v>
      </c>
      <c r="E282" s="454">
        <v>281</v>
      </c>
      <c r="F282" s="534">
        <f t="shared" si="151"/>
        <v>70500</v>
      </c>
      <c r="G282" s="534">
        <f t="shared" si="131"/>
        <v>9975750</v>
      </c>
      <c r="H282" s="187">
        <f t="shared" si="141"/>
        <v>210750</v>
      </c>
      <c r="I282" s="454">
        <v>281</v>
      </c>
      <c r="J282" s="534">
        <f t="shared" si="152"/>
        <v>84600</v>
      </c>
      <c r="K282" s="534">
        <f t="shared" si="132"/>
        <v>11970900</v>
      </c>
      <c r="L282" s="187">
        <f t="shared" si="142"/>
        <v>168600</v>
      </c>
      <c r="M282" s="454">
        <v>281</v>
      </c>
      <c r="N282" s="534">
        <f t="shared" si="153"/>
        <v>9400</v>
      </c>
      <c r="O282" s="534">
        <f t="shared" si="133"/>
        <v>1330100</v>
      </c>
      <c r="P282" s="187">
        <f t="shared" si="143"/>
        <v>28100</v>
      </c>
      <c r="Q282" s="454">
        <v>281</v>
      </c>
      <c r="R282" s="534">
        <f t="shared" si="154"/>
        <v>32900</v>
      </c>
      <c r="S282" s="534">
        <f t="shared" si="134"/>
        <v>4655350</v>
      </c>
      <c r="T282" s="187">
        <f t="shared" si="144"/>
        <v>70250</v>
      </c>
      <c r="U282" s="454">
        <v>281</v>
      </c>
      <c r="V282" s="534">
        <f t="shared" si="155"/>
        <v>42300</v>
      </c>
      <c r="W282" s="534">
        <f t="shared" si="135"/>
        <v>5985450</v>
      </c>
      <c r="X282" s="187">
        <f t="shared" si="145"/>
        <v>84300</v>
      </c>
      <c r="Y282" s="454">
        <v>281</v>
      </c>
      <c r="Z282" s="534">
        <f t="shared" si="156"/>
        <v>47000</v>
      </c>
      <c r="AA282" s="534">
        <f t="shared" si="136"/>
        <v>6650500</v>
      </c>
      <c r="AB282" s="187">
        <f t="shared" si="146"/>
        <v>98350</v>
      </c>
      <c r="AC282" s="454">
        <v>281</v>
      </c>
      <c r="AD282" s="534">
        <f t="shared" si="157"/>
        <v>169200</v>
      </c>
      <c r="AE282" s="534">
        <f t="shared" si="137"/>
        <v>23941800</v>
      </c>
      <c r="AF282" s="187">
        <f t="shared" si="147"/>
        <v>337200</v>
      </c>
      <c r="AG282" s="454">
        <v>281</v>
      </c>
      <c r="AH282" s="534">
        <f t="shared" si="158"/>
        <v>141000</v>
      </c>
      <c r="AI282" s="534">
        <f t="shared" si="138"/>
        <v>19951500</v>
      </c>
      <c r="AJ282" s="187">
        <f t="shared" si="148"/>
        <v>252900</v>
      </c>
      <c r="AK282" s="454">
        <v>281</v>
      </c>
      <c r="AL282" s="534">
        <f t="shared" si="159"/>
        <v>61100</v>
      </c>
      <c r="AM282" s="534">
        <f t="shared" si="139"/>
        <v>8645650</v>
      </c>
      <c r="AN282" s="187">
        <f t="shared" si="149"/>
        <v>126450</v>
      </c>
    </row>
    <row r="283" spans="1:40">
      <c r="A283" s="454">
        <v>282</v>
      </c>
      <c r="B283" s="534">
        <f t="shared" si="150"/>
        <v>28200</v>
      </c>
      <c r="C283" s="534">
        <f t="shared" si="130"/>
        <v>4018500</v>
      </c>
      <c r="D283" s="187">
        <f t="shared" si="140"/>
        <v>56400</v>
      </c>
      <c r="E283" s="454">
        <v>282</v>
      </c>
      <c r="F283" s="534">
        <f t="shared" si="151"/>
        <v>70500</v>
      </c>
      <c r="G283" s="534">
        <f t="shared" si="131"/>
        <v>10046250</v>
      </c>
      <c r="H283" s="187">
        <f t="shared" si="141"/>
        <v>211500</v>
      </c>
      <c r="I283" s="454">
        <v>282</v>
      </c>
      <c r="J283" s="534">
        <f t="shared" si="152"/>
        <v>84600</v>
      </c>
      <c r="K283" s="534">
        <f t="shared" si="132"/>
        <v>12055500</v>
      </c>
      <c r="L283" s="187">
        <f t="shared" si="142"/>
        <v>169200</v>
      </c>
      <c r="M283" s="454">
        <v>282</v>
      </c>
      <c r="N283" s="534">
        <f t="shared" si="153"/>
        <v>9400</v>
      </c>
      <c r="O283" s="534">
        <f t="shared" si="133"/>
        <v>1339500</v>
      </c>
      <c r="P283" s="187">
        <f t="shared" si="143"/>
        <v>28200</v>
      </c>
      <c r="Q283" s="454">
        <v>282</v>
      </c>
      <c r="R283" s="534">
        <f t="shared" si="154"/>
        <v>32900</v>
      </c>
      <c r="S283" s="534">
        <f t="shared" si="134"/>
        <v>4688250</v>
      </c>
      <c r="T283" s="187">
        <f t="shared" si="144"/>
        <v>70500</v>
      </c>
      <c r="U283" s="454">
        <v>282</v>
      </c>
      <c r="V283" s="534">
        <f t="shared" si="155"/>
        <v>42300</v>
      </c>
      <c r="W283" s="534">
        <f t="shared" si="135"/>
        <v>6027750</v>
      </c>
      <c r="X283" s="187">
        <f t="shared" si="145"/>
        <v>84600</v>
      </c>
      <c r="Y283" s="454">
        <v>282</v>
      </c>
      <c r="Z283" s="534">
        <f t="shared" si="156"/>
        <v>47000</v>
      </c>
      <c r="AA283" s="534">
        <f t="shared" si="136"/>
        <v>6697500</v>
      </c>
      <c r="AB283" s="187">
        <f t="shared" si="146"/>
        <v>98700</v>
      </c>
      <c r="AC283" s="454">
        <v>282</v>
      </c>
      <c r="AD283" s="534">
        <f t="shared" si="157"/>
        <v>169200</v>
      </c>
      <c r="AE283" s="534">
        <f t="shared" si="137"/>
        <v>24111000</v>
      </c>
      <c r="AF283" s="187">
        <f t="shared" si="147"/>
        <v>338400</v>
      </c>
      <c r="AG283" s="454">
        <v>282</v>
      </c>
      <c r="AH283" s="534">
        <f t="shared" si="158"/>
        <v>141000</v>
      </c>
      <c r="AI283" s="534">
        <f t="shared" si="138"/>
        <v>20092500</v>
      </c>
      <c r="AJ283" s="187">
        <f t="shared" si="148"/>
        <v>253800</v>
      </c>
      <c r="AK283" s="454">
        <v>282</v>
      </c>
      <c r="AL283" s="534">
        <f t="shared" si="159"/>
        <v>61100</v>
      </c>
      <c r="AM283" s="534">
        <f t="shared" si="139"/>
        <v>8706750</v>
      </c>
      <c r="AN283" s="187">
        <f t="shared" si="149"/>
        <v>126900</v>
      </c>
    </row>
    <row r="284" spans="1:40">
      <c r="A284" s="454">
        <v>283</v>
      </c>
      <c r="B284" s="534">
        <f t="shared" si="150"/>
        <v>28500</v>
      </c>
      <c r="C284" s="534">
        <f t="shared" si="130"/>
        <v>4047000</v>
      </c>
      <c r="D284" s="187">
        <f t="shared" si="140"/>
        <v>56600</v>
      </c>
      <c r="E284" s="454">
        <v>283</v>
      </c>
      <c r="F284" s="534">
        <f t="shared" si="151"/>
        <v>71250</v>
      </c>
      <c r="G284" s="534">
        <f t="shared" si="131"/>
        <v>10117500</v>
      </c>
      <c r="H284" s="187">
        <f t="shared" si="141"/>
        <v>212250</v>
      </c>
      <c r="I284" s="454">
        <v>283</v>
      </c>
      <c r="J284" s="534">
        <f t="shared" si="152"/>
        <v>85500</v>
      </c>
      <c r="K284" s="534">
        <f t="shared" si="132"/>
        <v>12141000</v>
      </c>
      <c r="L284" s="187">
        <f t="shared" si="142"/>
        <v>169800</v>
      </c>
      <c r="M284" s="454">
        <v>283</v>
      </c>
      <c r="N284" s="534">
        <f t="shared" si="153"/>
        <v>9500</v>
      </c>
      <c r="O284" s="534">
        <f t="shared" si="133"/>
        <v>1349000</v>
      </c>
      <c r="P284" s="187">
        <f t="shared" si="143"/>
        <v>28300</v>
      </c>
      <c r="Q284" s="454">
        <v>283</v>
      </c>
      <c r="R284" s="534">
        <f t="shared" si="154"/>
        <v>33250</v>
      </c>
      <c r="S284" s="534">
        <f t="shared" si="134"/>
        <v>4721500</v>
      </c>
      <c r="T284" s="187">
        <f t="shared" si="144"/>
        <v>70750</v>
      </c>
      <c r="U284" s="454">
        <v>283</v>
      </c>
      <c r="V284" s="534">
        <f t="shared" si="155"/>
        <v>42750</v>
      </c>
      <c r="W284" s="534">
        <f t="shared" si="135"/>
        <v>6070500</v>
      </c>
      <c r="X284" s="187">
        <f t="shared" si="145"/>
        <v>84900</v>
      </c>
      <c r="Y284" s="454">
        <v>283</v>
      </c>
      <c r="Z284" s="534">
        <f t="shared" si="156"/>
        <v>47500</v>
      </c>
      <c r="AA284" s="534">
        <f t="shared" si="136"/>
        <v>6745000</v>
      </c>
      <c r="AB284" s="187">
        <f t="shared" si="146"/>
        <v>99050</v>
      </c>
      <c r="AC284" s="454">
        <v>283</v>
      </c>
      <c r="AD284" s="534">
        <f t="shared" si="157"/>
        <v>171000</v>
      </c>
      <c r="AE284" s="534">
        <f t="shared" si="137"/>
        <v>24282000</v>
      </c>
      <c r="AF284" s="187">
        <f t="shared" si="147"/>
        <v>339600</v>
      </c>
      <c r="AG284" s="454">
        <v>283</v>
      </c>
      <c r="AH284" s="534">
        <f t="shared" si="158"/>
        <v>142500</v>
      </c>
      <c r="AI284" s="534">
        <f t="shared" si="138"/>
        <v>20235000</v>
      </c>
      <c r="AJ284" s="187">
        <f t="shared" si="148"/>
        <v>254700</v>
      </c>
      <c r="AK284" s="454">
        <v>283</v>
      </c>
      <c r="AL284" s="534">
        <f t="shared" si="159"/>
        <v>61750</v>
      </c>
      <c r="AM284" s="534">
        <f t="shared" si="139"/>
        <v>8768500</v>
      </c>
      <c r="AN284" s="187">
        <f t="shared" si="149"/>
        <v>127350</v>
      </c>
    </row>
    <row r="285" spans="1:40">
      <c r="A285" s="454">
        <v>284</v>
      </c>
      <c r="B285" s="534">
        <f t="shared" si="150"/>
        <v>28500</v>
      </c>
      <c r="C285" s="534">
        <f t="shared" si="130"/>
        <v>4075500</v>
      </c>
      <c r="D285" s="187">
        <f t="shared" si="140"/>
        <v>56800</v>
      </c>
      <c r="E285" s="454">
        <v>284</v>
      </c>
      <c r="F285" s="534">
        <f t="shared" si="151"/>
        <v>71250</v>
      </c>
      <c r="G285" s="534">
        <f t="shared" si="131"/>
        <v>10188750</v>
      </c>
      <c r="H285" s="187">
        <f t="shared" si="141"/>
        <v>213000</v>
      </c>
      <c r="I285" s="454">
        <v>284</v>
      </c>
      <c r="J285" s="534">
        <f t="shared" si="152"/>
        <v>85500</v>
      </c>
      <c r="K285" s="534">
        <f t="shared" si="132"/>
        <v>12226500</v>
      </c>
      <c r="L285" s="187">
        <f t="shared" si="142"/>
        <v>170400</v>
      </c>
      <c r="M285" s="454">
        <v>284</v>
      </c>
      <c r="N285" s="534">
        <f t="shared" si="153"/>
        <v>9500</v>
      </c>
      <c r="O285" s="534">
        <f t="shared" si="133"/>
        <v>1358500</v>
      </c>
      <c r="P285" s="187">
        <f t="shared" si="143"/>
        <v>28400</v>
      </c>
      <c r="Q285" s="454">
        <v>284</v>
      </c>
      <c r="R285" s="534">
        <f t="shared" si="154"/>
        <v>33250</v>
      </c>
      <c r="S285" s="534">
        <f t="shared" si="134"/>
        <v>4754750</v>
      </c>
      <c r="T285" s="187">
        <f t="shared" si="144"/>
        <v>71000</v>
      </c>
      <c r="U285" s="454">
        <v>284</v>
      </c>
      <c r="V285" s="534">
        <f t="shared" si="155"/>
        <v>42750</v>
      </c>
      <c r="W285" s="534">
        <f t="shared" si="135"/>
        <v>6113250</v>
      </c>
      <c r="X285" s="187">
        <f t="shared" si="145"/>
        <v>85200</v>
      </c>
      <c r="Y285" s="454">
        <v>284</v>
      </c>
      <c r="Z285" s="534">
        <f t="shared" si="156"/>
        <v>47500</v>
      </c>
      <c r="AA285" s="534">
        <f t="shared" si="136"/>
        <v>6792500</v>
      </c>
      <c r="AB285" s="187">
        <f t="shared" si="146"/>
        <v>99400</v>
      </c>
      <c r="AC285" s="454">
        <v>284</v>
      </c>
      <c r="AD285" s="534">
        <f t="shared" si="157"/>
        <v>171000</v>
      </c>
      <c r="AE285" s="534">
        <f t="shared" si="137"/>
        <v>24453000</v>
      </c>
      <c r="AF285" s="187">
        <f t="shared" si="147"/>
        <v>340800</v>
      </c>
      <c r="AG285" s="454">
        <v>284</v>
      </c>
      <c r="AH285" s="534">
        <f t="shared" si="158"/>
        <v>142500</v>
      </c>
      <c r="AI285" s="534">
        <f t="shared" si="138"/>
        <v>20377500</v>
      </c>
      <c r="AJ285" s="187">
        <f t="shared" si="148"/>
        <v>255600</v>
      </c>
      <c r="AK285" s="454">
        <v>284</v>
      </c>
      <c r="AL285" s="534">
        <f t="shared" si="159"/>
        <v>61750</v>
      </c>
      <c r="AM285" s="534">
        <f t="shared" si="139"/>
        <v>8830250</v>
      </c>
      <c r="AN285" s="187">
        <f t="shared" si="149"/>
        <v>127800</v>
      </c>
    </row>
    <row r="286" spans="1:40">
      <c r="A286" s="454">
        <v>285</v>
      </c>
      <c r="B286" s="534">
        <f t="shared" si="150"/>
        <v>28500</v>
      </c>
      <c r="C286" s="534">
        <f t="shared" si="130"/>
        <v>4104000</v>
      </c>
      <c r="D286" s="187">
        <f t="shared" si="140"/>
        <v>57000</v>
      </c>
      <c r="E286" s="454">
        <v>285</v>
      </c>
      <c r="F286" s="534">
        <f t="shared" si="151"/>
        <v>71250</v>
      </c>
      <c r="G286" s="534">
        <f t="shared" si="131"/>
        <v>10260000</v>
      </c>
      <c r="H286" s="187">
        <f t="shared" si="141"/>
        <v>213750</v>
      </c>
      <c r="I286" s="454">
        <v>285</v>
      </c>
      <c r="J286" s="534">
        <f t="shared" si="152"/>
        <v>85500</v>
      </c>
      <c r="K286" s="534">
        <f t="shared" si="132"/>
        <v>12312000</v>
      </c>
      <c r="L286" s="187">
        <f t="shared" si="142"/>
        <v>171000</v>
      </c>
      <c r="M286" s="454">
        <v>285</v>
      </c>
      <c r="N286" s="534">
        <f t="shared" si="153"/>
        <v>9500</v>
      </c>
      <c r="O286" s="534">
        <f t="shared" si="133"/>
        <v>1368000</v>
      </c>
      <c r="P286" s="187">
        <f t="shared" si="143"/>
        <v>28500</v>
      </c>
      <c r="Q286" s="454">
        <v>285</v>
      </c>
      <c r="R286" s="534">
        <f t="shared" si="154"/>
        <v>33250</v>
      </c>
      <c r="S286" s="534">
        <f t="shared" si="134"/>
        <v>4788000</v>
      </c>
      <c r="T286" s="187">
        <f t="shared" si="144"/>
        <v>71250</v>
      </c>
      <c r="U286" s="454">
        <v>285</v>
      </c>
      <c r="V286" s="534">
        <f t="shared" si="155"/>
        <v>42750</v>
      </c>
      <c r="W286" s="534">
        <f t="shared" si="135"/>
        <v>6156000</v>
      </c>
      <c r="X286" s="187">
        <f t="shared" si="145"/>
        <v>85500</v>
      </c>
      <c r="Y286" s="454">
        <v>285</v>
      </c>
      <c r="Z286" s="534">
        <f t="shared" si="156"/>
        <v>47500</v>
      </c>
      <c r="AA286" s="534">
        <f t="shared" si="136"/>
        <v>6840000</v>
      </c>
      <c r="AB286" s="187">
        <f t="shared" si="146"/>
        <v>99750</v>
      </c>
      <c r="AC286" s="454">
        <v>285</v>
      </c>
      <c r="AD286" s="534">
        <f t="shared" si="157"/>
        <v>171000</v>
      </c>
      <c r="AE286" s="534">
        <f t="shared" si="137"/>
        <v>24624000</v>
      </c>
      <c r="AF286" s="187">
        <f t="shared" si="147"/>
        <v>342000</v>
      </c>
      <c r="AG286" s="454">
        <v>285</v>
      </c>
      <c r="AH286" s="534">
        <f t="shared" si="158"/>
        <v>142500</v>
      </c>
      <c r="AI286" s="534">
        <f t="shared" si="138"/>
        <v>20520000</v>
      </c>
      <c r="AJ286" s="187">
        <f t="shared" si="148"/>
        <v>256500</v>
      </c>
      <c r="AK286" s="454">
        <v>285</v>
      </c>
      <c r="AL286" s="534">
        <f t="shared" si="159"/>
        <v>61750</v>
      </c>
      <c r="AM286" s="534">
        <f t="shared" si="139"/>
        <v>8892000</v>
      </c>
      <c r="AN286" s="187">
        <f t="shared" si="149"/>
        <v>128250</v>
      </c>
    </row>
    <row r="287" spans="1:40">
      <c r="A287" s="454">
        <v>286</v>
      </c>
      <c r="B287" s="534">
        <f t="shared" si="150"/>
        <v>28800</v>
      </c>
      <c r="C287" s="534">
        <f t="shared" si="130"/>
        <v>4132800</v>
      </c>
      <c r="D287" s="187">
        <f t="shared" si="140"/>
        <v>57200</v>
      </c>
      <c r="E287" s="454">
        <v>286</v>
      </c>
      <c r="F287" s="534">
        <f t="shared" si="151"/>
        <v>72000</v>
      </c>
      <c r="G287" s="534">
        <f t="shared" si="131"/>
        <v>10332000</v>
      </c>
      <c r="H287" s="187">
        <f t="shared" si="141"/>
        <v>214500</v>
      </c>
      <c r="I287" s="454">
        <v>286</v>
      </c>
      <c r="J287" s="534">
        <f t="shared" si="152"/>
        <v>86400</v>
      </c>
      <c r="K287" s="534">
        <f t="shared" si="132"/>
        <v>12398400</v>
      </c>
      <c r="L287" s="187">
        <f t="shared" si="142"/>
        <v>171600</v>
      </c>
      <c r="M287" s="454">
        <v>286</v>
      </c>
      <c r="N287" s="534">
        <f t="shared" si="153"/>
        <v>9600</v>
      </c>
      <c r="O287" s="534">
        <f t="shared" si="133"/>
        <v>1377600</v>
      </c>
      <c r="P287" s="187">
        <f t="shared" si="143"/>
        <v>28600</v>
      </c>
      <c r="Q287" s="454">
        <v>286</v>
      </c>
      <c r="R287" s="534">
        <f t="shared" si="154"/>
        <v>33600</v>
      </c>
      <c r="S287" s="534">
        <f t="shared" si="134"/>
        <v>4821600</v>
      </c>
      <c r="T287" s="187">
        <f t="shared" si="144"/>
        <v>71500</v>
      </c>
      <c r="U287" s="454">
        <v>286</v>
      </c>
      <c r="V287" s="534">
        <f t="shared" si="155"/>
        <v>43200</v>
      </c>
      <c r="W287" s="534">
        <f t="shared" si="135"/>
        <v>6199200</v>
      </c>
      <c r="X287" s="187">
        <f t="shared" si="145"/>
        <v>85800</v>
      </c>
      <c r="Y287" s="454">
        <v>286</v>
      </c>
      <c r="Z287" s="534">
        <f t="shared" si="156"/>
        <v>48000</v>
      </c>
      <c r="AA287" s="534">
        <f t="shared" si="136"/>
        <v>6888000</v>
      </c>
      <c r="AB287" s="187">
        <f t="shared" si="146"/>
        <v>100100</v>
      </c>
      <c r="AC287" s="454">
        <v>286</v>
      </c>
      <c r="AD287" s="534">
        <f t="shared" si="157"/>
        <v>172800</v>
      </c>
      <c r="AE287" s="534">
        <f t="shared" si="137"/>
        <v>24796800</v>
      </c>
      <c r="AF287" s="187">
        <f t="shared" si="147"/>
        <v>343200</v>
      </c>
      <c r="AG287" s="454">
        <v>286</v>
      </c>
      <c r="AH287" s="534">
        <f t="shared" si="158"/>
        <v>144000</v>
      </c>
      <c r="AI287" s="534">
        <f t="shared" si="138"/>
        <v>20664000</v>
      </c>
      <c r="AJ287" s="187">
        <f t="shared" si="148"/>
        <v>257400</v>
      </c>
      <c r="AK287" s="454">
        <v>286</v>
      </c>
      <c r="AL287" s="534">
        <f t="shared" si="159"/>
        <v>62400</v>
      </c>
      <c r="AM287" s="534">
        <f t="shared" si="139"/>
        <v>8954400</v>
      </c>
      <c r="AN287" s="187">
        <f t="shared" si="149"/>
        <v>128700</v>
      </c>
    </row>
    <row r="288" spans="1:40">
      <c r="A288" s="454">
        <v>287</v>
      </c>
      <c r="B288" s="534">
        <f t="shared" si="150"/>
        <v>28800</v>
      </c>
      <c r="C288" s="534">
        <f t="shared" si="130"/>
        <v>4161600</v>
      </c>
      <c r="D288" s="187">
        <f t="shared" si="140"/>
        <v>57400</v>
      </c>
      <c r="E288" s="454">
        <v>287</v>
      </c>
      <c r="F288" s="534">
        <f t="shared" si="151"/>
        <v>72000</v>
      </c>
      <c r="G288" s="534">
        <f t="shared" si="131"/>
        <v>10404000</v>
      </c>
      <c r="H288" s="187">
        <f t="shared" si="141"/>
        <v>215250</v>
      </c>
      <c r="I288" s="454">
        <v>287</v>
      </c>
      <c r="J288" s="534">
        <f t="shared" si="152"/>
        <v>86400</v>
      </c>
      <c r="K288" s="534">
        <f t="shared" si="132"/>
        <v>12484800</v>
      </c>
      <c r="L288" s="187">
        <f t="shared" si="142"/>
        <v>172200</v>
      </c>
      <c r="M288" s="454">
        <v>287</v>
      </c>
      <c r="N288" s="534">
        <f t="shared" si="153"/>
        <v>9600</v>
      </c>
      <c r="O288" s="534">
        <f t="shared" si="133"/>
        <v>1387200</v>
      </c>
      <c r="P288" s="187">
        <f t="shared" si="143"/>
        <v>28700</v>
      </c>
      <c r="Q288" s="454">
        <v>287</v>
      </c>
      <c r="R288" s="534">
        <f t="shared" si="154"/>
        <v>33600</v>
      </c>
      <c r="S288" s="534">
        <f t="shared" si="134"/>
        <v>4855200</v>
      </c>
      <c r="T288" s="187">
        <f t="shared" si="144"/>
        <v>71750</v>
      </c>
      <c r="U288" s="454">
        <v>287</v>
      </c>
      <c r="V288" s="534">
        <f t="shared" si="155"/>
        <v>43200</v>
      </c>
      <c r="W288" s="534">
        <f t="shared" si="135"/>
        <v>6242400</v>
      </c>
      <c r="X288" s="187">
        <f t="shared" si="145"/>
        <v>86100</v>
      </c>
      <c r="Y288" s="454">
        <v>287</v>
      </c>
      <c r="Z288" s="534">
        <f t="shared" si="156"/>
        <v>48000</v>
      </c>
      <c r="AA288" s="534">
        <f t="shared" si="136"/>
        <v>6936000</v>
      </c>
      <c r="AB288" s="187">
        <f t="shared" si="146"/>
        <v>100450</v>
      </c>
      <c r="AC288" s="454">
        <v>287</v>
      </c>
      <c r="AD288" s="534">
        <f t="shared" si="157"/>
        <v>172800</v>
      </c>
      <c r="AE288" s="534">
        <f t="shared" si="137"/>
        <v>24969600</v>
      </c>
      <c r="AF288" s="187">
        <f t="shared" si="147"/>
        <v>344400</v>
      </c>
      <c r="AG288" s="454">
        <v>287</v>
      </c>
      <c r="AH288" s="534">
        <f t="shared" si="158"/>
        <v>144000</v>
      </c>
      <c r="AI288" s="534">
        <f t="shared" si="138"/>
        <v>20808000</v>
      </c>
      <c r="AJ288" s="187">
        <f t="shared" si="148"/>
        <v>258300</v>
      </c>
      <c r="AK288" s="454">
        <v>287</v>
      </c>
      <c r="AL288" s="534">
        <f t="shared" si="159"/>
        <v>62400</v>
      </c>
      <c r="AM288" s="534">
        <f t="shared" si="139"/>
        <v>9016800</v>
      </c>
      <c r="AN288" s="187">
        <f t="shared" si="149"/>
        <v>129150</v>
      </c>
    </row>
    <row r="289" spans="1:40">
      <c r="A289" s="454">
        <v>288</v>
      </c>
      <c r="B289" s="534">
        <f t="shared" si="150"/>
        <v>28800</v>
      </c>
      <c r="C289" s="534">
        <f t="shared" si="130"/>
        <v>4190400</v>
      </c>
      <c r="D289" s="187">
        <f t="shared" si="140"/>
        <v>57600</v>
      </c>
      <c r="E289" s="454">
        <v>288</v>
      </c>
      <c r="F289" s="534">
        <f t="shared" si="151"/>
        <v>72000</v>
      </c>
      <c r="G289" s="534">
        <f t="shared" si="131"/>
        <v>10476000</v>
      </c>
      <c r="H289" s="187">
        <f t="shared" si="141"/>
        <v>216000</v>
      </c>
      <c r="I289" s="454">
        <v>288</v>
      </c>
      <c r="J289" s="534">
        <f t="shared" si="152"/>
        <v>86400</v>
      </c>
      <c r="K289" s="534">
        <f t="shared" si="132"/>
        <v>12571200</v>
      </c>
      <c r="L289" s="187">
        <f t="shared" si="142"/>
        <v>172800</v>
      </c>
      <c r="M289" s="454">
        <v>288</v>
      </c>
      <c r="N289" s="534">
        <f t="shared" si="153"/>
        <v>9600</v>
      </c>
      <c r="O289" s="534">
        <f t="shared" si="133"/>
        <v>1396800</v>
      </c>
      <c r="P289" s="187">
        <f t="shared" si="143"/>
        <v>28800</v>
      </c>
      <c r="Q289" s="454">
        <v>288</v>
      </c>
      <c r="R289" s="534">
        <f t="shared" si="154"/>
        <v>33600</v>
      </c>
      <c r="S289" s="534">
        <f t="shared" si="134"/>
        <v>4888800</v>
      </c>
      <c r="T289" s="187">
        <f t="shared" si="144"/>
        <v>72000</v>
      </c>
      <c r="U289" s="454">
        <v>288</v>
      </c>
      <c r="V289" s="534">
        <f t="shared" si="155"/>
        <v>43200</v>
      </c>
      <c r="W289" s="534">
        <f t="shared" si="135"/>
        <v>6285600</v>
      </c>
      <c r="X289" s="187">
        <f t="shared" si="145"/>
        <v>86400</v>
      </c>
      <c r="Y289" s="454">
        <v>288</v>
      </c>
      <c r="Z289" s="534">
        <f t="shared" si="156"/>
        <v>48000</v>
      </c>
      <c r="AA289" s="534">
        <f t="shared" si="136"/>
        <v>6984000</v>
      </c>
      <c r="AB289" s="187">
        <f t="shared" si="146"/>
        <v>100800</v>
      </c>
      <c r="AC289" s="454">
        <v>288</v>
      </c>
      <c r="AD289" s="534">
        <f t="shared" si="157"/>
        <v>172800</v>
      </c>
      <c r="AE289" s="534">
        <f t="shared" si="137"/>
        <v>25142400</v>
      </c>
      <c r="AF289" s="187">
        <f t="shared" si="147"/>
        <v>345600</v>
      </c>
      <c r="AG289" s="454">
        <v>288</v>
      </c>
      <c r="AH289" s="534">
        <f t="shared" si="158"/>
        <v>144000</v>
      </c>
      <c r="AI289" s="534">
        <f t="shared" si="138"/>
        <v>20952000</v>
      </c>
      <c r="AJ289" s="187">
        <f t="shared" si="148"/>
        <v>259200</v>
      </c>
      <c r="AK289" s="454">
        <v>288</v>
      </c>
      <c r="AL289" s="534">
        <f t="shared" si="159"/>
        <v>62400</v>
      </c>
      <c r="AM289" s="534">
        <f t="shared" si="139"/>
        <v>9079200</v>
      </c>
      <c r="AN289" s="187">
        <f t="shared" si="149"/>
        <v>129600</v>
      </c>
    </row>
    <row r="290" spans="1:40">
      <c r="A290" s="454">
        <v>289</v>
      </c>
      <c r="B290" s="534">
        <f t="shared" si="150"/>
        <v>29100</v>
      </c>
      <c r="C290" s="534">
        <f t="shared" si="130"/>
        <v>4219500</v>
      </c>
      <c r="D290" s="187">
        <f t="shared" si="140"/>
        <v>57800</v>
      </c>
      <c r="E290" s="454">
        <v>289</v>
      </c>
      <c r="F290" s="534">
        <f t="shared" si="151"/>
        <v>72750</v>
      </c>
      <c r="G290" s="534">
        <f t="shared" si="131"/>
        <v>10548750</v>
      </c>
      <c r="H290" s="187">
        <f t="shared" si="141"/>
        <v>216750</v>
      </c>
      <c r="I290" s="454">
        <v>289</v>
      </c>
      <c r="J290" s="534">
        <f t="shared" si="152"/>
        <v>87300</v>
      </c>
      <c r="K290" s="534">
        <f t="shared" si="132"/>
        <v>12658500</v>
      </c>
      <c r="L290" s="187">
        <f t="shared" si="142"/>
        <v>173400</v>
      </c>
      <c r="M290" s="454">
        <v>289</v>
      </c>
      <c r="N290" s="534">
        <f t="shared" si="153"/>
        <v>9700</v>
      </c>
      <c r="O290" s="534">
        <f t="shared" si="133"/>
        <v>1406500</v>
      </c>
      <c r="P290" s="187">
        <f t="shared" si="143"/>
        <v>28900</v>
      </c>
      <c r="Q290" s="454">
        <v>289</v>
      </c>
      <c r="R290" s="534">
        <f t="shared" si="154"/>
        <v>33950</v>
      </c>
      <c r="S290" s="534">
        <f t="shared" si="134"/>
        <v>4922750</v>
      </c>
      <c r="T290" s="187">
        <f t="shared" si="144"/>
        <v>72250</v>
      </c>
      <c r="U290" s="454">
        <v>289</v>
      </c>
      <c r="V290" s="534">
        <f t="shared" si="155"/>
        <v>43650</v>
      </c>
      <c r="W290" s="534">
        <f t="shared" si="135"/>
        <v>6329250</v>
      </c>
      <c r="X290" s="187">
        <f t="shared" si="145"/>
        <v>86700</v>
      </c>
      <c r="Y290" s="454">
        <v>289</v>
      </c>
      <c r="Z290" s="534">
        <f t="shared" si="156"/>
        <v>48500</v>
      </c>
      <c r="AA290" s="534">
        <f t="shared" si="136"/>
        <v>7032500</v>
      </c>
      <c r="AB290" s="187">
        <f t="shared" si="146"/>
        <v>101150</v>
      </c>
      <c r="AC290" s="454">
        <v>289</v>
      </c>
      <c r="AD290" s="534">
        <f t="shared" si="157"/>
        <v>174600</v>
      </c>
      <c r="AE290" s="534">
        <f t="shared" si="137"/>
        <v>25317000</v>
      </c>
      <c r="AF290" s="187">
        <f t="shared" si="147"/>
        <v>346800</v>
      </c>
      <c r="AG290" s="454">
        <v>289</v>
      </c>
      <c r="AH290" s="534">
        <f t="shared" si="158"/>
        <v>145500</v>
      </c>
      <c r="AI290" s="534">
        <f t="shared" si="138"/>
        <v>21097500</v>
      </c>
      <c r="AJ290" s="187">
        <f t="shared" si="148"/>
        <v>260100</v>
      </c>
      <c r="AK290" s="454">
        <v>289</v>
      </c>
      <c r="AL290" s="534">
        <f t="shared" si="159"/>
        <v>63050</v>
      </c>
      <c r="AM290" s="534">
        <f t="shared" si="139"/>
        <v>9142250</v>
      </c>
      <c r="AN290" s="187">
        <f t="shared" si="149"/>
        <v>130050</v>
      </c>
    </row>
    <row r="291" spans="1:40">
      <c r="A291" s="454">
        <v>290</v>
      </c>
      <c r="B291" s="534">
        <f t="shared" si="150"/>
        <v>29100</v>
      </c>
      <c r="C291" s="534">
        <f t="shared" si="130"/>
        <v>4248600</v>
      </c>
      <c r="D291" s="187">
        <f t="shared" si="140"/>
        <v>58000</v>
      </c>
      <c r="E291" s="454">
        <v>290</v>
      </c>
      <c r="F291" s="534">
        <f t="shared" si="151"/>
        <v>72750</v>
      </c>
      <c r="G291" s="534">
        <f t="shared" si="131"/>
        <v>10621500</v>
      </c>
      <c r="H291" s="187">
        <f t="shared" si="141"/>
        <v>217500</v>
      </c>
      <c r="I291" s="454">
        <v>290</v>
      </c>
      <c r="J291" s="534">
        <f t="shared" si="152"/>
        <v>87300</v>
      </c>
      <c r="K291" s="534">
        <f t="shared" si="132"/>
        <v>12745800</v>
      </c>
      <c r="L291" s="187">
        <f t="shared" si="142"/>
        <v>174000</v>
      </c>
      <c r="M291" s="454">
        <v>290</v>
      </c>
      <c r="N291" s="534">
        <f t="shared" si="153"/>
        <v>9700</v>
      </c>
      <c r="O291" s="534">
        <f t="shared" si="133"/>
        <v>1416200</v>
      </c>
      <c r="P291" s="187">
        <f t="shared" si="143"/>
        <v>29000</v>
      </c>
      <c r="Q291" s="454">
        <v>290</v>
      </c>
      <c r="R291" s="534">
        <f t="shared" si="154"/>
        <v>33950</v>
      </c>
      <c r="S291" s="534">
        <f t="shared" si="134"/>
        <v>4956700</v>
      </c>
      <c r="T291" s="187">
        <f t="shared" si="144"/>
        <v>72500</v>
      </c>
      <c r="U291" s="454">
        <v>290</v>
      </c>
      <c r="V291" s="534">
        <f t="shared" si="155"/>
        <v>43650</v>
      </c>
      <c r="W291" s="534">
        <f t="shared" si="135"/>
        <v>6372900</v>
      </c>
      <c r="X291" s="187">
        <f t="shared" si="145"/>
        <v>87000</v>
      </c>
      <c r="Y291" s="454">
        <v>290</v>
      </c>
      <c r="Z291" s="534">
        <f t="shared" si="156"/>
        <v>48500</v>
      </c>
      <c r="AA291" s="534">
        <f t="shared" si="136"/>
        <v>7081000</v>
      </c>
      <c r="AB291" s="187">
        <f t="shared" si="146"/>
        <v>101500</v>
      </c>
      <c r="AC291" s="454">
        <v>290</v>
      </c>
      <c r="AD291" s="534">
        <f t="shared" si="157"/>
        <v>174600</v>
      </c>
      <c r="AE291" s="534">
        <f t="shared" si="137"/>
        <v>25491600</v>
      </c>
      <c r="AF291" s="187">
        <f t="shared" si="147"/>
        <v>348000</v>
      </c>
      <c r="AG291" s="454">
        <v>290</v>
      </c>
      <c r="AH291" s="534">
        <f t="shared" si="158"/>
        <v>145500</v>
      </c>
      <c r="AI291" s="534">
        <f t="shared" si="138"/>
        <v>21243000</v>
      </c>
      <c r="AJ291" s="187">
        <f t="shared" si="148"/>
        <v>261000</v>
      </c>
      <c r="AK291" s="454">
        <v>290</v>
      </c>
      <c r="AL291" s="534">
        <f t="shared" si="159"/>
        <v>63050</v>
      </c>
      <c r="AM291" s="534">
        <f t="shared" si="139"/>
        <v>9205300</v>
      </c>
      <c r="AN291" s="187">
        <f t="shared" si="149"/>
        <v>130500</v>
      </c>
    </row>
    <row r="292" spans="1:40">
      <c r="A292" s="454">
        <v>291</v>
      </c>
      <c r="B292" s="534">
        <f t="shared" si="150"/>
        <v>29100</v>
      </c>
      <c r="C292" s="534">
        <f t="shared" si="130"/>
        <v>4277700</v>
      </c>
      <c r="D292" s="187">
        <f t="shared" si="140"/>
        <v>58200</v>
      </c>
      <c r="E292" s="454">
        <v>291</v>
      </c>
      <c r="F292" s="534">
        <f t="shared" si="151"/>
        <v>72750</v>
      </c>
      <c r="G292" s="534">
        <f t="shared" si="131"/>
        <v>10694250</v>
      </c>
      <c r="H292" s="187">
        <f t="shared" si="141"/>
        <v>218250</v>
      </c>
      <c r="I292" s="454">
        <v>291</v>
      </c>
      <c r="J292" s="534">
        <f t="shared" si="152"/>
        <v>87300</v>
      </c>
      <c r="K292" s="534">
        <f t="shared" si="132"/>
        <v>12833100</v>
      </c>
      <c r="L292" s="187">
        <f t="shared" si="142"/>
        <v>174600</v>
      </c>
      <c r="M292" s="454">
        <v>291</v>
      </c>
      <c r="N292" s="534">
        <f t="shared" si="153"/>
        <v>9700</v>
      </c>
      <c r="O292" s="534">
        <f t="shared" si="133"/>
        <v>1425900</v>
      </c>
      <c r="P292" s="187">
        <f t="shared" si="143"/>
        <v>29100</v>
      </c>
      <c r="Q292" s="454">
        <v>291</v>
      </c>
      <c r="R292" s="534">
        <f t="shared" si="154"/>
        <v>33950</v>
      </c>
      <c r="S292" s="534">
        <f t="shared" si="134"/>
        <v>4990650</v>
      </c>
      <c r="T292" s="187">
        <f t="shared" si="144"/>
        <v>72750</v>
      </c>
      <c r="U292" s="454">
        <v>291</v>
      </c>
      <c r="V292" s="534">
        <f t="shared" si="155"/>
        <v>43650</v>
      </c>
      <c r="W292" s="534">
        <f t="shared" si="135"/>
        <v>6416550</v>
      </c>
      <c r="X292" s="187">
        <f t="shared" si="145"/>
        <v>87300</v>
      </c>
      <c r="Y292" s="454">
        <v>291</v>
      </c>
      <c r="Z292" s="534">
        <f t="shared" si="156"/>
        <v>48500</v>
      </c>
      <c r="AA292" s="534">
        <f t="shared" si="136"/>
        <v>7129500</v>
      </c>
      <c r="AB292" s="187">
        <f t="shared" si="146"/>
        <v>101850</v>
      </c>
      <c r="AC292" s="454">
        <v>291</v>
      </c>
      <c r="AD292" s="534">
        <f t="shared" si="157"/>
        <v>174600</v>
      </c>
      <c r="AE292" s="534">
        <f t="shared" si="137"/>
        <v>25666200</v>
      </c>
      <c r="AF292" s="187">
        <f t="shared" si="147"/>
        <v>349200</v>
      </c>
      <c r="AG292" s="454">
        <v>291</v>
      </c>
      <c r="AH292" s="534">
        <f t="shared" si="158"/>
        <v>145500</v>
      </c>
      <c r="AI292" s="534">
        <f t="shared" si="138"/>
        <v>21388500</v>
      </c>
      <c r="AJ292" s="187">
        <f t="shared" si="148"/>
        <v>261900</v>
      </c>
      <c r="AK292" s="454">
        <v>291</v>
      </c>
      <c r="AL292" s="534">
        <f t="shared" si="159"/>
        <v>63050</v>
      </c>
      <c r="AM292" s="534">
        <f t="shared" si="139"/>
        <v>9268350</v>
      </c>
      <c r="AN292" s="187">
        <f t="shared" si="149"/>
        <v>130950</v>
      </c>
    </row>
    <row r="293" spans="1:40">
      <c r="A293" s="454">
        <v>292</v>
      </c>
      <c r="B293" s="534">
        <f t="shared" si="150"/>
        <v>29400</v>
      </c>
      <c r="C293" s="534">
        <f t="shared" si="130"/>
        <v>4307100</v>
      </c>
      <c r="D293" s="187">
        <f t="shared" si="140"/>
        <v>58400</v>
      </c>
      <c r="E293" s="454">
        <v>292</v>
      </c>
      <c r="F293" s="534">
        <f t="shared" si="151"/>
        <v>73500</v>
      </c>
      <c r="G293" s="534">
        <f t="shared" si="131"/>
        <v>10767750</v>
      </c>
      <c r="H293" s="187">
        <f t="shared" si="141"/>
        <v>219000</v>
      </c>
      <c r="I293" s="454">
        <v>292</v>
      </c>
      <c r="J293" s="534">
        <f t="shared" si="152"/>
        <v>88200</v>
      </c>
      <c r="K293" s="534">
        <f t="shared" si="132"/>
        <v>12921300</v>
      </c>
      <c r="L293" s="187">
        <f t="shared" si="142"/>
        <v>175200</v>
      </c>
      <c r="M293" s="454">
        <v>292</v>
      </c>
      <c r="N293" s="534">
        <f t="shared" si="153"/>
        <v>9800</v>
      </c>
      <c r="O293" s="534">
        <f t="shared" si="133"/>
        <v>1435700</v>
      </c>
      <c r="P293" s="187">
        <f t="shared" si="143"/>
        <v>29200</v>
      </c>
      <c r="Q293" s="454">
        <v>292</v>
      </c>
      <c r="R293" s="534">
        <f t="shared" si="154"/>
        <v>34300</v>
      </c>
      <c r="S293" s="534">
        <f t="shared" si="134"/>
        <v>5024950</v>
      </c>
      <c r="T293" s="187">
        <f t="shared" si="144"/>
        <v>73000</v>
      </c>
      <c r="U293" s="454">
        <v>292</v>
      </c>
      <c r="V293" s="534">
        <f t="shared" si="155"/>
        <v>44100</v>
      </c>
      <c r="W293" s="534">
        <f t="shared" si="135"/>
        <v>6460650</v>
      </c>
      <c r="X293" s="187">
        <f t="shared" si="145"/>
        <v>87600</v>
      </c>
      <c r="Y293" s="454">
        <v>292</v>
      </c>
      <c r="Z293" s="534">
        <f t="shared" si="156"/>
        <v>49000</v>
      </c>
      <c r="AA293" s="534">
        <f t="shared" si="136"/>
        <v>7178500</v>
      </c>
      <c r="AB293" s="187">
        <f t="shared" si="146"/>
        <v>102200</v>
      </c>
      <c r="AC293" s="454">
        <v>292</v>
      </c>
      <c r="AD293" s="534">
        <f t="shared" si="157"/>
        <v>176400</v>
      </c>
      <c r="AE293" s="534">
        <f t="shared" si="137"/>
        <v>25842600</v>
      </c>
      <c r="AF293" s="187">
        <f t="shared" si="147"/>
        <v>350400</v>
      </c>
      <c r="AG293" s="454">
        <v>292</v>
      </c>
      <c r="AH293" s="534">
        <f t="shared" si="158"/>
        <v>147000</v>
      </c>
      <c r="AI293" s="534">
        <f t="shared" si="138"/>
        <v>21535500</v>
      </c>
      <c r="AJ293" s="187">
        <f t="shared" si="148"/>
        <v>262800</v>
      </c>
      <c r="AK293" s="454">
        <v>292</v>
      </c>
      <c r="AL293" s="534">
        <f t="shared" si="159"/>
        <v>63700</v>
      </c>
      <c r="AM293" s="534">
        <f t="shared" si="139"/>
        <v>9332050</v>
      </c>
      <c r="AN293" s="187">
        <f t="shared" si="149"/>
        <v>131400</v>
      </c>
    </row>
    <row r="294" spans="1:40">
      <c r="A294" s="454">
        <v>293</v>
      </c>
      <c r="B294" s="534">
        <f t="shared" si="150"/>
        <v>29400</v>
      </c>
      <c r="C294" s="534">
        <f t="shared" si="130"/>
        <v>4336500</v>
      </c>
      <c r="D294" s="187">
        <f t="shared" si="140"/>
        <v>58600</v>
      </c>
      <c r="E294" s="454">
        <v>293</v>
      </c>
      <c r="F294" s="534">
        <f t="shared" si="151"/>
        <v>73500</v>
      </c>
      <c r="G294" s="534">
        <f t="shared" si="131"/>
        <v>10841250</v>
      </c>
      <c r="H294" s="187">
        <f t="shared" si="141"/>
        <v>219750</v>
      </c>
      <c r="I294" s="454">
        <v>293</v>
      </c>
      <c r="J294" s="534">
        <f t="shared" si="152"/>
        <v>88200</v>
      </c>
      <c r="K294" s="534">
        <f t="shared" si="132"/>
        <v>13009500</v>
      </c>
      <c r="L294" s="187">
        <f t="shared" si="142"/>
        <v>175800</v>
      </c>
      <c r="M294" s="454">
        <v>293</v>
      </c>
      <c r="N294" s="534">
        <f t="shared" si="153"/>
        <v>9800</v>
      </c>
      <c r="O294" s="534">
        <f t="shared" si="133"/>
        <v>1445500</v>
      </c>
      <c r="P294" s="187">
        <f t="shared" si="143"/>
        <v>29300</v>
      </c>
      <c r="Q294" s="454">
        <v>293</v>
      </c>
      <c r="R294" s="534">
        <f t="shared" si="154"/>
        <v>34300</v>
      </c>
      <c r="S294" s="534">
        <f t="shared" si="134"/>
        <v>5059250</v>
      </c>
      <c r="T294" s="187">
        <f t="shared" si="144"/>
        <v>73250</v>
      </c>
      <c r="U294" s="454">
        <v>293</v>
      </c>
      <c r="V294" s="534">
        <f t="shared" si="155"/>
        <v>44100</v>
      </c>
      <c r="W294" s="534">
        <f t="shared" si="135"/>
        <v>6504750</v>
      </c>
      <c r="X294" s="187">
        <f t="shared" si="145"/>
        <v>87900</v>
      </c>
      <c r="Y294" s="454">
        <v>293</v>
      </c>
      <c r="Z294" s="534">
        <f t="shared" si="156"/>
        <v>49000</v>
      </c>
      <c r="AA294" s="534">
        <f t="shared" si="136"/>
        <v>7227500</v>
      </c>
      <c r="AB294" s="187">
        <f t="shared" si="146"/>
        <v>102550</v>
      </c>
      <c r="AC294" s="454">
        <v>293</v>
      </c>
      <c r="AD294" s="534">
        <f t="shared" si="157"/>
        <v>176400</v>
      </c>
      <c r="AE294" s="534">
        <f t="shared" si="137"/>
        <v>26019000</v>
      </c>
      <c r="AF294" s="187">
        <f t="shared" si="147"/>
        <v>351600</v>
      </c>
      <c r="AG294" s="454">
        <v>293</v>
      </c>
      <c r="AH294" s="534">
        <f t="shared" si="158"/>
        <v>147000</v>
      </c>
      <c r="AI294" s="534">
        <f t="shared" si="138"/>
        <v>21682500</v>
      </c>
      <c r="AJ294" s="187">
        <f t="shared" si="148"/>
        <v>263700</v>
      </c>
      <c r="AK294" s="454">
        <v>293</v>
      </c>
      <c r="AL294" s="534">
        <f t="shared" si="159"/>
        <v>63700</v>
      </c>
      <c r="AM294" s="534">
        <f t="shared" si="139"/>
        <v>9395750</v>
      </c>
      <c r="AN294" s="187">
        <f t="shared" si="149"/>
        <v>131850</v>
      </c>
    </row>
    <row r="295" spans="1:40">
      <c r="A295" s="454">
        <v>294</v>
      </c>
      <c r="B295" s="534">
        <f t="shared" si="150"/>
        <v>29400</v>
      </c>
      <c r="C295" s="534">
        <f t="shared" si="130"/>
        <v>4365900</v>
      </c>
      <c r="D295" s="187">
        <f t="shared" si="140"/>
        <v>58800</v>
      </c>
      <c r="E295" s="454">
        <v>294</v>
      </c>
      <c r="F295" s="534">
        <f t="shared" si="151"/>
        <v>73500</v>
      </c>
      <c r="G295" s="534">
        <f t="shared" si="131"/>
        <v>10914750</v>
      </c>
      <c r="H295" s="187">
        <f t="shared" si="141"/>
        <v>220500</v>
      </c>
      <c r="I295" s="454">
        <v>294</v>
      </c>
      <c r="J295" s="534">
        <f t="shared" si="152"/>
        <v>88200</v>
      </c>
      <c r="K295" s="534">
        <f t="shared" si="132"/>
        <v>13097700</v>
      </c>
      <c r="L295" s="187">
        <f t="shared" si="142"/>
        <v>176400</v>
      </c>
      <c r="M295" s="454">
        <v>294</v>
      </c>
      <c r="N295" s="534">
        <f t="shared" si="153"/>
        <v>9800</v>
      </c>
      <c r="O295" s="534">
        <f t="shared" si="133"/>
        <v>1455300</v>
      </c>
      <c r="P295" s="187">
        <f t="shared" si="143"/>
        <v>29400</v>
      </c>
      <c r="Q295" s="454">
        <v>294</v>
      </c>
      <c r="R295" s="534">
        <f t="shared" si="154"/>
        <v>34300</v>
      </c>
      <c r="S295" s="534">
        <f t="shared" si="134"/>
        <v>5093550</v>
      </c>
      <c r="T295" s="187">
        <f t="shared" si="144"/>
        <v>73500</v>
      </c>
      <c r="U295" s="454">
        <v>294</v>
      </c>
      <c r="V295" s="534">
        <f t="shared" si="155"/>
        <v>44100</v>
      </c>
      <c r="W295" s="534">
        <f t="shared" si="135"/>
        <v>6548850</v>
      </c>
      <c r="X295" s="187">
        <f t="shared" si="145"/>
        <v>88200</v>
      </c>
      <c r="Y295" s="454">
        <v>294</v>
      </c>
      <c r="Z295" s="534">
        <f t="shared" si="156"/>
        <v>49000</v>
      </c>
      <c r="AA295" s="534">
        <f t="shared" si="136"/>
        <v>7276500</v>
      </c>
      <c r="AB295" s="187">
        <f t="shared" si="146"/>
        <v>102900</v>
      </c>
      <c r="AC295" s="454">
        <v>294</v>
      </c>
      <c r="AD295" s="534">
        <f t="shared" si="157"/>
        <v>176400</v>
      </c>
      <c r="AE295" s="534">
        <f t="shared" si="137"/>
        <v>26195400</v>
      </c>
      <c r="AF295" s="187">
        <f t="shared" si="147"/>
        <v>352800</v>
      </c>
      <c r="AG295" s="454">
        <v>294</v>
      </c>
      <c r="AH295" s="534">
        <f t="shared" si="158"/>
        <v>147000</v>
      </c>
      <c r="AI295" s="534">
        <f t="shared" si="138"/>
        <v>21829500</v>
      </c>
      <c r="AJ295" s="187">
        <f t="shared" si="148"/>
        <v>264600</v>
      </c>
      <c r="AK295" s="454">
        <v>294</v>
      </c>
      <c r="AL295" s="534">
        <f t="shared" si="159"/>
        <v>63700</v>
      </c>
      <c r="AM295" s="534">
        <f t="shared" si="139"/>
        <v>9459450</v>
      </c>
      <c r="AN295" s="187">
        <f t="shared" si="149"/>
        <v>132300</v>
      </c>
    </row>
    <row r="296" spans="1:40">
      <c r="A296" s="454">
        <v>295</v>
      </c>
      <c r="B296" s="534">
        <f t="shared" si="150"/>
        <v>29700</v>
      </c>
      <c r="C296" s="534">
        <f t="shared" si="130"/>
        <v>4395600</v>
      </c>
      <c r="D296" s="187">
        <f t="shared" si="140"/>
        <v>59000</v>
      </c>
      <c r="E296" s="454">
        <v>295</v>
      </c>
      <c r="F296" s="534">
        <f t="shared" si="151"/>
        <v>74250</v>
      </c>
      <c r="G296" s="534">
        <f t="shared" si="131"/>
        <v>10989000</v>
      </c>
      <c r="H296" s="187">
        <f t="shared" si="141"/>
        <v>221250</v>
      </c>
      <c r="I296" s="454">
        <v>295</v>
      </c>
      <c r="J296" s="534">
        <f t="shared" si="152"/>
        <v>89100</v>
      </c>
      <c r="K296" s="534">
        <f t="shared" si="132"/>
        <v>13186800</v>
      </c>
      <c r="L296" s="187">
        <f t="shared" si="142"/>
        <v>177000</v>
      </c>
      <c r="M296" s="454">
        <v>295</v>
      </c>
      <c r="N296" s="534">
        <f t="shared" si="153"/>
        <v>9900</v>
      </c>
      <c r="O296" s="534">
        <f t="shared" si="133"/>
        <v>1465200</v>
      </c>
      <c r="P296" s="187">
        <f t="shared" si="143"/>
        <v>29500</v>
      </c>
      <c r="Q296" s="454">
        <v>295</v>
      </c>
      <c r="R296" s="534">
        <f t="shared" si="154"/>
        <v>34650</v>
      </c>
      <c r="S296" s="534">
        <f t="shared" si="134"/>
        <v>5128200</v>
      </c>
      <c r="T296" s="187">
        <f t="shared" si="144"/>
        <v>73750</v>
      </c>
      <c r="U296" s="454">
        <v>295</v>
      </c>
      <c r="V296" s="534">
        <f t="shared" si="155"/>
        <v>44550</v>
      </c>
      <c r="W296" s="534">
        <f t="shared" si="135"/>
        <v>6593400</v>
      </c>
      <c r="X296" s="187">
        <f t="shared" si="145"/>
        <v>88500</v>
      </c>
      <c r="Y296" s="454">
        <v>295</v>
      </c>
      <c r="Z296" s="534">
        <f t="shared" si="156"/>
        <v>49500</v>
      </c>
      <c r="AA296" s="534">
        <f t="shared" si="136"/>
        <v>7326000</v>
      </c>
      <c r="AB296" s="187">
        <f t="shared" si="146"/>
        <v>103250</v>
      </c>
      <c r="AC296" s="454">
        <v>295</v>
      </c>
      <c r="AD296" s="534">
        <f t="shared" si="157"/>
        <v>178200</v>
      </c>
      <c r="AE296" s="534">
        <f t="shared" si="137"/>
        <v>26373600</v>
      </c>
      <c r="AF296" s="187">
        <f t="shared" si="147"/>
        <v>354000</v>
      </c>
      <c r="AG296" s="454">
        <v>295</v>
      </c>
      <c r="AH296" s="534">
        <f t="shared" si="158"/>
        <v>148500</v>
      </c>
      <c r="AI296" s="534">
        <f t="shared" si="138"/>
        <v>21978000</v>
      </c>
      <c r="AJ296" s="187">
        <f t="shared" si="148"/>
        <v>265500</v>
      </c>
      <c r="AK296" s="454">
        <v>295</v>
      </c>
      <c r="AL296" s="534">
        <f t="shared" si="159"/>
        <v>64350</v>
      </c>
      <c r="AM296" s="534">
        <f t="shared" si="139"/>
        <v>9523800</v>
      </c>
      <c r="AN296" s="187">
        <f t="shared" si="149"/>
        <v>132750</v>
      </c>
    </row>
    <row r="297" spans="1:40">
      <c r="A297" s="454">
        <v>296</v>
      </c>
      <c r="B297" s="534">
        <f t="shared" si="150"/>
        <v>29700</v>
      </c>
      <c r="C297" s="534">
        <f t="shared" si="130"/>
        <v>4425300</v>
      </c>
      <c r="D297" s="187">
        <f t="shared" si="140"/>
        <v>59200</v>
      </c>
      <c r="E297" s="454">
        <v>296</v>
      </c>
      <c r="F297" s="534">
        <f t="shared" si="151"/>
        <v>74250</v>
      </c>
      <c r="G297" s="534">
        <f t="shared" si="131"/>
        <v>11063250</v>
      </c>
      <c r="H297" s="187">
        <f t="shared" si="141"/>
        <v>222000</v>
      </c>
      <c r="I297" s="454">
        <v>296</v>
      </c>
      <c r="J297" s="534">
        <f t="shared" si="152"/>
        <v>89100</v>
      </c>
      <c r="K297" s="534">
        <f t="shared" si="132"/>
        <v>13275900</v>
      </c>
      <c r="L297" s="187">
        <f t="shared" si="142"/>
        <v>177600</v>
      </c>
      <c r="M297" s="454">
        <v>296</v>
      </c>
      <c r="N297" s="534">
        <f t="shared" si="153"/>
        <v>9900</v>
      </c>
      <c r="O297" s="534">
        <f t="shared" si="133"/>
        <v>1475100</v>
      </c>
      <c r="P297" s="187">
        <f t="shared" si="143"/>
        <v>29600</v>
      </c>
      <c r="Q297" s="454">
        <v>296</v>
      </c>
      <c r="R297" s="534">
        <f t="shared" si="154"/>
        <v>34650</v>
      </c>
      <c r="S297" s="534">
        <f t="shared" si="134"/>
        <v>5162850</v>
      </c>
      <c r="T297" s="187">
        <f t="shared" si="144"/>
        <v>74000</v>
      </c>
      <c r="U297" s="454">
        <v>296</v>
      </c>
      <c r="V297" s="534">
        <f t="shared" si="155"/>
        <v>44550</v>
      </c>
      <c r="W297" s="534">
        <f t="shared" si="135"/>
        <v>6637950</v>
      </c>
      <c r="X297" s="187">
        <f t="shared" si="145"/>
        <v>88800</v>
      </c>
      <c r="Y297" s="454">
        <v>296</v>
      </c>
      <c r="Z297" s="534">
        <f t="shared" si="156"/>
        <v>49500</v>
      </c>
      <c r="AA297" s="534">
        <f t="shared" si="136"/>
        <v>7375500</v>
      </c>
      <c r="AB297" s="187">
        <f t="shared" si="146"/>
        <v>103600</v>
      </c>
      <c r="AC297" s="454">
        <v>296</v>
      </c>
      <c r="AD297" s="534">
        <f t="shared" si="157"/>
        <v>178200</v>
      </c>
      <c r="AE297" s="534">
        <f t="shared" si="137"/>
        <v>26551800</v>
      </c>
      <c r="AF297" s="187">
        <f t="shared" si="147"/>
        <v>355200</v>
      </c>
      <c r="AG297" s="454">
        <v>296</v>
      </c>
      <c r="AH297" s="534">
        <f t="shared" si="158"/>
        <v>148500</v>
      </c>
      <c r="AI297" s="534">
        <f t="shared" si="138"/>
        <v>22126500</v>
      </c>
      <c r="AJ297" s="187">
        <f t="shared" si="148"/>
        <v>266400</v>
      </c>
      <c r="AK297" s="454">
        <v>296</v>
      </c>
      <c r="AL297" s="534">
        <f t="shared" si="159"/>
        <v>64350</v>
      </c>
      <c r="AM297" s="534">
        <f t="shared" si="139"/>
        <v>9588150</v>
      </c>
      <c r="AN297" s="187">
        <f t="shared" si="149"/>
        <v>133200</v>
      </c>
    </row>
    <row r="298" spans="1:40">
      <c r="A298" s="454">
        <v>297</v>
      </c>
      <c r="B298" s="534">
        <f t="shared" si="150"/>
        <v>29700</v>
      </c>
      <c r="C298" s="534">
        <f t="shared" si="130"/>
        <v>4455000</v>
      </c>
      <c r="D298" s="187">
        <f t="shared" si="140"/>
        <v>59400</v>
      </c>
      <c r="E298" s="454">
        <v>297</v>
      </c>
      <c r="F298" s="534">
        <f t="shared" si="151"/>
        <v>74250</v>
      </c>
      <c r="G298" s="534">
        <f t="shared" si="131"/>
        <v>11137500</v>
      </c>
      <c r="H298" s="187">
        <f t="shared" si="141"/>
        <v>222750</v>
      </c>
      <c r="I298" s="454">
        <v>297</v>
      </c>
      <c r="J298" s="534">
        <f t="shared" si="152"/>
        <v>89100</v>
      </c>
      <c r="K298" s="534">
        <f t="shared" si="132"/>
        <v>13365000</v>
      </c>
      <c r="L298" s="187">
        <f t="shared" si="142"/>
        <v>178200</v>
      </c>
      <c r="M298" s="454">
        <v>297</v>
      </c>
      <c r="N298" s="534">
        <f t="shared" si="153"/>
        <v>9900</v>
      </c>
      <c r="O298" s="534">
        <f t="shared" si="133"/>
        <v>1485000</v>
      </c>
      <c r="P298" s="187">
        <f t="shared" si="143"/>
        <v>29700</v>
      </c>
      <c r="Q298" s="454">
        <v>297</v>
      </c>
      <c r="R298" s="534">
        <f t="shared" si="154"/>
        <v>34650</v>
      </c>
      <c r="S298" s="534">
        <f t="shared" si="134"/>
        <v>5197500</v>
      </c>
      <c r="T298" s="187">
        <f t="shared" si="144"/>
        <v>74250</v>
      </c>
      <c r="U298" s="454">
        <v>297</v>
      </c>
      <c r="V298" s="534">
        <f t="shared" si="155"/>
        <v>44550</v>
      </c>
      <c r="W298" s="534">
        <f t="shared" si="135"/>
        <v>6682500</v>
      </c>
      <c r="X298" s="187">
        <f t="shared" si="145"/>
        <v>89100</v>
      </c>
      <c r="Y298" s="454">
        <v>297</v>
      </c>
      <c r="Z298" s="534">
        <f t="shared" si="156"/>
        <v>49500</v>
      </c>
      <c r="AA298" s="534">
        <f t="shared" si="136"/>
        <v>7425000</v>
      </c>
      <c r="AB298" s="187">
        <f t="shared" si="146"/>
        <v>103950</v>
      </c>
      <c r="AC298" s="454">
        <v>297</v>
      </c>
      <c r="AD298" s="534">
        <f t="shared" si="157"/>
        <v>178200</v>
      </c>
      <c r="AE298" s="534">
        <f t="shared" si="137"/>
        <v>26730000</v>
      </c>
      <c r="AF298" s="187">
        <f t="shared" si="147"/>
        <v>356400</v>
      </c>
      <c r="AG298" s="454">
        <v>297</v>
      </c>
      <c r="AH298" s="534">
        <f t="shared" si="158"/>
        <v>148500</v>
      </c>
      <c r="AI298" s="534">
        <f t="shared" si="138"/>
        <v>22275000</v>
      </c>
      <c r="AJ298" s="187">
        <f t="shared" si="148"/>
        <v>267300</v>
      </c>
      <c r="AK298" s="454">
        <v>297</v>
      </c>
      <c r="AL298" s="534">
        <f t="shared" si="159"/>
        <v>64350</v>
      </c>
      <c r="AM298" s="534">
        <f t="shared" si="139"/>
        <v>9652500</v>
      </c>
      <c r="AN298" s="187">
        <f t="shared" si="149"/>
        <v>133650</v>
      </c>
    </row>
    <row r="299" spans="1:40">
      <c r="A299" s="454">
        <v>298</v>
      </c>
      <c r="B299" s="534">
        <f t="shared" si="150"/>
        <v>30000</v>
      </c>
      <c r="C299" s="534">
        <f t="shared" si="130"/>
        <v>4485000</v>
      </c>
      <c r="D299" s="187">
        <f t="shared" si="140"/>
        <v>59600</v>
      </c>
      <c r="E299" s="454">
        <v>298</v>
      </c>
      <c r="F299" s="534">
        <f t="shared" si="151"/>
        <v>75000</v>
      </c>
      <c r="G299" s="534">
        <f t="shared" si="131"/>
        <v>11212500</v>
      </c>
      <c r="H299" s="187">
        <f t="shared" si="141"/>
        <v>223500</v>
      </c>
      <c r="I299" s="454">
        <v>298</v>
      </c>
      <c r="J299" s="534">
        <f t="shared" si="152"/>
        <v>90000</v>
      </c>
      <c r="K299" s="534">
        <f t="shared" si="132"/>
        <v>13455000</v>
      </c>
      <c r="L299" s="187">
        <f t="shared" si="142"/>
        <v>178800</v>
      </c>
      <c r="M299" s="454">
        <v>298</v>
      </c>
      <c r="N299" s="534">
        <f t="shared" si="153"/>
        <v>10000</v>
      </c>
      <c r="O299" s="534">
        <f t="shared" si="133"/>
        <v>1495000</v>
      </c>
      <c r="P299" s="187">
        <f t="shared" si="143"/>
        <v>29800</v>
      </c>
      <c r="Q299" s="454">
        <v>298</v>
      </c>
      <c r="R299" s="534">
        <f t="shared" si="154"/>
        <v>35000</v>
      </c>
      <c r="S299" s="534">
        <f t="shared" si="134"/>
        <v>5232500</v>
      </c>
      <c r="T299" s="187">
        <f t="shared" si="144"/>
        <v>74500</v>
      </c>
      <c r="U299" s="454">
        <v>298</v>
      </c>
      <c r="V299" s="534">
        <f t="shared" si="155"/>
        <v>45000</v>
      </c>
      <c r="W299" s="534">
        <f t="shared" si="135"/>
        <v>6727500</v>
      </c>
      <c r="X299" s="187">
        <f t="shared" si="145"/>
        <v>89400</v>
      </c>
      <c r="Y299" s="454">
        <v>298</v>
      </c>
      <c r="Z299" s="534">
        <f t="shared" si="156"/>
        <v>50000</v>
      </c>
      <c r="AA299" s="534">
        <f t="shared" si="136"/>
        <v>7475000</v>
      </c>
      <c r="AB299" s="187">
        <f t="shared" si="146"/>
        <v>104300</v>
      </c>
      <c r="AC299" s="454">
        <v>298</v>
      </c>
      <c r="AD299" s="534">
        <f t="shared" si="157"/>
        <v>180000</v>
      </c>
      <c r="AE299" s="534">
        <f t="shared" si="137"/>
        <v>26910000</v>
      </c>
      <c r="AF299" s="187">
        <f t="shared" si="147"/>
        <v>357600</v>
      </c>
      <c r="AG299" s="454">
        <v>298</v>
      </c>
      <c r="AH299" s="534">
        <f t="shared" si="158"/>
        <v>150000</v>
      </c>
      <c r="AI299" s="534">
        <f t="shared" si="138"/>
        <v>22425000</v>
      </c>
      <c r="AJ299" s="187">
        <f t="shared" si="148"/>
        <v>268200</v>
      </c>
      <c r="AK299" s="454">
        <v>298</v>
      </c>
      <c r="AL299" s="534">
        <f t="shared" si="159"/>
        <v>65000</v>
      </c>
      <c r="AM299" s="534">
        <f t="shared" si="139"/>
        <v>9717500</v>
      </c>
      <c r="AN299" s="187">
        <f t="shared" si="149"/>
        <v>134100</v>
      </c>
    </row>
    <row r="300" spans="1:40">
      <c r="A300" s="454">
        <v>299</v>
      </c>
      <c r="B300" s="534">
        <f t="shared" si="150"/>
        <v>30000</v>
      </c>
      <c r="C300" s="534">
        <f t="shared" si="130"/>
        <v>4515000</v>
      </c>
      <c r="D300" s="187">
        <f t="shared" si="140"/>
        <v>59800</v>
      </c>
      <c r="E300" s="454">
        <v>299</v>
      </c>
      <c r="F300" s="534">
        <f t="shared" si="151"/>
        <v>75000</v>
      </c>
      <c r="G300" s="534">
        <f t="shared" si="131"/>
        <v>11287500</v>
      </c>
      <c r="H300" s="187">
        <f t="shared" si="141"/>
        <v>224250</v>
      </c>
      <c r="I300" s="454">
        <v>299</v>
      </c>
      <c r="J300" s="534">
        <f t="shared" si="152"/>
        <v>90000</v>
      </c>
      <c r="K300" s="534">
        <f t="shared" si="132"/>
        <v>13545000</v>
      </c>
      <c r="L300" s="187">
        <f t="shared" si="142"/>
        <v>179400</v>
      </c>
      <c r="M300" s="454">
        <v>299</v>
      </c>
      <c r="N300" s="534">
        <f t="shared" si="153"/>
        <v>10000</v>
      </c>
      <c r="O300" s="534">
        <f t="shared" si="133"/>
        <v>1505000</v>
      </c>
      <c r="P300" s="187">
        <f t="shared" si="143"/>
        <v>29900</v>
      </c>
      <c r="Q300" s="454">
        <v>299</v>
      </c>
      <c r="R300" s="534">
        <f t="shared" si="154"/>
        <v>35000</v>
      </c>
      <c r="S300" s="534">
        <f t="shared" si="134"/>
        <v>5267500</v>
      </c>
      <c r="T300" s="187">
        <f t="shared" si="144"/>
        <v>74750</v>
      </c>
      <c r="U300" s="454">
        <v>299</v>
      </c>
      <c r="V300" s="534">
        <f t="shared" si="155"/>
        <v>45000</v>
      </c>
      <c r="W300" s="534">
        <f t="shared" si="135"/>
        <v>6772500</v>
      </c>
      <c r="X300" s="187">
        <f t="shared" si="145"/>
        <v>89700</v>
      </c>
      <c r="Y300" s="454">
        <v>299</v>
      </c>
      <c r="Z300" s="534">
        <f t="shared" si="156"/>
        <v>50000</v>
      </c>
      <c r="AA300" s="534">
        <f t="shared" si="136"/>
        <v>7525000</v>
      </c>
      <c r="AB300" s="187">
        <f t="shared" si="146"/>
        <v>104650</v>
      </c>
      <c r="AC300" s="454">
        <v>299</v>
      </c>
      <c r="AD300" s="534">
        <f t="shared" si="157"/>
        <v>180000</v>
      </c>
      <c r="AE300" s="534">
        <f t="shared" si="137"/>
        <v>27090000</v>
      </c>
      <c r="AF300" s="187">
        <f t="shared" si="147"/>
        <v>358800</v>
      </c>
      <c r="AG300" s="454">
        <v>299</v>
      </c>
      <c r="AH300" s="534">
        <f t="shared" si="158"/>
        <v>150000</v>
      </c>
      <c r="AI300" s="534">
        <f t="shared" si="138"/>
        <v>22575000</v>
      </c>
      <c r="AJ300" s="187">
        <f t="shared" si="148"/>
        <v>269100</v>
      </c>
      <c r="AK300" s="454">
        <v>299</v>
      </c>
      <c r="AL300" s="534">
        <f t="shared" si="159"/>
        <v>65000</v>
      </c>
      <c r="AM300" s="534">
        <f t="shared" si="139"/>
        <v>9782500</v>
      </c>
      <c r="AN300" s="187">
        <f t="shared" si="149"/>
        <v>134550</v>
      </c>
    </row>
    <row r="301" spans="1:40">
      <c r="A301" s="454">
        <v>300</v>
      </c>
      <c r="B301" s="534">
        <f t="shared" si="150"/>
        <v>30000</v>
      </c>
      <c r="C301" s="534">
        <f t="shared" si="130"/>
        <v>4545000</v>
      </c>
      <c r="D301" s="187">
        <f t="shared" si="140"/>
        <v>60000</v>
      </c>
      <c r="E301" s="454">
        <v>300</v>
      </c>
      <c r="F301" s="534">
        <f t="shared" si="151"/>
        <v>75000</v>
      </c>
      <c r="G301" s="534">
        <f t="shared" si="131"/>
        <v>11362500</v>
      </c>
      <c r="H301" s="187">
        <f t="shared" si="141"/>
        <v>225000</v>
      </c>
      <c r="I301" s="454">
        <v>300</v>
      </c>
      <c r="J301" s="534">
        <f t="shared" si="152"/>
        <v>90000</v>
      </c>
      <c r="K301" s="534">
        <f t="shared" si="132"/>
        <v>13635000</v>
      </c>
      <c r="L301" s="187">
        <f t="shared" si="142"/>
        <v>180000</v>
      </c>
      <c r="M301" s="454">
        <v>300</v>
      </c>
      <c r="N301" s="534">
        <f t="shared" si="153"/>
        <v>10000</v>
      </c>
      <c r="O301" s="534">
        <f t="shared" si="133"/>
        <v>1515000</v>
      </c>
      <c r="P301" s="187">
        <f t="shared" si="143"/>
        <v>30000</v>
      </c>
      <c r="Q301" s="454">
        <v>300</v>
      </c>
      <c r="R301" s="534">
        <f t="shared" si="154"/>
        <v>35000</v>
      </c>
      <c r="S301" s="534">
        <f t="shared" si="134"/>
        <v>5302500</v>
      </c>
      <c r="T301" s="187">
        <f t="shared" si="144"/>
        <v>75000</v>
      </c>
      <c r="U301" s="454">
        <v>300</v>
      </c>
      <c r="V301" s="534">
        <f t="shared" si="155"/>
        <v>45000</v>
      </c>
      <c r="W301" s="534">
        <f t="shared" si="135"/>
        <v>6817500</v>
      </c>
      <c r="X301" s="187">
        <f t="shared" si="145"/>
        <v>90000</v>
      </c>
      <c r="Y301" s="454">
        <v>300</v>
      </c>
      <c r="Z301" s="534">
        <f t="shared" si="156"/>
        <v>50000</v>
      </c>
      <c r="AA301" s="534">
        <f t="shared" si="136"/>
        <v>7575000</v>
      </c>
      <c r="AB301" s="187">
        <f t="shared" si="146"/>
        <v>105000</v>
      </c>
      <c r="AC301" s="454">
        <v>300</v>
      </c>
      <c r="AD301" s="534">
        <f t="shared" si="157"/>
        <v>180000</v>
      </c>
      <c r="AE301" s="534">
        <f t="shared" si="137"/>
        <v>27270000</v>
      </c>
      <c r="AF301" s="187">
        <f t="shared" si="147"/>
        <v>360000</v>
      </c>
      <c r="AG301" s="454">
        <v>300</v>
      </c>
      <c r="AH301" s="534">
        <f t="shared" si="158"/>
        <v>150000</v>
      </c>
      <c r="AI301" s="534">
        <f t="shared" si="138"/>
        <v>22725000</v>
      </c>
      <c r="AJ301" s="187">
        <f t="shared" si="148"/>
        <v>270000</v>
      </c>
      <c r="AK301" s="454">
        <v>300</v>
      </c>
      <c r="AL301" s="534">
        <f t="shared" si="159"/>
        <v>65000</v>
      </c>
      <c r="AM301" s="534">
        <f t="shared" si="139"/>
        <v>9847500</v>
      </c>
      <c r="AN301" s="187">
        <f t="shared" si="149"/>
        <v>135000</v>
      </c>
    </row>
    <row r="302" spans="1:40">
      <c r="A302" s="454">
        <v>301</v>
      </c>
      <c r="B302" s="534">
        <f t="shared" si="150"/>
        <v>30300</v>
      </c>
      <c r="C302" s="534">
        <f t="shared" si="130"/>
        <v>4575300</v>
      </c>
      <c r="D302" s="187">
        <f t="shared" si="140"/>
        <v>60200</v>
      </c>
      <c r="E302" s="454">
        <v>301</v>
      </c>
      <c r="F302" s="534">
        <f t="shared" si="151"/>
        <v>75750</v>
      </c>
      <c r="G302" s="534">
        <f t="shared" si="131"/>
        <v>11438250</v>
      </c>
      <c r="H302" s="187">
        <f t="shared" si="141"/>
        <v>225750</v>
      </c>
      <c r="I302" s="454">
        <v>301</v>
      </c>
      <c r="J302" s="534">
        <f t="shared" si="152"/>
        <v>90900</v>
      </c>
      <c r="K302" s="534">
        <f t="shared" si="132"/>
        <v>13725900</v>
      </c>
      <c r="L302" s="187">
        <f t="shared" si="142"/>
        <v>180600</v>
      </c>
      <c r="M302" s="454">
        <v>301</v>
      </c>
      <c r="N302" s="534">
        <f t="shared" si="153"/>
        <v>10100</v>
      </c>
      <c r="O302" s="534">
        <f t="shared" si="133"/>
        <v>1525100</v>
      </c>
      <c r="P302" s="187">
        <f t="shared" si="143"/>
        <v>30100</v>
      </c>
      <c r="Q302" s="454">
        <v>301</v>
      </c>
      <c r="R302" s="534">
        <f t="shared" si="154"/>
        <v>35350</v>
      </c>
      <c r="S302" s="534">
        <f t="shared" si="134"/>
        <v>5337850</v>
      </c>
      <c r="T302" s="187">
        <f t="shared" si="144"/>
        <v>75250</v>
      </c>
      <c r="U302" s="454">
        <v>301</v>
      </c>
      <c r="V302" s="534">
        <f t="shared" si="155"/>
        <v>45450</v>
      </c>
      <c r="W302" s="534">
        <f t="shared" si="135"/>
        <v>6862950</v>
      </c>
      <c r="X302" s="187">
        <f t="shared" si="145"/>
        <v>90300</v>
      </c>
      <c r="Y302" s="454">
        <v>301</v>
      </c>
      <c r="Z302" s="534">
        <f t="shared" si="156"/>
        <v>50500</v>
      </c>
      <c r="AA302" s="534">
        <f t="shared" si="136"/>
        <v>7625500</v>
      </c>
      <c r="AB302" s="187">
        <f t="shared" si="146"/>
        <v>105350</v>
      </c>
      <c r="AC302" s="454">
        <v>301</v>
      </c>
      <c r="AD302" s="534">
        <f t="shared" si="157"/>
        <v>181800</v>
      </c>
      <c r="AE302" s="534">
        <f t="shared" si="137"/>
        <v>27451800</v>
      </c>
      <c r="AF302" s="187">
        <f t="shared" si="147"/>
        <v>361200</v>
      </c>
      <c r="AG302" s="454">
        <v>301</v>
      </c>
      <c r="AH302" s="534">
        <f t="shared" si="158"/>
        <v>151500</v>
      </c>
      <c r="AI302" s="534">
        <f t="shared" si="138"/>
        <v>22876500</v>
      </c>
      <c r="AJ302" s="187">
        <f t="shared" si="148"/>
        <v>270900</v>
      </c>
      <c r="AK302" s="454">
        <v>301</v>
      </c>
      <c r="AL302" s="534">
        <f t="shared" si="159"/>
        <v>65650</v>
      </c>
      <c r="AM302" s="534">
        <f t="shared" si="139"/>
        <v>9913150</v>
      </c>
      <c r="AN302" s="187">
        <f t="shared" si="149"/>
        <v>135450</v>
      </c>
    </row>
    <row r="303" spans="1:40">
      <c r="A303" s="454">
        <v>302</v>
      </c>
      <c r="B303" s="534">
        <f t="shared" si="150"/>
        <v>30300</v>
      </c>
      <c r="C303" s="534">
        <f t="shared" si="130"/>
        <v>4605600</v>
      </c>
      <c r="D303" s="187">
        <f t="shared" si="140"/>
        <v>60400</v>
      </c>
      <c r="E303" s="454">
        <v>302</v>
      </c>
      <c r="F303" s="534">
        <f t="shared" si="151"/>
        <v>75750</v>
      </c>
      <c r="G303" s="534">
        <f t="shared" si="131"/>
        <v>11514000</v>
      </c>
      <c r="H303" s="187">
        <f t="shared" si="141"/>
        <v>226500</v>
      </c>
      <c r="I303" s="454">
        <v>302</v>
      </c>
      <c r="J303" s="534">
        <f t="shared" si="152"/>
        <v>90900</v>
      </c>
      <c r="K303" s="534">
        <f t="shared" si="132"/>
        <v>13816800</v>
      </c>
      <c r="L303" s="187">
        <f t="shared" si="142"/>
        <v>181200</v>
      </c>
      <c r="M303" s="454">
        <v>302</v>
      </c>
      <c r="N303" s="534">
        <f t="shared" si="153"/>
        <v>10100</v>
      </c>
      <c r="O303" s="534">
        <f t="shared" si="133"/>
        <v>1535200</v>
      </c>
      <c r="P303" s="187">
        <f t="shared" si="143"/>
        <v>30200</v>
      </c>
      <c r="Q303" s="454">
        <v>302</v>
      </c>
      <c r="R303" s="534">
        <f t="shared" si="154"/>
        <v>35350</v>
      </c>
      <c r="S303" s="534">
        <f t="shared" si="134"/>
        <v>5373200</v>
      </c>
      <c r="T303" s="187">
        <f t="shared" si="144"/>
        <v>75500</v>
      </c>
      <c r="U303" s="454">
        <v>302</v>
      </c>
      <c r="V303" s="534">
        <f t="shared" si="155"/>
        <v>45450</v>
      </c>
      <c r="W303" s="534">
        <f t="shared" si="135"/>
        <v>6908400</v>
      </c>
      <c r="X303" s="187">
        <f t="shared" si="145"/>
        <v>90600</v>
      </c>
      <c r="Y303" s="454">
        <v>302</v>
      </c>
      <c r="Z303" s="534">
        <f t="shared" si="156"/>
        <v>50500</v>
      </c>
      <c r="AA303" s="534">
        <f t="shared" si="136"/>
        <v>7676000</v>
      </c>
      <c r="AB303" s="187">
        <f t="shared" si="146"/>
        <v>105700</v>
      </c>
      <c r="AC303" s="454">
        <v>302</v>
      </c>
      <c r="AD303" s="534">
        <f t="shared" si="157"/>
        <v>181800</v>
      </c>
      <c r="AE303" s="534">
        <f t="shared" si="137"/>
        <v>27633600</v>
      </c>
      <c r="AF303" s="187">
        <f t="shared" si="147"/>
        <v>362400</v>
      </c>
      <c r="AG303" s="454">
        <v>302</v>
      </c>
      <c r="AH303" s="534">
        <f t="shared" si="158"/>
        <v>151500</v>
      </c>
      <c r="AI303" s="534">
        <f t="shared" si="138"/>
        <v>23028000</v>
      </c>
      <c r="AJ303" s="187">
        <f t="shared" si="148"/>
        <v>271800</v>
      </c>
      <c r="AK303" s="454">
        <v>302</v>
      </c>
      <c r="AL303" s="534">
        <f t="shared" si="159"/>
        <v>65650</v>
      </c>
      <c r="AM303" s="534">
        <f t="shared" si="139"/>
        <v>9978800</v>
      </c>
      <c r="AN303" s="187">
        <f t="shared" si="149"/>
        <v>135900</v>
      </c>
    </row>
    <row r="304" spans="1:40">
      <c r="A304" s="454">
        <v>303</v>
      </c>
      <c r="B304" s="534">
        <f t="shared" si="150"/>
        <v>30300</v>
      </c>
      <c r="C304" s="534">
        <f t="shared" si="130"/>
        <v>4635900</v>
      </c>
      <c r="D304" s="187">
        <f t="shared" si="140"/>
        <v>60600</v>
      </c>
      <c r="E304" s="454">
        <v>303</v>
      </c>
      <c r="F304" s="534">
        <f t="shared" si="151"/>
        <v>75750</v>
      </c>
      <c r="G304" s="534">
        <f t="shared" si="131"/>
        <v>11589750</v>
      </c>
      <c r="H304" s="187">
        <f t="shared" si="141"/>
        <v>227250</v>
      </c>
      <c r="I304" s="454">
        <v>303</v>
      </c>
      <c r="J304" s="534">
        <f t="shared" si="152"/>
        <v>90900</v>
      </c>
      <c r="K304" s="534">
        <f t="shared" si="132"/>
        <v>13907700</v>
      </c>
      <c r="L304" s="187">
        <f t="shared" si="142"/>
        <v>181800</v>
      </c>
      <c r="M304" s="454">
        <v>303</v>
      </c>
      <c r="N304" s="534">
        <f t="shared" si="153"/>
        <v>10100</v>
      </c>
      <c r="O304" s="534">
        <f t="shared" si="133"/>
        <v>1545300</v>
      </c>
      <c r="P304" s="187">
        <f t="shared" si="143"/>
        <v>30300</v>
      </c>
      <c r="Q304" s="454">
        <v>303</v>
      </c>
      <c r="R304" s="534">
        <f t="shared" si="154"/>
        <v>35350</v>
      </c>
      <c r="S304" s="534">
        <f t="shared" si="134"/>
        <v>5408550</v>
      </c>
      <c r="T304" s="187">
        <f t="shared" si="144"/>
        <v>75750</v>
      </c>
      <c r="U304" s="454">
        <v>303</v>
      </c>
      <c r="V304" s="534">
        <f t="shared" si="155"/>
        <v>45450</v>
      </c>
      <c r="W304" s="534">
        <f t="shared" si="135"/>
        <v>6953850</v>
      </c>
      <c r="X304" s="187">
        <f t="shared" si="145"/>
        <v>90900</v>
      </c>
      <c r="Y304" s="454">
        <v>303</v>
      </c>
      <c r="Z304" s="534">
        <f t="shared" si="156"/>
        <v>50500</v>
      </c>
      <c r="AA304" s="534">
        <f t="shared" si="136"/>
        <v>7726500</v>
      </c>
      <c r="AB304" s="187">
        <f t="shared" si="146"/>
        <v>106050</v>
      </c>
      <c r="AC304" s="454">
        <v>303</v>
      </c>
      <c r="AD304" s="534">
        <f t="shared" si="157"/>
        <v>181800</v>
      </c>
      <c r="AE304" s="534">
        <f t="shared" si="137"/>
        <v>27815400</v>
      </c>
      <c r="AF304" s="187">
        <f t="shared" si="147"/>
        <v>363600</v>
      </c>
      <c r="AG304" s="454">
        <v>303</v>
      </c>
      <c r="AH304" s="534">
        <f t="shared" si="158"/>
        <v>151500</v>
      </c>
      <c r="AI304" s="534">
        <f t="shared" si="138"/>
        <v>23179500</v>
      </c>
      <c r="AJ304" s="187">
        <f t="shared" si="148"/>
        <v>272700</v>
      </c>
      <c r="AK304" s="454">
        <v>303</v>
      </c>
      <c r="AL304" s="534">
        <f t="shared" si="159"/>
        <v>65650</v>
      </c>
      <c r="AM304" s="534">
        <f t="shared" si="139"/>
        <v>10044450</v>
      </c>
      <c r="AN304" s="187">
        <f t="shared" si="149"/>
        <v>136350</v>
      </c>
    </row>
    <row r="305" spans="1:40">
      <c r="A305" s="454">
        <v>304</v>
      </c>
      <c r="B305" s="534">
        <f t="shared" si="150"/>
        <v>30600</v>
      </c>
      <c r="C305" s="534">
        <f t="shared" si="130"/>
        <v>4666500</v>
      </c>
      <c r="D305" s="187">
        <f t="shared" si="140"/>
        <v>60800</v>
      </c>
      <c r="E305" s="454">
        <v>304</v>
      </c>
      <c r="F305" s="534">
        <f t="shared" si="151"/>
        <v>76500</v>
      </c>
      <c r="G305" s="534">
        <f t="shared" si="131"/>
        <v>11666250</v>
      </c>
      <c r="H305" s="187">
        <f t="shared" si="141"/>
        <v>228000</v>
      </c>
      <c r="I305" s="454">
        <v>304</v>
      </c>
      <c r="J305" s="534">
        <f t="shared" si="152"/>
        <v>91800</v>
      </c>
      <c r="K305" s="534">
        <f t="shared" si="132"/>
        <v>13999500</v>
      </c>
      <c r="L305" s="187">
        <f t="shared" si="142"/>
        <v>182400</v>
      </c>
      <c r="M305" s="454">
        <v>304</v>
      </c>
      <c r="N305" s="534">
        <f t="shared" si="153"/>
        <v>10200</v>
      </c>
      <c r="O305" s="534">
        <f t="shared" si="133"/>
        <v>1555500</v>
      </c>
      <c r="P305" s="187">
        <f t="shared" si="143"/>
        <v>30400</v>
      </c>
      <c r="Q305" s="454">
        <v>304</v>
      </c>
      <c r="R305" s="534">
        <f t="shared" si="154"/>
        <v>35700</v>
      </c>
      <c r="S305" s="534">
        <f t="shared" si="134"/>
        <v>5444250</v>
      </c>
      <c r="T305" s="187">
        <f t="shared" si="144"/>
        <v>76000</v>
      </c>
      <c r="U305" s="454">
        <v>304</v>
      </c>
      <c r="V305" s="534">
        <f t="shared" si="155"/>
        <v>45900</v>
      </c>
      <c r="W305" s="534">
        <f t="shared" si="135"/>
        <v>6999750</v>
      </c>
      <c r="X305" s="187">
        <f t="shared" si="145"/>
        <v>91200</v>
      </c>
      <c r="Y305" s="454">
        <v>304</v>
      </c>
      <c r="Z305" s="534">
        <f t="shared" si="156"/>
        <v>51000</v>
      </c>
      <c r="AA305" s="534">
        <f t="shared" si="136"/>
        <v>7777500</v>
      </c>
      <c r="AB305" s="187">
        <f t="shared" si="146"/>
        <v>106400</v>
      </c>
      <c r="AC305" s="454">
        <v>304</v>
      </c>
      <c r="AD305" s="534">
        <f t="shared" si="157"/>
        <v>183600</v>
      </c>
      <c r="AE305" s="534">
        <f t="shared" si="137"/>
        <v>27999000</v>
      </c>
      <c r="AF305" s="187">
        <f t="shared" si="147"/>
        <v>364800</v>
      </c>
      <c r="AG305" s="454">
        <v>304</v>
      </c>
      <c r="AH305" s="534">
        <f t="shared" si="158"/>
        <v>153000</v>
      </c>
      <c r="AI305" s="534">
        <f t="shared" si="138"/>
        <v>23332500</v>
      </c>
      <c r="AJ305" s="187">
        <f t="shared" si="148"/>
        <v>273600</v>
      </c>
      <c r="AK305" s="454">
        <v>304</v>
      </c>
      <c r="AL305" s="534">
        <f t="shared" si="159"/>
        <v>66300</v>
      </c>
      <c r="AM305" s="534">
        <f t="shared" si="139"/>
        <v>10110750</v>
      </c>
      <c r="AN305" s="187">
        <f t="shared" si="149"/>
        <v>136800</v>
      </c>
    </row>
    <row r="306" spans="1:40">
      <c r="A306" s="454">
        <v>305</v>
      </c>
      <c r="B306" s="534">
        <f t="shared" si="150"/>
        <v>30600</v>
      </c>
      <c r="C306" s="534">
        <f t="shared" si="130"/>
        <v>4697100</v>
      </c>
      <c r="D306" s="187">
        <f t="shared" si="140"/>
        <v>61000</v>
      </c>
      <c r="E306" s="454">
        <v>305</v>
      </c>
      <c r="F306" s="534">
        <f t="shared" si="151"/>
        <v>76500</v>
      </c>
      <c r="G306" s="534">
        <f t="shared" si="131"/>
        <v>11742750</v>
      </c>
      <c r="H306" s="187">
        <f t="shared" si="141"/>
        <v>228750</v>
      </c>
      <c r="I306" s="454">
        <v>305</v>
      </c>
      <c r="J306" s="534">
        <f t="shared" si="152"/>
        <v>91800</v>
      </c>
      <c r="K306" s="534">
        <f t="shared" si="132"/>
        <v>14091300</v>
      </c>
      <c r="L306" s="187">
        <f t="shared" si="142"/>
        <v>183000</v>
      </c>
      <c r="M306" s="454">
        <v>305</v>
      </c>
      <c r="N306" s="534">
        <f t="shared" si="153"/>
        <v>10200</v>
      </c>
      <c r="O306" s="534">
        <f t="shared" si="133"/>
        <v>1565700</v>
      </c>
      <c r="P306" s="187">
        <f t="shared" si="143"/>
        <v>30500</v>
      </c>
      <c r="Q306" s="454">
        <v>305</v>
      </c>
      <c r="R306" s="534">
        <f t="shared" si="154"/>
        <v>35700</v>
      </c>
      <c r="S306" s="534">
        <f t="shared" si="134"/>
        <v>5479950</v>
      </c>
      <c r="T306" s="187">
        <f t="shared" si="144"/>
        <v>76250</v>
      </c>
      <c r="U306" s="454">
        <v>305</v>
      </c>
      <c r="V306" s="534">
        <f t="shared" si="155"/>
        <v>45900</v>
      </c>
      <c r="W306" s="534">
        <f t="shared" si="135"/>
        <v>7045650</v>
      </c>
      <c r="X306" s="187">
        <f t="shared" si="145"/>
        <v>91500</v>
      </c>
      <c r="Y306" s="454">
        <v>305</v>
      </c>
      <c r="Z306" s="534">
        <f t="shared" si="156"/>
        <v>51000</v>
      </c>
      <c r="AA306" s="534">
        <f t="shared" si="136"/>
        <v>7828500</v>
      </c>
      <c r="AB306" s="187">
        <f t="shared" si="146"/>
        <v>106750</v>
      </c>
      <c r="AC306" s="454">
        <v>305</v>
      </c>
      <c r="AD306" s="534">
        <f t="shared" si="157"/>
        <v>183600</v>
      </c>
      <c r="AE306" s="534">
        <f t="shared" si="137"/>
        <v>28182600</v>
      </c>
      <c r="AF306" s="187">
        <f t="shared" si="147"/>
        <v>366000</v>
      </c>
      <c r="AG306" s="454">
        <v>305</v>
      </c>
      <c r="AH306" s="534">
        <f t="shared" si="158"/>
        <v>153000</v>
      </c>
      <c r="AI306" s="534">
        <f t="shared" si="138"/>
        <v>23485500</v>
      </c>
      <c r="AJ306" s="187">
        <f t="shared" si="148"/>
        <v>274500</v>
      </c>
      <c r="AK306" s="454">
        <v>305</v>
      </c>
      <c r="AL306" s="534">
        <f t="shared" si="159"/>
        <v>66300</v>
      </c>
      <c r="AM306" s="534">
        <f t="shared" si="139"/>
        <v>10177050</v>
      </c>
      <c r="AN306" s="187">
        <f t="shared" si="149"/>
        <v>137250</v>
      </c>
    </row>
    <row r="307" spans="1:40">
      <c r="A307" s="454">
        <v>306</v>
      </c>
      <c r="B307" s="534">
        <f t="shared" si="150"/>
        <v>30600</v>
      </c>
      <c r="C307" s="534">
        <f t="shared" si="130"/>
        <v>4727700</v>
      </c>
      <c r="D307" s="187">
        <f t="shared" si="140"/>
        <v>61200</v>
      </c>
      <c r="E307" s="454">
        <v>306</v>
      </c>
      <c r="F307" s="534">
        <f t="shared" si="151"/>
        <v>76500</v>
      </c>
      <c r="G307" s="534">
        <f t="shared" si="131"/>
        <v>11819250</v>
      </c>
      <c r="H307" s="187">
        <f t="shared" si="141"/>
        <v>229500</v>
      </c>
      <c r="I307" s="454">
        <v>306</v>
      </c>
      <c r="J307" s="534">
        <f t="shared" si="152"/>
        <v>91800</v>
      </c>
      <c r="K307" s="534">
        <f t="shared" si="132"/>
        <v>14183100</v>
      </c>
      <c r="L307" s="187">
        <f t="shared" si="142"/>
        <v>183600</v>
      </c>
      <c r="M307" s="454">
        <v>306</v>
      </c>
      <c r="N307" s="534">
        <f t="shared" si="153"/>
        <v>10200</v>
      </c>
      <c r="O307" s="534">
        <f t="shared" si="133"/>
        <v>1575900</v>
      </c>
      <c r="P307" s="187">
        <f t="shared" si="143"/>
        <v>30600</v>
      </c>
      <c r="Q307" s="454">
        <v>306</v>
      </c>
      <c r="R307" s="534">
        <f t="shared" si="154"/>
        <v>35700</v>
      </c>
      <c r="S307" s="534">
        <f t="shared" si="134"/>
        <v>5515650</v>
      </c>
      <c r="T307" s="187">
        <f t="shared" si="144"/>
        <v>76500</v>
      </c>
      <c r="U307" s="454">
        <v>306</v>
      </c>
      <c r="V307" s="534">
        <f t="shared" si="155"/>
        <v>45900</v>
      </c>
      <c r="W307" s="534">
        <f t="shared" si="135"/>
        <v>7091550</v>
      </c>
      <c r="X307" s="187">
        <f t="shared" si="145"/>
        <v>91800</v>
      </c>
      <c r="Y307" s="454">
        <v>306</v>
      </c>
      <c r="Z307" s="534">
        <f t="shared" si="156"/>
        <v>51000</v>
      </c>
      <c r="AA307" s="534">
        <f t="shared" si="136"/>
        <v>7879500</v>
      </c>
      <c r="AB307" s="187">
        <f t="shared" si="146"/>
        <v>107100</v>
      </c>
      <c r="AC307" s="454">
        <v>306</v>
      </c>
      <c r="AD307" s="534">
        <f t="shared" si="157"/>
        <v>183600</v>
      </c>
      <c r="AE307" s="534">
        <f t="shared" si="137"/>
        <v>28366200</v>
      </c>
      <c r="AF307" s="187">
        <f t="shared" si="147"/>
        <v>367200</v>
      </c>
      <c r="AG307" s="454">
        <v>306</v>
      </c>
      <c r="AH307" s="534">
        <f t="shared" si="158"/>
        <v>153000</v>
      </c>
      <c r="AI307" s="534">
        <f t="shared" si="138"/>
        <v>23638500</v>
      </c>
      <c r="AJ307" s="187">
        <f t="shared" si="148"/>
        <v>275400</v>
      </c>
      <c r="AK307" s="454">
        <v>306</v>
      </c>
      <c r="AL307" s="534">
        <f t="shared" si="159"/>
        <v>66300</v>
      </c>
      <c r="AM307" s="534">
        <f t="shared" si="139"/>
        <v>10243350</v>
      </c>
      <c r="AN307" s="187">
        <f t="shared" si="149"/>
        <v>137700</v>
      </c>
    </row>
    <row r="308" spans="1:40">
      <c r="A308" s="454">
        <v>307</v>
      </c>
      <c r="B308" s="534">
        <f t="shared" si="150"/>
        <v>30900</v>
      </c>
      <c r="C308" s="534">
        <f t="shared" si="130"/>
        <v>4758600</v>
      </c>
      <c r="D308" s="187">
        <f t="shared" si="140"/>
        <v>61400</v>
      </c>
      <c r="E308" s="454">
        <v>307</v>
      </c>
      <c r="F308" s="534">
        <f t="shared" si="151"/>
        <v>77250</v>
      </c>
      <c r="G308" s="534">
        <f t="shared" si="131"/>
        <v>11896500</v>
      </c>
      <c r="H308" s="187">
        <f t="shared" si="141"/>
        <v>230250</v>
      </c>
      <c r="I308" s="454">
        <v>307</v>
      </c>
      <c r="J308" s="534">
        <f t="shared" si="152"/>
        <v>92700</v>
      </c>
      <c r="K308" s="534">
        <f t="shared" si="132"/>
        <v>14275800</v>
      </c>
      <c r="L308" s="187">
        <f t="shared" si="142"/>
        <v>184200</v>
      </c>
      <c r="M308" s="454">
        <v>307</v>
      </c>
      <c r="N308" s="534">
        <f t="shared" si="153"/>
        <v>10300</v>
      </c>
      <c r="O308" s="534">
        <f t="shared" si="133"/>
        <v>1586200</v>
      </c>
      <c r="P308" s="187">
        <f t="shared" si="143"/>
        <v>30700</v>
      </c>
      <c r="Q308" s="454">
        <v>307</v>
      </c>
      <c r="R308" s="534">
        <f t="shared" si="154"/>
        <v>36050</v>
      </c>
      <c r="S308" s="534">
        <f t="shared" si="134"/>
        <v>5551700</v>
      </c>
      <c r="T308" s="187">
        <f t="shared" si="144"/>
        <v>76750</v>
      </c>
      <c r="U308" s="454">
        <v>307</v>
      </c>
      <c r="V308" s="534">
        <f t="shared" si="155"/>
        <v>46350</v>
      </c>
      <c r="W308" s="534">
        <f t="shared" si="135"/>
        <v>7137900</v>
      </c>
      <c r="X308" s="187">
        <f t="shared" si="145"/>
        <v>92100</v>
      </c>
      <c r="Y308" s="454">
        <v>307</v>
      </c>
      <c r="Z308" s="534">
        <f t="shared" si="156"/>
        <v>51500</v>
      </c>
      <c r="AA308" s="534">
        <f t="shared" si="136"/>
        <v>7931000</v>
      </c>
      <c r="AB308" s="187">
        <f t="shared" si="146"/>
        <v>107450</v>
      </c>
      <c r="AC308" s="454">
        <v>307</v>
      </c>
      <c r="AD308" s="534">
        <f t="shared" si="157"/>
        <v>185400</v>
      </c>
      <c r="AE308" s="534">
        <f t="shared" si="137"/>
        <v>28551600</v>
      </c>
      <c r="AF308" s="187">
        <f t="shared" si="147"/>
        <v>368400</v>
      </c>
      <c r="AG308" s="454">
        <v>307</v>
      </c>
      <c r="AH308" s="534">
        <f t="shared" si="158"/>
        <v>154500</v>
      </c>
      <c r="AI308" s="534">
        <f t="shared" si="138"/>
        <v>23793000</v>
      </c>
      <c r="AJ308" s="187">
        <f t="shared" si="148"/>
        <v>276300</v>
      </c>
      <c r="AK308" s="454">
        <v>307</v>
      </c>
      <c r="AL308" s="534">
        <f t="shared" si="159"/>
        <v>66950</v>
      </c>
      <c r="AM308" s="534">
        <f t="shared" si="139"/>
        <v>10310300</v>
      </c>
      <c r="AN308" s="187">
        <f t="shared" si="149"/>
        <v>138150</v>
      </c>
    </row>
    <row r="309" spans="1:40">
      <c r="A309" s="454">
        <v>308</v>
      </c>
      <c r="B309" s="534">
        <f t="shared" si="150"/>
        <v>30900</v>
      </c>
      <c r="C309" s="534">
        <f t="shared" si="130"/>
        <v>4789500</v>
      </c>
      <c r="D309" s="187">
        <f t="shared" si="140"/>
        <v>61600</v>
      </c>
      <c r="E309" s="454">
        <v>308</v>
      </c>
      <c r="F309" s="534">
        <f t="shared" si="151"/>
        <v>77250</v>
      </c>
      <c r="G309" s="534">
        <f t="shared" si="131"/>
        <v>11973750</v>
      </c>
      <c r="H309" s="187">
        <f t="shared" si="141"/>
        <v>231000</v>
      </c>
      <c r="I309" s="454">
        <v>308</v>
      </c>
      <c r="J309" s="534">
        <f t="shared" si="152"/>
        <v>92700</v>
      </c>
      <c r="K309" s="534">
        <f t="shared" si="132"/>
        <v>14368500</v>
      </c>
      <c r="L309" s="187">
        <f t="shared" si="142"/>
        <v>184800</v>
      </c>
      <c r="M309" s="454">
        <v>308</v>
      </c>
      <c r="N309" s="534">
        <f t="shared" si="153"/>
        <v>10300</v>
      </c>
      <c r="O309" s="534">
        <f t="shared" si="133"/>
        <v>1596500</v>
      </c>
      <c r="P309" s="187">
        <f t="shared" si="143"/>
        <v>30800</v>
      </c>
      <c r="Q309" s="454">
        <v>308</v>
      </c>
      <c r="R309" s="534">
        <f t="shared" si="154"/>
        <v>36050</v>
      </c>
      <c r="S309" s="534">
        <f t="shared" si="134"/>
        <v>5587750</v>
      </c>
      <c r="T309" s="187">
        <f t="shared" si="144"/>
        <v>77000</v>
      </c>
      <c r="U309" s="454">
        <v>308</v>
      </c>
      <c r="V309" s="534">
        <f t="shared" si="155"/>
        <v>46350</v>
      </c>
      <c r="W309" s="534">
        <f t="shared" si="135"/>
        <v>7184250</v>
      </c>
      <c r="X309" s="187">
        <f t="shared" si="145"/>
        <v>92400</v>
      </c>
      <c r="Y309" s="454">
        <v>308</v>
      </c>
      <c r="Z309" s="534">
        <f t="shared" si="156"/>
        <v>51500</v>
      </c>
      <c r="AA309" s="534">
        <f t="shared" si="136"/>
        <v>7982500</v>
      </c>
      <c r="AB309" s="187">
        <f t="shared" si="146"/>
        <v>107800</v>
      </c>
      <c r="AC309" s="454">
        <v>308</v>
      </c>
      <c r="AD309" s="534">
        <f t="shared" si="157"/>
        <v>185400</v>
      </c>
      <c r="AE309" s="534">
        <f t="shared" si="137"/>
        <v>28737000</v>
      </c>
      <c r="AF309" s="187">
        <f t="shared" si="147"/>
        <v>369600</v>
      </c>
      <c r="AG309" s="454">
        <v>308</v>
      </c>
      <c r="AH309" s="534">
        <f t="shared" si="158"/>
        <v>154500</v>
      </c>
      <c r="AI309" s="534">
        <f t="shared" si="138"/>
        <v>23947500</v>
      </c>
      <c r="AJ309" s="187">
        <f t="shared" si="148"/>
        <v>277200</v>
      </c>
      <c r="AK309" s="454">
        <v>308</v>
      </c>
      <c r="AL309" s="534">
        <f t="shared" si="159"/>
        <v>66950</v>
      </c>
      <c r="AM309" s="534">
        <f t="shared" si="139"/>
        <v>10377250</v>
      </c>
      <c r="AN309" s="187">
        <f t="shared" si="149"/>
        <v>138600</v>
      </c>
    </row>
    <row r="310" spans="1:40">
      <c r="A310" s="454">
        <v>309</v>
      </c>
      <c r="B310" s="534">
        <f t="shared" si="150"/>
        <v>30900</v>
      </c>
      <c r="C310" s="534">
        <f t="shared" ref="C310:C373" si="160">C309+B310</f>
        <v>4820400</v>
      </c>
      <c r="D310" s="187">
        <f t="shared" si="140"/>
        <v>61800</v>
      </c>
      <c r="E310" s="454">
        <v>309</v>
      </c>
      <c r="F310" s="534">
        <f t="shared" si="151"/>
        <v>77250</v>
      </c>
      <c r="G310" s="534">
        <f t="shared" ref="G310:G373" si="161">G309+F310</f>
        <v>12051000</v>
      </c>
      <c r="H310" s="187">
        <f t="shared" si="141"/>
        <v>231750</v>
      </c>
      <c r="I310" s="454">
        <v>309</v>
      </c>
      <c r="J310" s="534">
        <f t="shared" si="152"/>
        <v>92700</v>
      </c>
      <c r="K310" s="534">
        <f t="shared" ref="K310:K373" si="162">K309+J310</f>
        <v>14461200</v>
      </c>
      <c r="L310" s="187">
        <f t="shared" si="142"/>
        <v>185400</v>
      </c>
      <c r="M310" s="454">
        <v>309</v>
      </c>
      <c r="N310" s="534">
        <f t="shared" si="153"/>
        <v>10300</v>
      </c>
      <c r="O310" s="534">
        <f t="shared" ref="O310:O373" si="163">O309+N310</f>
        <v>1606800</v>
      </c>
      <c r="P310" s="187">
        <f t="shared" si="143"/>
        <v>30900</v>
      </c>
      <c r="Q310" s="454">
        <v>309</v>
      </c>
      <c r="R310" s="534">
        <f t="shared" si="154"/>
        <v>36050</v>
      </c>
      <c r="S310" s="534">
        <f t="shared" ref="S310:S373" si="164">S309+R310</f>
        <v>5623800</v>
      </c>
      <c r="T310" s="187">
        <f t="shared" si="144"/>
        <v>77250</v>
      </c>
      <c r="U310" s="454">
        <v>309</v>
      </c>
      <c r="V310" s="534">
        <f t="shared" si="155"/>
        <v>46350</v>
      </c>
      <c r="W310" s="534">
        <f t="shared" ref="W310:W373" si="165">W309+V310</f>
        <v>7230600</v>
      </c>
      <c r="X310" s="187">
        <f t="shared" si="145"/>
        <v>92700</v>
      </c>
      <c r="Y310" s="454">
        <v>309</v>
      </c>
      <c r="Z310" s="534">
        <f t="shared" si="156"/>
        <v>51500</v>
      </c>
      <c r="AA310" s="534">
        <f t="shared" ref="AA310:AA373" si="166">AA309+Z310</f>
        <v>8034000</v>
      </c>
      <c r="AB310" s="187">
        <f t="shared" si="146"/>
        <v>108150</v>
      </c>
      <c r="AC310" s="454">
        <v>309</v>
      </c>
      <c r="AD310" s="534">
        <f t="shared" si="157"/>
        <v>185400</v>
      </c>
      <c r="AE310" s="534">
        <f t="shared" ref="AE310:AE373" si="167">AE309+AD310</f>
        <v>28922400</v>
      </c>
      <c r="AF310" s="187">
        <f t="shared" si="147"/>
        <v>370800</v>
      </c>
      <c r="AG310" s="454">
        <v>309</v>
      </c>
      <c r="AH310" s="534">
        <f t="shared" si="158"/>
        <v>154500</v>
      </c>
      <c r="AI310" s="534">
        <f t="shared" ref="AI310:AI373" si="168">AI309+AH310</f>
        <v>24102000</v>
      </c>
      <c r="AJ310" s="187">
        <f t="shared" si="148"/>
        <v>278100</v>
      </c>
      <c r="AK310" s="454">
        <v>309</v>
      </c>
      <c r="AL310" s="534">
        <f t="shared" si="159"/>
        <v>66950</v>
      </c>
      <c r="AM310" s="534">
        <f t="shared" ref="AM310:AM373" si="169">AM309+AL310</f>
        <v>10444200</v>
      </c>
      <c r="AN310" s="187">
        <f t="shared" si="149"/>
        <v>139050</v>
      </c>
    </row>
    <row r="311" spans="1:40">
      <c r="A311" s="454">
        <v>310</v>
      </c>
      <c r="B311" s="534">
        <f t="shared" si="150"/>
        <v>31200</v>
      </c>
      <c r="C311" s="534">
        <f t="shared" si="160"/>
        <v>4851600</v>
      </c>
      <c r="D311" s="187">
        <f t="shared" si="140"/>
        <v>62000</v>
      </c>
      <c r="E311" s="454">
        <v>310</v>
      </c>
      <c r="F311" s="534">
        <f t="shared" si="151"/>
        <v>78000</v>
      </c>
      <c r="G311" s="534">
        <f t="shared" si="161"/>
        <v>12129000</v>
      </c>
      <c r="H311" s="187">
        <f t="shared" si="141"/>
        <v>232500</v>
      </c>
      <c r="I311" s="454">
        <v>310</v>
      </c>
      <c r="J311" s="534">
        <f t="shared" si="152"/>
        <v>93600</v>
      </c>
      <c r="K311" s="534">
        <f t="shared" si="162"/>
        <v>14554800</v>
      </c>
      <c r="L311" s="187">
        <f t="shared" si="142"/>
        <v>186000</v>
      </c>
      <c r="M311" s="454">
        <v>310</v>
      </c>
      <c r="N311" s="534">
        <f t="shared" si="153"/>
        <v>10400</v>
      </c>
      <c r="O311" s="534">
        <f t="shared" si="163"/>
        <v>1617200</v>
      </c>
      <c r="P311" s="187">
        <f t="shared" si="143"/>
        <v>31000</v>
      </c>
      <c r="Q311" s="454">
        <v>310</v>
      </c>
      <c r="R311" s="534">
        <f t="shared" si="154"/>
        <v>36400</v>
      </c>
      <c r="S311" s="534">
        <f t="shared" si="164"/>
        <v>5660200</v>
      </c>
      <c r="T311" s="187">
        <f t="shared" si="144"/>
        <v>77500</v>
      </c>
      <c r="U311" s="454">
        <v>310</v>
      </c>
      <c r="V311" s="534">
        <f t="shared" si="155"/>
        <v>46800</v>
      </c>
      <c r="W311" s="534">
        <f t="shared" si="165"/>
        <v>7277400</v>
      </c>
      <c r="X311" s="187">
        <f t="shared" si="145"/>
        <v>93000</v>
      </c>
      <c r="Y311" s="454">
        <v>310</v>
      </c>
      <c r="Z311" s="534">
        <f t="shared" si="156"/>
        <v>52000</v>
      </c>
      <c r="AA311" s="534">
        <f t="shared" si="166"/>
        <v>8086000</v>
      </c>
      <c r="AB311" s="187">
        <f t="shared" si="146"/>
        <v>108500</v>
      </c>
      <c r="AC311" s="454">
        <v>310</v>
      </c>
      <c r="AD311" s="534">
        <f t="shared" si="157"/>
        <v>187200</v>
      </c>
      <c r="AE311" s="534">
        <f t="shared" si="167"/>
        <v>29109600</v>
      </c>
      <c r="AF311" s="187">
        <f t="shared" si="147"/>
        <v>372000</v>
      </c>
      <c r="AG311" s="454">
        <v>310</v>
      </c>
      <c r="AH311" s="534">
        <f t="shared" si="158"/>
        <v>156000</v>
      </c>
      <c r="AI311" s="534">
        <f t="shared" si="168"/>
        <v>24258000</v>
      </c>
      <c r="AJ311" s="187">
        <f t="shared" si="148"/>
        <v>279000</v>
      </c>
      <c r="AK311" s="454">
        <v>310</v>
      </c>
      <c r="AL311" s="534">
        <f t="shared" si="159"/>
        <v>67600</v>
      </c>
      <c r="AM311" s="534">
        <f t="shared" si="169"/>
        <v>10511800</v>
      </c>
      <c r="AN311" s="187">
        <f t="shared" si="149"/>
        <v>139500</v>
      </c>
    </row>
    <row r="312" spans="1:40">
      <c r="A312" s="454">
        <v>311</v>
      </c>
      <c r="B312" s="534">
        <f t="shared" si="150"/>
        <v>31200</v>
      </c>
      <c r="C312" s="534">
        <f t="shared" si="160"/>
        <v>4882800</v>
      </c>
      <c r="D312" s="187">
        <f t="shared" si="140"/>
        <v>62200</v>
      </c>
      <c r="E312" s="454">
        <v>311</v>
      </c>
      <c r="F312" s="534">
        <f t="shared" si="151"/>
        <v>78000</v>
      </c>
      <c r="G312" s="534">
        <f t="shared" si="161"/>
        <v>12207000</v>
      </c>
      <c r="H312" s="187">
        <f t="shared" si="141"/>
        <v>233250</v>
      </c>
      <c r="I312" s="454">
        <v>311</v>
      </c>
      <c r="J312" s="534">
        <f t="shared" si="152"/>
        <v>93600</v>
      </c>
      <c r="K312" s="534">
        <f t="shared" si="162"/>
        <v>14648400</v>
      </c>
      <c r="L312" s="187">
        <f t="shared" si="142"/>
        <v>186600</v>
      </c>
      <c r="M312" s="454">
        <v>311</v>
      </c>
      <c r="N312" s="534">
        <f t="shared" si="153"/>
        <v>10400</v>
      </c>
      <c r="O312" s="534">
        <f t="shared" si="163"/>
        <v>1627600</v>
      </c>
      <c r="P312" s="187">
        <f t="shared" si="143"/>
        <v>31100</v>
      </c>
      <c r="Q312" s="454">
        <v>311</v>
      </c>
      <c r="R312" s="534">
        <f t="shared" si="154"/>
        <v>36400</v>
      </c>
      <c r="S312" s="534">
        <f t="shared" si="164"/>
        <v>5696600</v>
      </c>
      <c r="T312" s="187">
        <f t="shared" si="144"/>
        <v>77750</v>
      </c>
      <c r="U312" s="454">
        <v>311</v>
      </c>
      <c r="V312" s="534">
        <f t="shared" si="155"/>
        <v>46800</v>
      </c>
      <c r="W312" s="534">
        <f t="shared" si="165"/>
        <v>7324200</v>
      </c>
      <c r="X312" s="187">
        <f t="shared" si="145"/>
        <v>93300</v>
      </c>
      <c r="Y312" s="454">
        <v>311</v>
      </c>
      <c r="Z312" s="534">
        <f t="shared" si="156"/>
        <v>52000</v>
      </c>
      <c r="AA312" s="534">
        <f t="shared" si="166"/>
        <v>8138000</v>
      </c>
      <c r="AB312" s="187">
        <f t="shared" si="146"/>
        <v>108850</v>
      </c>
      <c r="AC312" s="454">
        <v>311</v>
      </c>
      <c r="AD312" s="534">
        <f t="shared" si="157"/>
        <v>187200</v>
      </c>
      <c r="AE312" s="534">
        <f t="shared" si="167"/>
        <v>29296800</v>
      </c>
      <c r="AF312" s="187">
        <f t="shared" si="147"/>
        <v>373200</v>
      </c>
      <c r="AG312" s="454">
        <v>311</v>
      </c>
      <c r="AH312" s="534">
        <f t="shared" si="158"/>
        <v>156000</v>
      </c>
      <c r="AI312" s="534">
        <f t="shared" si="168"/>
        <v>24414000</v>
      </c>
      <c r="AJ312" s="187">
        <f t="shared" si="148"/>
        <v>279900</v>
      </c>
      <c r="AK312" s="454">
        <v>311</v>
      </c>
      <c r="AL312" s="534">
        <f t="shared" si="159"/>
        <v>67600</v>
      </c>
      <c r="AM312" s="534">
        <f t="shared" si="169"/>
        <v>10579400</v>
      </c>
      <c r="AN312" s="187">
        <f t="shared" si="149"/>
        <v>139950</v>
      </c>
    </row>
    <row r="313" spans="1:40">
      <c r="A313" s="454">
        <v>312</v>
      </c>
      <c r="B313" s="534">
        <f t="shared" si="150"/>
        <v>31200</v>
      </c>
      <c r="C313" s="534">
        <f t="shared" si="160"/>
        <v>4914000</v>
      </c>
      <c r="D313" s="187">
        <f t="shared" si="140"/>
        <v>62400</v>
      </c>
      <c r="E313" s="454">
        <v>312</v>
      </c>
      <c r="F313" s="534">
        <f t="shared" si="151"/>
        <v>78000</v>
      </c>
      <c r="G313" s="534">
        <f t="shared" si="161"/>
        <v>12285000</v>
      </c>
      <c r="H313" s="187">
        <f t="shared" si="141"/>
        <v>234000</v>
      </c>
      <c r="I313" s="454">
        <v>312</v>
      </c>
      <c r="J313" s="534">
        <f t="shared" si="152"/>
        <v>93600</v>
      </c>
      <c r="K313" s="534">
        <f t="shared" si="162"/>
        <v>14742000</v>
      </c>
      <c r="L313" s="187">
        <f t="shared" si="142"/>
        <v>187200</v>
      </c>
      <c r="M313" s="454">
        <v>312</v>
      </c>
      <c r="N313" s="534">
        <f t="shared" si="153"/>
        <v>10400</v>
      </c>
      <c r="O313" s="534">
        <f t="shared" si="163"/>
        <v>1638000</v>
      </c>
      <c r="P313" s="187">
        <f t="shared" si="143"/>
        <v>31200</v>
      </c>
      <c r="Q313" s="454">
        <v>312</v>
      </c>
      <c r="R313" s="534">
        <f t="shared" si="154"/>
        <v>36400</v>
      </c>
      <c r="S313" s="534">
        <f t="shared" si="164"/>
        <v>5733000</v>
      </c>
      <c r="T313" s="187">
        <f t="shared" si="144"/>
        <v>78000</v>
      </c>
      <c r="U313" s="454">
        <v>312</v>
      </c>
      <c r="V313" s="534">
        <f t="shared" si="155"/>
        <v>46800</v>
      </c>
      <c r="W313" s="534">
        <f t="shared" si="165"/>
        <v>7371000</v>
      </c>
      <c r="X313" s="187">
        <f t="shared" si="145"/>
        <v>93600</v>
      </c>
      <c r="Y313" s="454">
        <v>312</v>
      </c>
      <c r="Z313" s="534">
        <f t="shared" si="156"/>
        <v>52000</v>
      </c>
      <c r="AA313" s="534">
        <f t="shared" si="166"/>
        <v>8190000</v>
      </c>
      <c r="AB313" s="187">
        <f t="shared" si="146"/>
        <v>109200</v>
      </c>
      <c r="AC313" s="454">
        <v>312</v>
      </c>
      <c r="AD313" s="534">
        <f t="shared" si="157"/>
        <v>187200</v>
      </c>
      <c r="AE313" s="534">
        <f t="shared" si="167"/>
        <v>29484000</v>
      </c>
      <c r="AF313" s="187">
        <f t="shared" si="147"/>
        <v>374400</v>
      </c>
      <c r="AG313" s="454">
        <v>312</v>
      </c>
      <c r="AH313" s="534">
        <f t="shared" si="158"/>
        <v>156000</v>
      </c>
      <c r="AI313" s="534">
        <f t="shared" si="168"/>
        <v>24570000</v>
      </c>
      <c r="AJ313" s="187">
        <f t="shared" si="148"/>
        <v>280800</v>
      </c>
      <c r="AK313" s="454">
        <v>312</v>
      </c>
      <c r="AL313" s="534">
        <f t="shared" si="159"/>
        <v>67600</v>
      </c>
      <c r="AM313" s="534">
        <f t="shared" si="169"/>
        <v>10647000</v>
      </c>
      <c r="AN313" s="187">
        <f t="shared" si="149"/>
        <v>140400</v>
      </c>
    </row>
    <row r="314" spans="1:40">
      <c r="A314" s="454">
        <v>313</v>
      </c>
      <c r="B314" s="534">
        <f t="shared" si="150"/>
        <v>31500</v>
      </c>
      <c r="C314" s="534">
        <f t="shared" si="160"/>
        <v>4945500</v>
      </c>
      <c r="D314" s="187">
        <f t="shared" si="140"/>
        <v>62600</v>
      </c>
      <c r="E314" s="454">
        <v>313</v>
      </c>
      <c r="F314" s="534">
        <f t="shared" si="151"/>
        <v>78750</v>
      </c>
      <c r="G314" s="534">
        <f t="shared" si="161"/>
        <v>12363750</v>
      </c>
      <c r="H314" s="187">
        <f t="shared" si="141"/>
        <v>234750</v>
      </c>
      <c r="I314" s="454">
        <v>313</v>
      </c>
      <c r="J314" s="534">
        <f t="shared" si="152"/>
        <v>94500</v>
      </c>
      <c r="K314" s="534">
        <f t="shared" si="162"/>
        <v>14836500</v>
      </c>
      <c r="L314" s="187">
        <f t="shared" si="142"/>
        <v>187800</v>
      </c>
      <c r="M314" s="454">
        <v>313</v>
      </c>
      <c r="N314" s="534">
        <f t="shared" si="153"/>
        <v>10500</v>
      </c>
      <c r="O314" s="534">
        <f t="shared" si="163"/>
        <v>1648500</v>
      </c>
      <c r="P314" s="187">
        <f t="shared" si="143"/>
        <v>31300</v>
      </c>
      <c r="Q314" s="454">
        <v>313</v>
      </c>
      <c r="R314" s="534">
        <f t="shared" si="154"/>
        <v>36750</v>
      </c>
      <c r="S314" s="534">
        <f t="shared" si="164"/>
        <v>5769750</v>
      </c>
      <c r="T314" s="187">
        <f t="shared" si="144"/>
        <v>78250</v>
      </c>
      <c r="U314" s="454">
        <v>313</v>
      </c>
      <c r="V314" s="534">
        <f t="shared" si="155"/>
        <v>47250</v>
      </c>
      <c r="W314" s="534">
        <f t="shared" si="165"/>
        <v>7418250</v>
      </c>
      <c r="X314" s="187">
        <f t="shared" si="145"/>
        <v>93900</v>
      </c>
      <c r="Y314" s="454">
        <v>313</v>
      </c>
      <c r="Z314" s="534">
        <f t="shared" si="156"/>
        <v>52500</v>
      </c>
      <c r="AA314" s="534">
        <f t="shared" si="166"/>
        <v>8242500</v>
      </c>
      <c r="AB314" s="187">
        <f t="shared" si="146"/>
        <v>109550</v>
      </c>
      <c r="AC314" s="454">
        <v>313</v>
      </c>
      <c r="AD314" s="534">
        <f t="shared" si="157"/>
        <v>189000</v>
      </c>
      <c r="AE314" s="534">
        <f t="shared" si="167"/>
        <v>29673000</v>
      </c>
      <c r="AF314" s="187">
        <f t="shared" si="147"/>
        <v>375600</v>
      </c>
      <c r="AG314" s="454">
        <v>313</v>
      </c>
      <c r="AH314" s="534">
        <f t="shared" si="158"/>
        <v>157500</v>
      </c>
      <c r="AI314" s="534">
        <f t="shared" si="168"/>
        <v>24727500</v>
      </c>
      <c r="AJ314" s="187">
        <f t="shared" si="148"/>
        <v>281700</v>
      </c>
      <c r="AK314" s="454">
        <v>313</v>
      </c>
      <c r="AL314" s="534">
        <f t="shared" si="159"/>
        <v>68250</v>
      </c>
      <c r="AM314" s="534">
        <f t="shared" si="169"/>
        <v>10715250</v>
      </c>
      <c r="AN314" s="187">
        <f t="shared" si="149"/>
        <v>140850</v>
      </c>
    </row>
    <row r="315" spans="1:40">
      <c r="A315" s="454">
        <v>314</v>
      </c>
      <c r="B315" s="534">
        <f t="shared" si="150"/>
        <v>31500</v>
      </c>
      <c r="C315" s="534">
        <f t="shared" si="160"/>
        <v>4977000</v>
      </c>
      <c r="D315" s="187">
        <f t="shared" si="140"/>
        <v>62800</v>
      </c>
      <c r="E315" s="454">
        <v>314</v>
      </c>
      <c r="F315" s="534">
        <f t="shared" si="151"/>
        <v>78750</v>
      </c>
      <c r="G315" s="534">
        <f t="shared" si="161"/>
        <v>12442500</v>
      </c>
      <c r="H315" s="187">
        <f t="shared" si="141"/>
        <v>235500</v>
      </c>
      <c r="I315" s="454">
        <v>314</v>
      </c>
      <c r="J315" s="534">
        <f t="shared" si="152"/>
        <v>94500</v>
      </c>
      <c r="K315" s="534">
        <f t="shared" si="162"/>
        <v>14931000</v>
      </c>
      <c r="L315" s="187">
        <f t="shared" si="142"/>
        <v>188400</v>
      </c>
      <c r="M315" s="454">
        <v>314</v>
      </c>
      <c r="N315" s="534">
        <f t="shared" si="153"/>
        <v>10500</v>
      </c>
      <c r="O315" s="534">
        <f t="shared" si="163"/>
        <v>1659000</v>
      </c>
      <c r="P315" s="187">
        <f t="shared" si="143"/>
        <v>31400</v>
      </c>
      <c r="Q315" s="454">
        <v>314</v>
      </c>
      <c r="R315" s="534">
        <f t="shared" si="154"/>
        <v>36750</v>
      </c>
      <c r="S315" s="534">
        <f t="shared" si="164"/>
        <v>5806500</v>
      </c>
      <c r="T315" s="187">
        <f t="shared" si="144"/>
        <v>78500</v>
      </c>
      <c r="U315" s="454">
        <v>314</v>
      </c>
      <c r="V315" s="534">
        <f t="shared" si="155"/>
        <v>47250</v>
      </c>
      <c r="W315" s="534">
        <f t="shared" si="165"/>
        <v>7465500</v>
      </c>
      <c r="X315" s="187">
        <f t="shared" si="145"/>
        <v>94200</v>
      </c>
      <c r="Y315" s="454">
        <v>314</v>
      </c>
      <c r="Z315" s="534">
        <f t="shared" si="156"/>
        <v>52500</v>
      </c>
      <c r="AA315" s="534">
        <f t="shared" si="166"/>
        <v>8295000</v>
      </c>
      <c r="AB315" s="187">
        <f t="shared" si="146"/>
        <v>109900</v>
      </c>
      <c r="AC315" s="454">
        <v>314</v>
      </c>
      <c r="AD315" s="534">
        <f t="shared" si="157"/>
        <v>189000</v>
      </c>
      <c r="AE315" s="534">
        <f t="shared" si="167"/>
        <v>29862000</v>
      </c>
      <c r="AF315" s="187">
        <f t="shared" si="147"/>
        <v>376800</v>
      </c>
      <c r="AG315" s="454">
        <v>314</v>
      </c>
      <c r="AH315" s="534">
        <f t="shared" si="158"/>
        <v>157500</v>
      </c>
      <c r="AI315" s="534">
        <f t="shared" si="168"/>
        <v>24885000</v>
      </c>
      <c r="AJ315" s="187">
        <f t="shared" si="148"/>
        <v>282600</v>
      </c>
      <c r="AK315" s="454">
        <v>314</v>
      </c>
      <c r="AL315" s="534">
        <f t="shared" si="159"/>
        <v>68250</v>
      </c>
      <c r="AM315" s="534">
        <f t="shared" si="169"/>
        <v>10783500</v>
      </c>
      <c r="AN315" s="187">
        <f t="shared" si="149"/>
        <v>141300</v>
      </c>
    </row>
    <row r="316" spans="1:40">
      <c r="A316" s="454">
        <v>315</v>
      </c>
      <c r="B316" s="534">
        <f t="shared" si="150"/>
        <v>31500</v>
      </c>
      <c r="C316" s="534">
        <f t="shared" si="160"/>
        <v>5008500</v>
      </c>
      <c r="D316" s="187">
        <f t="shared" si="140"/>
        <v>63000</v>
      </c>
      <c r="E316" s="454">
        <v>315</v>
      </c>
      <c r="F316" s="534">
        <f t="shared" si="151"/>
        <v>78750</v>
      </c>
      <c r="G316" s="534">
        <f t="shared" si="161"/>
        <v>12521250</v>
      </c>
      <c r="H316" s="187">
        <f t="shared" si="141"/>
        <v>236250</v>
      </c>
      <c r="I316" s="454">
        <v>315</v>
      </c>
      <c r="J316" s="534">
        <f t="shared" si="152"/>
        <v>94500</v>
      </c>
      <c r="K316" s="534">
        <f t="shared" si="162"/>
        <v>15025500</v>
      </c>
      <c r="L316" s="187">
        <f t="shared" si="142"/>
        <v>189000</v>
      </c>
      <c r="M316" s="454">
        <v>315</v>
      </c>
      <c r="N316" s="534">
        <f t="shared" si="153"/>
        <v>10500</v>
      </c>
      <c r="O316" s="534">
        <f t="shared" si="163"/>
        <v>1669500</v>
      </c>
      <c r="P316" s="187">
        <f t="shared" si="143"/>
        <v>31500</v>
      </c>
      <c r="Q316" s="454">
        <v>315</v>
      </c>
      <c r="R316" s="534">
        <f t="shared" si="154"/>
        <v>36750</v>
      </c>
      <c r="S316" s="534">
        <f t="shared" si="164"/>
        <v>5843250</v>
      </c>
      <c r="T316" s="187">
        <f t="shared" si="144"/>
        <v>78750</v>
      </c>
      <c r="U316" s="454">
        <v>315</v>
      </c>
      <c r="V316" s="534">
        <f t="shared" si="155"/>
        <v>47250</v>
      </c>
      <c r="W316" s="534">
        <f t="shared" si="165"/>
        <v>7512750</v>
      </c>
      <c r="X316" s="187">
        <f t="shared" si="145"/>
        <v>94500</v>
      </c>
      <c r="Y316" s="454">
        <v>315</v>
      </c>
      <c r="Z316" s="534">
        <f t="shared" si="156"/>
        <v>52500</v>
      </c>
      <c r="AA316" s="534">
        <f t="shared" si="166"/>
        <v>8347500</v>
      </c>
      <c r="AB316" s="187">
        <f t="shared" si="146"/>
        <v>110250</v>
      </c>
      <c r="AC316" s="454">
        <v>315</v>
      </c>
      <c r="AD316" s="534">
        <f t="shared" si="157"/>
        <v>189000</v>
      </c>
      <c r="AE316" s="534">
        <f t="shared" si="167"/>
        <v>30051000</v>
      </c>
      <c r="AF316" s="187">
        <f t="shared" si="147"/>
        <v>378000</v>
      </c>
      <c r="AG316" s="454">
        <v>315</v>
      </c>
      <c r="AH316" s="534">
        <f t="shared" si="158"/>
        <v>157500</v>
      </c>
      <c r="AI316" s="534">
        <f t="shared" si="168"/>
        <v>25042500</v>
      </c>
      <c r="AJ316" s="187">
        <f t="shared" si="148"/>
        <v>283500</v>
      </c>
      <c r="AK316" s="454">
        <v>315</v>
      </c>
      <c r="AL316" s="534">
        <f t="shared" si="159"/>
        <v>68250</v>
      </c>
      <c r="AM316" s="534">
        <f t="shared" si="169"/>
        <v>10851750</v>
      </c>
      <c r="AN316" s="187">
        <f t="shared" si="149"/>
        <v>141750</v>
      </c>
    </row>
    <row r="317" spans="1:40">
      <c r="A317" s="454">
        <v>316</v>
      </c>
      <c r="B317" s="534">
        <f t="shared" si="150"/>
        <v>31800</v>
      </c>
      <c r="C317" s="534">
        <f t="shared" si="160"/>
        <v>5040300</v>
      </c>
      <c r="D317" s="187">
        <f t="shared" si="140"/>
        <v>63200</v>
      </c>
      <c r="E317" s="454">
        <v>316</v>
      </c>
      <c r="F317" s="534">
        <f t="shared" si="151"/>
        <v>79500</v>
      </c>
      <c r="G317" s="534">
        <f t="shared" si="161"/>
        <v>12600750</v>
      </c>
      <c r="H317" s="187">
        <f t="shared" si="141"/>
        <v>237000</v>
      </c>
      <c r="I317" s="454">
        <v>316</v>
      </c>
      <c r="J317" s="534">
        <f t="shared" si="152"/>
        <v>95400</v>
      </c>
      <c r="K317" s="534">
        <f t="shared" si="162"/>
        <v>15120900</v>
      </c>
      <c r="L317" s="187">
        <f t="shared" si="142"/>
        <v>189600</v>
      </c>
      <c r="M317" s="454">
        <v>316</v>
      </c>
      <c r="N317" s="534">
        <f t="shared" si="153"/>
        <v>10600</v>
      </c>
      <c r="O317" s="534">
        <f t="shared" si="163"/>
        <v>1680100</v>
      </c>
      <c r="P317" s="187">
        <f t="shared" si="143"/>
        <v>31600</v>
      </c>
      <c r="Q317" s="454">
        <v>316</v>
      </c>
      <c r="R317" s="534">
        <f t="shared" si="154"/>
        <v>37100</v>
      </c>
      <c r="S317" s="534">
        <f t="shared" si="164"/>
        <v>5880350</v>
      </c>
      <c r="T317" s="187">
        <f t="shared" si="144"/>
        <v>79000</v>
      </c>
      <c r="U317" s="454">
        <v>316</v>
      </c>
      <c r="V317" s="534">
        <f t="shared" si="155"/>
        <v>47700</v>
      </c>
      <c r="W317" s="534">
        <f t="shared" si="165"/>
        <v>7560450</v>
      </c>
      <c r="X317" s="187">
        <f t="shared" si="145"/>
        <v>94800</v>
      </c>
      <c r="Y317" s="454">
        <v>316</v>
      </c>
      <c r="Z317" s="534">
        <f t="shared" si="156"/>
        <v>53000</v>
      </c>
      <c r="AA317" s="534">
        <f t="shared" si="166"/>
        <v>8400500</v>
      </c>
      <c r="AB317" s="187">
        <f t="shared" si="146"/>
        <v>110600</v>
      </c>
      <c r="AC317" s="454">
        <v>316</v>
      </c>
      <c r="AD317" s="534">
        <f t="shared" si="157"/>
        <v>190800</v>
      </c>
      <c r="AE317" s="534">
        <f t="shared" si="167"/>
        <v>30241800</v>
      </c>
      <c r="AF317" s="187">
        <f t="shared" si="147"/>
        <v>379200</v>
      </c>
      <c r="AG317" s="454">
        <v>316</v>
      </c>
      <c r="AH317" s="534">
        <f t="shared" si="158"/>
        <v>159000</v>
      </c>
      <c r="AI317" s="534">
        <f t="shared" si="168"/>
        <v>25201500</v>
      </c>
      <c r="AJ317" s="187">
        <f t="shared" si="148"/>
        <v>284400</v>
      </c>
      <c r="AK317" s="454">
        <v>316</v>
      </c>
      <c r="AL317" s="534">
        <f t="shared" si="159"/>
        <v>68900</v>
      </c>
      <c r="AM317" s="534">
        <f t="shared" si="169"/>
        <v>10920650</v>
      </c>
      <c r="AN317" s="187">
        <f t="shared" si="149"/>
        <v>142200</v>
      </c>
    </row>
    <row r="318" spans="1:40">
      <c r="A318" s="454">
        <v>317</v>
      </c>
      <c r="B318" s="534">
        <f t="shared" si="150"/>
        <v>31800</v>
      </c>
      <c r="C318" s="534">
        <f t="shared" si="160"/>
        <v>5072100</v>
      </c>
      <c r="D318" s="187">
        <f t="shared" si="140"/>
        <v>63400</v>
      </c>
      <c r="E318" s="454">
        <v>317</v>
      </c>
      <c r="F318" s="534">
        <f t="shared" si="151"/>
        <v>79500</v>
      </c>
      <c r="G318" s="534">
        <f t="shared" si="161"/>
        <v>12680250</v>
      </c>
      <c r="H318" s="187">
        <f t="shared" si="141"/>
        <v>237750</v>
      </c>
      <c r="I318" s="454">
        <v>317</v>
      </c>
      <c r="J318" s="534">
        <f t="shared" si="152"/>
        <v>95400</v>
      </c>
      <c r="K318" s="534">
        <f t="shared" si="162"/>
        <v>15216300</v>
      </c>
      <c r="L318" s="187">
        <f t="shared" si="142"/>
        <v>190200</v>
      </c>
      <c r="M318" s="454">
        <v>317</v>
      </c>
      <c r="N318" s="534">
        <f t="shared" si="153"/>
        <v>10600</v>
      </c>
      <c r="O318" s="534">
        <f t="shared" si="163"/>
        <v>1690700</v>
      </c>
      <c r="P318" s="187">
        <f t="shared" si="143"/>
        <v>31700</v>
      </c>
      <c r="Q318" s="454">
        <v>317</v>
      </c>
      <c r="R318" s="534">
        <f t="shared" si="154"/>
        <v>37100</v>
      </c>
      <c r="S318" s="534">
        <f t="shared" si="164"/>
        <v>5917450</v>
      </c>
      <c r="T318" s="187">
        <f t="shared" si="144"/>
        <v>79250</v>
      </c>
      <c r="U318" s="454">
        <v>317</v>
      </c>
      <c r="V318" s="534">
        <f t="shared" si="155"/>
        <v>47700</v>
      </c>
      <c r="W318" s="534">
        <f t="shared" si="165"/>
        <v>7608150</v>
      </c>
      <c r="X318" s="187">
        <f t="shared" si="145"/>
        <v>95100</v>
      </c>
      <c r="Y318" s="454">
        <v>317</v>
      </c>
      <c r="Z318" s="534">
        <f t="shared" si="156"/>
        <v>53000</v>
      </c>
      <c r="AA318" s="534">
        <f t="shared" si="166"/>
        <v>8453500</v>
      </c>
      <c r="AB318" s="187">
        <f t="shared" si="146"/>
        <v>110950</v>
      </c>
      <c r="AC318" s="454">
        <v>317</v>
      </c>
      <c r="AD318" s="534">
        <f t="shared" si="157"/>
        <v>190800</v>
      </c>
      <c r="AE318" s="534">
        <f t="shared" si="167"/>
        <v>30432600</v>
      </c>
      <c r="AF318" s="187">
        <f t="shared" si="147"/>
        <v>380400</v>
      </c>
      <c r="AG318" s="454">
        <v>317</v>
      </c>
      <c r="AH318" s="534">
        <f t="shared" si="158"/>
        <v>159000</v>
      </c>
      <c r="AI318" s="534">
        <f t="shared" si="168"/>
        <v>25360500</v>
      </c>
      <c r="AJ318" s="187">
        <f t="shared" si="148"/>
        <v>285300</v>
      </c>
      <c r="AK318" s="454">
        <v>317</v>
      </c>
      <c r="AL318" s="534">
        <f t="shared" si="159"/>
        <v>68900</v>
      </c>
      <c r="AM318" s="534">
        <f t="shared" si="169"/>
        <v>10989550</v>
      </c>
      <c r="AN318" s="187">
        <f t="shared" si="149"/>
        <v>142650</v>
      </c>
    </row>
    <row r="319" spans="1:40">
      <c r="A319" s="454">
        <v>318</v>
      </c>
      <c r="B319" s="534">
        <f t="shared" si="150"/>
        <v>31800</v>
      </c>
      <c r="C319" s="534">
        <f t="shared" si="160"/>
        <v>5103900</v>
      </c>
      <c r="D319" s="187">
        <f t="shared" si="140"/>
        <v>63600</v>
      </c>
      <c r="E319" s="454">
        <v>318</v>
      </c>
      <c r="F319" s="534">
        <f t="shared" si="151"/>
        <v>79500</v>
      </c>
      <c r="G319" s="534">
        <f t="shared" si="161"/>
        <v>12759750</v>
      </c>
      <c r="H319" s="187">
        <f t="shared" si="141"/>
        <v>238500</v>
      </c>
      <c r="I319" s="454">
        <v>318</v>
      </c>
      <c r="J319" s="534">
        <f t="shared" si="152"/>
        <v>95400</v>
      </c>
      <c r="K319" s="534">
        <f t="shared" si="162"/>
        <v>15311700</v>
      </c>
      <c r="L319" s="187">
        <f t="shared" si="142"/>
        <v>190800</v>
      </c>
      <c r="M319" s="454">
        <v>318</v>
      </c>
      <c r="N319" s="534">
        <f t="shared" si="153"/>
        <v>10600</v>
      </c>
      <c r="O319" s="534">
        <f t="shared" si="163"/>
        <v>1701300</v>
      </c>
      <c r="P319" s="187">
        <f t="shared" si="143"/>
        <v>31800</v>
      </c>
      <c r="Q319" s="454">
        <v>318</v>
      </c>
      <c r="R319" s="534">
        <f t="shared" si="154"/>
        <v>37100</v>
      </c>
      <c r="S319" s="534">
        <f t="shared" si="164"/>
        <v>5954550</v>
      </c>
      <c r="T319" s="187">
        <f t="shared" si="144"/>
        <v>79500</v>
      </c>
      <c r="U319" s="454">
        <v>318</v>
      </c>
      <c r="V319" s="534">
        <f t="shared" si="155"/>
        <v>47700</v>
      </c>
      <c r="W319" s="534">
        <f t="shared" si="165"/>
        <v>7655850</v>
      </c>
      <c r="X319" s="187">
        <f t="shared" si="145"/>
        <v>95400</v>
      </c>
      <c r="Y319" s="454">
        <v>318</v>
      </c>
      <c r="Z319" s="534">
        <f t="shared" si="156"/>
        <v>53000</v>
      </c>
      <c r="AA319" s="534">
        <f t="shared" si="166"/>
        <v>8506500</v>
      </c>
      <c r="AB319" s="187">
        <f t="shared" si="146"/>
        <v>111300</v>
      </c>
      <c r="AC319" s="454">
        <v>318</v>
      </c>
      <c r="AD319" s="534">
        <f t="shared" si="157"/>
        <v>190800</v>
      </c>
      <c r="AE319" s="534">
        <f t="shared" si="167"/>
        <v>30623400</v>
      </c>
      <c r="AF319" s="187">
        <f t="shared" si="147"/>
        <v>381600</v>
      </c>
      <c r="AG319" s="454">
        <v>318</v>
      </c>
      <c r="AH319" s="534">
        <f t="shared" si="158"/>
        <v>159000</v>
      </c>
      <c r="AI319" s="534">
        <f t="shared" si="168"/>
        <v>25519500</v>
      </c>
      <c r="AJ319" s="187">
        <f t="shared" si="148"/>
        <v>286200</v>
      </c>
      <c r="AK319" s="454">
        <v>318</v>
      </c>
      <c r="AL319" s="534">
        <f t="shared" si="159"/>
        <v>68900</v>
      </c>
      <c r="AM319" s="534">
        <f t="shared" si="169"/>
        <v>11058450</v>
      </c>
      <c r="AN319" s="187">
        <f t="shared" si="149"/>
        <v>143100</v>
      </c>
    </row>
    <row r="320" spans="1:40">
      <c r="A320" s="454">
        <v>319</v>
      </c>
      <c r="B320" s="534">
        <f t="shared" si="150"/>
        <v>32100</v>
      </c>
      <c r="C320" s="534">
        <f t="shared" si="160"/>
        <v>5136000</v>
      </c>
      <c r="D320" s="187">
        <f t="shared" si="140"/>
        <v>63800</v>
      </c>
      <c r="E320" s="454">
        <v>319</v>
      </c>
      <c r="F320" s="534">
        <f t="shared" si="151"/>
        <v>80250</v>
      </c>
      <c r="G320" s="534">
        <f t="shared" si="161"/>
        <v>12840000</v>
      </c>
      <c r="H320" s="187">
        <f t="shared" si="141"/>
        <v>239250</v>
      </c>
      <c r="I320" s="454">
        <v>319</v>
      </c>
      <c r="J320" s="534">
        <f t="shared" si="152"/>
        <v>96300</v>
      </c>
      <c r="K320" s="534">
        <f t="shared" si="162"/>
        <v>15408000</v>
      </c>
      <c r="L320" s="187">
        <f t="shared" si="142"/>
        <v>191400</v>
      </c>
      <c r="M320" s="454">
        <v>319</v>
      </c>
      <c r="N320" s="534">
        <f t="shared" si="153"/>
        <v>10700</v>
      </c>
      <c r="O320" s="534">
        <f t="shared" si="163"/>
        <v>1712000</v>
      </c>
      <c r="P320" s="187">
        <f t="shared" si="143"/>
        <v>31900</v>
      </c>
      <c r="Q320" s="454">
        <v>319</v>
      </c>
      <c r="R320" s="534">
        <f t="shared" si="154"/>
        <v>37450</v>
      </c>
      <c r="S320" s="534">
        <f t="shared" si="164"/>
        <v>5992000</v>
      </c>
      <c r="T320" s="187">
        <f t="shared" si="144"/>
        <v>79750</v>
      </c>
      <c r="U320" s="454">
        <v>319</v>
      </c>
      <c r="V320" s="534">
        <f t="shared" si="155"/>
        <v>48150</v>
      </c>
      <c r="W320" s="534">
        <f t="shared" si="165"/>
        <v>7704000</v>
      </c>
      <c r="X320" s="187">
        <f t="shared" si="145"/>
        <v>95700</v>
      </c>
      <c r="Y320" s="454">
        <v>319</v>
      </c>
      <c r="Z320" s="534">
        <f t="shared" si="156"/>
        <v>53500</v>
      </c>
      <c r="AA320" s="534">
        <f t="shared" si="166"/>
        <v>8560000</v>
      </c>
      <c r="AB320" s="187">
        <f t="shared" si="146"/>
        <v>111650</v>
      </c>
      <c r="AC320" s="454">
        <v>319</v>
      </c>
      <c r="AD320" s="534">
        <f t="shared" si="157"/>
        <v>192600</v>
      </c>
      <c r="AE320" s="534">
        <f t="shared" si="167"/>
        <v>30816000</v>
      </c>
      <c r="AF320" s="187">
        <f t="shared" si="147"/>
        <v>382800</v>
      </c>
      <c r="AG320" s="454">
        <v>319</v>
      </c>
      <c r="AH320" s="534">
        <f t="shared" si="158"/>
        <v>160500</v>
      </c>
      <c r="AI320" s="534">
        <f t="shared" si="168"/>
        <v>25680000</v>
      </c>
      <c r="AJ320" s="187">
        <f t="shared" si="148"/>
        <v>287100</v>
      </c>
      <c r="AK320" s="454">
        <v>319</v>
      </c>
      <c r="AL320" s="534">
        <f t="shared" si="159"/>
        <v>69550</v>
      </c>
      <c r="AM320" s="534">
        <f t="shared" si="169"/>
        <v>11128000</v>
      </c>
      <c r="AN320" s="187">
        <f t="shared" si="149"/>
        <v>143550</v>
      </c>
    </row>
    <row r="321" spans="1:40">
      <c r="A321" s="454">
        <v>320</v>
      </c>
      <c r="B321" s="534">
        <f t="shared" si="150"/>
        <v>32100</v>
      </c>
      <c r="C321" s="534">
        <f t="shared" si="160"/>
        <v>5168100</v>
      </c>
      <c r="D321" s="187">
        <f t="shared" si="140"/>
        <v>64000</v>
      </c>
      <c r="E321" s="454">
        <v>320</v>
      </c>
      <c r="F321" s="534">
        <f t="shared" si="151"/>
        <v>80250</v>
      </c>
      <c r="G321" s="534">
        <f t="shared" si="161"/>
        <v>12920250</v>
      </c>
      <c r="H321" s="187">
        <f t="shared" si="141"/>
        <v>240000</v>
      </c>
      <c r="I321" s="454">
        <v>320</v>
      </c>
      <c r="J321" s="534">
        <f t="shared" si="152"/>
        <v>96300</v>
      </c>
      <c r="K321" s="534">
        <f t="shared" si="162"/>
        <v>15504300</v>
      </c>
      <c r="L321" s="187">
        <f t="shared" si="142"/>
        <v>192000</v>
      </c>
      <c r="M321" s="454">
        <v>320</v>
      </c>
      <c r="N321" s="534">
        <f t="shared" si="153"/>
        <v>10700</v>
      </c>
      <c r="O321" s="534">
        <f t="shared" si="163"/>
        <v>1722700</v>
      </c>
      <c r="P321" s="187">
        <f t="shared" si="143"/>
        <v>32000</v>
      </c>
      <c r="Q321" s="454">
        <v>320</v>
      </c>
      <c r="R321" s="534">
        <f t="shared" si="154"/>
        <v>37450</v>
      </c>
      <c r="S321" s="534">
        <f t="shared" si="164"/>
        <v>6029450</v>
      </c>
      <c r="T321" s="187">
        <f t="shared" si="144"/>
        <v>80000</v>
      </c>
      <c r="U321" s="454">
        <v>320</v>
      </c>
      <c r="V321" s="534">
        <f t="shared" si="155"/>
        <v>48150</v>
      </c>
      <c r="W321" s="534">
        <f t="shared" si="165"/>
        <v>7752150</v>
      </c>
      <c r="X321" s="187">
        <f t="shared" si="145"/>
        <v>96000</v>
      </c>
      <c r="Y321" s="454">
        <v>320</v>
      </c>
      <c r="Z321" s="534">
        <f t="shared" si="156"/>
        <v>53500</v>
      </c>
      <c r="AA321" s="534">
        <f t="shared" si="166"/>
        <v>8613500</v>
      </c>
      <c r="AB321" s="187">
        <f t="shared" si="146"/>
        <v>112000</v>
      </c>
      <c r="AC321" s="454">
        <v>320</v>
      </c>
      <c r="AD321" s="534">
        <f t="shared" si="157"/>
        <v>192600</v>
      </c>
      <c r="AE321" s="534">
        <f t="shared" si="167"/>
        <v>31008600</v>
      </c>
      <c r="AF321" s="187">
        <f t="shared" si="147"/>
        <v>384000</v>
      </c>
      <c r="AG321" s="454">
        <v>320</v>
      </c>
      <c r="AH321" s="534">
        <f t="shared" si="158"/>
        <v>160500</v>
      </c>
      <c r="AI321" s="534">
        <f t="shared" si="168"/>
        <v>25840500</v>
      </c>
      <c r="AJ321" s="187">
        <f t="shared" si="148"/>
        <v>288000</v>
      </c>
      <c r="AK321" s="454">
        <v>320</v>
      </c>
      <c r="AL321" s="534">
        <f t="shared" si="159"/>
        <v>69550</v>
      </c>
      <c r="AM321" s="534">
        <f t="shared" si="169"/>
        <v>11197550</v>
      </c>
      <c r="AN321" s="187">
        <f t="shared" si="149"/>
        <v>144000</v>
      </c>
    </row>
    <row r="322" spans="1:40">
      <c r="A322" s="454">
        <v>321</v>
      </c>
      <c r="B322" s="534">
        <f t="shared" si="150"/>
        <v>32100</v>
      </c>
      <c r="C322" s="534">
        <f t="shared" si="160"/>
        <v>5200200</v>
      </c>
      <c r="D322" s="187">
        <f t="shared" si="140"/>
        <v>64200</v>
      </c>
      <c r="E322" s="454">
        <v>321</v>
      </c>
      <c r="F322" s="534">
        <f t="shared" si="151"/>
        <v>80250</v>
      </c>
      <c r="G322" s="534">
        <f t="shared" si="161"/>
        <v>13000500</v>
      </c>
      <c r="H322" s="187">
        <f t="shared" si="141"/>
        <v>240750</v>
      </c>
      <c r="I322" s="454">
        <v>321</v>
      </c>
      <c r="J322" s="534">
        <f t="shared" si="152"/>
        <v>96300</v>
      </c>
      <c r="K322" s="534">
        <f t="shared" si="162"/>
        <v>15600600</v>
      </c>
      <c r="L322" s="187">
        <f t="shared" si="142"/>
        <v>192600</v>
      </c>
      <c r="M322" s="454">
        <v>321</v>
      </c>
      <c r="N322" s="534">
        <f t="shared" si="153"/>
        <v>10700</v>
      </c>
      <c r="O322" s="534">
        <f t="shared" si="163"/>
        <v>1733400</v>
      </c>
      <c r="P322" s="187">
        <f t="shared" si="143"/>
        <v>32100</v>
      </c>
      <c r="Q322" s="454">
        <v>321</v>
      </c>
      <c r="R322" s="534">
        <f t="shared" si="154"/>
        <v>37450</v>
      </c>
      <c r="S322" s="534">
        <f t="shared" si="164"/>
        <v>6066900</v>
      </c>
      <c r="T322" s="187">
        <f t="shared" si="144"/>
        <v>80250</v>
      </c>
      <c r="U322" s="454">
        <v>321</v>
      </c>
      <c r="V322" s="534">
        <f t="shared" si="155"/>
        <v>48150</v>
      </c>
      <c r="W322" s="534">
        <f t="shared" si="165"/>
        <v>7800300</v>
      </c>
      <c r="X322" s="187">
        <f t="shared" si="145"/>
        <v>96300</v>
      </c>
      <c r="Y322" s="454">
        <v>321</v>
      </c>
      <c r="Z322" s="534">
        <f t="shared" si="156"/>
        <v>53500</v>
      </c>
      <c r="AA322" s="534">
        <f t="shared" si="166"/>
        <v>8667000</v>
      </c>
      <c r="AB322" s="187">
        <f t="shared" si="146"/>
        <v>112350</v>
      </c>
      <c r="AC322" s="454">
        <v>321</v>
      </c>
      <c r="AD322" s="534">
        <f t="shared" si="157"/>
        <v>192600</v>
      </c>
      <c r="AE322" s="534">
        <f t="shared" si="167"/>
        <v>31201200</v>
      </c>
      <c r="AF322" s="187">
        <f t="shared" si="147"/>
        <v>385200</v>
      </c>
      <c r="AG322" s="454">
        <v>321</v>
      </c>
      <c r="AH322" s="534">
        <f t="shared" si="158"/>
        <v>160500</v>
      </c>
      <c r="AI322" s="534">
        <f t="shared" si="168"/>
        <v>26001000</v>
      </c>
      <c r="AJ322" s="187">
        <f t="shared" si="148"/>
        <v>288900</v>
      </c>
      <c r="AK322" s="454">
        <v>321</v>
      </c>
      <c r="AL322" s="534">
        <f t="shared" si="159"/>
        <v>69550</v>
      </c>
      <c r="AM322" s="534">
        <f t="shared" si="169"/>
        <v>11267100</v>
      </c>
      <c r="AN322" s="187">
        <f t="shared" si="149"/>
        <v>144450</v>
      </c>
    </row>
    <row r="323" spans="1:40">
      <c r="A323" s="454">
        <v>322</v>
      </c>
      <c r="B323" s="534">
        <f t="shared" si="150"/>
        <v>32400</v>
      </c>
      <c r="C323" s="534">
        <f t="shared" si="160"/>
        <v>5232600</v>
      </c>
      <c r="D323" s="187">
        <f t="shared" si="140"/>
        <v>64400</v>
      </c>
      <c r="E323" s="454">
        <v>322</v>
      </c>
      <c r="F323" s="534">
        <f t="shared" si="151"/>
        <v>81000</v>
      </c>
      <c r="G323" s="534">
        <f t="shared" si="161"/>
        <v>13081500</v>
      </c>
      <c r="H323" s="187">
        <f t="shared" si="141"/>
        <v>241500</v>
      </c>
      <c r="I323" s="454">
        <v>322</v>
      </c>
      <c r="J323" s="534">
        <f t="shared" si="152"/>
        <v>97200</v>
      </c>
      <c r="K323" s="534">
        <f t="shared" si="162"/>
        <v>15697800</v>
      </c>
      <c r="L323" s="187">
        <f t="shared" si="142"/>
        <v>193200</v>
      </c>
      <c r="M323" s="454">
        <v>322</v>
      </c>
      <c r="N323" s="534">
        <f t="shared" si="153"/>
        <v>10800</v>
      </c>
      <c r="O323" s="534">
        <f t="shared" si="163"/>
        <v>1744200</v>
      </c>
      <c r="P323" s="187">
        <f t="shared" si="143"/>
        <v>32200</v>
      </c>
      <c r="Q323" s="454">
        <v>322</v>
      </c>
      <c r="R323" s="534">
        <f t="shared" si="154"/>
        <v>37800</v>
      </c>
      <c r="S323" s="534">
        <f t="shared" si="164"/>
        <v>6104700</v>
      </c>
      <c r="T323" s="187">
        <f t="shared" si="144"/>
        <v>80500</v>
      </c>
      <c r="U323" s="454">
        <v>322</v>
      </c>
      <c r="V323" s="534">
        <f t="shared" si="155"/>
        <v>48600</v>
      </c>
      <c r="W323" s="534">
        <f t="shared" si="165"/>
        <v>7848900</v>
      </c>
      <c r="X323" s="187">
        <f t="shared" si="145"/>
        <v>96600</v>
      </c>
      <c r="Y323" s="454">
        <v>322</v>
      </c>
      <c r="Z323" s="534">
        <f t="shared" si="156"/>
        <v>54000</v>
      </c>
      <c r="AA323" s="534">
        <f t="shared" si="166"/>
        <v>8721000</v>
      </c>
      <c r="AB323" s="187">
        <f t="shared" si="146"/>
        <v>112700</v>
      </c>
      <c r="AC323" s="454">
        <v>322</v>
      </c>
      <c r="AD323" s="534">
        <f t="shared" si="157"/>
        <v>194400</v>
      </c>
      <c r="AE323" s="534">
        <f t="shared" si="167"/>
        <v>31395600</v>
      </c>
      <c r="AF323" s="187">
        <f t="shared" si="147"/>
        <v>386400</v>
      </c>
      <c r="AG323" s="454">
        <v>322</v>
      </c>
      <c r="AH323" s="534">
        <f t="shared" si="158"/>
        <v>162000</v>
      </c>
      <c r="AI323" s="534">
        <f t="shared" si="168"/>
        <v>26163000</v>
      </c>
      <c r="AJ323" s="187">
        <f t="shared" si="148"/>
        <v>289800</v>
      </c>
      <c r="AK323" s="454">
        <v>322</v>
      </c>
      <c r="AL323" s="534">
        <f t="shared" si="159"/>
        <v>70200</v>
      </c>
      <c r="AM323" s="534">
        <f t="shared" si="169"/>
        <v>11337300</v>
      </c>
      <c r="AN323" s="187">
        <f t="shared" si="149"/>
        <v>144900</v>
      </c>
    </row>
    <row r="324" spans="1:40">
      <c r="A324" s="454">
        <v>323</v>
      </c>
      <c r="B324" s="534">
        <f t="shared" si="150"/>
        <v>32400</v>
      </c>
      <c r="C324" s="534">
        <f t="shared" si="160"/>
        <v>5265000</v>
      </c>
      <c r="D324" s="187">
        <f t="shared" ref="D324:D387" si="170">D323+D$2</f>
        <v>64600</v>
      </c>
      <c r="E324" s="454">
        <v>323</v>
      </c>
      <c r="F324" s="534">
        <f t="shared" si="151"/>
        <v>81000</v>
      </c>
      <c r="G324" s="534">
        <f t="shared" si="161"/>
        <v>13162500</v>
      </c>
      <c r="H324" s="187">
        <f t="shared" ref="H324:H387" si="171">H323+H$2</f>
        <v>242250</v>
      </c>
      <c r="I324" s="454">
        <v>323</v>
      </c>
      <c r="J324" s="534">
        <f t="shared" si="152"/>
        <v>97200</v>
      </c>
      <c r="K324" s="534">
        <f t="shared" si="162"/>
        <v>15795000</v>
      </c>
      <c r="L324" s="187">
        <f t="shared" ref="L324:L387" si="172">L323+L$2</f>
        <v>193800</v>
      </c>
      <c r="M324" s="454">
        <v>323</v>
      </c>
      <c r="N324" s="534">
        <f t="shared" si="153"/>
        <v>10800</v>
      </c>
      <c r="O324" s="534">
        <f t="shared" si="163"/>
        <v>1755000</v>
      </c>
      <c r="P324" s="187">
        <f t="shared" ref="P324:P387" si="173">P323+P$2</f>
        <v>32300</v>
      </c>
      <c r="Q324" s="454">
        <v>323</v>
      </c>
      <c r="R324" s="534">
        <f t="shared" si="154"/>
        <v>37800</v>
      </c>
      <c r="S324" s="534">
        <f t="shared" si="164"/>
        <v>6142500</v>
      </c>
      <c r="T324" s="187">
        <f t="shared" ref="T324:T387" si="174">T323+T$2</f>
        <v>80750</v>
      </c>
      <c r="U324" s="454">
        <v>323</v>
      </c>
      <c r="V324" s="534">
        <f t="shared" si="155"/>
        <v>48600</v>
      </c>
      <c r="W324" s="534">
        <f t="shared" si="165"/>
        <v>7897500</v>
      </c>
      <c r="X324" s="187">
        <f t="shared" ref="X324:X387" si="175">X323+X$2</f>
        <v>96900</v>
      </c>
      <c r="Y324" s="454">
        <v>323</v>
      </c>
      <c r="Z324" s="534">
        <f t="shared" si="156"/>
        <v>54000</v>
      </c>
      <c r="AA324" s="534">
        <f t="shared" si="166"/>
        <v>8775000</v>
      </c>
      <c r="AB324" s="187">
        <f t="shared" ref="AB324:AB387" si="176">AB323+AB$2</f>
        <v>113050</v>
      </c>
      <c r="AC324" s="454">
        <v>323</v>
      </c>
      <c r="AD324" s="534">
        <f t="shared" si="157"/>
        <v>194400</v>
      </c>
      <c r="AE324" s="534">
        <f t="shared" si="167"/>
        <v>31590000</v>
      </c>
      <c r="AF324" s="187">
        <f t="shared" ref="AF324:AF387" si="177">AF323+AF$2</f>
        <v>387600</v>
      </c>
      <c r="AG324" s="454">
        <v>323</v>
      </c>
      <c r="AH324" s="534">
        <f t="shared" si="158"/>
        <v>162000</v>
      </c>
      <c r="AI324" s="534">
        <f t="shared" si="168"/>
        <v>26325000</v>
      </c>
      <c r="AJ324" s="187">
        <f t="shared" ref="AJ324:AJ387" si="178">AJ323+AJ$2</f>
        <v>290700</v>
      </c>
      <c r="AK324" s="454">
        <v>323</v>
      </c>
      <c r="AL324" s="534">
        <f t="shared" si="159"/>
        <v>70200</v>
      </c>
      <c r="AM324" s="534">
        <f t="shared" si="169"/>
        <v>11407500</v>
      </c>
      <c r="AN324" s="187">
        <f t="shared" ref="AN324:AN387" si="179">AN323+AN$2</f>
        <v>145350</v>
      </c>
    </row>
    <row r="325" spans="1:40">
      <c r="A325" s="454">
        <v>324</v>
      </c>
      <c r="B325" s="534">
        <f t="shared" si="150"/>
        <v>32400</v>
      </c>
      <c r="C325" s="534">
        <f t="shared" si="160"/>
        <v>5297400</v>
      </c>
      <c r="D325" s="187">
        <f t="shared" si="170"/>
        <v>64800</v>
      </c>
      <c r="E325" s="454">
        <v>324</v>
      </c>
      <c r="F325" s="534">
        <f t="shared" si="151"/>
        <v>81000</v>
      </c>
      <c r="G325" s="534">
        <f t="shared" si="161"/>
        <v>13243500</v>
      </c>
      <c r="H325" s="187">
        <f t="shared" si="171"/>
        <v>243000</v>
      </c>
      <c r="I325" s="454">
        <v>324</v>
      </c>
      <c r="J325" s="534">
        <f t="shared" si="152"/>
        <v>97200</v>
      </c>
      <c r="K325" s="534">
        <f t="shared" si="162"/>
        <v>15892200</v>
      </c>
      <c r="L325" s="187">
        <f t="shared" si="172"/>
        <v>194400</v>
      </c>
      <c r="M325" s="454">
        <v>324</v>
      </c>
      <c r="N325" s="534">
        <f t="shared" si="153"/>
        <v>10800</v>
      </c>
      <c r="O325" s="534">
        <f t="shared" si="163"/>
        <v>1765800</v>
      </c>
      <c r="P325" s="187">
        <f t="shared" si="173"/>
        <v>32400</v>
      </c>
      <c r="Q325" s="454">
        <v>324</v>
      </c>
      <c r="R325" s="534">
        <f t="shared" si="154"/>
        <v>37800</v>
      </c>
      <c r="S325" s="534">
        <f t="shared" si="164"/>
        <v>6180300</v>
      </c>
      <c r="T325" s="187">
        <f t="shared" si="174"/>
        <v>81000</v>
      </c>
      <c r="U325" s="454">
        <v>324</v>
      </c>
      <c r="V325" s="534">
        <f t="shared" si="155"/>
        <v>48600</v>
      </c>
      <c r="W325" s="534">
        <f t="shared" si="165"/>
        <v>7946100</v>
      </c>
      <c r="X325" s="187">
        <f t="shared" si="175"/>
        <v>97200</v>
      </c>
      <c r="Y325" s="454">
        <v>324</v>
      </c>
      <c r="Z325" s="534">
        <f t="shared" si="156"/>
        <v>54000</v>
      </c>
      <c r="AA325" s="534">
        <f t="shared" si="166"/>
        <v>8829000</v>
      </c>
      <c r="AB325" s="187">
        <f t="shared" si="176"/>
        <v>113400</v>
      </c>
      <c r="AC325" s="454">
        <v>324</v>
      </c>
      <c r="AD325" s="534">
        <f t="shared" si="157"/>
        <v>194400</v>
      </c>
      <c r="AE325" s="534">
        <f t="shared" si="167"/>
        <v>31784400</v>
      </c>
      <c r="AF325" s="187">
        <f t="shared" si="177"/>
        <v>388800</v>
      </c>
      <c r="AG325" s="454">
        <v>324</v>
      </c>
      <c r="AH325" s="534">
        <f t="shared" si="158"/>
        <v>162000</v>
      </c>
      <c r="AI325" s="534">
        <f t="shared" si="168"/>
        <v>26487000</v>
      </c>
      <c r="AJ325" s="187">
        <f t="shared" si="178"/>
        <v>291600</v>
      </c>
      <c r="AK325" s="454">
        <v>324</v>
      </c>
      <c r="AL325" s="534">
        <f t="shared" si="159"/>
        <v>70200</v>
      </c>
      <c r="AM325" s="534">
        <f t="shared" si="169"/>
        <v>11477700</v>
      </c>
      <c r="AN325" s="187">
        <f t="shared" si="179"/>
        <v>145800</v>
      </c>
    </row>
    <row r="326" spans="1:40">
      <c r="A326" s="454">
        <v>325</v>
      </c>
      <c r="B326" s="534">
        <f t="shared" ref="B326:B389" si="180">B323+B$2</f>
        <v>32700</v>
      </c>
      <c r="C326" s="534">
        <f t="shared" si="160"/>
        <v>5330100</v>
      </c>
      <c r="D326" s="187">
        <f t="shared" si="170"/>
        <v>65000</v>
      </c>
      <c r="E326" s="454">
        <v>325</v>
      </c>
      <c r="F326" s="534">
        <f t="shared" ref="F326:F389" si="181">F323+F$2</f>
        <v>81750</v>
      </c>
      <c r="G326" s="534">
        <f t="shared" si="161"/>
        <v>13325250</v>
      </c>
      <c r="H326" s="187">
        <f t="shared" si="171"/>
        <v>243750</v>
      </c>
      <c r="I326" s="454">
        <v>325</v>
      </c>
      <c r="J326" s="534">
        <f t="shared" ref="J326:J389" si="182">J323+J$2</f>
        <v>98100</v>
      </c>
      <c r="K326" s="534">
        <f t="shared" si="162"/>
        <v>15990300</v>
      </c>
      <c r="L326" s="187">
        <f t="shared" si="172"/>
        <v>195000</v>
      </c>
      <c r="M326" s="454">
        <v>325</v>
      </c>
      <c r="N326" s="534">
        <f t="shared" ref="N326:N389" si="183">N323+N$2</f>
        <v>10900</v>
      </c>
      <c r="O326" s="534">
        <f t="shared" si="163"/>
        <v>1776700</v>
      </c>
      <c r="P326" s="187">
        <f t="shared" si="173"/>
        <v>32500</v>
      </c>
      <c r="Q326" s="454">
        <v>325</v>
      </c>
      <c r="R326" s="534">
        <f t="shared" ref="R326:R389" si="184">R323+R$2</f>
        <v>38150</v>
      </c>
      <c r="S326" s="534">
        <f t="shared" si="164"/>
        <v>6218450</v>
      </c>
      <c r="T326" s="187">
        <f t="shared" si="174"/>
        <v>81250</v>
      </c>
      <c r="U326" s="454">
        <v>325</v>
      </c>
      <c r="V326" s="534">
        <f t="shared" ref="V326:V389" si="185">V323+V$2</f>
        <v>49050</v>
      </c>
      <c r="W326" s="534">
        <f t="shared" si="165"/>
        <v>7995150</v>
      </c>
      <c r="X326" s="187">
        <f t="shared" si="175"/>
        <v>97500</v>
      </c>
      <c r="Y326" s="454">
        <v>325</v>
      </c>
      <c r="Z326" s="534">
        <f t="shared" ref="Z326:Z389" si="186">Z323+Z$2</f>
        <v>54500</v>
      </c>
      <c r="AA326" s="534">
        <f t="shared" si="166"/>
        <v>8883500</v>
      </c>
      <c r="AB326" s="187">
        <f t="shared" si="176"/>
        <v>113750</v>
      </c>
      <c r="AC326" s="454">
        <v>325</v>
      </c>
      <c r="AD326" s="534">
        <f t="shared" ref="AD326:AD389" si="187">AD323+AD$2</f>
        <v>196200</v>
      </c>
      <c r="AE326" s="534">
        <f t="shared" si="167"/>
        <v>31980600</v>
      </c>
      <c r="AF326" s="187">
        <f t="shared" si="177"/>
        <v>390000</v>
      </c>
      <c r="AG326" s="454">
        <v>325</v>
      </c>
      <c r="AH326" s="534">
        <f t="shared" ref="AH326:AH389" si="188">AH323+AH$2</f>
        <v>163500</v>
      </c>
      <c r="AI326" s="534">
        <f t="shared" si="168"/>
        <v>26650500</v>
      </c>
      <c r="AJ326" s="187">
        <f t="shared" si="178"/>
        <v>292500</v>
      </c>
      <c r="AK326" s="454">
        <v>325</v>
      </c>
      <c r="AL326" s="534">
        <f t="shared" ref="AL326:AL389" si="189">AL323+AL$2</f>
        <v>70850</v>
      </c>
      <c r="AM326" s="534">
        <f t="shared" si="169"/>
        <v>11548550</v>
      </c>
      <c r="AN326" s="187">
        <f t="shared" si="179"/>
        <v>146250</v>
      </c>
    </row>
    <row r="327" spans="1:40">
      <c r="A327" s="454">
        <v>326</v>
      </c>
      <c r="B327" s="534">
        <f t="shared" si="180"/>
        <v>32700</v>
      </c>
      <c r="C327" s="534">
        <f t="shared" si="160"/>
        <v>5362800</v>
      </c>
      <c r="D327" s="187">
        <f t="shared" si="170"/>
        <v>65200</v>
      </c>
      <c r="E327" s="454">
        <v>326</v>
      </c>
      <c r="F327" s="534">
        <f t="shared" si="181"/>
        <v>81750</v>
      </c>
      <c r="G327" s="534">
        <f t="shared" si="161"/>
        <v>13407000</v>
      </c>
      <c r="H327" s="187">
        <f t="shared" si="171"/>
        <v>244500</v>
      </c>
      <c r="I327" s="454">
        <v>326</v>
      </c>
      <c r="J327" s="534">
        <f t="shared" si="182"/>
        <v>98100</v>
      </c>
      <c r="K327" s="534">
        <f t="shared" si="162"/>
        <v>16088400</v>
      </c>
      <c r="L327" s="187">
        <f t="shared" si="172"/>
        <v>195600</v>
      </c>
      <c r="M327" s="454">
        <v>326</v>
      </c>
      <c r="N327" s="534">
        <f t="shared" si="183"/>
        <v>10900</v>
      </c>
      <c r="O327" s="534">
        <f t="shared" si="163"/>
        <v>1787600</v>
      </c>
      <c r="P327" s="187">
        <f t="shared" si="173"/>
        <v>32600</v>
      </c>
      <c r="Q327" s="454">
        <v>326</v>
      </c>
      <c r="R327" s="534">
        <f t="shared" si="184"/>
        <v>38150</v>
      </c>
      <c r="S327" s="534">
        <f t="shared" si="164"/>
        <v>6256600</v>
      </c>
      <c r="T327" s="187">
        <f t="shared" si="174"/>
        <v>81500</v>
      </c>
      <c r="U327" s="454">
        <v>326</v>
      </c>
      <c r="V327" s="534">
        <f t="shared" si="185"/>
        <v>49050</v>
      </c>
      <c r="W327" s="534">
        <f t="shared" si="165"/>
        <v>8044200</v>
      </c>
      <c r="X327" s="187">
        <f t="shared" si="175"/>
        <v>97800</v>
      </c>
      <c r="Y327" s="454">
        <v>326</v>
      </c>
      <c r="Z327" s="534">
        <f t="shared" si="186"/>
        <v>54500</v>
      </c>
      <c r="AA327" s="534">
        <f t="shared" si="166"/>
        <v>8938000</v>
      </c>
      <c r="AB327" s="187">
        <f t="shared" si="176"/>
        <v>114100</v>
      </c>
      <c r="AC327" s="454">
        <v>326</v>
      </c>
      <c r="AD327" s="534">
        <f t="shared" si="187"/>
        <v>196200</v>
      </c>
      <c r="AE327" s="534">
        <f t="shared" si="167"/>
        <v>32176800</v>
      </c>
      <c r="AF327" s="187">
        <f t="shared" si="177"/>
        <v>391200</v>
      </c>
      <c r="AG327" s="454">
        <v>326</v>
      </c>
      <c r="AH327" s="534">
        <f t="shared" si="188"/>
        <v>163500</v>
      </c>
      <c r="AI327" s="534">
        <f t="shared" si="168"/>
        <v>26814000</v>
      </c>
      <c r="AJ327" s="187">
        <f t="shared" si="178"/>
        <v>293400</v>
      </c>
      <c r="AK327" s="454">
        <v>326</v>
      </c>
      <c r="AL327" s="534">
        <f t="shared" si="189"/>
        <v>70850</v>
      </c>
      <c r="AM327" s="534">
        <f t="shared" si="169"/>
        <v>11619400</v>
      </c>
      <c r="AN327" s="187">
        <f t="shared" si="179"/>
        <v>146700</v>
      </c>
    </row>
    <row r="328" spans="1:40">
      <c r="A328" s="454">
        <v>327</v>
      </c>
      <c r="B328" s="534">
        <f t="shared" si="180"/>
        <v>32700</v>
      </c>
      <c r="C328" s="534">
        <f t="shared" si="160"/>
        <v>5395500</v>
      </c>
      <c r="D328" s="187">
        <f t="shared" si="170"/>
        <v>65400</v>
      </c>
      <c r="E328" s="454">
        <v>327</v>
      </c>
      <c r="F328" s="534">
        <f t="shared" si="181"/>
        <v>81750</v>
      </c>
      <c r="G328" s="534">
        <f t="shared" si="161"/>
        <v>13488750</v>
      </c>
      <c r="H328" s="187">
        <f t="shared" si="171"/>
        <v>245250</v>
      </c>
      <c r="I328" s="454">
        <v>327</v>
      </c>
      <c r="J328" s="534">
        <f t="shared" si="182"/>
        <v>98100</v>
      </c>
      <c r="K328" s="534">
        <f t="shared" si="162"/>
        <v>16186500</v>
      </c>
      <c r="L328" s="187">
        <f t="shared" si="172"/>
        <v>196200</v>
      </c>
      <c r="M328" s="454">
        <v>327</v>
      </c>
      <c r="N328" s="534">
        <f t="shared" si="183"/>
        <v>10900</v>
      </c>
      <c r="O328" s="534">
        <f t="shared" si="163"/>
        <v>1798500</v>
      </c>
      <c r="P328" s="187">
        <f t="shared" si="173"/>
        <v>32700</v>
      </c>
      <c r="Q328" s="454">
        <v>327</v>
      </c>
      <c r="R328" s="534">
        <f t="shared" si="184"/>
        <v>38150</v>
      </c>
      <c r="S328" s="534">
        <f t="shared" si="164"/>
        <v>6294750</v>
      </c>
      <c r="T328" s="187">
        <f t="shared" si="174"/>
        <v>81750</v>
      </c>
      <c r="U328" s="454">
        <v>327</v>
      </c>
      <c r="V328" s="534">
        <f t="shared" si="185"/>
        <v>49050</v>
      </c>
      <c r="W328" s="534">
        <f t="shared" si="165"/>
        <v>8093250</v>
      </c>
      <c r="X328" s="187">
        <f t="shared" si="175"/>
        <v>98100</v>
      </c>
      <c r="Y328" s="454">
        <v>327</v>
      </c>
      <c r="Z328" s="534">
        <f t="shared" si="186"/>
        <v>54500</v>
      </c>
      <c r="AA328" s="534">
        <f t="shared" si="166"/>
        <v>8992500</v>
      </c>
      <c r="AB328" s="187">
        <f t="shared" si="176"/>
        <v>114450</v>
      </c>
      <c r="AC328" s="454">
        <v>327</v>
      </c>
      <c r="AD328" s="534">
        <f t="shared" si="187"/>
        <v>196200</v>
      </c>
      <c r="AE328" s="534">
        <f t="shared" si="167"/>
        <v>32373000</v>
      </c>
      <c r="AF328" s="187">
        <f t="shared" si="177"/>
        <v>392400</v>
      </c>
      <c r="AG328" s="454">
        <v>327</v>
      </c>
      <c r="AH328" s="534">
        <f t="shared" si="188"/>
        <v>163500</v>
      </c>
      <c r="AI328" s="534">
        <f t="shared" si="168"/>
        <v>26977500</v>
      </c>
      <c r="AJ328" s="187">
        <f t="shared" si="178"/>
        <v>294300</v>
      </c>
      <c r="AK328" s="454">
        <v>327</v>
      </c>
      <c r="AL328" s="534">
        <f t="shared" si="189"/>
        <v>70850</v>
      </c>
      <c r="AM328" s="534">
        <f t="shared" si="169"/>
        <v>11690250</v>
      </c>
      <c r="AN328" s="187">
        <f t="shared" si="179"/>
        <v>147150</v>
      </c>
    </row>
    <row r="329" spans="1:40">
      <c r="A329" s="454">
        <v>328</v>
      </c>
      <c r="B329" s="534">
        <f t="shared" si="180"/>
        <v>33000</v>
      </c>
      <c r="C329" s="534">
        <f t="shared" si="160"/>
        <v>5428500</v>
      </c>
      <c r="D329" s="187">
        <f t="shared" si="170"/>
        <v>65600</v>
      </c>
      <c r="E329" s="454">
        <v>328</v>
      </c>
      <c r="F329" s="534">
        <f t="shared" si="181"/>
        <v>82500</v>
      </c>
      <c r="G329" s="534">
        <f t="shared" si="161"/>
        <v>13571250</v>
      </c>
      <c r="H329" s="187">
        <f t="shared" si="171"/>
        <v>246000</v>
      </c>
      <c r="I329" s="454">
        <v>328</v>
      </c>
      <c r="J329" s="534">
        <f t="shared" si="182"/>
        <v>99000</v>
      </c>
      <c r="K329" s="534">
        <f t="shared" si="162"/>
        <v>16285500</v>
      </c>
      <c r="L329" s="187">
        <f t="shared" si="172"/>
        <v>196800</v>
      </c>
      <c r="M329" s="454">
        <v>328</v>
      </c>
      <c r="N329" s="534">
        <f t="shared" si="183"/>
        <v>11000</v>
      </c>
      <c r="O329" s="534">
        <f t="shared" si="163"/>
        <v>1809500</v>
      </c>
      <c r="P329" s="187">
        <f t="shared" si="173"/>
        <v>32800</v>
      </c>
      <c r="Q329" s="454">
        <v>328</v>
      </c>
      <c r="R329" s="534">
        <f t="shared" si="184"/>
        <v>38500</v>
      </c>
      <c r="S329" s="534">
        <f t="shared" si="164"/>
        <v>6333250</v>
      </c>
      <c r="T329" s="187">
        <f t="shared" si="174"/>
        <v>82000</v>
      </c>
      <c r="U329" s="454">
        <v>328</v>
      </c>
      <c r="V329" s="534">
        <f t="shared" si="185"/>
        <v>49500</v>
      </c>
      <c r="W329" s="534">
        <f t="shared" si="165"/>
        <v>8142750</v>
      </c>
      <c r="X329" s="187">
        <f t="shared" si="175"/>
        <v>98400</v>
      </c>
      <c r="Y329" s="454">
        <v>328</v>
      </c>
      <c r="Z329" s="534">
        <f t="shared" si="186"/>
        <v>55000</v>
      </c>
      <c r="AA329" s="534">
        <f t="shared" si="166"/>
        <v>9047500</v>
      </c>
      <c r="AB329" s="187">
        <f t="shared" si="176"/>
        <v>114800</v>
      </c>
      <c r="AC329" s="454">
        <v>328</v>
      </c>
      <c r="AD329" s="534">
        <f t="shared" si="187"/>
        <v>198000</v>
      </c>
      <c r="AE329" s="534">
        <f t="shared" si="167"/>
        <v>32571000</v>
      </c>
      <c r="AF329" s="187">
        <f t="shared" si="177"/>
        <v>393600</v>
      </c>
      <c r="AG329" s="454">
        <v>328</v>
      </c>
      <c r="AH329" s="534">
        <f t="shared" si="188"/>
        <v>165000</v>
      </c>
      <c r="AI329" s="534">
        <f t="shared" si="168"/>
        <v>27142500</v>
      </c>
      <c r="AJ329" s="187">
        <f t="shared" si="178"/>
        <v>295200</v>
      </c>
      <c r="AK329" s="454">
        <v>328</v>
      </c>
      <c r="AL329" s="534">
        <f t="shared" si="189"/>
        <v>71500</v>
      </c>
      <c r="AM329" s="534">
        <f t="shared" si="169"/>
        <v>11761750</v>
      </c>
      <c r="AN329" s="187">
        <f t="shared" si="179"/>
        <v>147600</v>
      </c>
    </row>
    <row r="330" spans="1:40">
      <c r="A330" s="454">
        <v>329</v>
      </c>
      <c r="B330" s="534">
        <f t="shared" si="180"/>
        <v>33000</v>
      </c>
      <c r="C330" s="534">
        <f t="shared" si="160"/>
        <v>5461500</v>
      </c>
      <c r="D330" s="187">
        <f t="shared" si="170"/>
        <v>65800</v>
      </c>
      <c r="E330" s="454">
        <v>329</v>
      </c>
      <c r="F330" s="534">
        <f t="shared" si="181"/>
        <v>82500</v>
      </c>
      <c r="G330" s="534">
        <f t="shared" si="161"/>
        <v>13653750</v>
      </c>
      <c r="H330" s="187">
        <f t="shared" si="171"/>
        <v>246750</v>
      </c>
      <c r="I330" s="454">
        <v>329</v>
      </c>
      <c r="J330" s="534">
        <f t="shared" si="182"/>
        <v>99000</v>
      </c>
      <c r="K330" s="534">
        <f t="shared" si="162"/>
        <v>16384500</v>
      </c>
      <c r="L330" s="187">
        <f t="shared" si="172"/>
        <v>197400</v>
      </c>
      <c r="M330" s="454">
        <v>329</v>
      </c>
      <c r="N330" s="534">
        <f t="shared" si="183"/>
        <v>11000</v>
      </c>
      <c r="O330" s="534">
        <f t="shared" si="163"/>
        <v>1820500</v>
      </c>
      <c r="P330" s="187">
        <f t="shared" si="173"/>
        <v>32900</v>
      </c>
      <c r="Q330" s="454">
        <v>329</v>
      </c>
      <c r="R330" s="534">
        <f t="shared" si="184"/>
        <v>38500</v>
      </c>
      <c r="S330" s="534">
        <f t="shared" si="164"/>
        <v>6371750</v>
      </c>
      <c r="T330" s="187">
        <f t="shared" si="174"/>
        <v>82250</v>
      </c>
      <c r="U330" s="454">
        <v>329</v>
      </c>
      <c r="V330" s="534">
        <f t="shared" si="185"/>
        <v>49500</v>
      </c>
      <c r="W330" s="534">
        <f t="shared" si="165"/>
        <v>8192250</v>
      </c>
      <c r="X330" s="187">
        <f t="shared" si="175"/>
        <v>98700</v>
      </c>
      <c r="Y330" s="454">
        <v>329</v>
      </c>
      <c r="Z330" s="534">
        <f t="shared" si="186"/>
        <v>55000</v>
      </c>
      <c r="AA330" s="534">
        <f t="shared" si="166"/>
        <v>9102500</v>
      </c>
      <c r="AB330" s="187">
        <f t="shared" si="176"/>
        <v>115150</v>
      </c>
      <c r="AC330" s="454">
        <v>329</v>
      </c>
      <c r="AD330" s="534">
        <f t="shared" si="187"/>
        <v>198000</v>
      </c>
      <c r="AE330" s="534">
        <f t="shared" si="167"/>
        <v>32769000</v>
      </c>
      <c r="AF330" s="187">
        <f t="shared" si="177"/>
        <v>394800</v>
      </c>
      <c r="AG330" s="454">
        <v>329</v>
      </c>
      <c r="AH330" s="534">
        <f t="shared" si="188"/>
        <v>165000</v>
      </c>
      <c r="AI330" s="534">
        <f t="shared" si="168"/>
        <v>27307500</v>
      </c>
      <c r="AJ330" s="187">
        <f t="shared" si="178"/>
        <v>296100</v>
      </c>
      <c r="AK330" s="454">
        <v>329</v>
      </c>
      <c r="AL330" s="534">
        <f t="shared" si="189"/>
        <v>71500</v>
      </c>
      <c r="AM330" s="534">
        <f t="shared" si="169"/>
        <v>11833250</v>
      </c>
      <c r="AN330" s="187">
        <f t="shared" si="179"/>
        <v>148050</v>
      </c>
    </row>
    <row r="331" spans="1:40">
      <c r="A331" s="454">
        <v>330</v>
      </c>
      <c r="B331" s="534">
        <f t="shared" si="180"/>
        <v>33000</v>
      </c>
      <c r="C331" s="534">
        <f t="shared" si="160"/>
        <v>5494500</v>
      </c>
      <c r="D331" s="187">
        <f t="shared" si="170"/>
        <v>66000</v>
      </c>
      <c r="E331" s="454">
        <v>330</v>
      </c>
      <c r="F331" s="534">
        <f t="shared" si="181"/>
        <v>82500</v>
      </c>
      <c r="G331" s="534">
        <f t="shared" si="161"/>
        <v>13736250</v>
      </c>
      <c r="H331" s="187">
        <f t="shared" si="171"/>
        <v>247500</v>
      </c>
      <c r="I331" s="454">
        <v>330</v>
      </c>
      <c r="J331" s="534">
        <f t="shared" si="182"/>
        <v>99000</v>
      </c>
      <c r="K331" s="534">
        <f t="shared" si="162"/>
        <v>16483500</v>
      </c>
      <c r="L331" s="187">
        <f t="shared" si="172"/>
        <v>198000</v>
      </c>
      <c r="M331" s="454">
        <v>330</v>
      </c>
      <c r="N331" s="534">
        <f t="shared" si="183"/>
        <v>11000</v>
      </c>
      <c r="O331" s="534">
        <f t="shared" si="163"/>
        <v>1831500</v>
      </c>
      <c r="P331" s="187">
        <f t="shared" si="173"/>
        <v>33000</v>
      </c>
      <c r="Q331" s="454">
        <v>330</v>
      </c>
      <c r="R331" s="534">
        <f t="shared" si="184"/>
        <v>38500</v>
      </c>
      <c r="S331" s="534">
        <f t="shared" si="164"/>
        <v>6410250</v>
      </c>
      <c r="T331" s="187">
        <f t="shared" si="174"/>
        <v>82500</v>
      </c>
      <c r="U331" s="454">
        <v>330</v>
      </c>
      <c r="V331" s="534">
        <f t="shared" si="185"/>
        <v>49500</v>
      </c>
      <c r="W331" s="534">
        <f t="shared" si="165"/>
        <v>8241750</v>
      </c>
      <c r="X331" s="187">
        <f t="shared" si="175"/>
        <v>99000</v>
      </c>
      <c r="Y331" s="454">
        <v>330</v>
      </c>
      <c r="Z331" s="534">
        <f t="shared" si="186"/>
        <v>55000</v>
      </c>
      <c r="AA331" s="534">
        <f t="shared" si="166"/>
        <v>9157500</v>
      </c>
      <c r="AB331" s="187">
        <f t="shared" si="176"/>
        <v>115500</v>
      </c>
      <c r="AC331" s="454">
        <v>330</v>
      </c>
      <c r="AD331" s="534">
        <f t="shared" si="187"/>
        <v>198000</v>
      </c>
      <c r="AE331" s="534">
        <f t="shared" si="167"/>
        <v>32967000</v>
      </c>
      <c r="AF331" s="187">
        <f t="shared" si="177"/>
        <v>396000</v>
      </c>
      <c r="AG331" s="454">
        <v>330</v>
      </c>
      <c r="AH331" s="534">
        <f t="shared" si="188"/>
        <v>165000</v>
      </c>
      <c r="AI331" s="534">
        <f t="shared" si="168"/>
        <v>27472500</v>
      </c>
      <c r="AJ331" s="187">
        <f t="shared" si="178"/>
        <v>297000</v>
      </c>
      <c r="AK331" s="454">
        <v>330</v>
      </c>
      <c r="AL331" s="534">
        <f t="shared" si="189"/>
        <v>71500</v>
      </c>
      <c r="AM331" s="534">
        <f t="shared" si="169"/>
        <v>11904750</v>
      </c>
      <c r="AN331" s="187">
        <f t="shared" si="179"/>
        <v>148500</v>
      </c>
    </row>
    <row r="332" spans="1:40">
      <c r="A332" s="454">
        <v>331</v>
      </c>
      <c r="B332" s="534">
        <f t="shared" si="180"/>
        <v>33300</v>
      </c>
      <c r="C332" s="534">
        <f t="shared" si="160"/>
        <v>5527800</v>
      </c>
      <c r="D332" s="187">
        <f t="shared" si="170"/>
        <v>66200</v>
      </c>
      <c r="E332" s="454">
        <v>331</v>
      </c>
      <c r="F332" s="534">
        <f t="shared" si="181"/>
        <v>83250</v>
      </c>
      <c r="G332" s="534">
        <f t="shared" si="161"/>
        <v>13819500</v>
      </c>
      <c r="H332" s="187">
        <f t="shared" si="171"/>
        <v>248250</v>
      </c>
      <c r="I332" s="454">
        <v>331</v>
      </c>
      <c r="J332" s="534">
        <f t="shared" si="182"/>
        <v>99900</v>
      </c>
      <c r="K332" s="534">
        <f t="shared" si="162"/>
        <v>16583400</v>
      </c>
      <c r="L332" s="187">
        <f t="shared" si="172"/>
        <v>198600</v>
      </c>
      <c r="M332" s="454">
        <v>331</v>
      </c>
      <c r="N332" s="534">
        <f t="shared" si="183"/>
        <v>11100</v>
      </c>
      <c r="O332" s="534">
        <f t="shared" si="163"/>
        <v>1842600</v>
      </c>
      <c r="P332" s="187">
        <f t="shared" si="173"/>
        <v>33100</v>
      </c>
      <c r="Q332" s="454">
        <v>331</v>
      </c>
      <c r="R332" s="534">
        <f t="shared" si="184"/>
        <v>38850</v>
      </c>
      <c r="S332" s="534">
        <f t="shared" si="164"/>
        <v>6449100</v>
      </c>
      <c r="T332" s="187">
        <f t="shared" si="174"/>
        <v>82750</v>
      </c>
      <c r="U332" s="454">
        <v>331</v>
      </c>
      <c r="V332" s="534">
        <f t="shared" si="185"/>
        <v>49950</v>
      </c>
      <c r="W332" s="534">
        <f t="shared" si="165"/>
        <v>8291700</v>
      </c>
      <c r="X332" s="187">
        <f t="shared" si="175"/>
        <v>99300</v>
      </c>
      <c r="Y332" s="454">
        <v>331</v>
      </c>
      <c r="Z332" s="534">
        <f t="shared" si="186"/>
        <v>55500</v>
      </c>
      <c r="AA332" s="534">
        <f t="shared" si="166"/>
        <v>9213000</v>
      </c>
      <c r="AB332" s="187">
        <f t="shared" si="176"/>
        <v>115850</v>
      </c>
      <c r="AC332" s="454">
        <v>331</v>
      </c>
      <c r="AD332" s="534">
        <f t="shared" si="187"/>
        <v>199800</v>
      </c>
      <c r="AE332" s="534">
        <f t="shared" si="167"/>
        <v>33166800</v>
      </c>
      <c r="AF332" s="187">
        <f t="shared" si="177"/>
        <v>397200</v>
      </c>
      <c r="AG332" s="454">
        <v>331</v>
      </c>
      <c r="AH332" s="534">
        <f t="shared" si="188"/>
        <v>166500</v>
      </c>
      <c r="AI332" s="534">
        <f t="shared" si="168"/>
        <v>27639000</v>
      </c>
      <c r="AJ332" s="187">
        <f t="shared" si="178"/>
        <v>297900</v>
      </c>
      <c r="AK332" s="454">
        <v>331</v>
      </c>
      <c r="AL332" s="534">
        <f t="shared" si="189"/>
        <v>72150</v>
      </c>
      <c r="AM332" s="534">
        <f t="shared" si="169"/>
        <v>11976900</v>
      </c>
      <c r="AN332" s="187">
        <f t="shared" si="179"/>
        <v>148950</v>
      </c>
    </row>
    <row r="333" spans="1:40">
      <c r="A333" s="454">
        <v>332</v>
      </c>
      <c r="B333" s="534">
        <f t="shared" si="180"/>
        <v>33300</v>
      </c>
      <c r="C333" s="534">
        <f t="shared" si="160"/>
        <v>5561100</v>
      </c>
      <c r="D333" s="187">
        <f t="shared" si="170"/>
        <v>66400</v>
      </c>
      <c r="E333" s="454">
        <v>332</v>
      </c>
      <c r="F333" s="534">
        <f t="shared" si="181"/>
        <v>83250</v>
      </c>
      <c r="G333" s="534">
        <f t="shared" si="161"/>
        <v>13902750</v>
      </c>
      <c r="H333" s="187">
        <f t="shared" si="171"/>
        <v>249000</v>
      </c>
      <c r="I333" s="454">
        <v>332</v>
      </c>
      <c r="J333" s="534">
        <f t="shared" si="182"/>
        <v>99900</v>
      </c>
      <c r="K333" s="534">
        <f t="shared" si="162"/>
        <v>16683300</v>
      </c>
      <c r="L333" s="187">
        <f t="shared" si="172"/>
        <v>199200</v>
      </c>
      <c r="M333" s="454">
        <v>332</v>
      </c>
      <c r="N333" s="534">
        <f t="shared" si="183"/>
        <v>11100</v>
      </c>
      <c r="O333" s="534">
        <f t="shared" si="163"/>
        <v>1853700</v>
      </c>
      <c r="P333" s="187">
        <f t="shared" si="173"/>
        <v>33200</v>
      </c>
      <c r="Q333" s="454">
        <v>332</v>
      </c>
      <c r="R333" s="534">
        <f t="shared" si="184"/>
        <v>38850</v>
      </c>
      <c r="S333" s="534">
        <f t="shared" si="164"/>
        <v>6487950</v>
      </c>
      <c r="T333" s="187">
        <f t="shared" si="174"/>
        <v>83000</v>
      </c>
      <c r="U333" s="454">
        <v>332</v>
      </c>
      <c r="V333" s="534">
        <f t="shared" si="185"/>
        <v>49950</v>
      </c>
      <c r="W333" s="534">
        <f t="shared" si="165"/>
        <v>8341650</v>
      </c>
      <c r="X333" s="187">
        <f t="shared" si="175"/>
        <v>99600</v>
      </c>
      <c r="Y333" s="454">
        <v>332</v>
      </c>
      <c r="Z333" s="534">
        <f t="shared" si="186"/>
        <v>55500</v>
      </c>
      <c r="AA333" s="534">
        <f t="shared" si="166"/>
        <v>9268500</v>
      </c>
      <c r="AB333" s="187">
        <f t="shared" si="176"/>
        <v>116200</v>
      </c>
      <c r="AC333" s="454">
        <v>332</v>
      </c>
      <c r="AD333" s="534">
        <f t="shared" si="187"/>
        <v>199800</v>
      </c>
      <c r="AE333" s="534">
        <f t="shared" si="167"/>
        <v>33366600</v>
      </c>
      <c r="AF333" s="187">
        <f t="shared" si="177"/>
        <v>398400</v>
      </c>
      <c r="AG333" s="454">
        <v>332</v>
      </c>
      <c r="AH333" s="534">
        <f t="shared" si="188"/>
        <v>166500</v>
      </c>
      <c r="AI333" s="534">
        <f t="shared" si="168"/>
        <v>27805500</v>
      </c>
      <c r="AJ333" s="187">
        <f t="shared" si="178"/>
        <v>298800</v>
      </c>
      <c r="AK333" s="454">
        <v>332</v>
      </c>
      <c r="AL333" s="534">
        <f t="shared" si="189"/>
        <v>72150</v>
      </c>
      <c r="AM333" s="534">
        <f t="shared" si="169"/>
        <v>12049050</v>
      </c>
      <c r="AN333" s="187">
        <f t="shared" si="179"/>
        <v>149400</v>
      </c>
    </row>
    <row r="334" spans="1:40">
      <c r="A334" s="454">
        <v>333</v>
      </c>
      <c r="B334" s="534">
        <f t="shared" si="180"/>
        <v>33300</v>
      </c>
      <c r="C334" s="534">
        <f t="shared" si="160"/>
        <v>5594400</v>
      </c>
      <c r="D334" s="187">
        <f t="shared" si="170"/>
        <v>66600</v>
      </c>
      <c r="E334" s="454">
        <v>333</v>
      </c>
      <c r="F334" s="534">
        <f t="shared" si="181"/>
        <v>83250</v>
      </c>
      <c r="G334" s="534">
        <f t="shared" si="161"/>
        <v>13986000</v>
      </c>
      <c r="H334" s="187">
        <f t="shared" si="171"/>
        <v>249750</v>
      </c>
      <c r="I334" s="454">
        <v>333</v>
      </c>
      <c r="J334" s="534">
        <f t="shared" si="182"/>
        <v>99900</v>
      </c>
      <c r="K334" s="534">
        <f t="shared" si="162"/>
        <v>16783200</v>
      </c>
      <c r="L334" s="187">
        <f t="shared" si="172"/>
        <v>199800</v>
      </c>
      <c r="M334" s="454">
        <v>333</v>
      </c>
      <c r="N334" s="534">
        <f t="shared" si="183"/>
        <v>11100</v>
      </c>
      <c r="O334" s="534">
        <f t="shared" si="163"/>
        <v>1864800</v>
      </c>
      <c r="P334" s="187">
        <f t="shared" si="173"/>
        <v>33300</v>
      </c>
      <c r="Q334" s="454">
        <v>333</v>
      </c>
      <c r="R334" s="534">
        <f t="shared" si="184"/>
        <v>38850</v>
      </c>
      <c r="S334" s="534">
        <f t="shared" si="164"/>
        <v>6526800</v>
      </c>
      <c r="T334" s="187">
        <f t="shared" si="174"/>
        <v>83250</v>
      </c>
      <c r="U334" s="454">
        <v>333</v>
      </c>
      <c r="V334" s="534">
        <f t="shared" si="185"/>
        <v>49950</v>
      </c>
      <c r="W334" s="534">
        <f t="shared" si="165"/>
        <v>8391600</v>
      </c>
      <c r="X334" s="187">
        <f t="shared" si="175"/>
        <v>99900</v>
      </c>
      <c r="Y334" s="454">
        <v>333</v>
      </c>
      <c r="Z334" s="534">
        <f t="shared" si="186"/>
        <v>55500</v>
      </c>
      <c r="AA334" s="534">
        <f t="shared" si="166"/>
        <v>9324000</v>
      </c>
      <c r="AB334" s="187">
        <f t="shared" si="176"/>
        <v>116550</v>
      </c>
      <c r="AC334" s="454">
        <v>333</v>
      </c>
      <c r="AD334" s="534">
        <f t="shared" si="187"/>
        <v>199800</v>
      </c>
      <c r="AE334" s="534">
        <f t="shared" si="167"/>
        <v>33566400</v>
      </c>
      <c r="AF334" s="187">
        <f t="shared" si="177"/>
        <v>399600</v>
      </c>
      <c r="AG334" s="454">
        <v>333</v>
      </c>
      <c r="AH334" s="534">
        <f t="shared" si="188"/>
        <v>166500</v>
      </c>
      <c r="AI334" s="534">
        <f t="shared" si="168"/>
        <v>27972000</v>
      </c>
      <c r="AJ334" s="187">
        <f t="shared" si="178"/>
        <v>299700</v>
      </c>
      <c r="AK334" s="454">
        <v>333</v>
      </c>
      <c r="AL334" s="534">
        <f t="shared" si="189"/>
        <v>72150</v>
      </c>
      <c r="AM334" s="534">
        <f t="shared" si="169"/>
        <v>12121200</v>
      </c>
      <c r="AN334" s="187">
        <f t="shared" si="179"/>
        <v>149850</v>
      </c>
    </row>
    <row r="335" spans="1:40">
      <c r="A335" s="454">
        <v>334</v>
      </c>
      <c r="B335" s="534">
        <f t="shared" si="180"/>
        <v>33600</v>
      </c>
      <c r="C335" s="534">
        <f t="shared" si="160"/>
        <v>5628000</v>
      </c>
      <c r="D335" s="187">
        <f t="shared" si="170"/>
        <v>66800</v>
      </c>
      <c r="E335" s="454">
        <v>334</v>
      </c>
      <c r="F335" s="534">
        <f t="shared" si="181"/>
        <v>84000</v>
      </c>
      <c r="G335" s="534">
        <f t="shared" si="161"/>
        <v>14070000</v>
      </c>
      <c r="H335" s="187">
        <f t="shared" si="171"/>
        <v>250500</v>
      </c>
      <c r="I335" s="454">
        <v>334</v>
      </c>
      <c r="J335" s="534">
        <f t="shared" si="182"/>
        <v>100800</v>
      </c>
      <c r="K335" s="534">
        <f t="shared" si="162"/>
        <v>16884000</v>
      </c>
      <c r="L335" s="187">
        <f t="shared" si="172"/>
        <v>200400</v>
      </c>
      <c r="M335" s="454">
        <v>334</v>
      </c>
      <c r="N335" s="534">
        <f t="shared" si="183"/>
        <v>11200</v>
      </c>
      <c r="O335" s="534">
        <f t="shared" si="163"/>
        <v>1876000</v>
      </c>
      <c r="P335" s="187">
        <f t="shared" si="173"/>
        <v>33400</v>
      </c>
      <c r="Q335" s="454">
        <v>334</v>
      </c>
      <c r="R335" s="534">
        <f t="shared" si="184"/>
        <v>39200</v>
      </c>
      <c r="S335" s="534">
        <f t="shared" si="164"/>
        <v>6566000</v>
      </c>
      <c r="T335" s="187">
        <f t="shared" si="174"/>
        <v>83500</v>
      </c>
      <c r="U335" s="454">
        <v>334</v>
      </c>
      <c r="V335" s="534">
        <f t="shared" si="185"/>
        <v>50400</v>
      </c>
      <c r="W335" s="534">
        <f t="shared" si="165"/>
        <v>8442000</v>
      </c>
      <c r="X335" s="187">
        <f t="shared" si="175"/>
        <v>100200</v>
      </c>
      <c r="Y335" s="454">
        <v>334</v>
      </c>
      <c r="Z335" s="534">
        <f t="shared" si="186"/>
        <v>56000</v>
      </c>
      <c r="AA335" s="534">
        <f t="shared" si="166"/>
        <v>9380000</v>
      </c>
      <c r="AB335" s="187">
        <f t="shared" si="176"/>
        <v>116900</v>
      </c>
      <c r="AC335" s="454">
        <v>334</v>
      </c>
      <c r="AD335" s="534">
        <f t="shared" si="187"/>
        <v>201600</v>
      </c>
      <c r="AE335" s="534">
        <f t="shared" si="167"/>
        <v>33768000</v>
      </c>
      <c r="AF335" s="187">
        <f t="shared" si="177"/>
        <v>400800</v>
      </c>
      <c r="AG335" s="454">
        <v>334</v>
      </c>
      <c r="AH335" s="534">
        <f t="shared" si="188"/>
        <v>168000</v>
      </c>
      <c r="AI335" s="534">
        <f t="shared" si="168"/>
        <v>28140000</v>
      </c>
      <c r="AJ335" s="187">
        <f t="shared" si="178"/>
        <v>300600</v>
      </c>
      <c r="AK335" s="454">
        <v>334</v>
      </c>
      <c r="AL335" s="534">
        <f t="shared" si="189"/>
        <v>72800</v>
      </c>
      <c r="AM335" s="534">
        <f t="shared" si="169"/>
        <v>12194000</v>
      </c>
      <c r="AN335" s="187">
        <f t="shared" si="179"/>
        <v>150300</v>
      </c>
    </row>
    <row r="336" spans="1:40">
      <c r="A336" s="454">
        <v>335</v>
      </c>
      <c r="B336" s="534">
        <f t="shared" si="180"/>
        <v>33600</v>
      </c>
      <c r="C336" s="534">
        <f t="shared" si="160"/>
        <v>5661600</v>
      </c>
      <c r="D336" s="187">
        <f t="shared" si="170"/>
        <v>67000</v>
      </c>
      <c r="E336" s="454">
        <v>335</v>
      </c>
      <c r="F336" s="534">
        <f t="shared" si="181"/>
        <v>84000</v>
      </c>
      <c r="G336" s="534">
        <f t="shared" si="161"/>
        <v>14154000</v>
      </c>
      <c r="H336" s="187">
        <f t="shared" si="171"/>
        <v>251250</v>
      </c>
      <c r="I336" s="454">
        <v>335</v>
      </c>
      <c r="J336" s="534">
        <f t="shared" si="182"/>
        <v>100800</v>
      </c>
      <c r="K336" s="534">
        <f t="shared" si="162"/>
        <v>16984800</v>
      </c>
      <c r="L336" s="187">
        <f t="shared" si="172"/>
        <v>201000</v>
      </c>
      <c r="M336" s="454">
        <v>335</v>
      </c>
      <c r="N336" s="534">
        <f t="shared" si="183"/>
        <v>11200</v>
      </c>
      <c r="O336" s="534">
        <f t="shared" si="163"/>
        <v>1887200</v>
      </c>
      <c r="P336" s="187">
        <f t="shared" si="173"/>
        <v>33500</v>
      </c>
      <c r="Q336" s="454">
        <v>335</v>
      </c>
      <c r="R336" s="534">
        <f t="shared" si="184"/>
        <v>39200</v>
      </c>
      <c r="S336" s="534">
        <f t="shared" si="164"/>
        <v>6605200</v>
      </c>
      <c r="T336" s="187">
        <f t="shared" si="174"/>
        <v>83750</v>
      </c>
      <c r="U336" s="454">
        <v>335</v>
      </c>
      <c r="V336" s="534">
        <f t="shared" si="185"/>
        <v>50400</v>
      </c>
      <c r="W336" s="534">
        <f t="shared" si="165"/>
        <v>8492400</v>
      </c>
      <c r="X336" s="187">
        <f t="shared" si="175"/>
        <v>100500</v>
      </c>
      <c r="Y336" s="454">
        <v>335</v>
      </c>
      <c r="Z336" s="534">
        <f t="shared" si="186"/>
        <v>56000</v>
      </c>
      <c r="AA336" s="534">
        <f t="shared" si="166"/>
        <v>9436000</v>
      </c>
      <c r="AB336" s="187">
        <f t="shared" si="176"/>
        <v>117250</v>
      </c>
      <c r="AC336" s="454">
        <v>335</v>
      </c>
      <c r="AD336" s="534">
        <f t="shared" si="187"/>
        <v>201600</v>
      </c>
      <c r="AE336" s="534">
        <f t="shared" si="167"/>
        <v>33969600</v>
      </c>
      <c r="AF336" s="187">
        <f t="shared" si="177"/>
        <v>402000</v>
      </c>
      <c r="AG336" s="454">
        <v>335</v>
      </c>
      <c r="AH336" s="534">
        <f t="shared" si="188"/>
        <v>168000</v>
      </c>
      <c r="AI336" s="534">
        <f t="shared" si="168"/>
        <v>28308000</v>
      </c>
      <c r="AJ336" s="187">
        <f t="shared" si="178"/>
        <v>301500</v>
      </c>
      <c r="AK336" s="454">
        <v>335</v>
      </c>
      <c r="AL336" s="534">
        <f t="shared" si="189"/>
        <v>72800</v>
      </c>
      <c r="AM336" s="534">
        <f t="shared" si="169"/>
        <v>12266800</v>
      </c>
      <c r="AN336" s="187">
        <f t="shared" si="179"/>
        <v>150750</v>
      </c>
    </row>
    <row r="337" spans="1:40">
      <c r="A337" s="454">
        <v>336</v>
      </c>
      <c r="B337" s="534">
        <f t="shared" si="180"/>
        <v>33600</v>
      </c>
      <c r="C337" s="534">
        <f t="shared" si="160"/>
        <v>5695200</v>
      </c>
      <c r="D337" s="187">
        <f t="shared" si="170"/>
        <v>67200</v>
      </c>
      <c r="E337" s="454">
        <v>336</v>
      </c>
      <c r="F337" s="534">
        <f t="shared" si="181"/>
        <v>84000</v>
      </c>
      <c r="G337" s="534">
        <f t="shared" si="161"/>
        <v>14238000</v>
      </c>
      <c r="H337" s="187">
        <f t="shared" si="171"/>
        <v>252000</v>
      </c>
      <c r="I337" s="454">
        <v>336</v>
      </c>
      <c r="J337" s="534">
        <f t="shared" si="182"/>
        <v>100800</v>
      </c>
      <c r="K337" s="534">
        <f t="shared" si="162"/>
        <v>17085600</v>
      </c>
      <c r="L337" s="187">
        <f t="shared" si="172"/>
        <v>201600</v>
      </c>
      <c r="M337" s="454">
        <v>336</v>
      </c>
      <c r="N337" s="534">
        <f t="shared" si="183"/>
        <v>11200</v>
      </c>
      <c r="O337" s="534">
        <f t="shared" si="163"/>
        <v>1898400</v>
      </c>
      <c r="P337" s="187">
        <f t="shared" si="173"/>
        <v>33600</v>
      </c>
      <c r="Q337" s="454">
        <v>336</v>
      </c>
      <c r="R337" s="534">
        <f t="shared" si="184"/>
        <v>39200</v>
      </c>
      <c r="S337" s="534">
        <f t="shared" si="164"/>
        <v>6644400</v>
      </c>
      <c r="T337" s="187">
        <f t="shared" si="174"/>
        <v>84000</v>
      </c>
      <c r="U337" s="454">
        <v>336</v>
      </c>
      <c r="V337" s="534">
        <f t="shared" si="185"/>
        <v>50400</v>
      </c>
      <c r="W337" s="534">
        <f t="shared" si="165"/>
        <v>8542800</v>
      </c>
      <c r="X337" s="187">
        <f t="shared" si="175"/>
        <v>100800</v>
      </c>
      <c r="Y337" s="454">
        <v>336</v>
      </c>
      <c r="Z337" s="534">
        <f t="shared" si="186"/>
        <v>56000</v>
      </c>
      <c r="AA337" s="534">
        <f t="shared" si="166"/>
        <v>9492000</v>
      </c>
      <c r="AB337" s="187">
        <f t="shared" si="176"/>
        <v>117600</v>
      </c>
      <c r="AC337" s="454">
        <v>336</v>
      </c>
      <c r="AD337" s="534">
        <f t="shared" si="187"/>
        <v>201600</v>
      </c>
      <c r="AE337" s="534">
        <f t="shared" si="167"/>
        <v>34171200</v>
      </c>
      <c r="AF337" s="187">
        <f t="shared" si="177"/>
        <v>403200</v>
      </c>
      <c r="AG337" s="454">
        <v>336</v>
      </c>
      <c r="AH337" s="534">
        <f t="shared" si="188"/>
        <v>168000</v>
      </c>
      <c r="AI337" s="534">
        <f t="shared" si="168"/>
        <v>28476000</v>
      </c>
      <c r="AJ337" s="187">
        <f t="shared" si="178"/>
        <v>302400</v>
      </c>
      <c r="AK337" s="454">
        <v>336</v>
      </c>
      <c r="AL337" s="534">
        <f t="shared" si="189"/>
        <v>72800</v>
      </c>
      <c r="AM337" s="534">
        <f t="shared" si="169"/>
        <v>12339600</v>
      </c>
      <c r="AN337" s="187">
        <f t="shared" si="179"/>
        <v>151200</v>
      </c>
    </row>
    <row r="338" spans="1:40">
      <c r="A338" s="454">
        <v>337</v>
      </c>
      <c r="B338" s="534">
        <f t="shared" si="180"/>
        <v>33900</v>
      </c>
      <c r="C338" s="534">
        <f t="shared" si="160"/>
        <v>5729100</v>
      </c>
      <c r="D338" s="187">
        <f t="shared" si="170"/>
        <v>67400</v>
      </c>
      <c r="E338" s="454">
        <v>337</v>
      </c>
      <c r="F338" s="534">
        <f t="shared" si="181"/>
        <v>84750</v>
      </c>
      <c r="G338" s="534">
        <f t="shared" si="161"/>
        <v>14322750</v>
      </c>
      <c r="H338" s="187">
        <f t="shared" si="171"/>
        <v>252750</v>
      </c>
      <c r="I338" s="454">
        <v>337</v>
      </c>
      <c r="J338" s="534">
        <f t="shared" si="182"/>
        <v>101700</v>
      </c>
      <c r="K338" s="534">
        <f t="shared" si="162"/>
        <v>17187300</v>
      </c>
      <c r="L338" s="187">
        <f t="shared" si="172"/>
        <v>202200</v>
      </c>
      <c r="M338" s="454">
        <v>337</v>
      </c>
      <c r="N338" s="534">
        <f t="shared" si="183"/>
        <v>11300</v>
      </c>
      <c r="O338" s="534">
        <f t="shared" si="163"/>
        <v>1909700</v>
      </c>
      <c r="P338" s="187">
        <f t="shared" si="173"/>
        <v>33700</v>
      </c>
      <c r="Q338" s="454">
        <v>337</v>
      </c>
      <c r="R338" s="534">
        <f t="shared" si="184"/>
        <v>39550</v>
      </c>
      <c r="S338" s="534">
        <f t="shared" si="164"/>
        <v>6683950</v>
      </c>
      <c r="T338" s="187">
        <f t="shared" si="174"/>
        <v>84250</v>
      </c>
      <c r="U338" s="454">
        <v>337</v>
      </c>
      <c r="V338" s="534">
        <f t="shared" si="185"/>
        <v>50850</v>
      </c>
      <c r="W338" s="534">
        <f t="shared" si="165"/>
        <v>8593650</v>
      </c>
      <c r="X338" s="187">
        <f t="shared" si="175"/>
        <v>101100</v>
      </c>
      <c r="Y338" s="454">
        <v>337</v>
      </c>
      <c r="Z338" s="534">
        <f t="shared" si="186"/>
        <v>56500</v>
      </c>
      <c r="AA338" s="534">
        <f t="shared" si="166"/>
        <v>9548500</v>
      </c>
      <c r="AB338" s="187">
        <f t="shared" si="176"/>
        <v>117950</v>
      </c>
      <c r="AC338" s="454">
        <v>337</v>
      </c>
      <c r="AD338" s="534">
        <f t="shared" si="187"/>
        <v>203400</v>
      </c>
      <c r="AE338" s="534">
        <f t="shared" si="167"/>
        <v>34374600</v>
      </c>
      <c r="AF338" s="187">
        <f t="shared" si="177"/>
        <v>404400</v>
      </c>
      <c r="AG338" s="454">
        <v>337</v>
      </c>
      <c r="AH338" s="534">
        <f t="shared" si="188"/>
        <v>169500</v>
      </c>
      <c r="AI338" s="534">
        <f t="shared" si="168"/>
        <v>28645500</v>
      </c>
      <c r="AJ338" s="187">
        <f t="shared" si="178"/>
        <v>303300</v>
      </c>
      <c r="AK338" s="454">
        <v>337</v>
      </c>
      <c r="AL338" s="534">
        <f t="shared" si="189"/>
        <v>73450</v>
      </c>
      <c r="AM338" s="534">
        <f t="shared" si="169"/>
        <v>12413050</v>
      </c>
      <c r="AN338" s="187">
        <f t="shared" si="179"/>
        <v>151650</v>
      </c>
    </row>
    <row r="339" spans="1:40">
      <c r="A339" s="454">
        <v>338</v>
      </c>
      <c r="B339" s="534">
        <f t="shared" si="180"/>
        <v>33900</v>
      </c>
      <c r="C339" s="534">
        <f t="shared" si="160"/>
        <v>5763000</v>
      </c>
      <c r="D339" s="187">
        <f t="shared" si="170"/>
        <v>67600</v>
      </c>
      <c r="E339" s="454">
        <v>338</v>
      </c>
      <c r="F339" s="534">
        <f t="shared" si="181"/>
        <v>84750</v>
      </c>
      <c r="G339" s="534">
        <f t="shared" si="161"/>
        <v>14407500</v>
      </c>
      <c r="H339" s="187">
        <f t="shared" si="171"/>
        <v>253500</v>
      </c>
      <c r="I339" s="454">
        <v>338</v>
      </c>
      <c r="J339" s="534">
        <f t="shared" si="182"/>
        <v>101700</v>
      </c>
      <c r="K339" s="534">
        <f t="shared" si="162"/>
        <v>17289000</v>
      </c>
      <c r="L339" s="187">
        <f t="shared" si="172"/>
        <v>202800</v>
      </c>
      <c r="M339" s="454">
        <v>338</v>
      </c>
      <c r="N339" s="534">
        <f t="shared" si="183"/>
        <v>11300</v>
      </c>
      <c r="O339" s="534">
        <f t="shared" si="163"/>
        <v>1921000</v>
      </c>
      <c r="P339" s="187">
        <f t="shared" si="173"/>
        <v>33800</v>
      </c>
      <c r="Q339" s="454">
        <v>338</v>
      </c>
      <c r="R339" s="534">
        <f t="shared" si="184"/>
        <v>39550</v>
      </c>
      <c r="S339" s="534">
        <f t="shared" si="164"/>
        <v>6723500</v>
      </c>
      <c r="T339" s="187">
        <f t="shared" si="174"/>
        <v>84500</v>
      </c>
      <c r="U339" s="454">
        <v>338</v>
      </c>
      <c r="V339" s="534">
        <f t="shared" si="185"/>
        <v>50850</v>
      </c>
      <c r="W339" s="534">
        <f t="shared" si="165"/>
        <v>8644500</v>
      </c>
      <c r="X339" s="187">
        <f t="shared" si="175"/>
        <v>101400</v>
      </c>
      <c r="Y339" s="454">
        <v>338</v>
      </c>
      <c r="Z339" s="534">
        <f t="shared" si="186"/>
        <v>56500</v>
      </c>
      <c r="AA339" s="534">
        <f t="shared" si="166"/>
        <v>9605000</v>
      </c>
      <c r="AB339" s="187">
        <f t="shared" si="176"/>
        <v>118300</v>
      </c>
      <c r="AC339" s="454">
        <v>338</v>
      </c>
      <c r="AD339" s="534">
        <f t="shared" si="187"/>
        <v>203400</v>
      </c>
      <c r="AE339" s="534">
        <f t="shared" si="167"/>
        <v>34578000</v>
      </c>
      <c r="AF339" s="187">
        <f t="shared" si="177"/>
        <v>405600</v>
      </c>
      <c r="AG339" s="454">
        <v>338</v>
      </c>
      <c r="AH339" s="534">
        <f t="shared" si="188"/>
        <v>169500</v>
      </c>
      <c r="AI339" s="534">
        <f t="shared" si="168"/>
        <v>28815000</v>
      </c>
      <c r="AJ339" s="187">
        <f t="shared" si="178"/>
        <v>304200</v>
      </c>
      <c r="AK339" s="454">
        <v>338</v>
      </c>
      <c r="AL339" s="534">
        <f t="shared" si="189"/>
        <v>73450</v>
      </c>
      <c r="AM339" s="534">
        <f t="shared" si="169"/>
        <v>12486500</v>
      </c>
      <c r="AN339" s="187">
        <f t="shared" si="179"/>
        <v>152100</v>
      </c>
    </row>
    <row r="340" spans="1:40">
      <c r="A340" s="454">
        <v>339</v>
      </c>
      <c r="B340" s="534">
        <f t="shared" si="180"/>
        <v>33900</v>
      </c>
      <c r="C340" s="534">
        <f t="shared" si="160"/>
        <v>5796900</v>
      </c>
      <c r="D340" s="187">
        <f t="shared" si="170"/>
        <v>67800</v>
      </c>
      <c r="E340" s="454">
        <v>339</v>
      </c>
      <c r="F340" s="534">
        <f t="shared" si="181"/>
        <v>84750</v>
      </c>
      <c r="G340" s="534">
        <f t="shared" si="161"/>
        <v>14492250</v>
      </c>
      <c r="H340" s="187">
        <f t="shared" si="171"/>
        <v>254250</v>
      </c>
      <c r="I340" s="454">
        <v>339</v>
      </c>
      <c r="J340" s="534">
        <f t="shared" si="182"/>
        <v>101700</v>
      </c>
      <c r="K340" s="534">
        <f t="shared" si="162"/>
        <v>17390700</v>
      </c>
      <c r="L340" s="187">
        <f t="shared" si="172"/>
        <v>203400</v>
      </c>
      <c r="M340" s="454">
        <v>339</v>
      </c>
      <c r="N340" s="534">
        <f t="shared" si="183"/>
        <v>11300</v>
      </c>
      <c r="O340" s="534">
        <f t="shared" si="163"/>
        <v>1932300</v>
      </c>
      <c r="P340" s="187">
        <f t="shared" si="173"/>
        <v>33900</v>
      </c>
      <c r="Q340" s="454">
        <v>339</v>
      </c>
      <c r="R340" s="534">
        <f t="shared" si="184"/>
        <v>39550</v>
      </c>
      <c r="S340" s="534">
        <f t="shared" si="164"/>
        <v>6763050</v>
      </c>
      <c r="T340" s="187">
        <f t="shared" si="174"/>
        <v>84750</v>
      </c>
      <c r="U340" s="454">
        <v>339</v>
      </c>
      <c r="V340" s="534">
        <f t="shared" si="185"/>
        <v>50850</v>
      </c>
      <c r="W340" s="534">
        <f t="shared" si="165"/>
        <v>8695350</v>
      </c>
      <c r="X340" s="187">
        <f t="shared" si="175"/>
        <v>101700</v>
      </c>
      <c r="Y340" s="454">
        <v>339</v>
      </c>
      <c r="Z340" s="534">
        <f t="shared" si="186"/>
        <v>56500</v>
      </c>
      <c r="AA340" s="534">
        <f t="shared" si="166"/>
        <v>9661500</v>
      </c>
      <c r="AB340" s="187">
        <f t="shared" si="176"/>
        <v>118650</v>
      </c>
      <c r="AC340" s="454">
        <v>339</v>
      </c>
      <c r="AD340" s="534">
        <f t="shared" si="187"/>
        <v>203400</v>
      </c>
      <c r="AE340" s="534">
        <f t="shared" si="167"/>
        <v>34781400</v>
      </c>
      <c r="AF340" s="187">
        <f t="shared" si="177"/>
        <v>406800</v>
      </c>
      <c r="AG340" s="454">
        <v>339</v>
      </c>
      <c r="AH340" s="534">
        <f t="shared" si="188"/>
        <v>169500</v>
      </c>
      <c r="AI340" s="534">
        <f t="shared" si="168"/>
        <v>28984500</v>
      </c>
      <c r="AJ340" s="187">
        <f t="shared" si="178"/>
        <v>305100</v>
      </c>
      <c r="AK340" s="454">
        <v>339</v>
      </c>
      <c r="AL340" s="534">
        <f t="shared" si="189"/>
        <v>73450</v>
      </c>
      <c r="AM340" s="534">
        <f t="shared" si="169"/>
        <v>12559950</v>
      </c>
      <c r="AN340" s="187">
        <f t="shared" si="179"/>
        <v>152550</v>
      </c>
    </row>
    <row r="341" spans="1:40">
      <c r="A341" s="454">
        <v>340</v>
      </c>
      <c r="B341" s="534">
        <f t="shared" si="180"/>
        <v>34200</v>
      </c>
      <c r="C341" s="534">
        <f t="shared" si="160"/>
        <v>5831100</v>
      </c>
      <c r="D341" s="187">
        <f t="shared" si="170"/>
        <v>68000</v>
      </c>
      <c r="E341" s="454">
        <v>340</v>
      </c>
      <c r="F341" s="534">
        <f t="shared" si="181"/>
        <v>85500</v>
      </c>
      <c r="G341" s="534">
        <f t="shared" si="161"/>
        <v>14577750</v>
      </c>
      <c r="H341" s="187">
        <f t="shared" si="171"/>
        <v>255000</v>
      </c>
      <c r="I341" s="454">
        <v>340</v>
      </c>
      <c r="J341" s="534">
        <f t="shared" si="182"/>
        <v>102600</v>
      </c>
      <c r="K341" s="534">
        <f t="shared" si="162"/>
        <v>17493300</v>
      </c>
      <c r="L341" s="187">
        <f t="shared" si="172"/>
        <v>204000</v>
      </c>
      <c r="M341" s="454">
        <v>340</v>
      </c>
      <c r="N341" s="534">
        <f t="shared" si="183"/>
        <v>11400</v>
      </c>
      <c r="O341" s="534">
        <f t="shared" si="163"/>
        <v>1943700</v>
      </c>
      <c r="P341" s="187">
        <f t="shared" si="173"/>
        <v>34000</v>
      </c>
      <c r="Q341" s="454">
        <v>340</v>
      </c>
      <c r="R341" s="534">
        <f t="shared" si="184"/>
        <v>39900</v>
      </c>
      <c r="S341" s="534">
        <f t="shared" si="164"/>
        <v>6802950</v>
      </c>
      <c r="T341" s="187">
        <f t="shared" si="174"/>
        <v>85000</v>
      </c>
      <c r="U341" s="454">
        <v>340</v>
      </c>
      <c r="V341" s="534">
        <f t="shared" si="185"/>
        <v>51300</v>
      </c>
      <c r="W341" s="534">
        <f t="shared" si="165"/>
        <v>8746650</v>
      </c>
      <c r="X341" s="187">
        <f t="shared" si="175"/>
        <v>102000</v>
      </c>
      <c r="Y341" s="454">
        <v>340</v>
      </c>
      <c r="Z341" s="534">
        <f t="shared" si="186"/>
        <v>57000</v>
      </c>
      <c r="AA341" s="534">
        <f t="shared" si="166"/>
        <v>9718500</v>
      </c>
      <c r="AB341" s="187">
        <f t="shared" si="176"/>
        <v>119000</v>
      </c>
      <c r="AC341" s="454">
        <v>340</v>
      </c>
      <c r="AD341" s="534">
        <f t="shared" si="187"/>
        <v>205200</v>
      </c>
      <c r="AE341" s="534">
        <f t="shared" si="167"/>
        <v>34986600</v>
      </c>
      <c r="AF341" s="187">
        <f t="shared" si="177"/>
        <v>408000</v>
      </c>
      <c r="AG341" s="454">
        <v>340</v>
      </c>
      <c r="AH341" s="534">
        <f t="shared" si="188"/>
        <v>171000</v>
      </c>
      <c r="AI341" s="534">
        <f t="shared" si="168"/>
        <v>29155500</v>
      </c>
      <c r="AJ341" s="187">
        <f t="shared" si="178"/>
        <v>306000</v>
      </c>
      <c r="AK341" s="454">
        <v>340</v>
      </c>
      <c r="AL341" s="534">
        <f t="shared" si="189"/>
        <v>74100</v>
      </c>
      <c r="AM341" s="534">
        <f t="shared" si="169"/>
        <v>12634050</v>
      </c>
      <c r="AN341" s="187">
        <f t="shared" si="179"/>
        <v>153000</v>
      </c>
    </row>
    <row r="342" spans="1:40">
      <c r="A342" s="454">
        <v>341</v>
      </c>
      <c r="B342" s="534">
        <f t="shared" si="180"/>
        <v>34200</v>
      </c>
      <c r="C342" s="534">
        <f t="shared" si="160"/>
        <v>5865300</v>
      </c>
      <c r="D342" s="187">
        <f t="shared" si="170"/>
        <v>68200</v>
      </c>
      <c r="E342" s="454">
        <v>341</v>
      </c>
      <c r="F342" s="534">
        <f t="shared" si="181"/>
        <v>85500</v>
      </c>
      <c r="G342" s="534">
        <f t="shared" si="161"/>
        <v>14663250</v>
      </c>
      <c r="H342" s="187">
        <f t="shared" si="171"/>
        <v>255750</v>
      </c>
      <c r="I342" s="454">
        <v>341</v>
      </c>
      <c r="J342" s="534">
        <f t="shared" si="182"/>
        <v>102600</v>
      </c>
      <c r="K342" s="534">
        <f t="shared" si="162"/>
        <v>17595900</v>
      </c>
      <c r="L342" s="187">
        <f t="shared" si="172"/>
        <v>204600</v>
      </c>
      <c r="M342" s="454">
        <v>341</v>
      </c>
      <c r="N342" s="534">
        <f t="shared" si="183"/>
        <v>11400</v>
      </c>
      <c r="O342" s="534">
        <f t="shared" si="163"/>
        <v>1955100</v>
      </c>
      <c r="P342" s="187">
        <f t="shared" si="173"/>
        <v>34100</v>
      </c>
      <c r="Q342" s="454">
        <v>341</v>
      </c>
      <c r="R342" s="534">
        <f t="shared" si="184"/>
        <v>39900</v>
      </c>
      <c r="S342" s="534">
        <f t="shared" si="164"/>
        <v>6842850</v>
      </c>
      <c r="T342" s="187">
        <f t="shared" si="174"/>
        <v>85250</v>
      </c>
      <c r="U342" s="454">
        <v>341</v>
      </c>
      <c r="V342" s="534">
        <f t="shared" si="185"/>
        <v>51300</v>
      </c>
      <c r="W342" s="534">
        <f t="shared" si="165"/>
        <v>8797950</v>
      </c>
      <c r="X342" s="187">
        <f t="shared" si="175"/>
        <v>102300</v>
      </c>
      <c r="Y342" s="454">
        <v>341</v>
      </c>
      <c r="Z342" s="534">
        <f t="shared" si="186"/>
        <v>57000</v>
      </c>
      <c r="AA342" s="534">
        <f t="shared" si="166"/>
        <v>9775500</v>
      </c>
      <c r="AB342" s="187">
        <f t="shared" si="176"/>
        <v>119350</v>
      </c>
      <c r="AC342" s="454">
        <v>341</v>
      </c>
      <c r="AD342" s="534">
        <f t="shared" si="187"/>
        <v>205200</v>
      </c>
      <c r="AE342" s="534">
        <f t="shared" si="167"/>
        <v>35191800</v>
      </c>
      <c r="AF342" s="187">
        <f t="shared" si="177"/>
        <v>409200</v>
      </c>
      <c r="AG342" s="454">
        <v>341</v>
      </c>
      <c r="AH342" s="534">
        <f t="shared" si="188"/>
        <v>171000</v>
      </c>
      <c r="AI342" s="534">
        <f t="shared" si="168"/>
        <v>29326500</v>
      </c>
      <c r="AJ342" s="187">
        <f t="shared" si="178"/>
        <v>306900</v>
      </c>
      <c r="AK342" s="454">
        <v>341</v>
      </c>
      <c r="AL342" s="534">
        <f t="shared" si="189"/>
        <v>74100</v>
      </c>
      <c r="AM342" s="534">
        <f t="shared" si="169"/>
        <v>12708150</v>
      </c>
      <c r="AN342" s="187">
        <f t="shared" si="179"/>
        <v>153450</v>
      </c>
    </row>
    <row r="343" spans="1:40">
      <c r="A343" s="454">
        <v>342</v>
      </c>
      <c r="B343" s="534">
        <f t="shared" si="180"/>
        <v>34200</v>
      </c>
      <c r="C343" s="534">
        <f t="shared" si="160"/>
        <v>5899500</v>
      </c>
      <c r="D343" s="187">
        <f t="shared" si="170"/>
        <v>68400</v>
      </c>
      <c r="E343" s="454">
        <v>342</v>
      </c>
      <c r="F343" s="534">
        <f t="shared" si="181"/>
        <v>85500</v>
      </c>
      <c r="G343" s="534">
        <f t="shared" si="161"/>
        <v>14748750</v>
      </c>
      <c r="H343" s="187">
        <f t="shared" si="171"/>
        <v>256500</v>
      </c>
      <c r="I343" s="454">
        <v>342</v>
      </c>
      <c r="J343" s="534">
        <f t="shared" si="182"/>
        <v>102600</v>
      </c>
      <c r="K343" s="534">
        <f t="shared" si="162"/>
        <v>17698500</v>
      </c>
      <c r="L343" s="187">
        <f t="shared" si="172"/>
        <v>205200</v>
      </c>
      <c r="M343" s="454">
        <v>342</v>
      </c>
      <c r="N343" s="534">
        <f t="shared" si="183"/>
        <v>11400</v>
      </c>
      <c r="O343" s="534">
        <f t="shared" si="163"/>
        <v>1966500</v>
      </c>
      <c r="P343" s="187">
        <f t="shared" si="173"/>
        <v>34200</v>
      </c>
      <c r="Q343" s="454">
        <v>342</v>
      </c>
      <c r="R343" s="534">
        <f t="shared" si="184"/>
        <v>39900</v>
      </c>
      <c r="S343" s="534">
        <f t="shared" si="164"/>
        <v>6882750</v>
      </c>
      <c r="T343" s="187">
        <f t="shared" si="174"/>
        <v>85500</v>
      </c>
      <c r="U343" s="454">
        <v>342</v>
      </c>
      <c r="V343" s="534">
        <f t="shared" si="185"/>
        <v>51300</v>
      </c>
      <c r="W343" s="534">
        <f t="shared" si="165"/>
        <v>8849250</v>
      </c>
      <c r="X343" s="187">
        <f t="shared" si="175"/>
        <v>102600</v>
      </c>
      <c r="Y343" s="454">
        <v>342</v>
      </c>
      <c r="Z343" s="534">
        <f t="shared" si="186"/>
        <v>57000</v>
      </c>
      <c r="AA343" s="534">
        <f t="shared" si="166"/>
        <v>9832500</v>
      </c>
      <c r="AB343" s="187">
        <f t="shared" si="176"/>
        <v>119700</v>
      </c>
      <c r="AC343" s="454">
        <v>342</v>
      </c>
      <c r="AD343" s="534">
        <f t="shared" si="187"/>
        <v>205200</v>
      </c>
      <c r="AE343" s="534">
        <f t="shared" si="167"/>
        <v>35397000</v>
      </c>
      <c r="AF343" s="187">
        <f t="shared" si="177"/>
        <v>410400</v>
      </c>
      <c r="AG343" s="454">
        <v>342</v>
      </c>
      <c r="AH343" s="534">
        <f t="shared" si="188"/>
        <v>171000</v>
      </c>
      <c r="AI343" s="534">
        <f t="shared" si="168"/>
        <v>29497500</v>
      </c>
      <c r="AJ343" s="187">
        <f t="shared" si="178"/>
        <v>307800</v>
      </c>
      <c r="AK343" s="454">
        <v>342</v>
      </c>
      <c r="AL343" s="534">
        <f t="shared" si="189"/>
        <v>74100</v>
      </c>
      <c r="AM343" s="534">
        <f t="shared" si="169"/>
        <v>12782250</v>
      </c>
      <c r="AN343" s="187">
        <f t="shared" si="179"/>
        <v>153900</v>
      </c>
    </row>
    <row r="344" spans="1:40">
      <c r="A344" s="454">
        <v>343</v>
      </c>
      <c r="B344" s="534">
        <f t="shared" si="180"/>
        <v>34500</v>
      </c>
      <c r="C344" s="534">
        <f t="shared" si="160"/>
        <v>5934000</v>
      </c>
      <c r="D344" s="187">
        <f t="shared" si="170"/>
        <v>68600</v>
      </c>
      <c r="E344" s="454">
        <v>343</v>
      </c>
      <c r="F344" s="534">
        <f t="shared" si="181"/>
        <v>86250</v>
      </c>
      <c r="G344" s="534">
        <f t="shared" si="161"/>
        <v>14835000</v>
      </c>
      <c r="H344" s="187">
        <f t="shared" si="171"/>
        <v>257250</v>
      </c>
      <c r="I344" s="454">
        <v>343</v>
      </c>
      <c r="J344" s="534">
        <f t="shared" si="182"/>
        <v>103500</v>
      </c>
      <c r="K344" s="534">
        <f t="shared" si="162"/>
        <v>17802000</v>
      </c>
      <c r="L344" s="187">
        <f t="shared" si="172"/>
        <v>205800</v>
      </c>
      <c r="M344" s="454">
        <v>343</v>
      </c>
      <c r="N344" s="534">
        <f t="shared" si="183"/>
        <v>11500</v>
      </c>
      <c r="O344" s="534">
        <f t="shared" si="163"/>
        <v>1978000</v>
      </c>
      <c r="P344" s="187">
        <f t="shared" si="173"/>
        <v>34300</v>
      </c>
      <c r="Q344" s="454">
        <v>343</v>
      </c>
      <c r="R344" s="534">
        <f t="shared" si="184"/>
        <v>40250</v>
      </c>
      <c r="S344" s="534">
        <f t="shared" si="164"/>
        <v>6923000</v>
      </c>
      <c r="T344" s="187">
        <f t="shared" si="174"/>
        <v>85750</v>
      </c>
      <c r="U344" s="454">
        <v>343</v>
      </c>
      <c r="V344" s="534">
        <f t="shared" si="185"/>
        <v>51750</v>
      </c>
      <c r="W344" s="534">
        <f t="shared" si="165"/>
        <v>8901000</v>
      </c>
      <c r="X344" s="187">
        <f t="shared" si="175"/>
        <v>102900</v>
      </c>
      <c r="Y344" s="454">
        <v>343</v>
      </c>
      <c r="Z344" s="534">
        <f t="shared" si="186"/>
        <v>57500</v>
      </c>
      <c r="AA344" s="534">
        <f t="shared" si="166"/>
        <v>9890000</v>
      </c>
      <c r="AB344" s="187">
        <f t="shared" si="176"/>
        <v>120050</v>
      </c>
      <c r="AC344" s="454">
        <v>343</v>
      </c>
      <c r="AD344" s="534">
        <f t="shared" si="187"/>
        <v>207000</v>
      </c>
      <c r="AE344" s="534">
        <f t="shared" si="167"/>
        <v>35604000</v>
      </c>
      <c r="AF344" s="187">
        <f t="shared" si="177"/>
        <v>411600</v>
      </c>
      <c r="AG344" s="454">
        <v>343</v>
      </c>
      <c r="AH344" s="534">
        <f t="shared" si="188"/>
        <v>172500</v>
      </c>
      <c r="AI344" s="534">
        <f t="shared" si="168"/>
        <v>29670000</v>
      </c>
      <c r="AJ344" s="187">
        <f t="shared" si="178"/>
        <v>308700</v>
      </c>
      <c r="AK344" s="454">
        <v>343</v>
      </c>
      <c r="AL344" s="534">
        <f t="shared" si="189"/>
        <v>74750</v>
      </c>
      <c r="AM344" s="534">
        <f t="shared" si="169"/>
        <v>12857000</v>
      </c>
      <c r="AN344" s="187">
        <f t="shared" si="179"/>
        <v>154350</v>
      </c>
    </row>
    <row r="345" spans="1:40">
      <c r="A345" s="454">
        <v>344</v>
      </c>
      <c r="B345" s="534">
        <f t="shared" si="180"/>
        <v>34500</v>
      </c>
      <c r="C345" s="534">
        <f t="shared" si="160"/>
        <v>5968500</v>
      </c>
      <c r="D345" s="187">
        <f t="shared" si="170"/>
        <v>68800</v>
      </c>
      <c r="E345" s="454">
        <v>344</v>
      </c>
      <c r="F345" s="534">
        <f t="shared" si="181"/>
        <v>86250</v>
      </c>
      <c r="G345" s="534">
        <f t="shared" si="161"/>
        <v>14921250</v>
      </c>
      <c r="H345" s="187">
        <f t="shared" si="171"/>
        <v>258000</v>
      </c>
      <c r="I345" s="454">
        <v>344</v>
      </c>
      <c r="J345" s="534">
        <f t="shared" si="182"/>
        <v>103500</v>
      </c>
      <c r="K345" s="534">
        <f t="shared" si="162"/>
        <v>17905500</v>
      </c>
      <c r="L345" s="187">
        <f t="shared" si="172"/>
        <v>206400</v>
      </c>
      <c r="M345" s="454">
        <v>344</v>
      </c>
      <c r="N345" s="534">
        <f t="shared" si="183"/>
        <v>11500</v>
      </c>
      <c r="O345" s="534">
        <f t="shared" si="163"/>
        <v>1989500</v>
      </c>
      <c r="P345" s="187">
        <f t="shared" si="173"/>
        <v>34400</v>
      </c>
      <c r="Q345" s="454">
        <v>344</v>
      </c>
      <c r="R345" s="534">
        <f t="shared" si="184"/>
        <v>40250</v>
      </c>
      <c r="S345" s="534">
        <f t="shared" si="164"/>
        <v>6963250</v>
      </c>
      <c r="T345" s="187">
        <f t="shared" si="174"/>
        <v>86000</v>
      </c>
      <c r="U345" s="454">
        <v>344</v>
      </c>
      <c r="V345" s="534">
        <f t="shared" si="185"/>
        <v>51750</v>
      </c>
      <c r="W345" s="534">
        <f t="shared" si="165"/>
        <v>8952750</v>
      </c>
      <c r="X345" s="187">
        <f t="shared" si="175"/>
        <v>103200</v>
      </c>
      <c r="Y345" s="454">
        <v>344</v>
      </c>
      <c r="Z345" s="534">
        <f t="shared" si="186"/>
        <v>57500</v>
      </c>
      <c r="AA345" s="534">
        <f t="shared" si="166"/>
        <v>9947500</v>
      </c>
      <c r="AB345" s="187">
        <f t="shared" si="176"/>
        <v>120400</v>
      </c>
      <c r="AC345" s="454">
        <v>344</v>
      </c>
      <c r="AD345" s="534">
        <f t="shared" si="187"/>
        <v>207000</v>
      </c>
      <c r="AE345" s="534">
        <f t="shared" si="167"/>
        <v>35811000</v>
      </c>
      <c r="AF345" s="187">
        <f t="shared" si="177"/>
        <v>412800</v>
      </c>
      <c r="AG345" s="454">
        <v>344</v>
      </c>
      <c r="AH345" s="534">
        <f t="shared" si="188"/>
        <v>172500</v>
      </c>
      <c r="AI345" s="534">
        <f t="shared" si="168"/>
        <v>29842500</v>
      </c>
      <c r="AJ345" s="187">
        <f t="shared" si="178"/>
        <v>309600</v>
      </c>
      <c r="AK345" s="454">
        <v>344</v>
      </c>
      <c r="AL345" s="534">
        <f t="shared" si="189"/>
        <v>74750</v>
      </c>
      <c r="AM345" s="534">
        <f t="shared" si="169"/>
        <v>12931750</v>
      </c>
      <c r="AN345" s="187">
        <f t="shared" si="179"/>
        <v>154800</v>
      </c>
    </row>
    <row r="346" spans="1:40">
      <c r="A346" s="454">
        <v>345</v>
      </c>
      <c r="B346" s="534">
        <f t="shared" si="180"/>
        <v>34500</v>
      </c>
      <c r="C346" s="534">
        <f t="shared" si="160"/>
        <v>6003000</v>
      </c>
      <c r="D346" s="187">
        <f t="shared" si="170"/>
        <v>69000</v>
      </c>
      <c r="E346" s="454">
        <v>345</v>
      </c>
      <c r="F346" s="534">
        <f t="shared" si="181"/>
        <v>86250</v>
      </c>
      <c r="G346" s="534">
        <f t="shared" si="161"/>
        <v>15007500</v>
      </c>
      <c r="H346" s="187">
        <f t="shared" si="171"/>
        <v>258750</v>
      </c>
      <c r="I346" s="454">
        <v>345</v>
      </c>
      <c r="J346" s="534">
        <f t="shared" si="182"/>
        <v>103500</v>
      </c>
      <c r="K346" s="534">
        <f t="shared" si="162"/>
        <v>18009000</v>
      </c>
      <c r="L346" s="187">
        <f t="shared" si="172"/>
        <v>207000</v>
      </c>
      <c r="M346" s="454">
        <v>345</v>
      </c>
      <c r="N346" s="534">
        <f t="shared" si="183"/>
        <v>11500</v>
      </c>
      <c r="O346" s="534">
        <f t="shared" si="163"/>
        <v>2001000</v>
      </c>
      <c r="P346" s="187">
        <f t="shared" si="173"/>
        <v>34500</v>
      </c>
      <c r="Q346" s="454">
        <v>345</v>
      </c>
      <c r="R346" s="534">
        <f t="shared" si="184"/>
        <v>40250</v>
      </c>
      <c r="S346" s="534">
        <f t="shared" si="164"/>
        <v>7003500</v>
      </c>
      <c r="T346" s="187">
        <f t="shared" si="174"/>
        <v>86250</v>
      </c>
      <c r="U346" s="454">
        <v>345</v>
      </c>
      <c r="V346" s="534">
        <f t="shared" si="185"/>
        <v>51750</v>
      </c>
      <c r="W346" s="534">
        <f t="shared" si="165"/>
        <v>9004500</v>
      </c>
      <c r="X346" s="187">
        <f t="shared" si="175"/>
        <v>103500</v>
      </c>
      <c r="Y346" s="454">
        <v>345</v>
      </c>
      <c r="Z346" s="534">
        <f t="shared" si="186"/>
        <v>57500</v>
      </c>
      <c r="AA346" s="534">
        <f t="shared" si="166"/>
        <v>10005000</v>
      </c>
      <c r="AB346" s="187">
        <f t="shared" si="176"/>
        <v>120750</v>
      </c>
      <c r="AC346" s="454">
        <v>345</v>
      </c>
      <c r="AD346" s="534">
        <f t="shared" si="187"/>
        <v>207000</v>
      </c>
      <c r="AE346" s="534">
        <f t="shared" si="167"/>
        <v>36018000</v>
      </c>
      <c r="AF346" s="187">
        <f t="shared" si="177"/>
        <v>414000</v>
      </c>
      <c r="AG346" s="454">
        <v>345</v>
      </c>
      <c r="AH346" s="534">
        <f t="shared" si="188"/>
        <v>172500</v>
      </c>
      <c r="AI346" s="534">
        <f t="shared" si="168"/>
        <v>30015000</v>
      </c>
      <c r="AJ346" s="187">
        <f t="shared" si="178"/>
        <v>310500</v>
      </c>
      <c r="AK346" s="454">
        <v>345</v>
      </c>
      <c r="AL346" s="534">
        <f t="shared" si="189"/>
        <v>74750</v>
      </c>
      <c r="AM346" s="534">
        <f t="shared" si="169"/>
        <v>13006500</v>
      </c>
      <c r="AN346" s="187">
        <f t="shared" si="179"/>
        <v>155250</v>
      </c>
    </row>
    <row r="347" spans="1:40">
      <c r="A347" s="454">
        <v>346</v>
      </c>
      <c r="B347" s="534">
        <f t="shared" si="180"/>
        <v>34800</v>
      </c>
      <c r="C347" s="534">
        <f t="shared" si="160"/>
        <v>6037800</v>
      </c>
      <c r="D347" s="187">
        <f t="shared" si="170"/>
        <v>69200</v>
      </c>
      <c r="E347" s="454">
        <v>346</v>
      </c>
      <c r="F347" s="534">
        <f t="shared" si="181"/>
        <v>87000</v>
      </c>
      <c r="G347" s="534">
        <f t="shared" si="161"/>
        <v>15094500</v>
      </c>
      <c r="H347" s="187">
        <f t="shared" si="171"/>
        <v>259500</v>
      </c>
      <c r="I347" s="454">
        <v>346</v>
      </c>
      <c r="J347" s="534">
        <f t="shared" si="182"/>
        <v>104400</v>
      </c>
      <c r="K347" s="534">
        <f t="shared" si="162"/>
        <v>18113400</v>
      </c>
      <c r="L347" s="187">
        <f t="shared" si="172"/>
        <v>207600</v>
      </c>
      <c r="M347" s="454">
        <v>346</v>
      </c>
      <c r="N347" s="534">
        <f t="shared" si="183"/>
        <v>11600</v>
      </c>
      <c r="O347" s="534">
        <f t="shared" si="163"/>
        <v>2012600</v>
      </c>
      <c r="P347" s="187">
        <f t="shared" si="173"/>
        <v>34600</v>
      </c>
      <c r="Q347" s="454">
        <v>346</v>
      </c>
      <c r="R347" s="534">
        <f t="shared" si="184"/>
        <v>40600</v>
      </c>
      <c r="S347" s="534">
        <f t="shared" si="164"/>
        <v>7044100</v>
      </c>
      <c r="T347" s="187">
        <f t="shared" si="174"/>
        <v>86500</v>
      </c>
      <c r="U347" s="454">
        <v>346</v>
      </c>
      <c r="V347" s="534">
        <f t="shared" si="185"/>
        <v>52200</v>
      </c>
      <c r="W347" s="534">
        <f t="shared" si="165"/>
        <v>9056700</v>
      </c>
      <c r="X347" s="187">
        <f t="shared" si="175"/>
        <v>103800</v>
      </c>
      <c r="Y347" s="454">
        <v>346</v>
      </c>
      <c r="Z347" s="534">
        <f t="shared" si="186"/>
        <v>58000</v>
      </c>
      <c r="AA347" s="534">
        <f t="shared" si="166"/>
        <v>10063000</v>
      </c>
      <c r="AB347" s="187">
        <f t="shared" si="176"/>
        <v>121100</v>
      </c>
      <c r="AC347" s="454">
        <v>346</v>
      </c>
      <c r="AD347" s="534">
        <f t="shared" si="187"/>
        <v>208800</v>
      </c>
      <c r="AE347" s="534">
        <f t="shared" si="167"/>
        <v>36226800</v>
      </c>
      <c r="AF347" s="187">
        <f t="shared" si="177"/>
        <v>415200</v>
      </c>
      <c r="AG347" s="454">
        <v>346</v>
      </c>
      <c r="AH347" s="534">
        <f t="shared" si="188"/>
        <v>174000</v>
      </c>
      <c r="AI347" s="534">
        <f t="shared" si="168"/>
        <v>30189000</v>
      </c>
      <c r="AJ347" s="187">
        <f t="shared" si="178"/>
        <v>311400</v>
      </c>
      <c r="AK347" s="454">
        <v>346</v>
      </c>
      <c r="AL347" s="534">
        <f t="shared" si="189"/>
        <v>75400</v>
      </c>
      <c r="AM347" s="534">
        <f t="shared" si="169"/>
        <v>13081900</v>
      </c>
      <c r="AN347" s="187">
        <f t="shared" si="179"/>
        <v>155700</v>
      </c>
    </row>
    <row r="348" spans="1:40">
      <c r="A348" s="454">
        <v>347</v>
      </c>
      <c r="B348" s="534">
        <f t="shared" si="180"/>
        <v>34800</v>
      </c>
      <c r="C348" s="534">
        <f t="shared" si="160"/>
        <v>6072600</v>
      </c>
      <c r="D348" s="187">
        <f t="shared" si="170"/>
        <v>69400</v>
      </c>
      <c r="E348" s="454">
        <v>347</v>
      </c>
      <c r="F348" s="534">
        <f t="shared" si="181"/>
        <v>87000</v>
      </c>
      <c r="G348" s="534">
        <f t="shared" si="161"/>
        <v>15181500</v>
      </c>
      <c r="H348" s="187">
        <f t="shared" si="171"/>
        <v>260250</v>
      </c>
      <c r="I348" s="454">
        <v>347</v>
      </c>
      <c r="J348" s="534">
        <f t="shared" si="182"/>
        <v>104400</v>
      </c>
      <c r="K348" s="534">
        <f t="shared" si="162"/>
        <v>18217800</v>
      </c>
      <c r="L348" s="187">
        <f t="shared" si="172"/>
        <v>208200</v>
      </c>
      <c r="M348" s="454">
        <v>347</v>
      </c>
      <c r="N348" s="534">
        <f t="shared" si="183"/>
        <v>11600</v>
      </c>
      <c r="O348" s="534">
        <f t="shared" si="163"/>
        <v>2024200</v>
      </c>
      <c r="P348" s="187">
        <f t="shared" si="173"/>
        <v>34700</v>
      </c>
      <c r="Q348" s="454">
        <v>347</v>
      </c>
      <c r="R348" s="534">
        <f t="shared" si="184"/>
        <v>40600</v>
      </c>
      <c r="S348" s="534">
        <f t="shared" si="164"/>
        <v>7084700</v>
      </c>
      <c r="T348" s="187">
        <f t="shared" si="174"/>
        <v>86750</v>
      </c>
      <c r="U348" s="454">
        <v>347</v>
      </c>
      <c r="V348" s="534">
        <f t="shared" si="185"/>
        <v>52200</v>
      </c>
      <c r="W348" s="534">
        <f t="shared" si="165"/>
        <v>9108900</v>
      </c>
      <c r="X348" s="187">
        <f t="shared" si="175"/>
        <v>104100</v>
      </c>
      <c r="Y348" s="454">
        <v>347</v>
      </c>
      <c r="Z348" s="534">
        <f t="shared" si="186"/>
        <v>58000</v>
      </c>
      <c r="AA348" s="534">
        <f t="shared" si="166"/>
        <v>10121000</v>
      </c>
      <c r="AB348" s="187">
        <f t="shared" si="176"/>
        <v>121450</v>
      </c>
      <c r="AC348" s="454">
        <v>347</v>
      </c>
      <c r="AD348" s="534">
        <f t="shared" si="187"/>
        <v>208800</v>
      </c>
      <c r="AE348" s="534">
        <f t="shared" si="167"/>
        <v>36435600</v>
      </c>
      <c r="AF348" s="187">
        <f t="shared" si="177"/>
        <v>416400</v>
      </c>
      <c r="AG348" s="454">
        <v>347</v>
      </c>
      <c r="AH348" s="534">
        <f t="shared" si="188"/>
        <v>174000</v>
      </c>
      <c r="AI348" s="534">
        <f t="shared" si="168"/>
        <v>30363000</v>
      </c>
      <c r="AJ348" s="187">
        <f t="shared" si="178"/>
        <v>312300</v>
      </c>
      <c r="AK348" s="454">
        <v>347</v>
      </c>
      <c r="AL348" s="534">
        <f t="shared" si="189"/>
        <v>75400</v>
      </c>
      <c r="AM348" s="534">
        <f t="shared" si="169"/>
        <v>13157300</v>
      </c>
      <c r="AN348" s="187">
        <f t="shared" si="179"/>
        <v>156150</v>
      </c>
    </row>
    <row r="349" spans="1:40">
      <c r="A349" s="454">
        <v>348</v>
      </c>
      <c r="B349" s="534">
        <f t="shared" si="180"/>
        <v>34800</v>
      </c>
      <c r="C349" s="534">
        <f t="shared" si="160"/>
        <v>6107400</v>
      </c>
      <c r="D349" s="187">
        <f t="shared" si="170"/>
        <v>69600</v>
      </c>
      <c r="E349" s="454">
        <v>348</v>
      </c>
      <c r="F349" s="534">
        <f t="shared" si="181"/>
        <v>87000</v>
      </c>
      <c r="G349" s="534">
        <f t="shared" si="161"/>
        <v>15268500</v>
      </c>
      <c r="H349" s="187">
        <f t="shared" si="171"/>
        <v>261000</v>
      </c>
      <c r="I349" s="454">
        <v>348</v>
      </c>
      <c r="J349" s="534">
        <f t="shared" si="182"/>
        <v>104400</v>
      </c>
      <c r="K349" s="534">
        <f t="shared" si="162"/>
        <v>18322200</v>
      </c>
      <c r="L349" s="187">
        <f t="shared" si="172"/>
        <v>208800</v>
      </c>
      <c r="M349" s="454">
        <v>348</v>
      </c>
      <c r="N349" s="534">
        <f t="shared" si="183"/>
        <v>11600</v>
      </c>
      <c r="O349" s="534">
        <f t="shared" si="163"/>
        <v>2035800</v>
      </c>
      <c r="P349" s="187">
        <f t="shared" si="173"/>
        <v>34800</v>
      </c>
      <c r="Q349" s="454">
        <v>348</v>
      </c>
      <c r="R349" s="534">
        <f t="shared" si="184"/>
        <v>40600</v>
      </c>
      <c r="S349" s="534">
        <f t="shared" si="164"/>
        <v>7125300</v>
      </c>
      <c r="T349" s="187">
        <f t="shared" si="174"/>
        <v>87000</v>
      </c>
      <c r="U349" s="454">
        <v>348</v>
      </c>
      <c r="V349" s="534">
        <f t="shared" si="185"/>
        <v>52200</v>
      </c>
      <c r="W349" s="534">
        <f t="shared" si="165"/>
        <v>9161100</v>
      </c>
      <c r="X349" s="187">
        <f t="shared" si="175"/>
        <v>104400</v>
      </c>
      <c r="Y349" s="454">
        <v>348</v>
      </c>
      <c r="Z349" s="534">
        <f t="shared" si="186"/>
        <v>58000</v>
      </c>
      <c r="AA349" s="534">
        <f t="shared" si="166"/>
        <v>10179000</v>
      </c>
      <c r="AB349" s="187">
        <f t="shared" si="176"/>
        <v>121800</v>
      </c>
      <c r="AC349" s="454">
        <v>348</v>
      </c>
      <c r="AD349" s="534">
        <f t="shared" si="187"/>
        <v>208800</v>
      </c>
      <c r="AE349" s="534">
        <f t="shared" si="167"/>
        <v>36644400</v>
      </c>
      <c r="AF349" s="187">
        <f t="shared" si="177"/>
        <v>417600</v>
      </c>
      <c r="AG349" s="454">
        <v>348</v>
      </c>
      <c r="AH349" s="534">
        <f t="shared" si="188"/>
        <v>174000</v>
      </c>
      <c r="AI349" s="534">
        <f t="shared" si="168"/>
        <v>30537000</v>
      </c>
      <c r="AJ349" s="187">
        <f t="shared" si="178"/>
        <v>313200</v>
      </c>
      <c r="AK349" s="454">
        <v>348</v>
      </c>
      <c r="AL349" s="534">
        <f t="shared" si="189"/>
        <v>75400</v>
      </c>
      <c r="AM349" s="534">
        <f t="shared" si="169"/>
        <v>13232700</v>
      </c>
      <c r="AN349" s="187">
        <f t="shared" si="179"/>
        <v>156600</v>
      </c>
    </row>
    <row r="350" spans="1:40">
      <c r="A350" s="454">
        <v>349</v>
      </c>
      <c r="B350" s="534">
        <f t="shared" si="180"/>
        <v>35100</v>
      </c>
      <c r="C350" s="534">
        <f t="shared" si="160"/>
        <v>6142500</v>
      </c>
      <c r="D350" s="187">
        <f t="shared" si="170"/>
        <v>69800</v>
      </c>
      <c r="E350" s="454">
        <v>349</v>
      </c>
      <c r="F350" s="534">
        <f t="shared" si="181"/>
        <v>87750</v>
      </c>
      <c r="G350" s="534">
        <f t="shared" si="161"/>
        <v>15356250</v>
      </c>
      <c r="H350" s="187">
        <f t="shared" si="171"/>
        <v>261750</v>
      </c>
      <c r="I350" s="454">
        <v>349</v>
      </c>
      <c r="J350" s="534">
        <f t="shared" si="182"/>
        <v>105300</v>
      </c>
      <c r="K350" s="534">
        <f t="shared" si="162"/>
        <v>18427500</v>
      </c>
      <c r="L350" s="187">
        <f t="shared" si="172"/>
        <v>209400</v>
      </c>
      <c r="M350" s="454">
        <v>349</v>
      </c>
      <c r="N350" s="534">
        <f t="shared" si="183"/>
        <v>11700</v>
      </c>
      <c r="O350" s="534">
        <f t="shared" si="163"/>
        <v>2047500</v>
      </c>
      <c r="P350" s="187">
        <f t="shared" si="173"/>
        <v>34900</v>
      </c>
      <c r="Q350" s="454">
        <v>349</v>
      </c>
      <c r="R350" s="534">
        <f t="shared" si="184"/>
        <v>40950</v>
      </c>
      <c r="S350" s="534">
        <f t="shared" si="164"/>
        <v>7166250</v>
      </c>
      <c r="T350" s="187">
        <f t="shared" si="174"/>
        <v>87250</v>
      </c>
      <c r="U350" s="454">
        <v>349</v>
      </c>
      <c r="V350" s="534">
        <f t="shared" si="185"/>
        <v>52650</v>
      </c>
      <c r="W350" s="534">
        <f t="shared" si="165"/>
        <v>9213750</v>
      </c>
      <c r="X350" s="187">
        <f t="shared" si="175"/>
        <v>104700</v>
      </c>
      <c r="Y350" s="454">
        <v>349</v>
      </c>
      <c r="Z350" s="534">
        <f t="shared" si="186"/>
        <v>58500</v>
      </c>
      <c r="AA350" s="534">
        <f t="shared" si="166"/>
        <v>10237500</v>
      </c>
      <c r="AB350" s="187">
        <f t="shared" si="176"/>
        <v>122150</v>
      </c>
      <c r="AC350" s="454">
        <v>349</v>
      </c>
      <c r="AD350" s="534">
        <f t="shared" si="187"/>
        <v>210600</v>
      </c>
      <c r="AE350" s="534">
        <f t="shared" si="167"/>
        <v>36855000</v>
      </c>
      <c r="AF350" s="187">
        <f t="shared" si="177"/>
        <v>418800</v>
      </c>
      <c r="AG350" s="454">
        <v>349</v>
      </c>
      <c r="AH350" s="534">
        <f t="shared" si="188"/>
        <v>175500</v>
      </c>
      <c r="AI350" s="534">
        <f t="shared" si="168"/>
        <v>30712500</v>
      </c>
      <c r="AJ350" s="187">
        <f t="shared" si="178"/>
        <v>314100</v>
      </c>
      <c r="AK350" s="454">
        <v>349</v>
      </c>
      <c r="AL350" s="534">
        <f t="shared" si="189"/>
        <v>76050</v>
      </c>
      <c r="AM350" s="534">
        <f t="shared" si="169"/>
        <v>13308750</v>
      </c>
      <c r="AN350" s="187">
        <f t="shared" si="179"/>
        <v>157050</v>
      </c>
    </row>
    <row r="351" spans="1:40">
      <c r="A351" s="454">
        <v>350</v>
      </c>
      <c r="B351" s="534">
        <f t="shared" si="180"/>
        <v>35100</v>
      </c>
      <c r="C351" s="534">
        <f t="shared" si="160"/>
        <v>6177600</v>
      </c>
      <c r="D351" s="187">
        <f t="shared" si="170"/>
        <v>70000</v>
      </c>
      <c r="E351" s="454">
        <v>350</v>
      </c>
      <c r="F351" s="534">
        <f t="shared" si="181"/>
        <v>87750</v>
      </c>
      <c r="G351" s="534">
        <f t="shared" si="161"/>
        <v>15444000</v>
      </c>
      <c r="H351" s="187">
        <f t="shared" si="171"/>
        <v>262500</v>
      </c>
      <c r="I351" s="454">
        <v>350</v>
      </c>
      <c r="J351" s="534">
        <f t="shared" si="182"/>
        <v>105300</v>
      </c>
      <c r="K351" s="534">
        <f t="shared" si="162"/>
        <v>18532800</v>
      </c>
      <c r="L351" s="187">
        <f t="shared" si="172"/>
        <v>210000</v>
      </c>
      <c r="M351" s="454">
        <v>350</v>
      </c>
      <c r="N351" s="534">
        <f t="shared" si="183"/>
        <v>11700</v>
      </c>
      <c r="O351" s="534">
        <f t="shared" si="163"/>
        <v>2059200</v>
      </c>
      <c r="P351" s="187">
        <f t="shared" si="173"/>
        <v>35000</v>
      </c>
      <c r="Q351" s="454">
        <v>350</v>
      </c>
      <c r="R351" s="534">
        <f t="shared" si="184"/>
        <v>40950</v>
      </c>
      <c r="S351" s="534">
        <f t="shared" si="164"/>
        <v>7207200</v>
      </c>
      <c r="T351" s="187">
        <f t="shared" si="174"/>
        <v>87500</v>
      </c>
      <c r="U351" s="454">
        <v>350</v>
      </c>
      <c r="V351" s="534">
        <f t="shared" si="185"/>
        <v>52650</v>
      </c>
      <c r="W351" s="534">
        <f t="shared" si="165"/>
        <v>9266400</v>
      </c>
      <c r="X351" s="187">
        <f t="shared" si="175"/>
        <v>105000</v>
      </c>
      <c r="Y351" s="454">
        <v>350</v>
      </c>
      <c r="Z351" s="534">
        <f t="shared" si="186"/>
        <v>58500</v>
      </c>
      <c r="AA351" s="534">
        <f t="shared" si="166"/>
        <v>10296000</v>
      </c>
      <c r="AB351" s="187">
        <f t="shared" si="176"/>
        <v>122500</v>
      </c>
      <c r="AC351" s="454">
        <v>350</v>
      </c>
      <c r="AD351" s="534">
        <f t="shared" si="187"/>
        <v>210600</v>
      </c>
      <c r="AE351" s="534">
        <f t="shared" si="167"/>
        <v>37065600</v>
      </c>
      <c r="AF351" s="187">
        <f t="shared" si="177"/>
        <v>420000</v>
      </c>
      <c r="AG351" s="454">
        <v>350</v>
      </c>
      <c r="AH351" s="534">
        <f t="shared" si="188"/>
        <v>175500</v>
      </c>
      <c r="AI351" s="534">
        <f t="shared" si="168"/>
        <v>30888000</v>
      </c>
      <c r="AJ351" s="187">
        <f t="shared" si="178"/>
        <v>315000</v>
      </c>
      <c r="AK351" s="454">
        <v>350</v>
      </c>
      <c r="AL351" s="534">
        <f t="shared" si="189"/>
        <v>76050</v>
      </c>
      <c r="AM351" s="534">
        <f t="shared" si="169"/>
        <v>13384800</v>
      </c>
      <c r="AN351" s="187">
        <f t="shared" si="179"/>
        <v>157500</v>
      </c>
    </row>
    <row r="352" spans="1:40">
      <c r="A352" s="454">
        <v>351</v>
      </c>
      <c r="B352" s="534">
        <f t="shared" si="180"/>
        <v>35100</v>
      </c>
      <c r="C352" s="534">
        <f t="shared" si="160"/>
        <v>6212700</v>
      </c>
      <c r="D352" s="187">
        <f t="shared" si="170"/>
        <v>70200</v>
      </c>
      <c r="E352" s="454">
        <v>351</v>
      </c>
      <c r="F352" s="534">
        <f t="shared" si="181"/>
        <v>87750</v>
      </c>
      <c r="G352" s="534">
        <f t="shared" si="161"/>
        <v>15531750</v>
      </c>
      <c r="H352" s="187">
        <f t="shared" si="171"/>
        <v>263250</v>
      </c>
      <c r="I352" s="454">
        <v>351</v>
      </c>
      <c r="J352" s="534">
        <f t="shared" si="182"/>
        <v>105300</v>
      </c>
      <c r="K352" s="534">
        <f t="shared" si="162"/>
        <v>18638100</v>
      </c>
      <c r="L352" s="187">
        <f t="shared" si="172"/>
        <v>210600</v>
      </c>
      <c r="M352" s="454">
        <v>351</v>
      </c>
      <c r="N352" s="534">
        <f t="shared" si="183"/>
        <v>11700</v>
      </c>
      <c r="O352" s="534">
        <f t="shared" si="163"/>
        <v>2070900</v>
      </c>
      <c r="P352" s="187">
        <f t="shared" si="173"/>
        <v>35100</v>
      </c>
      <c r="Q352" s="454">
        <v>351</v>
      </c>
      <c r="R352" s="534">
        <f t="shared" si="184"/>
        <v>40950</v>
      </c>
      <c r="S352" s="534">
        <f t="shared" si="164"/>
        <v>7248150</v>
      </c>
      <c r="T352" s="187">
        <f t="shared" si="174"/>
        <v>87750</v>
      </c>
      <c r="U352" s="454">
        <v>351</v>
      </c>
      <c r="V352" s="534">
        <f t="shared" si="185"/>
        <v>52650</v>
      </c>
      <c r="W352" s="534">
        <f t="shared" si="165"/>
        <v>9319050</v>
      </c>
      <c r="X352" s="187">
        <f t="shared" si="175"/>
        <v>105300</v>
      </c>
      <c r="Y352" s="454">
        <v>351</v>
      </c>
      <c r="Z352" s="534">
        <f t="shared" si="186"/>
        <v>58500</v>
      </c>
      <c r="AA352" s="534">
        <f t="shared" si="166"/>
        <v>10354500</v>
      </c>
      <c r="AB352" s="187">
        <f t="shared" si="176"/>
        <v>122850</v>
      </c>
      <c r="AC352" s="454">
        <v>351</v>
      </c>
      <c r="AD352" s="534">
        <f t="shared" si="187"/>
        <v>210600</v>
      </c>
      <c r="AE352" s="534">
        <f t="shared" si="167"/>
        <v>37276200</v>
      </c>
      <c r="AF352" s="187">
        <f t="shared" si="177"/>
        <v>421200</v>
      </c>
      <c r="AG352" s="454">
        <v>351</v>
      </c>
      <c r="AH352" s="534">
        <f t="shared" si="188"/>
        <v>175500</v>
      </c>
      <c r="AI352" s="534">
        <f t="shared" si="168"/>
        <v>31063500</v>
      </c>
      <c r="AJ352" s="187">
        <f t="shared" si="178"/>
        <v>315900</v>
      </c>
      <c r="AK352" s="454">
        <v>351</v>
      </c>
      <c r="AL352" s="534">
        <f t="shared" si="189"/>
        <v>76050</v>
      </c>
      <c r="AM352" s="534">
        <f t="shared" si="169"/>
        <v>13460850</v>
      </c>
      <c r="AN352" s="187">
        <f t="shared" si="179"/>
        <v>157950</v>
      </c>
    </row>
    <row r="353" spans="1:40">
      <c r="A353" s="454">
        <v>352</v>
      </c>
      <c r="B353" s="534">
        <f t="shared" si="180"/>
        <v>35400</v>
      </c>
      <c r="C353" s="534">
        <f t="shared" si="160"/>
        <v>6248100</v>
      </c>
      <c r="D353" s="187">
        <f t="shared" si="170"/>
        <v>70400</v>
      </c>
      <c r="E353" s="454">
        <v>352</v>
      </c>
      <c r="F353" s="534">
        <f t="shared" si="181"/>
        <v>88500</v>
      </c>
      <c r="G353" s="534">
        <f t="shared" si="161"/>
        <v>15620250</v>
      </c>
      <c r="H353" s="187">
        <f t="shared" si="171"/>
        <v>264000</v>
      </c>
      <c r="I353" s="454">
        <v>352</v>
      </c>
      <c r="J353" s="534">
        <f t="shared" si="182"/>
        <v>106200</v>
      </c>
      <c r="K353" s="534">
        <f t="shared" si="162"/>
        <v>18744300</v>
      </c>
      <c r="L353" s="187">
        <f t="shared" si="172"/>
        <v>211200</v>
      </c>
      <c r="M353" s="454">
        <v>352</v>
      </c>
      <c r="N353" s="534">
        <f t="shared" si="183"/>
        <v>11800</v>
      </c>
      <c r="O353" s="534">
        <f t="shared" si="163"/>
        <v>2082700</v>
      </c>
      <c r="P353" s="187">
        <f t="shared" si="173"/>
        <v>35200</v>
      </c>
      <c r="Q353" s="454">
        <v>352</v>
      </c>
      <c r="R353" s="534">
        <f t="shared" si="184"/>
        <v>41300</v>
      </c>
      <c r="S353" s="534">
        <f t="shared" si="164"/>
        <v>7289450</v>
      </c>
      <c r="T353" s="187">
        <f t="shared" si="174"/>
        <v>88000</v>
      </c>
      <c r="U353" s="454">
        <v>352</v>
      </c>
      <c r="V353" s="534">
        <f t="shared" si="185"/>
        <v>53100</v>
      </c>
      <c r="W353" s="534">
        <f t="shared" si="165"/>
        <v>9372150</v>
      </c>
      <c r="X353" s="187">
        <f t="shared" si="175"/>
        <v>105600</v>
      </c>
      <c r="Y353" s="454">
        <v>352</v>
      </c>
      <c r="Z353" s="534">
        <f t="shared" si="186"/>
        <v>59000</v>
      </c>
      <c r="AA353" s="534">
        <f t="shared" si="166"/>
        <v>10413500</v>
      </c>
      <c r="AB353" s="187">
        <f t="shared" si="176"/>
        <v>123200</v>
      </c>
      <c r="AC353" s="454">
        <v>352</v>
      </c>
      <c r="AD353" s="534">
        <f t="shared" si="187"/>
        <v>212400</v>
      </c>
      <c r="AE353" s="534">
        <f t="shared" si="167"/>
        <v>37488600</v>
      </c>
      <c r="AF353" s="187">
        <f t="shared" si="177"/>
        <v>422400</v>
      </c>
      <c r="AG353" s="454">
        <v>352</v>
      </c>
      <c r="AH353" s="534">
        <f t="shared" si="188"/>
        <v>177000</v>
      </c>
      <c r="AI353" s="534">
        <f t="shared" si="168"/>
        <v>31240500</v>
      </c>
      <c r="AJ353" s="187">
        <f t="shared" si="178"/>
        <v>316800</v>
      </c>
      <c r="AK353" s="454">
        <v>352</v>
      </c>
      <c r="AL353" s="534">
        <f t="shared" si="189"/>
        <v>76700</v>
      </c>
      <c r="AM353" s="534">
        <f t="shared" si="169"/>
        <v>13537550</v>
      </c>
      <c r="AN353" s="187">
        <f t="shared" si="179"/>
        <v>158400</v>
      </c>
    </row>
    <row r="354" spans="1:40">
      <c r="A354" s="454">
        <v>353</v>
      </c>
      <c r="B354" s="534">
        <f t="shared" si="180"/>
        <v>35400</v>
      </c>
      <c r="C354" s="534">
        <f t="shared" si="160"/>
        <v>6283500</v>
      </c>
      <c r="D354" s="187">
        <f t="shared" si="170"/>
        <v>70600</v>
      </c>
      <c r="E354" s="454">
        <v>353</v>
      </c>
      <c r="F354" s="534">
        <f t="shared" si="181"/>
        <v>88500</v>
      </c>
      <c r="G354" s="534">
        <f t="shared" si="161"/>
        <v>15708750</v>
      </c>
      <c r="H354" s="187">
        <f t="shared" si="171"/>
        <v>264750</v>
      </c>
      <c r="I354" s="454">
        <v>353</v>
      </c>
      <c r="J354" s="534">
        <f t="shared" si="182"/>
        <v>106200</v>
      </c>
      <c r="K354" s="534">
        <f t="shared" si="162"/>
        <v>18850500</v>
      </c>
      <c r="L354" s="187">
        <f t="shared" si="172"/>
        <v>211800</v>
      </c>
      <c r="M354" s="454">
        <v>353</v>
      </c>
      <c r="N354" s="534">
        <f t="shared" si="183"/>
        <v>11800</v>
      </c>
      <c r="O354" s="534">
        <f t="shared" si="163"/>
        <v>2094500</v>
      </c>
      <c r="P354" s="187">
        <f t="shared" si="173"/>
        <v>35300</v>
      </c>
      <c r="Q354" s="454">
        <v>353</v>
      </c>
      <c r="R354" s="534">
        <f t="shared" si="184"/>
        <v>41300</v>
      </c>
      <c r="S354" s="534">
        <f t="shared" si="164"/>
        <v>7330750</v>
      </c>
      <c r="T354" s="187">
        <f t="shared" si="174"/>
        <v>88250</v>
      </c>
      <c r="U354" s="454">
        <v>353</v>
      </c>
      <c r="V354" s="534">
        <f t="shared" si="185"/>
        <v>53100</v>
      </c>
      <c r="W354" s="534">
        <f t="shared" si="165"/>
        <v>9425250</v>
      </c>
      <c r="X354" s="187">
        <f t="shared" si="175"/>
        <v>105900</v>
      </c>
      <c r="Y354" s="454">
        <v>353</v>
      </c>
      <c r="Z354" s="534">
        <f t="shared" si="186"/>
        <v>59000</v>
      </c>
      <c r="AA354" s="534">
        <f t="shared" si="166"/>
        <v>10472500</v>
      </c>
      <c r="AB354" s="187">
        <f t="shared" si="176"/>
        <v>123550</v>
      </c>
      <c r="AC354" s="454">
        <v>353</v>
      </c>
      <c r="AD354" s="534">
        <f t="shared" si="187"/>
        <v>212400</v>
      </c>
      <c r="AE354" s="534">
        <f t="shared" si="167"/>
        <v>37701000</v>
      </c>
      <c r="AF354" s="187">
        <f t="shared" si="177"/>
        <v>423600</v>
      </c>
      <c r="AG354" s="454">
        <v>353</v>
      </c>
      <c r="AH354" s="534">
        <f t="shared" si="188"/>
        <v>177000</v>
      </c>
      <c r="AI354" s="534">
        <f t="shared" si="168"/>
        <v>31417500</v>
      </c>
      <c r="AJ354" s="187">
        <f t="shared" si="178"/>
        <v>317700</v>
      </c>
      <c r="AK354" s="454">
        <v>353</v>
      </c>
      <c r="AL354" s="534">
        <f t="shared" si="189"/>
        <v>76700</v>
      </c>
      <c r="AM354" s="534">
        <f t="shared" si="169"/>
        <v>13614250</v>
      </c>
      <c r="AN354" s="187">
        <f t="shared" si="179"/>
        <v>158850</v>
      </c>
    </row>
    <row r="355" spans="1:40">
      <c r="A355" s="454">
        <v>354</v>
      </c>
      <c r="B355" s="534">
        <f t="shared" si="180"/>
        <v>35400</v>
      </c>
      <c r="C355" s="534">
        <f t="shared" si="160"/>
        <v>6318900</v>
      </c>
      <c r="D355" s="187">
        <f t="shared" si="170"/>
        <v>70800</v>
      </c>
      <c r="E355" s="454">
        <v>354</v>
      </c>
      <c r="F355" s="534">
        <f t="shared" si="181"/>
        <v>88500</v>
      </c>
      <c r="G355" s="534">
        <f t="shared" si="161"/>
        <v>15797250</v>
      </c>
      <c r="H355" s="187">
        <f t="shared" si="171"/>
        <v>265500</v>
      </c>
      <c r="I355" s="454">
        <v>354</v>
      </c>
      <c r="J355" s="534">
        <f t="shared" si="182"/>
        <v>106200</v>
      </c>
      <c r="K355" s="534">
        <f t="shared" si="162"/>
        <v>18956700</v>
      </c>
      <c r="L355" s="187">
        <f t="shared" si="172"/>
        <v>212400</v>
      </c>
      <c r="M355" s="454">
        <v>354</v>
      </c>
      <c r="N355" s="534">
        <f t="shared" si="183"/>
        <v>11800</v>
      </c>
      <c r="O355" s="534">
        <f t="shared" si="163"/>
        <v>2106300</v>
      </c>
      <c r="P355" s="187">
        <f t="shared" si="173"/>
        <v>35400</v>
      </c>
      <c r="Q355" s="454">
        <v>354</v>
      </c>
      <c r="R355" s="534">
        <f t="shared" si="184"/>
        <v>41300</v>
      </c>
      <c r="S355" s="534">
        <f t="shared" si="164"/>
        <v>7372050</v>
      </c>
      <c r="T355" s="187">
        <f t="shared" si="174"/>
        <v>88500</v>
      </c>
      <c r="U355" s="454">
        <v>354</v>
      </c>
      <c r="V355" s="534">
        <f t="shared" si="185"/>
        <v>53100</v>
      </c>
      <c r="W355" s="534">
        <f t="shared" si="165"/>
        <v>9478350</v>
      </c>
      <c r="X355" s="187">
        <f t="shared" si="175"/>
        <v>106200</v>
      </c>
      <c r="Y355" s="454">
        <v>354</v>
      </c>
      <c r="Z355" s="534">
        <f t="shared" si="186"/>
        <v>59000</v>
      </c>
      <c r="AA355" s="534">
        <f t="shared" si="166"/>
        <v>10531500</v>
      </c>
      <c r="AB355" s="187">
        <f t="shared" si="176"/>
        <v>123900</v>
      </c>
      <c r="AC355" s="454">
        <v>354</v>
      </c>
      <c r="AD355" s="534">
        <f t="shared" si="187"/>
        <v>212400</v>
      </c>
      <c r="AE355" s="534">
        <f t="shared" si="167"/>
        <v>37913400</v>
      </c>
      <c r="AF355" s="187">
        <f t="shared" si="177"/>
        <v>424800</v>
      </c>
      <c r="AG355" s="454">
        <v>354</v>
      </c>
      <c r="AH355" s="534">
        <f t="shared" si="188"/>
        <v>177000</v>
      </c>
      <c r="AI355" s="534">
        <f t="shared" si="168"/>
        <v>31594500</v>
      </c>
      <c r="AJ355" s="187">
        <f t="shared" si="178"/>
        <v>318600</v>
      </c>
      <c r="AK355" s="454">
        <v>354</v>
      </c>
      <c r="AL355" s="534">
        <f t="shared" si="189"/>
        <v>76700</v>
      </c>
      <c r="AM355" s="534">
        <f t="shared" si="169"/>
        <v>13690950</v>
      </c>
      <c r="AN355" s="187">
        <f t="shared" si="179"/>
        <v>159300</v>
      </c>
    </row>
    <row r="356" spans="1:40">
      <c r="A356" s="454">
        <v>355</v>
      </c>
      <c r="B356" s="534">
        <f t="shared" si="180"/>
        <v>35700</v>
      </c>
      <c r="C356" s="534">
        <f t="shared" si="160"/>
        <v>6354600</v>
      </c>
      <c r="D356" s="187">
        <f t="shared" si="170"/>
        <v>71000</v>
      </c>
      <c r="E356" s="454">
        <v>355</v>
      </c>
      <c r="F356" s="534">
        <f t="shared" si="181"/>
        <v>89250</v>
      </c>
      <c r="G356" s="534">
        <f t="shared" si="161"/>
        <v>15886500</v>
      </c>
      <c r="H356" s="187">
        <f t="shared" si="171"/>
        <v>266250</v>
      </c>
      <c r="I356" s="454">
        <v>355</v>
      </c>
      <c r="J356" s="534">
        <f t="shared" si="182"/>
        <v>107100</v>
      </c>
      <c r="K356" s="534">
        <f t="shared" si="162"/>
        <v>19063800</v>
      </c>
      <c r="L356" s="187">
        <f t="shared" si="172"/>
        <v>213000</v>
      </c>
      <c r="M356" s="454">
        <v>355</v>
      </c>
      <c r="N356" s="534">
        <f t="shared" si="183"/>
        <v>11900</v>
      </c>
      <c r="O356" s="534">
        <f t="shared" si="163"/>
        <v>2118200</v>
      </c>
      <c r="P356" s="187">
        <f t="shared" si="173"/>
        <v>35500</v>
      </c>
      <c r="Q356" s="454">
        <v>355</v>
      </c>
      <c r="R356" s="534">
        <f t="shared" si="184"/>
        <v>41650</v>
      </c>
      <c r="S356" s="534">
        <f t="shared" si="164"/>
        <v>7413700</v>
      </c>
      <c r="T356" s="187">
        <f t="shared" si="174"/>
        <v>88750</v>
      </c>
      <c r="U356" s="454">
        <v>355</v>
      </c>
      <c r="V356" s="534">
        <f t="shared" si="185"/>
        <v>53550</v>
      </c>
      <c r="W356" s="534">
        <f t="shared" si="165"/>
        <v>9531900</v>
      </c>
      <c r="X356" s="187">
        <f t="shared" si="175"/>
        <v>106500</v>
      </c>
      <c r="Y356" s="454">
        <v>355</v>
      </c>
      <c r="Z356" s="534">
        <f t="shared" si="186"/>
        <v>59500</v>
      </c>
      <c r="AA356" s="534">
        <f t="shared" si="166"/>
        <v>10591000</v>
      </c>
      <c r="AB356" s="187">
        <f t="shared" si="176"/>
        <v>124250</v>
      </c>
      <c r="AC356" s="454">
        <v>355</v>
      </c>
      <c r="AD356" s="534">
        <f t="shared" si="187"/>
        <v>214200</v>
      </c>
      <c r="AE356" s="534">
        <f t="shared" si="167"/>
        <v>38127600</v>
      </c>
      <c r="AF356" s="187">
        <f t="shared" si="177"/>
        <v>426000</v>
      </c>
      <c r="AG356" s="454">
        <v>355</v>
      </c>
      <c r="AH356" s="534">
        <f t="shared" si="188"/>
        <v>178500</v>
      </c>
      <c r="AI356" s="534">
        <f t="shared" si="168"/>
        <v>31773000</v>
      </c>
      <c r="AJ356" s="187">
        <f t="shared" si="178"/>
        <v>319500</v>
      </c>
      <c r="AK356" s="454">
        <v>355</v>
      </c>
      <c r="AL356" s="534">
        <f t="shared" si="189"/>
        <v>77350</v>
      </c>
      <c r="AM356" s="534">
        <f t="shared" si="169"/>
        <v>13768300</v>
      </c>
      <c r="AN356" s="187">
        <f t="shared" si="179"/>
        <v>159750</v>
      </c>
    </row>
    <row r="357" spans="1:40">
      <c r="A357" s="454">
        <v>356</v>
      </c>
      <c r="B357" s="534">
        <f t="shared" si="180"/>
        <v>35700</v>
      </c>
      <c r="C357" s="534">
        <f t="shared" si="160"/>
        <v>6390300</v>
      </c>
      <c r="D357" s="187">
        <f t="shared" si="170"/>
        <v>71200</v>
      </c>
      <c r="E357" s="454">
        <v>356</v>
      </c>
      <c r="F357" s="534">
        <f t="shared" si="181"/>
        <v>89250</v>
      </c>
      <c r="G357" s="534">
        <f t="shared" si="161"/>
        <v>15975750</v>
      </c>
      <c r="H357" s="187">
        <f t="shared" si="171"/>
        <v>267000</v>
      </c>
      <c r="I357" s="454">
        <v>356</v>
      </c>
      <c r="J357" s="534">
        <f t="shared" si="182"/>
        <v>107100</v>
      </c>
      <c r="K357" s="534">
        <f t="shared" si="162"/>
        <v>19170900</v>
      </c>
      <c r="L357" s="187">
        <f t="shared" si="172"/>
        <v>213600</v>
      </c>
      <c r="M357" s="454">
        <v>356</v>
      </c>
      <c r="N357" s="534">
        <f t="shared" si="183"/>
        <v>11900</v>
      </c>
      <c r="O357" s="534">
        <f t="shared" si="163"/>
        <v>2130100</v>
      </c>
      <c r="P357" s="187">
        <f t="shared" si="173"/>
        <v>35600</v>
      </c>
      <c r="Q357" s="454">
        <v>356</v>
      </c>
      <c r="R357" s="534">
        <f t="shared" si="184"/>
        <v>41650</v>
      </c>
      <c r="S357" s="534">
        <f t="shared" si="164"/>
        <v>7455350</v>
      </c>
      <c r="T357" s="187">
        <f t="shared" si="174"/>
        <v>89000</v>
      </c>
      <c r="U357" s="454">
        <v>356</v>
      </c>
      <c r="V357" s="534">
        <f t="shared" si="185"/>
        <v>53550</v>
      </c>
      <c r="W357" s="534">
        <f t="shared" si="165"/>
        <v>9585450</v>
      </c>
      <c r="X357" s="187">
        <f t="shared" si="175"/>
        <v>106800</v>
      </c>
      <c r="Y357" s="454">
        <v>356</v>
      </c>
      <c r="Z357" s="534">
        <f t="shared" si="186"/>
        <v>59500</v>
      </c>
      <c r="AA357" s="534">
        <f t="shared" si="166"/>
        <v>10650500</v>
      </c>
      <c r="AB357" s="187">
        <f t="shared" si="176"/>
        <v>124600</v>
      </c>
      <c r="AC357" s="454">
        <v>356</v>
      </c>
      <c r="AD357" s="534">
        <f t="shared" si="187"/>
        <v>214200</v>
      </c>
      <c r="AE357" s="534">
        <f t="shared" si="167"/>
        <v>38341800</v>
      </c>
      <c r="AF357" s="187">
        <f t="shared" si="177"/>
        <v>427200</v>
      </c>
      <c r="AG357" s="454">
        <v>356</v>
      </c>
      <c r="AH357" s="534">
        <f t="shared" si="188"/>
        <v>178500</v>
      </c>
      <c r="AI357" s="534">
        <f t="shared" si="168"/>
        <v>31951500</v>
      </c>
      <c r="AJ357" s="187">
        <f t="shared" si="178"/>
        <v>320400</v>
      </c>
      <c r="AK357" s="454">
        <v>356</v>
      </c>
      <c r="AL357" s="534">
        <f t="shared" si="189"/>
        <v>77350</v>
      </c>
      <c r="AM357" s="534">
        <f t="shared" si="169"/>
        <v>13845650</v>
      </c>
      <c r="AN357" s="187">
        <f t="shared" si="179"/>
        <v>160200</v>
      </c>
    </row>
    <row r="358" spans="1:40">
      <c r="A358" s="454">
        <v>357</v>
      </c>
      <c r="B358" s="534">
        <f t="shared" si="180"/>
        <v>35700</v>
      </c>
      <c r="C358" s="534">
        <f t="shared" si="160"/>
        <v>6426000</v>
      </c>
      <c r="D358" s="187">
        <f t="shared" si="170"/>
        <v>71400</v>
      </c>
      <c r="E358" s="454">
        <v>357</v>
      </c>
      <c r="F358" s="534">
        <f t="shared" si="181"/>
        <v>89250</v>
      </c>
      <c r="G358" s="534">
        <f t="shared" si="161"/>
        <v>16065000</v>
      </c>
      <c r="H358" s="187">
        <f t="shared" si="171"/>
        <v>267750</v>
      </c>
      <c r="I358" s="454">
        <v>357</v>
      </c>
      <c r="J358" s="534">
        <f t="shared" si="182"/>
        <v>107100</v>
      </c>
      <c r="K358" s="534">
        <f t="shared" si="162"/>
        <v>19278000</v>
      </c>
      <c r="L358" s="187">
        <f t="shared" si="172"/>
        <v>214200</v>
      </c>
      <c r="M358" s="454">
        <v>357</v>
      </c>
      <c r="N358" s="534">
        <f t="shared" si="183"/>
        <v>11900</v>
      </c>
      <c r="O358" s="534">
        <f t="shared" si="163"/>
        <v>2142000</v>
      </c>
      <c r="P358" s="187">
        <f t="shared" si="173"/>
        <v>35700</v>
      </c>
      <c r="Q358" s="454">
        <v>357</v>
      </c>
      <c r="R358" s="534">
        <f t="shared" si="184"/>
        <v>41650</v>
      </c>
      <c r="S358" s="534">
        <f t="shared" si="164"/>
        <v>7497000</v>
      </c>
      <c r="T358" s="187">
        <f t="shared" si="174"/>
        <v>89250</v>
      </c>
      <c r="U358" s="454">
        <v>357</v>
      </c>
      <c r="V358" s="534">
        <f t="shared" si="185"/>
        <v>53550</v>
      </c>
      <c r="W358" s="534">
        <f t="shared" si="165"/>
        <v>9639000</v>
      </c>
      <c r="X358" s="187">
        <f t="shared" si="175"/>
        <v>107100</v>
      </c>
      <c r="Y358" s="454">
        <v>357</v>
      </c>
      <c r="Z358" s="534">
        <f t="shared" si="186"/>
        <v>59500</v>
      </c>
      <c r="AA358" s="534">
        <f t="shared" si="166"/>
        <v>10710000</v>
      </c>
      <c r="AB358" s="187">
        <f t="shared" si="176"/>
        <v>124950</v>
      </c>
      <c r="AC358" s="454">
        <v>357</v>
      </c>
      <c r="AD358" s="534">
        <f t="shared" si="187"/>
        <v>214200</v>
      </c>
      <c r="AE358" s="534">
        <f t="shared" si="167"/>
        <v>38556000</v>
      </c>
      <c r="AF358" s="187">
        <f t="shared" si="177"/>
        <v>428400</v>
      </c>
      <c r="AG358" s="454">
        <v>357</v>
      </c>
      <c r="AH358" s="534">
        <f t="shared" si="188"/>
        <v>178500</v>
      </c>
      <c r="AI358" s="534">
        <f t="shared" si="168"/>
        <v>32130000</v>
      </c>
      <c r="AJ358" s="187">
        <f t="shared" si="178"/>
        <v>321300</v>
      </c>
      <c r="AK358" s="454">
        <v>357</v>
      </c>
      <c r="AL358" s="534">
        <f t="shared" si="189"/>
        <v>77350</v>
      </c>
      <c r="AM358" s="534">
        <f t="shared" si="169"/>
        <v>13923000</v>
      </c>
      <c r="AN358" s="187">
        <f t="shared" si="179"/>
        <v>160650</v>
      </c>
    </row>
    <row r="359" spans="1:40">
      <c r="A359" s="454">
        <v>358</v>
      </c>
      <c r="B359" s="534">
        <f t="shared" si="180"/>
        <v>36000</v>
      </c>
      <c r="C359" s="534">
        <f t="shared" si="160"/>
        <v>6462000</v>
      </c>
      <c r="D359" s="187">
        <f t="shared" si="170"/>
        <v>71600</v>
      </c>
      <c r="E359" s="454">
        <v>358</v>
      </c>
      <c r="F359" s="534">
        <f t="shared" si="181"/>
        <v>90000</v>
      </c>
      <c r="G359" s="534">
        <f t="shared" si="161"/>
        <v>16155000</v>
      </c>
      <c r="H359" s="187">
        <f t="shared" si="171"/>
        <v>268500</v>
      </c>
      <c r="I359" s="454">
        <v>358</v>
      </c>
      <c r="J359" s="534">
        <f t="shared" si="182"/>
        <v>108000</v>
      </c>
      <c r="K359" s="534">
        <f t="shared" si="162"/>
        <v>19386000</v>
      </c>
      <c r="L359" s="187">
        <f t="shared" si="172"/>
        <v>214800</v>
      </c>
      <c r="M359" s="454">
        <v>358</v>
      </c>
      <c r="N359" s="534">
        <f t="shared" si="183"/>
        <v>12000</v>
      </c>
      <c r="O359" s="534">
        <f t="shared" si="163"/>
        <v>2154000</v>
      </c>
      <c r="P359" s="187">
        <f t="shared" si="173"/>
        <v>35800</v>
      </c>
      <c r="Q359" s="454">
        <v>358</v>
      </c>
      <c r="R359" s="534">
        <f t="shared" si="184"/>
        <v>42000</v>
      </c>
      <c r="S359" s="534">
        <f t="shared" si="164"/>
        <v>7539000</v>
      </c>
      <c r="T359" s="187">
        <f t="shared" si="174"/>
        <v>89500</v>
      </c>
      <c r="U359" s="454">
        <v>358</v>
      </c>
      <c r="V359" s="534">
        <f t="shared" si="185"/>
        <v>54000</v>
      </c>
      <c r="W359" s="534">
        <f t="shared" si="165"/>
        <v>9693000</v>
      </c>
      <c r="X359" s="187">
        <f t="shared" si="175"/>
        <v>107400</v>
      </c>
      <c r="Y359" s="454">
        <v>358</v>
      </c>
      <c r="Z359" s="534">
        <f t="shared" si="186"/>
        <v>60000</v>
      </c>
      <c r="AA359" s="534">
        <f t="shared" si="166"/>
        <v>10770000</v>
      </c>
      <c r="AB359" s="187">
        <f t="shared" si="176"/>
        <v>125300</v>
      </c>
      <c r="AC359" s="454">
        <v>358</v>
      </c>
      <c r="AD359" s="534">
        <f t="shared" si="187"/>
        <v>216000</v>
      </c>
      <c r="AE359" s="534">
        <f t="shared" si="167"/>
        <v>38772000</v>
      </c>
      <c r="AF359" s="187">
        <f t="shared" si="177"/>
        <v>429600</v>
      </c>
      <c r="AG359" s="454">
        <v>358</v>
      </c>
      <c r="AH359" s="534">
        <f t="shared" si="188"/>
        <v>180000</v>
      </c>
      <c r="AI359" s="534">
        <f t="shared" si="168"/>
        <v>32310000</v>
      </c>
      <c r="AJ359" s="187">
        <f t="shared" si="178"/>
        <v>322200</v>
      </c>
      <c r="AK359" s="454">
        <v>358</v>
      </c>
      <c r="AL359" s="534">
        <f t="shared" si="189"/>
        <v>78000</v>
      </c>
      <c r="AM359" s="534">
        <f t="shared" si="169"/>
        <v>14001000</v>
      </c>
      <c r="AN359" s="187">
        <f t="shared" si="179"/>
        <v>161100</v>
      </c>
    </row>
    <row r="360" spans="1:40">
      <c r="A360" s="454">
        <v>359</v>
      </c>
      <c r="B360" s="534">
        <f t="shared" si="180"/>
        <v>36000</v>
      </c>
      <c r="C360" s="534">
        <f t="shared" si="160"/>
        <v>6498000</v>
      </c>
      <c r="D360" s="187">
        <f t="shared" si="170"/>
        <v>71800</v>
      </c>
      <c r="E360" s="454">
        <v>359</v>
      </c>
      <c r="F360" s="534">
        <f t="shared" si="181"/>
        <v>90000</v>
      </c>
      <c r="G360" s="534">
        <f t="shared" si="161"/>
        <v>16245000</v>
      </c>
      <c r="H360" s="187">
        <f t="shared" si="171"/>
        <v>269250</v>
      </c>
      <c r="I360" s="454">
        <v>359</v>
      </c>
      <c r="J360" s="534">
        <f t="shared" si="182"/>
        <v>108000</v>
      </c>
      <c r="K360" s="534">
        <f t="shared" si="162"/>
        <v>19494000</v>
      </c>
      <c r="L360" s="187">
        <f t="shared" si="172"/>
        <v>215400</v>
      </c>
      <c r="M360" s="454">
        <v>359</v>
      </c>
      <c r="N360" s="534">
        <f t="shared" si="183"/>
        <v>12000</v>
      </c>
      <c r="O360" s="534">
        <f t="shared" si="163"/>
        <v>2166000</v>
      </c>
      <c r="P360" s="187">
        <f t="shared" si="173"/>
        <v>35900</v>
      </c>
      <c r="Q360" s="454">
        <v>359</v>
      </c>
      <c r="R360" s="534">
        <f t="shared" si="184"/>
        <v>42000</v>
      </c>
      <c r="S360" s="534">
        <f t="shared" si="164"/>
        <v>7581000</v>
      </c>
      <c r="T360" s="187">
        <f t="shared" si="174"/>
        <v>89750</v>
      </c>
      <c r="U360" s="454">
        <v>359</v>
      </c>
      <c r="V360" s="534">
        <f t="shared" si="185"/>
        <v>54000</v>
      </c>
      <c r="W360" s="534">
        <f t="shared" si="165"/>
        <v>9747000</v>
      </c>
      <c r="X360" s="187">
        <f t="shared" si="175"/>
        <v>107700</v>
      </c>
      <c r="Y360" s="454">
        <v>359</v>
      </c>
      <c r="Z360" s="534">
        <f t="shared" si="186"/>
        <v>60000</v>
      </c>
      <c r="AA360" s="534">
        <f t="shared" si="166"/>
        <v>10830000</v>
      </c>
      <c r="AB360" s="187">
        <f t="shared" si="176"/>
        <v>125650</v>
      </c>
      <c r="AC360" s="454">
        <v>359</v>
      </c>
      <c r="AD360" s="534">
        <f t="shared" si="187"/>
        <v>216000</v>
      </c>
      <c r="AE360" s="534">
        <f t="shared" si="167"/>
        <v>38988000</v>
      </c>
      <c r="AF360" s="187">
        <f t="shared" si="177"/>
        <v>430800</v>
      </c>
      <c r="AG360" s="454">
        <v>359</v>
      </c>
      <c r="AH360" s="534">
        <f t="shared" si="188"/>
        <v>180000</v>
      </c>
      <c r="AI360" s="534">
        <f t="shared" si="168"/>
        <v>32490000</v>
      </c>
      <c r="AJ360" s="187">
        <f t="shared" si="178"/>
        <v>323100</v>
      </c>
      <c r="AK360" s="454">
        <v>359</v>
      </c>
      <c r="AL360" s="534">
        <f t="shared" si="189"/>
        <v>78000</v>
      </c>
      <c r="AM360" s="534">
        <f t="shared" si="169"/>
        <v>14079000</v>
      </c>
      <c r="AN360" s="187">
        <f t="shared" si="179"/>
        <v>161550</v>
      </c>
    </row>
    <row r="361" spans="1:40">
      <c r="A361" s="454">
        <v>360</v>
      </c>
      <c r="B361" s="534">
        <f t="shared" si="180"/>
        <v>36000</v>
      </c>
      <c r="C361" s="534">
        <f t="shared" si="160"/>
        <v>6534000</v>
      </c>
      <c r="D361" s="187">
        <f t="shared" si="170"/>
        <v>72000</v>
      </c>
      <c r="E361" s="454">
        <v>360</v>
      </c>
      <c r="F361" s="534">
        <f t="shared" si="181"/>
        <v>90000</v>
      </c>
      <c r="G361" s="534">
        <f t="shared" si="161"/>
        <v>16335000</v>
      </c>
      <c r="H361" s="187">
        <f t="shared" si="171"/>
        <v>270000</v>
      </c>
      <c r="I361" s="454">
        <v>360</v>
      </c>
      <c r="J361" s="534">
        <f t="shared" si="182"/>
        <v>108000</v>
      </c>
      <c r="K361" s="534">
        <f t="shared" si="162"/>
        <v>19602000</v>
      </c>
      <c r="L361" s="187">
        <f t="shared" si="172"/>
        <v>216000</v>
      </c>
      <c r="M361" s="454">
        <v>360</v>
      </c>
      <c r="N361" s="534">
        <f t="shared" si="183"/>
        <v>12000</v>
      </c>
      <c r="O361" s="534">
        <f t="shared" si="163"/>
        <v>2178000</v>
      </c>
      <c r="P361" s="187">
        <f t="shared" si="173"/>
        <v>36000</v>
      </c>
      <c r="Q361" s="454">
        <v>360</v>
      </c>
      <c r="R361" s="534">
        <f t="shared" si="184"/>
        <v>42000</v>
      </c>
      <c r="S361" s="534">
        <f t="shared" si="164"/>
        <v>7623000</v>
      </c>
      <c r="T361" s="187">
        <f t="shared" si="174"/>
        <v>90000</v>
      </c>
      <c r="U361" s="454">
        <v>360</v>
      </c>
      <c r="V361" s="534">
        <f t="shared" si="185"/>
        <v>54000</v>
      </c>
      <c r="W361" s="534">
        <f t="shared" si="165"/>
        <v>9801000</v>
      </c>
      <c r="X361" s="187">
        <f t="shared" si="175"/>
        <v>108000</v>
      </c>
      <c r="Y361" s="454">
        <v>360</v>
      </c>
      <c r="Z361" s="534">
        <f t="shared" si="186"/>
        <v>60000</v>
      </c>
      <c r="AA361" s="534">
        <f t="shared" si="166"/>
        <v>10890000</v>
      </c>
      <c r="AB361" s="187">
        <f t="shared" si="176"/>
        <v>126000</v>
      </c>
      <c r="AC361" s="454">
        <v>360</v>
      </c>
      <c r="AD361" s="534">
        <f t="shared" si="187"/>
        <v>216000</v>
      </c>
      <c r="AE361" s="534">
        <f t="shared" si="167"/>
        <v>39204000</v>
      </c>
      <c r="AF361" s="187">
        <f t="shared" si="177"/>
        <v>432000</v>
      </c>
      <c r="AG361" s="454">
        <v>360</v>
      </c>
      <c r="AH361" s="534">
        <f t="shared" si="188"/>
        <v>180000</v>
      </c>
      <c r="AI361" s="534">
        <f t="shared" si="168"/>
        <v>32670000</v>
      </c>
      <c r="AJ361" s="187">
        <f t="shared" si="178"/>
        <v>324000</v>
      </c>
      <c r="AK361" s="454">
        <v>360</v>
      </c>
      <c r="AL361" s="534">
        <f t="shared" si="189"/>
        <v>78000</v>
      </c>
      <c r="AM361" s="534">
        <f t="shared" si="169"/>
        <v>14157000</v>
      </c>
      <c r="AN361" s="187">
        <f t="shared" si="179"/>
        <v>162000</v>
      </c>
    </row>
    <row r="362" spans="1:40">
      <c r="A362" s="454">
        <v>361</v>
      </c>
      <c r="B362" s="534">
        <f t="shared" si="180"/>
        <v>36300</v>
      </c>
      <c r="C362" s="534">
        <f t="shared" si="160"/>
        <v>6570300</v>
      </c>
      <c r="D362" s="187">
        <f t="shared" si="170"/>
        <v>72200</v>
      </c>
      <c r="E362" s="454">
        <v>361</v>
      </c>
      <c r="F362" s="534">
        <f t="shared" si="181"/>
        <v>90750</v>
      </c>
      <c r="G362" s="534">
        <f t="shared" si="161"/>
        <v>16425750</v>
      </c>
      <c r="H362" s="187">
        <f t="shared" si="171"/>
        <v>270750</v>
      </c>
      <c r="I362" s="454">
        <v>361</v>
      </c>
      <c r="J362" s="534">
        <f t="shared" si="182"/>
        <v>108900</v>
      </c>
      <c r="K362" s="534">
        <f t="shared" si="162"/>
        <v>19710900</v>
      </c>
      <c r="L362" s="187">
        <f t="shared" si="172"/>
        <v>216600</v>
      </c>
      <c r="M362" s="454">
        <v>361</v>
      </c>
      <c r="N362" s="534">
        <f t="shared" si="183"/>
        <v>12100</v>
      </c>
      <c r="O362" s="534">
        <f t="shared" si="163"/>
        <v>2190100</v>
      </c>
      <c r="P362" s="187">
        <f t="shared" si="173"/>
        <v>36100</v>
      </c>
      <c r="Q362" s="454">
        <v>361</v>
      </c>
      <c r="R362" s="534">
        <f t="shared" si="184"/>
        <v>42350</v>
      </c>
      <c r="S362" s="534">
        <f t="shared" si="164"/>
        <v>7665350</v>
      </c>
      <c r="T362" s="187">
        <f t="shared" si="174"/>
        <v>90250</v>
      </c>
      <c r="U362" s="454">
        <v>361</v>
      </c>
      <c r="V362" s="534">
        <f t="shared" si="185"/>
        <v>54450</v>
      </c>
      <c r="W362" s="534">
        <f t="shared" si="165"/>
        <v>9855450</v>
      </c>
      <c r="X362" s="187">
        <f t="shared" si="175"/>
        <v>108300</v>
      </c>
      <c r="Y362" s="454">
        <v>361</v>
      </c>
      <c r="Z362" s="534">
        <f t="shared" si="186"/>
        <v>60500</v>
      </c>
      <c r="AA362" s="534">
        <f t="shared" si="166"/>
        <v>10950500</v>
      </c>
      <c r="AB362" s="187">
        <f t="shared" si="176"/>
        <v>126350</v>
      </c>
      <c r="AC362" s="454">
        <v>361</v>
      </c>
      <c r="AD362" s="534">
        <f t="shared" si="187"/>
        <v>217800</v>
      </c>
      <c r="AE362" s="534">
        <f t="shared" si="167"/>
        <v>39421800</v>
      </c>
      <c r="AF362" s="187">
        <f t="shared" si="177"/>
        <v>433200</v>
      </c>
      <c r="AG362" s="454">
        <v>361</v>
      </c>
      <c r="AH362" s="534">
        <f t="shared" si="188"/>
        <v>181500</v>
      </c>
      <c r="AI362" s="534">
        <f t="shared" si="168"/>
        <v>32851500</v>
      </c>
      <c r="AJ362" s="187">
        <f t="shared" si="178"/>
        <v>324900</v>
      </c>
      <c r="AK362" s="454">
        <v>361</v>
      </c>
      <c r="AL362" s="534">
        <f t="shared" si="189"/>
        <v>78650</v>
      </c>
      <c r="AM362" s="534">
        <f t="shared" si="169"/>
        <v>14235650</v>
      </c>
      <c r="AN362" s="187">
        <f t="shared" si="179"/>
        <v>162450</v>
      </c>
    </row>
    <row r="363" spans="1:40">
      <c r="A363" s="454">
        <v>362</v>
      </c>
      <c r="B363" s="534">
        <f t="shared" si="180"/>
        <v>36300</v>
      </c>
      <c r="C363" s="534">
        <f t="shared" si="160"/>
        <v>6606600</v>
      </c>
      <c r="D363" s="187">
        <f t="shared" si="170"/>
        <v>72400</v>
      </c>
      <c r="E363" s="454">
        <v>362</v>
      </c>
      <c r="F363" s="534">
        <f t="shared" si="181"/>
        <v>90750</v>
      </c>
      <c r="G363" s="534">
        <f t="shared" si="161"/>
        <v>16516500</v>
      </c>
      <c r="H363" s="187">
        <f t="shared" si="171"/>
        <v>271500</v>
      </c>
      <c r="I363" s="454">
        <v>362</v>
      </c>
      <c r="J363" s="534">
        <f t="shared" si="182"/>
        <v>108900</v>
      </c>
      <c r="K363" s="534">
        <f t="shared" si="162"/>
        <v>19819800</v>
      </c>
      <c r="L363" s="187">
        <f t="shared" si="172"/>
        <v>217200</v>
      </c>
      <c r="M363" s="454">
        <v>362</v>
      </c>
      <c r="N363" s="534">
        <f t="shared" si="183"/>
        <v>12100</v>
      </c>
      <c r="O363" s="534">
        <f t="shared" si="163"/>
        <v>2202200</v>
      </c>
      <c r="P363" s="187">
        <f t="shared" si="173"/>
        <v>36200</v>
      </c>
      <c r="Q363" s="454">
        <v>362</v>
      </c>
      <c r="R363" s="534">
        <f t="shared" si="184"/>
        <v>42350</v>
      </c>
      <c r="S363" s="534">
        <f t="shared" si="164"/>
        <v>7707700</v>
      </c>
      <c r="T363" s="187">
        <f t="shared" si="174"/>
        <v>90500</v>
      </c>
      <c r="U363" s="454">
        <v>362</v>
      </c>
      <c r="V363" s="534">
        <f t="shared" si="185"/>
        <v>54450</v>
      </c>
      <c r="W363" s="534">
        <f t="shared" si="165"/>
        <v>9909900</v>
      </c>
      <c r="X363" s="187">
        <f t="shared" si="175"/>
        <v>108600</v>
      </c>
      <c r="Y363" s="454">
        <v>362</v>
      </c>
      <c r="Z363" s="534">
        <f t="shared" si="186"/>
        <v>60500</v>
      </c>
      <c r="AA363" s="534">
        <f t="shared" si="166"/>
        <v>11011000</v>
      </c>
      <c r="AB363" s="187">
        <f t="shared" si="176"/>
        <v>126700</v>
      </c>
      <c r="AC363" s="454">
        <v>362</v>
      </c>
      <c r="AD363" s="534">
        <f t="shared" si="187"/>
        <v>217800</v>
      </c>
      <c r="AE363" s="534">
        <f t="shared" si="167"/>
        <v>39639600</v>
      </c>
      <c r="AF363" s="187">
        <f t="shared" si="177"/>
        <v>434400</v>
      </c>
      <c r="AG363" s="454">
        <v>362</v>
      </c>
      <c r="AH363" s="534">
        <f t="shared" si="188"/>
        <v>181500</v>
      </c>
      <c r="AI363" s="534">
        <f t="shared" si="168"/>
        <v>33033000</v>
      </c>
      <c r="AJ363" s="187">
        <f t="shared" si="178"/>
        <v>325800</v>
      </c>
      <c r="AK363" s="454">
        <v>362</v>
      </c>
      <c r="AL363" s="534">
        <f t="shared" si="189"/>
        <v>78650</v>
      </c>
      <c r="AM363" s="534">
        <f t="shared" si="169"/>
        <v>14314300</v>
      </c>
      <c r="AN363" s="187">
        <f t="shared" si="179"/>
        <v>162900</v>
      </c>
    </row>
    <row r="364" spans="1:40">
      <c r="A364" s="454">
        <v>363</v>
      </c>
      <c r="B364" s="534">
        <f t="shared" si="180"/>
        <v>36300</v>
      </c>
      <c r="C364" s="534">
        <f t="shared" si="160"/>
        <v>6642900</v>
      </c>
      <c r="D364" s="187">
        <f t="shared" si="170"/>
        <v>72600</v>
      </c>
      <c r="E364" s="454">
        <v>363</v>
      </c>
      <c r="F364" s="534">
        <f t="shared" si="181"/>
        <v>90750</v>
      </c>
      <c r="G364" s="534">
        <f t="shared" si="161"/>
        <v>16607250</v>
      </c>
      <c r="H364" s="187">
        <f t="shared" si="171"/>
        <v>272250</v>
      </c>
      <c r="I364" s="454">
        <v>363</v>
      </c>
      <c r="J364" s="534">
        <f t="shared" si="182"/>
        <v>108900</v>
      </c>
      <c r="K364" s="534">
        <f t="shared" si="162"/>
        <v>19928700</v>
      </c>
      <c r="L364" s="187">
        <f t="shared" si="172"/>
        <v>217800</v>
      </c>
      <c r="M364" s="454">
        <v>363</v>
      </c>
      <c r="N364" s="534">
        <f t="shared" si="183"/>
        <v>12100</v>
      </c>
      <c r="O364" s="534">
        <f t="shared" si="163"/>
        <v>2214300</v>
      </c>
      <c r="P364" s="187">
        <f t="shared" si="173"/>
        <v>36300</v>
      </c>
      <c r="Q364" s="454">
        <v>363</v>
      </c>
      <c r="R364" s="534">
        <f t="shared" si="184"/>
        <v>42350</v>
      </c>
      <c r="S364" s="534">
        <f t="shared" si="164"/>
        <v>7750050</v>
      </c>
      <c r="T364" s="187">
        <f t="shared" si="174"/>
        <v>90750</v>
      </c>
      <c r="U364" s="454">
        <v>363</v>
      </c>
      <c r="V364" s="534">
        <f t="shared" si="185"/>
        <v>54450</v>
      </c>
      <c r="W364" s="534">
        <f t="shared" si="165"/>
        <v>9964350</v>
      </c>
      <c r="X364" s="187">
        <f t="shared" si="175"/>
        <v>108900</v>
      </c>
      <c r="Y364" s="454">
        <v>363</v>
      </c>
      <c r="Z364" s="534">
        <f t="shared" si="186"/>
        <v>60500</v>
      </c>
      <c r="AA364" s="534">
        <f t="shared" si="166"/>
        <v>11071500</v>
      </c>
      <c r="AB364" s="187">
        <f t="shared" si="176"/>
        <v>127050</v>
      </c>
      <c r="AC364" s="454">
        <v>363</v>
      </c>
      <c r="AD364" s="534">
        <f t="shared" si="187"/>
        <v>217800</v>
      </c>
      <c r="AE364" s="534">
        <f t="shared" si="167"/>
        <v>39857400</v>
      </c>
      <c r="AF364" s="187">
        <f t="shared" si="177"/>
        <v>435600</v>
      </c>
      <c r="AG364" s="454">
        <v>363</v>
      </c>
      <c r="AH364" s="534">
        <f t="shared" si="188"/>
        <v>181500</v>
      </c>
      <c r="AI364" s="534">
        <f t="shared" si="168"/>
        <v>33214500</v>
      </c>
      <c r="AJ364" s="187">
        <f t="shared" si="178"/>
        <v>326700</v>
      </c>
      <c r="AK364" s="454">
        <v>363</v>
      </c>
      <c r="AL364" s="534">
        <f t="shared" si="189"/>
        <v>78650</v>
      </c>
      <c r="AM364" s="534">
        <f t="shared" si="169"/>
        <v>14392950</v>
      </c>
      <c r="AN364" s="187">
        <f t="shared" si="179"/>
        <v>163350</v>
      </c>
    </row>
    <row r="365" spans="1:40">
      <c r="A365" s="454">
        <v>364</v>
      </c>
      <c r="B365" s="534">
        <f t="shared" si="180"/>
        <v>36600</v>
      </c>
      <c r="C365" s="534">
        <f t="shared" si="160"/>
        <v>6679500</v>
      </c>
      <c r="D365" s="187">
        <f t="shared" si="170"/>
        <v>72800</v>
      </c>
      <c r="E365" s="454">
        <v>364</v>
      </c>
      <c r="F365" s="534">
        <f t="shared" si="181"/>
        <v>91500</v>
      </c>
      <c r="G365" s="534">
        <f t="shared" si="161"/>
        <v>16698750</v>
      </c>
      <c r="H365" s="187">
        <f t="shared" si="171"/>
        <v>273000</v>
      </c>
      <c r="I365" s="454">
        <v>364</v>
      </c>
      <c r="J365" s="534">
        <f t="shared" si="182"/>
        <v>109800</v>
      </c>
      <c r="K365" s="534">
        <f t="shared" si="162"/>
        <v>20038500</v>
      </c>
      <c r="L365" s="187">
        <f t="shared" si="172"/>
        <v>218400</v>
      </c>
      <c r="M365" s="454">
        <v>364</v>
      </c>
      <c r="N365" s="534">
        <f t="shared" si="183"/>
        <v>12200</v>
      </c>
      <c r="O365" s="534">
        <f t="shared" si="163"/>
        <v>2226500</v>
      </c>
      <c r="P365" s="187">
        <f t="shared" si="173"/>
        <v>36400</v>
      </c>
      <c r="Q365" s="454">
        <v>364</v>
      </c>
      <c r="R365" s="534">
        <f t="shared" si="184"/>
        <v>42700</v>
      </c>
      <c r="S365" s="534">
        <f t="shared" si="164"/>
        <v>7792750</v>
      </c>
      <c r="T365" s="187">
        <f t="shared" si="174"/>
        <v>91000</v>
      </c>
      <c r="U365" s="454">
        <v>364</v>
      </c>
      <c r="V365" s="534">
        <f t="shared" si="185"/>
        <v>54900</v>
      </c>
      <c r="W365" s="534">
        <f t="shared" si="165"/>
        <v>10019250</v>
      </c>
      <c r="X365" s="187">
        <f t="shared" si="175"/>
        <v>109200</v>
      </c>
      <c r="Y365" s="454">
        <v>364</v>
      </c>
      <c r="Z365" s="534">
        <f t="shared" si="186"/>
        <v>61000</v>
      </c>
      <c r="AA365" s="534">
        <f t="shared" si="166"/>
        <v>11132500</v>
      </c>
      <c r="AB365" s="187">
        <f t="shared" si="176"/>
        <v>127400</v>
      </c>
      <c r="AC365" s="454">
        <v>364</v>
      </c>
      <c r="AD365" s="534">
        <f t="shared" si="187"/>
        <v>219600</v>
      </c>
      <c r="AE365" s="534">
        <f t="shared" si="167"/>
        <v>40077000</v>
      </c>
      <c r="AF365" s="187">
        <f t="shared" si="177"/>
        <v>436800</v>
      </c>
      <c r="AG365" s="454">
        <v>364</v>
      </c>
      <c r="AH365" s="534">
        <f t="shared" si="188"/>
        <v>183000</v>
      </c>
      <c r="AI365" s="534">
        <f t="shared" si="168"/>
        <v>33397500</v>
      </c>
      <c r="AJ365" s="187">
        <f t="shared" si="178"/>
        <v>327600</v>
      </c>
      <c r="AK365" s="454">
        <v>364</v>
      </c>
      <c r="AL365" s="534">
        <f t="shared" si="189"/>
        <v>79300</v>
      </c>
      <c r="AM365" s="534">
        <f t="shared" si="169"/>
        <v>14472250</v>
      </c>
      <c r="AN365" s="187">
        <f t="shared" si="179"/>
        <v>163800</v>
      </c>
    </row>
    <row r="366" spans="1:40">
      <c r="A366" s="454">
        <v>365</v>
      </c>
      <c r="B366" s="534">
        <f t="shared" si="180"/>
        <v>36600</v>
      </c>
      <c r="C366" s="534">
        <f t="shared" si="160"/>
        <v>6716100</v>
      </c>
      <c r="D366" s="187">
        <f t="shared" si="170"/>
        <v>73000</v>
      </c>
      <c r="E366" s="454">
        <v>365</v>
      </c>
      <c r="F366" s="534">
        <f t="shared" si="181"/>
        <v>91500</v>
      </c>
      <c r="G366" s="534">
        <f t="shared" si="161"/>
        <v>16790250</v>
      </c>
      <c r="H366" s="187">
        <f t="shared" si="171"/>
        <v>273750</v>
      </c>
      <c r="I366" s="454">
        <v>365</v>
      </c>
      <c r="J366" s="534">
        <f t="shared" si="182"/>
        <v>109800</v>
      </c>
      <c r="K366" s="534">
        <f t="shared" si="162"/>
        <v>20148300</v>
      </c>
      <c r="L366" s="187">
        <f t="shared" si="172"/>
        <v>219000</v>
      </c>
      <c r="M366" s="454">
        <v>365</v>
      </c>
      <c r="N366" s="534">
        <f t="shared" si="183"/>
        <v>12200</v>
      </c>
      <c r="O366" s="534">
        <f t="shared" si="163"/>
        <v>2238700</v>
      </c>
      <c r="P366" s="187">
        <f t="shared" si="173"/>
        <v>36500</v>
      </c>
      <c r="Q366" s="454">
        <v>365</v>
      </c>
      <c r="R366" s="534">
        <f t="shared" si="184"/>
        <v>42700</v>
      </c>
      <c r="S366" s="534">
        <f t="shared" si="164"/>
        <v>7835450</v>
      </c>
      <c r="T366" s="187">
        <f t="shared" si="174"/>
        <v>91250</v>
      </c>
      <c r="U366" s="454">
        <v>365</v>
      </c>
      <c r="V366" s="534">
        <f t="shared" si="185"/>
        <v>54900</v>
      </c>
      <c r="W366" s="534">
        <f t="shared" si="165"/>
        <v>10074150</v>
      </c>
      <c r="X366" s="187">
        <f t="shared" si="175"/>
        <v>109500</v>
      </c>
      <c r="Y366" s="454">
        <v>365</v>
      </c>
      <c r="Z366" s="534">
        <f t="shared" si="186"/>
        <v>61000</v>
      </c>
      <c r="AA366" s="534">
        <f t="shared" si="166"/>
        <v>11193500</v>
      </c>
      <c r="AB366" s="187">
        <f t="shared" si="176"/>
        <v>127750</v>
      </c>
      <c r="AC366" s="454">
        <v>365</v>
      </c>
      <c r="AD366" s="534">
        <f t="shared" si="187"/>
        <v>219600</v>
      </c>
      <c r="AE366" s="534">
        <f t="shared" si="167"/>
        <v>40296600</v>
      </c>
      <c r="AF366" s="187">
        <f t="shared" si="177"/>
        <v>438000</v>
      </c>
      <c r="AG366" s="454">
        <v>365</v>
      </c>
      <c r="AH366" s="534">
        <f t="shared" si="188"/>
        <v>183000</v>
      </c>
      <c r="AI366" s="534">
        <f t="shared" si="168"/>
        <v>33580500</v>
      </c>
      <c r="AJ366" s="187">
        <f t="shared" si="178"/>
        <v>328500</v>
      </c>
      <c r="AK366" s="454">
        <v>365</v>
      </c>
      <c r="AL366" s="534">
        <f t="shared" si="189"/>
        <v>79300</v>
      </c>
      <c r="AM366" s="534">
        <f t="shared" si="169"/>
        <v>14551550</v>
      </c>
      <c r="AN366" s="187">
        <f t="shared" si="179"/>
        <v>164250</v>
      </c>
    </row>
    <row r="367" spans="1:40">
      <c r="A367" s="454">
        <v>366</v>
      </c>
      <c r="B367" s="534">
        <f t="shared" si="180"/>
        <v>36600</v>
      </c>
      <c r="C367" s="534">
        <f t="shared" si="160"/>
        <v>6752700</v>
      </c>
      <c r="D367" s="187">
        <f t="shared" si="170"/>
        <v>73200</v>
      </c>
      <c r="E367" s="454">
        <v>366</v>
      </c>
      <c r="F367" s="534">
        <f t="shared" si="181"/>
        <v>91500</v>
      </c>
      <c r="G367" s="534">
        <f t="shared" si="161"/>
        <v>16881750</v>
      </c>
      <c r="H367" s="187">
        <f t="shared" si="171"/>
        <v>274500</v>
      </c>
      <c r="I367" s="454">
        <v>366</v>
      </c>
      <c r="J367" s="534">
        <f t="shared" si="182"/>
        <v>109800</v>
      </c>
      <c r="K367" s="534">
        <f t="shared" si="162"/>
        <v>20258100</v>
      </c>
      <c r="L367" s="187">
        <f t="shared" si="172"/>
        <v>219600</v>
      </c>
      <c r="M367" s="454">
        <v>366</v>
      </c>
      <c r="N367" s="534">
        <f t="shared" si="183"/>
        <v>12200</v>
      </c>
      <c r="O367" s="534">
        <f t="shared" si="163"/>
        <v>2250900</v>
      </c>
      <c r="P367" s="187">
        <f t="shared" si="173"/>
        <v>36600</v>
      </c>
      <c r="Q367" s="454">
        <v>366</v>
      </c>
      <c r="R367" s="534">
        <f t="shared" si="184"/>
        <v>42700</v>
      </c>
      <c r="S367" s="534">
        <f t="shared" si="164"/>
        <v>7878150</v>
      </c>
      <c r="T367" s="187">
        <f t="shared" si="174"/>
        <v>91500</v>
      </c>
      <c r="U367" s="454">
        <v>366</v>
      </c>
      <c r="V367" s="534">
        <f t="shared" si="185"/>
        <v>54900</v>
      </c>
      <c r="W367" s="534">
        <f t="shared" si="165"/>
        <v>10129050</v>
      </c>
      <c r="X367" s="187">
        <f t="shared" si="175"/>
        <v>109800</v>
      </c>
      <c r="Y367" s="454">
        <v>366</v>
      </c>
      <c r="Z367" s="534">
        <f t="shared" si="186"/>
        <v>61000</v>
      </c>
      <c r="AA367" s="534">
        <f t="shared" si="166"/>
        <v>11254500</v>
      </c>
      <c r="AB367" s="187">
        <f t="shared" si="176"/>
        <v>128100</v>
      </c>
      <c r="AC367" s="454">
        <v>366</v>
      </c>
      <c r="AD367" s="534">
        <f t="shared" si="187"/>
        <v>219600</v>
      </c>
      <c r="AE367" s="534">
        <f t="shared" si="167"/>
        <v>40516200</v>
      </c>
      <c r="AF367" s="187">
        <f t="shared" si="177"/>
        <v>439200</v>
      </c>
      <c r="AG367" s="454">
        <v>366</v>
      </c>
      <c r="AH367" s="534">
        <f t="shared" si="188"/>
        <v>183000</v>
      </c>
      <c r="AI367" s="534">
        <f t="shared" si="168"/>
        <v>33763500</v>
      </c>
      <c r="AJ367" s="187">
        <f t="shared" si="178"/>
        <v>329400</v>
      </c>
      <c r="AK367" s="454">
        <v>366</v>
      </c>
      <c r="AL367" s="534">
        <f t="shared" si="189"/>
        <v>79300</v>
      </c>
      <c r="AM367" s="534">
        <f t="shared" si="169"/>
        <v>14630850</v>
      </c>
      <c r="AN367" s="187">
        <f t="shared" si="179"/>
        <v>164700</v>
      </c>
    </row>
    <row r="368" spans="1:40">
      <c r="A368" s="454">
        <v>367</v>
      </c>
      <c r="B368" s="534">
        <f t="shared" si="180"/>
        <v>36900</v>
      </c>
      <c r="C368" s="534">
        <f t="shared" si="160"/>
        <v>6789600</v>
      </c>
      <c r="D368" s="187">
        <f t="shared" si="170"/>
        <v>73400</v>
      </c>
      <c r="E368" s="454">
        <v>367</v>
      </c>
      <c r="F368" s="534">
        <f t="shared" si="181"/>
        <v>92250</v>
      </c>
      <c r="G368" s="534">
        <f t="shared" si="161"/>
        <v>16974000</v>
      </c>
      <c r="H368" s="187">
        <f t="shared" si="171"/>
        <v>275250</v>
      </c>
      <c r="I368" s="454">
        <v>367</v>
      </c>
      <c r="J368" s="534">
        <f t="shared" si="182"/>
        <v>110700</v>
      </c>
      <c r="K368" s="534">
        <f t="shared" si="162"/>
        <v>20368800</v>
      </c>
      <c r="L368" s="187">
        <f t="shared" si="172"/>
        <v>220200</v>
      </c>
      <c r="M368" s="454">
        <v>367</v>
      </c>
      <c r="N368" s="534">
        <f t="shared" si="183"/>
        <v>12300</v>
      </c>
      <c r="O368" s="534">
        <f t="shared" si="163"/>
        <v>2263200</v>
      </c>
      <c r="P368" s="187">
        <f t="shared" si="173"/>
        <v>36700</v>
      </c>
      <c r="Q368" s="454">
        <v>367</v>
      </c>
      <c r="R368" s="534">
        <f t="shared" si="184"/>
        <v>43050</v>
      </c>
      <c r="S368" s="534">
        <f t="shared" si="164"/>
        <v>7921200</v>
      </c>
      <c r="T368" s="187">
        <f t="shared" si="174"/>
        <v>91750</v>
      </c>
      <c r="U368" s="454">
        <v>367</v>
      </c>
      <c r="V368" s="534">
        <f t="shared" si="185"/>
        <v>55350</v>
      </c>
      <c r="W368" s="534">
        <f t="shared" si="165"/>
        <v>10184400</v>
      </c>
      <c r="X368" s="187">
        <f t="shared" si="175"/>
        <v>110100</v>
      </c>
      <c r="Y368" s="454">
        <v>367</v>
      </c>
      <c r="Z368" s="534">
        <f t="shared" si="186"/>
        <v>61500</v>
      </c>
      <c r="AA368" s="534">
        <f t="shared" si="166"/>
        <v>11316000</v>
      </c>
      <c r="AB368" s="187">
        <f t="shared" si="176"/>
        <v>128450</v>
      </c>
      <c r="AC368" s="454">
        <v>367</v>
      </c>
      <c r="AD368" s="534">
        <f t="shared" si="187"/>
        <v>221400</v>
      </c>
      <c r="AE368" s="534">
        <f t="shared" si="167"/>
        <v>40737600</v>
      </c>
      <c r="AF368" s="187">
        <f t="shared" si="177"/>
        <v>440400</v>
      </c>
      <c r="AG368" s="454">
        <v>367</v>
      </c>
      <c r="AH368" s="534">
        <f t="shared" si="188"/>
        <v>184500</v>
      </c>
      <c r="AI368" s="534">
        <f t="shared" si="168"/>
        <v>33948000</v>
      </c>
      <c r="AJ368" s="187">
        <f t="shared" si="178"/>
        <v>330300</v>
      </c>
      <c r="AK368" s="454">
        <v>367</v>
      </c>
      <c r="AL368" s="534">
        <f t="shared" si="189"/>
        <v>79950</v>
      </c>
      <c r="AM368" s="534">
        <f t="shared" si="169"/>
        <v>14710800</v>
      </c>
      <c r="AN368" s="187">
        <f t="shared" si="179"/>
        <v>165150</v>
      </c>
    </row>
    <row r="369" spans="1:40">
      <c r="A369" s="454">
        <v>368</v>
      </c>
      <c r="B369" s="534">
        <f t="shared" si="180"/>
        <v>36900</v>
      </c>
      <c r="C369" s="534">
        <f t="shared" si="160"/>
        <v>6826500</v>
      </c>
      <c r="D369" s="187">
        <f t="shared" si="170"/>
        <v>73600</v>
      </c>
      <c r="E369" s="454">
        <v>368</v>
      </c>
      <c r="F369" s="534">
        <f t="shared" si="181"/>
        <v>92250</v>
      </c>
      <c r="G369" s="534">
        <f t="shared" si="161"/>
        <v>17066250</v>
      </c>
      <c r="H369" s="187">
        <f t="shared" si="171"/>
        <v>276000</v>
      </c>
      <c r="I369" s="454">
        <v>368</v>
      </c>
      <c r="J369" s="534">
        <f t="shared" si="182"/>
        <v>110700</v>
      </c>
      <c r="K369" s="534">
        <f t="shared" si="162"/>
        <v>20479500</v>
      </c>
      <c r="L369" s="187">
        <f t="shared" si="172"/>
        <v>220800</v>
      </c>
      <c r="M369" s="454">
        <v>368</v>
      </c>
      <c r="N369" s="534">
        <f t="shared" si="183"/>
        <v>12300</v>
      </c>
      <c r="O369" s="534">
        <f t="shared" si="163"/>
        <v>2275500</v>
      </c>
      <c r="P369" s="187">
        <f t="shared" si="173"/>
        <v>36800</v>
      </c>
      <c r="Q369" s="454">
        <v>368</v>
      </c>
      <c r="R369" s="534">
        <f t="shared" si="184"/>
        <v>43050</v>
      </c>
      <c r="S369" s="534">
        <f t="shared" si="164"/>
        <v>7964250</v>
      </c>
      <c r="T369" s="187">
        <f t="shared" si="174"/>
        <v>92000</v>
      </c>
      <c r="U369" s="454">
        <v>368</v>
      </c>
      <c r="V369" s="534">
        <f t="shared" si="185"/>
        <v>55350</v>
      </c>
      <c r="W369" s="534">
        <f t="shared" si="165"/>
        <v>10239750</v>
      </c>
      <c r="X369" s="187">
        <f t="shared" si="175"/>
        <v>110400</v>
      </c>
      <c r="Y369" s="454">
        <v>368</v>
      </c>
      <c r="Z369" s="534">
        <f t="shared" si="186"/>
        <v>61500</v>
      </c>
      <c r="AA369" s="534">
        <f t="shared" si="166"/>
        <v>11377500</v>
      </c>
      <c r="AB369" s="187">
        <f t="shared" si="176"/>
        <v>128800</v>
      </c>
      <c r="AC369" s="454">
        <v>368</v>
      </c>
      <c r="AD369" s="534">
        <f t="shared" si="187"/>
        <v>221400</v>
      </c>
      <c r="AE369" s="534">
        <f t="shared" si="167"/>
        <v>40959000</v>
      </c>
      <c r="AF369" s="187">
        <f t="shared" si="177"/>
        <v>441600</v>
      </c>
      <c r="AG369" s="454">
        <v>368</v>
      </c>
      <c r="AH369" s="534">
        <f t="shared" si="188"/>
        <v>184500</v>
      </c>
      <c r="AI369" s="534">
        <f t="shared" si="168"/>
        <v>34132500</v>
      </c>
      <c r="AJ369" s="187">
        <f t="shared" si="178"/>
        <v>331200</v>
      </c>
      <c r="AK369" s="454">
        <v>368</v>
      </c>
      <c r="AL369" s="534">
        <f t="shared" si="189"/>
        <v>79950</v>
      </c>
      <c r="AM369" s="534">
        <f t="shared" si="169"/>
        <v>14790750</v>
      </c>
      <c r="AN369" s="187">
        <f t="shared" si="179"/>
        <v>165600</v>
      </c>
    </row>
    <row r="370" spans="1:40">
      <c r="A370" s="454">
        <v>369</v>
      </c>
      <c r="B370" s="534">
        <f t="shared" si="180"/>
        <v>36900</v>
      </c>
      <c r="C370" s="534">
        <f t="shared" si="160"/>
        <v>6863400</v>
      </c>
      <c r="D370" s="187">
        <f t="shared" si="170"/>
        <v>73800</v>
      </c>
      <c r="E370" s="454">
        <v>369</v>
      </c>
      <c r="F370" s="534">
        <f t="shared" si="181"/>
        <v>92250</v>
      </c>
      <c r="G370" s="534">
        <f t="shared" si="161"/>
        <v>17158500</v>
      </c>
      <c r="H370" s="187">
        <f t="shared" si="171"/>
        <v>276750</v>
      </c>
      <c r="I370" s="454">
        <v>369</v>
      </c>
      <c r="J370" s="534">
        <f t="shared" si="182"/>
        <v>110700</v>
      </c>
      <c r="K370" s="534">
        <f t="shared" si="162"/>
        <v>20590200</v>
      </c>
      <c r="L370" s="187">
        <f t="shared" si="172"/>
        <v>221400</v>
      </c>
      <c r="M370" s="454">
        <v>369</v>
      </c>
      <c r="N370" s="534">
        <f t="shared" si="183"/>
        <v>12300</v>
      </c>
      <c r="O370" s="534">
        <f t="shared" si="163"/>
        <v>2287800</v>
      </c>
      <c r="P370" s="187">
        <f t="shared" si="173"/>
        <v>36900</v>
      </c>
      <c r="Q370" s="454">
        <v>369</v>
      </c>
      <c r="R370" s="534">
        <f t="shared" si="184"/>
        <v>43050</v>
      </c>
      <c r="S370" s="534">
        <f t="shared" si="164"/>
        <v>8007300</v>
      </c>
      <c r="T370" s="187">
        <f t="shared" si="174"/>
        <v>92250</v>
      </c>
      <c r="U370" s="454">
        <v>369</v>
      </c>
      <c r="V370" s="534">
        <f t="shared" si="185"/>
        <v>55350</v>
      </c>
      <c r="W370" s="534">
        <f t="shared" si="165"/>
        <v>10295100</v>
      </c>
      <c r="X370" s="187">
        <f t="shared" si="175"/>
        <v>110700</v>
      </c>
      <c r="Y370" s="454">
        <v>369</v>
      </c>
      <c r="Z370" s="534">
        <f t="shared" si="186"/>
        <v>61500</v>
      </c>
      <c r="AA370" s="534">
        <f t="shared" si="166"/>
        <v>11439000</v>
      </c>
      <c r="AB370" s="187">
        <f t="shared" si="176"/>
        <v>129150</v>
      </c>
      <c r="AC370" s="454">
        <v>369</v>
      </c>
      <c r="AD370" s="534">
        <f t="shared" si="187"/>
        <v>221400</v>
      </c>
      <c r="AE370" s="534">
        <f t="shared" si="167"/>
        <v>41180400</v>
      </c>
      <c r="AF370" s="187">
        <f t="shared" si="177"/>
        <v>442800</v>
      </c>
      <c r="AG370" s="454">
        <v>369</v>
      </c>
      <c r="AH370" s="534">
        <f t="shared" si="188"/>
        <v>184500</v>
      </c>
      <c r="AI370" s="534">
        <f t="shared" si="168"/>
        <v>34317000</v>
      </c>
      <c r="AJ370" s="187">
        <f t="shared" si="178"/>
        <v>332100</v>
      </c>
      <c r="AK370" s="454">
        <v>369</v>
      </c>
      <c r="AL370" s="534">
        <f t="shared" si="189"/>
        <v>79950</v>
      </c>
      <c r="AM370" s="534">
        <f t="shared" si="169"/>
        <v>14870700</v>
      </c>
      <c r="AN370" s="187">
        <f t="shared" si="179"/>
        <v>166050</v>
      </c>
    </row>
    <row r="371" spans="1:40">
      <c r="A371" s="454">
        <v>370</v>
      </c>
      <c r="B371" s="534">
        <f t="shared" si="180"/>
        <v>37200</v>
      </c>
      <c r="C371" s="534">
        <f t="shared" si="160"/>
        <v>6900600</v>
      </c>
      <c r="D371" s="187">
        <f t="shared" si="170"/>
        <v>74000</v>
      </c>
      <c r="E371" s="454">
        <v>370</v>
      </c>
      <c r="F371" s="534">
        <f t="shared" si="181"/>
        <v>93000</v>
      </c>
      <c r="G371" s="534">
        <f t="shared" si="161"/>
        <v>17251500</v>
      </c>
      <c r="H371" s="187">
        <f t="shared" si="171"/>
        <v>277500</v>
      </c>
      <c r="I371" s="454">
        <v>370</v>
      </c>
      <c r="J371" s="534">
        <f t="shared" si="182"/>
        <v>111600</v>
      </c>
      <c r="K371" s="534">
        <f t="shared" si="162"/>
        <v>20701800</v>
      </c>
      <c r="L371" s="187">
        <f t="shared" si="172"/>
        <v>222000</v>
      </c>
      <c r="M371" s="454">
        <v>370</v>
      </c>
      <c r="N371" s="534">
        <f t="shared" si="183"/>
        <v>12400</v>
      </c>
      <c r="O371" s="534">
        <f t="shared" si="163"/>
        <v>2300200</v>
      </c>
      <c r="P371" s="187">
        <f t="shared" si="173"/>
        <v>37000</v>
      </c>
      <c r="Q371" s="454">
        <v>370</v>
      </c>
      <c r="R371" s="534">
        <f t="shared" si="184"/>
        <v>43400</v>
      </c>
      <c r="S371" s="534">
        <f t="shared" si="164"/>
        <v>8050700</v>
      </c>
      <c r="T371" s="187">
        <f t="shared" si="174"/>
        <v>92500</v>
      </c>
      <c r="U371" s="454">
        <v>370</v>
      </c>
      <c r="V371" s="534">
        <f t="shared" si="185"/>
        <v>55800</v>
      </c>
      <c r="W371" s="534">
        <f t="shared" si="165"/>
        <v>10350900</v>
      </c>
      <c r="X371" s="187">
        <f t="shared" si="175"/>
        <v>111000</v>
      </c>
      <c r="Y371" s="454">
        <v>370</v>
      </c>
      <c r="Z371" s="534">
        <f t="shared" si="186"/>
        <v>62000</v>
      </c>
      <c r="AA371" s="534">
        <f t="shared" si="166"/>
        <v>11501000</v>
      </c>
      <c r="AB371" s="187">
        <f t="shared" si="176"/>
        <v>129500</v>
      </c>
      <c r="AC371" s="454">
        <v>370</v>
      </c>
      <c r="AD371" s="534">
        <f t="shared" si="187"/>
        <v>223200</v>
      </c>
      <c r="AE371" s="534">
        <f t="shared" si="167"/>
        <v>41403600</v>
      </c>
      <c r="AF371" s="187">
        <f t="shared" si="177"/>
        <v>444000</v>
      </c>
      <c r="AG371" s="454">
        <v>370</v>
      </c>
      <c r="AH371" s="534">
        <f t="shared" si="188"/>
        <v>186000</v>
      </c>
      <c r="AI371" s="534">
        <f t="shared" si="168"/>
        <v>34503000</v>
      </c>
      <c r="AJ371" s="187">
        <f t="shared" si="178"/>
        <v>333000</v>
      </c>
      <c r="AK371" s="454">
        <v>370</v>
      </c>
      <c r="AL371" s="534">
        <f t="shared" si="189"/>
        <v>80600</v>
      </c>
      <c r="AM371" s="534">
        <f t="shared" si="169"/>
        <v>14951300</v>
      </c>
      <c r="AN371" s="187">
        <f t="shared" si="179"/>
        <v>166500</v>
      </c>
    </row>
    <row r="372" spans="1:40">
      <c r="A372" s="454">
        <v>371</v>
      </c>
      <c r="B372" s="534">
        <f t="shared" si="180"/>
        <v>37200</v>
      </c>
      <c r="C372" s="534">
        <f t="shared" si="160"/>
        <v>6937800</v>
      </c>
      <c r="D372" s="187">
        <f t="shared" si="170"/>
        <v>74200</v>
      </c>
      <c r="E372" s="454">
        <v>371</v>
      </c>
      <c r="F372" s="534">
        <f t="shared" si="181"/>
        <v>93000</v>
      </c>
      <c r="G372" s="534">
        <f t="shared" si="161"/>
        <v>17344500</v>
      </c>
      <c r="H372" s="187">
        <f t="shared" si="171"/>
        <v>278250</v>
      </c>
      <c r="I372" s="454">
        <v>371</v>
      </c>
      <c r="J372" s="534">
        <f t="shared" si="182"/>
        <v>111600</v>
      </c>
      <c r="K372" s="534">
        <f t="shared" si="162"/>
        <v>20813400</v>
      </c>
      <c r="L372" s="187">
        <f t="shared" si="172"/>
        <v>222600</v>
      </c>
      <c r="M372" s="454">
        <v>371</v>
      </c>
      <c r="N372" s="534">
        <f t="shared" si="183"/>
        <v>12400</v>
      </c>
      <c r="O372" s="534">
        <f t="shared" si="163"/>
        <v>2312600</v>
      </c>
      <c r="P372" s="187">
        <f t="shared" si="173"/>
        <v>37100</v>
      </c>
      <c r="Q372" s="454">
        <v>371</v>
      </c>
      <c r="R372" s="534">
        <f t="shared" si="184"/>
        <v>43400</v>
      </c>
      <c r="S372" s="534">
        <f t="shared" si="164"/>
        <v>8094100</v>
      </c>
      <c r="T372" s="187">
        <f t="shared" si="174"/>
        <v>92750</v>
      </c>
      <c r="U372" s="454">
        <v>371</v>
      </c>
      <c r="V372" s="534">
        <f t="shared" si="185"/>
        <v>55800</v>
      </c>
      <c r="W372" s="534">
        <f t="shared" si="165"/>
        <v>10406700</v>
      </c>
      <c r="X372" s="187">
        <f t="shared" si="175"/>
        <v>111300</v>
      </c>
      <c r="Y372" s="454">
        <v>371</v>
      </c>
      <c r="Z372" s="534">
        <f t="shared" si="186"/>
        <v>62000</v>
      </c>
      <c r="AA372" s="534">
        <f t="shared" si="166"/>
        <v>11563000</v>
      </c>
      <c r="AB372" s="187">
        <f t="shared" si="176"/>
        <v>129850</v>
      </c>
      <c r="AC372" s="454">
        <v>371</v>
      </c>
      <c r="AD372" s="534">
        <f t="shared" si="187"/>
        <v>223200</v>
      </c>
      <c r="AE372" s="534">
        <f t="shared" si="167"/>
        <v>41626800</v>
      </c>
      <c r="AF372" s="187">
        <f t="shared" si="177"/>
        <v>445200</v>
      </c>
      <c r="AG372" s="454">
        <v>371</v>
      </c>
      <c r="AH372" s="534">
        <f t="shared" si="188"/>
        <v>186000</v>
      </c>
      <c r="AI372" s="534">
        <f t="shared" si="168"/>
        <v>34689000</v>
      </c>
      <c r="AJ372" s="187">
        <f t="shared" si="178"/>
        <v>333900</v>
      </c>
      <c r="AK372" s="454">
        <v>371</v>
      </c>
      <c r="AL372" s="534">
        <f t="shared" si="189"/>
        <v>80600</v>
      </c>
      <c r="AM372" s="534">
        <f t="shared" si="169"/>
        <v>15031900</v>
      </c>
      <c r="AN372" s="187">
        <f t="shared" si="179"/>
        <v>166950</v>
      </c>
    </row>
    <row r="373" spans="1:40">
      <c r="A373" s="454">
        <v>372</v>
      </c>
      <c r="B373" s="534">
        <f t="shared" si="180"/>
        <v>37200</v>
      </c>
      <c r="C373" s="534">
        <f t="shared" si="160"/>
        <v>6975000</v>
      </c>
      <c r="D373" s="187">
        <f t="shared" si="170"/>
        <v>74400</v>
      </c>
      <c r="E373" s="454">
        <v>372</v>
      </c>
      <c r="F373" s="534">
        <f t="shared" si="181"/>
        <v>93000</v>
      </c>
      <c r="G373" s="534">
        <f t="shared" si="161"/>
        <v>17437500</v>
      </c>
      <c r="H373" s="187">
        <f t="shared" si="171"/>
        <v>279000</v>
      </c>
      <c r="I373" s="454">
        <v>372</v>
      </c>
      <c r="J373" s="534">
        <f t="shared" si="182"/>
        <v>111600</v>
      </c>
      <c r="K373" s="534">
        <f t="shared" si="162"/>
        <v>20925000</v>
      </c>
      <c r="L373" s="187">
        <f t="shared" si="172"/>
        <v>223200</v>
      </c>
      <c r="M373" s="454">
        <v>372</v>
      </c>
      <c r="N373" s="534">
        <f t="shared" si="183"/>
        <v>12400</v>
      </c>
      <c r="O373" s="534">
        <f t="shared" si="163"/>
        <v>2325000</v>
      </c>
      <c r="P373" s="187">
        <f t="shared" si="173"/>
        <v>37200</v>
      </c>
      <c r="Q373" s="454">
        <v>372</v>
      </c>
      <c r="R373" s="534">
        <f t="shared" si="184"/>
        <v>43400</v>
      </c>
      <c r="S373" s="534">
        <f t="shared" si="164"/>
        <v>8137500</v>
      </c>
      <c r="T373" s="187">
        <f t="shared" si="174"/>
        <v>93000</v>
      </c>
      <c r="U373" s="454">
        <v>372</v>
      </c>
      <c r="V373" s="534">
        <f t="shared" si="185"/>
        <v>55800</v>
      </c>
      <c r="W373" s="534">
        <f t="shared" si="165"/>
        <v>10462500</v>
      </c>
      <c r="X373" s="187">
        <f t="shared" si="175"/>
        <v>111600</v>
      </c>
      <c r="Y373" s="454">
        <v>372</v>
      </c>
      <c r="Z373" s="534">
        <f t="shared" si="186"/>
        <v>62000</v>
      </c>
      <c r="AA373" s="534">
        <f t="shared" si="166"/>
        <v>11625000</v>
      </c>
      <c r="AB373" s="187">
        <f t="shared" si="176"/>
        <v>130200</v>
      </c>
      <c r="AC373" s="454">
        <v>372</v>
      </c>
      <c r="AD373" s="534">
        <f t="shared" si="187"/>
        <v>223200</v>
      </c>
      <c r="AE373" s="534">
        <f t="shared" si="167"/>
        <v>41850000</v>
      </c>
      <c r="AF373" s="187">
        <f t="shared" si="177"/>
        <v>446400</v>
      </c>
      <c r="AG373" s="454">
        <v>372</v>
      </c>
      <c r="AH373" s="534">
        <f t="shared" si="188"/>
        <v>186000</v>
      </c>
      <c r="AI373" s="534">
        <f t="shared" si="168"/>
        <v>34875000</v>
      </c>
      <c r="AJ373" s="187">
        <f t="shared" si="178"/>
        <v>334800</v>
      </c>
      <c r="AK373" s="454">
        <v>372</v>
      </c>
      <c r="AL373" s="534">
        <f t="shared" si="189"/>
        <v>80600</v>
      </c>
      <c r="AM373" s="534">
        <f t="shared" si="169"/>
        <v>15112500</v>
      </c>
      <c r="AN373" s="187">
        <f t="shared" si="179"/>
        <v>167400</v>
      </c>
    </row>
    <row r="374" spans="1:40">
      <c r="A374" s="454">
        <v>373</v>
      </c>
      <c r="B374" s="534">
        <f t="shared" si="180"/>
        <v>37500</v>
      </c>
      <c r="C374" s="534">
        <f t="shared" ref="C374:C437" si="190">C373+B374</f>
        <v>7012500</v>
      </c>
      <c r="D374" s="187">
        <f t="shared" si="170"/>
        <v>74600</v>
      </c>
      <c r="E374" s="454">
        <v>373</v>
      </c>
      <c r="F374" s="534">
        <f t="shared" si="181"/>
        <v>93750</v>
      </c>
      <c r="G374" s="534">
        <f t="shared" ref="G374:G437" si="191">G373+F374</f>
        <v>17531250</v>
      </c>
      <c r="H374" s="187">
        <f t="shared" si="171"/>
        <v>279750</v>
      </c>
      <c r="I374" s="454">
        <v>373</v>
      </c>
      <c r="J374" s="534">
        <f t="shared" si="182"/>
        <v>112500</v>
      </c>
      <c r="K374" s="534">
        <f t="shared" ref="K374:K437" si="192">K373+J374</f>
        <v>21037500</v>
      </c>
      <c r="L374" s="187">
        <f t="shared" si="172"/>
        <v>223800</v>
      </c>
      <c r="M374" s="454">
        <v>373</v>
      </c>
      <c r="N374" s="534">
        <f t="shared" si="183"/>
        <v>12500</v>
      </c>
      <c r="O374" s="534">
        <f t="shared" ref="O374:O437" si="193">O373+N374</f>
        <v>2337500</v>
      </c>
      <c r="P374" s="187">
        <f t="shared" si="173"/>
        <v>37300</v>
      </c>
      <c r="Q374" s="454">
        <v>373</v>
      </c>
      <c r="R374" s="534">
        <f t="shared" si="184"/>
        <v>43750</v>
      </c>
      <c r="S374" s="534">
        <f t="shared" ref="S374:S437" si="194">S373+R374</f>
        <v>8181250</v>
      </c>
      <c r="T374" s="187">
        <f t="shared" si="174"/>
        <v>93250</v>
      </c>
      <c r="U374" s="454">
        <v>373</v>
      </c>
      <c r="V374" s="534">
        <f t="shared" si="185"/>
        <v>56250</v>
      </c>
      <c r="W374" s="534">
        <f t="shared" ref="W374:W437" si="195">W373+V374</f>
        <v>10518750</v>
      </c>
      <c r="X374" s="187">
        <f t="shared" si="175"/>
        <v>111900</v>
      </c>
      <c r="Y374" s="454">
        <v>373</v>
      </c>
      <c r="Z374" s="534">
        <f t="shared" si="186"/>
        <v>62500</v>
      </c>
      <c r="AA374" s="534">
        <f t="shared" ref="AA374:AA437" si="196">AA373+Z374</f>
        <v>11687500</v>
      </c>
      <c r="AB374" s="187">
        <f t="shared" si="176"/>
        <v>130550</v>
      </c>
      <c r="AC374" s="454">
        <v>373</v>
      </c>
      <c r="AD374" s="534">
        <f t="shared" si="187"/>
        <v>225000</v>
      </c>
      <c r="AE374" s="534">
        <f t="shared" ref="AE374:AE437" si="197">AE373+AD374</f>
        <v>42075000</v>
      </c>
      <c r="AF374" s="187">
        <f t="shared" si="177"/>
        <v>447600</v>
      </c>
      <c r="AG374" s="454">
        <v>373</v>
      </c>
      <c r="AH374" s="534">
        <f t="shared" si="188"/>
        <v>187500</v>
      </c>
      <c r="AI374" s="534">
        <f t="shared" ref="AI374:AI437" si="198">AI373+AH374</f>
        <v>35062500</v>
      </c>
      <c r="AJ374" s="187">
        <f t="shared" si="178"/>
        <v>335700</v>
      </c>
      <c r="AK374" s="454">
        <v>373</v>
      </c>
      <c r="AL374" s="534">
        <f t="shared" si="189"/>
        <v>81250</v>
      </c>
      <c r="AM374" s="534">
        <f t="shared" ref="AM374:AM437" si="199">AM373+AL374</f>
        <v>15193750</v>
      </c>
      <c r="AN374" s="187">
        <f t="shared" si="179"/>
        <v>167850</v>
      </c>
    </row>
    <row r="375" spans="1:40">
      <c r="A375" s="454">
        <v>374</v>
      </c>
      <c r="B375" s="534">
        <f t="shared" si="180"/>
        <v>37500</v>
      </c>
      <c r="C375" s="534">
        <f t="shared" si="190"/>
        <v>7050000</v>
      </c>
      <c r="D375" s="187">
        <f t="shared" si="170"/>
        <v>74800</v>
      </c>
      <c r="E375" s="454">
        <v>374</v>
      </c>
      <c r="F375" s="534">
        <f t="shared" si="181"/>
        <v>93750</v>
      </c>
      <c r="G375" s="534">
        <f t="shared" si="191"/>
        <v>17625000</v>
      </c>
      <c r="H375" s="187">
        <f t="shared" si="171"/>
        <v>280500</v>
      </c>
      <c r="I375" s="454">
        <v>374</v>
      </c>
      <c r="J375" s="534">
        <f t="shared" si="182"/>
        <v>112500</v>
      </c>
      <c r="K375" s="534">
        <f t="shared" si="192"/>
        <v>21150000</v>
      </c>
      <c r="L375" s="187">
        <f t="shared" si="172"/>
        <v>224400</v>
      </c>
      <c r="M375" s="454">
        <v>374</v>
      </c>
      <c r="N375" s="534">
        <f t="shared" si="183"/>
        <v>12500</v>
      </c>
      <c r="O375" s="534">
        <f t="shared" si="193"/>
        <v>2350000</v>
      </c>
      <c r="P375" s="187">
        <f t="shared" si="173"/>
        <v>37400</v>
      </c>
      <c r="Q375" s="454">
        <v>374</v>
      </c>
      <c r="R375" s="534">
        <f t="shared" si="184"/>
        <v>43750</v>
      </c>
      <c r="S375" s="534">
        <f t="shared" si="194"/>
        <v>8225000</v>
      </c>
      <c r="T375" s="187">
        <f t="shared" si="174"/>
        <v>93500</v>
      </c>
      <c r="U375" s="454">
        <v>374</v>
      </c>
      <c r="V375" s="534">
        <f t="shared" si="185"/>
        <v>56250</v>
      </c>
      <c r="W375" s="534">
        <f t="shared" si="195"/>
        <v>10575000</v>
      </c>
      <c r="X375" s="187">
        <f t="shared" si="175"/>
        <v>112200</v>
      </c>
      <c r="Y375" s="454">
        <v>374</v>
      </c>
      <c r="Z375" s="534">
        <f t="shared" si="186"/>
        <v>62500</v>
      </c>
      <c r="AA375" s="534">
        <f t="shared" si="196"/>
        <v>11750000</v>
      </c>
      <c r="AB375" s="187">
        <f t="shared" si="176"/>
        <v>130900</v>
      </c>
      <c r="AC375" s="454">
        <v>374</v>
      </c>
      <c r="AD375" s="534">
        <f t="shared" si="187"/>
        <v>225000</v>
      </c>
      <c r="AE375" s="534">
        <f t="shared" si="197"/>
        <v>42300000</v>
      </c>
      <c r="AF375" s="187">
        <f t="shared" si="177"/>
        <v>448800</v>
      </c>
      <c r="AG375" s="454">
        <v>374</v>
      </c>
      <c r="AH375" s="534">
        <f t="shared" si="188"/>
        <v>187500</v>
      </c>
      <c r="AI375" s="534">
        <f t="shared" si="198"/>
        <v>35250000</v>
      </c>
      <c r="AJ375" s="187">
        <f t="shared" si="178"/>
        <v>336600</v>
      </c>
      <c r="AK375" s="454">
        <v>374</v>
      </c>
      <c r="AL375" s="534">
        <f t="shared" si="189"/>
        <v>81250</v>
      </c>
      <c r="AM375" s="534">
        <f t="shared" si="199"/>
        <v>15275000</v>
      </c>
      <c r="AN375" s="187">
        <f t="shared" si="179"/>
        <v>168300</v>
      </c>
    </row>
    <row r="376" spans="1:40">
      <c r="A376" s="454">
        <v>375</v>
      </c>
      <c r="B376" s="534">
        <f t="shared" si="180"/>
        <v>37500</v>
      </c>
      <c r="C376" s="534">
        <f t="shared" si="190"/>
        <v>7087500</v>
      </c>
      <c r="D376" s="187">
        <f t="shared" si="170"/>
        <v>75000</v>
      </c>
      <c r="E376" s="454">
        <v>375</v>
      </c>
      <c r="F376" s="534">
        <f t="shared" si="181"/>
        <v>93750</v>
      </c>
      <c r="G376" s="534">
        <f t="shared" si="191"/>
        <v>17718750</v>
      </c>
      <c r="H376" s="187">
        <f t="shared" si="171"/>
        <v>281250</v>
      </c>
      <c r="I376" s="454">
        <v>375</v>
      </c>
      <c r="J376" s="534">
        <f t="shared" si="182"/>
        <v>112500</v>
      </c>
      <c r="K376" s="534">
        <f t="shared" si="192"/>
        <v>21262500</v>
      </c>
      <c r="L376" s="187">
        <f t="shared" si="172"/>
        <v>225000</v>
      </c>
      <c r="M376" s="454">
        <v>375</v>
      </c>
      <c r="N376" s="534">
        <f t="shared" si="183"/>
        <v>12500</v>
      </c>
      <c r="O376" s="534">
        <f t="shared" si="193"/>
        <v>2362500</v>
      </c>
      <c r="P376" s="187">
        <f t="shared" si="173"/>
        <v>37500</v>
      </c>
      <c r="Q376" s="454">
        <v>375</v>
      </c>
      <c r="R376" s="534">
        <f t="shared" si="184"/>
        <v>43750</v>
      </c>
      <c r="S376" s="534">
        <f t="shared" si="194"/>
        <v>8268750</v>
      </c>
      <c r="T376" s="187">
        <f t="shared" si="174"/>
        <v>93750</v>
      </c>
      <c r="U376" s="454">
        <v>375</v>
      </c>
      <c r="V376" s="534">
        <f t="shared" si="185"/>
        <v>56250</v>
      </c>
      <c r="W376" s="534">
        <f t="shared" si="195"/>
        <v>10631250</v>
      </c>
      <c r="X376" s="187">
        <f t="shared" si="175"/>
        <v>112500</v>
      </c>
      <c r="Y376" s="454">
        <v>375</v>
      </c>
      <c r="Z376" s="534">
        <f t="shared" si="186"/>
        <v>62500</v>
      </c>
      <c r="AA376" s="534">
        <f t="shared" si="196"/>
        <v>11812500</v>
      </c>
      <c r="AB376" s="187">
        <f t="shared" si="176"/>
        <v>131250</v>
      </c>
      <c r="AC376" s="454">
        <v>375</v>
      </c>
      <c r="AD376" s="534">
        <f t="shared" si="187"/>
        <v>225000</v>
      </c>
      <c r="AE376" s="534">
        <f t="shared" si="197"/>
        <v>42525000</v>
      </c>
      <c r="AF376" s="187">
        <f t="shared" si="177"/>
        <v>450000</v>
      </c>
      <c r="AG376" s="454">
        <v>375</v>
      </c>
      <c r="AH376" s="534">
        <f t="shared" si="188"/>
        <v>187500</v>
      </c>
      <c r="AI376" s="534">
        <f t="shared" si="198"/>
        <v>35437500</v>
      </c>
      <c r="AJ376" s="187">
        <f t="shared" si="178"/>
        <v>337500</v>
      </c>
      <c r="AK376" s="454">
        <v>375</v>
      </c>
      <c r="AL376" s="534">
        <f t="shared" si="189"/>
        <v>81250</v>
      </c>
      <c r="AM376" s="534">
        <f t="shared" si="199"/>
        <v>15356250</v>
      </c>
      <c r="AN376" s="187">
        <f t="shared" si="179"/>
        <v>168750</v>
      </c>
    </row>
    <row r="377" spans="1:40">
      <c r="A377" s="454">
        <v>376</v>
      </c>
      <c r="B377" s="534">
        <f t="shared" si="180"/>
        <v>37800</v>
      </c>
      <c r="C377" s="534">
        <f t="shared" si="190"/>
        <v>7125300</v>
      </c>
      <c r="D377" s="187">
        <f t="shared" si="170"/>
        <v>75200</v>
      </c>
      <c r="E377" s="454">
        <v>376</v>
      </c>
      <c r="F377" s="534">
        <f t="shared" si="181"/>
        <v>94500</v>
      </c>
      <c r="G377" s="534">
        <f t="shared" si="191"/>
        <v>17813250</v>
      </c>
      <c r="H377" s="187">
        <f t="shared" si="171"/>
        <v>282000</v>
      </c>
      <c r="I377" s="454">
        <v>376</v>
      </c>
      <c r="J377" s="534">
        <f t="shared" si="182"/>
        <v>113400</v>
      </c>
      <c r="K377" s="534">
        <f t="shared" si="192"/>
        <v>21375900</v>
      </c>
      <c r="L377" s="187">
        <f t="shared" si="172"/>
        <v>225600</v>
      </c>
      <c r="M377" s="454">
        <v>376</v>
      </c>
      <c r="N377" s="534">
        <f t="shared" si="183"/>
        <v>12600</v>
      </c>
      <c r="O377" s="534">
        <f t="shared" si="193"/>
        <v>2375100</v>
      </c>
      <c r="P377" s="187">
        <f t="shared" si="173"/>
        <v>37600</v>
      </c>
      <c r="Q377" s="454">
        <v>376</v>
      </c>
      <c r="R377" s="534">
        <f t="shared" si="184"/>
        <v>44100</v>
      </c>
      <c r="S377" s="534">
        <f t="shared" si="194"/>
        <v>8312850</v>
      </c>
      <c r="T377" s="187">
        <f t="shared" si="174"/>
        <v>94000</v>
      </c>
      <c r="U377" s="454">
        <v>376</v>
      </c>
      <c r="V377" s="534">
        <f t="shared" si="185"/>
        <v>56700</v>
      </c>
      <c r="W377" s="534">
        <f t="shared" si="195"/>
        <v>10687950</v>
      </c>
      <c r="X377" s="187">
        <f t="shared" si="175"/>
        <v>112800</v>
      </c>
      <c r="Y377" s="454">
        <v>376</v>
      </c>
      <c r="Z377" s="534">
        <f t="shared" si="186"/>
        <v>63000</v>
      </c>
      <c r="AA377" s="534">
        <f t="shared" si="196"/>
        <v>11875500</v>
      </c>
      <c r="AB377" s="187">
        <f t="shared" si="176"/>
        <v>131600</v>
      </c>
      <c r="AC377" s="454">
        <v>376</v>
      </c>
      <c r="AD377" s="534">
        <f t="shared" si="187"/>
        <v>226800</v>
      </c>
      <c r="AE377" s="534">
        <f t="shared" si="197"/>
        <v>42751800</v>
      </c>
      <c r="AF377" s="187">
        <f t="shared" si="177"/>
        <v>451200</v>
      </c>
      <c r="AG377" s="454">
        <v>376</v>
      </c>
      <c r="AH377" s="534">
        <f t="shared" si="188"/>
        <v>189000</v>
      </c>
      <c r="AI377" s="534">
        <f t="shared" si="198"/>
        <v>35626500</v>
      </c>
      <c r="AJ377" s="187">
        <f t="shared" si="178"/>
        <v>338400</v>
      </c>
      <c r="AK377" s="454">
        <v>376</v>
      </c>
      <c r="AL377" s="534">
        <f t="shared" si="189"/>
        <v>81900</v>
      </c>
      <c r="AM377" s="534">
        <f t="shared" si="199"/>
        <v>15438150</v>
      </c>
      <c r="AN377" s="187">
        <f t="shared" si="179"/>
        <v>169200</v>
      </c>
    </row>
    <row r="378" spans="1:40">
      <c r="A378" s="454">
        <v>377</v>
      </c>
      <c r="B378" s="534">
        <f t="shared" si="180"/>
        <v>37800</v>
      </c>
      <c r="C378" s="534">
        <f t="shared" si="190"/>
        <v>7163100</v>
      </c>
      <c r="D378" s="187">
        <f t="shared" si="170"/>
        <v>75400</v>
      </c>
      <c r="E378" s="454">
        <v>377</v>
      </c>
      <c r="F378" s="534">
        <f t="shared" si="181"/>
        <v>94500</v>
      </c>
      <c r="G378" s="534">
        <f t="shared" si="191"/>
        <v>17907750</v>
      </c>
      <c r="H378" s="187">
        <f t="shared" si="171"/>
        <v>282750</v>
      </c>
      <c r="I378" s="454">
        <v>377</v>
      </c>
      <c r="J378" s="534">
        <f t="shared" si="182"/>
        <v>113400</v>
      </c>
      <c r="K378" s="534">
        <f t="shared" si="192"/>
        <v>21489300</v>
      </c>
      <c r="L378" s="187">
        <f t="shared" si="172"/>
        <v>226200</v>
      </c>
      <c r="M378" s="454">
        <v>377</v>
      </c>
      <c r="N378" s="534">
        <f t="shared" si="183"/>
        <v>12600</v>
      </c>
      <c r="O378" s="534">
        <f t="shared" si="193"/>
        <v>2387700</v>
      </c>
      <c r="P378" s="187">
        <f t="shared" si="173"/>
        <v>37700</v>
      </c>
      <c r="Q378" s="454">
        <v>377</v>
      </c>
      <c r="R378" s="534">
        <f t="shared" si="184"/>
        <v>44100</v>
      </c>
      <c r="S378" s="534">
        <f t="shared" si="194"/>
        <v>8356950</v>
      </c>
      <c r="T378" s="187">
        <f t="shared" si="174"/>
        <v>94250</v>
      </c>
      <c r="U378" s="454">
        <v>377</v>
      </c>
      <c r="V378" s="534">
        <f t="shared" si="185"/>
        <v>56700</v>
      </c>
      <c r="W378" s="534">
        <f t="shared" si="195"/>
        <v>10744650</v>
      </c>
      <c r="X378" s="187">
        <f t="shared" si="175"/>
        <v>113100</v>
      </c>
      <c r="Y378" s="454">
        <v>377</v>
      </c>
      <c r="Z378" s="534">
        <f t="shared" si="186"/>
        <v>63000</v>
      </c>
      <c r="AA378" s="534">
        <f t="shared" si="196"/>
        <v>11938500</v>
      </c>
      <c r="AB378" s="187">
        <f t="shared" si="176"/>
        <v>131950</v>
      </c>
      <c r="AC378" s="454">
        <v>377</v>
      </c>
      <c r="AD378" s="534">
        <f t="shared" si="187"/>
        <v>226800</v>
      </c>
      <c r="AE378" s="534">
        <f t="shared" si="197"/>
        <v>42978600</v>
      </c>
      <c r="AF378" s="187">
        <f t="shared" si="177"/>
        <v>452400</v>
      </c>
      <c r="AG378" s="454">
        <v>377</v>
      </c>
      <c r="AH378" s="534">
        <f t="shared" si="188"/>
        <v>189000</v>
      </c>
      <c r="AI378" s="534">
        <f t="shared" si="198"/>
        <v>35815500</v>
      </c>
      <c r="AJ378" s="187">
        <f t="shared" si="178"/>
        <v>339300</v>
      </c>
      <c r="AK378" s="454">
        <v>377</v>
      </c>
      <c r="AL378" s="534">
        <f t="shared" si="189"/>
        <v>81900</v>
      </c>
      <c r="AM378" s="534">
        <f t="shared" si="199"/>
        <v>15520050</v>
      </c>
      <c r="AN378" s="187">
        <f t="shared" si="179"/>
        <v>169650</v>
      </c>
    </row>
    <row r="379" spans="1:40">
      <c r="A379" s="454">
        <v>378</v>
      </c>
      <c r="B379" s="534">
        <f t="shared" si="180"/>
        <v>37800</v>
      </c>
      <c r="C379" s="534">
        <f t="shared" si="190"/>
        <v>7200900</v>
      </c>
      <c r="D379" s="187">
        <f t="shared" si="170"/>
        <v>75600</v>
      </c>
      <c r="E379" s="454">
        <v>378</v>
      </c>
      <c r="F379" s="534">
        <f t="shared" si="181"/>
        <v>94500</v>
      </c>
      <c r="G379" s="534">
        <f t="shared" si="191"/>
        <v>18002250</v>
      </c>
      <c r="H379" s="187">
        <f t="shared" si="171"/>
        <v>283500</v>
      </c>
      <c r="I379" s="454">
        <v>378</v>
      </c>
      <c r="J379" s="534">
        <f t="shared" si="182"/>
        <v>113400</v>
      </c>
      <c r="K379" s="534">
        <f t="shared" si="192"/>
        <v>21602700</v>
      </c>
      <c r="L379" s="187">
        <f t="shared" si="172"/>
        <v>226800</v>
      </c>
      <c r="M379" s="454">
        <v>378</v>
      </c>
      <c r="N379" s="534">
        <f t="shared" si="183"/>
        <v>12600</v>
      </c>
      <c r="O379" s="534">
        <f t="shared" si="193"/>
        <v>2400300</v>
      </c>
      <c r="P379" s="187">
        <f t="shared" si="173"/>
        <v>37800</v>
      </c>
      <c r="Q379" s="454">
        <v>378</v>
      </c>
      <c r="R379" s="534">
        <f t="shared" si="184"/>
        <v>44100</v>
      </c>
      <c r="S379" s="534">
        <f t="shared" si="194"/>
        <v>8401050</v>
      </c>
      <c r="T379" s="187">
        <f t="shared" si="174"/>
        <v>94500</v>
      </c>
      <c r="U379" s="454">
        <v>378</v>
      </c>
      <c r="V379" s="534">
        <f t="shared" si="185"/>
        <v>56700</v>
      </c>
      <c r="W379" s="534">
        <f t="shared" si="195"/>
        <v>10801350</v>
      </c>
      <c r="X379" s="187">
        <f t="shared" si="175"/>
        <v>113400</v>
      </c>
      <c r="Y379" s="454">
        <v>378</v>
      </c>
      <c r="Z379" s="534">
        <f t="shared" si="186"/>
        <v>63000</v>
      </c>
      <c r="AA379" s="534">
        <f t="shared" si="196"/>
        <v>12001500</v>
      </c>
      <c r="AB379" s="187">
        <f t="shared" si="176"/>
        <v>132300</v>
      </c>
      <c r="AC379" s="454">
        <v>378</v>
      </c>
      <c r="AD379" s="534">
        <f t="shared" si="187"/>
        <v>226800</v>
      </c>
      <c r="AE379" s="534">
        <f t="shared" si="197"/>
        <v>43205400</v>
      </c>
      <c r="AF379" s="187">
        <f t="shared" si="177"/>
        <v>453600</v>
      </c>
      <c r="AG379" s="454">
        <v>378</v>
      </c>
      <c r="AH379" s="534">
        <f t="shared" si="188"/>
        <v>189000</v>
      </c>
      <c r="AI379" s="534">
        <f t="shared" si="198"/>
        <v>36004500</v>
      </c>
      <c r="AJ379" s="187">
        <f t="shared" si="178"/>
        <v>340200</v>
      </c>
      <c r="AK379" s="454">
        <v>378</v>
      </c>
      <c r="AL379" s="534">
        <f t="shared" si="189"/>
        <v>81900</v>
      </c>
      <c r="AM379" s="534">
        <f t="shared" si="199"/>
        <v>15601950</v>
      </c>
      <c r="AN379" s="187">
        <f t="shared" si="179"/>
        <v>170100</v>
      </c>
    </row>
    <row r="380" spans="1:40">
      <c r="A380" s="454">
        <v>379</v>
      </c>
      <c r="B380" s="534">
        <f t="shared" si="180"/>
        <v>38100</v>
      </c>
      <c r="C380" s="534">
        <f t="shared" si="190"/>
        <v>7239000</v>
      </c>
      <c r="D380" s="187">
        <f t="shared" si="170"/>
        <v>75800</v>
      </c>
      <c r="E380" s="454">
        <v>379</v>
      </c>
      <c r="F380" s="534">
        <f t="shared" si="181"/>
        <v>95250</v>
      </c>
      <c r="G380" s="534">
        <f t="shared" si="191"/>
        <v>18097500</v>
      </c>
      <c r="H380" s="187">
        <f t="shared" si="171"/>
        <v>284250</v>
      </c>
      <c r="I380" s="454">
        <v>379</v>
      </c>
      <c r="J380" s="534">
        <f t="shared" si="182"/>
        <v>114300</v>
      </c>
      <c r="K380" s="534">
        <f t="shared" si="192"/>
        <v>21717000</v>
      </c>
      <c r="L380" s="187">
        <f t="shared" si="172"/>
        <v>227400</v>
      </c>
      <c r="M380" s="454">
        <v>379</v>
      </c>
      <c r="N380" s="534">
        <f t="shared" si="183"/>
        <v>12700</v>
      </c>
      <c r="O380" s="534">
        <f t="shared" si="193"/>
        <v>2413000</v>
      </c>
      <c r="P380" s="187">
        <f t="shared" si="173"/>
        <v>37900</v>
      </c>
      <c r="Q380" s="454">
        <v>379</v>
      </c>
      <c r="R380" s="534">
        <f t="shared" si="184"/>
        <v>44450</v>
      </c>
      <c r="S380" s="534">
        <f t="shared" si="194"/>
        <v>8445500</v>
      </c>
      <c r="T380" s="187">
        <f t="shared" si="174"/>
        <v>94750</v>
      </c>
      <c r="U380" s="454">
        <v>379</v>
      </c>
      <c r="V380" s="534">
        <f t="shared" si="185"/>
        <v>57150</v>
      </c>
      <c r="W380" s="534">
        <f t="shared" si="195"/>
        <v>10858500</v>
      </c>
      <c r="X380" s="187">
        <f t="shared" si="175"/>
        <v>113700</v>
      </c>
      <c r="Y380" s="454">
        <v>379</v>
      </c>
      <c r="Z380" s="534">
        <f t="shared" si="186"/>
        <v>63500</v>
      </c>
      <c r="AA380" s="534">
        <f t="shared" si="196"/>
        <v>12065000</v>
      </c>
      <c r="AB380" s="187">
        <f t="shared" si="176"/>
        <v>132650</v>
      </c>
      <c r="AC380" s="454">
        <v>379</v>
      </c>
      <c r="AD380" s="534">
        <f t="shared" si="187"/>
        <v>228600</v>
      </c>
      <c r="AE380" s="534">
        <f t="shared" si="197"/>
        <v>43434000</v>
      </c>
      <c r="AF380" s="187">
        <f t="shared" si="177"/>
        <v>454800</v>
      </c>
      <c r="AG380" s="454">
        <v>379</v>
      </c>
      <c r="AH380" s="534">
        <f t="shared" si="188"/>
        <v>190500</v>
      </c>
      <c r="AI380" s="534">
        <f t="shared" si="198"/>
        <v>36195000</v>
      </c>
      <c r="AJ380" s="187">
        <f t="shared" si="178"/>
        <v>341100</v>
      </c>
      <c r="AK380" s="454">
        <v>379</v>
      </c>
      <c r="AL380" s="534">
        <f t="shared" si="189"/>
        <v>82550</v>
      </c>
      <c r="AM380" s="534">
        <f t="shared" si="199"/>
        <v>15684500</v>
      </c>
      <c r="AN380" s="187">
        <f t="shared" si="179"/>
        <v>170550</v>
      </c>
    </row>
    <row r="381" spans="1:40">
      <c r="A381" s="454">
        <v>380</v>
      </c>
      <c r="B381" s="534">
        <f t="shared" si="180"/>
        <v>38100</v>
      </c>
      <c r="C381" s="534">
        <f t="shared" si="190"/>
        <v>7277100</v>
      </c>
      <c r="D381" s="187">
        <f t="shared" si="170"/>
        <v>76000</v>
      </c>
      <c r="E381" s="454">
        <v>380</v>
      </c>
      <c r="F381" s="534">
        <f t="shared" si="181"/>
        <v>95250</v>
      </c>
      <c r="G381" s="534">
        <f t="shared" si="191"/>
        <v>18192750</v>
      </c>
      <c r="H381" s="187">
        <f t="shared" si="171"/>
        <v>285000</v>
      </c>
      <c r="I381" s="454">
        <v>380</v>
      </c>
      <c r="J381" s="534">
        <f t="shared" si="182"/>
        <v>114300</v>
      </c>
      <c r="K381" s="534">
        <f t="shared" si="192"/>
        <v>21831300</v>
      </c>
      <c r="L381" s="187">
        <f t="shared" si="172"/>
        <v>228000</v>
      </c>
      <c r="M381" s="454">
        <v>380</v>
      </c>
      <c r="N381" s="534">
        <f t="shared" si="183"/>
        <v>12700</v>
      </c>
      <c r="O381" s="534">
        <f t="shared" si="193"/>
        <v>2425700</v>
      </c>
      <c r="P381" s="187">
        <f t="shared" si="173"/>
        <v>38000</v>
      </c>
      <c r="Q381" s="454">
        <v>380</v>
      </c>
      <c r="R381" s="534">
        <f t="shared" si="184"/>
        <v>44450</v>
      </c>
      <c r="S381" s="534">
        <f t="shared" si="194"/>
        <v>8489950</v>
      </c>
      <c r="T381" s="187">
        <f t="shared" si="174"/>
        <v>95000</v>
      </c>
      <c r="U381" s="454">
        <v>380</v>
      </c>
      <c r="V381" s="534">
        <f t="shared" si="185"/>
        <v>57150</v>
      </c>
      <c r="W381" s="534">
        <f t="shared" si="195"/>
        <v>10915650</v>
      </c>
      <c r="X381" s="187">
        <f t="shared" si="175"/>
        <v>114000</v>
      </c>
      <c r="Y381" s="454">
        <v>380</v>
      </c>
      <c r="Z381" s="534">
        <f t="shared" si="186"/>
        <v>63500</v>
      </c>
      <c r="AA381" s="534">
        <f t="shared" si="196"/>
        <v>12128500</v>
      </c>
      <c r="AB381" s="187">
        <f t="shared" si="176"/>
        <v>133000</v>
      </c>
      <c r="AC381" s="454">
        <v>380</v>
      </c>
      <c r="AD381" s="534">
        <f t="shared" si="187"/>
        <v>228600</v>
      </c>
      <c r="AE381" s="534">
        <f t="shared" si="197"/>
        <v>43662600</v>
      </c>
      <c r="AF381" s="187">
        <f t="shared" si="177"/>
        <v>456000</v>
      </c>
      <c r="AG381" s="454">
        <v>380</v>
      </c>
      <c r="AH381" s="534">
        <f t="shared" si="188"/>
        <v>190500</v>
      </c>
      <c r="AI381" s="534">
        <f t="shared" si="198"/>
        <v>36385500</v>
      </c>
      <c r="AJ381" s="187">
        <f t="shared" si="178"/>
        <v>342000</v>
      </c>
      <c r="AK381" s="454">
        <v>380</v>
      </c>
      <c r="AL381" s="534">
        <f t="shared" si="189"/>
        <v>82550</v>
      </c>
      <c r="AM381" s="534">
        <f t="shared" si="199"/>
        <v>15767050</v>
      </c>
      <c r="AN381" s="187">
        <f t="shared" si="179"/>
        <v>171000</v>
      </c>
    </row>
    <row r="382" spans="1:40">
      <c r="A382" s="454">
        <v>381</v>
      </c>
      <c r="B382" s="534">
        <f t="shared" si="180"/>
        <v>38100</v>
      </c>
      <c r="C382" s="534">
        <f t="shared" si="190"/>
        <v>7315200</v>
      </c>
      <c r="D382" s="187">
        <f t="shared" si="170"/>
        <v>76200</v>
      </c>
      <c r="E382" s="454">
        <v>381</v>
      </c>
      <c r="F382" s="534">
        <f t="shared" si="181"/>
        <v>95250</v>
      </c>
      <c r="G382" s="534">
        <f t="shared" si="191"/>
        <v>18288000</v>
      </c>
      <c r="H382" s="187">
        <f t="shared" si="171"/>
        <v>285750</v>
      </c>
      <c r="I382" s="454">
        <v>381</v>
      </c>
      <c r="J382" s="534">
        <f t="shared" si="182"/>
        <v>114300</v>
      </c>
      <c r="K382" s="534">
        <f t="shared" si="192"/>
        <v>21945600</v>
      </c>
      <c r="L382" s="187">
        <f t="shared" si="172"/>
        <v>228600</v>
      </c>
      <c r="M382" s="454">
        <v>381</v>
      </c>
      <c r="N382" s="534">
        <f t="shared" si="183"/>
        <v>12700</v>
      </c>
      <c r="O382" s="534">
        <f t="shared" si="193"/>
        <v>2438400</v>
      </c>
      <c r="P382" s="187">
        <f t="shared" si="173"/>
        <v>38100</v>
      </c>
      <c r="Q382" s="454">
        <v>381</v>
      </c>
      <c r="R382" s="534">
        <f t="shared" si="184"/>
        <v>44450</v>
      </c>
      <c r="S382" s="534">
        <f t="shared" si="194"/>
        <v>8534400</v>
      </c>
      <c r="T382" s="187">
        <f t="shared" si="174"/>
        <v>95250</v>
      </c>
      <c r="U382" s="454">
        <v>381</v>
      </c>
      <c r="V382" s="534">
        <f t="shared" si="185"/>
        <v>57150</v>
      </c>
      <c r="W382" s="534">
        <f t="shared" si="195"/>
        <v>10972800</v>
      </c>
      <c r="X382" s="187">
        <f t="shared" si="175"/>
        <v>114300</v>
      </c>
      <c r="Y382" s="454">
        <v>381</v>
      </c>
      <c r="Z382" s="534">
        <f t="shared" si="186"/>
        <v>63500</v>
      </c>
      <c r="AA382" s="534">
        <f t="shared" si="196"/>
        <v>12192000</v>
      </c>
      <c r="AB382" s="187">
        <f t="shared" si="176"/>
        <v>133350</v>
      </c>
      <c r="AC382" s="454">
        <v>381</v>
      </c>
      <c r="AD382" s="534">
        <f t="shared" si="187"/>
        <v>228600</v>
      </c>
      <c r="AE382" s="534">
        <f t="shared" si="197"/>
        <v>43891200</v>
      </c>
      <c r="AF382" s="187">
        <f t="shared" si="177"/>
        <v>457200</v>
      </c>
      <c r="AG382" s="454">
        <v>381</v>
      </c>
      <c r="AH382" s="534">
        <f t="shared" si="188"/>
        <v>190500</v>
      </c>
      <c r="AI382" s="534">
        <f t="shared" si="198"/>
        <v>36576000</v>
      </c>
      <c r="AJ382" s="187">
        <f t="shared" si="178"/>
        <v>342900</v>
      </c>
      <c r="AK382" s="454">
        <v>381</v>
      </c>
      <c r="AL382" s="534">
        <f t="shared" si="189"/>
        <v>82550</v>
      </c>
      <c r="AM382" s="534">
        <f t="shared" si="199"/>
        <v>15849600</v>
      </c>
      <c r="AN382" s="187">
        <f t="shared" si="179"/>
        <v>171450</v>
      </c>
    </row>
    <row r="383" spans="1:40">
      <c r="A383" s="454">
        <v>382</v>
      </c>
      <c r="B383" s="534">
        <f t="shared" si="180"/>
        <v>38400</v>
      </c>
      <c r="C383" s="534">
        <f t="shared" si="190"/>
        <v>7353600</v>
      </c>
      <c r="D383" s="187">
        <f t="shared" si="170"/>
        <v>76400</v>
      </c>
      <c r="E383" s="454">
        <v>382</v>
      </c>
      <c r="F383" s="534">
        <f t="shared" si="181"/>
        <v>96000</v>
      </c>
      <c r="G383" s="534">
        <f t="shared" si="191"/>
        <v>18384000</v>
      </c>
      <c r="H383" s="187">
        <f t="shared" si="171"/>
        <v>286500</v>
      </c>
      <c r="I383" s="454">
        <v>382</v>
      </c>
      <c r="J383" s="534">
        <f t="shared" si="182"/>
        <v>115200</v>
      </c>
      <c r="K383" s="534">
        <f t="shared" si="192"/>
        <v>22060800</v>
      </c>
      <c r="L383" s="187">
        <f t="shared" si="172"/>
        <v>229200</v>
      </c>
      <c r="M383" s="454">
        <v>382</v>
      </c>
      <c r="N383" s="534">
        <f t="shared" si="183"/>
        <v>12800</v>
      </c>
      <c r="O383" s="534">
        <f t="shared" si="193"/>
        <v>2451200</v>
      </c>
      <c r="P383" s="187">
        <f t="shared" si="173"/>
        <v>38200</v>
      </c>
      <c r="Q383" s="454">
        <v>382</v>
      </c>
      <c r="R383" s="534">
        <f t="shared" si="184"/>
        <v>44800</v>
      </c>
      <c r="S383" s="534">
        <f t="shared" si="194"/>
        <v>8579200</v>
      </c>
      <c r="T383" s="187">
        <f t="shared" si="174"/>
        <v>95500</v>
      </c>
      <c r="U383" s="454">
        <v>382</v>
      </c>
      <c r="V383" s="534">
        <f t="shared" si="185"/>
        <v>57600</v>
      </c>
      <c r="W383" s="534">
        <f t="shared" si="195"/>
        <v>11030400</v>
      </c>
      <c r="X383" s="187">
        <f t="shared" si="175"/>
        <v>114600</v>
      </c>
      <c r="Y383" s="454">
        <v>382</v>
      </c>
      <c r="Z383" s="534">
        <f t="shared" si="186"/>
        <v>64000</v>
      </c>
      <c r="AA383" s="534">
        <f t="shared" si="196"/>
        <v>12256000</v>
      </c>
      <c r="AB383" s="187">
        <f t="shared" si="176"/>
        <v>133700</v>
      </c>
      <c r="AC383" s="454">
        <v>382</v>
      </c>
      <c r="AD383" s="534">
        <f t="shared" si="187"/>
        <v>230400</v>
      </c>
      <c r="AE383" s="534">
        <f t="shared" si="197"/>
        <v>44121600</v>
      </c>
      <c r="AF383" s="187">
        <f t="shared" si="177"/>
        <v>458400</v>
      </c>
      <c r="AG383" s="454">
        <v>382</v>
      </c>
      <c r="AH383" s="534">
        <f t="shared" si="188"/>
        <v>192000</v>
      </c>
      <c r="AI383" s="534">
        <f t="shared" si="198"/>
        <v>36768000</v>
      </c>
      <c r="AJ383" s="187">
        <f t="shared" si="178"/>
        <v>343800</v>
      </c>
      <c r="AK383" s="454">
        <v>382</v>
      </c>
      <c r="AL383" s="534">
        <f t="shared" si="189"/>
        <v>83200</v>
      </c>
      <c r="AM383" s="534">
        <f t="shared" si="199"/>
        <v>15932800</v>
      </c>
      <c r="AN383" s="187">
        <f t="shared" si="179"/>
        <v>171900</v>
      </c>
    </row>
    <row r="384" spans="1:40">
      <c r="A384" s="454">
        <v>383</v>
      </c>
      <c r="B384" s="534">
        <f t="shared" si="180"/>
        <v>38400</v>
      </c>
      <c r="C384" s="534">
        <f t="shared" si="190"/>
        <v>7392000</v>
      </c>
      <c r="D384" s="187">
        <f t="shared" si="170"/>
        <v>76600</v>
      </c>
      <c r="E384" s="454">
        <v>383</v>
      </c>
      <c r="F384" s="534">
        <f t="shared" si="181"/>
        <v>96000</v>
      </c>
      <c r="G384" s="534">
        <f t="shared" si="191"/>
        <v>18480000</v>
      </c>
      <c r="H384" s="187">
        <f t="shared" si="171"/>
        <v>287250</v>
      </c>
      <c r="I384" s="454">
        <v>383</v>
      </c>
      <c r="J384" s="534">
        <f t="shared" si="182"/>
        <v>115200</v>
      </c>
      <c r="K384" s="534">
        <f t="shared" si="192"/>
        <v>22176000</v>
      </c>
      <c r="L384" s="187">
        <f t="shared" si="172"/>
        <v>229800</v>
      </c>
      <c r="M384" s="454">
        <v>383</v>
      </c>
      <c r="N384" s="534">
        <f t="shared" si="183"/>
        <v>12800</v>
      </c>
      <c r="O384" s="534">
        <f t="shared" si="193"/>
        <v>2464000</v>
      </c>
      <c r="P384" s="187">
        <f t="shared" si="173"/>
        <v>38300</v>
      </c>
      <c r="Q384" s="454">
        <v>383</v>
      </c>
      <c r="R384" s="534">
        <f t="shared" si="184"/>
        <v>44800</v>
      </c>
      <c r="S384" s="534">
        <f t="shared" si="194"/>
        <v>8624000</v>
      </c>
      <c r="T384" s="187">
        <f t="shared" si="174"/>
        <v>95750</v>
      </c>
      <c r="U384" s="454">
        <v>383</v>
      </c>
      <c r="V384" s="534">
        <f t="shared" si="185"/>
        <v>57600</v>
      </c>
      <c r="W384" s="534">
        <f t="shared" si="195"/>
        <v>11088000</v>
      </c>
      <c r="X384" s="187">
        <f t="shared" si="175"/>
        <v>114900</v>
      </c>
      <c r="Y384" s="454">
        <v>383</v>
      </c>
      <c r="Z384" s="534">
        <f t="shared" si="186"/>
        <v>64000</v>
      </c>
      <c r="AA384" s="534">
        <f t="shared" si="196"/>
        <v>12320000</v>
      </c>
      <c r="AB384" s="187">
        <f t="shared" si="176"/>
        <v>134050</v>
      </c>
      <c r="AC384" s="454">
        <v>383</v>
      </c>
      <c r="AD384" s="534">
        <f t="shared" si="187"/>
        <v>230400</v>
      </c>
      <c r="AE384" s="534">
        <f t="shared" si="197"/>
        <v>44352000</v>
      </c>
      <c r="AF384" s="187">
        <f t="shared" si="177"/>
        <v>459600</v>
      </c>
      <c r="AG384" s="454">
        <v>383</v>
      </c>
      <c r="AH384" s="534">
        <f t="shared" si="188"/>
        <v>192000</v>
      </c>
      <c r="AI384" s="534">
        <f t="shared" si="198"/>
        <v>36960000</v>
      </c>
      <c r="AJ384" s="187">
        <f t="shared" si="178"/>
        <v>344700</v>
      </c>
      <c r="AK384" s="454">
        <v>383</v>
      </c>
      <c r="AL384" s="534">
        <f t="shared" si="189"/>
        <v>83200</v>
      </c>
      <c r="AM384" s="534">
        <f t="shared" si="199"/>
        <v>16016000</v>
      </c>
      <c r="AN384" s="187">
        <f t="shared" si="179"/>
        <v>172350</v>
      </c>
    </row>
    <row r="385" spans="1:40">
      <c r="A385" s="454">
        <v>384</v>
      </c>
      <c r="B385" s="534">
        <f t="shared" si="180"/>
        <v>38400</v>
      </c>
      <c r="C385" s="534">
        <f t="shared" si="190"/>
        <v>7430400</v>
      </c>
      <c r="D385" s="187">
        <f t="shared" si="170"/>
        <v>76800</v>
      </c>
      <c r="E385" s="454">
        <v>384</v>
      </c>
      <c r="F385" s="534">
        <f t="shared" si="181"/>
        <v>96000</v>
      </c>
      <c r="G385" s="534">
        <f t="shared" si="191"/>
        <v>18576000</v>
      </c>
      <c r="H385" s="187">
        <f t="shared" si="171"/>
        <v>288000</v>
      </c>
      <c r="I385" s="454">
        <v>384</v>
      </c>
      <c r="J385" s="534">
        <f t="shared" si="182"/>
        <v>115200</v>
      </c>
      <c r="K385" s="534">
        <f t="shared" si="192"/>
        <v>22291200</v>
      </c>
      <c r="L385" s="187">
        <f t="shared" si="172"/>
        <v>230400</v>
      </c>
      <c r="M385" s="454">
        <v>384</v>
      </c>
      <c r="N385" s="534">
        <f t="shared" si="183"/>
        <v>12800</v>
      </c>
      <c r="O385" s="534">
        <f t="shared" si="193"/>
        <v>2476800</v>
      </c>
      <c r="P385" s="187">
        <f t="shared" si="173"/>
        <v>38400</v>
      </c>
      <c r="Q385" s="454">
        <v>384</v>
      </c>
      <c r="R385" s="534">
        <f t="shared" si="184"/>
        <v>44800</v>
      </c>
      <c r="S385" s="534">
        <f t="shared" si="194"/>
        <v>8668800</v>
      </c>
      <c r="T385" s="187">
        <f t="shared" si="174"/>
        <v>96000</v>
      </c>
      <c r="U385" s="454">
        <v>384</v>
      </c>
      <c r="V385" s="534">
        <f t="shared" si="185"/>
        <v>57600</v>
      </c>
      <c r="W385" s="534">
        <f t="shared" si="195"/>
        <v>11145600</v>
      </c>
      <c r="X385" s="187">
        <f t="shared" si="175"/>
        <v>115200</v>
      </c>
      <c r="Y385" s="454">
        <v>384</v>
      </c>
      <c r="Z385" s="534">
        <f t="shared" si="186"/>
        <v>64000</v>
      </c>
      <c r="AA385" s="534">
        <f t="shared" si="196"/>
        <v>12384000</v>
      </c>
      <c r="AB385" s="187">
        <f t="shared" si="176"/>
        <v>134400</v>
      </c>
      <c r="AC385" s="454">
        <v>384</v>
      </c>
      <c r="AD385" s="534">
        <f t="shared" si="187"/>
        <v>230400</v>
      </c>
      <c r="AE385" s="534">
        <f t="shared" si="197"/>
        <v>44582400</v>
      </c>
      <c r="AF385" s="187">
        <f t="shared" si="177"/>
        <v>460800</v>
      </c>
      <c r="AG385" s="454">
        <v>384</v>
      </c>
      <c r="AH385" s="534">
        <f t="shared" si="188"/>
        <v>192000</v>
      </c>
      <c r="AI385" s="534">
        <f t="shared" si="198"/>
        <v>37152000</v>
      </c>
      <c r="AJ385" s="187">
        <f t="shared" si="178"/>
        <v>345600</v>
      </c>
      <c r="AK385" s="454">
        <v>384</v>
      </c>
      <c r="AL385" s="534">
        <f t="shared" si="189"/>
        <v>83200</v>
      </c>
      <c r="AM385" s="534">
        <f t="shared" si="199"/>
        <v>16099200</v>
      </c>
      <c r="AN385" s="187">
        <f t="shared" si="179"/>
        <v>172800</v>
      </c>
    </row>
    <row r="386" spans="1:40">
      <c r="A386" s="454">
        <v>385</v>
      </c>
      <c r="B386" s="534">
        <f t="shared" si="180"/>
        <v>38700</v>
      </c>
      <c r="C386" s="534">
        <f t="shared" si="190"/>
        <v>7469100</v>
      </c>
      <c r="D386" s="187">
        <f t="shared" si="170"/>
        <v>77000</v>
      </c>
      <c r="E386" s="454">
        <v>385</v>
      </c>
      <c r="F386" s="534">
        <f t="shared" si="181"/>
        <v>96750</v>
      </c>
      <c r="G386" s="534">
        <f t="shared" si="191"/>
        <v>18672750</v>
      </c>
      <c r="H386" s="187">
        <f t="shared" si="171"/>
        <v>288750</v>
      </c>
      <c r="I386" s="454">
        <v>385</v>
      </c>
      <c r="J386" s="534">
        <f t="shared" si="182"/>
        <v>116100</v>
      </c>
      <c r="K386" s="534">
        <f t="shared" si="192"/>
        <v>22407300</v>
      </c>
      <c r="L386" s="187">
        <f t="shared" si="172"/>
        <v>231000</v>
      </c>
      <c r="M386" s="454">
        <v>385</v>
      </c>
      <c r="N386" s="534">
        <f t="shared" si="183"/>
        <v>12900</v>
      </c>
      <c r="O386" s="534">
        <f t="shared" si="193"/>
        <v>2489700</v>
      </c>
      <c r="P386" s="187">
        <f t="shared" si="173"/>
        <v>38500</v>
      </c>
      <c r="Q386" s="454">
        <v>385</v>
      </c>
      <c r="R386" s="534">
        <f t="shared" si="184"/>
        <v>45150</v>
      </c>
      <c r="S386" s="534">
        <f t="shared" si="194"/>
        <v>8713950</v>
      </c>
      <c r="T386" s="187">
        <f t="shared" si="174"/>
        <v>96250</v>
      </c>
      <c r="U386" s="454">
        <v>385</v>
      </c>
      <c r="V386" s="534">
        <f t="shared" si="185"/>
        <v>58050</v>
      </c>
      <c r="W386" s="534">
        <f t="shared" si="195"/>
        <v>11203650</v>
      </c>
      <c r="X386" s="187">
        <f t="shared" si="175"/>
        <v>115500</v>
      </c>
      <c r="Y386" s="454">
        <v>385</v>
      </c>
      <c r="Z386" s="534">
        <f t="shared" si="186"/>
        <v>64500</v>
      </c>
      <c r="AA386" s="534">
        <f t="shared" si="196"/>
        <v>12448500</v>
      </c>
      <c r="AB386" s="187">
        <f t="shared" si="176"/>
        <v>134750</v>
      </c>
      <c r="AC386" s="454">
        <v>385</v>
      </c>
      <c r="AD386" s="534">
        <f t="shared" si="187"/>
        <v>232200</v>
      </c>
      <c r="AE386" s="534">
        <f t="shared" si="197"/>
        <v>44814600</v>
      </c>
      <c r="AF386" s="187">
        <f t="shared" si="177"/>
        <v>462000</v>
      </c>
      <c r="AG386" s="454">
        <v>385</v>
      </c>
      <c r="AH386" s="534">
        <f t="shared" si="188"/>
        <v>193500</v>
      </c>
      <c r="AI386" s="534">
        <f t="shared" si="198"/>
        <v>37345500</v>
      </c>
      <c r="AJ386" s="187">
        <f t="shared" si="178"/>
        <v>346500</v>
      </c>
      <c r="AK386" s="454">
        <v>385</v>
      </c>
      <c r="AL386" s="534">
        <f t="shared" si="189"/>
        <v>83850</v>
      </c>
      <c r="AM386" s="534">
        <f t="shared" si="199"/>
        <v>16183050</v>
      </c>
      <c r="AN386" s="187">
        <f t="shared" si="179"/>
        <v>173250</v>
      </c>
    </row>
    <row r="387" spans="1:40">
      <c r="A387" s="454">
        <v>386</v>
      </c>
      <c r="B387" s="534">
        <f t="shared" si="180"/>
        <v>38700</v>
      </c>
      <c r="C387" s="534">
        <f t="shared" si="190"/>
        <v>7507800</v>
      </c>
      <c r="D387" s="187">
        <f t="shared" si="170"/>
        <v>77200</v>
      </c>
      <c r="E387" s="454">
        <v>386</v>
      </c>
      <c r="F387" s="534">
        <f t="shared" si="181"/>
        <v>96750</v>
      </c>
      <c r="G387" s="534">
        <f t="shared" si="191"/>
        <v>18769500</v>
      </c>
      <c r="H387" s="187">
        <f t="shared" si="171"/>
        <v>289500</v>
      </c>
      <c r="I387" s="454">
        <v>386</v>
      </c>
      <c r="J387" s="534">
        <f t="shared" si="182"/>
        <v>116100</v>
      </c>
      <c r="K387" s="534">
        <f t="shared" si="192"/>
        <v>22523400</v>
      </c>
      <c r="L387" s="187">
        <f t="shared" si="172"/>
        <v>231600</v>
      </c>
      <c r="M387" s="454">
        <v>386</v>
      </c>
      <c r="N387" s="534">
        <f t="shared" si="183"/>
        <v>12900</v>
      </c>
      <c r="O387" s="534">
        <f t="shared" si="193"/>
        <v>2502600</v>
      </c>
      <c r="P387" s="187">
        <f t="shared" si="173"/>
        <v>38600</v>
      </c>
      <c r="Q387" s="454">
        <v>386</v>
      </c>
      <c r="R387" s="534">
        <f t="shared" si="184"/>
        <v>45150</v>
      </c>
      <c r="S387" s="534">
        <f t="shared" si="194"/>
        <v>8759100</v>
      </c>
      <c r="T387" s="187">
        <f t="shared" si="174"/>
        <v>96500</v>
      </c>
      <c r="U387" s="454">
        <v>386</v>
      </c>
      <c r="V387" s="534">
        <f t="shared" si="185"/>
        <v>58050</v>
      </c>
      <c r="W387" s="534">
        <f t="shared" si="195"/>
        <v>11261700</v>
      </c>
      <c r="X387" s="187">
        <f t="shared" si="175"/>
        <v>115800</v>
      </c>
      <c r="Y387" s="454">
        <v>386</v>
      </c>
      <c r="Z387" s="534">
        <f t="shared" si="186"/>
        <v>64500</v>
      </c>
      <c r="AA387" s="534">
        <f t="shared" si="196"/>
        <v>12513000</v>
      </c>
      <c r="AB387" s="187">
        <f t="shared" si="176"/>
        <v>135100</v>
      </c>
      <c r="AC387" s="454">
        <v>386</v>
      </c>
      <c r="AD387" s="534">
        <f t="shared" si="187"/>
        <v>232200</v>
      </c>
      <c r="AE387" s="534">
        <f t="shared" si="197"/>
        <v>45046800</v>
      </c>
      <c r="AF387" s="187">
        <f t="shared" si="177"/>
        <v>463200</v>
      </c>
      <c r="AG387" s="454">
        <v>386</v>
      </c>
      <c r="AH387" s="534">
        <f t="shared" si="188"/>
        <v>193500</v>
      </c>
      <c r="AI387" s="534">
        <f t="shared" si="198"/>
        <v>37539000</v>
      </c>
      <c r="AJ387" s="187">
        <f t="shared" si="178"/>
        <v>347400</v>
      </c>
      <c r="AK387" s="454">
        <v>386</v>
      </c>
      <c r="AL387" s="534">
        <f t="shared" si="189"/>
        <v>83850</v>
      </c>
      <c r="AM387" s="534">
        <f t="shared" si="199"/>
        <v>16266900</v>
      </c>
      <c r="AN387" s="187">
        <f t="shared" si="179"/>
        <v>173700</v>
      </c>
    </row>
    <row r="388" spans="1:40">
      <c r="A388" s="454">
        <v>387</v>
      </c>
      <c r="B388" s="534">
        <f t="shared" si="180"/>
        <v>38700</v>
      </c>
      <c r="C388" s="534">
        <f t="shared" si="190"/>
        <v>7546500</v>
      </c>
      <c r="D388" s="187">
        <f t="shared" ref="D388:D451" si="200">D387+D$2</f>
        <v>77400</v>
      </c>
      <c r="E388" s="454">
        <v>387</v>
      </c>
      <c r="F388" s="534">
        <f t="shared" si="181"/>
        <v>96750</v>
      </c>
      <c r="G388" s="534">
        <f t="shared" si="191"/>
        <v>18866250</v>
      </c>
      <c r="H388" s="187">
        <f t="shared" ref="H388:H451" si="201">H387+H$2</f>
        <v>290250</v>
      </c>
      <c r="I388" s="454">
        <v>387</v>
      </c>
      <c r="J388" s="534">
        <f t="shared" si="182"/>
        <v>116100</v>
      </c>
      <c r="K388" s="534">
        <f t="shared" si="192"/>
        <v>22639500</v>
      </c>
      <c r="L388" s="187">
        <f t="shared" ref="L388:L451" si="202">L387+L$2</f>
        <v>232200</v>
      </c>
      <c r="M388" s="454">
        <v>387</v>
      </c>
      <c r="N388" s="534">
        <f t="shared" si="183"/>
        <v>12900</v>
      </c>
      <c r="O388" s="534">
        <f t="shared" si="193"/>
        <v>2515500</v>
      </c>
      <c r="P388" s="187">
        <f t="shared" ref="P388:P451" si="203">P387+P$2</f>
        <v>38700</v>
      </c>
      <c r="Q388" s="454">
        <v>387</v>
      </c>
      <c r="R388" s="534">
        <f t="shared" si="184"/>
        <v>45150</v>
      </c>
      <c r="S388" s="534">
        <f t="shared" si="194"/>
        <v>8804250</v>
      </c>
      <c r="T388" s="187">
        <f t="shared" ref="T388:T451" si="204">T387+T$2</f>
        <v>96750</v>
      </c>
      <c r="U388" s="454">
        <v>387</v>
      </c>
      <c r="V388" s="534">
        <f t="shared" si="185"/>
        <v>58050</v>
      </c>
      <c r="W388" s="534">
        <f t="shared" si="195"/>
        <v>11319750</v>
      </c>
      <c r="X388" s="187">
        <f t="shared" ref="X388:X451" si="205">X387+X$2</f>
        <v>116100</v>
      </c>
      <c r="Y388" s="454">
        <v>387</v>
      </c>
      <c r="Z388" s="534">
        <f t="shared" si="186"/>
        <v>64500</v>
      </c>
      <c r="AA388" s="534">
        <f t="shared" si="196"/>
        <v>12577500</v>
      </c>
      <c r="AB388" s="187">
        <f t="shared" ref="AB388:AB451" si="206">AB387+AB$2</f>
        <v>135450</v>
      </c>
      <c r="AC388" s="454">
        <v>387</v>
      </c>
      <c r="AD388" s="534">
        <f t="shared" si="187"/>
        <v>232200</v>
      </c>
      <c r="AE388" s="534">
        <f t="shared" si="197"/>
        <v>45279000</v>
      </c>
      <c r="AF388" s="187">
        <f t="shared" ref="AF388:AF451" si="207">AF387+AF$2</f>
        <v>464400</v>
      </c>
      <c r="AG388" s="454">
        <v>387</v>
      </c>
      <c r="AH388" s="534">
        <f t="shared" si="188"/>
        <v>193500</v>
      </c>
      <c r="AI388" s="534">
        <f t="shared" si="198"/>
        <v>37732500</v>
      </c>
      <c r="AJ388" s="187">
        <f t="shared" ref="AJ388:AJ451" si="208">AJ387+AJ$2</f>
        <v>348300</v>
      </c>
      <c r="AK388" s="454">
        <v>387</v>
      </c>
      <c r="AL388" s="534">
        <f t="shared" si="189"/>
        <v>83850</v>
      </c>
      <c r="AM388" s="534">
        <f t="shared" si="199"/>
        <v>16350750</v>
      </c>
      <c r="AN388" s="187">
        <f t="shared" ref="AN388:AN451" si="209">AN387+AN$2</f>
        <v>174150</v>
      </c>
    </row>
    <row r="389" spans="1:40">
      <c r="A389" s="454">
        <v>388</v>
      </c>
      <c r="B389" s="534">
        <f t="shared" si="180"/>
        <v>39000</v>
      </c>
      <c r="C389" s="534">
        <f t="shared" si="190"/>
        <v>7585500</v>
      </c>
      <c r="D389" s="187">
        <f t="shared" si="200"/>
        <v>77600</v>
      </c>
      <c r="E389" s="454">
        <v>388</v>
      </c>
      <c r="F389" s="534">
        <f t="shared" si="181"/>
        <v>97500</v>
      </c>
      <c r="G389" s="534">
        <f t="shared" si="191"/>
        <v>18963750</v>
      </c>
      <c r="H389" s="187">
        <f t="shared" si="201"/>
        <v>291000</v>
      </c>
      <c r="I389" s="454">
        <v>388</v>
      </c>
      <c r="J389" s="534">
        <f t="shared" si="182"/>
        <v>117000</v>
      </c>
      <c r="K389" s="534">
        <f t="shared" si="192"/>
        <v>22756500</v>
      </c>
      <c r="L389" s="187">
        <f t="shared" si="202"/>
        <v>232800</v>
      </c>
      <c r="M389" s="454">
        <v>388</v>
      </c>
      <c r="N389" s="534">
        <f t="shared" si="183"/>
        <v>13000</v>
      </c>
      <c r="O389" s="534">
        <f t="shared" si="193"/>
        <v>2528500</v>
      </c>
      <c r="P389" s="187">
        <f t="shared" si="203"/>
        <v>38800</v>
      </c>
      <c r="Q389" s="454">
        <v>388</v>
      </c>
      <c r="R389" s="534">
        <f t="shared" si="184"/>
        <v>45500</v>
      </c>
      <c r="S389" s="534">
        <f t="shared" si="194"/>
        <v>8849750</v>
      </c>
      <c r="T389" s="187">
        <f t="shared" si="204"/>
        <v>97000</v>
      </c>
      <c r="U389" s="454">
        <v>388</v>
      </c>
      <c r="V389" s="534">
        <f t="shared" si="185"/>
        <v>58500</v>
      </c>
      <c r="W389" s="534">
        <f t="shared" si="195"/>
        <v>11378250</v>
      </c>
      <c r="X389" s="187">
        <f t="shared" si="205"/>
        <v>116400</v>
      </c>
      <c r="Y389" s="454">
        <v>388</v>
      </c>
      <c r="Z389" s="534">
        <f t="shared" si="186"/>
        <v>65000</v>
      </c>
      <c r="AA389" s="534">
        <f t="shared" si="196"/>
        <v>12642500</v>
      </c>
      <c r="AB389" s="187">
        <f t="shared" si="206"/>
        <v>135800</v>
      </c>
      <c r="AC389" s="454">
        <v>388</v>
      </c>
      <c r="AD389" s="534">
        <f t="shared" si="187"/>
        <v>234000</v>
      </c>
      <c r="AE389" s="534">
        <f t="shared" si="197"/>
        <v>45513000</v>
      </c>
      <c r="AF389" s="187">
        <f t="shared" si="207"/>
        <v>465600</v>
      </c>
      <c r="AG389" s="454">
        <v>388</v>
      </c>
      <c r="AH389" s="534">
        <f t="shared" si="188"/>
        <v>195000</v>
      </c>
      <c r="AI389" s="534">
        <f t="shared" si="198"/>
        <v>37927500</v>
      </c>
      <c r="AJ389" s="187">
        <f t="shared" si="208"/>
        <v>349200</v>
      </c>
      <c r="AK389" s="454">
        <v>388</v>
      </c>
      <c r="AL389" s="534">
        <f t="shared" si="189"/>
        <v>84500</v>
      </c>
      <c r="AM389" s="534">
        <f t="shared" si="199"/>
        <v>16435250</v>
      </c>
      <c r="AN389" s="187">
        <f t="shared" si="209"/>
        <v>174600</v>
      </c>
    </row>
    <row r="390" spans="1:40">
      <c r="A390" s="454">
        <v>389</v>
      </c>
      <c r="B390" s="534">
        <f t="shared" ref="B390:B453" si="210">B387+B$2</f>
        <v>39000</v>
      </c>
      <c r="C390" s="534">
        <f t="shared" si="190"/>
        <v>7624500</v>
      </c>
      <c r="D390" s="187">
        <f t="shared" si="200"/>
        <v>77800</v>
      </c>
      <c r="E390" s="454">
        <v>389</v>
      </c>
      <c r="F390" s="534">
        <f t="shared" ref="F390:F453" si="211">F387+F$2</f>
        <v>97500</v>
      </c>
      <c r="G390" s="534">
        <f t="shared" si="191"/>
        <v>19061250</v>
      </c>
      <c r="H390" s="187">
        <f t="shared" si="201"/>
        <v>291750</v>
      </c>
      <c r="I390" s="454">
        <v>389</v>
      </c>
      <c r="J390" s="534">
        <f t="shared" ref="J390:J453" si="212">J387+J$2</f>
        <v>117000</v>
      </c>
      <c r="K390" s="534">
        <f t="shared" si="192"/>
        <v>22873500</v>
      </c>
      <c r="L390" s="187">
        <f t="shared" si="202"/>
        <v>233400</v>
      </c>
      <c r="M390" s="454">
        <v>389</v>
      </c>
      <c r="N390" s="534">
        <f t="shared" ref="N390:N453" si="213">N387+N$2</f>
        <v>13000</v>
      </c>
      <c r="O390" s="534">
        <f t="shared" si="193"/>
        <v>2541500</v>
      </c>
      <c r="P390" s="187">
        <f t="shared" si="203"/>
        <v>38900</v>
      </c>
      <c r="Q390" s="454">
        <v>389</v>
      </c>
      <c r="R390" s="534">
        <f t="shared" ref="R390:R453" si="214">R387+R$2</f>
        <v>45500</v>
      </c>
      <c r="S390" s="534">
        <f t="shared" si="194"/>
        <v>8895250</v>
      </c>
      <c r="T390" s="187">
        <f t="shared" si="204"/>
        <v>97250</v>
      </c>
      <c r="U390" s="454">
        <v>389</v>
      </c>
      <c r="V390" s="534">
        <f t="shared" ref="V390:V453" si="215">V387+V$2</f>
        <v>58500</v>
      </c>
      <c r="W390" s="534">
        <f t="shared" si="195"/>
        <v>11436750</v>
      </c>
      <c r="X390" s="187">
        <f t="shared" si="205"/>
        <v>116700</v>
      </c>
      <c r="Y390" s="454">
        <v>389</v>
      </c>
      <c r="Z390" s="534">
        <f t="shared" ref="Z390:Z453" si="216">Z387+Z$2</f>
        <v>65000</v>
      </c>
      <c r="AA390" s="534">
        <f t="shared" si="196"/>
        <v>12707500</v>
      </c>
      <c r="AB390" s="187">
        <f t="shared" si="206"/>
        <v>136150</v>
      </c>
      <c r="AC390" s="454">
        <v>389</v>
      </c>
      <c r="AD390" s="534">
        <f t="shared" ref="AD390:AD453" si="217">AD387+AD$2</f>
        <v>234000</v>
      </c>
      <c r="AE390" s="534">
        <f t="shared" si="197"/>
        <v>45747000</v>
      </c>
      <c r="AF390" s="187">
        <f t="shared" si="207"/>
        <v>466800</v>
      </c>
      <c r="AG390" s="454">
        <v>389</v>
      </c>
      <c r="AH390" s="534">
        <f t="shared" ref="AH390:AH453" si="218">AH387+AH$2</f>
        <v>195000</v>
      </c>
      <c r="AI390" s="534">
        <f t="shared" si="198"/>
        <v>38122500</v>
      </c>
      <c r="AJ390" s="187">
        <f t="shared" si="208"/>
        <v>350100</v>
      </c>
      <c r="AK390" s="454">
        <v>389</v>
      </c>
      <c r="AL390" s="534">
        <f t="shared" ref="AL390:AL453" si="219">AL387+AL$2</f>
        <v>84500</v>
      </c>
      <c r="AM390" s="534">
        <f t="shared" si="199"/>
        <v>16519750</v>
      </c>
      <c r="AN390" s="187">
        <f t="shared" si="209"/>
        <v>175050</v>
      </c>
    </row>
    <row r="391" spans="1:40">
      <c r="A391" s="454">
        <v>390</v>
      </c>
      <c r="B391" s="534">
        <f t="shared" si="210"/>
        <v>39000</v>
      </c>
      <c r="C391" s="534">
        <f t="shared" si="190"/>
        <v>7663500</v>
      </c>
      <c r="D391" s="187">
        <f t="shared" si="200"/>
        <v>78000</v>
      </c>
      <c r="E391" s="454">
        <v>390</v>
      </c>
      <c r="F391" s="534">
        <f t="shared" si="211"/>
        <v>97500</v>
      </c>
      <c r="G391" s="534">
        <f t="shared" si="191"/>
        <v>19158750</v>
      </c>
      <c r="H391" s="187">
        <f t="shared" si="201"/>
        <v>292500</v>
      </c>
      <c r="I391" s="454">
        <v>390</v>
      </c>
      <c r="J391" s="534">
        <f t="shared" si="212"/>
        <v>117000</v>
      </c>
      <c r="K391" s="534">
        <f t="shared" si="192"/>
        <v>22990500</v>
      </c>
      <c r="L391" s="187">
        <f t="shared" si="202"/>
        <v>234000</v>
      </c>
      <c r="M391" s="454">
        <v>390</v>
      </c>
      <c r="N391" s="534">
        <f t="shared" si="213"/>
        <v>13000</v>
      </c>
      <c r="O391" s="534">
        <f t="shared" si="193"/>
        <v>2554500</v>
      </c>
      <c r="P391" s="187">
        <f t="shared" si="203"/>
        <v>39000</v>
      </c>
      <c r="Q391" s="454">
        <v>390</v>
      </c>
      <c r="R391" s="534">
        <f t="shared" si="214"/>
        <v>45500</v>
      </c>
      <c r="S391" s="534">
        <f t="shared" si="194"/>
        <v>8940750</v>
      </c>
      <c r="T391" s="187">
        <f t="shared" si="204"/>
        <v>97500</v>
      </c>
      <c r="U391" s="454">
        <v>390</v>
      </c>
      <c r="V391" s="534">
        <f t="shared" si="215"/>
        <v>58500</v>
      </c>
      <c r="W391" s="534">
        <f t="shared" si="195"/>
        <v>11495250</v>
      </c>
      <c r="X391" s="187">
        <f t="shared" si="205"/>
        <v>117000</v>
      </c>
      <c r="Y391" s="454">
        <v>390</v>
      </c>
      <c r="Z391" s="534">
        <f t="shared" si="216"/>
        <v>65000</v>
      </c>
      <c r="AA391" s="534">
        <f t="shared" si="196"/>
        <v>12772500</v>
      </c>
      <c r="AB391" s="187">
        <f t="shared" si="206"/>
        <v>136500</v>
      </c>
      <c r="AC391" s="454">
        <v>390</v>
      </c>
      <c r="AD391" s="534">
        <f t="shared" si="217"/>
        <v>234000</v>
      </c>
      <c r="AE391" s="534">
        <f t="shared" si="197"/>
        <v>45981000</v>
      </c>
      <c r="AF391" s="187">
        <f t="shared" si="207"/>
        <v>468000</v>
      </c>
      <c r="AG391" s="454">
        <v>390</v>
      </c>
      <c r="AH391" s="534">
        <f t="shared" si="218"/>
        <v>195000</v>
      </c>
      <c r="AI391" s="534">
        <f t="shared" si="198"/>
        <v>38317500</v>
      </c>
      <c r="AJ391" s="187">
        <f t="shared" si="208"/>
        <v>351000</v>
      </c>
      <c r="AK391" s="454">
        <v>390</v>
      </c>
      <c r="AL391" s="534">
        <f t="shared" si="219"/>
        <v>84500</v>
      </c>
      <c r="AM391" s="534">
        <f t="shared" si="199"/>
        <v>16604250</v>
      </c>
      <c r="AN391" s="187">
        <f t="shared" si="209"/>
        <v>175500</v>
      </c>
    </row>
    <row r="392" spans="1:40">
      <c r="A392" s="454">
        <v>391</v>
      </c>
      <c r="B392" s="534">
        <f t="shared" si="210"/>
        <v>39300</v>
      </c>
      <c r="C392" s="534">
        <f t="shared" si="190"/>
        <v>7702800</v>
      </c>
      <c r="D392" s="187">
        <f t="shared" si="200"/>
        <v>78200</v>
      </c>
      <c r="E392" s="454">
        <v>391</v>
      </c>
      <c r="F392" s="534">
        <f t="shared" si="211"/>
        <v>98250</v>
      </c>
      <c r="G392" s="534">
        <f t="shared" si="191"/>
        <v>19257000</v>
      </c>
      <c r="H392" s="187">
        <f t="shared" si="201"/>
        <v>293250</v>
      </c>
      <c r="I392" s="454">
        <v>391</v>
      </c>
      <c r="J392" s="534">
        <f t="shared" si="212"/>
        <v>117900</v>
      </c>
      <c r="K392" s="534">
        <f t="shared" si="192"/>
        <v>23108400</v>
      </c>
      <c r="L392" s="187">
        <f t="shared" si="202"/>
        <v>234600</v>
      </c>
      <c r="M392" s="454">
        <v>391</v>
      </c>
      <c r="N392" s="534">
        <f t="shared" si="213"/>
        <v>13100</v>
      </c>
      <c r="O392" s="534">
        <f t="shared" si="193"/>
        <v>2567600</v>
      </c>
      <c r="P392" s="187">
        <f t="shared" si="203"/>
        <v>39100</v>
      </c>
      <c r="Q392" s="454">
        <v>391</v>
      </c>
      <c r="R392" s="534">
        <f t="shared" si="214"/>
        <v>45850</v>
      </c>
      <c r="S392" s="534">
        <f t="shared" si="194"/>
        <v>8986600</v>
      </c>
      <c r="T392" s="187">
        <f t="shared" si="204"/>
        <v>97750</v>
      </c>
      <c r="U392" s="454">
        <v>391</v>
      </c>
      <c r="V392" s="534">
        <f t="shared" si="215"/>
        <v>58950</v>
      </c>
      <c r="W392" s="534">
        <f t="shared" si="195"/>
        <v>11554200</v>
      </c>
      <c r="X392" s="187">
        <f t="shared" si="205"/>
        <v>117300</v>
      </c>
      <c r="Y392" s="454">
        <v>391</v>
      </c>
      <c r="Z392" s="534">
        <f t="shared" si="216"/>
        <v>65500</v>
      </c>
      <c r="AA392" s="534">
        <f t="shared" si="196"/>
        <v>12838000</v>
      </c>
      <c r="AB392" s="187">
        <f t="shared" si="206"/>
        <v>136850</v>
      </c>
      <c r="AC392" s="454">
        <v>391</v>
      </c>
      <c r="AD392" s="534">
        <f t="shared" si="217"/>
        <v>235800</v>
      </c>
      <c r="AE392" s="534">
        <f t="shared" si="197"/>
        <v>46216800</v>
      </c>
      <c r="AF392" s="187">
        <f t="shared" si="207"/>
        <v>469200</v>
      </c>
      <c r="AG392" s="454">
        <v>391</v>
      </c>
      <c r="AH392" s="534">
        <f t="shared" si="218"/>
        <v>196500</v>
      </c>
      <c r="AI392" s="534">
        <f t="shared" si="198"/>
        <v>38514000</v>
      </c>
      <c r="AJ392" s="187">
        <f t="shared" si="208"/>
        <v>351900</v>
      </c>
      <c r="AK392" s="454">
        <v>391</v>
      </c>
      <c r="AL392" s="534">
        <f t="shared" si="219"/>
        <v>85150</v>
      </c>
      <c r="AM392" s="534">
        <f t="shared" si="199"/>
        <v>16689400</v>
      </c>
      <c r="AN392" s="187">
        <f t="shared" si="209"/>
        <v>175950</v>
      </c>
    </row>
    <row r="393" spans="1:40">
      <c r="A393" s="454">
        <v>392</v>
      </c>
      <c r="B393" s="534">
        <f t="shared" si="210"/>
        <v>39300</v>
      </c>
      <c r="C393" s="534">
        <f t="shared" si="190"/>
        <v>7742100</v>
      </c>
      <c r="D393" s="187">
        <f t="shared" si="200"/>
        <v>78400</v>
      </c>
      <c r="E393" s="454">
        <v>392</v>
      </c>
      <c r="F393" s="534">
        <f t="shared" si="211"/>
        <v>98250</v>
      </c>
      <c r="G393" s="534">
        <f t="shared" si="191"/>
        <v>19355250</v>
      </c>
      <c r="H393" s="187">
        <f t="shared" si="201"/>
        <v>294000</v>
      </c>
      <c r="I393" s="454">
        <v>392</v>
      </c>
      <c r="J393" s="534">
        <f t="shared" si="212"/>
        <v>117900</v>
      </c>
      <c r="K393" s="534">
        <f t="shared" si="192"/>
        <v>23226300</v>
      </c>
      <c r="L393" s="187">
        <f t="shared" si="202"/>
        <v>235200</v>
      </c>
      <c r="M393" s="454">
        <v>392</v>
      </c>
      <c r="N393" s="534">
        <f t="shared" si="213"/>
        <v>13100</v>
      </c>
      <c r="O393" s="534">
        <f t="shared" si="193"/>
        <v>2580700</v>
      </c>
      <c r="P393" s="187">
        <f t="shared" si="203"/>
        <v>39200</v>
      </c>
      <c r="Q393" s="454">
        <v>392</v>
      </c>
      <c r="R393" s="534">
        <f t="shared" si="214"/>
        <v>45850</v>
      </c>
      <c r="S393" s="534">
        <f t="shared" si="194"/>
        <v>9032450</v>
      </c>
      <c r="T393" s="187">
        <f t="shared" si="204"/>
        <v>98000</v>
      </c>
      <c r="U393" s="454">
        <v>392</v>
      </c>
      <c r="V393" s="534">
        <f t="shared" si="215"/>
        <v>58950</v>
      </c>
      <c r="W393" s="534">
        <f t="shared" si="195"/>
        <v>11613150</v>
      </c>
      <c r="X393" s="187">
        <f t="shared" si="205"/>
        <v>117600</v>
      </c>
      <c r="Y393" s="454">
        <v>392</v>
      </c>
      <c r="Z393" s="534">
        <f t="shared" si="216"/>
        <v>65500</v>
      </c>
      <c r="AA393" s="534">
        <f t="shared" si="196"/>
        <v>12903500</v>
      </c>
      <c r="AB393" s="187">
        <f t="shared" si="206"/>
        <v>137200</v>
      </c>
      <c r="AC393" s="454">
        <v>392</v>
      </c>
      <c r="AD393" s="534">
        <f t="shared" si="217"/>
        <v>235800</v>
      </c>
      <c r="AE393" s="534">
        <f t="shared" si="197"/>
        <v>46452600</v>
      </c>
      <c r="AF393" s="187">
        <f t="shared" si="207"/>
        <v>470400</v>
      </c>
      <c r="AG393" s="454">
        <v>392</v>
      </c>
      <c r="AH393" s="534">
        <f t="shared" si="218"/>
        <v>196500</v>
      </c>
      <c r="AI393" s="534">
        <f t="shared" si="198"/>
        <v>38710500</v>
      </c>
      <c r="AJ393" s="187">
        <f t="shared" si="208"/>
        <v>352800</v>
      </c>
      <c r="AK393" s="454">
        <v>392</v>
      </c>
      <c r="AL393" s="534">
        <f t="shared" si="219"/>
        <v>85150</v>
      </c>
      <c r="AM393" s="534">
        <f t="shared" si="199"/>
        <v>16774550</v>
      </c>
      <c r="AN393" s="187">
        <f t="shared" si="209"/>
        <v>176400</v>
      </c>
    </row>
    <row r="394" spans="1:40">
      <c r="A394" s="454">
        <v>393</v>
      </c>
      <c r="B394" s="534">
        <f t="shared" si="210"/>
        <v>39300</v>
      </c>
      <c r="C394" s="534">
        <f t="shared" si="190"/>
        <v>7781400</v>
      </c>
      <c r="D394" s="187">
        <f t="shared" si="200"/>
        <v>78600</v>
      </c>
      <c r="E394" s="454">
        <v>393</v>
      </c>
      <c r="F394" s="534">
        <f t="shared" si="211"/>
        <v>98250</v>
      </c>
      <c r="G394" s="534">
        <f t="shared" si="191"/>
        <v>19453500</v>
      </c>
      <c r="H394" s="187">
        <f t="shared" si="201"/>
        <v>294750</v>
      </c>
      <c r="I394" s="454">
        <v>393</v>
      </c>
      <c r="J394" s="534">
        <f t="shared" si="212"/>
        <v>117900</v>
      </c>
      <c r="K394" s="534">
        <f t="shared" si="192"/>
        <v>23344200</v>
      </c>
      <c r="L394" s="187">
        <f t="shared" si="202"/>
        <v>235800</v>
      </c>
      <c r="M394" s="454">
        <v>393</v>
      </c>
      <c r="N394" s="534">
        <f t="shared" si="213"/>
        <v>13100</v>
      </c>
      <c r="O394" s="534">
        <f t="shared" si="193"/>
        <v>2593800</v>
      </c>
      <c r="P394" s="187">
        <f t="shared" si="203"/>
        <v>39300</v>
      </c>
      <c r="Q394" s="454">
        <v>393</v>
      </c>
      <c r="R394" s="534">
        <f t="shared" si="214"/>
        <v>45850</v>
      </c>
      <c r="S394" s="534">
        <f t="shared" si="194"/>
        <v>9078300</v>
      </c>
      <c r="T394" s="187">
        <f t="shared" si="204"/>
        <v>98250</v>
      </c>
      <c r="U394" s="454">
        <v>393</v>
      </c>
      <c r="V394" s="534">
        <f t="shared" si="215"/>
        <v>58950</v>
      </c>
      <c r="W394" s="534">
        <f t="shared" si="195"/>
        <v>11672100</v>
      </c>
      <c r="X394" s="187">
        <f t="shared" si="205"/>
        <v>117900</v>
      </c>
      <c r="Y394" s="454">
        <v>393</v>
      </c>
      <c r="Z394" s="534">
        <f t="shared" si="216"/>
        <v>65500</v>
      </c>
      <c r="AA394" s="534">
        <f t="shared" si="196"/>
        <v>12969000</v>
      </c>
      <c r="AB394" s="187">
        <f t="shared" si="206"/>
        <v>137550</v>
      </c>
      <c r="AC394" s="454">
        <v>393</v>
      </c>
      <c r="AD394" s="534">
        <f t="shared" si="217"/>
        <v>235800</v>
      </c>
      <c r="AE394" s="534">
        <f t="shared" si="197"/>
        <v>46688400</v>
      </c>
      <c r="AF394" s="187">
        <f t="shared" si="207"/>
        <v>471600</v>
      </c>
      <c r="AG394" s="454">
        <v>393</v>
      </c>
      <c r="AH394" s="534">
        <f t="shared" si="218"/>
        <v>196500</v>
      </c>
      <c r="AI394" s="534">
        <f t="shared" si="198"/>
        <v>38907000</v>
      </c>
      <c r="AJ394" s="187">
        <f t="shared" si="208"/>
        <v>353700</v>
      </c>
      <c r="AK394" s="454">
        <v>393</v>
      </c>
      <c r="AL394" s="534">
        <f t="shared" si="219"/>
        <v>85150</v>
      </c>
      <c r="AM394" s="534">
        <f t="shared" si="199"/>
        <v>16859700</v>
      </c>
      <c r="AN394" s="187">
        <f t="shared" si="209"/>
        <v>176850</v>
      </c>
    </row>
    <row r="395" spans="1:40">
      <c r="A395" s="454">
        <v>394</v>
      </c>
      <c r="B395" s="534">
        <f t="shared" si="210"/>
        <v>39600</v>
      </c>
      <c r="C395" s="534">
        <f t="shared" si="190"/>
        <v>7821000</v>
      </c>
      <c r="D395" s="187">
        <f t="shared" si="200"/>
        <v>78800</v>
      </c>
      <c r="E395" s="454">
        <v>394</v>
      </c>
      <c r="F395" s="534">
        <f t="shared" si="211"/>
        <v>99000</v>
      </c>
      <c r="G395" s="534">
        <f t="shared" si="191"/>
        <v>19552500</v>
      </c>
      <c r="H395" s="187">
        <f t="shared" si="201"/>
        <v>295500</v>
      </c>
      <c r="I395" s="454">
        <v>394</v>
      </c>
      <c r="J395" s="534">
        <f t="shared" si="212"/>
        <v>118800</v>
      </c>
      <c r="K395" s="534">
        <f t="shared" si="192"/>
        <v>23463000</v>
      </c>
      <c r="L395" s="187">
        <f t="shared" si="202"/>
        <v>236400</v>
      </c>
      <c r="M395" s="454">
        <v>394</v>
      </c>
      <c r="N395" s="534">
        <f t="shared" si="213"/>
        <v>13200</v>
      </c>
      <c r="O395" s="534">
        <f t="shared" si="193"/>
        <v>2607000</v>
      </c>
      <c r="P395" s="187">
        <f t="shared" si="203"/>
        <v>39400</v>
      </c>
      <c r="Q395" s="454">
        <v>394</v>
      </c>
      <c r="R395" s="534">
        <f t="shared" si="214"/>
        <v>46200</v>
      </c>
      <c r="S395" s="534">
        <f t="shared" si="194"/>
        <v>9124500</v>
      </c>
      <c r="T395" s="187">
        <f t="shared" si="204"/>
        <v>98500</v>
      </c>
      <c r="U395" s="454">
        <v>394</v>
      </c>
      <c r="V395" s="534">
        <f t="shared" si="215"/>
        <v>59400</v>
      </c>
      <c r="W395" s="534">
        <f t="shared" si="195"/>
        <v>11731500</v>
      </c>
      <c r="X395" s="187">
        <f t="shared" si="205"/>
        <v>118200</v>
      </c>
      <c r="Y395" s="454">
        <v>394</v>
      </c>
      <c r="Z395" s="534">
        <f t="shared" si="216"/>
        <v>66000</v>
      </c>
      <c r="AA395" s="534">
        <f t="shared" si="196"/>
        <v>13035000</v>
      </c>
      <c r="AB395" s="187">
        <f t="shared" si="206"/>
        <v>137900</v>
      </c>
      <c r="AC395" s="454">
        <v>394</v>
      </c>
      <c r="AD395" s="534">
        <f t="shared" si="217"/>
        <v>237600</v>
      </c>
      <c r="AE395" s="534">
        <f t="shared" si="197"/>
        <v>46926000</v>
      </c>
      <c r="AF395" s="187">
        <f t="shared" si="207"/>
        <v>472800</v>
      </c>
      <c r="AG395" s="454">
        <v>394</v>
      </c>
      <c r="AH395" s="534">
        <f t="shared" si="218"/>
        <v>198000</v>
      </c>
      <c r="AI395" s="534">
        <f t="shared" si="198"/>
        <v>39105000</v>
      </c>
      <c r="AJ395" s="187">
        <f t="shared" si="208"/>
        <v>354600</v>
      </c>
      <c r="AK395" s="454">
        <v>394</v>
      </c>
      <c r="AL395" s="534">
        <f t="shared" si="219"/>
        <v>85800</v>
      </c>
      <c r="AM395" s="534">
        <f t="shared" si="199"/>
        <v>16945500</v>
      </c>
      <c r="AN395" s="187">
        <f t="shared" si="209"/>
        <v>177300</v>
      </c>
    </row>
    <row r="396" spans="1:40">
      <c r="A396" s="454">
        <v>395</v>
      </c>
      <c r="B396" s="534">
        <f t="shared" si="210"/>
        <v>39600</v>
      </c>
      <c r="C396" s="534">
        <f t="shared" si="190"/>
        <v>7860600</v>
      </c>
      <c r="D396" s="187">
        <f t="shared" si="200"/>
        <v>79000</v>
      </c>
      <c r="E396" s="454">
        <v>395</v>
      </c>
      <c r="F396" s="534">
        <f t="shared" si="211"/>
        <v>99000</v>
      </c>
      <c r="G396" s="534">
        <f t="shared" si="191"/>
        <v>19651500</v>
      </c>
      <c r="H396" s="187">
        <f t="shared" si="201"/>
        <v>296250</v>
      </c>
      <c r="I396" s="454">
        <v>395</v>
      </c>
      <c r="J396" s="534">
        <f t="shared" si="212"/>
        <v>118800</v>
      </c>
      <c r="K396" s="534">
        <f t="shared" si="192"/>
        <v>23581800</v>
      </c>
      <c r="L396" s="187">
        <f t="shared" si="202"/>
        <v>237000</v>
      </c>
      <c r="M396" s="454">
        <v>395</v>
      </c>
      <c r="N396" s="534">
        <f t="shared" si="213"/>
        <v>13200</v>
      </c>
      <c r="O396" s="534">
        <f t="shared" si="193"/>
        <v>2620200</v>
      </c>
      <c r="P396" s="187">
        <f t="shared" si="203"/>
        <v>39500</v>
      </c>
      <c r="Q396" s="454">
        <v>395</v>
      </c>
      <c r="R396" s="534">
        <f t="shared" si="214"/>
        <v>46200</v>
      </c>
      <c r="S396" s="534">
        <f t="shared" si="194"/>
        <v>9170700</v>
      </c>
      <c r="T396" s="187">
        <f t="shared" si="204"/>
        <v>98750</v>
      </c>
      <c r="U396" s="454">
        <v>395</v>
      </c>
      <c r="V396" s="534">
        <f t="shared" si="215"/>
        <v>59400</v>
      </c>
      <c r="W396" s="534">
        <f t="shared" si="195"/>
        <v>11790900</v>
      </c>
      <c r="X396" s="187">
        <f t="shared" si="205"/>
        <v>118500</v>
      </c>
      <c r="Y396" s="454">
        <v>395</v>
      </c>
      <c r="Z396" s="534">
        <f t="shared" si="216"/>
        <v>66000</v>
      </c>
      <c r="AA396" s="534">
        <f t="shared" si="196"/>
        <v>13101000</v>
      </c>
      <c r="AB396" s="187">
        <f t="shared" si="206"/>
        <v>138250</v>
      </c>
      <c r="AC396" s="454">
        <v>395</v>
      </c>
      <c r="AD396" s="534">
        <f t="shared" si="217"/>
        <v>237600</v>
      </c>
      <c r="AE396" s="534">
        <f t="shared" si="197"/>
        <v>47163600</v>
      </c>
      <c r="AF396" s="187">
        <f t="shared" si="207"/>
        <v>474000</v>
      </c>
      <c r="AG396" s="454">
        <v>395</v>
      </c>
      <c r="AH396" s="534">
        <f t="shared" si="218"/>
        <v>198000</v>
      </c>
      <c r="AI396" s="534">
        <f t="shared" si="198"/>
        <v>39303000</v>
      </c>
      <c r="AJ396" s="187">
        <f t="shared" si="208"/>
        <v>355500</v>
      </c>
      <c r="AK396" s="454">
        <v>395</v>
      </c>
      <c r="AL396" s="534">
        <f t="shared" si="219"/>
        <v>85800</v>
      </c>
      <c r="AM396" s="534">
        <f t="shared" si="199"/>
        <v>17031300</v>
      </c>
      <c r="AN396" s="187">
        <f t="shared" si="209"/>
        <v>177750</v>
      </c>
    </row>
    <row r="397" spans="1:40">
      <c r="A397" s="454">
        <v>396</v>
      </c>
      <c r="B397" s="534">
        <f t="shared" si="210"/>
        <v>39600</v>
      </c>
      <c r="C397" s="534">
        <f t="shared" si="190"/>
        <v>7900200</v>
      </c>
      <c r="D397" s="187">
        <f t="shared" si="200"/>
        <v>79200</v>
      </c>
      <c r="E397" s="454">
        <v>396</v>
      </c>
      <c r="F397" s="534">
        <f t="shared" si="211"/>
        <v>99000</v>
      </c>
      <c r="G397" s="534">
        <f t="shared" si="191"/>
        <v>19750500</v>
      </c>
      <c r="H397" s="187">
        <f t="shared" si="201"/>
        <v>297000</v>
      </c>
      <c r="I397" s="454">
        <v>396</v>
      </c>
      <c r="J397" s="534">
        <f t="shared" si="212"/>
        <v>118800</v>
      </c>
      <c r="K397" s="534">
        <f t="shared" si="192"/>
        <v>23700600</v>
      </c>
      <c r="L397" s="187">
        <f t="shared" si="202"/>
        <v>237600</v>
      </c>
      <c r="M397" s="454">
        <v>396</v>
      </c>
      <c r="N397" s="534">
        <f t="shared" si="213"/>
        <v>13200</v>
      </c>
      <c r="O397" s="534">
        <f t="shared" si="193"/>
        <v>2633400</v>
      </c>
      <c r="P397" s="187">
        <f t="shared" si="203"/>
        <v>39600</v>
      </c>
      <c r="Q397" s="454">
        <v>396</v>
      </c>
      <c r="R397" s="534">
        <f t="shared" si="214"/>
        <v>46200</v>
      </c>
      <c r="S397" s="534">
        <f t="shared" si="194"/>
        <v>9216900</v>
      </c>
      <c r="T397" s="187">
        <f t="shared" si="204"/>
        <v>99000</v>
      </c>
      <c r="U397" s="454">
        <v>396</v>
      </c>
      <c r="V397" s="534">
        <f t="shared" si="215"/>
        <v>59400</v>
      </c>
      <c r="W397" s="534">
        <f t="shared" si="195"/>
        <v>11850300</v>
      </c>
      <c r="X397" s="187">
        <f t="shared" si="205"/>
        <v>118800</v>
      </c>
      <c r="Y397" s="454">
        <v>396</v>
      </c>
      <c r="Z397" s="534">
        <f t="shared" si="216"/>
        <v>66000</v>
      </c>
      <c r="AA397" s="534">
        <f t="shared" si="196"/>
        <v>13167000</v>
      </c>
      <c r="AB397" s="187">
        <f t="shared" si="206"/>
        <v>138600</v>
      </c>
      <c r="AC397" s="454">
        <v>396</v>
      </c>
      <c r="AD397" s="534">
        <f t="shared" si="217"/>
        <v>237600</v>
      </c>
      <c r="AE397" s="534">
        <f t="shared" si="197"/>
        <v>47401200</v>
      </c>
      <c r="AF397" s="187">
        <f t="shared" si="207"/>
        <v>475200</v>
      </c>
      <c r="AG397" s="454">
        <v>396</v>
      </c>
      <c r="AH397" s="534">
        <f t="shared" si="218"/>
        <v>198000</v>
      </c>
      <c r="AI397" s="534">
        <f t="shared" si="198"/>
        <v>39501000</v>
      </c>
      <c r="AJ397" s="187">
        <f t="shared" si="208"/>
        <v>356400</v>
      </c>
      <c r="AK397" s="454">
        <v>396</v>
      </c>
      <c r="AL397" s="534">
        <f t="shared" si="219"/>
        <v>85800</v>
      </c>
      <c r="AM397" s="534">
        <f t="shared" si="199"/>
        <v>17117100</v>
      </c>
      <c r="AN397" s="187">
        <f t="shared" si="209"/>
        <v>178200</v>
      </c>
    </row>
    <row r="398" spans="1:40">
      <c r="A398" s="454">
        <v>397</v>
      </c>
      <c r="B398" s="534">
        <f t="shared" si="210"/>
        <v>39900</v>
      </c>
      <c r="C398" s="534">
        <f t="shared" si="190"/>
        <v>7940100</v>
      </c>
      <c r="D398" s="187">
        <f t="shared" si="200"/>
        <v>79400</v>
      </c>
      <c r="E398" s="454">
        <v>397</v>
      </c>
      <c r="F398" s="534">
        <f t="shared" si="211"/>
        <v>99750</v>
      </c>
      <c r="G398" s="534">
        <f t="shared" si="191"/>
        <v>19850250</v>
      </c>
      <c r="H398" s="187">
        <f t="shared" si="201"/>
        <v>297750</v>
      </c>
      <c r="I398" s="454">
        <v>397</v>
      </c>
      <c r="J398" s="534">
        <f t="shared" si="212"/>
        <v>119700</v>
      </c>
      <c r="K398" s="534">
        <f t="shared" si="192"/>
        <v>23820300</v>
      </c>
      <c r="L398" s="187">
        <f t="shared" si="202"/>
        <v>238200</v>
      </c>
      <c r="M398" s="454">
        <v>397</v>
      </c>
      <c r="N398" s="534">
        <f t="shared" si="213"/>
        <v>13300</v>
      </c>
      <c r="O398" s="534">
        <f t="shared" si="193"/>
        <v>2646700</v>
      </c>
      <c r="P398" s="187">
        <f t="shared" si="203"/>
        <v>39700</v>
      </c>
      <c r="Q398" s="454">
        <v>397</v>
      </c>
      <c r="R398" s="534">
        <f t="shared" si="214"/>
        <v>46550</v>
      </c>
      <c r="S398" s="534">
        <f t="shared" si="194"/>
        <v>9263450</v>
      </c>
      <c r="T398" s="187">
        <f t="shared" si="204"/>
        <v>99250</v>
      </c>
      <c r="U398" s="454">
        <v>397</v>
      </c>
      <c r="V398" s="534">
        <f t="shared" si="215"/>
        <v>59850</v>
      </c>
      <c r="W398" s="534">
        <f t="shared" si="195"/>
        <v>11910150</v>
      </c>
      <c r="X398" s="187">
        <f t="shared" si="205"/>
        <v>119100</v>
      </c>
      <c r="Y398" s="454">
        <v>397</v>
      </c>
      <c r="Z398" s="534">
        <f t="shared" si="216"/>
        <v>66500</v>
      </c>
      <c r="AA398" s="534">
        <f t="shared" si="196"/>
        <v>13233500</v>
      </c>
      <c r="AB398" s="187">
        <f t="shared" si="206"/>
        <v>138950</v>
      </c>
      <c r="AC398" s="454">
        <v>397</v>
      </c>
      <c r="AD398" s="534">
        <f t="shared" si="217"/>
        <v>239400</v>
      </c>
      <c r="AE398" s="534">
        <f t="shared" si="197"/>
        <v>47640600</v>
      </c>
      <c r="AF398" s="187">
        <f t="shared" si="207"/>
        <v>476400</v>
      </c>
      <c r="AG398" s="454">
        <v>397</v>
      </c>
      <c r="AH398" s="534">
        <f t="shared" si="218"/>
        <v>199500</v>
      </c>
      <c r="AI398" s="534">
        <f t="shared" si="198"/>
        <v>39700500</v>
      </c>
      <c r="AJ398" s="187">
        <f t="shared" si="208"/>
        <v>357300</v>
      </c>
      <c r="AK398" s="454">
        <v>397</v>
      </c>
      <c r="AL398" s="534">
        <f t="shared" si="219"/>
        <v>86450</v>
      </c>
      <c r="AM398" s="534">
        <f t="shared" si="199"/>
        <v>17203550</v>
      </c>
      <c r="AN398" s="187">
        <f t="shared" si="209"/>
        <v>178650</v>
      </c>
    </row>
    <row r="399" spans="1:40">
      <c r="A399" s="454">
        <v>398</v>
      </c>
      <c r="B399" s="534">
        <f t="shared" si="210"/>
        <v>39900</v>
      </c>
      <c r="C399" s="534">
        <f t="shared" si="190"/>
        <v>7980000</v>
      </c>
      <c r="D399" s="187">
        <f t="shared" si="200"/>
        <v>79600</v>
      </c>
      <c r="E399" s="454">
        <v>398</v>
      </c>
      <c r="F399" s="534">
        <f t="shared" si="211"/>
        <v>99750</v>
      </c>
      <c r="G399" s="534">
        <f t="shared" si="191"/>
        <v>19950000</v>
      </c>
      <c r="H399" s="187">
        <f t="shared" si="201"/>
        <v>298500</v>
      </c>
      <c r="I399" s="454">
        <v>398</v>
      </c>
      <c r="J399" s="534">
        <f t="shared" si="212"/>
        <v>119700</v>
      </c>
      <c r="K399" s="534">
        <f t="shared" si="192"/>
        <v>23940000</v>
      </c>
      <c r="L399" s="187">
        <f t="shared" si="202"/>
        <v>238800</v>
      </c>
      <c r="M399" s="454">
        <v>398</v>
      </c>
      <c r="N399" s="534">
        <f t="shared" si="213"/>
        <v>13300</v>
      </c>
      <c r="O399" s="534">
        <f t="shared" si="193"/>
        <v>2660000</v>
      </c>
      <c r="P399" s="187">
        <f t="shared" si="203"/>
        <v>39800</v>
      </c>
      <c r="Q399" s="454">
        <v>398</v>
      </c>
      <c r="R399" s="534">
        <f t="shared" si="214"/>
        <v>46550</v>
      </c>
      <c r="S399" s="534">
        <f t="shared" si="194"/>
        <v>9310000</v>
      </c>
      <c r="T399" s="187">
        <f t="shared" si="204"/>
        <v>99500</v>
      </c>
      <c r="U399" s="454">
        <v>398</v>
      </c>
      <c r="V399" s="534">
        <f t="shared" si="215"/>
        <v>59850</v>
      </c>
      <c r="W399" s="534">
        <f t="shared" si="195"/>
        <v>11970000</v>
      </c>
      <c r="X399" s="187">
        <f t="shared" si="205"/>
        <v>119400</v>
      </c>
      <c r="Y399" s="454">
        <v>398</v>
      </c>
      <c r="Z399" s="534">
        <f t="shared" si="216"/>
        <v>66500</v>
      </c>
      <c r="AA399" s="534">
        <f t="shared" si="196"/>
        <v>13300000</v>
      </c>
      <c r="AB399" s="187">
        <f t="shared" si="206"/>
        <v>139300</v>
      </c>
      <c r="AC399" s="454">
        <v>398</v>
      </c>
      <c r="AD399" s="534">
        <f t="shared" si="217"/>
        <v>239400</v>
      </c>
      <c r="AE399" s="534">
        <f t="shared" si="197"/>
        <v>47880000</v>
      </c>
      <c r="AF399" s="187">
        <f t="shared" si="207"/>
        <v>477600</v>
      </c>
      <c r="AG399" s="454">
        <v>398</v>
      </c>
      <c r="AH399" s="534">
        <f t="shared" si="218"/>
        <v>199500</v>
      </c>
      <c r="AI399" s="534">
        <f t="shared" si="198"/>
        <v>39900000</v>
      </c>
      <c r="AJ399" s="187">
        <f t="shared" si="208"/>
        <v>358200</v>
      </c>
      <c r="AK399" s="454">
        <v>398</v>
      </c>
      <c r="AL399" s="534">
        <f t="shared" si="219"/>
        <v>86450</v>
      </c>
      <c r="AM399" s="534">
        <f t="shared" si="199"/>
        <v>17290000</v>
      </c>
      <c r="AN399" s="187">
        <f t="shared" si="209"/>
        <v>179100</v>
      </c>
    </row>
    <row r="400" spans="1:40">
      <c r="A400" s="454">
        <v>399</v>
      </c>
      <c r="B400" s="534">
        <f t="shared" si="210"/>
        <v>39900</v>
      </c>
      <c r="C400" s="534">
        <f t="shared" si="190"/>
        <v>8019900</v>
      </c>
      <c r="D400" s="187">
        <f t="shared" si="200"/>
        <v>79800</v>
      </c>
      <c r="E400" s="454">
        <v>399</v>
      </c>
      <c r="F400" s="534">
        <f t="shared" si="211"/>
        <v>99750</v>
      </c>
      <c r="G400" s="534">
        <f t="shared" si="191"/>
        <v>20049750</v>
      </c>
      <c r="H400" s="187">
        <f t="shared" si="201"/>
        <v>299250</v>
      </c>
      <c r="I400" s="454">
        <v>399</v>
      </c>
      <c r="J400" s="534">
        <f t="shared" si="212"/>
        <v>119700</v>
      </c>
      <c r="K400" s="534">
        <f t="shared" si="192"/>
        <v>24059700</v>
      </c>
      <c r="L400" s="187">
        <f t="shared" si="202"/>
        <v>239400</v>
      </c>
      <c r="M400" s="454">
        <v>399</v>
      </c>
      <c r="N400" s="534">
        <f t="shared" si="213"/>
        <v>13300</v>
      </c>
      <c r="O400" s="534">
        <f t="shared" si="193"/>
        <v>2673300</v>
      </c>
      <c r="P400" s="187">
        <f t="shared" si="203"/>
        <v>39900</v>
      </c>
      <c r="Q400" s="454">
        <v>399</v>
      </c>
      <c r="R400" s="534">
        <f t="shared" si="214"/>
        <v>46550</v>
      </c>
      <c r="S400" s="534">
        <f t="shared" si="194"/>
        <v>9356550</v>
      </c>
      <c r="T400" s="187">
        <f t="shared" si="204"/>
        <v>99750</v>
      </c>
      <c r="U400" s="454">
        <v>399</v>
      </c>
      <c r="V400" s="534">
        <f t="shared" si="215"/>
        <v>59850</v>
      </c>
      <c r="W400" s="534">
        <f t="shared" si="195"/>
        <v>12029850</v>
      </c>
      <c r="X400" s="187">
        <f t="shared" si="205"/>
        <v>119700</v>
      </c>
      <c r="Y400" s="454">
        <v>399</v>
      </c>
      <c r="Z400" s="534">
        <f t="shared" si="216"/>
        <v>66500</v>
      </c>
      <c r="AA400" s="534">
        <f t="shared" si="196"/>
        <v>13366500</v>
      </c>
      <c r="AB400" s="187">
        <f t="shared" si="206"/>
        <v>139650</v>
      </c>
      <c r="AC400" s="454">
        <v>399</v>
      </c>
      <c r="AD400" s="534">
        <f t="shared" si="217"/>
        <v>239400</v>
      </c>
      <c r="AE400" s="534">
        <f t="shared" si="197"/>
        <v>48119400</v>
      </c>
      <c r="AF400" s="187">
        <f t="shared" si="207"/>
        <v>478800</v>
      </c>
      <c r="AG400" s="454">
        <v>399</v>
      </c>
      <c r="AH400" s="534">
        <f t="shared" si="218"/>
        <v>199500</v>
      </c>
      <c r="AI400" s="534">
        <f t="shared" si="198"/>
        <v>40099500</v>
      </c>
      <c r="AJ400" s="187">
        <f t="shared" si="208"/>
        <v>359100</v>
      </c>
      <c r="AK400" s="454">
        <v>399</v>
      </c>
      <c r="AL400" s="534">
        <f t="shared" si="219"/>
        <v>86450</v>
      </c>
      <c r="AM400" s="534">
        <f t="shared" si="199"/>
        <v>17376450</v>
      </c>
      <c r="AN400" s="187">
        <f t="shared" si="209"/>
        <v>179550</v>
      </c>
    </row>
    <row r="401" spans="1:40">
      <c r="A401" s="454">
        <v>400</v>
      </c>
      <c r="B401" s="534">
        <f t="shared" si="210"/>
        <v>40200</v>
      </c>
      <c r="C401" s="534">
        <f t="shared" si="190"/>
        <v>8060100</v>
      </c>
      <c r="D401" s="187">
        <f t="shared" si="200"/>
        <v>80000</v>
      </c>
      <c r="E401" s="454">
        <v>400</v>
      </c>
      <c r="F401" s="534">
        <f t="shared" si="211"/>
        <v>100500</v>
      </c>
      <c r="G401" s="534">
        <f t="shared" si="191"/>
        <v>20150250</v>
      </c>
      <c r="H401" s="187">
        <f t="shared" si="201"/>
        <v>300000</v>
      </c>
      <c r="I401" s="454">
        <v>400</v>
      </c>
      <c r="J401" s="534">
        <f t="shared" si="212"/>
        <v>120600</v>
      </c>
      <c r="K401" s="534">
        <f t="shared" si="192"/>
        <v>24180300</v>
      </c>
      <c r="L401" s="187">
        <f t="shared" si="202"/>
        <v>240000</v>
      </c>
      <c r="M401" s="454">
        <v>400</v>
      </c>
      <c r="N401" s="534">
        <f t="shared" si="213"/>
        <v>13400</v>
      </c>
      <c r="O401" s="534">
        <f t="shared" si="193"/>
        <v>2686700</v>
      </c>
      <c r="P401" s="187">
        <f t="shared" si="203"/>
        <v>40000</v>
      </c>
      <c r="Q401" s="454">
        <v>400</v>
      </c>
      <c r="R401" s="534">
        <f t="shared" si="214"/>
        <v>46900</v>
      </c>
      <c r="S401" s="534">
        <f t="shared" si="194"/>
        <v>9403450</v>
      </c>
      <c r="T401" s="187">
        <f t="shared" si="204"/>
        <v>100000</v>
      </c>
      <c r="U401" s="454">
        <v>400</v>
      </c>
      <c r="V401" s="534">
        <f t="shared" si="215"/>
        <v>60300</v>
      </c>
      <c r="W401" s="534">
        <f t="shared" si="195"/>
        <v>12090150</v>
      </c>
      <c r="X401" s="187">
        <f t="shared" si="205"/>
        <v>120000</v>
      </c>
      <c r="Y401" s="454">
        <v>400</v>
      </c>
      <c r="Z401" s="534">
        <f t="shared" si="216"/>
        <v>67000</v>
      </c>
      <c r="AA401" s="534">
        <f t="shared" si="196"/>
        <v>13433500</v>
      </c>
      <c r="AB401" s="187">
        <f t="shared" si="206"/>
        <v>140000</v>
      </c>
      <c r="AC401" s="454">
        <v>400</v>
      </c>
      <c r="AD401" s="534">
        <f t="shared" si="217"/>
        <v>241200</v>
      </c>
      <c r="AE401" s="534">
        <f t="shared" si="197"/>
        <v>48360600</v>
      </c>
      <c r="AF401" s="187">
        <f t="shared" si="207"/>
        <v>480000</v>
      </c>
      <c r="AG401" s="454">
        <v>400</v>
      </c>
      <c r="AH401" s="534">
        <f t="shared" si="218"/>
        <v>201000</v>
      </c>
      <c r="AI401" s="534">
        <f t="shared" si="198"/>
        <v>40300500</v>
      </c>
      <c r="AJ401" s="187">
        <f t="shared" si="208"/>
        <v>360000</v>
      </c>
      <c r="AK401" s="454">
        <v>400</v>
      </c>
      <c r="AL401" s="534">
        <f t="shared" si="219"/>
        <v>87100</v>
      </c>
      <c r="AM401" s="534">
        <f t="shared" si="199"/>
        <v>17463550</v>
      </c>
      <c r="AN401" s="187">
        <f t="shared" si="209"/>
        <v>180000</v>
      </c>
    </row>
    <row r="402" spans="1:40">
      <c r="A402" s="454">
        <v>401</v>
      </c>
      <c r="B402" s="534">
        <f t="shared" si="210"/>
        <v>40200</v>
      </c>
      <c r="C402" s="534">
        <f t="shared" si="190"/>
        <v>8100300</v>
      </c>
      <c r="D402" s="187">
        <f t="shared" si="200"/>
        <v>80200</v>
      </c>
      <c r="E402" s="454">
        <v>401</v>
      </c>
      <c r="F402" s="534">
        <f t="shared" si="211"/>
        <v>100500</v>
      </c>
      <c r="G402" s="534">
        <f t="shared" si="191"/>
        <v>20250750</v>
      </c>
      <c r="H402" s="187">
        <f t="shared" si="201"/>
        <v>300750</v>
      </c>
      <c r="I402" s="454">
        <v>401</v>
      </c>
      <c r="J402" s="534">
        <f t="shared" si="212"/>
        <v>120600</v>
      </c>
      <c r="K402" s="534">
        <f t="shared" si="192"/>
        <v>24300900</v>
      </c>
      <c r="L402" s="187">
        <f t="shared" si="202"/>
        <v>240600</v>
      </c>
      <c r="M402" s="454">
        <v>401</v>
      </c>
      <c r="N402" s="534">
        <f t="shared" si="213"/>
        <v>13400</v>
      </c>
      <c r="O402" s="534">
        <f t="shared" si="193"/>
        <v>2700100</v>
      </c>
      <c r="P402" s="187">
        <f t="shared" si="203"/>
        <v>40100</v>
      </c>
      <c r="Q402" s="454">
        <v>401</v>
      </c>
      <c r="R402" s="534">
        <f t="shared" si="214"/>
        <v>46900</v>
      </c>
      <c r="S402" s="534">
        <f t="shared" si="194"/>
        <v>9450350</v>
      </c>
      <c r="T402" s="187">
        <f t="shared" si="204"/>
        <v>100250</v>
      </c>
      <c r="U402" s="454">
        <v>401</v>
      </c>
      <c r="V402" s="534">
        <f t="shared" si="215"/>
        <v>60300</v>
      </c>
      <c r="W402" s="534">
        <f t="shared" si="195"/>
        <v>12150450</v>
      </c>
      <c r="X402" s="187">
        <f t="shared" si="205"/>
        <v>120300</v>
      </c>
      <c r="Y402" s="454">
        <v>401</v>
      </c>
      <c r="Z402" s="534">
        <f t="shared" si="216"/>
        <v>67000</v>
      </c>
      <c r="AA402" s="534">
        <f t="shared" si="196"/>
        <v>13500500</v>
      </c>
      <c r="AB402" s="187">
        <f t="shared" si="206"/>
        <v>140350</v>
      </c>
      <c r="AC402" s="454">
        <v>401</v>
      </c>
      <c r="AD402" s="534">
        <f t="shared" si="217"/>
        <v>241200</v>
      </c>
      <c r="AE402" s="534">
        <f t="shared" si="197"/>
        <v>48601800</v>
      </c>
      <c r="AF402" s="187">
        <f t="shared" si="207"/>
        <v>481200</v>
      </c>
      <c r="AG402" s="454">
        <v>401</v>
      </c>
      <c r="AH402" s="534">
        <f t="shared" si="218"/>
        <v>201000</v>
      </c>
      <c r="AI402" s="534">
        <f t="shared" si="198"/>
        <v>40501500</v>
      </c>
      <c r="AJ402" s="187">
        <f t="shared" si="208"/>
        <v>360900</v>
      </c>
      <c r="AK402" s="454">
        <v>401</v>
      </c>
      <c r="AL402" s="534">
        <f t="shared" si="219"/>
        <v>87100</v>
      </c>
      <c r="AM402" s="534">
        <f t="shared" si="199"/>
        <v>17550650</v>
      </c>
      <c r="AN402" s="187">
        <f t="shared" si="209"/>
        <v>180450</v>
      </c>
    </row>
    <row r="403" spans="1:40">
      <c r="A403" s="454">
        <v>402</v>
      </c>
      <c r="B403" s="534">
        <f t="shared" si="210"/>
        <v>40200</v>
      </c>
      <c r="C403" s="534">
        <f t="shared" si="190"/>
        <v>8140500</v>
      </c>
      <c r="D403" s="187">
        <f t="shared" si="200"/>
        <v>80400</v>
      </c>
      <c r="E403" s="454">
        <v>402</v>
      </c>
      <c r="F403" s="534">
        <f t="shared" si="211"/>
        <v>100500</v>
      </c>
      <c r="G403" s="534">
        <f t="shared" si="191"/>
        <v>20351250</v>
      </c>
      <c r="H403" s="187">
        <f t="shared" si="201"/>
        <v>301500</v>
      </c>
      <c r="I403" s="454">
        <v>402</v>
      </c>
      <c r="J403" s="534">
        <f t="shared" si="212"/>
        <v>120600</v>
      </c>
      <c r="K403" s="534">
        <f t="shared" si="192"/>
        <v>24421500</v>
      </c>
      <c r="L403" s="187">
        <f t="shared" si="202"/>
        <v>241200</v>
      </c>
      <c r="M403" s="454">
        <v>402</v>
      </c>
      <c r="N403" s="534">
        <f t="shared" si="213"/>
        <v>13400</v>
      </c>
      <c r="O403" s="534">
        <f t="shared" si="193"/>
        <v>2713500</v>
      </c>
      <c r="P403" s="187">
        <f t="shared" si="203"/>
        <v>40200</v>
      </c>
      <c r="Q403" s="454">
        <v>402</v>
      </c>
      <c r="R403" s="534">
        <f t="shared" si="214"/>
        <v>46900</v>
      </c>
      <c r="S403" s="534">
        <f t="shared" si="194"/>
        <v>9497250</v>
      </c>
      <c r="T403" s="187">
        <f t="shared" si="204"/>
        <v>100500</v>
      </c>
      <c r="U403" s="454">
        <v>402</v>
      </c>
      <c r="V403" s="534">
        <f t="shared" si="215"/>
        <v>60300</v>
      </c>
      <c r="W403" s="534">
        <f t="shared" si="195"/>
        <v>12210750</v>
      </c>
      <c r="X403" s="187">
        <f t="shared" si="205"/>
        <v>120600</v>
      </c>
      <c r="Y403" s="454">
        <v>402</v>
      </c>
      <c r="Z403" s="534">
        <f t="shared" si="216"/>
        <v>67000</v>
      </c>
      <c r="AA403" s="534">
        <f t="shared" si="196"/>
        <v>13567500</v>
      </c>
      <c r="AB403" s="187">
        <f t="shared" si="206"/>
        <v>140700</v>
      </c>
      <c r="AC403" s="454">
        <v>402</v>
      </c>
      <c r="AD403" s="534">
        <f t="shared" si="217"/>
        <v>241200</v>
      </c>
      <c r="AE403" s="534">
        <f t="shared" si="197"/>
        <v>48843000</v>
      </c>
      <c r="AF403" s="187">
        <f t="shared" si="207"/>
        <v>482400</v>
      </c>
      <c r="AG403" s="454">
        <v>402</v>
      </c>
      <c r="AH403" s="534">
        <f t="shared" si="218"/>
        <v>201000</v>
      </c>
      <c r="AI403" s="534">
        <f t="shared" si="198"/>
        <v>40702500</v>
      </c>
      <c r="AJ403" s="187">
        <f t="shared" si="208"/>
        <v>361800</v>
      </c>
      <c r="AK403" s="454">
        <v>402</v>
      </c>
      <c r="AL403" s="534">
        <f t="shared" si="219"/>
        <v>87100</v>
      </c>
      <c r="AM403" s="534">
        <f t="shared" si="199"/>
        <v>17637750</v>
      </c>
      <c r="AN403" s="187">
        <f t="shared" si="209"/>
        <v>180900</v>
      </c>
    </row>
    <row r="404" spans="1:40">
      <c r="A404" s="454">
        <v>403</v>
      </c>
      <c r="B404" s="534">
        <f t="shared" si="210"/>
        <v>40500</v>
      </c>
      <c r="C404" s="534">
        <f t="shared" si="190"/>
        <v>8181000</v>
      </c>
      <c r="D404" s="187">
        <f t="shared" si="200"/>
        <v>80600</v>
      </c>
      <c r="E404" s="454">
        <v>403</v>
      </c>
      <c r="F404" s="534">
        <f t="shared" si="211"/>
        <v>101250</v>
      </c>
      <c r="G404" s="534">
        <f t="shared" si="191"/>
        <v>20452500</v>
      </c>
      <c r="H404" s="187">
        <f t="shared" si="201"/>
        <v>302250</v>
      </c>
      <c r="I404" s="454">
        <v>403</v>
      </c>
      <c r="J404" s="534">
        <f t="shared" si="212"/>
        <v>121500</v>
      </c>
      <c r="K404" s="534">
        <f t="shared" si="192"/>
        <v>24543000</v>
      </c>
      <c r="L404" s="187">
        <f t="shared" si="202"/>
        <v>241800</v>
      </c>
      <c r="M404" s="454">
        <v>403</v>
      </c>
      <c r="N404" s="534">
        <f t="shared" si="213"/>
        <v>13500</v>
      </c>
      <c r="O404" s="534">
        <f t="shared" si="193"/>
        <v>2727000</v>
      </c>
      <c r="P404" s="187">
        <f t="shared" si="203"/>
        <v>40300</v>
      </c>
      <c r="Q404" s="454">
        <v>403</v>
      </c>
      <c r="R404" s="534">
        <f t="shared" si="214"/>
        <v>47250</v>
      </c>
      <c r="S404" s="534">
        <f t="shared" si="194"/>
        <v>9544500</v>
      </c>
      <c r="T404" s="187">
        <f t="shared" si="204"/>
        <v>100750</v>
      </c>
      <c r="U404" s="454">
        <v>403</v>
      </c>
      <c r="V404" s="534">
        <f t="shared" si="215"/>
        <v>60750</v>
      </c>
      <c r="W404" s="534">
        <f t="shared" si="195"/>
        <v>12271500</v>
      </c>
      <c r="X404" s="187">
        <f t="shared" si="205"/>
        <v>120900</v>
      </c>
      <c r="Y404" s="454">
        <v>403</v>
      </c>
      <c r="Z404" s="534">
        <f t="shared" si="216"/>
        <v>67500</v>
      </c>
      <c r="AA404" s="534">
        <f t="shared" si="196"/>
        <v>13635000</v>
      </c>
      <c r="AB404" s="187">
        <f t="shared" si="206"/>
        <v>141050</v>
      </c>
      <c r="AC404" s="454">
        <v>403</v>
      </c>
      <c r="AD404" s="534">
        <f t="shared" si="217"/>
        <v>243000</v>
      </c>
      <c r="AE404" s="534">
        <f t="shared" si="197"/>
        <v>49086000</v>
      </c>
      <c r="AF404" s="187">
        <f t="shared" si="207"/>
        <v>483600</v>
      </c>
      <c r="AG404" s="454">
        <v>403</v>
      </c>
      <c r="AH404" s="534">
        <f t="shared" si="218"/>
        <v>202500</v>
      </c>
      <c r="AI404" s="534">
        <f t="shared" si="198"/>
        <v>40905000</v>
      </c>
      <c r="AJ404" s="187">
        <f t="shared" si="208"/>
        <v>362700</v>
      </c>
      <c r="AK404" s="454">
        <v>403</v>
      </c>
      <c r="AL404" s="534">
        <f t="shared" si="219"/>
        <v>87750</v>
      </c>
      <c r="AM404" s="534">
        <f t="shared" si="199"/>
        <v>17725500</v>
      </c>
      <c r="AN404" s="187">
        <f t="shared" si="209"/>
        <v>181350</v>
      </c>
    </row>
    <row r="405" spans="1:40">
      <c r="A405" s="454">
        <v>404</v>
      </c>
      <c r="B405" s="534">
        <f t="shared" si="210"/>
        <v>40500</v>
      </c>
      <c r="C405" s="534">
        <f t="shared" si="190"/>
        <v>8221500</v>
      </c>
      <c r="D405" s="187">
        <f t="shared" si="200"/>
        <v>80800</v>
      </c>
      <c r="E405" s="454">
        <v>404</v>
      </c>
      <c r="F405" s="534">
        <f t="shared" si="211"/>
        <v>101250</v>
      </c>
      <c r="G405" s="534">
        <f t="shared" si="191"/>
        <v>20553750</v>
      </c>
      <c r="H405" s="187">
        <f t="shared" si="201"/>
        <v>303000</v>
      </c>
      <c r="I405" s="454">
        <v>404</v>
      </c>
      <c r="J405" s="534">
        <f t="shared" si="212"/>
        <v>121500</v>
      </c>
      <c r="K405" s="534">
        <f t="shared" si="192"/>
        <v>24664500</v>
      </c>
      <c r="L405" s="187">
        <f t="shared" si="202"/>
        <v>242400</v>
      </c>
      <c r="M405" s="454">
        <v>404</v>
      </c>
      <c r="N405" s="534">
        <f t="shared" si="213"/>
        <v>13500</v>
      </c>
      <c r="O405" s="534">
        <f t="shared" si="193"/>
        <v>2740500</v>
      </c>
      <c r="P405" s="187">
        <f t="shared" si="203"/>
        <v>40400</v>
      </c>
      <c r="Q405" s="454">
        <v>404</v>
      </c>
      <c r="R405" s="534">
        <f t="shared" si="214"/>
        <v>47250</v>
      </c>
      <c r="S405" s="534">
        <f t="shared" si="194"/>
        <v>9591750</v>
      </c>
      <c r="T405" s="187">
        <f t="shared" si="204"/>
        <v>101000</v>
      </c>
      <c r="U405" s="454">
        <v>404</v>
      </c>
      <c r="V405" s="534">
        <f t="shared" si="215"/>
        <v>60750</v>
      </c>
      <c r="W405" s="534">
        <f t="shared" si="195"/>
        <v>12332250</v>
      </c>
      <c r="X405" s="187">
        <f t="shared" si="205"/>
        <v>121200</v>
      </c>
      <c r="Y405" s="454">
        <v>404</v>
      </c>
      <c r="Z405" s="534">
        <f t="shared" si="216"/>
        <v>67500</v>
      </c>
      <c r="AA405" s="534">
        <f t="shared" si="196"/>
        <v>13702500</v>
      </c>
      <c r="AB405" s="187">
        <f t="shared" si="206"/>
        <v>141400</v>
      </c>
      <c r="AC405" s="454">
        <v>404</v>
      </c>
      <c r="AD405" s="534">
        <f t="shared" si="217"/>
        <v>243000</v>
      </c>
      <c r="AE405" s="534">
        <f t="shared" si="197"/>
        <v>49329000</v>
      </c>
      <c r="AF405" s="187">
        <f t="shared" si="207"/>
        <v>484800</v>
      </c>
      <c r="AG405" s="454">
        <v>404</v>
      </c>
      <c r="AH405" s="534">
        <f t="shared" si="218"/>
        <v>202500</v>
      </c>
      <c r="AI405" s="534">
        <f t="shared" si="198"/>
        <v>41107500</v>
      </c>
      <c r="AJ405" s="187">
        <f t="shared" si="208"/>
        <v>363600</v>
      </c>
      <c r="AK405" s="454">
        <v>404</v>
      </c>
      <c r="AL405" s="534">
        <f t="shared" si="219"/>
        <v>87750</v>
      </c>
      <c r="AM405" s="534">
        <f t="shared" si="199"/>
        <v>17813250</v>
      </c>
      <c r="AN405" s="187">
        <f t="shared" si="209"/>
        <v>181800</v>
      </c>
    </row>
    <row r="406" spans="1:40">
      <c r="A406" s="454">
        <v>405</v>
      </c>
      <c r="B406" s="534">
        <f t="shared" si="210"/>
        <v>40500</v>
      </c>
      <c r="C406" s="534">
        <f t="shared" si="190"/>
        <v>8262000</v>
      </c>
      <c r="D406" s="187">
        <f t="shared" si="200"/>
        <v>81000</v>
      </c>
      <c r="E406" s="454">
        <v>405</v>
      </c>
      <c r="F406" s="534">
        <f t="shared" si="211"/>
        <v>101250</v>
      </c>
      <c r="G406" s="534">
        <f t="shared" si="191"/>
        <v>20655000</v>
      </c>
      <c r="H406" s="187">
        <f t="shared" si="201"/>
        <v>303750</v>
      </c>
      <c r="I406" s="454">
        <v>405</v>
      </c>
      <c r="J406" s="534">
        <f t="shared" si="212"/>
        <v>121500</v>
      </c>
      <c r="K406" s="534">
        <f t="shared" si="192"/>
        <v>24786000</v>
      </c>
      <c r="L406" s="187">
        <f t="shared" si="202"/>
        <v>243000</v>
      </c>
      <c r="M406" s="454">
        <v>405</v>
      </c>
      <c r="N406" s="534">
        <f t="shared" si="213"/>
        <v>13500</v>
      </c>
      <c r="O406" s="534">
        <f t="shared" si="193"/>
        <v>2754000</v>
      </c>
      <c r="P406" s="187">
        <f t="shared" si="203"/>
        <v>40500</v>
      </c>
      <c r="Q406" s="454">
        <v>405</v>
      </c>
      <c r="R406" s="534">
        <f t="shared" si="214"/>
        <v>47250</v>
      </c>
      <c r="S406" s="534">
        <f t="shared" si="194"/>
        <v>9639000</v>
      </c>
      <c r="T406" s="187">
        <f t="shared" si="204"/>
        <v>101250</v>
      </c>
      <c r="U406" s="454">
        <v>405</v>
      </c>
      <c r="V406" s="534">
        <f t="shared" si="215"/>
        <v>60750</v>
      </c>
      <c r="W406" s="534">
        <f t="shared" si="195"/>
        <v>12393000</v>
      </c>
      <c r="X406" s="187">
        <f t="shared" si="205"/>
        <v>121500</v>
      </c>
      <c r="Y406" s="454">
        <v>405</v>
      </c>
      <c r="Z406" s="534">
        <f t="shared" si="216"/>
        <v>67500</v>
      </c>
      <c r="AA406" s="534">
        <f t="shared" si="196"/>
        <v>13770000</v>
      </c>
      <c r="AB406" s="187">
        <f t="shared" si="206"/>
        <v>141750</v>
      </c>
      <c r="AC406" s="454">
        <v>405</v>
      </c>
      <c r="AD406" s="534">
        <f t="shared" si="217"/>
        <v>243000</v>
      </c>
      <c r="AE406" s="534">
        <f t="shared" si="197"/>
        <v>49572000</v>
      </c>
      <c r="AF406" s="187">
        <f t="shared" si="207"/>
        <v>486000</v>
      </c>
      <c r="AG406" s="454">
        <v>405</v>
      </c>
      <c r="AH406" s="534">
        <f t="shared" si="218"/>
        <v>202500</v>
      </c>
      <c r="AI406" s="534">
        <f t="shared" si="198"/>
        <v>41310000</v>
      </c>
      <c r="AJ406" s="187">
        <f t="shared" si="208"/>
        <v>364500</v>
      </c>
      <c r="AK406" s="454">
        <v>405</v>
      </c>
      <c r="AL406" s="534">
        <f t="shared" si="219"/>
        <v>87750</v>
      </c>
      <c r="AM406" s="534">
        <f t="shared" si="199"/>
        <v>17901000</v>
      </c>
      <c r="AN406" s="187">
        <f t="shared" si="209"/>
        <v>182250</v>
      </c>
    </row>
    <row r="407" spans="1:40">
      <c r="A407" s="454">
        <v>406</v>
      </c>
      <c r="B407" s="534">
        <f t="shared" si="210"/>
        <v>40800</v>
      </c>
      <c r="C407" s="534">
        <f t="shared" si="190"/>
        <v>8302800</v>
      </c>
      <c r="D407" s="187">
        <f t="shared" si="200"/>
        <v>81200</v>
      </c>
      <c r="E407" s="454">
        <v>406</v>
      </c>
      <c r="F407" s="534">
        <f t="shared" si="211"/>
        <v>102000</v>
      </c>
      <c r="G407" s="534">
        <f t="shared" si="191"/>
        <v>20757000</v>
      </c>
      <c r="H407" s="187">
        <f t="shared" si="201"/>
        <v>304500</v>
      </c>
      <c r="I407" s="454">
        <v>406</v>
      </c>
      <c r="J407" s="534">
        <f t="shared" si="212"/>
        <v>122400</v>
      </c>
      <c r="K407" s="534">
        <f t="shared" si="192"/>
        <v>24908400</v>
      </c>
      <c r="L407" s="187">
        <f t="shared" si="202"/>
        <v>243600</v>
      </c>
      <c r="M407" s="454">
        <v>406</v>
      </c>
      <c r="N407" s="534">
        <f t="shared" si="213"/>
        <v>13600</v>
      </c>
      <c r="O407" s="534">
        <f t="shared" si="193"/>
        <v>2767600</v>
      </c>
      <c r="P407" s="187">
        <f t="shared" si="203"/>
        <v>40600</v>
      </c>
      <c r="Q407" s="454">
        <v>406</v>
      </c>
      <c r="R407" s="534">
        <f t="shared" si="214"/>
        <v>47600</v>
      </c>
      <c r="S407" s="534">
        <f t="shared" si="194"/>
        <v>9686600</v>
      </c>
      <c r="T407" s="187">
        <f t="shared" si="204"/>
        <v>101500</v>
      </c>
      <c r="U407" s="454">
        <v>406</v>
      </c>
      <c r="V407" s="534">
        <f t="shared" si="215"/>
        <v>61200</v>
      </c>
      <c r="W407" s="534">
        <f t="shared" si="195"/>
        <v>12454200</v>
      </c>
      <c r="X407" s="187">
        <f t="shared" si="205"/>
        <v>121800</v>
      </c>
      <c r="Y407" s="454">
        <v>406</v>
      </c>
      <c r="Z407" s="534">
        <f t="shared" si="216"/>
        <v>68000</v>
      </c>
      <c r="AA407" s="534">
        <f t="shared" si="196"/>
        <v>13838000</v>
      </c>
      <c r="AB407" s="187">
        <f t="shared" si="206"/>
        <v>142100</v>
      </c>
      <c r="AC407" s="454">
        <v>406</v>
      </c>
      <c r="AD407" s="534">
        <f t="shared" si="217"/>
        <v>244800</v>
      </c>
      <c r="AE407" s="534">
        <f t="shared" si="197"/>
        <v>49816800</v>
      </c>
      <c r="AF407" s="187">
        <f t="shared" si="207"/>
        <v>487200</v>
      </c>
      <c r="AG407" s="454">
        <v>406</v>
      </c>
      <c r="AH407" s="534">
        <f t="shared" si="218"/>
        <v>204000</v>
      </c>
      <c r="AI407" s="534">
        <f t="shared" si="198"/>
        <v>41514000</v>
      </c>
      <c r="AJ407" s="187">
        <f t="shared" si="208"/>
        <v>365400</v>
      </c>
      <c r="AK407" s="454">
        <v>406</v>
      </c>
      <c r="AL407" s="534">
        <f t="shared" si="219"/>
        <v>88400</v>
      </c>
      <c r="AM407" s="534">
        <f t="shared" si="199"/>
        <v>17989400</v>
      </c>
      <c r="AN407" s="187">
        <f t="shared" si="209"/>
        <v>182700</v>
      </c>
    </row>
    <row r="408" spans="1:40">
      <c r="A408" s="454">
        <v>407</v>
      </c>
      <c r="B408" s="534">
        <f t="shared" si="210"/>
        <v>40800</v>
      </c>
      <c r="C408" s="534">
        <f t="shared" si="190"/>
        <v>8343600</v>
      </c>
      <c r="D408" s="187">
        <f t="shared" si="200"/>
        <v>81400</v>
      </c>
      <c r="E408" s="454">
        <v>407</v>
      </c>
      <c r="F408" s="534">
        <f t="shared" si="211"/>
        <v>102000</v>
      </c>
      <c r="G408" s="534">
        <f t="shared" si="191"/>
        <v>20859000</v>
      </c>
      <c r="H408" s="187">
        <f t="shared" si="201"/>
        <v>305250</v>
      </c>
      <c r="I408" s="454">
        <v>407</v>
      </c>
      <c r="J408" s="534">
        <f t="shared" si="212"/>
        <v>122400</v>
      </c>
      <c r="K408" s="534">
        <f t="shared" si="192"/>
        <v>25030800</v>
      </c>
      <c r="L408" s="187">
        <f t="shared" si="202"/>
        <v>244200</v>
      </c>
      <c r="M408" s="454">
        <v>407</v>
      </c>
      <c r="N408" s="534">
        <f t="shared" si="213"/>
        <v>13600</v>
      </c>
      <c r="O408" s="534">
        <f t="shared" si="193"/>
        <v>2781200</v>
      </c>
      <c r="P408" s="187">
        <f t="shared" si="203"/>
        <v>40700</v>
      </c>
      <c r="Q408" s="454">
        <v>407</v>
      </c>
      <c r="R408" s="534">
        <f t="shared" si="214"/>
        <v>47600</v>
      </c>
      <c r="S408" s="534">
        <f t="shared" si="194"/>
        <v>9734200</v>
      </c>
      <c r="T408" s="187">
        <f t="shared" si="204"/>
        <v>101750</v>
      </c>
      <c r="U408" s="454">
        <v>407</v>
      </c>
      <c r="V408" s="534">
        <f t="shared" si="215"/>
        <v>61200</v>
      </c>
      <c r="W408" s="534">
        <f t="shared" si="195"/>
        <v>12515400</v>
      </c>
      <c r="X408" s="187">
        <f t="shared" si="205"/>
        <v>122100</v>
      </c>
      <c r="Y408" s="454">
        <v>407</v>
      </c>
      <c r="Z408" s="534">
        <f t="shared" si="216"/>
        <v>68000</v>
      </c>
      <c r="AA408" s="534">
        <f t="shared" si="196"/>
        <v>13906000</v>
      </c>
      <c r="AB408" s="187">
        <f t="shared" si="206"/>
        <v>142450</v>
      </c>
      <c r="AC408" s="454">
        <v>407</v>
      </c>
      <c r="AD408" s="534">
        <f t="shared" si="217"/>
        <v>244800</v>
      </c>
      <c r="AE408" s="534">
        <f t="shared" si="197"/>
        <v>50061600</v>
      </c>
      <c r="AF408" s="187">
        <f t="shared" si="207"/>
        <v>488400</v>
      </c>
      <c r="AG408" s="454">
        <v>407</v>
      </c>
      <c r="AH408" s="534">
        <f t="shared" si="218"/>
        <v>204000</v>
      </c>
      <c r="AI408" s="534">
        <f t="shared" si="198"/>
        <v>41718000</v>
      </c>
      <c r="AJ408" s="187">
        <f t="shared" si="208"/>
        <v>366300</v>
      </c>
      <c r="AK408" s="454">
        <v>407</v>
      </c>
      <c r="AL408" s="534">
        <f t="shared" si="219"/>
        <v>88400</v>
      </c>
      <c r="AM408" s="534">
        <f t="shared" si="199"/>
        <v>18077800</v>
      </c>
      <c r="AN408" s="187">
        <f t="shared" si="209"/>
        <v>183150</v>
      </c>
    </row>
    <row r="409" spans="1:40">
      <c r="A409" s="454">
        <v>408</v>
      </c>
      <c r="B409" s="534">
        <f t="shared" si="210"/>
        <v>40800</v>
      </c>
      <c r="C409" s="534">
        <f t="shared" si="190"/>
        <v>8384400</v>
      </c>
      <c r="D409" s="187">
        <f t="shared" si="200"/>
        <v>81600</v>
      </c>
      <c r="E409" s="454">
        <v>408</v>
      </c>
      <c r="F409" s="534">
        <f t="shared" si="211"/>
        <v>102000</v>
      </c>
      <c r="G409" s="534">
        <f t="shared" si="191"/>
        <v>20961000</v>
      </c>
      <c r="H409" s="187">
        <f t="shared" si="201"/>
        <v>306000</v>
      </c>
      <c r="I409" s="454">
        <v>408</v>
      </c>
      <c r="J409" s="534">
        <f t="shared" si="212"/>
        <v>122400</v>
      </c>
      <c r="K409" s="534">
        <f t="shared" si="192"/>
        <v>25153200</v>
      </c>
      <c r="L409" s="187">
        <f t="shared" si="202"/>
        <v>244800</v>
      </c>
      <c r="M409" s="454">
        <v>408</v>
      </c>
      <c r="N409" s="534">
        <f t="shared" si="213"/>
        <v>13600</v>
      </c>
      <c r="O409" s="534">
        <f t="shared" si="193"/>
        <v>2794800</v>
      </c>
      <c r="P409" s="187">
        <f t="shared" si="203"/>
        <v>40800</v>
      </c>
      <c r="Q409" s="454">
        <v>408</v>
      </c>
      <c r="R409" s="534">
        <f t="shared" si="214"/>
        <v>47600</v>
      </c>
      <c r="S409" s="534">
        <f t="shared" si="194"/>
        <v>9781800</v>
      </c>
      <c r="T409" s="187">
        <f t="shared" si="204"/>
        <v>102000</v>
      </c>
      <c r="U409" s="454">
        <v>408</v>
      </c>
      <c r="V409" s="534">
        <f t="shared" si="215"/>
        <v>61200</v>
      </c>
      <c r="W409" s="534">
        <f t="shared" si="195"/>
        <v>12576600</v>
      </c>
      <c r="X409" s="187">
        <f t="shared" si="205"/>
        <v>122400</v>
      </c>
      <c r="Y409" s="454">
        <v>408</v>
      </c>
      <c r="Z409" s="534">
        <f t="shared" si="216"/>
        <v>68000</v>
      </c>
      <c r="AA409" s="534">
        <f t="shared" si="196"/>
        <v>13974000</v>
      </c>
      <c r="AB409" s="187">
        <f t="shared" si="206"/>
        <v>142800</v>
      </c>
      <c r="AC409" s="454">
        <v>408</v>
      </c>
      <c r="AD409" s="534">
        <f t="shared" si="217"/>
        <v>244800</v>
      </c>
      <c r="AE409" s="534">
        <f t="shared" si="197"/>
        <v>50306400</v>
      </c>
      <c r="AF409" s="187">
        <f t="shared" si="207"/>
        <v>489600</v>
      </c>
      <c r="AG409" s="454">
        <v>408</v>
      </c>
      <c r="AH409" s="534">
        <f t="shared" si="218"/>
        <v>204000</v>
      </c>
      <c r="AI409" s="534">
        <f t="shared" si="198"/>
        <v>41922000</v>
      </c>
      <c r="AJ409" s="187">
        <f t="shared" si="208"/>
        <v>367200</v>
      </c>
      <c r="AK409" s="454">
        <v>408</v>
      </c>
      <c r="AL409" s="534">
        <f t="shared" si="219"/>
        <v>88400</v>
      </c>
      <c r="AM409" s="534">
        <f t="shared" si="199"/>
        <v>18166200</v>
      </c>
      <c r="AN409" s="187">
        <f t="shared" si="209"/>
        <v>183600</v>
      </c>
    </row>
    <row r="410" spans="1:40">
      <c r="A410" s="454">
        <v>409</v>
      </c>
      <c r="B410" s="534">
        <f t="shared" si="210"/>
        <v>41100</v>
      </c>
      <c r="C410" s="534">
        <f t="shared" si="190"/>
        <v>8425500</v>
      </c>
      <c r="D410" s="187">
        <f t="shared" si="200"/>
        <v>81800</v>
      </c>
      <c r="E410" s="454">
        <v>409</v>
      </c>
      <c r="F410" s="534">
        <f t="shared" si="211"/>
        <v>102750</v>
      </c>
      <c r="G410" s="534">
        <f t="shared" si="191"/>
        <v>21063750</v>
      </c>
      <c r="H410" s="187">
        <f t="shared" si="201"/>
        <v>306750</v>
      </c>
      <c r="I410" s="454">
        <v>409</v>
      </c>
      <c r="J410" s="534">
        <f t="shared" si="212"/>
        <v>123300</v>
      </c>
      <c r="K410" s="534">
        <f t="shared" si="192"/>
        <v>25276500</v>
      </c>
      <c r="L410" s="187">
        <f t="shared" si="202"/>
        <v>245400</v>
      </c>
      <c r="M410" s="454">
        <v>409</v>
      </c>
      <c r="N410" s="534">
        <f t="shared" si="213"/>
        <v>13700</v>
      </c>
      <c r="O410" s="534">
        <f t="shared" si="193"/>
        <v>2808500</v>
      </c>
      <c r="P410" s="187">
        <f t="shared" si="203"/>
        <v>40900</v>
      </c>
      <c r="Q410" s="454">
        <v>409</v>
      </c>
      <c r="R410" s="534">
        <f t="shared" si="214"/>
        <v>47950</v>
      </c>
      <c r="S410" s="534">
        <f t="shared" si="194"/>
        <v>9829750</v>
      </c>
      <c r="T410" s="187">
        <f t="shared" si="204"/>
        <v>102250</v>
      </c>
      <c r="U410" s="454">
        <v>409</v>
      </c>
      <c r="V410" s="534">
        <f t="shared" si="215"/>
        <v>61650</v>
      </c>
      <c r="W410" s="534">
        <f t="shared" si="195"/>
        <v>12638250</v>
      </c>
      <c r="X410" s="187">
        <f t="shared" si="205"/>
        <v>122700</v>
      </c>
      <c r="Y410" s="454">
        <v>409</v>
      </c>
      <c r="Z410" s="534">
        <f t="shared" si="216"/>
        <v>68500</v>
      </c>
      <c r="AA410" s="534">
        <f t="shared" si="196"/>
        <v>14042500</v>
      </c>
      <c r="AB410" s="187">
        <f t="shared" si="206"/>
        <v>143150</v>
      </c>
      <c r="AC410" s="454">
        <v>409</v>
      </c>
      <c r="AD410" s="534">
        <f t="shared" si="217"/>
        <v>246600</v>
      </c>
      <c r="AE410" s="534">
        <f t="shared" si="197"/>
        <v>50553000</v>
      </c>
      <c r="AF410" s="187">
        <f t="shared" si="207"/>
        <v>490800</v>
      </c>
      <c r="AG410" s="454">
        <v>409</v>
      </c>
      <c r="AH410" s="534">
        <f t="shared" si="218"/>
        <v>205500</v>
      </c>
      <c r="AI410" s="534">
        <f t="shared" si="198"/>
        <v>42127500</v>
      </c>
      <c r="AJ410" s="187">
        <f t="shared" si="208"/>
        <v>368100</v>
      </c>
      <c r="AK410" s="454">
        <v>409</v>
      </c>
      <c r="AL410" s="534">
        <f t="shared" si="219"/>
        <v>89050</v>
      </c>
      <c r="AM410" s="534">
        <f t="shared" si="199"/>
        <v>18255250</v>
      </c>
      <c r="AN410" s="187">
        <f t="shared" si="209"/>
        <v>184050</v>
      </c>
    </row>
    <row r="411" spans="1:40">
      <c r="A411" s="454">
        <v>410</v>
      </c>
      <c r="B411" s="534">
        <f t="shared" si="210"/>
        <v>41100</v>
      </c>
      <c r="C411" s="534">
        <f t="shared" si="190"/>
        <v>8466600</v>
      </c>
      <c r="D411" s="187">
        <f t="shared" si="200"/>
        <v>82000</v>
      </c>
      <c r="E411" s="454">
        <v>410</v>
      </c>
      <c r="F411" s="534">
        <f t="shared" si="211"/>
        <v>102750</v>
      </c>
      <c r="G411" s="534">
        <f t="shared" si="191"/>
        <v>21166500</v>
      </c>
      <c r="H411" s="187">
        <f t="shared" si="201"/>
        <v>307500</v>
      </c>
      <c r="I411" s="454">
        <v>410</v>
      </c>
      <c r="J411" s="534">
        <f t="shared" si="212"/>
        <v>123300</v>
      </c>
      <c r="K411" s="534">
        <f t="shared" si="192"/>
        <v>25399800</v>
      </c>
      <c r="L411" s="187">
        <f t="shared" si="202"/>
        <v>246000</v>
      </c>
      <c r="M411" s="454">
        <v>410</v>
      </c>
      <c r="N411" s="534">
        <f t="shared" si="213"/>
        <v>13700</v>
      </c>
      <c r="O411" s="534">
        <f t="shared" si="193"/>
        <v>2822200</v>
      </c>
      <c r="P411" s="187">
        <f t="shared" si="203"/>
        <v>41000</v>
      </c>
      <c r="Q411" s="454">
        <v>410</v>
      </c>
      <c r="R411" s="534">
        <f t="shared" si="214"/>
        <v>47950</v>
      </c>
      <c r="S411" s="534">
        <f t="shared" si="194"/>
        <v>9877700</v>
      </c>
      <c r="T411" s="187">
        <f t="shared" si="204"/>
        <v>102500</v>
      </c>
      <c r="U411" s="454">
        <v>410</v>
      </c>
      <c r="V411" s="534">
        <f t="shared" si="215"/>
        <v>61650</v>
      </c>
      <c r="W411" s="534">
        <f t="shared" si="195"/>
        <v>12699900</v>
      </c>
      <c r="X411" s="187">
        <f t="shared" si="205"/>
        <v>123000</v>
      </c>
      <c r="Y411" s="454">
        <v>410</v>
      </c>
      <c r="Z411" s="534">
        <f t="shared" si="216"/>
        <v>68500</v>
      </c>
      <c r="AA411" s="534">
        <f t="shared" si="196"/>
        <v>14111000</v>
      </c>
      <c r="AB411" s="187">
        <f t="shared" si="206"/>
        <v>143500</v>
      </c>
      <c r="AC411" s="454">
        <v>410</v>
      </c>
      <c r="AD411" s="534">
        <f t="shared" si="217"/>
        <v>246600</v>
      </c>
      <c r="AE411" s="534">
        <f t="shared" si="197"/>
        <v>50799600</v>
      </c>
      <c r="AF411" s="187">
        <f t="shared" si="207"/>
        <v>492000</v>
      </c>
      <c r="AG411" s="454">
        <v>410</v>
      </c>
      <c r="AH411" s="534">
        <f t="shared" si="218"/>
        <v>205500</v>
      </c>
      <c r="AI411" s="534">
        <f t="shared" si="198"/>
        <v>42333000</v>
      </c>
      <c r="AJ411" s="187">
        <f t="shared" si="208"/>
        <v>369000</v>
      </c>
      <c r="AK411" s="454">
        <v>410</v>
      </c>
      <c r="AL411" s="534">
        <f t="shared" si="219"/>
        <v>89050</v>
      </c>
      <c r="AM411" s="534">
        <f t="shared" si="199"/>
        <v>18344300</v>
      </c>
      <c r="AN411" s="187">
        <f t="shared" si="209"/>
        <v>184500</v>
      </c>
    </row>
    <row r="412" spans="1:40">
      <c r="A412" s="454">
        <v>411</v>
      </c>
      <c r="B412" s="534">
        <f t="shared" si="210"/>
        <v>41100</v>
      </c>
      <c r="C412" s="534">
        <f t="shared" si="190"/>
        <v>8507700</v>
      </c>
      <c r="D412" s="187">
        <f t="shared" si="200"/>
        <v>82200</v>
      </c>
      <c r="E412" s="454">
        <v>411</v>
      </c>
      <c r="F412" s="534">
        <f t="shared" si="211"/>
        <v>102750</v>
      </c>
      <c r="G412" s="534">
        <f t="shared" si="191"/>
        <v>21269250</v>
      </c>
      <c r="H412" s="187">
        <f t="shared" si="201"/>
        <v>308250</v>
      </c>
      <c r="I412" s="454">
        <v>411</v>
      </c>
      <c r="J412" s="534">
        <f t="shared" si="212"/>
        <v>123300</v>
      </c>
      <c r="K412" s="534">
        <f t="shared" si="192"/>
        <v>25523100</v>
      </c>
      <c r="L412" s="187">
        <f t="shared" si="202"/>
        <v>246600</v>
      </c>
      <c r="M412" s="454">
        <v>411</v>
      </c>
      <c r="N412" s="534">
        <f t="shared" si="213"/>
        <v>13700</v>
      </c>
      <c r="O412" s="534">
        <f t="shared" si="193"/>
        <v>2835900</v>
      </c>
      <c r="P412" s="187">
        <f t="shared" si="203"/>
        <v>41100</v>
      </c>
      <c r="Q412" s="454">
        <v>411</v>
      </c>
      <c r="R412" s="534">
        <f t="shared" si="214"/>
        <v>47950</v>
      </c>
      <c r="S412" s="534">
        <f t="shared" si="194"/>
        <v>9925650</v>
      </c>
      <c r="T412" s="187">
        <f t="shared" si="204"/>
        <v>102750</v>
      </c>
      <c r="U412" s="454">
        <v>411</v>
      </c>
      <c r="V412" s="534">
        <f t="shared" si="215"/>
        <v>61650</v>
      </c>
      <c r="W412" s="534">
        <f t="shared" si="195"/>
        <v>12761550</v>
      </c>
      <c r="X412" s="187">
        <f t="shared" si="205"/>
        <v>123300</v>
      </c>
      <c r="Y412" s="454">
        <v>411</v>
      </c>
      <c r="Z412" s="534">
        <f t="shared" si="216"/>
        <v>68500</v>
      </c>
      <c r="AA412" s="534">
        <f t="shared" si="196"/>
        <v>14179500</v>
      </c>
      <c r="AB412" s="187">
        <f t="shared" si="206"/>
        <v>143850</v>
      </c>
      <c r="AC412" s="454">
        <v>411</v>
      </c>
      <c r="AD412" s="534">
        <f t="shared" si="217"/>
        <v>246600</v>
      </c>
      <c r="AE412" s="534">
        <f t="shared" si="197"/>
        <v>51046200</v>
      </c>
      <c r="AF412" s="187">
        <f t="shared" si="207"/>
        <v>493200</v>
      </c>
      <c r="AG412" s="454">
        <v>411</v>
      </c>
      <c r="AH412" s="534">
        <f t="shared" si="218"/>
        <v>205500</v>
      </c>
      <c r="AI412" s="534">
        <f t="shared" si="198"/>
        <v>42538500</v>
      </c>
      <c r="AJ412" s="187">
        <f t="shared" si="208"/>
        <v>369900</v>
      </c>
      <c r="AK412" s="454">
        <v>411</v>
      </c>
      <c r="AL412" s="534">
        <f t="shared" si="219"/>
        <v>89050</v>
      </c>
      <c r="AM412" s="534">
        <f t="shared" si="199"/>
        <v>18433350</v>
      </c>
      <c r="AN412" s="187">
        <f t="shared" si="209"/>
        <v>184950</v>
      </c>
    </row>
    <row r="413" spans="1:40">
      <c r="A413" s="454">
        <v>412</v>
      </c>
      <c r="B413" s="534">
        <f t="shared" si="210"/>
        <v>41400</v>
      </c>
      <c r="C413" s="534">
        <f t="shared" si="190"/>
        <v>8549100</v>
      </c>
      <c r="D413" s="187">
        <f t="shared" si="200"/>
        <v>82400</v>
      </c>
      <c r="E413" s="454">
        <v>412</v>
      </c>
      <c r="F413" s="534">
        <f t="shared" si="211"/>
        <v>103500</v>
      </c>
      <c r="G413" s="534">
        <f t="shared" si="191"/>
        <v>21372750</v>
      </c>
      <c r="H413" s="187">
        <f t="shared" si="201"/>
        <v>309000</v>
      </c>
      <c r="I413" s="454">
        <v>412</v>
      </c>
      <c r="J413" s="534">
        <f t="shared" si="212"/>
        <v>124200</v>
      </c>
      <c r="K413" s="534">
        <f t="shared" si="192"/>
        <v>25647300</v>
      </c>
      <c r="L413" s="187">
        <f t="shared" si="202"/>
        <v>247200</v>
      </c>
      <c r="M413" s="454">
        <v>412</v>
      </c>
      <c r="N413" s="534">
        <f t="shared" si="213"/>
        <v>13800</v>
      </c>
      <c r="O413" s="534">
        <f t="shared" si="193"/>
        <v>2849700</v>
      </c>
      <c r="P413" s="187">
        <f t="shared" si="203"/>
        <v>41200</v>
      </c>
      <c r="Q413" s="454">
        <v>412</v>
      </c>
      <c r="R413" s="534">
        <f t="shared" si="214"/>
        <v>48300</v>
      </c>
      <c r="S413" s="534">
        <f t="shared" si="194"/>
        <v>9973950</v>
      </c>
      <c r="T413" s="187">
        <f t="shared" si="204"/>
        <v>103000</v>
      </c>
      <c r="U413" s="454">
        <v>412</v>
      </c>
      <c r="V413" s="534">
        <f t="shared" si="215"/>
        <v>62100</v>
      </c>
      <c r="W413" s="534">
        <f t="shared" si="195"/>
        <v>12823650</v>
      </c>
      <c r="X413" s="187">
        <f t="shared" si="205"/>
        <v>123600</v>
      </c>
      <c r="Y413" s="454">
        <v>412</v>
      </c>
      <c r="Z413" s="534">
        <f t="shared" si="216"/>
        <v>69000</v>
      </c>
      <c r="AA413" s="534">
        <f t="shared" si="196"/>
        <v>14248500</v>
      </c>
      <c r="AB413" s="187">
        <f t="shared" si="206"/>
        <v>144200</v>
      </c>
      <c r="AC413" s="454">
        <v>412</v>
      </c>
      <c r="AD413" s="534">
        <f t="shared" si="217"/>
        <v>248400</v>
      </c>
      <c r="AE413" s="534">
        <f t="shared" si="197"/>
        <v>51294600</v>
      </c>
      <c r="AF413" s="187">
        <f t="shared" si="207"/>
        <v>494400</v>
      </c>
      <c r="AG413" s="454">
        <v>412</v>
      </c>
      <c r="AH413" s="534">
        <f t="shared" si="218"/>
        <v>207000</v>
      </c>
      <c r="AI413" s="534">
        <f t="shared" si="198"/>
        <v>42745500</v>
      </c>
      <c r="AJ413" s="187">
        <f t="shared" si="208"/>
        <v>370800</v>
      </c>
      <c r="AK413" s="454">
        <v>412</v>
      </c>
      <c r="AL413" s="534">
        <f t="shared" si="219"/>
        <v>89700</v>
      </c>
      <c r="AM413" s="534">
        <f t="shared" si="199"/>
        <v>18523050</v>
      </c>
      <c r="AN413" s="187">
        <f t="shared" si="209"/>
        <v>185400</v>
      </c>
    </row>
    <row r="414" spans="1:40">
      <c r="A414" s="454">
        <v>413</v>
      </c>
      <c r="B414" s="534">
        <f t="shared" si="210"/>
        <v>41400</v>
      </c>
      <c r="C414" s="534">
        <f t="shared" si="190"/>
        <v>8590500</v>
      </c>
      <c r="D414" s="187">
        <f t="shared" si="200"/>
        <v>82600</v>
      </c>
      <c r="E414" s="454">
        <v>413</v>
      </c>
      <c r="F414" s="534">
        <f t="shared" si="211"/>
        <v>103500</v>
      </c>
      <c r="G414" s="534">
        <f t="shared" si="191"/>
        <v>21476250</v>
      </c>
      <c r="H414" s="187">
        <f t="shared" si="201"/>
        <v>309750</v>
      </c>
      <c r="I414" s="454">
        <v>413</v>
      </c>
      <c r="J414" s="534">
        <f t="shared" si="212"/>
        <v>124200</v>
      </c>
      <c r="K414" s="534">
        <f t="shared" si="192"/>
        <v>25771500</v>
      </c>
      <c r="L414" s="187">
        <f t="shared" si="202"/>
        <v>247800</v>
      </c>
      <c r="M414" s="454">
        <v>413</v>
      </c>
      <c r="N414" s="534">
        <f t="shared" si="213"/>
        <v>13800</v>
      </c>
      <c r="O414" s="534">
        <f t="shared" si="193"/>
        <v>2863500</v>
      </c>
      <c r="P414" s="187">
        <f t="shared" si="203"/>
        <v>41300</v>
      </c>
      <c r="Q414" s="454">
        <v>413</v>
      </c>
      <c r="R414" s="534">
        <f t="shared" si="214"/>
        <v>48300</v>
      </c>
      <c r="S414" s="534">
        <f t="shared" si="194"/>
        <v>10022250</v>
      </c>
      <c r="T414" s="187">
        <f t="shared" si="204"/>
        <v>103250</v>
      </c>
      <c r="U414" s="454">
        <v>413</v>
      </c>
      <c r="V414" s="534">
        <f t="shared" si="215"/>
        <v>62100</v>
      </c>
      <c r="W414" s="534">
        <f t="shared" si="195"/>
        <v>12885750</v>
      </c>
      <c r="X414" s="187">
        <f t="shared" si="205"/>
        <v>123900</v>
      </c>
      <c r="Y414" s="454">
        <v>413</v>
      </c>
      <c r="Z414" s="534">
        <f t="shared" si="216"/>
        <v>69000</v>
      </c>
      <c r="AA414" s="534">
        <f t="shared" si="196"/>
        <v>14317500</v>
      </c>
      <c r="AB414" s="187">
        <f t="shared" si="206"/>
        <v>144550</v>
      </c>
      <c r="AC414" s="454">
        <v>413</v>
      </c>
      <c r="AD414" s="534">
        <f t="shared" si="217"/>
        <v>248400</v>
      </c>
      <c r="AE414" s="534">
        <f t="shared" si="197"/>
        <v>51543000</v>
      </c>
      <c r="AF414" s="187">
        <f t="shared" si="207"/>
        <v>495600</v>
      </c>
      <c r="AG414" s="454">
        <v>413</v>
      </c>
      <c r="AH414" s="534">
        <f t="shared" si="218"/>
        <v>207000</v>
      </c>
      <c r="AI414" s="534">
        <f t="shared" si="198"/>
        <v>42952500</v>
      </c>
      <c r="AJ414" s="187">
        <f t="shared" si="208"/>
        <v>371700</v>
      </c>
      <c r="AK414" s="454">
        <v>413</v>
      </c>
      <c r="AL414" s="534">
        <f t="shared" si="219"/>
        <v>89700</v>
      </c>
      <c r="AM414" s="534">
        <f t="shared" si="199"/>
        <v>18612750</v>
      </c>
      <c r="AN414" s="187">
        <f t="shared" si="209"/>
        <v>185850</v>
      </c>
    </row>
    <row r="415" spans="1:40">
      <c r="A415" s="454">
        <v>414</v>
      </c>
      <c r="B415" s="534">
        <f t="shared" si="210"/>
        <v>41400</v>
      </c>
      <c r="C415" s="534">
        <f t="shared" si="190"/>
        <v>8631900</v>
      </c>
      <c r="D415" s="187">
        <f t="shared" si="200"/>
        <v>82800</v>
      </c>
      <c r="E415" s="454">
        <v>414</v>
      </c>
      <c r="F415" s="534">
        <f t="shared" si="211"/>
        <v>103500</v>
      </c>
      <c r="G415" s="534">
        <f t="shared" si="191"/>
        <v>21579750</v>
      </c>
      <c r="H415" s="187">
        <f t="shared" si="201"/>
        <v>310500</v>
      </c>
      <c r="I415" s="454">
        <v>414</v>
      </c>
      <c r="J415" s="534">
        <f t="shared" si="212"/>
        <v>124200</v>
      </c>
      <c r="K415" s="534">
        <f t="shared" si="192"/>
        <v>25895700</v>
      </c>
      <c r="L415" s="187">
        <f t="shared" si="202"/>
        <v>248400</v>
      </c>
      <c r="M415" s="454">
        <v>414</v>
      </c>
      <c r="N415" s="534">
        <f t="shared" si="213"/>
        <v>13800</v>
      </c>
      <c r="O415" s="534">
        <f t="shared" si="193"/>
        <v>2877300</v>
      </c>
      <c r="P415" s="187">
        <f t="shared" si="203"/>
        <v>41400</v>
      </c>
      <c r="Q415" s="454">
        <v>414</v>
      </c>
      <c r="R415" s="534">
        <f t="shared" si="214"/>
        <v>48300</v>
      </c>
      <c r="S415" s="534">
        <f t="shared" si="194"/>
        <v>10070550</v>
      </c>
      <c r="T415" s="187">
        <f t="shared" si="204"/>
        <v>103500</v>
      </c>
      <c r="U415" s="454">
        <v>414</v>
      </c>
      <c r="V415" s="534">
        <f t="shared" si="215"/>
        <v>62100</v>
      </c>
      <c r="W415" s="534">
        <f t="shared" si="195"/>
        <v>12947850</v>
      </c>
      <c r="X415" s="187">
        <f t="shared" si="205"/>
        <v>124200</v>
      </c>
      <c r="Y415" s="454">
        <v>414</v>
      </c>
      <c r="Z415" s="534">
        <f t="shared" si="216"/>
        <v>69000</v>
      </c>
      <c r="AA415" s="534">
        <f t="shared" si="196"/>
        <v>14386500</v>
      </c>
      <c r="AB415" s="187">
        <f t="shared" si="206"/>
        <v>144900</v>
      </c>
      <c r="AC415" s="454">
        <v>414</v>
      </c>
      <c r="AD415" s="534">
        <f t="shared" si="217"/>
        <v>248400</v>
      </c>
      <c r="AE415" s="534">
        <f t="shared" si="197"/>
        <v>51791400</v>
      </c>
      <c r="AF415" s="187">
        <f t="shared" si="207"/>
        <v>496800</v>
      </c>
      <c r="AG415" s="454">
        <v>414</v>
      </c>
      <c r="AH415" s="534">
        <f t="shared" si="218"/>
        <v>207000</v>
      </c>
      <c r="AI415" s="534">
        <f t="shared" si="198"/>
        <v>43159500</v>
      </c>
      <c r="AJ415" s="187">
        <f t="shared" si="208"/>
        <v>372600</v>
      </c>
      <c r="AK415" s="454">
        <v>414</v>
      </c>
      <c r="AL415" s="534">
        <f t="shared" si="219"/>
        <v>89700</v>
      </c>
      <c r="AM415" s="534">
        <f t="shared" si="199"/>
        <v>18702450</v>
      </c>
      <c r="AN415" s="187">
        <f t="shared" si="209"/>
        <v>186300</v>
      </c>
    </row>
    <row r="416" spans="1:40">
      <c r="A416" s="454">
        <v>415</v>
      </c>
      <c r="B416" s="534">
        <f t="shared" si="210"/>
        <v>41700</v>
      </c>
      <c r="C416" s="534">
        <f t="shared" si="190"/>
        <v>8673600</v>
      </c>
      <c r="D416" s="187">
        <f t="shared" si="200"/>
        <v>83000</v>
      </c>
      <c r="E416" s="454">
        <v>415</v>
      </c>
      <c r="F416" s="534">
        <f t="shared" si="211"/>
        <v>104250</v>
      </c>
      <c r="G416" s="534">
        <f t="shared" si="191"/>
        <v>21684000</v>
      </c>
      <c r="H416" s="187">
        <f t="shared" si="201"/>
        <v>311250</v>
      </c>
      <c r="I416" s="454">
        <v>415</v>
      </c>
      <c r="J416" s="534">
        <f t="shared" si="212"/>
        <v>125100</v>
      </c>
      <c r="K416" s="534">
        <f t="shared" si="192"/>
        <v>26020800</v>
      </c>
      <c r="L416" s="187">
        <f t="shared" si="202"/>
        <v>249000</v>
      </c>
      <c r="M416" s="454">
        <v>415</v>
      </c>
      <c r="N416" s="534">
        <f t="shared" si="213"/>
        <v>13900</v>
      </c>
      <c r="O416" s="534">
        <f t="shared" si="193"/>
        <v>2891200</v>
      </c>
      <c r="P416" s="187">
        <f t="shared" si="203"/>
        <v>41500</v>
      </c>
      <c r="Q416" s="454">
        <v>415</v>
      </c>
      <c r="R416" s="534">
        <f t="shared" si="214"/>
        <v>48650</v>
      </c>
      <c r="S416" s="534">
        <f t="shared" si="194"/>
        <v>10119200</v>
      </c>
      <c r="T416" s="187">
        <f t="shared" si="204"/>
        <v>103750</v>
      </c>
      <c r="U416" s="454">
        <v>415</v>
      </c>
      <c r="V416" s="534">
        <f t="shared" si="215"/>
        <v>62550</v>
      </c>
      <c r="W416" s="534">
        <f t="shared" si="195"/>
        <v>13010400</v>
      </c>
      <c r="X416" s="187">
        <f t="shared" si="205"/>
        <v>124500</v>
      </c>
      <c r="Y416" s="454">
        <v>415</v>
      </c>
      <c r="Z416" s="534">
        <f t="shared" si="216"/>
        <v>69500</v>
      </c>
      <c r="AA416" s="534">
        <f t="shared" si="196"/>
        <v>14456000</v>
      </c>
      <c r="AB416" s="187">
        <f t="shared" si="206"/>
        <v>145250</v>
      </c>
      <c r="AC416" s="454">
        <v>415</v>
      </c>
      <c r="AD416" s="534">
        <f t="shared" si="217"/>
        <v>250200</v>
      </c>
      <c r="AE416" s="534">
        <f t="shared" si="197"/>
        <v>52041600</v>
      </c>
      <c r="AF416" s="187">
        <f t="shared" si="207"/>
        <v>498000</v>
      </c>
      <c r="AG416" s="454">
        <v>415</v>
      </c>
      <c r="AH416" s="534">
        <f t="shared" si="218"/>
        <v>208500</v>
      </c>
      <c r="AI416" s="534">
        <f t="shared" si="198"/>
        <v>43368000</v>
      </c>
      <c r="AJ416" s="187">
        <f t="shared" si="208"/>
        <v>373500</v>
      </c>
      <c r="AK416" s="454">
        <v>415</v>
      </c>
      <c r="AL416" s="534">
        <f t="shared" si="219"/>
        <v>90350</v>
      </c>
      <c r="AM416" s="534">
        <f t="shared" si="199"/>
        <v>18792800</v>
      </c>
      <c r="AN416" s="187">
        <f t="shared" si="209"/>
        <v>186750</v>
      </c>
    </row>
    <row r="417" spans="1:40">
      <c r="A417" s="454">
        <v>416</v>
      </c>
      <c r="B417" s="534">
        <f t="shared" si="210"/>
        <v>41700</v>
      </c>
      <c r="C417" s="534">
        <f t="shared" si="190"/>
        <v>8715300</v>
      </c>
      <c r="D417" s="187">
        <f t="shared" si="200"/>
        <v>83200</v>
      </c>
      <c r="E417" s="454">
        <v>416</v>
      </c>
      <c r="F417" s="534">
        <f t="shared" si="211"/>
        <v>104250</v>
      </c>
      <c r="G417" s="534">
        <f t="shared" si="191"/>
        <v>21788250</v>
      </c>
      <c r="H417" s="187">
        <f t="shared" si="201"/>
        <v>312000</v>
      </c>
      <c r="I417" s="454">
        <v>416</v>
      </c>
      <c r="J417" s="534">
        <f t="shared" si="212"/>
        <v>125100</v>
      </c>
      <c r="K417" s="534">
        <f t="shared" si="192"/>
        <v>26145900</v>
      </c>
      <c r="L417" s="187">
        <f t="shared" si="202"/>
        <v>249600</v>
      </c>
      <c r="M417" s="454">
        <v>416</v>
      </c>
      <c r="N417" s="534">
        <f t="shared" si="213"/>
        <v>13900</v>
      </c>
      <c r="O417" s="534">
        <f t="shared" si="193"/>
        <v>2905100</v>
      </c>
      <c r="P417" s="187">
        <f t="shared" si="203"/>
        <v>41600</v>
      </c>
      <c r="Q417" s="454">
        <v>416</v>
      </c>
      <c r="R417" s="534">
        <f t="shared" si="214"/>
        <v>48650</v>
      </c>
      <c r="S417" s="534">
        <f t="shared" si="194"/>
        <v>10167850</v>
      </c>
      <c r="T417" s="187">
        <f t="shared" si="204"/>
        <v>104000</v>
      </c>
      <c r="U417" s="454">
        <v>416</v>
      </c>
      <c r="V417" s="534">
        <f t="shared" si="215"/>
        <v>62550</v>
      </c>
      <c r="W417" s="534">
        <f t="shared" si="195"/>
        <v>13072950</v>
      </c>
      <c r="X417" s="187">
        <f t="shared" si="205"/>
        <v>124800</v>
      </c>
      <c r="Y417" s="454">
        <v>416</v>
      </c>
      <c r="Z417" s="534">
        <f t="shared" si="216"/>
        <v>69500</v>
      </c>
      <c r="AA417" s="534">
        <f t="shared" si="196"/>
        <v>14525500</v>
      </c>
      <c r="AB417" s="187">
        <f t="shared" si="206"/>
        <v>145600</v>
      </c>
      <c r="AC417" s="454">
        <v>416</v>
      </c>
      <c r="AD417" s="534">
        <f t="shared" si="217"/>
        <v>250200</v>
      </c>
      <c r="AE417" s="534">
        <f t="shared" si="197"/>
        <v>52291800</v>
      </c>
      <c r="AF417" s="187">
        <f t="shared" si="207"/>
        <v>499200</v>
      </c>
      <c r="AG417" s="454">
        <v>416</v>
      </c>
      <c r="AH417" s="534">
        <f t="shared" si="218"/>
        <v>208500</v>
      </c>
      <c r="AI417" s="534">
        <f t="shared" si="198"/>
        <v>43576500</v>
      </c>
      <c r="AJ417" s="187">
        <f t="shared" si="208"/>
        <v>374400</v>
      </c>
      <c r="AK417" s="454">
        <v>416</v>
      </c>
      <c r="AL417" s="534">
        <f t="shared" si="219"/>
        <v>90350</v>
      </c>
      <c r="AM417" s="534">
        <f t="shared" si="199"/>
        <v>18883150</v>
      </c>
      <c r="AN417" s="187">
        <f t="shared" si="209"/>
        <v>187200</v>
      </c>
    </row>
    <row r="418" spans="1:40">
      <c r="A418" s="454">
        <v>417</v>
      </c>
      <c r="B418" s="534">
        <f t="shared" si="210"/>
        <v>41700</v>
      </c>
      <c r="C418" s="534">
        <f t="shared" si="190"/>
        <v>8757000</v>
      </c>
      <c r="D418" s="187">
        <f t="shared" si="200"/>
        <v>83400</v>
      </c>
      <c r="E418" s="454">
        <v>417</v>
      </c>
      <c r="F418" s="534">
        <f t="shared" si="211"/>
        <v>104250</v>
      </c>
      <c r="G418" s="534">
        <f t="shared" si="191"/>
        <v>21892500</v>
      </c>
      <c r="H418" s="187">
        <f t="shared" si="201"/>
        <v>312750</v>
      </c>
      <c r="I418" s="454">
        <v>417</v>
      </c>
      <c r="J418" s="534">
        <f t="shared" si="212"/>
        <v>125100</v>
      </c>
      <c r="K418" s="534">
        <f t="shared" si="192"/>
        <v>26271000</v>
      </c>
      <c r="L418" s="187">
        <f t="shared" si="202"/>
        <v>250200</v>
      </c>
      <c r="M418" s="454">
        <v>417</v>
      </c>
      <c r="N418" s="534">
        <f t="shared" si="213"/>
        <v>13900</v>
      </c>
      <c r="O418" s="534">
        <f t="shared" si="193"/>
        <v>2919000</v>
      </c>
      <c r="P418" s="187">
        <f t="shared" si="203"/>
        <v>41700</v>
      </c>
      <c r="Q418" s="454">
        <v>417</v>
      </c>
      <c r="R418" s="534">
        <f t="shared" si="214"/>
        <v>48650</v>
      </c>
      <c r="S418" s="534">
        <f t="shared" si="194"/>
        <v>10216500</v>
      </c>
      <c r="T418" s="187">
        <f t="shared" si="204"/>
        <v>104250</v>
      </c>
      <c r="U418" s="454">
        <v>417</v>
      </c>
      <c r="V418" s="534">
        <f t="shared" si="215"/>
        <v>62550</v>
      </c>
      <c r="W418" s="534">
        <f t="shared" si="195"/>
        <v>13135500</v>
      </c>
      <c r="X418" s="187">
        <f t="shared" si="205"/>
        <v>125100</v>
      </c>
      <c r="Y418" s="454">
        <v>417</v>
      </c>
      <c r="Z418" s="534">
        <f t="shared" si="216"/>
        <v>69500</v>
      </c>
      <c r="AA418" s="534">
        <f t="shared" si="196"/>
        <v>14595000</v>
      </c>
      <c r="AB418" s="187">
        <f t="shared" si="206"/>
        <v>145950</v>
      </c>
      <c r="AC418" s="454">
        <v>417</v>
      </c>
      <c r="AD418" s="534">
        <f t="shared" si="217"/>
        <v>250200</v>
      </c>
      <c r="AE418" s="534">
        <f t="shared" si="197"/>
        <v>52542000</v>
      </c>
      <c r="AF418" s="187">
        <f t="shared" si="207"/>
        <v>500400</v>
      </c>
      <c r="AG418" s="454">
        <v>417</v>
      </c>
      <c r="AH418" s="534">
        <f t="shared" si="218"/>
        <v>208500</v>
      </c>
      <c r="AI418" s="534">
        <f t="shared" si="198"/>
        <v>43785000</v>
      </c>
      <c r="AJ418" s="187">
        <f t="shared" si="208"/>
        <v>375300</v>
      </c>
      <c r="AK418" s="454">
        <v>417</v>
      </c>
      <c r="AL418" s="534">
        <f t="shared" si="219"/>
        <v>90350</v>
      </c>
      <c r="AM418" s="534">
        <f t="shared" si="199"/>
        <v>18973500</v>
      </c>
      <c r="AN418" s="187">
        <f t="shared" si="209"/>
        <v>187650</v>
      </c>
    </row>
    <row r="419" spans="1:40">
      <c r="A419" s="454">
        <v>418</v>
      </c>
      <c r="B419" s="534">
        <f t="shared" si="210"/>
        <v>42000</v>
      </c>
      <c r="C419" s="534">
        <f t="shared" si="190"/>
        <v>8799000</v>
      </c>
      <c r="D419" s="187">
        <f t="shared" si="200"/>
        <v>83600</v>
      </c>
      <c r="E419" s="454">
        <v>418</v>
      </c>
      <c r="F419" s="534">
        <f t="shared" si="211"/>
        <v>105000</v>
      </c>
      <c r="G419" s="534">
        <f t="shared" si="191"/>
        <v>21997500</v>
      </c>
      <c r="H419" s="187">
        <f t="shared" si="201"/>
        <v>313500</v>
      </c>
      <c r="I419" s="454">
        <v>418</v>
      </c>
      <c r="J419" s="534">
        <f t="shared" si="212"/>
        <v>126000</v>
      </c>
      <c r="K419" s="534">
        <f t="shared" si="192"/>
        <v>26397000</v>
      </c>
      <c r="L419" s="187">
        <f t="shared" si="202"/>
        <v>250800</v>
      </c>
      <c r="M419" s="454">
        <v>418</v>
      </c>
      <c r="N419" s="534">
        <f t="shared" si="213"/>
        <v>14000</v>
      </c>
      <c r="O419" s="534">
        <f t="shared" si="193"/>
        <v>2933000</v>
      </c>
      <c r="P419" s="187">
        <f t="shared" si="203"/>
        <v>41800</v>
      </c>
      <c r="Q419" s="454">
        <v>418</v>
      </c>
      <c r="R419" s="534">
        <f t="shared" si="214"/>
        <v>49000</v>
      </c>
      <c r="S419" s="534">
        <f t="shared" si="194"/>
        <v>10265500</v>
      </c>
      <c r="T419" s="187">
        <f t="shared" si="204"/>
        <v>104500</v>
      </c>
      <c r="U419" s="454">
        <v>418</v>
      </c>
      <c r="V419" s="534">
        <f t="shared" si="215"/>
        <v>63000</v>
      </c>
      <c r="W419" s="534">
        <f t="shared" si="195"/>
        <v>13198500</v>
      </c>
      <c r="X419" s="187">
        <f t="shared" si="205"/>
        <v>125400</v>
      </c>
      <c r="Y419" s="454">
        <v>418</v>
      </c>
      <c r="Z419" s="534">
        <f t="shared" si="216"/>
        <v>70000</v>
      </c>
      <c r="AA419" s="534">
        <f t="shared" si="196"/>
        <v>14665000</v>
      </c>
      <c r="AB419" s="187">
        <f t="shared" si="206"/>
        <v>146300</v>
      </c>
      <c r="AC419" s="454">
        <v>418</v>
      </c>
      <c r="AD419" s="534">
        <f t="shared" si="217"/>
        <v>252000</v>
      </c>
      <c r="AE419" s="534">
        <f t="shared" si="197"/>
        <v>52794000</v>
      </c>
      <c r="AF419" s="187">
        <f t="shared" si="207"/>
        <v>501600</v>
      </c>
      <c r="AG419" s="454">
        <v>418</v>
      </c>
      <c r="AH419" s="534">
        <f t="shared" si="218"/>
        <v>210000</v>
      </c>
      <c r="AI419" s="534">
        <f t="shared" si="198"/>
        <v>43995000</v>
      </c>
      <c r="AJ419" s="187">
        <f t="shared" si="208"/>
        <v>376200</v>
      </c>
      <c r="AK419" s="454">
        <v>418</v>
      </c>
      <c r="AL419" s="534">
        <f t="shared" si="219"/>
        <v>91000</v>
      </c>
      <c r="AM419" s="534">
        <f t="shared" si="199"/>
        <v>19064500</v>
      </c>
      <c r="AN419" s="187">
        <f t="shared" si="209"/>
        <v>188100</v>
      </c>
    </row>
    <row r="420" spans="1:40">
      <c r="A420" s="454">
        <v>419</v>
      </c>
      <c r="B420" s="534">
        <f t="shared" si="210"/>
        <v>42000</v>
      </c>
      <c r="C420" s="534">
        <f t="shared" si="190"/>
        <v>8841000</v>
      </c>
      <c r="D420" s="187">
        <f t="shared" si="200"/>
        <v>83800</v>
      </c>
      <c r="E420" s="454">
        <v>419</v>
      </c>
      <c r="F420" s="534">
        <f t="shared" si="211"/>
        <v>105000</v>
      </c>
      <c r="G420" s="534">
        <f t="shared" si="191"/>
        <v>22102500</v>
      </c>
      <c r="H420" s="187">
        <f t="shared" si="201"/>
        <v>314250</v>
      </c>
      <c r="I420" s="454">
        <v>419</v>
      </c>
      <c r="J420" s="534">
        <f t="shared" si="212"/>
        <v>126000</v>
      </c>
      <c r="K420" s="534">
        <f t="shared" si="192"/>
        <v>26523000</v>
      </c>
      <c r="L420" s="187">
        <f t="shared" si="202"/>
        <v>251400</v>
      </c>
      <c r="M420" s="454">
        <v>419</v>
      </c>
      <c r="N420" s="534">
        <f t="shared" si="213"/>
        <v>14000</v>
      </c>
      <c r="O420" s="534">
        <f t="shared" si="193"/>
        <v>2947000</v>
      </c>
      <c r="P420" s="187">
        <f t="shared" si="203"/>
        <v>41900</v>
      </c>
      <c r="Q420" s="454">
        <v>419</v>
      </c>
      <c r="R420" s="534">
        <f t="shared" si="214"/>
        <v>49000</v>
      </c>
      <c r="S420" s="534">
        <f t="shared" si="194"/>
        <v>10314500</v>
      </c>
      <c r="T420" s="187">
        <f t="shared" si="204"/>
        <v>104750</v>
      </c>
      <c r="U420" s="454">
        <v>419</v>
      </c>
      <c r="V420" s="534">
        <f t="shared" si="215"/>
        <v>63000</v>
      </c>
      <c r="W420" s="534">
        <f t="shared" si="195"/>
        <v>13261500</v>
      </c>
      <c r="X420" s="187">
        <f t="shared" si="205"/>
        <v>125700</v>
      </c>
      <c r="Y420" s="454">
        <v>419</v>
      </c>
      <c r="Z420" s="534">
        <f t="shared" si="216"/>
        <v>70000</v>
      </c>
      <c r="AA420" s="534">
        <f t="shared" si="196"/>
        <v>14735000</v>
      </c>
      <c r="AB420" s="187">
        <f t="shared" si="206"/>
        <v>146650</v>
      </c>
      <c r="AC420" s="454">
        <v>419</v>
      </c>
      <c r="AD420" s="534">
        <f t="shared" si="217"/>
        <v>252000</v>
      </c>
      <c r="AE420" s="534">
        <f t="shared" si="197"/>
        <v>53046000</v>
      </c>
      <c r="AF420" s="187">
        <f t="shared" si="207"/>
        <v>502800</v>
      </c>
      <c r="AG420" s="454">
        <v>419</v>
      </c>
      <c r="AH420" s="534">
        <f t="shared" si="218"/>
        <v>210000</v>
      </c>
      <c r="AI420" s="534">
        <f t="shared" si="198"/>
        <v>44205000</v>
      </c>
      <c r="AJ420" s="187">
        <f t="shared" si="208"/>
        <v>377100</v>
      </c>
      <c r="AK420" s="454">
        <v>419</v>
      </c>
      <c r="AL420" s="534">
        <f t="shared" si="219"/>
        <v>91000</v>
      </c>
      <c r="AM420" s="534">
        <f t="shared" si="199"/>
        <v>19155500</v>
      </c>
      <c r="AN420" s="187">
        <f t="shared" si="209"/>
        <v>188550</v>
      </c>
    </row>
    <row r="421" spans="1:40">
      <c r="A421" s="454">
        <v>420</v>
      </c>
      <c r="B421" s="534">
        <f t="shared" si="210"/>
        <v>42000</v>
      </c>
      <c r="C421" s="534">
        <f t="shared" si="190"/>
        <v>8883000</v>
      </c>
      <c r="D421" s="187">
        <f t="shared" si="200"/>
        <v>84000</v>
      </c>
      <c r="E421" s="454">
        <v>420</v>
      </c>
      <c r="F421" s="534">
        <f t="shared" si="211"/>
        <v>105000</v>
      </c>
      <c r="G421" s="534">
        <f t="shared" si="191"/>
        <v>22207500</v>
      </c>
      <c r="H421" s="187">
        <f t="shared" si="201"/>
        <v>315000</v>
      </c>
      <c r="I421" s="454">
        <v>420</v>
      </c>
      <c r="J421" s="534">
        <f t="shared" si="212"/>
        <v>126000</v>
      </c>
      <c r="K421" s="534">
        <f t="shared" si="192"/>
        <v>26649000</v>
      </c>
      <c r="L421" s="187">
        <f t="shared" si="202"/>
        <v>252000</v>
      </c>
      <c r="M421" s="454">
        <v>420</v>
      </c>
      <c r="N421" s="534">
        <f t="shared" si="213"/>
        <v>14000</v>
      </c>
      <c r="O421" s="534">
        <f t="shared" si="193"/>
        <v>2961000</v>
      </c>
      <c r="P421" s="187">
        <f t="shared" si="203"/>
        <v>42000</v>
      </c>
      <c r="Q421" s="454">
        <v>420</v>
      </c>
      <c r="R421" s="534">
        <f t="shared" si="214"/>
        <v>49000</v>
      </c>
      <c r="S421" s="534">
        <f t="shared" si="194"/>
        <v>10363500</v>
      </c>
      <c r="T421" s="187">
        <f t="shared" si="204"/>
        <v>105000</v>
      </c>
      <c r="U421" s="454">
        <v>420</v>
      </c>
      <c r="V421" s="534">
        <f t="shared" si="215"/>
        <v>63000</v>
      </c>
      <c r="W421" s="534">
        <f t="shared" si="195"/>
        <v>13324500</v>
      </c>
      <c r="X421" s="187">
        <f t="shared" si="205"/>
        <v>126000</v>
      </c>
      <c r="Y421" s="454">
        <v>420</v>
      </c>
      <c r="Z421" s="534">
        <f t="shared" si="216"/>
        <v>70000</v>
      </c>
      <c r="AA421" s="534">
        <f t="shared" si="196"/>
        <v>14805000</v>
      </c>
      <c r="AB421" s="187">
        <f t="shared" si="206"/>
        <v>147000</v>
      </c>
      <c r="AC421" s="454">
        <v>420</v>
      </c>
      <c r="AD421" s="534">
        <f t="shared" si="217"/>
        <v>252000</v>
      </c>
      <c r="AE421" s="534">
        <f t="shared" si="197"/>
        <v>53298000</v>
      </c>
      <c r="AF421" s="187">
        <f t="shared" si="207"/>
        <v>504000</v>
      </c>
      <c r="AG421" s="454">
        <v>420</v>
      </c>
      <c r="AH421" s="534">
        <f t="shared" si="218"/>
        <v>210000</v>
      </c>
      <c r="AI421" s="534">
        <f t="shared" si="198"/>
        <v>44415000</v>
      </c>
      <c r="AJ421" s="187">
        <f t="shared" si="208"/>
        <v>378000</v>
      </c>
      <c r="AK421" s="454">
        <v>420</v>
      </c>
      <c r="AL421" s="534">
        <f t="shared" si="219"/>
        <v>91000</v>
      </c>
      <c r="AM421" s="534">
        <f t="shared" si="199"/>
        <v>19246500</v>
      </c>
      <c r="AN421" s="187">
        <f t="shared" si="209"/>
        <v>189000</v>
      </c>
    </row>
    <row r="422" spans="1:40">
      <c r="A422" s="454">
        <v>421</v>
      </c>
      <c r="B422" s="534">
        <f t="shared" si="210"/>
        <v>42300</v>
      </c>
      <c r="C422" s="534">
        <f t="shared" si="190"/>
        <v>8925300</v>
      </c>
      <c r="D422" s="187">
        <f t="shared" si="200"/>
        <v>84200</v>
      </c>
      <c r="E422" s="454">
        <v>421</v>
      </c>
      <c r="F422" s="534">
        <f t="shared" si="211"/>
        <v>105750</v>
      </c>
      <c r="G422" s="534">
        <f t="shared" si="191"/>
        <v>22313250</v>
      </c>
      <c r="H422" s="187">
        <f t="shared" si="201"/>
        <v>315750</v>
      </c>
      <c r="I422" s="454">
        <v>421</v>
      </c>
      <c r="J422" s="534">
        <f t="shared" si="212"/>
        <v>126900</v>
      </c>
      <c r="K422" s="534">
        <f t="shared" si="192"/>
        <v>26775900</v>
      </c>
      <c r="L422" s="187">
        <f t="shared" si="202"/>
        <v>252600</v>
      </c>
      <c r="M422" s="454">
        <v>421</v>
      </c>
      <c r="N422" s="534">
        <f t="shared" si="213"/>
        <v>14100</v>
      </c>
      <c r="O422" s="534">
        <f t="shared" si="193"/>
        <v>2975100</v>
      </c>
      <c r="P422" s="187">
        <f t="shared" si="203"/>
        <v>42100</v>
      </c>
      <c r="Q422" s="454">
        <v>421</v>
      </c>
      <c r="R422" s="534">
        <f t="shared" si="214"/>
        <v>49350</v>
      </c>
      <c r="S422" s="534">
        <f t="shared" si="194"/>
        <v>10412850</v>
      </c>
      <c r="T422" s="187">
        <f t="shared" si="204"/>
        <v>105250</v>
      </c>
      <c r="U422" s="454">
        <v>421</v>
      </c>
      <c r="V422" s="534">
        <f t="shared" si="215"/>
        <v>63450</v>
      </c>
      <c r="W422" s="534">
        <f t="shared" si="195"/>
        <v>13387950</v>
      </c>
      <c r="X422" s="187">
        <f t="shared" si="205"/>
        <v>126300</v>
      </c>
      <c r="Y422" s="454">
        <v>421</v>
      </c>
      <c r="Z422" s="534">
        <f t="shared" si="216"/>
        <v>70500</v>
      </c>
      <c r="AA422" s="534">
        <f t="shared" si="196"/>
        <v>14875500</v>
      </c>
      <c r="AB422" s="187">
        <f t="shared" si="206"/>
        <v>147350</v>
      </c>
      <c r="AC422" s="454">
        <v>421</v>
      </c>
      <c r="AD422" s="534">
        <f t="shared" si="217"/>
        <v>253800</v>
      </c>
      <c r="AE422" s="534">
        <f t="shared" si="197"/>
        <v>53551800</v>
      </c>
      <c r="AF422" s="187">
        <f t="shared" si="207"/>
        <v>505200</v>
      </c>
      <c r="AG422" s="454">
        <v>421</v>
      </c>
      <c r="AH422" s="534">
        <f t="shared" si="218"/>
        <v>211500</v>
      </c>
      <c r="AI422" s="534">
        <f t="shared" si="198"/>
        <v>44626500</v>
      </c>
      <c r="AJ422" s="187">
        <f t="shared" si="208"/>
        <v>378900</v>
      </c>
      <c r="AK422" s="454">
        <v>421</v>
      </c>
      <c r="AL422" s="534">
        <f t="shared" si="219"/>
        <v>91650</v>
      </c>
      <c r="AM422" s="534">
        <f t="shared" si="199"/>
        <v>19338150</v>
      </c>
      <c r="AN422" s="187">
        <f t="shared" si="209"/>
        <v>189450</v>
      </c>
    </row>
    <row r="423" spans="1:40">
      <c r="A423" s="454">
        <v>422</v>
      </c>
      <c r="B423" s="534">
        <f t="shared" si="210"/>
        <v>42300</v>
      </c>
      <c r="C423" s="534">
        <f t="shared" si="190"/>
        <v>8967600</v>
      </c>
      <c r="D423" s="187">
        <f t="shared" si="200"/>
        <v>84400</v>
      </c>
      <c r="E423" s="454">
        <v>422</v>
      </c>
      <c r="F423" s="534">
        <f t="shared" si="211"/>
        <v>105750</v>
      </c>
      <c r="G423" s="534">
        <f t="shared" si="191"/>
        <v>22419000</v>
      </c>
      <c r="H423" s="187">
        <f t="shared" si="201"/>
        <v>316500</v>
      </c>
      <c r="I423" s="454">
        <v>422</v>
      </c>
      <c r="J423" s="534">
        <f t="shared" si="212"/>
        <v>126900</v>
      </c>
      <c r="K423" s="534">
        <f t="shared" si="192"/>
        <v>26902800</v>
      </c>
      <c r="L423" s="187">
        <f t="shared" si="202"/>
        <v>253200</v>
      </c>
      <c r="M423" s="454">
        <v>422</v>
      </c>
      <c r="N423" s="534">
        <f t="shared" si="213"/>
        <v>14100</v>
      </c>
      <c r="O423" s="534">
        <f t="shared" si="193"/>
        <v>2989200</v>
      </c>
      <c r="P423" s="187">
        <f t="shared" si="203"/>
        <v>42200</v>
      </c>
      <c r="Q423" s="454">
        <v>422</v>
      </c>
      <c r="R423" s="534">
        <f t="shared" si="214"/>
        <v>49350</v>
      </c>
      <c r="S423" s="534">
        <f t="shared" si="194"/>
        <v>10462200</v>
      </c>
      <c r="T423" s="187">
        <f t="shared" si="204"/>
        <v>105500</v>
      </c>
      <c r="U423" s="454">
        <v>422</v>
      </c>
      <c r="V423" s="534">
        <f t="shared" si="215"/>
        <v>63450</v>
      </c>
      <c r="W423" s="534">
        <f t="shared" si="195"/>
        <v>13451400</v>
      </c>
      <c r="X423" s="187">
        <f t="shared" si="205"/>
        <v>126600</v>
      </c>
      <c r="Y423" s="454">
        <v>422</v>
      </c>
      <c r="Z423" s="534">
        <f t="shared" si="216"/>
        <v>70500</v>
      </c>
      <c r="AA423" s="534">
        <f t="shared" si="196"/>
        <v>14946000</v>
      </c>
      <c r="AB423" s="187">
        <f t="shared" si="206"/>
        <v>147700</v>
      </c>
      <c r="AC423" s="454">
        <v>422</v>
      </c>
      <c r="AD423" s="534">
        <f t="shared" si="217"/>
        <v>253800</v>
      </c>
      <c r="AE423" s="534">
        <f t="shared" si="197"/>
        <v>53805600</v>
      </c>
      <c r="AF423" s="187">
        <f t="shared" si="207"/>
        <v>506400</v>
      </c>
      <c r="AG423" s="454">
        <v>422</v>
      </c>
      <c r="AH423" s="534">
        <f t="shared" si="218"/>
        <v>211500</v>
      </c>
      <c r="AI423" s="534">
        <f t="shared" si="198"/>
        <v>44838000</v>
      </c>
      <c r="AJ423" s="187">
        <f t="shared" si="208"/>
        <v>379800</v>
      </c>
      <c r="AK423" s="454">
        <v>422</v>
      </c>
      <c r="AL423" s="534">
        <f t="shared" si="219"/>
        <v>91650</v>
      </c>
      <c r="AM423" s="534">
        <f t="shared" si="199"/>
        <v>19429800</v>
      </c>
      <c r="AN423" s="187">
        <f t="shared" si="209"/>
        <v>189900</v>
      </c>
    </row>
    <row r="424" spans="1:40">
      <c r="A424" s="454">
        <v>423</v>
      </c>
      <c r="B424" s="534">
        <f t="shared" si="210"/>
        <v>42300</v>
      </c>
      <c r="C424" s="534">
        <f t="shared" si="190"/>
        <v>9009900</v>
      </c>
      <c r="D424" s="187">
        <f t="shared" si="200"/>
        <v>84600</v>
      </c>
      <c r="E424" s="454">
        <v>423</v>
      </c>
      <c r="F424" s="534">
        <f t="shared" si="211"/>
        <v>105750</v>
      </c>
      <c r="G424" s="534">
        <f t="shared" si="191"/>
        <v>22524750</v>
      </c>
      <c r="H424" s="187">
        <f t="shared" si="201"/>
        <v>317250</v>
      </c>
      <c r="I424" s="454">
        <v>423</v>
      </c>
      <c r="J424" s="534">
        <f t="shared" si="212"/>
        <v>126900</v>
      </c>
      <c r="K424" s="534">
        <f t="shared" si="192"/>
        <v>27029700</v>
      </c>
      <c r="L424" s="187">
        <f t="shared" si="202"/>
        <v>253800</v>
      </c>
      <c r="M424" s="454">
        <v>423</v>
      </c>
      <c r="N424" s="534">
        <f t="shared" si="213"/>
        <v>14100</v>
      </c>
      <c r="O424" s="534">
        <f t="shared" si="193"/>
        <v>3003300</v>
      </c>
      <c r="P424" s="187">
        <f t="shared" si="203"/>
        <v>42300</v>
      </c>
      <c r="Q424" s="454">
        <v>423</v>
      </c>
      <c r="R424" s="534">
        <f t="shared" si="214"/>
        <v>49350</v>
      </c>
      <c r="S424" s="534">
        <f t="shared" si="194"/>
        <v>10511550</v>
      </c>
      <c r="T424" s="187">
        <f t="shared" si="204"/>
        <v>105750</v>
      </c>
      <c r="U424" s="454">
        <v>423</v>
      </c>
      <c r="V424" s="534">
        <f t="shared" si="215"/>
        <v>63450</v>
      </c>
      <c r="W424" s="534">
        <f t="shared" si="195"/>
        <v>13514850</v>
      </c>
      <c r="X424" s="187">
        <f t="shared" si="205"/>
        <v>126900</v>
      </c>
      <c r="Y424" s="454">
        <v>423</v>
      </c>
      <c r="Z424" s="534">
        <f t="shared" si="216"/>
        <v>70500</v>
      </c>
      <c r="AA424" s="534">
        <f t="shared" si="196"/>
        <v>15016500</v>
      </c>
      <c r="AB424" s="187">
        <f t="shared" si="206"/>
        <v>148050</v>
      </c>
      <c r="AC424" s="454">
        <v>423</v>
      </c>
      <c r="AD424" s="534">
        <f t="shared" si="217"/>
        <v>253800</v>
      </c>
      <c r="AE424" s="534">
        <f t="shared" si="197"/>
        <v>54059400</v>
      </c>
      <c r="AF424" s="187">
        <f t="shared" si="207"/>
        <v>507600</v>
      </c>
      <c r="AG424" s="454">
        <v>423</v>
      </c>
      <c r="AH424" s="534">
        <f t="shared" si="218"/>
        <v>211500</v>
      </c>
      <c r="AI424" s="534">
        <f t="shared" si="198"/>
        <v>45049500</v>
      </c>
      <c r="AJ424" s="187">
        <f t="shared" si="208"/>
        <v>380700</v>
      </c>
      <c r="AK424" s="454">
        <v>423</v>
      </c>
      <c r="AL424" s="534">
        <f t="shared" si="219"/>
        <v>91650</v>
      </c>
      <c r="AM424" s="534">
        <f t="shared" si="199"/>
        <v>19521450</v>
      </c>
      <c r="AN424" s="187">
        <f t="shared" si="209"/>
        <v>190350</v>
      </c>
    </row>
    <row r="425" spans="1:40">
      <c r="A425" s="454">
        <v>424</v>
      </c>
      <c r="B425" s="534">
        <f t="shared" si="210"/>
        <v>42600</v>
      </c>
      <c r="C425" s="534">
        <f t="shared" si="190"/>
        <v>9052500</v>
      </c>
      <c r="D425" s="187">
        <f t="shared" si="200"/>
        <v>84800</v>
      </c>
      <c r="E425" s="454">
        <v>424</v>
      </c>
      <c r="F425" s="534">
        <f t="shared" si="211"/>
        <v>106500</v>
      </c>
      <c r="G425" s="534">
        <f t="shared" si="191"/>
        <v>22631250</v>
      </c>
      <c r="H425" s="187">
        <f t="shared" si="201"/>
        <v>318000</v>
      </c>
      <c r="I425" s="454">
        <v>424</v>
      </c>
      <c r="J425" s="534">
        <f t="shared" si="212"/>
        <v>127800</v>
      </c>
      <c r="K425" s="534">
        <f t="shared" si="192"/>
        <v>27157500</v>
      </c>
      <c r="L425" s="187">
        <f t="shared" si="202"/>
        <v>254400</v>
      </c>
      <c r="M425" s="454">
        <v>424</v>
      </c>
      <c r="N425" s="534">
        <f t="shared" si="213"/>
        <v>14200</v>
      </c>
      <c r="O425" s="534">
        <f t="shared" si="193"/>
        <v>3017500</v>
      </c>
      <c r="P425" s="187">
        <f t="shared" si="203"/>
        <v>42400</v>
      </c>
      <c r="Q425" s="454">
        <v>424</v>
      </c>
      <c r="R425" s="534">
        <f t="shared" si="214"/>
        <v>49700</v>
      </c>
      <c r="S425" s="534">
        <f t="shared" si="194"/>
        <v>10561250</v>
      </c>
      <c r="T425" s="187">
        <f t="shared" si="204"/>
        <v>106000</v>
      </c>
      <c r="U425" s="454">
        <v>424</v>
      </c>
      <c r="V425" s="534">
        <f t="shared" si="215"/>
        <v>63900</v>
      </c>
      <c r="W425" s="534">
        <f t="shared" si="195"/>
        <v>13578750</v>
      </c>
      <c r="X425" s="187">
        <f t="shared" si="205"/>
        <v>127200</v>
      </c>
      <c r="Y425" s="454">
        <v>424</v>
      </c>
      <c r="Z425" s="534">
        <f t="shared" si="216"/>
        <v>71000</v>
      </c>
      <c r="AA425" s="534">
        <f t="shared" si="196"/>
        <v>15087500</v>
      </c>
      <c r="AB425" s="187">
        <f t="shared" si="206"/>
        <v>148400</v>
      </c>
      <c r="AC425" s="454">
        <v>424</v>
      </c>
      <c r="AD425" s="534">
        <f t="shared" si="217"/>
        <v>255600</v>
      </c>
      <c r="AE425" s="534">
        <f t="shared" si="197"/>
        <v>54315000</v>
      </c>
      <c r="AF425" s="187">
        <f t="shared" si="207"/>
        <v>508800</v>
      </c>
      <c r="AG425" s="454">
        <v>424</v>
      </c>
      <c r="AH425" s="534">
        <f t="shared" si="218"/>
        <v>213000</v>
      </c>
      <c r="AI425" s="534">
        <f t="shared" si="198"/>
        <v>45262500</v>
      </c>
      <c r="AJ425" s="187">
        <f t="shared" si="208"/>
        <v>381600</v>
      </c>
      <c r="AK425" s="454">
        <v>424</v>
      </c>
      <c r="AL425" s="534">
        <f t="shared" si="219"/>
        <v>92300</v>
      </c>
      <c r="AM425" s="534">
        <f t="shared" si="199"/>
        <v>19613750</v>
      </c>
      <c r="AN425" s="187">
        <f t="shared" si="209"/>
        <v>190800</v>
      </c>
    </row>
    <row r="426" spans="1:40">
      <c r="A426" s="454">
        <v>425</v>
      </c>
      <c r="B426" s="534">
        <f t="shared" si="210"/>
        <v>42600</v>
      </c>
      <c r="C426" s="534">
        <f t="shared" si="190"/>
        <v>9095100</v>
      </c>
      <c r="D426" s="187">
        <f t="shared" si="200"/>
        <v>85000</v>
      </c>
      <c r="E426" s="454">
        <v>425</v>
      </c>
      <c r="F426" s="534">
        <f t="shared" si="211"/>
        <v>106500</v>
      </c>
      <c r="G426" s="534">
        <f t="shared" si="191"/>
        <v>22737750</v>
      </c>
      <c r="H426" s="187">
        <f t="shared" si="201"/>
        <v>318750</v>
      </c>
      <c r="I426" s="454">
        <v>425</v>
      </c>
      <c r="J426" s="534">
        <f t="shared" si="212"/>
        <v>127800</v>
      </c>
      <c r="K426" s="534">
        <f t="shared" si="192"/>
        <v>27285300</v>
      </c>
      <c r="L426" s="187">
        <f t="shared" si="202"/>
        <v>255000</v>
      </c>
      <c r="M426" s="454">
        <v>425</v>
      </c>
      <c r="N426" s="534">
        <f t="shared" si="213"/>
        <v>14200</v>
      </c>
      <c r="O426" s="534">
        <f t="shared" si="193"/>
        <v>3031700</v>
      </c>
      <c r="P426" s="187">
        <f t="shared" si="203"/>
        <v>42500</v>
      </c>
      <c r="Q426" s="454">
        <v>425</v>
      </c>
      <c r="R426" s="534">
        <f t="shared" si="214"/>
        <v>49700</v>
      </c>
      <c r="S426" s="534">
        <f t="shared" si="194"/>
        <v>10610950</v>
      </c>
      <c r="T426" s="187">
        <f t="shared" si="204"/>
        <v>106250</v>
      </c>
      <c r="U426" s="454">
        <v>425</v>
      </c>
      <c r="V426" s="534">
        <f t="shared" si="215"/>
        <v>63900</v>
      </c>
      <c r="W426" s="534">
        <f t="shared" si="195"/>
        <v>13642650</v>
      </c>
      <c r="X426" s="187">
        <f t="shared" si="205"/>
        <v>127500</v>
      </c>
      <c r="Y426" s="454">
        <v>425</v>
      </c>
      <c r="Z426" s="534">
        <f t="shared" si="216"/>
        <v>71000</v>
      </c>
      <c r="AA426" s="534">
        <f t="shared" si="196"/>
        <v>15158500</v>
      </c>
      <c r="AB426" s="187">
        <f t="shared" si="206"/>
        <v>148750</v>
      </c>
      <c r="AC426" s="454">
        <v>425</v>
      </c>
      <c r="AD426" s="534">
        <f t="shared" si="217"/>
        <v>255600</v>
      </c>
      <c r="AE426" s="534">
        <f t="shared" si="197"/>
        <v>54570600</v>
      </c>
      <c r="AF426" s="187">
        <f t="shared" si="207"/>
        <v>510000</v>
      </c>
      <c r="AG426" s="454">
        <v>425</v>
      </c>
      <c r="AH426" s="534">
        <f t="shared" si="218"/>
        <v>213000</v>
      </c>
      <c r="AI426" s="534">
        <f t="shared" si="198"/>
        <v>45475500</v>
      </c>
      <c r="AJ426" s="187">
        <f t="shared" si="208"/>
        <v>382500</v>
      </c>
      <c r="AK426" s="454">
        <v>425</v>
      </c>
      <c r="AL426" s="534">
        <f t="shared" si="219"/>
        <v>92300</v>
      </c>
      <c r="AM426" s="534">
        <f t="shared" si="199"/>
        <v>19706050</v>
      </c>
      <c r="AN426" s="187">
        <f t="shared" si="209"/>
        <v>191250</v>
      </c>
    </row>
    <row r="427" spans="1:40">
      <c r="A427" s="454">
        <v>426</v>
      </c>
      <c r="B427" s="534">
        <f t="shared" si="210"/>
        <v>42600</v>
      </c>
      <c r="C427" s="534">
        <f t="shared" si="190"/>
        <v>9137700</v>
      </c>
      <c r="D427" s="187">
        <f t="shared" si="200"/>
        <v>85200</v>
      </c>
      <c r="E427" s="454">
        <v>426</v>
      </c>
      <c r="F427" s="534">
        <f t="shared" si="211"/>
        <v>106500</v>
      </c>
      <c r="G427" s="534">
        <f t="shared" si="191"/>
        <v>22844250</v>
      </c>
      <c r="H427" s="187">
        <f t="shared" si="201"/>
        <v>319500</v>
      </c>
      <c r="I427" s="454">
        <v>426</v>
      </c>
      <c r="J427" s="534">
        <f t="shared" si="212"/>
        <v>127800</v>
      </c>
      <c r="K427" s="534">
        <f t="shared" si="192"/>
        <v>27413100</v>
      </c>
      <c r="L427" s="187">
        <f t="shared" si="202"/>
        <v>255600</v>
      </c>
      <c r="M427" s="454">
        <v>426</v>
      </c>
      <c r="N427" s="534">
        <f t="shared" si="213"/>
        <v>14200</v>
      </c>
      <c r="O427" s="534">
        <f t="shared" si="193"/>
        <v>3045900</v>
      </c>
      <c r="P427" s="187">
        <f t="shared" si="203"/>
        <v>42600</v>
      </c>
      <c r="Q427" s="454">
        <v>426</v>
      </c>
      <c r="R427" s="534">
        <f t="shared" si="214"/>
        <v>49700</v>
      </c>
      <c r="S427" s="534">
        <f t="shared" si="194"/>
        <v>10660650</v>
      </c>
      <c r="T427" s="187">
        <f t="shared" si="204"/>
        <v>106500</v>
      </c>
      <c r="U427" s="454">
        <v>426</v>
      </c>
      <c r="V427" s="534">
        <f t="shared" si="215"/>
        <v>63900</v>
      </c>
      <c r="W427" s="534">
        <f t="shared" si="195"/>
        <v>13706550</v>
      </c>
      <c r="X427" s="187">
        <f t="shared" si="205"/>
        <v>127800</v>
      </c>
      <c r="Y427" s="454">
        <v>426</v>
      </c>
      <c r="Z427" s="534">
        <f t="shared" si="216"/>
        <v>71000</v>
      </c>
      <c r="AA427" s="534">
        <f t="shared" si="196"/>
        <v>15229500</v>
      </c>
      <c r="AB427" s="187">
        <f t="shared" si="206"/>
        <v>149100</v>
      </c>
      <c r="AC427" s="454">
        <v>426</v>
      </c>
      <c r="AD427" s="534">
        <f t="shared" si="217"/>
        <v>255600</v>
      </c>
      <c r="AE427" s="534">
        <f t="shared" si="197"/>
        <v>54826200</v>
      </c>
      <c r="AF427" s="187">
        <f t="shared" si="207"/>
        <v>511200</v>
      </c>
      <c r="AG427" s="454">
        <v>426</v>
      </c>
      <c r="AH427" s="534">
        <f t="shared" si="218"/>
        <v>213000</v>
      </c>
      <c r="AI427" s="534">
        <f t="shared" si="198"/>
        <v>45688500</v>
      </c>
      <c r="AJ427" s="187">
        <f t="shared" si="208"/>
        <v>383400</v>
      </c>
      <c r="AK427" s="454">
        <v>426</v>
      </c>
      <c r="AL427" s="534">
        <f t="shared" si="219"/>
        <v>92300</v>
      </c>
      <c r="AM427" s="534">
        <f t="shared" si="199"/>
        <v>19798350</v>
      </c>
      <c r="AN427" s="187">
        <f t="shared" si="209"/>
        <v>191700</v>
      </c>
    </row>
    <row r="428" spans="1:40">
      <c r="A428" s="454">
        <v>427</v>
      </c>
      <c r="B428" s="534">
        <f t="shared" si="210"/>
        <v>42900</v>
      </c>
      <c r="C428" s="534">
        <f t="shared" si="190"/>
        <v>9180600</v>
      </c>
      <c r="D428" s="187">
        <f t="shared" si="200"/>
        <v>85400</v>
      </c>
      <c r="E428" s="454">
        <v>427</v>
      </c>
      <c r="F428" s="534">
        <f t="shared" si="211"/>
        <v>107250</v>
      </c>
      <c r="G428" s="534">
        <f t="shared" si="191"/>
        <v>22951500</v>
      </c>
      <c r="H428" s="187">
        <f t="shared" si="201"/>
        <v>320250</v>
      </c>
      <c r="I428" s="454">
        <v>427</v>
      </c>
      <c r="J428" s="534">
        <f t="shared" si="212"/>
        <v>128700</v>
      </c>
      <c r="K428" s="534">
        <f t="shared" si="192"/>
        <v>27541800</v>
      </c>
      <c r="L428" s="187">
        <f t="shared" si="202"/>
        <v>256200</v>
      </c>
      <c r="M428" s="454">
        <v>427</v>
      </c>
      <c r="N428" s="534">
        <f t="shared" si="213"/>
        <v>14300</v>
      </c>
      <c r="O428" s="534">
        <f t="shared" si="193"/>
        <v>3060200</v>
      </c>
      <c r="P428" s="187">
        <f t="shared" si="203"/>
        <v>42700</v>
      </c>
      <c r="Q428" s="454">
        <v>427</v>
      </c>
      <c r="R428" s="534">
        <f t="shared" si="214"/>
        <v>50050</v>
      </c>
      <c r="S428" s="534">
        <f t="shared" si="194"/>
        <v>10710700</v>
      </c>
      <c r="T428" s="187">
        <f t="shared" si="204"/>
        <v>106750</v>
      </c>
      <c r="U428" s="454">
        <v>427</v>
      </c>
      <c r="V428" s="534">
        <f t="shared" si="215"/>
        <v>64350</v>
      </c>
      <c r="W428" s="534">
        <f t="shared" si="195"/>
        <v>13770900</v>
      </c>
      <c r="X428" s="187">
        <f t="shared" si="205"/>
        <v>128100</v>
      </c>
      <c r="Y428" s="454">
        <v>427</v>
      </c>
      <c r="Z428" s="534">
        <f t="shared" si="216"/>
        <v>71500</v>
      </c>
      <c r="AA428" s="534">
        <f t="shared" si="196"/>
        <v>15301000</v>
      </c>
      <c r="AB428" s="187">
        <f t="shared" si="206"/>
        <v>149450</v>
      </c>
      <c r="AC428" s="454">
        <v>427</v>
      </c>
      <c r="AD428" s="534">
        <f t="shared" si="217"/>
        <v>257400</v>
      </c>
      <c r="AE428" s="534">
        <f t="shared" si="197"/>
        <v>55083600</v>
      </c>
      <c r="AF428" s="187">
        <f t="shared" si="207"/>
        <v>512400</v>
      </c>
      <c r="AG428" s="454">
        <v>427</v>
      </c>
      <c r="AH428" s="534">
        <f t="shared" si="218"/>
        <v>214500</v>
      </c>
      <c r="AI428" s="534">
        <f t="shared" si="198"/>
        <v>45903000</v>
      </c>
      <c r="AJ428" s="187">
        <f t="shared" si="208"/>
        <v>384300</v>
      </c>
      <c r="AK428" s="454">
        <v>427</v>
      </c>
      <c r="AL428" s="534">
        <f t="shared" si="219"/>
        <v>92950</v>
      </c>
      <c r="AM428" s="534">
        <f t="shared" si="199"/>
        <v>19891300</v>
      </c>
      <c r="AN428" s="187">
        <f t="shared" si="209"/>
        <v>192150</v>
      </c>
    </row>
    <row r="429" spans="1:40">
      <c r="A429" s="454">
        <v>428</v>
      </c>
      <c r="B429" s="534">
        <f t="shared" si="210"/>
        <v>42900</v>
      </c>
      <c r="C429" s="534">
        <f t="shared" si="190"/>
        <v>9223500</v>
      </c>
      <c r="D429" s="187">
        <f t="shared" si="200"/>
        <v>85600</v>
      </c>
      <c r="E429" s="454">
        <v>428</v>
      </c>
      <c r="F429" s="534">
        <f t="shared" si="211"/>
        <v>107250</v>
      </c>
      <c r="G429" s="534">
        <f t="shared" si="191"/>
        <v>23058750</v>
      </c>
      <c r="H429" s="187">
        <f t="shared" si="201"/>
        <v>321000</v>
      </c>
      <c r="I429" s="454">
        <v>428</v>
      </c>
      <c r="J429" s="534">
        <f t="shared" si="212"/>
        <v>128700</v>
      </c>
      <c r="K429" s="534">
        <f t="shared" si="192"/>
        <v>27670500</v>
      </c>
      <c r="L429" s="187">
        <f t="shared" si="202"/>
        <v>256800</v>
      </c>
      <c r="M429" s="454">
        <v>428</v>
      </c>
      <c r="N429" s="534">
        <f t="shared" si="213"/>
        <v>14300</v>
      </c>
      <c r="O429" s="534">
        <f t="shared" si="193"/>
        <v>3074500</v>
      </c>
      <c r="P429" s="187">
        <f t="shared" si="203"/>
        <v>42800</v>
      </c>
      <c r="Q429" s="454">
        <v>428</v>
      </c>
      <c r="R429" s="534">
        <f t="shared" si="214"/>
        <v>50050</v>
      </c>
      <c r="S429" s="534">
        <f t="shared" si="194"/>
        <v>10760750</v>
      </c>
      <c r="T429" s="187">
        <f t="shared" si="204"/>
        <v>107000</v>
      </c>
      <c r="U429" s="454">
        <v>428</v>
      </c>
      <c r="V429" s="534">
        <f t="shared" si="215"/>
        <v>64350</v>
      </c>
      <c r="W429" s="534">
        <f t="shared" si="195"/>
        <v>13835250</v>
      </c>
      <c r="X429" s="187">
        <f t="shared" si="205"/>
        <v>128400</v>
      </c>
      <c r="Y429" s="454">
        <v>428</v>
      </c>
      <c r="Z429" s="534">
        <f t="shared" si="216"/>
        <v>71500</v>
      </c>
      <c r="AA429" s="534">
        <f t="shared" si="196"/>
        <v>15372500</v>
      </c>
      <c r="AB429" s="187">
        <f t="shared" si="206"/>
        <v>149800</v>
      </c>
      <c r="AC429" s="454">
        <v>428</v>
      </c>
      <c r="AD429" s="534">
        <f t="shared" si="217"/>
        <v>257400</v>
      </c>
      <c r="AE429" s="534">
        <f t="shared" si="197"/>
        <v>55341000</v>
      </c>
      <c r="AF429" s="187">
        <f t="shared" si="207"/>
        <v>513600</v>
      </c>
      <c r="AG429" s="454">
        <v>428</v>
      </c>
      <c r="AH429" s="534">
        <f t="shared" si="218"/>
        <v>214500</v>
      </c>
      <c r="AI429" s="534">
        <f t="shared" si="198"/>
        <v>46117500</v>
      </c>
      <c r="AJ429" s="187">
        <f t="shared" si="208"/>
        <v>385200</v>
      </c>
      <c r="AK429" s="454">
        <v>428</v>
      </c>
      <c r="AL429" s="534">
        <f t="shared" si="219"/>
        <v>92950</v>
      </c>
      <c r="AM429" s="534">
        <f t="shared" si="199"/>
        <v>19984250</v>
      </c>
      <c r="AN429" s="187">
        <f t="shared" si="209"/>
        <v>192600</v>
      </c>
    </row>
    <row r="430" spans="1:40">
      <c r="A430" s="454">
        <v>429</v>
      </c>
      <c r="B430" s="534">
        <f t="shared" si="210"/>
        <v>42900</v>
      </c>
      <c r="C430" s="534">
        <f t="shared" si="190"/>
        <v>9266400</v>
      </c>
      <c r="D430" s="187">
        <f t="shared" si="200"/>
        <v>85800</v>
      </c>
      <c r="E430" s="454">
        <v>429</v>
      </c>
      <c r="F430" s="534">
        <f t="shared" si="211"/>
        <v>107250</v>
      </c>
      <c r="G430" s="534">
        <f t="shared" si="191"/>
        <v>23166000</v>
      </c>
      <c r="H430" s="187">
        <f t="shared" si="201"/>
        <v>321750</v>
      </c>
      <c r="I430" s="454">
        <v>429</v>
      </c>
      <c r="J430" s="534">
        <f t="shared" si="212"/>
        <v>128700</v>
      </c>
      <c r="K430" s="534">
        <f t="shared" si="192"/>
        <v>27799200</v>
      </c>
      <c r="L430" s="187">
        <f t="shared" si="202"/>
        <v>257400</v>
      </c>
      <c r="M430" s="454">
        <v>429</v>
      </c>
      <c r="N430" s="534">
        <f t="shared" si="213"/>
        <v>14300</v>
      </c>
      <c r="O430" s="534">
        <f t="shared" si="193"/>
        <v>3088800</v>
      </c>
      <c r="P430" s="187">
        <f t="shared" si="203"/>
        <v>42900</v>
      </c>
      <c r="Q430" s="454">
        <v>429</v>
      </c>
      <c r="R430" s="534">
        <f t="shared" si="214"/>
        <v>50050</v>
      </c>
      <c r="S430" s="534">
        <f t="shared" si="194"/>
        <v>10810800</v>
      </c>
      <c r="T430" s="187">
        <f t="shared" si="204"/>
        <v>107250</v>
      </c>
      <c r="U430" s="454">
        <v>429</v>
      </c>
      <c r="V430" s="534">
        <f t="shared" si="215"/>
        <v>64350</v>
      </c>
      <c r="W430" s="534">
        <f t="shared" si="195"/>
        <v>13899600</v>
      </c>
      <c r="X430" s="187">
        <f t="shared" si="205"/>
        <v>128700</v>
      </c>
      <c r="Y430" s="454">
        <v>429</v>
      </c>
      <c r="Z430" s="534">
        <f t="shared" si="216"/>
        <v>71500</v>
      </c>
      <c r="AA430" s="534">
        <f t="shared" si="196"/>
        <v>15444000</v>
      </c>
      <c r="AB430" s="187">
        <f t="shared" si="206"/>
        <v>150150</v>
      </c>
      <c r="AC430" s="454">
        <v>429</v>
      </c>
      <c r="AD430" s="534">
        <f t="shared" si="217"/>
        <v>257400</v>
      </c>
      <c r="AE430" s="534">
        <f t="shared" si="197"/>
        <v>55598400</v>
      </c>
      <c r="AF430" s="187">
        <f t="shared" si="207"/>
        <v>514800</v>
      </c>
      <c r="AG430" s="454">
        <v>429</v>
      </c>
      <c r="AH430" s="534">
        <f t="shared" si="218"/>
        <v>214500</v>
      </c>
      <c r="AI430" s="534">
        <f t="shared" si="198"/>
        <v>46332000</v>
      </c>
      <c r="AJ430" s="187">
        <f t="shared" si="208"/>
        <v>386100</v>
      </c>
      <c r="AK430" s="454">
        <v>429</v>
      </c>
      <c r="AL430" s="534">
        <f t="shared" si="219"/>
        <v>92950</v>
      </c>
      <c r="AM430" s="534">
        <f t="shared" si="199"/>
        <v>20077200</v>
      </c>
      <c r="AN430" s="187">
        <f t="shared" si="209"/>
        <v>193050</v>
      </c>
    </row>
    <row r="431" spans="1:40">
      <c r="A431" s="454">
        <v>430</v>
      </c>
      <c r="B431" s="534">
        <f t="shared" si="210"/>
        <v>43200</v>
      </c>
      <c r="C431" s="534">
        <f t="shared" si="190"/>
        <v>9309600</v>
      </c>
      <c r="D431" s="187">
        <f t="shared" si="200"/>
        <v>86000</v>
      </c>
      <c r="E431" s="454">
        <v>430</v>
      </c>
      <c r="F431" s="534">
        <f t="shared" si="211"/>
        <v>108000</v>
      </c>
      <c r="G431" s="534">
        <f t="shared" si="191"/>
        <v>23274000</v>
      </c>
      <c r="H431" s="187">
        <f t="shared" si="201"/>
        <v>322500</v>
      </c>
      <c r="I431" s="454">
        <v>430</v>
      </c>
      <c r="J431" s="534">
        <f t="shared" si="212"/>
        <v>129600</v>
      </c>
      <c r="K431" s="534">
        <f t="shared" si="192"/>
        <v>27928800</v>
      </c>
      <c r="L431" s="187">
        <f t="shared" si="202"/>
        <v>258000</v>
      </c>
      <c r="M431" s="454">
        <v>430</v>
      </c>
      <c r="N431" s="534">
        <f t="shared" si="213"/>
        <v>14400</v>
      </c>
      <c r="O431" s="534">
        <f t="shared" si="193"/>
        <v>3103200</v>
      </c>
      <c r="P431" s="187">
        <f t="shared" si="203"/>
        <v>43000</v>
      </c>
      <c r="Q431" s="454">
        <v>430</v>
      </c>
      <c r="R431" s="534">
        <f t="shared" si="214"/>
        <v>50400</v>
      </c>
      <c r="S431" s="534">
        <f t="shared" si="194"/>
        <v>10861200</v>
      </c>
      <c r="T431" s="187">
        <f t="shared" si="204"/>
        <v>107500</v>
      </c>
      <c r="U431" s="454">
        <v>430</v>
      </c>
      <c r="V431" s="534">
        <f t="shared" si="215"/>
        <v>64800</v>
      </c>
      <c r="W431" s="534">
        <f t="shared" si="195"/>
        <v>13964400</v>
      </c>
      <c r="X431" s="187">
        <f t="shared" si="205"/>
        <v>129000</v>
      </c>
      <c r="Y431" s="454">
        <v>430</v>
      </c>
      <c r="Z431" s="534">
        <f t="shared" si="216"/>
        <v>72000</v>
      </c>
      <c r="AA431" s="534">
        <f t="shared" si="196"/>
        <v>15516000</v>
      </c>
      <c r="AB431" s="187">
        <f t="shared" si="206"/>
        <v>150500</v>
      </c>
      <c r="AC431" s="454">
        <v>430</v>
      </c>
      <c r="AD431" s="534">
        <f t="shared" si="217"/>
        <v>259200</v>
      </c>
      <c r="AE431" s="534">
        <f t="shared" si="197"/>
        <v>55857600</v>
      </c>
      <c r="AF431" s="187">
        <f t="shared" si="207"/>
        <v>516000</v>
      </c>
      <c r="AG431" s="454">
        <v>430</v>
      </c>
      <c r="AH431" s="534">
        <f t="shared" si="218"/>
        <v>216000</v>
      </c>
      <c r="AI431" s="534">
        <f t="shared" si="198"/>
        <v>46548000</v>
      </c>
      <c r="AJ431" s="187">
        <f t="shared" si="208"/>
        <v>387000</v>
      </c>
      <c r="AK431" s="454">
        <v>430</v>
      </c>
      <c r="AL431" s="534">
        <f t="shared" si="219"/>
        <v>93600</v>
      </c>
      <c r="AM431" s="534">
        <f t="shared" si="199"/>
        <v>20170800</v>
      </c>
      <c r="AN431" s="187">
        <f t="shared" si="209"/>
        <v>193500</v>
      </c>
    </row>
    <row r="432" spans="1:40">
      <c r="A432" s="454">
        <v>431</v>
      </c>
      <c r="B432" s="534">
        <f t="shared" si="210"/>
        <v>43200</v>
      </c>
      <c r="C432" s="534">
        <f t="shared" si="190"/>
        <v>9352800</v>
      </c>
      <c r="D432" s="187">
        <f t="shared" si="200"/>
        <v>86200</v>
      </c>
      <c r="E432" s="454">
        <v>431</v>
      </c>
      <c r="F432" s="534">
        <f t="shared" si="211"/>
        <v>108000</v>
      </c>
      <c r="G432" s="534">
        <f t="shared" si="191"/>
        <v>23382000</v>
      </c>
      <c r="H432" s="187">
        <f t="shared" si="201"/>
        <v>323250</v>
      </c>
      <c r="I432" s="454">
        <v>431</v>
      </c>
      <c r="J432" s="534">
        <f t="shared" si="212"/>
        <v>129600</v>
      </c>
      <c r="K432" s="534">
        <f t="shared" si="192"/>
        <v>28058400</v>
      </c>
      <c r="L432" s="187">
        <f t="shared" si="202"/>
        <v>258600</v>
      </c>
      <c r="M432" s="454">
        <v>431</v>
      </c>
      <c r="N432" s="534">
        <f t="shared" si="213"/>
        <v>14400</v>
      </c>
      <c r="O432" s="534">
        <f t="shared" si="193"/>
        <v>3117600</v>
      </c>
      <c r="P432" s="187">
        <f t="shared" si="203"/>
        <v>43100</v>
      </c>
      <c r="Q432" s="454">
        <v>431</v>
      </c>
      <c r="R432" s="534">
        <f t="shared" si="214"/>
        <v>50400</v>
      </c>
      <c r="S432" s="534">
        <f t="shared" si="194"/>
        <v>10911600</v>
      </c>
      <c r="T432" s="187">
        <f t="shared" si="204"/>
        <v>107750</v>
      </c>
      <c r="U432" s="454">
        <v>431</v>
      </c>
      <c r="V432" s="534">
        <f t="shared" si="215"/>
        <v>64800</v>
      </c>
      <c r="W432" s="534">
        <f t="shared" si="195"/>
        <v>14029200</v>
      </c>
      <c r="X432" s="187">
        <f t="shared" si="205"/>
        <v>129300</v>
      </c>
      <c r="Y432" s="454">
        <v>431</v>
      </c>
      <c r="Z432" s="534">
        <f t="shared" si="216"/>
        <v>72000</v>
      </c>
      <c r="AA432" s="534">
        <f t="shared" si="196"/>
        <v>15588000</v>
      </c>
      <c r="AB432" s="187">
        <f t="shared" si="206"/>
        <v>150850</v>
      </c>
      <c r="AC432" s="454">
        <v>431</v>
      </c>
      <c r="AD432" s="534">
        <f t="shared" si="217"/>
        <v>259200</v>
      </c>
      <c r="AE432" s="534">
        <f t="shared" si="197"/>
        <v>56116800</v>
      </c>
      <c r="AF432" s="187">
        <f t="shared" si="207"/>
        <v>517200</v>
      </c>
      <c r="AG432" s="454">
        <v>431</v>
      </c>
      <c r="AH432" s="534">
        <f t="shared" si="218"/>
        <v>216000</v>
      </c>
      <c r="AI432" s="534">
        <f t="shared" si="198"/>
        <v>46764000</v>
      </c>
      <c r="AJ432" s="187">
        <f t="shared" si="208"/>
        <v>387900</v>
      </c>
      <c r="AK432" s="454">
        <v>431</v>
      </c>
      <c r="AL432" s="534">
        <f t="shared" si="219"/>
        <v>93600</v>
      </c>
      <c r="AM432" s="534">
        <f t="shared" si="199"/>
        <v>20264400</v>
      </c>
      <c r="AN432" s="187">
        <f t="shared" si="209"/>
        <v>193950</v>
      </c>
    </row>
    <row r="433" spans="1:40">
      <c r="A433" s="454">
        <v>432</v>
      </c>
      <c r="B433" s="534">
        <f t="shared" si="210"/>
        <v>43200</v>
      </c>
      <c r="C433" s="534">
        <f t="shared" si="190"/>
        <v>9396000</v>
      </c>
      <c r="D433" s="187">
        <f t="shared" si="200"/>
        <v>86400</v>
      </c>
      <c r="E433" s="454">
        <v>432</v>
      </c>
      <c r="F433" s="534">
        <f t="shared" si="211"/>
        <v>108000</v>
      </c>
      <c r="G433" s="534">
        <f t="shared" si="191"/>
        <v>23490000</v>
      </c>
      <c r="H433" s="187">
        <f t="shared" si="201"/>
        <v>324000</v>
      </c>
      <c r="I433" s="454">
        <v>432</v>
      </c>
      <c r="J433" s="534">
        <f t="shared" si="212"/>
        <v>129600</v>
      </c>
      <c r="K433" s="534">
        <f t="shared" si="192"/>
        <v>28188000</v>
      </c>
      <c r="L433" s="187">
        <f t="shared" si="202"/>
        <v>259200</v>
      </c>
      <c r="M433" s="454">
        <v>432</v>
      </c>
      <c r="N433" s="534">
        <f t="shared" si="213"/>
        <v>14400</v>
      </c>
      <c r="O433" s="534">
        <f t="shared" si="193"/>
        <v>3132000</v>
      </c>
      <c r="P433" s="187">
        <f t="shared" si="203"/>
        <v>43200</v>
      </c>
      <c r="Q433" s="454">
        <v>432</v>
      </c>
      <c r="R433" s="534">
        <f t="shared" si="214"/>
        <v>50400</v>
      </c>
      <c r="S433" s="534">
        <f t="shared" si="194"/>
        <v>10962000</v>
      </c>
      <c r="T433" s="187">
        <f t="shared" si="204"/>
        <v>108000</v>
      </c>
      <c r="U433" s="454">
        <v>432</v>
      </c>
      <c r="V433" s="534">
        <f t="shared" si="215"/>
        <v>64800</v>
      </c>
      <c r="W433" s="534">
        <f t="shared" si="195"/>
        <v>14094000</v>
      </c>
      <c r="X433" s="187">
        <f t="shared" si="205"/>
        <v>129600</v>
      </c>
      <c r="Y433" s="454">
        <v>432</v>
      </c>
      <c r="Z433" s="534">
        <f t="shared" si="216"/>
        <v>72000</v>
      </c>
      <c r="AA433" s="534">
        <f t="shared" si="196"/>
        <v>15660000</v>
      </c>
      <c r="AB433" s="187">
        <f t="shared" si="206"/>
        <v>151200</v>
      </c>
      <c r="AC433" s="454">
        <v>432</v>
      </c>
      <c r="AD433" s="534">
        <f t="shared" si="217"/>
        <v>259200</v>
      </c>
      <c r="AE433" s="534">
        <f t="shared" si="197"/>
        <v>56376000</v>
      </c>
      <c r="AF433" s="187">
        <f t="shared" si="207"/>
        <v>518400</v>
      </c>
      <c r="AG433" s="454">
        <v>432</v>
      </c>
      <c r="AH433" s="534">
        <f t="shared" si="218"/>
        <v>216000</v>
      </c>
      <c r="AI433" s="534">
        <f t="shared" si="198"/>
        <v>46980000</v>
      </c>
      <c r="AJ433" s="187">
        <f t="shared" si="208"/>
        <v>388800</v>
      </c>
      <c r="AK433" s="454">
        <v>432</v>
      </c>
      <c r="AL433" s="534">
        <f t="shared" si="219"/>
        <v>93600</v>
      </c>
      <c r="AM433" s="534">
        <f t="shared" si="199"/>
        <v>20358000</v>
      </c>
      <c r="AN433" s="187">
        <f t="shared" si="209"/>
        <v>194400</v>
      </c>
    </row>
    <row r="434" spans="1:40">
      <c r="A434" s="454">
        <v>433</v>
      </c>
      <c r="B434" s="534">
        <f t="shared" si="210"/>
        <v>43500</v>
      </c>
      <c r="C434" s="534">
        <f t="shared" si="190"/>
        <v>9439500</v>
      </c>
      <c r="D434" s="187">
        <f t="shared" si="200"/>
        <v>86600</v>
      </c>
      <c r="E434" s="454">
        <v>433</v>
      </c>
      <c r="F434" s="534">
        <f t="shared" si="211"/>
        <v>108750</v>
      </c>
      <c r="G434" s="534">
        <f t="shared" si="191"/>
        <v>23598750</v>
      </c>
      <c r="H434" s="187">
        <f t="shared" si="201"/>
        <v>324750</v>
      </c>
      <c r="I434" s="454">
        <v>433</v>
      </c>
      <c r="J434" s="534">
        <f t="shared" si="212"/>
        <v>130500</v>
      </c>
      <c r="K434" s="534">
        <f t="shared" si="192"/>
        <v>28318500</v>
      </c>
      <c r="L434" s="187">
        <f t="shared" si="202"/>
        <v>259800</v>
      </c>
      <c r="M434" s="454">
        <v>433</v>
      </c>
      <c r="N434" s="534">
        <f t="shared" si="213"/>
        <v>14500</v>
      </c>
      <c r="O434" s="534">
        <f t="shared" si="193"/>
        <v>3146500</v>
      </c>
      <c r="P434" s="187">
        <f t="shared" si="203"/>
        <v>43300</v>
      </c>
      <c r="Q434" s="454">
        <v>433</v>
      </c>
      <c r="R434" s="534">
        <f t="shared" si="214"/>
        <v>50750</v>
      </c>
      <c r="S434" s="534">
        <f t="shared" si="194"/>
        <v>11012750</v>
      </c>
      <c r="T434" s="187">
        <f t="shared" si="204"/>
        <v>108250</v>
      </c>
      <c r="U434" s="454">
        <v>433</v>
      </c>
      <c r="V434" s="534">
        <f t="shared" si="215"/>
        <v>65250</v>
      </c>
      <c r="W434" s="534">
        <f t="shared" si="195"/>
        <v>14159250</v>
      </c>
      <c r="X434" s="187">
        <f t="shared" si="205"/>
        <v>129900</v>
      </c>
      <c r="Y434" s="454">
        <v>433</v>
      </c>
      <c r="Z434" s="534">
        <f t="shared" si="216"/>
        <v>72500</v>
      </c>
      <c r="AA434" s="534">
        <f t="shared" si="196"/>
        <v>15732500</v>
      </c>
      <c r="AB434" s="187">
        <f t="shared" si="206"/>
        <v>151550</v>
      </c>
      <c r="AC434" s="454">
        <v>433</v>
      </c>
      <c r="AD434" s="534">
        <f t="shared" si="217"/>
        <v>261000</v>
      </c>
      <c r="AE434" s="534">
        <f t="shared" si="197"/>
        <v>56637000</v>
      </c>
      <c r="AF434" s="187">
        <f t="shared" si="207"/>
        <v>519600</v>
      </c>
      <c r="AG434" s="454">
        <v>433</v>
      </c>
      <c r="AH434" s="534">
        <f t="shared" si="218"/>
        <v>217500</v>
      </c>
      <c r="AI434" s="534">
        <f t="shared" si="198"/>
        <v>47197500</v>
      </c>
      <c r="AJ434" s="187">
        <f t="shared" si="208"/>
        <v>389700</v>
      </c>
      <c r="AK434" s="454">
        <v>433</v>
      </c>
      <c r="AL434" s="534">
        <f t="shared" si="219"/>
        <v>94250</v>
      </c>
      <c r="AM434" s="534">
        <f t="shared" si="199"/>
        <v>20452250</v>
      </c>
      <c r="AN434" s="187">
        <f t="shared" si="209"/>
        <v>194850</v>
      </c>
    </row>
    <row r="435" spans="1:40">
      <c r="A435" s="454">
        <v>434</v>
      </c>
      <c r="B435" s="534">
        <f t="shared" si="210"/>
        <v>43500</v>
      </c>
      <c r="C435" s="534">
        <f t="shared" si="190"/>
        <v>9483000</v>
      </c>
      <c r="D435" s="187">
        <f t="shared" si="200"/>
        <v>86800</v>
      </c>
      <c r="E435" s="454">
        <v>434</v>
      </c>
      <c r="F435" s="534">
        <f t="shared" si="211"/>
        <v>108750</v>
      </c>
      <c r="G435" s="534">
        <f t="shared" si="191"/>
        <v>23707500</v>
      </c>
      <c r="H435" s="187">
        <f t="shared" si="201"/>
        <v>325500</v>
      </c>
      <c r="I435" s="454">
        <v>434</v>
      </c>
      <c r="J435" s="534">
        <f t="shared" si="212"/>
        <v>130500</v>
      </c>
      <c r="K435" s="534">
        <f t="shared" si="192"/>
        <v>28449000</v>
      </c>
      <c r="L435" s="187">
        <f t="shared" si="202"/>
        <v>260400</v>
      </c>
      <c r="M435" s="454">
        <v>434</v>
      </c>
      <c r="N435" s="534">
        <f t="shared" si="213"/>
        <v>14500</v>
      </c>
      <c r="O435" s="534">
        <f t="shared" si="193"/>
        <v>3161000</v>
      </c>
      <c r="P435" s="187">
        <f t="shared" si="203"/>
        <v>43400</v>
      </c>
      <c r="Q435" s="454">
        <v>434</v>
      </c>
      <c r="R435" s="534">
        <f t="shared" si="214"/>
        <v>50750</v>
      </c>
      <c r="S435" s="534">
        <f t="shared" si="194"/>
        <v>11063500</v>
      </c>
      <c r="T435" s="187">
        <f t="shared" si="204"/>
        <v>108500</v>
      </c>
      <c r="U435" s="454">
        <v>434</v>
      </c>
      <c r="V435" s="534">
        <f t="shared" si="215"/>
        <v>65250</v>
      </c>
      <c r="W435" s="534">
        <f t="shared" si="195"/>
        <v>14224500</v>
      </c>
      <c r="X435" s="187">
        <f t="shared" si="205"/>
        <v>130200</v>
      </c>
      <c r="Y435" s="454">
        <v>434</v>
      </c>
      <c r="Z435" s="534">
        <f t="shared" si="216"/>
        <v>72500</v>
      </c>
      <c r="AA435" s="534">
        <f t="shared" si="196"/>
        <v>15805000</v>
      </c>
      <c r="AB435" s="187">
        <f t="shared" si="206"/>
        <v>151900</v>
      </c>
      <c r="AC435" s="454">
        <v>434</v>
      </c>
      <c r="AD435" s="534">
        <f t="shared" si="217"/>
        <v>261000</v>
      </c>
      <c r="AE435" s="534">
        <f t="shared" si="197"/>
        <v>56898000</v>
      </c>
      <c r="AF435" s="187">
        <f t="shared" si="207"/>
        <v>520800</v>
      </c>
      <c r="AG435" s="454">
        <v>434</v>
      </c>
      <c r="AH435" s="534">
        <f t="shared" si="218"/>
        <v>217500</v>
      </c>
      <c r="AI435" s="534">
        <f t="shared" si="198"/>
        <v>47415000</v>
      </c>
      <c r="AJ435" s="187">
        <f t="shared" si="208"/>
        <v>390600</v>
      </c>
      <c r="AK435" s="454">
        <v>434</v>
      </c>
      <c r="AL435" s="534">
        <f t="shared" si="219"/>
        <v>94250</v>
      </c>
      <c r="AM435" s="534">
        <f t="shared" si="199"/>
        <v>20546500</v>
      </c>
      <c r="AN435" s="187">
        <f t="shared" si="209"/>
        <v>195300</v>
      </c>
    </row>
    <row r="436" spans="1:40">
      <c r="A436" s="454">
        <v>435</v>
      </c>
      <c r="B436" s="534">
        <f t="shared" si="210"/>
        <v>43500</v>
      </c>
      <c r="C436" s="534">
        <f t="shared" si="190"/>
        <v>9526500</v>
      </c>
      <c r="D436" s="187">
        <f t="shared" si="200"/>
        <v>87000</v>
      </c>
      <c r="E436" s="454">
        <v>435</v>
      </c>
      <c r="F436" s="534">
        <f t="shared" si="211"/>
        <v>108750</v>
      </c>
      <c r="G436" s="534">
        <f t="shared" si="191"/>
        <v>23816250</v>
      </c>
      <c r="H436" s="187">
        <f t="shared" si="201"/>
        <v>326250</v>
      </c>
      <c r="I436" s="454">
        <v>435</v>
      </c>
      <c r="J436" s="534">
        <f t="shared" si="212"/>
        <v>130500</v>
      </c>
      <c r="K436" s="534">
        <f t="shared" si="192"/>
        <v>28579500</v>
      </c>
      <c r="L436" s="187">
        <f t="shared" si="202"/>
        <v>261000</v>
      </c>
      <c r="M436" s="454">
        <v>435</v>
      </c>
      <c r="N436" s="534">
        <f t="shared" si="213"/>
        <v>14500</v>
      </c>
      <c r="O436" s="534">
        <f t="shared" si="193"/>
        <v>3175500</v>
      </c>
      <c r="P436" s="187">
        <f t="shared" si="203"/>
        <v>43500</v>
      </c>
      <c r="Q436" s="454">
        <v>435</v>
      </c>
      <c r="R436" s="534">
        <f t="shared" si="214"/>
        <v>50750</v>
      </c>
      <c r="S436" s="534">
        <f t="shared" si="194"/>
        <v>11114250</v>
      </c>
      <c r="T436" s="187">
        <f t="shared" si="204"/>
        <v>108750</v>
      </c>
      <c r="U436" s="454">
        <v>435</v>
      </c>
      <c r="V436" s="534">
        <f t="shared" si="215"/>
        <v>65250</v>
      </c>
      <c r="W436" s="534">
        <f t="shared" si="195"/>
        <v>14289750</v>
      </c>
      <c r="X436" s="187">
        <f t="shared" si="205"/>
        <v>130500</v>
      </c>
      <c r="Y436" s="454">
        <v>435</v>
      </c>
      <c r="Z436" s="534">
        <f t="shared" si="216"/>
        <v>72500</v>
      </c>
      <c r="AA436" s="534">
        <f t="shared" si="196"/>
        <v>15877500</v>
      </c>
      <c r="AB436" s="187">
        <f t="shared" si="206"/>
        <v>152250</v>
      </c>
      <c r="AC436" s="454">
        <v>435</v>
      </c>
      <c r="AD436" s="534">
        <f t="shared" si="217"/>
        <v>261000</v>
      </c>
      <c r="AE436" s="534">
        <f t="shared" si="197"/>
        <v>57159000</v>
      </c>
      <c r="AF436" s="187">
        <f t="shared" si="207"/>
        <v>522000</v>
      </c>
      <c r="AG436" s="454">
        <v>435</v>
      </c>
      <c r="AH436" s="534">
        <f t="shared" si="218"/>
        <v>217500</v>
      </c>
      <c r="AI436" s="534">
        <f t="shared" si="198"/>
        <v>47632500</v>
      </c>
      <c r="AJ436" s="187">
        <f t="shared" si="208"/>
        <v>391500</v>
      </c>
      <c r="AK436" s="454">
        <v>435</v>
      </c>
      <c r="AL436" s="534">
        <f t="shared" si="219"/>
        <v>94250</v>
      </c>
      <c r="AM436" s="534">
        <f t="shared" si="199"/>
        <v>20640750</v>
      </c>
      <c r="AN436" s="187">
        <f t="shared" si="209"/>
        <v>195750</v>
      </c>
    </row>
    <row r="437" spans="1:40">
      <c r="A437" s="454">
        <v>436</v>
      </c>
      <c r="B437" s="534">
        <f t="shared" si="210"/>
        <v>43800</v>
      </c>
      <c r="C437" s="534">
        <f t="shared" si="190"/>
        <v>9570300</v>
      </c>
      <c r="D437" s="187">
        <f t="shared" si="200"/>
        <v>87200</v>
      </c>
      <c r="E437" s="454">
        <v>436</v>
      </c>
      <c r="F437" s="534">
        <f t="shared" si="211"/>
        <v>109500</v>
      </c>
      <c r="G437" s="534">
        <f t="shared" si="191"/>
        <v>23925750</v>
      </c>
      <c r="H437" s="187">
        <f t="shared" si="201"/>
        <v>327000</v>
      </c>
      <c r="I437" s="454">
        <v>436</v>
      </c>
      <c r="J437" s="534">
        <f t="shared" si="212"/>
        <v>131400</v>
      </c>
      <c r="K437" s="534">
        <f t="shared" si="192"/>
        <v>28710900</v>
      </c>
      <c r="L437" s="187">
        <f t="shared" si="202"/>
        <v>261600</v>
      </c>
      <c r="M437" s="454">
        <v>436</v>
      </c>
      <c r="N437" s="534">
        <f t="shared" si="213"/>
        <v>14600</v>
      </c>
      <c r="O437" s="534">
        <f t="shared" si="193"/>
        <v>3190100</v>
      </c>
      <c r="P437" s="187">
        <f t="shared" si="203"/>
        <v>43600</v>
      </c>
      <c r="Q437" s="454">
        <v>436</v>
      </c>
      <c r="R437" s="534">
        <f t="shared" si="214"/>
        <v>51100</v>
      </c>
      <c r="S437" s="534">
        <f t="shared" si="194"/>
        <v>11165350</v>
      </c>
      <c r="T437" s="187">
        <f t="shared" si="204"/>
        <v>109000</v>
      </c>
      <c r="U437" s="454">
        <v>436</v>
      </c>
      <c r="V437" s="534">
        <f t="shared" si="215"/>
        <v>65700</v>
      </c>
      <c r="W437" s="534">
        <f t="shared" si="195"/>
        <v>14355450</v>
      </c>
      <c r="X437" s="187">
        <f t="shared" si="205"/>
        <v>130800</v>
      </c>
      <c r="Y437" s="454">
        <v>436</v>
      </c>
      <c r="Z437" s="534">
        <f t="shared" si="216"/>
        <v>73000</v>
      </c>
      <c r="AA437" s="534">
        <f t="shared" si="196"/>
        <v>15950500</v>
      </c>
      <c r="AB437" s="187">
        <f t="shared" si="206"/>
        <v>152600</v>
      </c>
      <c r="AC437" s="454">
        <v>436</v>
      </c>
      <c r="AD437" s="534">
        <f t="shared" si="217"/>
        <v>262800</v>
      </c>
      <c r="AE437" s="534">
        <f t="shared" si="197"/>
        <v>57421800</v>
      </c>
      <c r="AF437" s="187">
        <f t="shared" si="207"/>
        <v>523200</v>
      </c>
      <c r="AG437" s="454">
        <v>436</v>
      </c>
      <c r="AH437" s="534">
        <f t="shared" si="218"/>
        <v>219000</v>
      </c>
      <c r="AI437" s="534">
        <f t="shared" si="198"/>
        <v>47851500</v>
      </c>
      <c r="AJ437" s="187">
        <f t="shared" si="208"/>
        <v>392400</v>
      </c>
      <c r="AK437" s="454">
        <v>436</v>
      </c>
      <c r="AL437" s="534">
        <f t="shared" si="219"/>
        <v>94900</v>
      </c>
      <c r="AM437" s="534">
        <f t="shared" si="199"/>
        <v>20735650</v>
      </c>
      <c r="AN437" s="187">
        <f t="shared" si="209"/>
        <v>196200</v>
      </c>
    </row>
    <row r="438" spans="1:40">
      <c r="A438" s="454">
        <v>437</v>
      </c>
      <c r="B438" s="534">
        <f t="shared" si="210"/>
        <v>43800</v>
      </c>
      <c r="C438" s="534">
        <f t="shared" ref="C438:C464" si="220">C437+B438</f>
        <v>9614100</v>
      </c>
      <c r="D438" s="187">
        <f t="shared" si="200"/>
        <v>87400</v>
      </c>
      <c r="E438" s="454">
        <v>437</v>
      </c>
      <c r="F438" s="534">
        <f t="shared" si="211"/>
        <v>109500</v>
      </c>
      <c r="G438" s="534">
        <f t="shared" ref="G438:G464" si="221">G437+F438</f>
        <v>24035250</v>
      </c>
      <c r="H438" s="187">
        <f t="shared" si="201"/>
        <v>327750</v>
      </c>
      <c r="I438" s="454">
        <v>437</v>
      </c>
      <c r="J438" s="534">
        <f t="shared" si="212"/>
        <v>131400</v>
      </c>
      <c r="K438" s="534">
        <f t="shared" ref="K438:K464" si="222">K437+J438</f>
        <v>28842300</v>
      </c>
      <c r="L438" s="187">
        <f t="shared" si="202"/>
        <v>262200</v>
      </c>
      <c r="M438" s="454">
        <v>437</v>
      </c>
      <c r="N438" s="534">
        <f t="shared" si="213"/>
        <v>14600</v>
      </c>
      <c r="O438" s="534">
        <f t="shared" ref="O438:O464" si="223">O437+N438</f>
        <v>3204700</v>
      </c>
      <c r="P438" s="187">
        <f t="shared" si="203"/>
        <v>43700</v>
      </c>
      <c r="Q438" s="454">
        <v>437</v>
      </c>
      <c r="R438" s="534">
        <f t="shared" si="214"/>
        <v>51100</v>
      </c>
      <c r="S438" s="534">
        <f t="shared" ref="S438:S464" si="224">S437+R438</f>
        <v>11216450</v>
      </c>
      <c r="T438" s="187">
        <f t="shared" si="204"/>
        <v>109250</v>
      </c>
      <c r="U438" s="454">
        <v>437</v>
      </c>
      <c r="V438" s="534">
        <f t="shared" si="215"/>
        <v>65700</v>
      </c>
      <c r="W438" s="534">
        <f t="shared" ref="W438:W464" si="225">W437+V438</f>
        <v>14421150</v>
      </c>
      <c r="X438" s="187">
        <f t="shared" si="205"/>
        <v>131100</v>
      </c>
      <c r="Y438" s="454">
        <v>437</v>
      </c>
      <c r="Z438" s="534">
        <f t="shared" si="216"/>
        <v>73000</v>
      </c>
      <c r="AA438" s="534">
        <f t="shared" ref="AA438:AA464" si="226">AA437+Z438</f>
        <v>16023500</v>
      </c>
      <c r="AB438" s="187">
        <f t="shared" si="206"/>
        <v>152950</v>
      </c>
      <c r="AC438" s="454">
        <v>437</v>
      </c>
      <c r="AD438" s="534">
        <f t="shared" si="217"/>
        <v>262800</v>
      </c>
      <c r="AE438" s="534">
        <f t="shared" ref="AE438:AE464" si="227">AE437+AD438</f>
        <v>57684600</v>
      </c>
      <c r="AF438" s="187">
        <f t="shared" si="207"/>
        <v>524400</v>
      </c>
      <c r="AG438" s="454">
        <v>437</v>
      </c>
      <c r="AH438" s="534">
        <f t="shared" si="218"/>
        <v>219000</v>
      </c>
      <c r="AI438" s="534">
        <f t="shared" ref="AI438:AI464" si="228">AI437+AH438</f>
        <v>48070500</v>
      </c>
      <c r="AJ438" s="187">
        <f t="shared" si="208"/>
        <v>393300</v>
      </c>
      <c r="AK438" s="454">
        <v>437</v>
      </c>
      <c r="AL438" s="534">
        <f t="shared" si="219"/>
        <v>94900</v>
      </c>
      <c r="AM438" s="534">
        <f t="shared" ref="AM438:AM464" si="229">AM437+AL438</f>
        <v>20830550</v>
      </c>
      <c r="AN438" s="187">
        <f t="shared" si="209"/>
        <v>196650</v>
      </c>
    </row>
    <row r="439" spans="1:40">
      <c r="A439" s="454">
        <v>438</v>
      </c>
      <c r="B439" s="534">
        <f t="shared" si="210"/>
        <v>43800</v>
      </c>
      <c r="C439" s="534">
        <f t="shared" si="220"/>
        <v>9657900</v>
      </c>
      <c r="D439" s="187">
        <f t="shared" si="200"/>
        <v>87600</v>
      </c>
      <c r="E439" s="454">
        <v>438</v>
      </c>
      <c r="F439" s="534">
        <f t="shared" si="211"/>
        <v>109500</v>
      </c>
      <c r="G439" s="534">
        <f t="shared" si="221"/>
        <v>24144750</v>
      </c>
      <c r="H439" s="187">
        <f t="shared" si="201"/>
        <v>328500</v>
      </c>
      <c r="I439" s="454">
        <v>438</v>
      </c>
      <c r="J439" s="534">
        <f t="shared" si="212"/>
        <v>131400</v>
      </c>
      <c r="K439" s="534">
        <f t="shared" si="222"/>
        <v>28973700</v>
      </c>
      <c r="L439" s="187">
        <f t="shared" si="202"/>
        <v>262800</v>
      </c>
      <c r="M439" s="454">
        <v>438</v>
      </c>
      <c r="N439" s="534">
        <f t="shared" si="213"/>
        <v>14600</v>
      </c>
      <c r="O439" s="534">
        <f t="shared" si="223"/>
        <v>3219300</v>
      </c>
      <c r="P439" s="187">
        <f t="shared" si="203"/>
        <v>43800</v>
      </c>
      <c r="Q439" s="454">
        <v>438</v>
      </c>
      <c r="R439" s="534">
        <f t="shared" si="214"/>
        <v>51100</v>
      </c>
      <c r="S439" s="534">
        <f t="shared" si="224"/>
        <v>11267550</v>
      </c>
      <c r="T439" s="187">
        <f t="shared" si="204"/>
        <v>109500</v>
      </c>
      <c r="U439" s="454">
        <v>438</v>
      </c>
      <c r="V439" s="534">
        <f t="shared" si="215"/>
        <v>65700</v>
      </c>
      <c r="W439" s="534">
        <f t="shared" si="225"/>
        <v>14486850</v>
      </c>
      <c r="X439" s="187">
        <f t="shared" si="205"/>
        <v>131400</v>
      </c>
      <c r="Y439" s="454">
        <v>438</v>
      </c>
      <c r="Z439" s="534">
        <f t="shared" si="216"/>
        <v>73000</v>
      </c>
      <c r="AA439" s="534">
        <f t="shared" si="226"/>
        <v>16096500</v>
      </c>
      <c r="AB439" s="187">
        <f t="shared" si="206"/>
        <v>153300</v>
      </c>
      <c r="AC439" s="454">
        <v>438</v>
      </c>
      <c r="AD439" s="534">
        <f t="shared" si="217"/>
        <v>262800</v>
      </c>
      <c r="AE439" s="534">
        <f t="shared" si="227"/>
        <v>57947400</v>
      </c>
      <c r="AF439" s="187">
        <f t="shared" si="207"/>
        <v>525600</v>
      </c>
      <c r="AG439" s="454">
        <v>438</v>
      </c>
      <c r="AH439" s="534">
        <f t="shared" si="218"/>
        <v>219000</v>
      </c>
      <c r="AI439" s="534">
        <f t="shared" si="228"/>
        <v>48289500</v>
      </c>
      <c r="AJ439" s="187">
        <f t="shared" si="208"/>
        <v>394200</v>
      </c>
      <c r="AK439" s="454">
        <v>438</v>
      </c>
      <c r="AL439" s="534">
        <f t="shared" si="219"/>
        <v>94900</v>
      </c>
      <c r="AM439" s="534">
        <f t="shared" si="229"/>
        <v>20925450</v>
      </c>
      <c r="AN439" s="187">
        <f t="shared" si="209"/>
        <v>197100</v>
      </c>
    </row>
    <row r="440" spans="1:40">
      <c r="A440" s="454">
        <v>439</v>
      </c>
      <c r="B440" s="534">
        <f t="shared" si="210"/>
        <v>44100</v>
      </c>
      <c r="C440" s="534">
        <f t="shared" si="220"/>
        <v>9702000</v>
      </c>
      <c r="D440" s="187">
        <f t="shared" si="200"/>
        <v>87800</v>
      </c>
      <c r="E440" s="454">
        <v>439</v>
      </c>
      <c r="F440" s="534">
        <f t="shared" si="211"/>
        <v>110250</v>
      </c>
      <c r="G440" s="534">
        <f t="shared" si="221"/>
        <v>24255000</v>
      </c>
      <c r="H440" s="187">
        <f t="shared" si="201"/>
        <v>329250</v>
      </c>
      <c r="I440" s="454">
        <v>439</v>
      </c>
      <c r="J440" s="534">
        <f t="shared" si="212"/>
        <v>132300</v>
      </c>
      <c r="K440" s="534">
        <f t="shared" si="222"/>
        <v>29106000</v>
      </c>
      <c r="L440" s="187">
        <f t="shared" si="202"/>
        <v>263400</v>
      </c>
      <c r="M440" s="454">
        <v>439</v>
      </c>
      <c r="N440" s="534">
        <f t="shared" si="213"/>
        <v>14700</v>
      </c>
      <c r="O440" s="534">
        <f t="shared" si="223"/>
        <v>3234000</v>
      </c>
      <c r="P440" s="187">
        <f t="shared" si="203"/>
        <v>43900</v>
      </c>
      <c r="Q440" s="454">
        <v>439</v>
      </c>
      <c r="R440" s="534">
        <f t="shared" si="214"/>
        <v>51450</v>
      </c>
      <c r="S440" s="534">
        <f t="shared" si="224"/>
        <v>11319000</v>
      </c>
      <c r="T440" s="187">
        <f t="shared" si="204"/>
        <v>109750</v>
      </c>
      <c r="U440" s="454">
        <v>439</v>
      </c>
      <c r="V440" s="534">
        <f t="shared" si="215"/>
        <v>66150</v>
      </c>
      <c r="W440" s="534">
        <f t="shared" si="225"/>
        <v>14553000</v>
      </c>
      <c r="X440" s="187">
        <f t="shared" si="205"/>
        <v>131700</v>
      </c>
      <c r="Y440" s="454">
        <v>439</v>
      </c>
      <c r="Z440" s="534">
        <f t="shared" si="216"/>
        <v>73500</v>
      </c>
      <c r="AA440" s="534">
        <f t="shared" si="226"/>
        <v>16170000</v>
      </c>
      <c r="AB440" s="187">
        <f t="shared" si="206"/>
        <v>153650</v>
      </c>
      <c r="AC440" s="454">
        <v>439</v>
      </c>
      <c r="AD440" s="534">
        <f t="shared" si="217"/>
        <v>264600</v>
      </c>
      <c r="AE440" s="534">
        <f t="shared" si="227"/>
        <v>58212000</v>
      </c>
      <c r="AF440" s="187">
        <f t="shared" si="207"/>
        <v>526800</v>
      </c>
      <c r="AG440" s="454">
        <v>439</v>
      </c>
      <c r="AH440" s="534">
        <f t="shared" si="218"/>
        <v>220500</v>
      </c>
      <c r="AI440" s="534">
        <f t="shared" si="228"/>
        <v>48510000</v>
      </c>
      <c r="AJ440" s="187">
        <f t="shared" si="208"/>
        <v>395100</v>
      </c>
      <c r="AK440" s="454">
        <v>439</v>
      </c>
      <c r="AL440" s="534">
        <f t="shared" si="219"/>
        <v>95550</v>
      </c>
      <c r="AM440" s="534">
        <f t="shared" si="229"/>
        <v>21021000</v>
      </c>
      <c r="AN440" s="187">
        <f t="shared" si="209"/>
        <v>197550</v>
      </c>
    </row>
    <row r="441" spans="1:40">
      <c r="A441" s="454">
        <v>440</v>
      </c>
      <c r="B441" s="534">
        <f t="shared" si="210"/>
        <v>44100</v>
      </c>
      <c r="C441" s="534">
        <f t="shared" si="220"/>
        <v>9746100</v>
      </c>
      <c r="D441" s="187">
        <f t="shared" si="200"/>
        <v>88000</v>
      </c>
      <c r="E441" s="454">
        <v>440</v>
      </c>
      <c r="F441" s="534">
        <f t="shared" si="211"/>
        <v>110250</v>
      </c>
      <c r="G441" s="534">
        <f t="shared" si="221"/>
        <v>24365250</v>
      </c>
      <c r="H441" s="187">
        <f t="shared" si="201"/>
        <v>330000</v>
      </c>
      <c r="I441" s="454">
        <v>440</v>
      </c>
      <c r="J441" s="534">
        <f t="shared" si="212"/>
        <v>132300</v>
      </c>
      <c r="K441" s="534">
        <f t="shared" si="222"/>
        <v>29238300</v>
      </c>
      <c r="L441" s="187">
        <f t="shared" si="202"/>
        <v>264000</v>
      </c>
      <c r="M441" s="454">
        <v>440</v>
      </c>
      <c r="N441" s="534">
        <f t="shared" si="213"/>
        <v>14700</v>
      </c>
      <c r="O441" s="534">
        <f t="shared" si="223"/>
        <v>3248700</v>
      </c>
      <c r="P441" s="187">
        <f t="shared" si="203"/>
        <v>44000</v>
      </c>
      <c r="Q441" s="454">
        <v>440</v>
      </c>
      <c r="R441" s="534">
        <f t="shared" si="214"/>
        <v>51450</v>
      </c>
      <c r="S441" s="534">
        <f t="shared" si="224"/>
        <v>11370450</v>
      </c>
      <c r="T441" s="187">
        <f t="shared" si="204"/>
        <v>110000</v>
      </c>
      <c r="U441" s="454">
        <v>440</v>
      </c>
      <c r="V441" s="534">
        <f t="shared" si="215"/>
        <v>66150</v>
      </c>
      <c r="W441" s="534">
        <f t="shared" si="225"/>
        <v>14619150</v>
      </c>
      <c r="X441" s="187">
        <f t="shared" si="205"/>
        <v>132000</v>
      </c>
      <c r="Y441" s="454">
        <v>440</v>
      </c>
      <c r="Z441" s="534">
        <f t="shared" si="216"/>
        <v>73500</v>
      </c>
      <c r="AA441" s="534">
        <f t="shared" si="226"/>
        <v>16243500</v>
      </c>
      <c r="AB441" s="187">
        <f t="shared" si="206"/>
        <v>154000</v>
      </c>
      <c r="AC441" s="454">
        <v>440</v>
      </c>
      <c r="AD441" s="534">
        <f t="shared" si="217"/>
        <v>264600</v>
      </c>
      <c r="AE441" s="534">
        <f t="shared" si="227"/>
        <v>58476600</v>
      </c>
      <c r="AF441" s="187">
        <f t="shared" si="207"/>
        <v>528000</v>
      </c>
      <c r="AG441" s="454">
        <v>440</v>
      </c>
      <c r="AH441" s="534">
        <f t="shared" si="218"/>
        <v>220500</v>
      </c>
      <c r="AI441" s="534">
        <f t="shared" si="228"/>
        <v>48730500</v>
      </c>
      <c r="AJ441" s="187">
        <f t="shared" si="208"/>
        <v>396000</v>
      </c>
      <c r="AK441" s="454">
        <v>440</v>
      </c>
      <c r="AL441" s="534">
        <f t="shared" si="219"/>
        <v>95550</v>
      </c>
      <c r="AM441" s="534">
        <f t="shared" si="229"/>
        <v>21116550</v>
      </c>
      <c r="AN441" s="187">
        <f t="shared" si="209"/>
        <v>198000</v>
      </c>
    </row>
    <row r="442" spans="1:40">
      <c r="A442" s="454">
        <v>441</v>
      </c>
      <c r="B442" s="534">
        <f t="shared" si="210"/>
        <v>44100</v>
      </c>
      <c r="C442" s="534">
        <f t="shared" si="220"/>
        <v>9790200</v>
      </c>
      <c r="D442" s="187">
        <f t="shared" si="200"/>
        <v>88200</v>
      </c>
      <c r="E442" s="454">
        <v>441</v>
      </c>
      <c r="F442" s="534">
        <f t="shared" si="211"/>
        <v>110250</v>
      </c>
      <c r="G442" s="534">
        <f t="shared" si="221"/>
        <v>24475500</v>
      </c>
      <c r="H442" s="187">
        <f t="shared" si="201"/>
        <v>330750</v>
      </c>
      <c r="I442" s="454">
        <v>441</v>
      </c>
      <c r="J442" s="534">
        <f t="shared" si="212"/>
        <v>132300</v>
      </c>
      <c r="K442" s="534">
        <f t="shared" si="222"/>
        <v>29370600</v>
      </c>
      <c r="L442" s="187">
        <f t="shared" si="202"/>
        <v>264600</v>
      </c>
      <c r="M442" s="454">
        <v>441</v>
      </c>
      <c r="N442" s="534">
        <f t="shared" si="213"/>
        <v>14700</v>
      </c>
      <c r="O442" s="534">
        <f t="shared" si="223"/>
        <v>3263400</v>
      </c>
      <c r="P442" s="187">
        <f t="shared" si="203"/>
        <v>44100</v>
      </c>
      <c r="Q442" s="454">
        <v>441</v>
      </c>
      <c r="R442" s="534">
        <f t="shared" si="214"/>
        <v>51450</v>
      </c>
      <c r="S442" s="534">
        <f t="shared" si="224"/>
        <v>11421900</v>
      </c>
      <c r="T442" s="187">
        <f t="shared" si="204"/>
        <v>110250</v>
      </c>
      <c r="U442" s="454">
        <v>441</v>
      </c>
      <c r="V442" s="534">
        <f t="shared" si="215"/>
        <v>66150</v>
      </c>
      <c r="W442" s="534">
        <f t="shared" si="225"/>
        <v>14685300</v>
      </c>
      <c r="X442" s="187">
        <f t="shared" si="205"/>
        <v>132300</v>
      </c>
      <c r="Y442" s="454">
        <v>441</v>
      </c>
      <c r="Z442" s="534">
        <f t="shared" si="216"/>
        <v>73500</v>
      </c>
      <c r="AA442" s="534">
        <f t="shared" si="226"/>
        <v>16317000</v>
      </c>
      <c r="AB442" s="187">
        <f t="shared" si="206"/>
        <v>154350</v>
      </c>
      <c r="AC442" s="454">
        <v>441</v>
      </c>
      <c r="AD442" s="534">
        <f t="shared" si="217"/>
        <v>264600</v>
      </c>
      <c r="AE442" s="534">
        <f t="shared" si="227"/>
        <v>58741200</v>
      </c>
      <c r="AF442" s="187">
        <f t="shared" si="207"/>
        <v>529200</v>
      </c>
      <c r="AG442" s="454">
        <v>441</v>
      </c>
      <c r="AH442" s="534">
        <f t="shared" si="218"/>
        <v>220500</v>
      </c>
      <c r="AI442" s="534">
        <f t="shared" si="228"/>
        <v>48951000</v>
      </c>
      <c r="AJ442" s="187">
        <f t="shared" si="208"/>
        <v>396900</v>
      </c>
      <c r="AK442" s="454">
        <v>441</v>
      </c>
      <c r="AL442" s="534">
        <f t="shared" si="219"/>
        <v>95550</v>
      </c>
      <c r="AM442" s="534">
        <f t="shared" si="229"/>
        <v>21212100</v>
      </c>
      <c r="AN442" s="187">
        <f t="shared" si="209"/>
        <v>198450</v>
      </c>
    </row>
    <row r="443" spans="1:40">
      <c r="A443" s="454">
        <v>442</v>
      </c>
      <c r="B443" s="534">
        <f t="shared" si="210"/>
        <v>44400</v>
      </c>
      <c r="C443" s="534">
        <f t="shared" si="220"/>
        <v>9834600</v>
      </c>
      <c r="D443" s="187">
        <f t="shared" si="200"/>
        <v>88400</v>
      </c>
      <c r="E443" s="454">
        <v>442</v>
      </c>
      <c r="F443" s="534">
        <f t="shared" si="211"/>
        <v>111000</v>
      </c>
      <c r="G443" s="534">
        <f t="shared" si="221"/>
        <v>24586500</v>
      </c>
      <c r="H443" s="187">
        <f t="shared" si="201"/>
        <v>331500</v>
      </c>
      <c r="I443" s="454">
        <v>442</v>
      </c>
      <c r="J443" s="534">
        <f t="shared" si="212"/>
        <v>133200</v>
      </c>
      <c r="K443" s="534">
        <f t="shared" si="222"/>
        <v>29503800</v>
      </c>
      <c r="L443" s="187">
        <f t="shared" si="202"/>
        <v>265200</v>
      </c>
      <c r="M443" s="454">
        <v>442</v>
      </c>
      <c r="N443" s="534">
        <f t="shared" si="213"/>
        <v>14800</v>
      </c>
      <c r="O443" s="534">
        <f t="shared" si="223"/>
        <v>3278200</v>
      </c>
      <c r="P443" s="187">
        <f t="shared" si="203"/>
        <v>44200</v>
      </c>
      <c r="Q443" s="454">
        <v>442</v>
      </c>
      <c r="R443" s="534">
        <f t="shared" si="214"/>
        <v>51800</v>
      </c>
      <c r="S443" s="534">
        <f t="shared" si="224"/>
        <v>11473700</v>
      </c>
      <c r="T443" s="187">
        <f t="shared" si="204"/>
        <v>110500</v>
      </c>
      <c r="U443" s="454">
        <v>442</v>
      </c>
      <c r="V443" s="534">
        <f t="shared" si="215"/>
        <v>66600</v>
      </c>
      <c r="W443" s="534">
        <f t="shared" si="225"/>
        <v>14751900</v>
      </c>
      <c r="X443" s="187">
        <f t="shared" si="205"/>
        <v>132600</v>
      </c>
      <c r="Y443" s="454">
        <v>442</v>
      </c>
      <c r="Z443" s="534">
        <f t="shared" si="216"/>
        <v>74000</v>
      </c>
      <c r="AA443" s="534">
        <f t="shared" si="226"/>
        <v>16391000</v>
      </c>
      <c r="AB443" s="187">
        <f t="shared" si="206"/>
        <v>154700</v>
      </c>
      <c r="AC443" s="454">
        <v>442</v>
      </c>
      <c r="AD443" s="534">
        <f t="shared" si="217"/>
        <v>266400</v>
      </c>
      <c r="AE443" s="534">
        <f t="shared" si="227"/>
        <v>59007600</v>
      </c>
      <c r="AF443" s="187">
        <f t="shared" si="207"/>
        <v>530400</v>
      </c>
      <c r="AG443" s="454">
        <v>442</v>
      </c>
      <c r="AH443" s="534">
        <f t="shared" si="218"/>
        <v>222000</v>
      </c>
      <c r="AI443" s="534">
        <f t="shared" si="228"/>
        <v>49173000</v>
      </c>
      <c r="AJ443" s="187">
        <f t="shared" si="208"/>
        <v>397800</v>
      </c>
      <c r="AK443" s="454">
        <v>442</v>
      </c>
      <c r="AL443" s="534">
        <f t="shared" si="219"/>
        <v>96200</v>
      </c>
      <c r="AM443" s="534">
        <f t="shared" si="229"/>
        <v>21308300</v>
      </c>
      <c r="AN443" s="187">
        <f t="shared" si="209"/>
        <v>198900</v>
      </c>
    </row>
    <row r="444" spans="1:40">
      <c r="A444" s="454">
        <v>443</v>
      </c>
      <c r="B444" s="534">
        <f t="shared" si="210"/>
        <v>44400</v>
      </c>
      <c r="C444" s="534">
        <f t="shared" si="220"/>
        <v>9879000</v>
      </c>
      <c r="D444" s="187">
        <f t="shared" si="200"/>
        <v>88600</v>
      </c>
      <c r="E444" s="454">
        <v>443</v>
      </c>
      <c r="F444" s="534">
        <f t="shared" si="211"/>
        <v>111000</v>
      </c>
      <c r="G444" s="534">
        <f t="shared" si="221"/>
        <v>24697500</v>
      </c>
      <c r="H444" s="187">
        <f t="shared" si="201"/>
        <v>332250</v>
      </c>
      <c r="I444" s="454">
        <v>443</v>
      </c>
      <c r="J444" s="534">
        <f t="shared" si="212"/>
        <v>133200</v>
      </c>
      <c r="K444" s="534">
        <f t="shared" si="222"/>
        <v>29637000</v>
      </c>
      <c r="L444" s="187">
        <f t="shared" si="202"/>
        <v>265800</v>
      </c>
      <c r="M444" s="454">
        <v>443</v>
      </c>
      <c r="N444" s="534">
        <f t="shared" si="213"/>
        <v>14800</v>
      </c>
      <c r="O444" s="534">
        <f t="shared" si="223"/>
        <v>3293000</v>
      </c>
      <c r="P444" s="187">
        <f t="shared" si="203"/>
        <v>44300</v>
      </c>
      <c r="Q444" s="454">
        <v>443</v>
      </c>
      <c r="R444" s="534">
        <f t="shared" si="214"/>
        <v>51800</v>
      </c>
      <c r="S444" s="534">
        <f t="shared" si="224"/>
        <v>11525500</v>
      </c>
      <c r="T444" s="187">
        <f t="shared" si="204"/>
        <v>110750</v>
      </c>
      <c r="U444" s="454">
        <v>443</v>
      </c>
      <c r="V444" s="534">
        <f t="shared" si="215"/>
        <v>66600</v>
      </c>
      <c r="W444" s="534">
        <f t="shared" si="225"/>
        <v>14818500</v>
      </c>
      <c r="X444" s="187">
        <f t="shared" si="205"/>
        <v>132900</v>
      </c>
      <c r="Y444" s="454">
        <v>443</v>
      </c>
      <c r="Z444" s="534">
        <f t="shared" si="216"/>
        <v>74000</v>
      </c>
      <c r="AA444" s="534">
        <f t="shared" si="226"/>
        <v>16465000</v>
      </c>
      <c r="AB444" s="187">
        <f t="shared" si="206"/>
        <v>155050</v>
      </c>
      <c r="AC444" s="454">
        <v>443</v>
      </c>
      <c r="AD444" s="534">
        <f t="shared" si="217"/>
        <v>266400</v>
      </c>
      <c r="AE444" s="534">
        <f t="shared" si="227"/>
        <v>59274000</v>
      </c>
      <c r="AF444" s="187">
        <f t="shared" si="207"/>
        <v>531600</v>
      </c>
      <c r="AG444" s="454">
        <v>443</v>
      </c>
      <c r="AH444" s="534">
        <f t="shared" si="218"/>
        <v>222000</v>
      </c>
      <c r="AI444" s="534">
        <f t="shared" si="228"/>
        <v>49395000</v>
      </c>
      <c r="AJ444" s="187">
        <f t="shared" si="208"/>
        <v>398700</v>
      </c>
      <c r="AK444" s="454">
        <v>443</v>
      </c>
      <c r="AL444" s="534">
        <f t="shared" si="219"/>
        <v>96200</v>
      </c>
      <c r="AM444" s="534">
        <f t="shared" si="229"/>
        <v>21404500</v>
      </c>
      <c r="AN444" s="187">
        <f t="shared" si="209"/>
        <v>199350</v>
      </c>
    </row>
    <row r="445" spans="1:40">
      <c r="A445" s="454">
        <v>444</v>
      </c>
      <c r="B445" s="534">
        <f t="shared" si="210"/>
        <v>44400</v>
      </c>
      <c r="C445" s="534">
        <f t="shared" si="220"/>
        <v>9923400</v>
      </c>
      <c r="D445" s="187">
        <f t="shared" si="200"/>
        <v>88800</v>
      </c>
      <c r="E445" s="454">
        <v>444</v>
      </c>
      <c r="F445" s="534">
        <f t="shared" si="211"/>
        <v>111000</v>
      </c>
      <c r="G445" s="534">
        <f t="shared" si="221"/>
        <v>24808500</v>
      </c>
      <c r="H445" s="187">
        <f t="shared" si="201"/>
        <v>333000</v>
      </c>
      <c r="I445" s="454">
        <v>444</v>
      </c>
      <c r="J445" s="534">
        <f t="shared" si="212"/>
        <v>133200</v>
      </c>
      <c r="K445" s="534">
        <f t="shared" si="222"/>
        <v>29770200</v>
      </c>
      <c r="L445" s="187">
        <f t="shared" si="202"/>
        <v>266400</v>
      </c>
      <c r="M445" s="454">
        <v>444</v>
      </c>
      <c r="N445" s="534">
        <f t="shared" si="213"/>
        <v>14800</v>
      </c>
      <c r="O445" s="534">
        <f t="shared" si="223"/>
        <v>3307800</v>
      </c>
      <c r="P445" s="187">
        <f t="shared" si="203"/>
        <v>44400</v>
      </c>
      <c r="Q445" s="454">
        <v>444</v>
      </c>
      <c r="R445" s="534">
        <f t="shared" si="214"/>
        <v>51800</v>
      </c>
      <c r="S445" s="534">
        <f t="shared" si="224"/>
        <v>11577300</v>
      </c>
      <c r="T445" s="187">
        <f t="shared" si="204"/>
        <v>111000</v>
      </c>
      <c r="U445" s="454">
        <v>444</v>
      </c>
      <c r="V445" s="534">
        <f t="shared" si="215"/>
        <v>66600</v>
      </c>
      <c r="W445" s="534">
        <f t="shared" si="225"/>
        <v>14885100</v>
      </c>
      <c r="X445" s="187">
        <f t="shared" si="205"/>
        <v>133200</v>
      </c>
      <c r="Y445" s="454">
        <v>444</v>
      </c>
      <c r="Z445" s="534">
        <f t="shared" si="216"/>
        <v>74000</v>
      </c>
      <c r="AA445" s="534">
        <f t="shared" si="226"/>
        <v>16539000</v>
      </c>
      <c r="AB445" s="187">
        <f t="shared" si="206"/>
        <v>155400</v>
      </c>
      <c r="AC445" s="454">
        <v>444</v>
      </c>
      <c r="AD445" s="534">
        <f t="shared" si="217"/>
        <v>266400</v>
      </c>
      <c r="AE445" s="534">
        <f t="shared" si="227"/>
        <v>59540400</v>
      </c>
      <c r="AF445" s="187">
        <f t="shared" si="207"/>
        <v>532800</v>
      </c>
      <c r="AG445" s="454">
        <v>444</v>
      </c>
      <c r="AH445" s="534">
        <f t="shared" si="218"/>
        <v>222000</v>
      </c>
      <c r="AI445" s="534">
        <f t="shared" si="228"/>
        <v>49617000</v>
      </c>
      <c r="AJ445" s="187">
        <f t="shared" si="208"/>
        <v>399600</v>
      </c>
      <c r="AK445" s="454">
        <v>444</v>
      </c>
      <c r="AL445" s="534">
        <f t="shared" si="219"/>
        <v>96200</v>
      </c>
      <c r="AM445" s="534">
        <f t="shared" si="229"/>
        <v>21500700</v>
      </c>
      <c r="AN445" s="187">
        <f t="shared" si="209"/>
        <v>199800</v>
      </c>
    </row>
    <row r="446" spans="1:40">
      <c r="A446" s="454">
        <v>445</v>
      </c>
      <c r="B446" s="534">
        <f t="shared" si="210"/>
        <v>44700</v>
      </c>
      <c r="C446" s="534">
        <f t="shared" si="220"/>
        <v>9968100</v>
      </c>
      <c r="D446" s="187">
        <f t="shared" si="200"/>
        <v>89000</v>
      </c>
      <c r="E446" s="454">
        <v>445</v>
      </c>
      <c r="F446" s="534">
        <f t="shared" si="211"/>
        <v>111750</v>
      </c>
      <c r="G446" s="534">
        <f t="shared" si="221"/>
        <v>24920250</v>
      </c>
      <c r="H446" s="187">
        <f t="shared" si="201"/>
        <v>333750</v>
      </c>
      <c r="I446" s="454">
        <v>445</v>
      </c>
      <c r="J446" s="534">
        <f t="shared" si="212"/>
        <v>134100</v>
      </c>
      <c r="K446" s="534">
        <f t="shared" si="222"/>
        <v>29904300</v>
      </c>
      <c r="L446" s="187">
        <f t="shared" si="202"/>
        <v>267000</v>
      </c>
      <c r="M446" s="454">
        <v>445</v>
      </c>
      <c r="N446" s="534">
        <f t="shared" si="213"/>
        <v>14900</v>
      </c>
      <c r="O446" s="534">
        <f t="shared" si="223"/>
        <v>3322700</v>
      </c>
      <c r="P446" s="187">
        <f t="shared" si="203"/>
        <v>44500</v>
      </c>
      <c r="Q446" s="454">
        <v>445</v>
      </c>
      <c r="R446" s="534">
        <f t="shared" si="214"/>
        <v>52150</v>
      </c>
      <c r="S446" s="534">
        <f t="shared" si="224"/>
        <v>11629450</v>
      </c>
      <c r="T446" s="187">
        <f t="shared" si="204"/>
        <v>111250</v>
      </c>
      <c r="U446" s="454">
        <v>445</v>
      </c>
      <c r="V446" s="534">
        <f t="shared" si="215"/>
        <v>67050</v>
      </c>
      <c r="W446" s="534">
        <f t="shared" si="225"/>
        <v>14952150</v>
      </c>
      <c r="X446" s="187">
        <f t="shared" si="205"/>
        <v>133500</v>
      </c>
      <c r="Y446" s="454">
        <v>445</v>
      </c>
      <c r="Z446" s="534">
        <f t="shared" si="216"/>
        <v>74500</v>
      </c>
      <c r="AA446" s="534">
        <f t="shared" si="226"/>
        <v>16613500</v>
      </c>
      <c r="AB446" s="187">
        <f t="shared" si="206"/>
        <v>155750</v>
      </c>
      <c r="AC446" s="454">
        <v>445</v>
      </c>
      <c r="AD446" s="534">
        <f t="shared" si="217"/>
        <v>268200</v>
      </c>
      <c r="AE446" s="534">
        <f t="shared" si="227"/>
        <v>59808600</v>
      </c>
      <c r="AF446" s="187">
        <f t="shared" si="207"/>
        <v>534000</v>
      </c>
      <c r="AG446" s="454">
        <v>445</v>
      </c>
      <c r="AH446" s="534">
        <f t="shared" si="218"/>
        <v>223500</v>
      </c>
      <c r="AI446" s="534">
        <f t="shared" si="228"/>
        <v>49840500</v>
      </c>
      <c r="AJ446" s="187">
        <f t="shared" si="208"/>
        <v>400500</v>
      </c>
      <c r="AK446" s="454">
        <v>445</v>
      </c>
      <c r="AL446" s="534">
        <f t="shared" si="219"/>
        <v>96850</v>
      </c>
      <c r="AM446" s="534">
        <f t="shared" si="229"/>
        <v>21597550</v>
      </c>
      <c r="AN446" s="187">
        <f t="shared" si="209"/>
        <v>200250</v>
      </c>
    </row>
    <row r="447" spans="1:40">
      <c r="A447" s="454">
        <v>446</v>
      </c>
      <c r="B447" s="534">
        <f t="shared" si="210"/>
        <v>44700</v>
      </c>
      <c r="C447" s="534">
        <f t="shared" si="220"/>
        <v>10012800</v>
      </c>
      <c r="D447" s="187">
        <f t="shared" si="200"/>
        <v>89200</v>
      </c>
      <c r="E447" s="454">
        <v>446</v>
      </c>
      <c r="F447" s="534">
        <f t="shared" si="211"/>
        <v>111750</v>
      </c>
      <c r="G447" s="534">
        <f t="shared" si="221"/>
        <v>25032000</v>
      </c>
      <c r="H447" s="187">
        <f t="shared" si="201"/>
        <v>334500</v>
      </c>
      <c r="I447" s="454">
        <v>446</v>
      </c>
      <c r="J447" s="534">
        <f t="shared" si="212"/>
        <v>134100</v>
      </c>
      <c r="K447" s="534">
        <f t="shared" si="222"/>
        <v>30038400</v>
      </c>
      <c r="L447" s="187">
        <f t="shared" si="202"/>
        <v>267600</v>
      </c>
      <c r="M447" s="454">
        <v>446</v>
      </c>
      <c r="N447" s="534">
        <f t="shared" si="213"/>
        <v>14900</v>
      </c>
      <c r="O447" s="534">
        <f t="shared" si="223"/>
        <v>3337600</v>
      </c>
      <c r="P447" s="187">
        <f t="shared" si="203"/>
        <v>44600</v>
      </c>
      <c r="Q447" s="454">
        <v>446</v>
      </c>
      <c r="R447" s="534">
        <f t="shared" si="214"/>
        <v>52150</v>
      </c>
      <c r="S447" s="534">
        <f t="shared" si="224"/>
        <v>11681600</v>
      </c>
      <c r="T447" s="187">
        <f t="shared" si="204"/>
        <v>111500</v>
      </c>
      <c r="U447" s="454">
        <v>446</v>
      </c>
      <c r="V447" s="534">
        <f t="shared" si="215"/>
        <v>67050</v>
      </c>
      <c r="W447" s="534">
        <f t="shared" si="225"/>
        <v>15019200</v>
      </c>
      <c r="X447" s="187">
        <f t="shared" si="205"/>
        <v>133800</v>
      </c>
      <c r="Y447" s="454">
        <v>446</v>
      </c>
      <c r="Z447" s="534">
        <f t="shared" si="216"/>
        <v>74500</v>
      </c>
      <c r="AA447" s="534">
        <f t="shared" si="226"/>
        <v>16688000</v>
      </c>
      <c r="AB447" s="187">
        <f t="shared" si="206"/>
        <v>156100</v>
      </c>
      <c r="AC447" s="454">
        <v>446</v>
      </c>
      <c r="AD447" s="534">
        <f t="shared" si="217"/>
        <v>268200</v>
      </c>
      <c r="AE447" s="534">
        <f t="shared" si="227"/>
        <v>60076800</v>
      </c>
      <c r="AF447" s="187">
        <f t="shared" si="207"/>
        <v>535200</v>
      </c>
      <c r="AG447" s="454">
        <v>446</v>
      </c>
      <c r="AH447" s="534">
        <f t="shared" si="218"/>
        <v>223500</v>
      </c>
      <c r="AI447" s="534">
        <f t="shared" si="228"/>
        <v>50064000</v>
      </c>
      <c r="AJ447" s="187">
        <f t="shared" si="208"/>
        <v>401400</v>
      </c>
      <c r="AK447" s="454">
        <v>446</v>
      </c>
      <c r="AL447" s="534">
        <f t="shared" si="219"/>
        <v>96850</v>
      </c>
      <c r="AM447" s="534">
        <f t="shared" si="229"/>
        <v>21694400</v>
      </c>
      <c r="AN447" s="187">
        <f t="shared" si="209"/>
        <v>200700</v>
      </c>
    </row>
    <row r="448" spans="1:40">
      <c r="A448" s="454">
        <v>447</v>
      </c>
      <c r="B448" s="534">
        <f t="shared" si="210"/>
        <v>44700</v>
      </c>
      <c r="C448" s="534">
        <f t="shared" si="220"/>
        <v>10057500</v>
      </c>
      <c r="D448" s="187">
        <f t="shared" si="200"/>
        <v>89400</v>
      </c>
      <c r="E448" s="454">
        <v>447</v>
      </c>
      <c r="F448" s="534">
        <f t="shared" si="211"/>
        <v>111750</v>
      </c>
      <c r="G448" s="534">
        <f t="shared" si="221"/>
        <v>25143750</v>
      </c>
      <c r="H448" s="187">
        <f t="shared" si="201"/>
        <v>335250</v>
      </c>
      <c r="I448" s="454">
        <v>447</v>
      </c>
      <c r="J448" s="534">
        <f t="shared" si="212"/>
        <v>134100</v>
      </c>
      <c r="K448" s="534">
        <f t="shared" si="222"/>
        <v>30172500</v>
      </c>
      <c r="L448" s="187">
        <f t="shared" si="202"/>
        <v>268200</v>
      </c>
      <c r="M448" s="454">
        <v>447</v>
      </c>
      <c r="N448" s="534">
        <f t="shared" si="213"/>
        <v>14900</v>
      </c>
      <c r="O448" s="534">
        <f t="shared" si="223"/>
        <v>3352500</v>
      </c>
      <c r="P448" s="187">
        <f t="shared" si="203"/>
        <v>44700</v>
      </c>
      <c r="Q448" s="454">
        <v>447</v>
      </c>
      <c r="R448" s="534">
        <f t="shared" si="214"/>
        <v>52150</v>
      </c>
      <c r="S448" s="534">
        <f t="shared" si="224"/>
        <v>11733750</v>
      </c>
      <c r="T448" s="187">
        <f t="shared" si="204"/>
        <v>111750</v>
      </c>
      <c r="U448" s="454">
        <v>447</v>
      </c>
      <c r="V448" s="534">
        <f t="shared" si="215"/>
        <v>67050</v>
      </c>
      <c r="W448" s="534">
        <f t="shared" si="225"/>
        <v>15086250</v>
      </c>
      <c r="X448" s="187">
        <f t="shared" si="205"/>
        <v>134100</v>
      </c>
      <c r="Y448" s="454">
        <v>447</v>
      </c>
      <c r="Z448" s="534">
        <f t="shared" si="216"/>
        <v>74500</v>
      </c>
      <c r="AA448" s="534">
        <f t="shared" si="226"/>
        <v>16762500</v>
      </c>
      <c r="AB448" s="187">
        <f t="shared" si="206"/>
        <v>156450</v>
      </c>
      <c r="AC448" s="454">
        <v>447</v>
      </c>
      <c r="AD448" s="534">
        <f t="shared" si="217"/>
        <v>268200</v>
      </c>
      <c r="AE448" s="534">
        <f t="shared" si="227"/>
        <v>60345000</v>
      </c>
      <c r="AF448" s="187">
        <f t="shared" si="207"/>
        <v>536400</v>
      </c>
      <c r="AG448" s="454">
        <v>447</v>
      </c>
      <c r="AH448" s="534">
        <f t="shared" si="218"/>
        <v>223500</v>
      </c>
      <c r="AI448" s="534">
        <f t="shared" si="228"/>
        <v>50287500</v>
      </c>
      <c r="AJ448" s="187">
        <f t="shared" si="208"/>
        <v>402300</v>
      </c>
      <c r="AK448" s="454">
        <v>447</v>
      </c>
      <c r="AL448" s="534">
        <f t="shared" si="219"/>
        <v>96850</v>
      </c>
      <c r="AM448" s="534">
        <f t="shared" si="229"/>
        <v>21791250</v>
      </c>
      <c r="AN448" s="187">
        <f t="shared" si="209"/>
        <v>201150</v>
      </c>
    </row>
    <row r="449" spans="1:40">
      <c r="A449" s="454">
        <v>448</v>
      </c>
      <c r="B449" s="534">
        <f t="shared" si="210"/>
        <v>45000</v>
      </c>
      <c r="C449" s="534">
        <f t="shared" si="220"/>
        <v>10102500</v>
      </c>
      <c r="D449" s="187">
        <f t="shared" si="200"/>
        <v>89600</v>
      </c>
      <c r="E449" s="454">
        <v>448</v>
      </c>
      <c r="F449" s="534">
        <f t="shared" si="211"/>
        <v>112500</v>
      </c>
      <c r="G449" s="534">
        <f t="shared" si="221"/>
        <v>25256250</v>
      </c>
      <c r="H449" s="187">
        <f t="shared" si="201"/>
        <v>336000</v>
      </c>
      <c r="I449" s="454">
        <v>448</v>
      </c>
      <c r="J449" s="534">
        <f t="shared" si="212"/>
        <v>135000</v>
      </c>
      <c r="K449" s="534">
        <f t="shared" si="222"/>
        <v>30307500</v>
      </c>
      <c r="L449" s="187">
        <f t="shared" si="202"/>
        <v>268800</v>
      </c>
      <c r="M449" s="454">
        <v>448</v>
      </c>
      <c r="N449" s="534">
        <f t="shared" si="213"/>
        <v>15000</v>
      </c>
      <c r="O449" s="534">
        <f t="shared" si="223"/>
        <v>3367500</v>
      </c>
      <c r="P449" s="187">
        <f t="shared" si="203"/>
        <v>44800</v>
      </c>
      <c r="Q449" s="454">
        <v>448</v>
      </c>
      <c r="R449" s="534">
        <f t="shared" si="214"/>
        <v>52500</v>
      </c>
      <c r="S449" s="534">
        <f t="shared" si="224"/>
        <v>11786250</v>
      </c>
      <c r="T449" s="187">
        <f t="shared" si="204"/>
        <v>112000</v>
      </c>
      <c r="U449" s="454">
        <v>448</v>
      </c>
      <c r="V449" s="534">
        <f t="shared" si="215"/>
        <v>67500</v>
      </c>
      <c r="W449" s="534">
        <f t="shared" si="225"/>
        <v>15153750</v>
      </c>
      <c r="X449" s="187">
        <f t="shared" si="205"/>
        <v>134400</v>
      </c>
      <c r="Y449" s="454">
        <v>448</v>
      </c>
      <c r="Z449" s="534">
        <f t="shared" si="216"/>
        <v>75000</v>
      </c>
      <c r="AA449" s="534">
        <f t="shared" si="226"/>
        <v>16837500</v>
      </c>
      <c r="AB449" s="187">
        <f t="shared" si="206"/>
        <v>156800</v>
      </c>
      <c r="AC449" s="454">
        <v>448</v>
      </c>
      <c r="AD449" s="534">
        <f t="shared" si="217"/>
        <v>270000</v>
      </c>
      <c r="AE449" s="534">
        <f t="shared" si="227"/>
        <v>60615000</v>
      </c>
      <c r="AF449" s="187">
        <f t="shared" si="207"/>
        <v>537600</v>
      </c>
      <c r="AG449" s="454">
        <v>448</v>
      </c>
      <c r="AH449" s="534">
        <f t="shared" si="218"/>
        <v>225000</v>
      </c>
      <c r="AI449" s="534">
        <f t="shared" si="228"/>
        <v>50512500</v>
      </c>
      <c r="AJ449" s="187">
        <f t="shared" si="208"/>
        <v>403200</v>
      </c>
      <c r="AK449" s="454">
        <v>448</v>
      </c>
      <c r="AL449" s="534">
        <f t="shared" si="219"/>
        <v>97500</v>
      </c>
      <c r="AM449" s="534">
        <f t="shared" si="229"/>
        <v>21888750</v>
      </c>
      <c r="AN449" s="187">
        <f t="shared" si="209"/>
        <v>201600</v>
      </c>
    </row>
    <row r="450" spans="1:40">
      <c r="A450" s="454">
        <v>449</v>
      </c>
      <c r="B450" s="534">
        <f t="shared" si="210"/>
        <v>45000</v>
      </c>
      <c r="C450" s="534">
        <f t="shared" si="220"/>
        <v>10147500</v>
      </c>
      <c r="D450" s="187">
        <f t="shared" si="200"/>
        <v>89800</v>
      </c>
      <c r="E450" s="454">
        <v>449</v>
      </c>
      <c r="F450" s="534">
        <f t="shared" si="211"/>
        <v>112500</v>
      </c>
      <c r="G450" s="534">
        <f t="shared" si="221"/>
        <v>25368750</v>
      </c>
      <c r="H450" s="187">
        <f t="shared" si="201"/>
        <v>336750</v>
      </c>
      <c r="I450" s="454">
        <v>449</v>
      </c>
      <c r="J450" s="534">
        <f t="shared" si="212"/>
        <v>135000</v>
      </c>
      <c r="K450" s="534">
        <f t="shared" si="222"/>
        <v>30442500</v>
      </c>
      <c r="L450" s="187">
        <f t="shared" si="202"/>
        <v>269400</v>
      </c>
      <c r="M450" s="454">
        <v>449</v>
      </c>
      <c r="N450" s="534">
        <f t="shared" si="213"/>
        <v>15000</v>
      </c>
      <c r="O450" s="534">
        <f t="shared" si="223"/>
        <v>3382500</v>
      </c>
      <c r="P450" s="187">
        <f t="shared" si="203"/>
        <v>44900</v>
      </c>
      <c r="Q450" s="454">
        <v>449</v>
      </c>
      <c r="R450" s="534">
        <f t="shared" si="214"/>
        <v>52500</v>
      </c>
      <c r="S450" s="534">
        <f t="shared" si="224"/>
        <v>11838750</v>
      </c>
      <c r="T450" s="187">
        <f t="shared" si="204"/>
        <v>112250</v>
      </c>
      <c r="U450" s="454">
        <v>449</v>
      </c>
      <c r="V450" s="534">
        <f t="shared" si="215"/>
        <v>67500</v>
      </c>
      <c r="W450" s="534">
        <f t="shared" si="225"/>
        <v>15221250</v>
      </c>
      <c r="X450" s="187">
        <f t="shared" si="205"/>
        <v>134700</v>
      </c>
      <c r="Y450" s="454">
        <v>449</v>
      </c>
      <c r="Z450" s="534">
        <f t="shared" si="216"/>
        <v>75000</v>
      </c>
      <c r="AA450" s="534">
        <f t="shared" si="226"/>
        <v>16912500</v>
      </c>
      <c r="AB450" s="187">
        <f t="shared" si="206"/>
        <v>157150</v>
      </c>
      <c r="AC450" s="454">
        <v>449</v>
      </c>
      <c r="AD450" s="534">
        <f t="shared" si="217"/>
        <v>270000</v>
      </c>
      <c r="AE450" s="534">
        <f t="shared" si="227"/>
        <v>60885000</v>
      </c>
      <c r="AF450" s="187">
        <f t="shared" si="207"/>
        <v>538800</v>
      </c>
      <c r="AG450" s="454">
        <v>449</v>
      </c>
      <c r="AH450" s="534">
        <f t="shared" si="218"/>
        <v>225000</v>
      </c>
      <c r="AI450" s="534">
        <f t="shared" si="228"/>
        <v>50737500</v>
      </c>
      <c r="AJ450" s="187">
        <f t="shared" si="208"/>
        <v>404100</v>
      </c>
      <c r="AK450" s="454">
        <v>449</v>
      </c>
      <c r="AL450" s="534">
        <f t="shared" si="219"/>
        <v>97500</v>
      </c>
      <c r="AM450" s="534">
        <f t="shared" si="229"/>
        <v>21986250</v>
      </c>
      <c r="AN450" s="187">
        <f t="shared" si="209"/>
        <v>202050</v>
      </c>
    </row>
    <row r="451" spans="1:40">
      <c r="A451" s="454">
        <v>450</v>
      </c>
      <c r="B451" s="534">
        <f t="shared" si="210"/>
        <v>45000</v>
      </c>
      <c r="C451" s="534">
        <f t="shared" si="220"/>
        <v>10192500</v>
      </c>
      <c r="D451" s="187">
        <f t="shared" si="200"/>
        <v>90000</v>
      </c>
      <c r="E451" s="454">
        <v>450</v>
      </c>
      <c r="F451" s="534">
        <f t="shared" si="211"/>
        <v>112500</v>
      </c>
      <c r="G451" s="534">
        <f t="shared" si="221"/>
        <v>25481250</v>
      </c>
      <c r="H451" s="187">
        <f t="shared" si="201"/>
        <v>337500</v>
      </c>
      <c r="I451" s="454">
        <v>450</v>
      </c>
      <c r="J451" s="534">
        <f t="shared" si="212"/>
        <v>135000</v>
      </c>
      <c r="K451" s="534">
        <f t="shared" si="222"/>
        <v>30577500</v>
      </c>
      <c r="L451" s="187">
        <f t="shared" si="202"/>
        <v>270000</v>
      </c>
      <c r="M451" s="454">
        <v>450</v>
      </c>
      <c r="N451" s="534">
        <f t="shared" si="213"/>
        <v>15000</v>
      </c>
      <c r="O451" s="534">
        <f t="shared" si="223"/>
        <v>3397500</v>
      </c>
      <c r="P451" s="187">
        <f t="shared" si="203"/>
        <v>45000</v>
      </c>
      <c r="Q451" s="454">
        <v>450</v>
      </c>
      <c r="R451" s="534">
        <f t="shared" si="214"/>
        <v>52500</v>
      </c>
      <c r="S451" s="534">
        <f t="shared" si="224"/>
        <v>11891250</v>
      </c>
      <c r="T451" s="187">
        <f t="shared" si="204"/>
        <v>112500</v>
      </c>
      <c r="U451" s="454">
        <v>450</v>
      </c>
      <c r="V451" s="534">
        <f t="shared" si="215"/>
        <v>67500</v>
      </c>
      <c r="W451" s="534">
        <f t="shared" si="225"/>
        <v>15288750</v>
      </c>
      <c r="X451" s="187">
        <f t="shared" si="205"/>
        <v>135000</v>
      </c>
      <c r="Y451" s="454">
        <v>450</v>
      </c>
      <c r="Z451" s="534">
        <f t="shared" si="216"/>
        <v>75000</v>
      </c>
      <c r="AA451" s="534">
        <f t="shared" si="226"/>
        <v>16987500</v>
      </c>
      <c r="AB451" s="187">
        <f t="shared" si="206"/>
        <v>157500</v>
      </c>
      <c r="AC451" s="454">
        <v>450</v>
      </c>
      <c r="AD451" s="534">
        <f t="shared" si="217"/>
        <v>270000</v>
      </c>
      <c r="AE451" s="534">
        <f t="shared" si="227"/>
        <v>61155000</v>
      </c>
      <c r="AF451" s="187">
        <f t="shared" si="207"/>
        <v>540000</v>
      </c>
      <c r="AG451" s="454">
        <v>450</v>
      </c>
      <c r="AH451" s="534">
        <f t="shared" si="218"/>
        <v>225000</v>
      </c>
      <c r="AI451" s="534">
        <f t="shared" si="228"/>
        <v>50962500</v>
      </c>
      <c r="AJ451" s="187">
        <f t="shared" si="208"/>
        <v>405000</v>
      </c>
      <c r="AK451" s="454">
        <v>450</v>
      </c>
      <c r="AL451" s="534">
        <f t="shared" si="219"/>
        <v>97500</v>
      </c>
      <c r="AM451" s="534">
        <f t="shared" si="229"/>
        <v>22083750</v>
      </c>
      <c r="AN451" s="187">
        <f t="shared" si="209"/>
        <v>202500</v>
      </c>
    </row>
    <row r="452" spans="1:40">
      <c r="A452" s="454">
        <v>451</v>
      </c>
      <c r="B452" s="534">
        <f t="shared" si="210"/>
        <v>45300</v>
      </c>
      <c r="C452" s="534">
        <f t="shared" si="220"/>
        <v>10237800</v>
      </c>
      <c r="D452" s="187">
        <f t="shared" ref="D452:D515" si="230">D451+D$2</f>
        <v>90200</v>
      </c>
      <c r="E452" s="454">
        <v>451</v>
      </c>
      <c r="F452" s="534">
        <f t="shared" si="211"/>
        <v>113250</v>
      </c>
      <c r="G452" s="534">
        <f t="shared" si="221"/>
        <v>25594500</v>
      </c>
      <c r="H452" s="187">
        <f t="shared" ref="H452:H515" si="231">H451+H$2</f>
        <v>338250</v>
      </c>
      <c r="I452" s="454">
        <v>451</v>
      </c>
      <c r="J452" s="534">
        <f t="shared" si="212"/>
        <v>135900</v>
      </c>
      <c r="K452" s="534">
        <f t="shared" si="222"/>
        <v>30713400</v>
      </c>
      <c r="L452" s="187">
        <f t="shared" ref="L452:L515" si="232">L451+L$2</f>
        <v>270600</v>
      </c>
      <c r="M452" s="454">
        <v>451</v>
      </c>
      <c r="N452" s="534">
        <f t="shared" si="213"/>
        <v>15100</v>
      </c>
      <c r="O452" s="534">
        <f t="shared" si="223"/>
        <v>3412600</v>
      </c>
      <c r="P452" s="187">
        <f t="shared" ref="P452:P515" si="233">P451+P$2</f>
        <v>45100</v>
      </c>
      <c r="Q452" s="454">
        <v>451</v>
      </c>
      <c r="R452" s="534">
        <f t="shared" si="214"/>
        <v>52850</v>
      </c>
      <c r="S452" s="534">
        <f t="shared" si="224"/>
        <v>11944100</v>
      </c>
      <c r="T452" s="187">
        <f t="shared" ref="T452:T515" si="234">T451+T$2</f>
        <v>112750</v>
      </c>
      <c r="U452" s="454">
        <v>451</v>
      </c>
      <c r="V452" s="534">
        <f t="shared" si="215"/>
        <v>67950</v>
      </c>
      <c r="W452" s="534">
        <f t="shared" si="225"/>
        <v>15356700</v>
      </c>
      <c r="X452" s="187">
        <f t="shared" ref="X452:X515" si="235">X451+X$2</f>
        <v>135300</v>
      </c>
      <c r="Y452" s="454">
        <v>451</v>
      </c>
      <c r="Z452" s="534">
        <f t="shared" si="216"/>
        <v>75500</v>
      </c>
      <c r="AA452" s="534">
        <f t="shared" si="226"/>
        <v>17063000</v>
      </c>
      <c r="AB452" s="187">
        <f t="shared" ref="AB452:AB515" si="236">AB451+AB$2</f>
        <v>157850</v>
      </c>
      <c r="AC452" s="454">
        <v>451</v>
      </c>
      <c r="AD452" s="534">
        <f t="shared" si="217"/>
        <v>271800</v>
      </c>
      <c r="AE452" s="534">
        <f t="shared" si="227"/>
        <v>61426800</v>
      </c>
      <c r="AF452" s="187">
        <f t="shared" ref="AF452:AF515" si="237">AF451+AF$2</f>
        <v>541200</v>
      </c>
      <c r="AG452" s="454">
        <v>451</v>
      </c>
      <c r="AH452" s="534">
        <f t="shared" si="218"/>
        <v>226500</v>
      </c>
      <c r="AI452" s="534">
        <f t="shared" si="228"/>
        <v>51189000</v>
      </c>
      <c r="AJ452" s="187">
        <f t="shared" ref="AJ452:AJ515" si="238">AJ451+AJ$2</f>
        <v>405900</v>
      </c>
      <c r="AK452" s="454">
        <v>451</v>
      </c>
      <c r="AL452" s="534">
        <f t="shared" si="219"/>
        <v>98150</v>
      </c>
      <c r="AM452" s="534">
        <f t="shared" si="229"/>
        <v>22181900</v>
      </c>
      <c r="AN452" s="187">
        <f t="shared" ref="AN452:AN515" si="239">AN451+AN$2</f>
        <v>202950</v>
      </c>
    </row>
    <row r="453" spans="1:40">
      <c r="A453" s="454">
        <v>452</v>
      </c>
      <c r="B453" s="534">
        <f t="shared" si="210"/>
        <v>45300</v>
      </c>
      <c r="C453" s="534">
        <f t="shared" si="220"/>
        <v>10283100</v>
      </c>
      <c r="D453" s="187">
        <f t="shared" si="230"/>
        <v>90400</v>
      </c>
      <c r="E453" s="454">
        <v>452</v>
      </c>
      <c r="F453" s="534">
        <f t="shared" si="211"/>
        <v>113250</v>
      </c>
      <c r="G453" s="534">
        <f t="shared" si="221"/>
        <v>25707750</v>
      </c>
      <c r="H453" s="187">
        <f t="shared" si="231"/>
        <v>339000</v>
      </c>
      <c r="I453" s="454">
        <v>452</v>
      </c>
      <c r="J453" s="534">
        <f t="shared" si="212"/>
        <v>135900</v>
      </c>
      <c r="K453" s="534">
        <f t="shared" si="222"/>
        <v>30849300</v>
      </c>
      <c r="L453" s="187">
        <f t="shared" si="232"/>
        <v>271200</v>
      </c>
      <c r="M453" s="454">
        <v>452</v>
      </c>
      <c r="N453" s="534">
        <f t="shared" si="213"/>
        <v>15100</v>
      </c>
      <c r="O453" s="534">
        <f t="shared" si="223"/>
        <v>3427700</v>
      </c>
      <c r="P453" s="187">
        <f t="shared" si="233"/>
        <v>45200</v>
      </c>
      <c r="Q453" s="454">
        <v>452</v>
      </c>
      <c r="R453" s="534">
        <f t="shared" si="214"/>
        <v>52850</v>
      </c>
      <c r="S453" s="534">
        <f t="shared" si="224"/>
        <v>11996950</v>
      </c>
      <c r="T453" s="187">
        <f t="shared" si="234"/>
        <v>113000</v>
      </c>
      <c r="U453" s="454">
        <v>452</v>
      </c>
      <c r="V453" s="534">
        <f t="shared" si="215"/>
        <v>67950</v>
      </c>
      <c r="W453" s="534">
        <f t="shared" si="225"/>
        <v>15424650</v>
      </c>
      <c r="X453" s="187">
        <f t="shared" si="235"/>
        <v>135600</v>
      </c>
      <c r="Y453" s="454">
        <v>452</v>
      </c>
      <c r="Z453" s="534">
        <f t="shared" si="216"/>
        <v>75500</v>
      </c>
      <c r="AA453" s="534">
        <f t="shared" si="226"/>
        <v>17138500</v>
      </c>
      <c r="AB453" s="187">
        <f t="shared" si="236"/>
        <v>158200</v>
      </c>
      <c r="AC453" s="454">
        <v>452</v>
      </c>
      <c r="AD453" s="534">
        <f t="shared" si="217"/>
        <v>271800</v>
      </c>
      <c r="AE453" s="534">
        <f t="shared" si="227"/>
        <v>61698600</v>
      </c>
      <c r="AF453" s="187">
        <f t="shared" si="237"/>
        <v>542400</v>
      </c>
      <c r="AG453" s="454">
        <v>452</v>
      </c>
      <c r="AH453" s="534">
        <f t="shared" si="218"/>
        <v>226500</v>
      </c>
      <c r="AI453" s="534">
        <f t="shared" si="228"/>
        <v>51415500</v>
      </c>
      <c r="AJ453" s="187">
        <f t="shared" si="238"/>
        <v>406800</v>
      </c>
      <c r="AK453" s="454">
        <v>452</v>
      </c>
      <c r="AL453" s="534">
        <f t="shared" si="219"/>
        <v>98150</v>
      </c>
      <c r="AM453" s="534">
        <f t="shared" si="229"/>
        <v>22280050</v>
      </c>
      <c r="AN453" s="187">
        <f t="shared" si="239"/>
        <v>203400</v>
      </c>
    </row>
    <row r="454" spans="1:40">
      <c r="A454" s="454">
        <v>453</v>
      </c>
      <c r="B454" s="534">
        <f t="shared" ref="B454:B517" si="240">B451+B$2</f>
        <v>45300</v>
      </c>
      <c r="C454" s="534">
        <f t="shared" si="220"/>
        <v>10328400</v>
      </c>
      <c r="D454" s="187">
        <f t="shared" si="230"/>
        <v>90600</v>
      </c>
      <c r="E454" s="454">
        <v>453</v>
      </c>
      <c r="F454" s="534">
        <f t="shared" ref="F454:F517" si="241">F451+F$2</f>
        <v>113250</v>
      </c>
      <c r="G454" s="534">
        <f t="shared" si="221"/>
        <v>25821000</v>
      </c>
      <c r="H454" s="187">
        <f t="shared" si="231"/>
        <v>339750</v>
      </c>
      <c r="I454" s="454">
        <v>453</v>
      </c>
      <c r="J454" s="534">
        <f t="shared" ref="J454:J517" si="242">J451+J$2</f>
        <v>135900</v>
      </c>
      <c r="K454" s="534">
        <f t="shared" si="222"/>
        <v>30985200</v>
      </c>
      <c r="L454" s="187">
        <f t="shared" si="232"/>
        <v>271800</v>
      </c>
      <c r="M454" s="454">
        <v>453</v>
      </c>
      <c r="N454" s="534">
        <f t="shared" ref="N454:N517" si="243">N451+N$2</f>
        <v>15100</v>
      </c>
      <c r="O454" s="534">
        <f t="shared" si="223"/>
        <v>3442800</v>
      </c>
      <c r="P454" s="187">
        <f t="shared" si="233"/>
        <v>45300</v>
      </c>
      <c r="Q454" s="454">
        <v>453</v>
      </c>
      <c r="R454" s="534">
        <f t="shared" ref="R454:R517" si="244">R451+R$2</f>
        <v>52850</v>
      </c>
      <c r="S454" s="534">
        <f t="shared" si="224"/>
        <v>12049800</v>
      </c>
      <c r="T454" s="187">
        <f t="shared" si="234"/>
        <v>113250</v>
      </c>
      <c r="U454" s="454">
        <v>453</v>
      </c>
      <c r="V454" s="534">
        <f t="shared" ref="V454:V517" si="245">V451+V$2</f>
        <v>67950</v>
      </c>
      <c r="W454" s="534">
        <f t="shared" si="225"/>
        <v>15492600</v>
      </c>
      <c r="X454" s="187">
        <f t="shared" si="235"/>
        <v>135900</v>
      </c>
      <c r="Y454" s="454">
        <v>453</v>
      </c>
      <c r="Z454" s="534">
        <f t="shared" ref="Z454:Z517" si="246">Z451+Z$2</f>
        <v>75500</v>
      </c>
      <c r="AA454" s="534">
        <f t="shared" si="226"/>
        <v>17214000</v>
      </c>
      <c r="AB454" s="187">
        <f t="shared" si="236"/>
        <v>158550</v>
      </c>
      <c r="AC454" s="454">
        <v>453</v>
      </c>
      <c r="AD454" s="534">
        <f t="shared" ref="AD454:AD517" si="247">AD451+AD$2</f>
        <v>271800</v>
      </c>
      <c r="AE454" s="534">
        <f t="shared" si="227"/>
        <v>61970400</v>
      </c>
      <c r="AF454" s="187">
        <f t="shared" si="237"/>
        <v>543600</v>
      </c>
      <c r="AG454" s="454">
        <v>453</v>
      </c>
      <c r="AH454" s="534">
        <f t="shared" ref="AH454:AH517" si="248">AH451+AH$2</f>
        <v>226500</v>
      </c>
      <c r="AI454" s="534">
        <f t="shared" si="228"/>
        <v>51642000</v>
      </c>
      <c r="AJ454" s="187">
        <f t="shared" si="238"/>
        <v>407700</v>
      </c>
      <c r="AK454" s="454">
        <v>453</v>
      </c>
      <c r="AL454" s="534">
        <f t="shared" ref="AL454:AL517" si="249">AL451+AL$2</f>
        <v>98150</v>
      </c>
      <c r="AM454" s="534">
        <f t="shared" si="229"/>
        <v>22378200</v>
      </c>
      <c r="AN454" s="187">
        <f t="shared" si="239"/>
        <v>203850</v>
      </c>
    </row>
    <row r="455" spans="1:40">
      <c r="A455" s="454">
        <v>454</v>
      </c>
      <c r="B455" s="534">
        <f t="shared" si="240"/>
        <v>45600</v>
      </c>
      <c r="C455" s="534">
        <f t="shared" si="220"/>
        <v>10374000</v>
      </c>
      <c r="D455" s="187">
        <f t="shared" si="230"/>
        <v>90800</v>
      </c>
      <c r="E455" s="454">
        <v>454</v>
      </c>
      <c r="F455" s="534">
        <f t="shared" si="241"/>
        <v>114000</v>
      </c>
      <c r="G455" s="534">
        <f t="shared" si="221"/>
        <v>25935000</v>
      </c>
      <c r="H455" s="187">
        <f t="shared" si="231"/>
        <v>340500</v>
      </c>
      <c r="I455" s="454">
        <v>454</v>
      </c>
      <c r="J455" s="534">
        <f t="shared" si="242"/>
        <v>136800</v>
      </c>
      <c r="K455" s="534">
        <f t="shared" si="222"/>
        <v>31122000</v>
      </c>
      <c r="L455" s="187">
        <f t="shared" si="232"/>
        <v>272400</v>
      </c>
      <c r="M455" s="454">
        <v>454</v>
      </c>
      <c r="N455" s="534">
        <f t="shared" si="243"/>
        <v>15200</v>
      </c>
      <c r="O455" s="534">
        <f t="shared" si="223"/>
        <v>3458000</v>
      </c>
      <c r="P455" s="187">
        <f t="shared" si="233"/>
        <v>45400</v>
      </c>
      <c r="Q455" s="454">
        <v>454</v>
      </c>
      <c r="R455" s="534">
        <f t="shared" si="244"/>
        <v>53200</v>
      </c>
      <c r="S455" s="534">
        <f t="shared" si="224"/>
        <v>12103000</v>
      </c>
      <c r="T455" s="187">
        <f t="shared" si="234"/>
        <v>113500</v>
      </c>
      <c r="U455" s="454">
        <v>454</v>
      </c>
      <c r="V455" s="534">
        <f t="shared" si="245"/>
        <v>68400</v>
      </c>
      <c r="W455" s="534">
        <f t="shared" si="225"/>
        <v>15561000</v>
      </c>
      <c r="X455" s="187">
        <f t="shared" si="235"/>
        <v>136200</v>
      </c>
      <c r="Y455" s="454">
        <v>454</v>
      </c>
      <c r="Z455" s="534">
        <f t="shared" si="246"/>
        <v>76000</v>
      </c>
      <c r="AA455" s="534">
        <f t="shared" si="226"/>
        <v>17290000</v>
      </c>
      <c r="AB455" s="187">
        <f t="shared" si="236"/>
        <v>158900</v>
      </c>
      <c r="AC455" s="454">
        <v>454</v>
      </c>
      <c r="AD455" s="534">
        <f t="shared" si="247"/>
        <v>273600</v>
      </c>
      <c r="AE455" s="534">
        <f t="shared" si="227"/>
        <v>62244000</v>
      </c>
      <c r="AF455" s="187">
        <f t="shared" si="237"/>
        <v>544800</v>
      </c>
      <c r="AG455" s="454">
        <v>454</v>
      </c>
      <c r="AH455" s="534">
        <f t="shared" si="248"/>
        <v>228000</v>
      </c>
      <c r="AI455" s="534">
        <f t="shared" si="228"/>
        <v>51870000</v>
      </c>
      <c r="AJ455" s="187">
        <f t="shared" si="238"/>
        <v>408600</v>
      </c>
      <c r="AK455" s="454">
        <v>454</v>
      </c>
      <c r="AL455" s="534">
        <f t="shared" si="249"/>
        <v>98800</v>
      </c>
      <c r="AM455" s="534">
        <f t="shared" si="229"/>
        <v>22477000</v>
      </c>
      <c r="AN455" s="187">
        <f t="shared" si="239"/>
        <v>204300</v>
      </c>
    </row>
    <row r="456" spans="1:40">
      <c r="A456" s="454">
        <v>455</v>
      </c>
      <c r="B456" s="534">
        <f t="shared" si="240"/>
        <v>45600</v>
      </c>
      <c r="C456" s="534">
        <f t="shared" si="220"/>
        <v>10419600</v>
      </c>
      <c r="D456" s="187">
        <f t="shared" si="230"/>
        <v>91000</v>
      </c>
      <c r="E456" s="454">
        <v>455</v>
      </c>
      <c r="F456" s="534">
        <f t="shared" si="241"/>
        <v>114000</v>
      </c>
      <c r="G456" s="534">
        <f t="shared" si="221"/>
        <v>26049000</v>
      </c>
      <c r="H456" s="187">
        <f t="shared" si="231"/>
        <v>341250</v>
      </c>
      <c r="I456" s="454">
        <v>455</v>
      </c>
      <c r="J456" s="534">
        <f t="shared" si="242"/>
        <v>136800</v>
      </c>
      <c r="K456" s="534">
        <f t="shared" si="222"/>
        <v>31258800</v>
      </c>
      <c r="L456" s="187">
        <f t="shared" si="232"/>
        <v>273000</v>
      </c>
      <c r="M456" s="454">
        <v>455</v>
      </c>
      <c r="N456" s="534">
        <f t="shared" si="243"/>
        <v>15200</v>
      </c>
      <c r="O456" s="534">
        <f t="shared" si="223"/>
        <v>3473200</v>
      </c>
      <c r="P456" s="187">
        <f t="shared" si="233"/>
        <v>45500</v>
      </c>
      <c r="Q456" s="454">
        <v>455</v>
      </c>
      <c r="R456" s="534">
        <f t="shared" si="244"/>
        <v>53200</v>
      </c>
      <c r="S456" s="534">
        <f t="shared" si="224"/>
        <v>12156200</v>
      </c>
      <c r="T456" s="187">
        <f t="shared" si="234"/>
        <v>113750</v>
      </c>
      <c r="U456" s="454">
        <v>455</v>
      </c>
      <c r="V456" s="534">
        <f t="shared" si="245"/>
        <v>68400</v>
      </c>
      <c r="W456" s="534">
        <f t="shared" si="225"/>
        <v>15629400</v>
      </c>
      <c r="X456" s="187">
        <f t="shared" si="235"/>
        <v>136500</v>
      </c>
      <c r="Y456" s="454">
        <v>455</v>
      </c>
      <c r="Z456" s="534">
        <f t="shared" si="246"/>
        <v>76000</v>
      </c>
      <c r="AA456" s="534">
        <f t="shared" si="226"/>
        <v>17366000</v>
      </c>
      <c r="AB456" s="187">
        <f t="shared" si="236"/>
        <v>159250</v>
      </c>
      <c r="AC456" s="454">
        <v>455</v>
      </c>
      <c r="AD456" s="534">
        <f t="shared" si="247"/>
        <v>273600</v>
      </c>
      <c r="AE456" s="534">
        <f t="shared" si="227"/>
        <v>62517600</v>
      </c>
      <c r="AF456" s="187">
        <f t="shared" si="237"/>
        <v>546000</v>
      </c>
      <c r="AG456" s="454">
        <v>455</v>
      </c>
      <c r="AH456" s="534">
        <f t="shared" si="248"/>
        <v>228000</v>
      </c>
      <c r="AI456" s="534">
        <f t="shared" si="228"/>
        <v>52098000</v>
      </c>
      <c r="AJ456" s="187">
        <f t="shared" si="238"/>
        <v>409500</v>
      </c>
      <c r="AK456" s="454">
        <v>455</v>
      </c>
      <c r="AL456" s="534">
        <f t="shared" si="249"/>
        <v>98800</v>
      </c>
      <c r="AM456" s="534">
        <f t="shared" si="229"/>
        <v>22575800</v>
      </c>
      <c r="AN456" s="187">
        <f t="shared" si="239"/>
        <v>204750</v>
      </c>
    </row>
    <row r="457" spans="1:40">
      <c r="A457" s="454">
        <v>456</v>
      </c>
      <c r="B457" s="534">
        <f t="shared" si="240"/>
        <v>45600</v>
      </c>
      <c r="C457" s="534">
        <f t="shared" si="220"/>
        <v>10465200</v>
      </c>
      <c r="D457" s="187">
        <f t="shared" si="230"/>
        <v>91200</v>
      </c>
      <c r="E457" s="454">
        <v>456</v>
      </c>
      <c r="F457" s="534">
        <f t="shared" si="241"/>
        <v>114000</v>
      </c>
      <c r="G457" s="534">
        <f t="shared" si="221"/>
        <v>26163000</v>
      </c>
      <c r="H457" s="187">
        <f t="shared" si="231"/>
        <v>342000</v>
      </c>
      <c r="I457" s="454">
        <v>456</v>
      </c>
      <c r="J457" s="534">
        <f t="shared" si="242"/>
        <v>136800</v>
      </c>
      <c r="K457" s="534">
        <f t="shared" si="222"/>
        <v>31395600</v>
      </c>
      <c r="L457" s="187">
        <f t="shared" si="232"/>
        <v>273600</v>
      </c>
      <c r="M457" s="454">
        <v>456</v>
      </c>
      <c r="N457" s="534">
        <f t="shared" si="243"/>
        <v>15200</v>
      </c>
      <c r="O457" s="534">
        <f t="shared" si="223"/>
        <v>3488400</v>
      </c>
      <c r="P457" s="187">
        <f t="shared" si="233"/>
        <v>45600</v>
      </c>
      <c r="Q457" s="454">
        <v>456</v>
      </c>
      <c r="R457" s="534">
        <f t="shared" si="244"/>
        <v>53200</v>
      </c>
      <c r="S457" s="534">
        <f t="shared" si="224"/>
        <v>12209400</v>
      </c>
      <c r="T457" s="187">
        <f t="shared" si="234"/>
        <v>114000</v>
      </c>
      <c r="U457" s="454">
        <v>456</v>
      </c>
      <c r="V457" s="534">
        <f t="shared" si="245"/>
        <v>68400</v>
      </c>
      <c r="W457" s="534">
        <f t="shared" si="225"/>
        <v>15697800</v>
      </c>
      <c r="X457" s="187">
        <f t="shared" si="235"/>
        <v>136800</v>
      </c>
      <c r="Y457" s="454">
        <v>456</v>
      </c>
      <c r="Z457" s="534">
        <f t="shared" si="246"/>
        <v>76000</v>
      </c>
      <c r="AA457" s="534">
        <f t="shared" si="226"/>
        <v>17442000</v>
      </c>
      <c r="AB457" s="187">
        <f t="shared" si="236"/>
        <v>159600</v>
      </c>
      <c r="AC457" s="454">
        <v>456</v>
      </c>
      <c r="AD457" s="534">
        <f t="shared" si="247"/>
        <v>273600</v>
      </c>
      <c r="AE457" s="534">
        <f t="shared" si="227"/>
        <v>62791200</v>
      </c>
      <c r="AF457" s="187">
        <f t="shared" si="237"/>
        <v>547200</v>
      </c>
      <c r="AG457" s="454">
        <v>456</v>
      </c>
      <c r="AH457" s="534">
        <f t="shared" si="248"/>
        <v>228000</v>
      </c>
      <c r="AI457" s="534">
        <f t="shared" si="228"/>
        <v>52326000</v>
      </c>
      <c r="AJ457" s="187">
        <f t="shared" si="238"/>
        <v>410400</v>
      </c>
      <c r="AK457" s="454">
        <v>456</v>
      </c>
      <c r="AL457" s="534">
        <f t="shared" si="249"/>
        <v>98800</v>
      </c>
      <c r="AM457" s="534">
        <f t="shared" si="229"/>
        <v>22674600</v>
      </c>
      <c r="AN457" s="187">
        <f t="shared" si="239"/>
        <v>205200</v>
      </c>
    </row>
    <row r="458" spans="1:40">
      <c r="A458" s="454">
        <v>457</v>
      </c>
      <c r="B458" s="534">
        <f t="shared" si="240"/>
        <v>45900</v>
      </c>
      <c r="C458" s="534">
        <f t="shared" si="220"/>
        <v>10511100</v>
      </c>
      <c r="D458" s="187">
        <f t="shared" si="230"/>
        <v>91400</v>
      </c>
      <c r="E458" s="454">
        <v>457</v>
      </c>
      <c r="F458" s="534">
        <f t="shared" si="241"/>
        <v>114750</v>
      </c>
      <c r="G458" s="534">
        <f t="shared" si="221"/>
        <v>26277750</v>
      </c>
      <c r="H458" s="187">
        <f t="shared" si="231"/>
        <v>342750</v>
      </c>
      <c r="I458" s="454">
        <v>457</v>
      </c>
      <c r="J458" s="534">
        <f t="shared" si="242"/>
        <v>137700</v>
      </c>
      <c r="K458" s="534">
        <f t="shared" si="222"/>
        <v>31533300</v>
      </c>
      <c r="L458" s="187">
        <f t="shared" si="232"/>
        <v>274200</v>
      </c>
      <c r="M458" s="454">
        <v>457</v>
      </c>
      <c r="N458" s="534">
        <f t="shared" si="243"/>
        <v>15300</v>
      </c>
      <c r="O458" s="534">
        <f t="shared" si="223"/>
        <v>3503700</v>
      </c>
      <c r="P458" s="187">
        <f t="shared" si="233"/>
        <v>45700</v>
      </c>
      <c r="Q458" s="454">
        <v>457</v>
      </c>
      <c r="R458" s="534">
        <f t="shared" si="244"/>
        <v>53550</v>
      </c>
      <c r="S458" s="534">
        <f t="shared" si="224"/>
        <v>12262950</v>
      </c>
      <c r="T458" s="187">
        <f t="shared" si="234"/>
        <v>114250</v>
      </c>
      <c r="U458" s="454">
        <v>457</v>
      </c>
      <c r="V458" s="534">
        <f t="shared" si="245"/>
        <v>68850</v>
      </c>
      <c r="W458" s="534">
        <f t="shared" si="225"/>
        <v>15766650</v>
      </c>
      <c r="X458" s="187">
        <f t="shared" si="235"/>
        <v>137100</v>
      </c>
      <c r="Y458" s="454">
        <v>457</v>
      </c>
      <c r="Z458" s="534">
        <f t="shared" si="246"/>
        <v>76500</v>
      </c>
      <c r="AA458" s="534">
        <f t="shared" si="226"/>
        <v>17518500</v>
      </c>
      <c r="AB458" s="187">
        <f t="shared" si="236"/>
        <v>159950</v>
      </c>
      <c r="AC458" s="454">
        <v>457</v>
      </c>
      <c r="AD458" s="534">
        <f t="shared" si="247"/>
        <v>275400</v>
      </c>
      <c r="AE458" s="534">
        <f t="shared" si="227"/>
        <v>63066600</v>
      </c>
      <c r="AF458" s="187">
        <f t="shared" si="237"/>
        <v>548400</v>
      </c>
      <c r="AG458" s="454">
        <v>457</v>
      </c>
      <c r="AH458" s="534">
        <f t="shared" si="248"/>
        <v>229500</v>
      </c>
      <c r="AI458" s="534">
        <f t="shared" si="228"/>
        <v>52555500</v>
      </c>
      <c r="AJ458" s="187">
        <f t="shared" si="238"/>
        <v>411300</v>
      </c>
      <c r="AK458" s="454">
        <v>457</v>
      </c>
      <c r="AL458" s="534">
        <f t="shared" si="249"/>
        <v>99450</v>
      </c>
      <c r="AM458" s="534">
        <f t="shared" si="229"/>
        <v>22774050</v>
      </c>
      <c r="AN458" s="187">
        <f t="shared" si="239"/>
        <v>205650</v>
      </c>
    </row>
    <row r="459" spans="1:40">
      <c r="A459" s="454">
        <v>458</v>
      </c>
      <c r="B459" s="534">
        <f t="shared" si="240"/>
        <v>45900</v>
      </c>
      <c r="C459" s="534">
        <f t="shared" si="220"/>
        <v>10557000</v>
      </c>
      <c r="D459" s="187">
        <f t="shared" si="230"/>
        <v>91600</v>
      </c>
      <c r="E459" s="454">
        <v>458</v>
      </c>
      <c r="F459" s="534">
        <f t="shared" si="241"/>
        <v>114750</v>
      </c>
      <c r="G459" s="534">
        <f t="shared" si="221"/>
        <v>26392500</v>
      </c>
      <c r="H459" s="187">
        <f t="shared" si="231"/>
        <v>343500</v>
      </c>
      <c r="I459" s="454">
        <v>458</v>
      </c>
      <c r="J459" s="534">
        <f t="shared" si="242"/>
        <v>137700</v>
      </c>
      <c r="K459" s="534">
        <f t="shared" si="222"/>
        <v>31671000</v>
      </c>
      <c r="L459" s="187">
        <f t="shared" si="232"/>
        <v>274800</v>
      </c>
      <c r="M459" s="454">
        <v>458</v>
      </c>
      <c r="N459" s="534">
        <f t="shared" si="243"/>
        <v>15300</v>
      </c>
      <c r="O459" s="534">
        <f t="shared" si="223"/>
        <v>3519000</v>
      </c>
      <c r="P459" s="187">
        <f t="shared" si="233"/>
        <v>45800</v>
      </c>
      <c r="Q459" s="454">
        <v>458</v>
      </c>
      <c r="R459" s="534">
        <f t="shared" si="244"/>
        <v>53550</v>
      </c>
      <c r="S459" s="534">
        <f t="shared" si="224"/>
        <v>12316500</v>
      </c>
      <c r="T459" s="187">
        <f t="shared" si="234"/>
        <v>114500</v>
      </c>
      <c r="U459" s="454">
        <v>458</v>
      </c>
      <c r="V459" s="534">
        <f t="shared" si="245"/>
        <v>68850</v>
      </c>
      <c r="W459" s="534">
        <f t="shared" si="225"/>
        <v>15835500</v>
      </c>
      <c r="X459" s="187">
        <f t="shared" si="235"/>
        <v>137400</v>
      </c>
      <c r="Y459" s="454">
        <v>458</v>
      </c>
      <c r="Z459" s="534">
        <f t="shared" si="246"/>
        <v>76500</v>
      </c>
      <c r="AA459" s="534">
        <f t="shared" si="226"/>
        <v>17595000</v>
      </c>
      <c r="AB459" s="187">
        <f t="shared" si="236"/>
        <v>160300</v>
      </c>
      <c r="AC459" s="454">
        <v>458</v>
      </c>
      <c r="AD459" s="534">
        <f t="shared" si="247"/>
        <v>275400</v>
      </c>
      <c r="AE459" s="534">
        <f t="shared" si="227"/>
        <v>63342000</v>
      </c>
      <c r="AF459" s="187">
        <f t="shared" si="237"/>
        <v>549600</v>
      </c>
      <c r="AG459" s="454">
        <v>458</v>
      </c>
      <c r="AH459" s="534">
        <f t="shared" si="248"/>
        <v>229500</v>
      </c>
      <c r="AI459" s="534">
        <f t="shared" si="228"/>
        <v>52785000</v>
      </c>
      <c r="AJ459" s="187">
        <f t="shared" si="238"/>
        <v>412200</v>
      </c>
      <c r="AK459" s="454">
        <v>458</v>
      </c>
      <c r="AL459" s="534">
        <f t="shared" si="249"/>
        <v>99450</v>
      </c>
      <c r="AM459" s="534">
        <f t="shared" si="229"/>
        <v>22873500</v>
      </c>
      <c r="AN459" s="187">
        <f t="shared" si="239"/>
        <v>206100</v>
      </c>
    </row>
    <row r="460" spans="1:40">
      <c r="A460" s="454">
        <v>459</v>
      </c>
      <c r="B460" s="534">
        <f t="shared" si="240"/>
        <v>45900</v>
      </c>
      <c r="C460" s="534">
        <f t="shared" si="220"/>
        <v>10602900</v>
      </c>
      <c r="D460" s="187">
        <f t="shared" si="230"/>
        <v>91800</v>
      </c>
      <c r="E460" s="454">
        <v>459</v>
      </c>
      <c r="F460" s="534">
        <f t="shared" si="241"/>
        <v>114750</v>
      </c>
      <c r="G460" s="534">
        <f t="shared" si="221"/>
        <v>26507250</v>
      </c>
      <c r="H460" s="187">
        <f t="shared" si="231"/>
        <v>344250</v>
      </c>
      <c r="I460" s="454">
        <v>459</v>
      </c>
      <c r="J460" s="534">
        <f t="shared" si="242"/>
        <v>137700</v>
      </c>
      <c r="K460" s="534">
        <f t="shared" si="222"/>
        <v>31808700</v>
      </c>
      <c r="L460" s="187">
        <f t="shared" si="232"/>
        <v>275400</v>
      </c>
      <c r="M460" s="454">
        <v>459</v>
      </c>
      <c r="N460" s="534">
        <f t="shared" si="243"/>
        <v>15300</v>
      </c>
      <c r="O460" s="534">
        <f t="shared" si="223"/>
        <v>3534300</v>
      </c>
      <c r="P460" s="187">
        <f t="shared" si="233"/>
        <v>45900</v>
      </c>
      <c r="Q460" s="454">
        <v>459</v>
      </c>
      <c r="R460" s="534">
        <f t="shared" si="244"/>
        <v>53550</v>
      </c>
      <c r="S460" s="534">
        <f t="shared" si="224"/>
        <v>12370050</v>
      </c>
      <c r="T460" s="187">
        <f t="shared" si="234"/>
        <v>114750</v>
      </c>
      <c r="U460" s="454">
        <v>459</v>
      </c>
      <c r="V460" s="534">
        <f t="shared" si="245"/>
        <v>68850</v>
      </c>
      <c r="W460" s="534">
        <f t="shared" si="225"/>
        <v>15904350</v>
      </c>
      <c r="X460" s="187">
        <f t="shared" si="235"/>
        <v>137700</v>
      </c>
      <c r="Y460" s="454">
        <v>459</v>
      </c>
      <c r="Z460" s="534">
        <f t="shared" si="246"/>
        <v>76500</v>
      </c>
      <c r="AA460" s="534">
        <f t="shared" si="226"/>
        <v>17671500</v>
      </c>
      <c r="AB460" s="187">
        <f t="shared" si="236"/>
        <v>160650</v>
      </c>
      <c r="AC460" s="454">
        <v>459</v>
      </c>
      <c r="AD460" s="534">
        <f t="shared" si="247"/>
        <v>275400</v>
      </c>
      <c r="AE460" s="534">
        <f t="shared" si="227"/>
        <v>63617400</v>
      </c>
      <c r="AF460" s="187">
        <f t="shared" si="237"/>
        <v>550800</v>
      </c>
      <c r="AG460" s="454">
        <v>459</v>
      </c>
      <c r="AH460" s="534">
        <f t="shared" si="248"/>
        <v>229500</v>
      </c>
      <c r="AI460" s="534">
        <f t="shared" si="228"/>
        <v>53014500</v>
      </c>
      <c r="AJ460" s="187">
        <f t="shared" si="238"/>
        <v>413100</v>
      </c>
      <c r="AK460" s="454">
        <v>459</v>
      </c>
      <c r="AL460" s="534">
        <f t="shared" si="249"/>
        <v>99450</v>
      </c>
      <c r="AM460" s="534">
        <f t="shared" si="229"/>
        <v>22972950</v>
      </c>
      <c r="AN460" s="187">
        <f t="shared" si="239"/>
        <v>206550</v>
      </c>
    </row>
    <row r="461" spans="1:40">
      <c r="A461" s="454">
        <v>460</v>
      </c>
      <c r="B461" s="534">
        <f t="shared" si="240"/>
        <v>46200</v>
      </c>
      <c r="C461" s="534">
        <f t="shared" si="220"/>
        <v>10649100</v>
      </c>
      <c r="D461" s="187">
        <f t="shared" si="230"/>
        <v>92000</v>
      </c>
      <c r="E461" s="454">
        <v>460</v>
      </c>
      <c r="F461" s="534">
        <f t="shared" si="241"/>
        <v>115500</v>
      </c>
      <c r="G461" s="534">
        <f t="shared" si="221"/>
        <v>26622750</v>
      </c>
      <c r="H461" s="187">
        <f t="shared" si="231"/>
        <v>345000</v>
      </c>
      <c r="I461" s="454">
        <v>460</v>
      </c>
      <c r="J461" s="534">
        <f t="shared" si="242"/>
        <v>138600</v>
      </c>
      <c r="K461" s="534">
        <f t="shared" si="222"/>
        <v>31947300</v>
      </c>
      <c r="L461" s="187">
        <f t="shared" si="232"/>
        <v>276000</v>
      </c>
      <c r="M461" s="454">
        <v>460</v>
      </c>
      <c r="N461" s="534">
        <f t="shared" si="243"/>
        <v>15400</v>
      </c>
      <c r="O461" s="534">
        <f t="shared" si="223"/>
        <v>3549700</v>
      </c>
      <c r="P461" s="187">
        <f t="shared" si="233"/>
        <v>46000</v>
      </c>
      <c r="Q461" s="454">
        <v>460</v>
      </c>
      <c r="R461" s="534">
        <f t="shared" si="244"/>
        <v>53900</v>
      </c>
      <c r="S461" s="534">
        <f t="shared" si="224"/>
        <v>12423950</v>
      </c>
      <c r="T461" s="187">
        <f t="shared" si="234"/>
        <v>115000</v>
      </c>
      <c r="U461" s="454">
        <v>460</v>
      </c>
      <c r="V461" s="534">
        <f t="shared" si="245"/>
        <v>69300</v>
      </c>
      <c r="W461" s="534">
        <f t="shared" si="225"/>
        <v>15973650</v>
      </c>
      <c r="X461" s="187">
        <f t="shared" si="235"/>
        <v>138000</v>
      </c>
      <c r="Y461" s="454">
        <v>460</v>
      </c>
      <c r="Z461" s="534">
        <f t="shared" si="246"/>
        <v>77000</v>
      </c>
      <c r="AA461" s="534">
        <f t="shared" si="226"/>
        <v>17748500</v>
      </c>
      <c r="AB461" s="187">
        <f t="shared" si="236"/>
        <v>161000</v>
      </c>
      <c r="AC461" s="454">
        <v>460</v>
      </c>
      <c r="AD461" s="534">
        <f t="shared" si="247"/>
        <v>277200</v>
      </c>
      <c r="AE461" s="534">
        <f t="shared" si="227"/>
        <v>63894600</v>
      </c>
      <c r="AF461" s="187">
        <f t="shared" si="237"/>
        <v>552000</v>
      </c>
      <c r="AG461" s="454">
        <v>460</v>
      </c>
      <c r="AH461" s="534">
        <f t="shared" si="248"/>
        <v>231000</v>
      </c>
      <c r="AI461" s="534">
        <f t="shared" si="228"/>
        <v>53245500</v>
      </c>
      <c r="AJ461" s="187">
        <f t="shared" si="238"/>
        <v>414000</v>
      </c>
      <c r="AK461" s="454">
        <v>460</v>
      </c>
      <c r="AL461" s="534">
        <f t="shared" si="249"/>
        <v>100100</v>
      </c>
      <c r="AM461" s="534">
        <f t="shared" si="229"/>
        <v>23073050</v>
      </c>
      <c r="AN461" s="187">
        <f t="shared" si="239"/>
        <v>207000</v>
      </c>
    </row>
    <row r="462" spans="1:40">
      <c r="A462" s="454">
        <v>461</v>
      </c>
      <c r="B462" s="534">
        <f t="shared" si="240"/>
        <v>46200</v>
      </c>
      <c r="C462" s="534">
        <f t="shared" si="220"/>
        <v>10695300</v>
      </c>
      <c r="D462" s="187">
        <f t="shared" si="230"/>
        <v>92200</v>
      </c>
      <c r="E462" s="454">
        <v>461</v>
      </c>
      <c r="F462" s="534">
        <f t="shared" si="241"/>
        <v>115500</v>
      </c>
      <c r="G462" s="534">
        <f t="shared" si="221"/>
        <v>26738250</v>
      </c>
      <c r="H462" s="187">
        <f t="shared" si="231"/>
        <v>345750</v>
      </c>
      <c r="I462" s="454">
        <v>461</v>
      </c>
      <c r="J462" s="534">
        <f t="shared" si="242"/>
        <v>138600</v>
      </c>
      <c r="K462" s="534">
        <f t="shared" si="222"/>
        <v>32085900</v>
      </c>
      <c r="L462" s="187">
        <f t="shared" si="232"/>
        <v>276600</v>
      </c>
      <c r="M462" s="454">
        <v>461</v>
      </c>
      <c r="N462" s="534">
        <f t="shared" si="243"/>
        <v>15400</v>
      </c>
      <c r="O462" s="534">
        <f t="shared" si="223"/>
        <v>3565100</v>
      </c>
      <c r="P462" s="187">
        <f t="shared" si="233"/>
        <v>46100</v>
      </c>
      <c r="Q462" s="454">
        <v>461</v>
      </c>
      <c r="R462" s="534">
        <f t="shared" si="244"/>
        <v>53900</v>
      </c>
      <c r="S462" s="534">
        <f t="shared" si="224"/>
        <v>12477850</v>
      </c>
      <c r="T462" s="187">
        <f t="shared" si="234"/>
        <v>115250</v>
      </c>
      <c r="U462" s="454">
        <v>461</v>
      </c>
      <c r="V462" s="534">
        <f t="shared" si="245"/>
        <v>69300</v>
      </c>
      <c r="W462" s="534">
        <f t="shared" si="225"/>
        <v>16042950</v>
      </c>
      <c r="X462" s="187">
        <f t="shared" si="235"/>
        <v>138300</v>
      </c>
      <c r="Y462" s="454">
        <v>461</v>
      </c>
      <c r="Z462" s="534">
        <f t="shared" si="246"/>
        <v>77000</v>
      </c>
      <c r="AA462" s="534">
        <f t="shared" si="226"/>
        <v>17825500</v>
      </c>
      <c r="AB462" s="187">
        <f t="shared" si="236"/>
        <v>161350</v>
      </c>
      <c r="AC462" s="454">
        <v>461</v>
      </c>
      <c r="AD462" s="534">
        <f t="shared" si="247"/>
        <v>277200</v>
      </c>
      <c r="AE462" s="534">
        <f t="shared" si="227"/>
        <v>64171800</v>
      </c>
      <c r="AF462" s="187">
        <f t="shared" si="237"/>
        <v>553200</v>
      </c>
      <c r="AG462" s="454">
        <v>461</v>
      </c>
      <c r="AH462" s="534">
        <f t="shared" si="248"/>
        <v>231000</v>
      </c>
      <c r="AI462" s="534">
        <f t="shared" si="228"/>
        <v>53476500</v>
      </c>
      <c r="AJ462" s="187">
        <f t="shared" si="238"/>
        <v>414900</v>
      </c>
      <c r="AK462" s="454">
        <v>461</v>
      </c>
      <c r="AL462" s="534">
        <f t="shared" si="249"/>
        <v>100100</v>
      </c>
      <c r="AM462" s="534">
        <f t="shared" si="229"/>
        <v>23173150</v>
      </c>
      <c r="AN462" s="187">
        <f t="shared" si="239"/>
        <v>207450</v>
      </c>
    </row>
    <row r="463" spans="1:40">
      <c r="A463" s="454">
        <v>462</v>
      </c>
      <c r="B463" s="534">
        <f t="shared" si="240"/>
        <v>46200</v>
      </c>
      <c r="C463" s="534">
        <f t="shared" si="220"/>
        <v>10741500</v>
      </c>
      <c r="D463" s="187">
        <f t="shared" si="230"/>
        <v>92400</v>
      </c>
      <c r="E463" s="454">
        <v>462</v>
      </c>
      <c r="F463" s="534">
        <f t="shared" si="241"/>
        <v>115500</v>
      </c>
      <c r="G463" s="534">
        <f t="shared" si="221"/>
        <v>26853750</v>
      </c>
      <c r="H463" s="187">
        <f t="shared" si="231"/>
        <v>346500</v>
      </c>
      <c r="I463" s="454">
        <v>462</v>
      </c>
      <c r="J463" s="534">
        <f t="shared" si="242"/>
        <v>138600</v>
      </c>
      <c r="K463" s="534">
        <f t="shared" si="222"/>
        <v>32224500</v>
      </c>
      <c r="L463" s="187">
        <f t="shared" si="232"/>
        <v>277200</v>
      </c>
      <c r="M463" s="454">
        <v>462</v>
      </c>
      <c r="N463" s="534">
        <f t="shared" si="243"/>
        <v>15400</v>
      </c>
      <c r="O463" s="534">
        <f t="shared" si="223"/>
        <v>3580500</v>
      </c>
      <c r="P463" s="187">
        <f t="shared" si="233"/>
        <v>46200</v>
      </c>
      <c r="Q463" s="454">
        <v>462</v>
      </c>
      <c r="R463" s="534">
        <f t="shared" si="244"/>
        <v>53900</v>
      </c>
      <c r="S463" s="534">
        <f t="shared" si="224"/>
        <v>12531750</v>
      </c>
      <c r="T463" s="187">
        <f t="shared" si="234"/>
        <v>115500</v>
      </c>
      <c r="U463" s="454">
        <v>462</v>
      </c>
      <c r="V463" s="534">
        <f t="shared" si="245"/>
        <v>69300</v>
      </c>
      <c r="W463" s="534">
        <f t="shared" si="225"/>
        <v>16112250</v>
      </c>
      <c r="X463" s="187">
        <f t="shared" si="235"/>
        <v>138600</v>
      </c>
      <c r="Y463" s="454">
        <v>462</v>
      </c>
      <c r="Z463" s="534">
        <f t="shared" si="246"/>
        <v>77000</v>
      </c>
      <c r="AA463" s="534">
        <f t="shared" si="226"/>
        <v>17902500</v>
      </c>
      <c r="AB463" s="187">
        <f t="shared" si="236"/>
        <v>161700</v>
      </c>
      <c r="AC463" s="454">
        <v>462</v>
      </c>
      <c r="AD463" s="534">
        <f t="shared" si="247"/>
        <v>277200</v>
      </c>
      <c r="AE463" s="534">
        <f t="shared" si="227"/>
        <v>64449000</v>
      </c>
      <c r="AF463" s="187">
        <f t="shared" si="237"/>
        <v>554400</v>
      </c>
      <c r="AG463" s="454">
        <v>462</v>
      </c>
      <c r="AH463" s="534">
        <f t="shared" si="248"/>
        <v>231000</v>
      </c>
      <c r="AI463" s="534">
        <f t="shared" si="228"/>
        <v>53707500</v>
      </c>
      <c r="AJ463" s="187">
        <f t="shared" si="238"/>
        <v>415800</v>
      </c>
      <c r="AK463" s="454">
        <v>462</v>
      </c>
      <c r="AL463" s="534">
        <f t="shared" si="249"/>
        <v>100100</v>
      </c>
      <c r="AM463" s="534">
        <f t="shared" si="229"/>
        <v>23273250</v>
      </c>
      <c r="AN463" s="187">
        <f t="shared" si="239"/>
        <v>207900</v>
      </c>
    </row>
    <row r="464" spans="1:40">
      <c r="A464" s="454">
        <v>463</v>
      </c>
      <c r="B464" s="534">
        <f t="shared" si="240"/>
        <v>46500</v>
      </c>
      <c r="C464" s="534">
        <f t="shared" si="220"/>
        <v>10788000</v>
      </c>
      <c r="D464" s="187">
        <f t="shared" si="230"/>
        <v>92600</v>
      </c>
      <c r="E464" s="454">
        <v>463</v>
      </c>
      <c r="F464" s="534">
        <f t="shared" si="241"/>
        <v>116250</v>
      </c>
      <c r="G464" s="534">
        <f t="shared" si="221"/>
        <v>26970000</v>
      </c>
      <c r="H464" s="187">
        <f t="shared" si="231"/>
        <v>347250</v>
      </c>
      <c r="I464" s="454">
        <v>463</v>
      </c>
      <c r="J464" s="534">
        <f t="shared" si="242"/>
        <v>139500</v>
      </c>
      <c r="K464" s="534">
        <f t="shared" si="222"/>
        <v>32364000</v>
      </c>
      <c r="L464" s="187">
        <f t="shared" si="232"/>
        <v>277800</v>
      </c>
      <c r="M464" s="454">
        <v>463</v>
      </c>
      <c r="N464" s="534">
        <f t="shared" si="243"/>
        <v>15500</v>
      </c>
      <c r="O464" s="534">
        <f t="shared" si="223"/>
        <v>3596000</v>
      </c>
      <c r="P464" s="187">
        <f t="shared" si="233"/>
        <v>46300</v>
      </c>
      <c r="Q464" s="454">
        <v>463</v>
      </c>
      <c r="R464" s="534">
        <f t="shared" si="244"/>
        <v>54250</v>
      </c>
      <c r="S464" s="534">
        <f t="shared" si="224"/>
        <v>12586000</v>
      </c>
      <c r="T464" s="187">
        <f t="shared" si="234"/>
        <v>115750</v>
      </c>
      <c r="U464" s="454">
        <v>463</v>
      </c>
      <c r="V464" s="534">
        <f t="shared" si="245"/>
        <v>69750</v>
      </c>
      <c r="W464" s="534">
        <f t="shared" si="225"/>
        <v>16182000</v>
      </c>
      <c r="X464" s="187">
        <f t="shared" si="235"/>
        <v>138900</v>
      </c>
      <c r="Y464" s="454">
        <v>463</v>
      </c>
      <c r="Z464" s="534">
        <f t="shared" si="246"/>
        <v>77500</v>
      </c>
      <c r="AA464" s="534">
        <f t="shared" si="226"/>
        <v>17980000</v>
      </c>
      <c r="AB464" s="187">
        <f t="shared" si="236"/>
        <v>162050</v>
      </c>
      <c r="AC464" s="454">
        <v>463</v>
      </c>
      <c r="AD464" s="534">
        <f t="shared" si="247"/>
        <v>279000</v>
      </c>
      <c r="AE464" s="534">
        <f t="shared" si="227"/>
        <v>64728000</v>
      </c>
      <c r="AF464" s="187">
        <f t="shared" si="237"/>
        <v>555600</v>
      </c>
      <c r="AG464" s="454">
        <v>463</v>
      </c>
      <c r="AH464" s="534">
        <f t="shared" si="248"/>
        <v>232500</v>
      </c>
      <c r="AI464" s="534">
        <f t="shared" si="228"/>
        <v>53940000</v>
      </c>
      <c r="AJ464" s="187">
        <f t="shared" si="238"/>
        <v>416700</v>
      </c>
      <c r="AK464" s="454">
        <v>463</v>
      </c>
      <c r="AL464" s="534">
        <f t="shared" si="249"/>
        <v>100750</v>
      </c>
      <c r="AM464" s="534">
        <f t="shared" si="229"/>
        <v>23374000</v>
      </c>
      <c r="AN464" s="187">
        <f t="shared" si="239"/>
        <v>208350</v>
      </c>
    </row>
    <row r="465" spans="1:40">
      <c r="A465" s="454">
        <v>464</v>
      </c>
      <c r="B465" s="534">
        <f t="shared" si="240"/>
        <v>46500</v>
      </c>
      <c r="C465" s="534">
        <f t="shared" ref="C465:C528" si="250">C464+B465</f>
        <v>10834500</v>
      </c>
      <c r="D465" s="187">
        <f t="shared" si="230"/>
        <v>92800</v>
      </c>
      <c r="E465" s="454">
        <v>464</v>
      </c>
      <c r="F465" s="534">
        <f t="shared" si="241"/>
        <v>116250</v>
      </c>
      <c r="G465" s="534">
        <f t="shared" ref="G465:G528" si="251">G464+F465</f>
        <v>27086250</v>
      </c>
      <c r="H465" s="187">
        <f t="shared" si="231"/>
        <v>348000</v>
      </c>
      <c r="I465" s="454">
        <v>464</v>
      </c>
      <c r="J465" s="534">
        <f t="shared" si="242"/>
        <v>139500</v>
      </c>
      <c r="K465" s="534">
        <f t="shared" ref="K465:K528" si="252">K464+J465</f>
        <v>32503500</v>
      </c>
      <c r="L465" s="187">
        <f t="shared" si="232"/>
        <v>278400</v>
      </c>
      <c r="M465" s="454">
        <v>464</v>
      </c>
      <c r="N465" s="534">
        <f t="shared" si="243"/>
        <v>15500</v>
      </c>
      <c r="O465" s="534">
        <f t="shared" ref="O465:O528" si="253">O464+N465</f>
        <v>3611500</v>
      </c>
      <c r="P465" s="187">
        <f t="shared" si="233"/>
        <v>46400</v>
      </c>
      <c r="Q465" s="454">
        <v>464</v>
      </c>
      <c r="R465" s="534">
        <f t="shared" si="244"/>
        <v>54250</v>
      </c>
      <c r="S465" s="534">
        <f t="shared" ref="S465:S528" si="254">S464+R465</f>
        <v>12640250</v>
      </c>
      <c r="T465" s="187">
        <f t="shared" si="234"/>
        <v>116000</v>
      </c>
      <c r="U465" s="454">
        <v>464</v>
      </c>
      <c r="V465" s="534">
        <f t="shared" si="245"/>
        <v>69750</v>
      </c>
      <c r="W465" s="534">
        <f t="shared" ref="W465:W528" si="255">W464+V465</f>
        <v>16251750</v>
      </c>
      <c r="X465" s="187">
        <f t="shared" si="235"/>
        <v>139200</v>
      </c>
      <c r="Y465" s="454">
        <v>464</v>
      </c>
      <c r="Z465" s="534">
        <f t="shared" si="246"/>
        <v>77500</v>
      </c>
      <c r="AA465" s="534">
        <f t="shared" ref="AA465:AA528" si="256">AA464+Z465</f>
        <v>18057500</v>
      </c>
      <c r="AB465" s="187">
        <f t="shared" si="236"/>
        <v>162400</v>
      </c>
      <c r="AC465" s="454">
        <v>464</v>
      </c>
      <c r="AD465" s="534">
        <f t="shared" si="247"/>
        <v>279000</v>
      </c>
      <c r="AE465" s="534">
        <f t="shared" ref="AE465:AE528" si="257">AE464+AD465</f>
        <v>65007000</v>
      </c>
      <c r="AF465" s="187">
        <f t="shared" si="237"/>
        <v>556800</v>
      </c>
      <c r="AG465" s="454">
        <v>464</v>
      </c>
      <c r="AH465" s="534">
        <f t="shared" si="248"/>
        <v>232500</v>
      </c>
      <c r="AI465" s="534">
        <f t="shared" ref="AI465:AI528" si="258">AI464+AH465</f>
        <v>54172500</v>
      </c>
      <c r="AJ465" s="187">
        <f t="shared" si="238"/>
        <v>417600</v>
      </c>
      <c r="AK465" s="454">
        <v>464</v>
      </c>
      <c r="AL465" s="534">
        <f t="shared" si="249"/>
        <v>100750</v>
      </c>
      <c r="AM465" s="534">
        <f t="shared" ref="AM465:AM528" si="259">AM464+AL465</f>
        <v>23474750</v>
      </c>
      <c r="AN465" s="187">
        <f t="shared" si="239"/>
        <v>208800</v>
      </c>
    </row>
    <row r="466" spans="1:40">
      <c r="A466" s="454">
        <v>465</v>
      </c>
      <c r="B466" s="534">
        <f t="shared" si="240"/>
        <v>46500</v>
      </c>
      <c r="C466" s="534">
        <f t="shared" si="250"/>
        <v>10881000</v>
      </c>
      <c r="D466" s="187">
        <f t="shared" si="230"/>
        <v>93000</v>
      </c>
      <c r="E466" s="454">
        <v>465</v>
      </c>
      <c r="F466" s="534">
        <f t="shared" si="241"/>
        <v>116250</v>
      </c>
      <c r="G466" s="534">
        <f t="shared" si="251"/>
        <v>27202500</v>
      </c>
      <c r="H466" s="187">
        <f t="shared" si="231"/>
        <v>348750</v>
      </c>
      <c r="I466" s="454">
        <v>465</v>
      </c>
      <c r="J466" s="534">
        <f t="shared" si="242"/>
        <v>139500</v>
      </c>
      <c r="K466" s="534">
        <f t="shared" si="252"/>
        <v>32643000</v>
      </c>
      <c r="L466" s="187">
        <f t="shared" si="232"/>
        <v>279000</v>
      </c>
      <c r="M466" s="454">
        <v>465</v>
      </c>
      <c r="N466" s="534">
        <f t="shared" si="243"/>
        <v>15500</v>
      </c>
      <c r="O466" s="534">
        <f t="shared" si="253"/>
        <v>3627000</v>
      </c>
      <c r="P466" s="187">
        <f t="shared" si="233"/>
        <v>46500</v>
      </c>
      <c r="Q466" s="454">
        <v>465</v>
      </c>
      <c r="R466" s="534">
        <f t="shared" si="244"/>
        <v>54250</v>
      </c>
      <c r="S466" s="534">
        <f t="shared" si="254"/>
        <v>12694500</v>
      </c>
      <c r="T466" s="187">
        <f t="shared" si="234"/>
        <v>116250</v>
      </c>
      <c r="U466" s="454">
        <v>465</v>
      </c>
      <c r="V466" s="534">
        <f t="shared" si="245"/>
        <v>69750</v>
      </c>
      <c r="W466" s="534">
        <f t="shared" si="255"/>
        <v>16321500</v>
      </c>
      <c r="X466" s="187">
        <f t="shared" si="235"/>
        <v>139500</v>
      </c>
      <c r="Y466" s="454">
        <v>465</v>
      </c>
      <c r="Z466" s="534">
        <f t="shared" si="246"/>
        <v>77500</v>
      </c>
      <c r="AA466" s="534">
        <f t="shared" si="256"/>
        <v>18135000</v>
      </c>
      <c r="AB466" s="187">
        <f t="shared" si="236"/>
        <v>162750</v>
      </c>
      <c r="AC466" s="454">
        <v>465</v>
      </c>
      <c r="AD466" s="534">
        <f t="shared" si="247"/>
        <v>279000</v>
      </c>
      <c r="AE466" s="534">
        <f t="shared" si="257"/>
        <v>65286000</v>
      </c>
      <c r="AF466" s="187">
        <f t="shared" si="237"/>
        <v>558000</v>
      </c>
      <c r="AG466" s="454">
        <v>465</v>
      </c>
      <c r="AH466" s="534">
        <f t="shared" si="248"/>
        <v>232500</v>
      </c>
      <c r="AI466" s="534">
        <f t="shared" si="258"/>
        <v>54405000</v>
      </c>
      <c r="AJ466" s="187">
        <f t="shared" si="238"/>
        <v>418500</v>
      </c>
      <c r="AK466" s="454">
        <v>465</v>
      </c>
      <c r="AL466" s="534">
        <f t="shared" si="249"/>
        <v>100750</v>
      </c>
      <c r="AM466" s="534">
        <f t="shared" si="259"/>
        <v>23575500</v>
      </c>
      <c r="AN466" s="187">
        <f t="shared" si="239"/>
        <v>209250</v>
      </c>
    </row>
    <row r="467" spans="1:40">
      <c r="A467" s="454">
        <v>466</v>
      </c>
      <c r="B467" s="534">
        <f t="shared" si="240"/>
        <v>46800</v>
      </c>
      <c r="C467" s="534">
        <f t="shared" si="250"/>
        <v>10927800</v>
      </c>
      <c r="D467" s="187">
        <f t="shared" si="230"/>
        <v>93200</v>
      </c>
      <c r="E467" s="454">
        <v>466</v>
      </c>
      <c r="F467" s="534">
        <f t="shared" si="241"/>
        <v>117000</v>
      </c>
      <c r="G467" s="534">
        <f t="shared" si="251"/>
        <v>27319500</v>
      </c>
      <c r="H467" s="187">
        <f t="shared" si="231"/>
        <v>349500</v>
      </c>
      <c r="I467" s="454">
        <v>466</v>
      </c>
      <c r="J467" s="534">
        <f t="shared" si="242"/>
        <v>140400</v>
      </c>
      <c r="K467" s="534">
        <f t="shared" si="252"/>
        <v>32783400</v>
      </c>
      <c r="L467" s="187">
        <f t="shared" si="232"/>
        <v>279600</v>
      </c>
      <c r="M467" s="454">
        <v>466</v>
      </c>
      <c r="N467" s="534">
        <f t="shared" si="243"/>
        <v>15600</v>
      </c>
      <c r="O467" s="534">
        <f t="shared" si="253"/>
        <v>3642600</v>
      </c>
      <c r="P467" s="187">
        <f t="shared" si="233"/>
        <v>46600</v>
      </c>
      <c r="Q467" s="454">
        <v>466</v>
      </c>
      <c r="R467" s="534">
        <f t="shared" si="244"/>
        <v>54600</v>
      </c>
      <c r="S467" s="534">
        <f t="shared" si="254"/>
        <v>12749100</v>
      </c>
      <c r="T467" s="187">
        <f t="shared" si="234"/>
        <v>116500</v>
      </c>
      <c r="U467" s="454">
        <v>466</v>
      </c>
      <c r="V467" s="534">
        <f t="shared" si="245"/>
        <v>70200</v>
      </c>
      <c r="W467" s="534">
        <f t="shared" si="255"/>
        <v>16391700</v>
      </c>
      <c r="X467" s="187">
        <f t="shared" si="235"/>
        <v>139800</v>
      </c>
      <c r="Y467" s="454">
        <v>466</v>
      </c>
      <c r="Z467" s="534">
        <f t="shared" si="246"/>
        <v>78000</v>
      </c>
      <c r="AA467" s="534">
        <f t="shared" si="256"/>
        <v>18213000</v>
      </c>
      <c r="AB467" s="187">
        <f t="shared" si="236"/>
        <v>163100</v>
      </c>
      <c r="AC467" s="454">
        <v>466</v>
      </c>
      <c r="AD467" s="534">
        <f t="shared" si="247"/>
        <v>280800</v>
      </c>
      <c r="AE467" s="534">
        <f t="shared" si="257"/>
        <v>65566800</v>
      </c>
      <c r="AF467" s="187">
        <f t="shared" si="237"/>
        <v>559200</v>
      </c>
      <c r="AG467" s="454">
        <v>466</v>
      </c>
      <c r="AH467" s="534">
        <f t="shared" si="248"/>
        <v>234000</v>
      </c>
      <c r="AI467" s="534">
        <f t="shared" si="258"/>
        <v>54639000</v>
      </c>
      <c r="AJ467" s="187">
        <f t="shared" si="238"/>
        <v>419400</v>
      </c>
      <c r="AK467" s="454">
        <v>466</v>
      </c>
      <c r="AL467" s="534">
        <f t="shared" si="249"/>
        <v>101400</v>
      </c>
      <c r="AM467" s="534">
        <f t="shared" si="259"/>
        <v>23676900</v>
      </c>
      <c r="AN467" s="187">
        <f t="shared" si="239"/>
        <v>209700</v>
      </c>
    </row>
    <row r="468" spans="1:40">
      <c r="A468" s="454">
        <v>467</v>
      </c>
      <c r="B468" s="534">
        <f t="shared" si="240"/>
        <v>46800</v>
      </c>
      <c r="C468" s="534">
        <f t="shared" si="250"/>
        <v>10974600</v>
      </c>
      <c r="D468" s="187">
        <f t="shared" si="230"/>
        <v>93400</v>
      </c>
      <c r="E468" s="454">
        <v>467</v>
      </c>
      <c r="F468" s="534">
        <f t="shared" si="241"/>
        <v>117000</v>
      </c>
      <c r="G468" s="534">
        <f t="shared" si="251"/>
        <v>27436500</v>
      </c>
      <c r="H468" s="187">
        <f t="shared" si="231"/>
        <v>350250</v>
      </c>
      <c r="I468" s="454">
        <v>467</v>
      </c>
      <c r="J468" s="534">
        <f t="shared" si="242"/>
        <v>140400</v>
      </c>
      <c r="K468" s="534">
        <f t="shared" si="252"/>
        <v>32923800</v>
      </c>
      <c r="L468" s="187">
        <f t="shared" si="232"/>
        <v>280200</v>
      </c>
      <c r="M468" s="454">
        <v>467</v>
      </c>
      <c r="N468" s="534">
        <f t="shared" si="243"/>
        <v>15600</v>
      </c>
      <c r="O468" s="534">
        <f t="shared" si="253"/>
        <v>3658200</v>
      </c>
      <c r="P468" s="187">
        <f t="shared" si="233"/>
        <v>46700</v>
      </c>
      <c r="Q468" s="454">
        <v>467</v>
      </c>
      <c r="R468" s="534">
        <f t="shared" si="244"/>
        <v>54600</v>
      </c>
      <c r="S468" s="534">
        <f t="shared" si="254"/>
        <v>12803700</v>
      </c>
      <c r="T468" s="187">
        <f t="shared" si="234"/>
        <v>116750</v>
      </c>
      <c r="U468" s="454">
        <v>467</v>
      </c>
      <c r="V468" s="534">
        <f t="shared" si="245"/>
        <v>70200</v>
      </c>
      <c r="W468" s="534">
        <f t="shared" si="255"/>
        <v>16461900</v>
      </c>
      <c r="X468" s="187">
        <f t="shared" si="235"/>
        <v>140100</v>
      </c>
      <c r="Y468" s="454">
        <v>467</v>
      </c>
      <c r="Z468" s="534">
        <f t="shared" si="246"/>
        <v>78000</v>
      </c>
      <c r="AA468" s="534">
        <f t="shared" si="256"/>
        <v>18291000</v>
      </c>
      <c r="AB468" s="187">
        <f t="shared" si="236"/>
        <v>163450</v>
      </c>
      <c r="AC468" s="454">
        <v>467</v>
      </c>
      <c r="AD468" s="534">
        <f t="shared" si="247"/>
        <v>280800</v>
      </c>
      <c r="AE468" s="534">
        <f t="shared" si="257"/>
        <v>65847600</v>
      </c>
      <c r="AF468" s="187">
        <f t="shared" si="237"/>
        <v>560400</v>
      </c>
      <c r="AG468" s="454">
        <v>467</v>
      </c>
      <c r="AH468" s="534">
        <f t="shared" si="248"/>
        <v>234000</v>
      </c>
      <c r="AI468" s="534">
        <f t="shared" si="258"/>
        <v>54873000</v>
      </c>
      <c r="AJ468" s="187">
        <f t="shared" si="238"/>
        <v>420300</v>
      </c>
      <c r="AK468" s="454">
        <v>467</v>
      </c>
      <c r="AL468" s="534">
        <f t="shared" si="249"/>
        <v>101400</v>
      </c>
      <c r="AM468" s="534">
        <f t="shared" si="259"/>
        <v>23778300</v>
      </c>
      <c r="AN468" s="187">
        <f t="shared" si="239"/>
        <v>210150</v>
      </c>
    </row>
    <row r="469" spans="1:40">
      <c r="A469" s="454">
        <v>468</v>
      </c>
      <c r="B469" s="534">
        <f t="shared" si="240"/>
        <v>46800</v>
      </c>
      <c r="C469" s="534">
        <f t="shared" si="250"/>
        <v>11021400</v>
      </c>
      <c r="D469" s="187">
        <f t="shared" si="230"/>
        <v>93600</v>
      </c>
      <c r="E469" s="454">
        <v>468</v>
      </c>
      <c r="F469" s="534">
        <f t="shared" si="241"/>
        <v>117000</v>
      </c>
      <c r="G469" s="534">
        <f t="shared" si="251"/>
        <v>27553500</v>
      </c>
      <c r="H469" s="187">
        <f t="shared" si="231"/>
        <v>351000</v>
      </c>
      <c r="I469" s="454">
        <v>468</v>
      </c>
      <c r="J469" s="534">
        <f t="shared" si="242"/>
        <v>140400</v>
      </c>
      <c r="K469" s="534">
        <f t="shared" si="252"/>
        <v>33064200</v>
      </c>
      <c r="L469" s="187">
        <f t="shared" si="232"/>
        <v>280800</v>
      </c>
      <c r="M469" s="454">
        <v>468</v>
      </c>
      <c r="N469" s="534">
        <f t="shared" si="243"/>
        <v>15600</v>
      </c>
      <c r="O469" s="534">
        <f t="shared" si="253"/>
        <v>3673800</v>
      </c>
      <c r="P469" s="187">
        <f t="shared" si="233"/>
        <v>46800</v>
      </c>
      <c r="Q469" s="454">
        <v>468</v>
      </c>
      <c r="R469" s="534">
        <f t="shared" si="244"/>
        <v>54600</v>
      </c>
      <c r="S469" s="534">
        <f t="shared" si="254"/>
        <v>12858300</v>
      </c>
      <c r="T469" s="187">
        <f t="shared" si="234"/>
        <v>117000</v>
      </c>
      <c r="U469" s="454">
        <v>468</v>
      </c>
      <c r="V469" s="534">
        <f t="shared" si="245"/>
        <v>70200</v>
      </c>
      <c r="W469" s="534">
        <f t="shared" si="255"/>
        <v>16532100</v>
      </c>
      <c r="X469" s="187">
        <f t="shared" si="235"/>
        <v>140400</v>
      </c>
      <c r="Y469" s="454">
        <v>468</v>
      </c>
      <c r="Z469" s="534">
        <f t="shared" si="246"/>
        <v>78000</v>
      </c>
      <c r="AA469" s="534">
        <f t="shared" si="256"/>
        <v>18369000</v>
      </c>
      <c r="AB469" s="187">
        <f t="shared" si="236"/>
        <v>163800</v>
      </c>
      <c r="AC469" s="454">
        <v>468</v>
      </c>
      <c r="AD469" s="534">
        <f t="shared" si="247"/>
        <v>280800</v>
      </c>
      <c r="AE469" s="534">
        <f t="shared" si="257"/>
        <v>66128400</v>
      </c>
      <c r="AF469" s="187">
        <f t="shared" si="237"/>
        <v>561600</v>
      </c>
      <c r="AG469" s="454">
        <v>468</v>
      </c>
      <c r="AH469" s="534">
        <f t="shared" si="248"/>
        <v>234000</v>
      </c>
      <c r="AI469" s="534">
        <f t="shared" si="258"/>
        <v>55107000</v>
      </c>
      <c r="AJ469" s="187">
        <f t="shared" si="238"/>
        <v>421200</v>
      </c>
      <c r="AK469" s="454">
        <v>468</v>
      </c>
      <c r="AL469" s="534">
        <f t="shared" si="249"/>
        <v>101400</v>
      </c>
      <c r="AM469" s="534">
        <f t="shared" si="259"/>
        <v>23879700</v>
      </c>
      <c r="AN469" s="187">
        <f t="shared" si="239"/>
        <v>210600</v>
      </c>
    </row>
    <row r="470" spans="1:40">
      <c r="A470" s="454">
        <v>469</v>
      </c>
      <c r="B470" s="534">
        <f t="shared" si="240"/>
        <v>47100</v>
      </c>
      <c r="C470" s="534">
        <f t="shared" si="250"/>
        <v>11068500</v>
      </c>
      <c r="D470" s="187">
        <f t="shared" si="230"/>
        <v>93800</v>
      </c>
      <c r="E470" s="454">
        <v>469</v>
      </c>
      <c r="F470" s="534">
        <f t="shared" si="241"/>
        <v>117750</v>
      </c>
      <c r="G470" s="534">
        <f t="shared" si="251"/>
        <v>27671250</v>
      </c>
      <c r="H470" s="187">
        <f t="shared" si="231"/>
        <v>351750</v>
      </c>
      <c r="I470" s="454">
        <v>469</v>
      </c>
      <c r="J470" s="534">
        <f t="shared" si="242"/>
        <v>141300</v>
      </c>
      <c r="K470" s="534">
        <f t="shared" si="252"/>
        <v>33205500</v>
      </c>
      <c r="L470" s="187">
        <f t="shared" si="232"/>
        <v>281400</v>
      </c>
      <c r="M470" s="454">
        <v>469</v>
      </c>
      <c r="N470" s="534">
        <f t="shared" si="243"/>
        <v>15700</v>
      </c>
      <c r="O470" s="534">
        <f t="shared" si="253"/>
        <v>3689500</v>
      </c>
      <c r="P470" s="187">
        <f t="shared" si="233"/>
        <v>46900</v>
      </c>
      <c r="Q470" s="454">
        <v>469</v>
      </c>
      <c r="R470" s="534">
        <f t="shared" si="244"/>
        <v>54950</v>
      </c>
      <c r="S470" s="534">
        <f t="shared" si="254"/>
        <v>12913250</v>
      </c>
      <c r="T470" s="187">
        <f t="shared" si="234"/>
        <v>117250</v>
      </c>
      <c r="U470" s="454">
        <v>469</v>
      </c>
      <c r="V470" s="534">
        <f t="shared" si="245"/>
        <v>70650</v>
      </c>
      <c r="W470" s="534">
        <f t="shared" si="255"/>
        <v>16602750</v>
      </c>
      <c r="X470" s="187">
        <f t="shared" si="235"/>
        <v>140700</v>
      </c>
      <c r="Y470" s="454">
        <v>469</v>
      </c>
      <c r="Z470" s="534">
        <f t="shared" si="246"/>
        <v>78500</v>
      </c>
      <c r="AA470" s="534">
        <f t="shared" si="256"/>
        <v>18447500</v>
      </c>
      <c r="AB470" s="187">
        <f t="shared" si="236"/>
        <v>164150</v>
      </c>
      <c r="AC470" s="454">
        <v>469</v>
      </c>
      <c r="AD470" s="534">
        <f t="shared" si="247"/>
        <v>282600</v>
      </c>
      <c r="AE470" s="534">
        <f t="shared" si="257"/>
        <v>66411000</v>
      </c>
      <c r="AF470" s="187">
        <f t="shared" si="237"/>
        <v>562800</v>
      </c>
      <c r="AG470" s="454">
        <v>469</v>
      </c>
      <c r="AH470" s="534">
        <f t="shared" si="248"/>
        <v>235500</v>
      </c>
      <c r="AI470" s="534">
        <f t="shared" si="258"/>
        <v>55342500</v>
      </c>
      <c r="AJ470" s="187">
        <f t="shared" si="238"/>
        <v>422100</v>
      </c>
      <c r="AK470" s="454">
        <v>469</v>
      </c>
      <c r="AL470" s="534">
        <f t="shared" si="249"/>
        <v>102050</v>
      </c>
      <c r="AM470" s="534">
        <f t="shared" si="259"/>
        <v>23981750</v>
      </c>
      <c r="AN470" s="187">
        <f t="shared" si="239"/>
        <v>211050</v>
      </c>
    </row>
    <row r="471" spans="1:40">
      <c r="A471" s="454">
        <v>470</v>
      </c>
      <c r="B471" s="534">
        <f t="shared" si="240"/>
        <v>47100</v>
      </c>
      <c r="C471" s="534">
        <f t="shared" si="250"/>
        <v>11115600</v>
      </c>
      <c r="D471" s="187">
        <f t="shared" si="230"/>
        <v>94000</v>
      </c>
      <c r="E471" s="454">
        <v>470</v>
      </c>
      <c r="F471" s="534">
        <f t="shared" si="241"/>
        <v>117750</v>
      </c>
      <c r="G471" s="534">
        <f t="shared" si="251"/>
        <v>27789000</v>
      </c>
      <c r="H471" s="187">
        <f t="shared" si="231"/>
        <v>352500</v>
      </c>
      <c r="I471" s="454">
        <v>470</v>
      </c>
      <c r="J471" s="534">
        <f t="shared" si="242"/>
        <v>141300</v>
      </c>
      <c r="K471" s="534">
        <f t="shared" si="252"/>
        <v>33346800</v>
      </c>
      <c r="L471" s="187">
        <f t="shared" si="232"/>
        <v>282000</v>
      </c>
      <c r="M471" s="454">
        <v>470</v>
      </c>
      <c r="N471" s="534">
        <f t="shared" si="243"/>
        <v>15700</v>
      </c>
      <c r="O471" s="534">
        <f t="shared" si="253"/>
        <v>3705200</v>
      </c>
      <c r="P471" s="187">
        <f t="shared" si="233"/>
        <v>47000</v>
      </c>
      <c r="Q471" s="454">
        <v>470</v>
      </c>
      <c r="R471" s="534">
        <f t="shared" si="244"/>
        <v>54950</v>
      </c>
      <c r="S471" s="534">
        <f t="shared" si="254"/>
        <v>12968200</v>
      </c>
      <c r="T471" s="187">
        <f t="shared" si="234"/>
        <v>117500</v>
      </c>
      <c r="U471" s="454">
        <v>470</v>
      </c>
      <c r="V471" s="534">
        <f t="shared" si="245"/>
        <v>70650</v>
      </c>
      <c r="W471" s="534">
        <f t="shared" si="255"/>
        <v>16673400</v>
      </c>
      <c r="X471" s="187">
        <f t="shared" si="235"/>
        <v>141000</v>
      </c>
      <c r="Y471" s="454">
        <v>470</v>
      </c>
      <c r="Z471" s="534">
        <f t="shared" si="246"/>
        <v>78500</v>
      </c>
      <c r="AA471" s="534">
        <f t="shared" si="256"/>
        <v>18526000</v>
      </c>
      <c r="AB471" s="187">
        <f t="shared" si="236"/>
        <v>164500</v>
      </c>
      <c r="AC471" s="454">
        <v>470</v>
      </c>
      <c r="AD471" s="534">
        <f t="shared" si="247"/>
        <v>282600</v>
      </c>
      <c r="AE471" s="534">
        <f t="shared" si="257"/>
        <v>66693600</v>
      </c>
      <c r="AF471" s="187">
        <f t="shared" si="237"/>
        <v>564000</v>
      </c>
      <c r="AG471" s="454">
        <v>470</v>
      </c>
      <c r="AH471" s="534">
        <f t="shared" si="248"/>
        <v>235500</v>
      </c>
      <c r="AI471" s="534">
        <f t="shared" si="258"/>
        <v>55578000</v>
      </c>
      <c r="AJ471" s="187">
        <f t="shared" si="238"/>
        <v>423000</v>
      </c>
      <c r="AK471" s="454">
        <v>470</v>
      </c>
      <c r="AL471" s="534">
        <f t="shared" si="249"/>
        <v>102050</v>
      </c>
      <c r="AM471" s="534">
        <f t="shared" si="259"/>
        <v>24083800</v>
      </c>
      <c r="AN471" s="187">
        <f t="shared" si="239"/>
        <v>211500</v>
      </c>
    </row>
    <row r="472" spans="1:40">
      <c r="A472" s="454">
        <v>471</v>
      </c>
      <c r="B472" s="534">
        <f t="shared" si="240"/>
        <v>47100</v>
      </c>
      <c r="C472" s="534">
        <f t="shared" si="250"/>
        <v>11162700</v>
      </c>
      <c r="D472" s="187">
        <f t="shared" si="230"/>
        <v>94200</v>
      </c>
      <c r="E472" s="454">
        <v>471</v>
      </c>
      <c r="F472" s="534">
        <f t="shared" si="241"/>
        <v>117750</v>
      </c>
      <c r="G472" s="534">
        <f t="shared" si="251"/>
        <v>27906750</v>
      </c>
      <c r="H472" s="187">
        <f t="shared" si="231"/>
        <v>353250</v>
      </c>
      <c r="I472" s="454">
        <v>471</v>
      </c>
      <c r="J472" s="534">
        <f t="shared" si="242"/>
        <v>141300</v>
      </c>
      <c r="K472" s="534">
        <f t="shared" si="252"/>
        <v>33488100</v>
      </c>
      <c r="L472" s="187">
        <f t="shared" si="232"/>
        <v>282600</v>
      </c>
      <c r="M472" s="454">
        <v>471</v>
      </c>
      <c r="N472" s="534">
        <f t="shared" si="243"/>
        <v>15700</v>
      </c>
      <c r="O472" s="534">
        <f t="shared" si="253"/>
        <v>3720900</v>
      </c>
      <c r="P472" s="187">
        <f t="shared" si="233"/>
        <v>47100</v>
      </c>
      <c r="Q472" s="454">
        <v>471</v>
      </c>
      <c r="R472" s="534">
        <f t="shared" si="244"/>
        <v>54950</v>
      </c>
      <c r="S472" s="534">
        <f t="shared" si="254"/>
        <v>13023150</v>
      </c>
      <c r="T472" s="187">
        <f t="shared" si="234"/>
        <v>117750</v>
      </c>
      <c r="U472" s="454">
        <v>471</v>
      </c>
      <c r="V472" s="534">
        <f t="shared" si="245"/>
        <v>70650</v>
      </c>
      <c r="W472" s="534">
        <f t="shared" si="255"/>
        <v>16744050</v>
      </c>
      <c r="X472" s="187">
        <f t="shared" si="235"/>
        <v>141300</v>
      </c>
      <c r="Y472" s="454">
        <v>471</v>
      </c>
      <c r="Z472" s="534">
        <f t="shared" si="246"/>
        <v>78500</v>
      </c>
      <c r="AA472" s="534">
        <f t="shared" si="256"/>
        <v>18604500</v>
      </c>
      <c r="AB472" s="187">
        <f t="shared" si="236"/>
        <v>164850</v>
      </c>
      <c r="AC472" s="454">
        <v>471</v>
      </c>
      <c r="AD472" s="534">
        <f t="shared" si="247"/>
        <v>282600</v>
      </c>
      <c r="AE472" s="534">
        <f t="shared" si="257"/>
        <v>66976200</v>
      </c>
      <c r="AF472" s="187">
        <f t="shared" si="237"/>
        <v>565200</v>
      </c>
      <c r="AG472" s="454">
        <v>471</v>
      </c>
      <c r="AH472" s="534">
        <f t="shared" si="248"/>
        <v>235500</v>
      </c>
      <c r="AI472" s="534">
        <f t="shared" si="258"/>
        <v>55813500</v>
      </c>
      <c r="AJ472" s="187">
        <f t="shared" si="238"/>
        <v>423900</v>
      </c>
      <c r="AK472" s="454">
        <v>471</v>
      </c>
      <c r="AL472" s="534">
        <f t="shared" si="249"/>
        <v>102050</v>
      </c>
      <c r="AM472" s="534">
        <f t="shared" si="259"/>
        <v>24185850</v>
      </c>
      <c r="AN472" s="187">
        <f t="shared" si="239"/>
        <v>211950</v>
      </c>
    </row>
    <row r="473" spans="1:40">
      <c r="A473" s="454">
        <v>472</v>
      </c>
      <c r="B473" s="534">
        <f t="shared" si="240"/>
        <v>47400</v>
      </c>
      <c r="C473" s="534">
        <f t="shared" si="250"/>
        <v>11210100</v>
      </c>
      <c r="D473" s="187">
        <f t="shared" si="230"/>
        <v>94400</v>
      </c>
      <c r="E473" s="454">
        <v>472</v>
      </c>
      <c r="F473" s="534">
        <f t="shared" si="241"/>
        <v>118500</v>
      </c>
      <c r="G473" s="534">
        <f t="shared" si="251"/>
        <v>28025250</v>
      </c>
      <c r="H473" s="187">
        <f t="shared" si="231"/>
        <v>354000</v>
      </c>
      <c r="I473" s="454">
        <v>472</v>
      </c>
      <c r="J473" s="534">
        <f t="shared" si="242"/>
        <v>142200</v>
      </c>
      <c r="K473" s="534">
        <f t="shared" si="252"/>
        <v>33630300</v>
      </c>
      <c r="L473" s="187">
        <f t="shared" si="232"/>
        <v>283200</v>
      </c>
      <c r="M473" s="454">
        <v>472</v>
      </c>
      <c r="N473" s="534">
        <f t="shared" si="243"/>
        <v>15800</v>
      </c>
      <c r="O473" s="534">
        <f t="shared" si="253"/>
        <v>3736700</v>
      </c>
      <c r="P473" s="187">
        <f t="shared" si="233"/>
        <v>47200</v>
      </c>
      <c r="Q473" s="454">
        <v>472</v>
      </c>
      <c r="R473" s="534">
        <f t="shared" si="244"/>
        <v>55300</v>
      </c>
      <c r="S473" s="534">
        <f t="shared" si="254"/>
        <v>13078450</v>
      </c>
      <c r="T473" s="187">
        <f t="shared" si="234"/>
        <v>118000</v>
      </c>
      <c r="U473" s="454">
        <v>472</v>
      </c>
      <c r="V473" s="534">
        <f t="shared" si="245"/>
        <v>71100</v>
      </c>
      <c r="W473" s="534">
        <f t="shared" si="255"/>
        <v>16815150</v>
      </c>
      <c r="X473" s="187">
        <f t="shared" si="235"/>
        <v>141600</v>
      </c>
      <c r="Y473" s="454">
        <v>472</v>
      </c>
      <c r="Z473" s="534">
        <f t="shared" si="246"/>
        <v>79000</v>
      </c>
      <c r="AA473" s="534">
        <f t="shared" si="256"/>
        <v>18683500</v>
      </c>
      <c r="AB473" s="187">
        <f t="shared" si="236"/>
        <v>165200</v>
      </c>
      <c r="AC473" s="454">
        <v>472</v>
      </c>
      <c r="AD473" s="534">
        <f t="shared" si="247"/>
        <v>284400</v>
      </c>
      <c r="AE473" s="534">
        <f t="shared" si="257"/>
        <v>67260600</v>
      </c>
      <c r="AF473" s="187">
        <f t="shared" si="237"/>
        <v>566400</v>
      </c>
      <c r="AG473" s="454">
        <v>472</v>
      </c>
      <c r="AH473" s="534">
        <f t="shared" si="248"/>
        <v>237000</v>
      </c>
      <c r="AI473" s="534">
        <f t="shared" si="258"/>
        <v>56050500</v>
      </c>
      <c r="AJ473" s="187">
        <f t="shared" si="238"/>
        <v>424800</v>
      </c>
      <c r="AK473" s="454">
        <v>472</v>
      </c>
      <c r="AL473" s="534">
        <f t="shared" si="249"/>
        <v>102700</v>
      </c>
      <c r="AM473" s="534">
        <f t="shared" si="259"/>
        <v>24288550</v>
      </c>
      <c r="AN473" s="187">
        <f t="shared" si="239"/>
        <v>212400</v>
      </c>
    </row>
    <row r="474" spans="1:40">
      <c r="A474" s="454">
        <v>473</v>
      </c>
      <c r="B474" s="534">
        <f t="shared" si="240"/>
        <v>47400</v>
      </c>
      <c r="C474" s="534">
        <f t="shared" si="250"/>
        <v>11257500</v>
      </c>
      <c r="D474" s="187">
        <f t="shared" si="230"/>
        <v>94600</v>
      </c>
      <c r="E474" s="454">
        <v>473</v>
      </c>
      <c r="F474" s="534">
        <f t="shared" si="241"/>
        <v>118500</v>
      </c>
      <c r="G474" s="534">
        <f t="shared" si="251"/>
        <v>28143750</v>
      </c>
      <c r="H474" s="187">
        <f t="shared" si="231"/>
        <v>354750</v>
      </c>
      <c r="I474" s="454">
        <v>473</v>
      </c>
      <c r="J474" s="534">
        <f t="shared" si="242"/>
        <v>142200</v>
      </c>
      <c r="K474" s="534">
        <f t="shared" si="252"/>
        <v>33772500</v>
      </c>
      <c r="L474" s="187">
        <f t="shared" si="232"/>
        <v>283800</v>
      </c>
      <c r="M474" s="454">
        <v>473</v>
      </c>
      <c r="N474" s="534">
        <f t="shared" si="243"/>
        <v>15800</v>
      </c>
      <c r="O474" s="534">
        <f t="shared" si="253"/>
        <v>3752500</v>
      </c>
      <c r="P474" s="187">
        <f t="shared" si="233"/>
        <v>47300</v>
      </c>
      <c r="Q474" s="454">
        <v>473</v>
      </c>
      <c r="R474" s="534">
        <f t="shared" si="244"/>
        <v>55300</v>
      </c>
      <c r="S474" s="534">
        <f t="shared" si="254"/>
        <v>13133750</v>
      </c>
      <c r="T474" s="187">
        <f t="shared" si="234"/>
        <v>118250</v>
      </c>
      <c r="U474" s="454">
        <v>473</v>
      </c>
      <c r="V474" s="534">
        <f t="shared" si="245"/>
        <v>71100</v>
      </c>
      <c r="W474" s="534">
        <f t="shared" si="255"/>
        <v>16886250</v>
      </c>
      <c r="X474" s="187">
        <f t="shared" si="235"/>
        <v>141900</v>
      </c>
      <c r="Y474" s="454">
        <v>473</v>
      </c>
      <c r="Z474" s="534">
        <f t="shared" si="246"/>
        <v>79000</v>
      </c>
      <c r="AA474" s="534">
        <f t="shared" si="256"/>
        <v>18762500</v>
      </c>
      <c r="AB474" s="187">
        <f t="shared" si="236"/>
        <v>165550</v>
      </c>
      <c r="AC474" s="454">
        <v>473</v>
      </c>
      <c r="AD474" s="534">
        <f t="shared" si="247"/>
        <v>284400</v>
      </c>
      <c r="AE474" s="534">
        <f t="shared" si="257"/>
        <v>67545000</v>
      </c>
      <c r="AF474" s="187">
        <f t="shared" si="237"/>
        <v>567600</v>
      </c>
      <c r="AG474" s="454">
        <v>473</v>
      </c>
      <c r="AH474" s="534">
        <f t="shared" si="248"/>
        <v>237000</v>
      </c>
      <c r="AI474" s="534">
        <f t="shared" si="258"/>
        <v>56287500</v>
      </c>
      <c r="AJ474" s="187">
        <f t="shared" si="238"/>
        <v>425700</v>
      </c>
      <c r="AK474" s="454">
        <v>473</v>
      </c>
      <c r="AL474" s="534">
        <f t="shared" si="249"/>
        <v>102700</v>
      </c>
      <c r="AM474" s="534">
        <f t="shared" si="259"/>
        <v>24391250</v>
      </c>
      <c r="AN474" s="187">
        <f t="shared" si="239"/>
        <v>212850</v>
      </c>
    </row>
    <row r="475" spans="1:40">
      <c r="A475" s="454">
        <v>474</v>
      </c>
      <c r="B475" s="534">
        <f t="shared" si="240"/>
        <v>47400</v>
      </c>
      <c r="C475" s="534">
        <f t="shared" si="250"/>
        <v>11304900</v>
      </c>
      <c r="D475" s="187">
        <f t="shared" si="230"/>
        <v>94800</v>
      </c>
      <c r="E475" s="454">
        <v>474</v>
      </c>
      <c r="F475" s="534">
        <f t="shared" si="241"/>
        <v>118500</v>
      </c>
      <c r="G475" s="534">
        <f t="shared" si="251"/>
        <v>28262250</v>
      </c>
      <c r="H475" s="187">
        <f t="shared" si="231"/>
        <v>355500</v>
      </c>
      <c r="I475" s="454">
        <v>474</v>
      </c>
      <c r="J475" s="534">
        <f t="shared" si="242"/>
        <v>142200</v>
      </c>
      <c r="K475" s="534">
        <f t="shared" si="252"/>
        <v>33914700</v>
      </c>
      <c r="L475" s="187">
        <f t="shared" si="232"/>
        <v>284400</v>
      </c>
      <c r="M475" s="454">
        <v>474</v>
      </c>
      <c r="N475" s="534">
        <f t="shared" si="243"/>
        <v>15800</v>
      </c>
      <c r="O475" s="534">
        <f t="shared" si="253"/>
        <v>3768300</v>
      </c>
      <c r="P475" s="187">
        <f t="shared" si="233"/>
        <v>47400</v>
      </c>
      <c r="Q475" s="454">
        <v>474</v>
      </c>
      <c r="R475" s="534">
        <f t="shared" si="244"/>
        <v>55300</v>
      </c>
      <c r="S475" s="534">
        <f t="shared" si="254"/>
        <v>13189050</v>
      </c>
      <c r="T475" s="187">
        <f t="shared" si="234"/>
        <v>118500</v>
      </c>
      <c r="U475" s="454">
        <v>474</v>
      </c>
      <c r="V475" s="534">
        <f t="shared" si="245"/>
        <v>71100</v>
      </c>
      <c r="W475" s="534">
        <f t="shared" si="255"/>
        <v>16957350</v>
      </c>
      <c r="X475" s="187">
        <f t="shared" si="235"/>
        <v>142200</v>
      </c>
      <c r="Y475" s="454">
        <v>474</v>
      </c>
      <c r="Z475" s="534">
        <f t="shared" si="246"/>
        <v>79000</v>
      </c>
      <c r="AA475" s="534">
        <f t="shared" si="256"/>
        <v>18841500</v>
      </c>
      <c r="AB475" s="187">
        <f t="shared" si="236"/>
        <v>165900</v>
      </c>
      <c r="AC475" s="454">
        <v>474</v>
      </c>
      <c r="AD475" s="534">
        <f t="shared" si="247"/>
        <v>284400</v>
      </c>
      <c r="AE475" s="534">
        <f t="shared" si="257"/>
        <v>67829400</v>
      </c>
      <c r="AF475" s="187">
        <f t="shared" si="237"/>
        <v>568800</v>
      </c>
      <c r="AG475" s="454">
        <v>474</v>
      </c>
      <c r="AH475" s="534">
        <f t="shared" si="248"/>
        <v>237000</v>
      </c>
      <c r="AI475" s="534">
        <f t="shared" si="258"/>
        <v>56524500</v>
      </c>
      <c r="AJ475" s="187">
        <f t="shared" si="238"/>
        <v>426600</v>
      </c>
      <c r="AK475" s="454">
        <v>474</v>
      </c>
      <c r="AL475" s="534">
        <f t="shared" si="249"/>
        <v>102700</v>
      </c>
      <c r="AM475" s="534">
        <f t="shared" si="259"/>
        <v>24493950</v>
      </c>
      <c r="AN475" s="187">
        <f t="shared" si="239"/>
        <v>213300</v>
      </c>
    </row>
    <row r="476" spans="1:40">
      <c r="A476" s="454">
        <v>475</v>
      </c>
      <c r="B476" s="534">
        <f t="shared" si="240"/>
        <v>47700</v>
      </c>
      <c r="C476" s="534">
        <f t="shared" si="250"/>
        <v>11352600</v>
      </c>
      <c r="D476" s="187">
        <f t="shared" si="230"/>
        <v>95000</v>
      </c>
      <c r="E476" s="454">
        <v>475</v>
      </c>
      <c r="F476" s="534">
        <f t="shared" si="241"/>
        <v>119250</v>
      </c>
      <c r="G476" s="534">
        <f t="shared" si="251"/>
        <v>28381500</v>
      </c>
      <c r="H476" s="187">
        <f t="shared" si="231"/>
        <v>356250</v>
      </c>
      <c r="I476" s="454">
        <v>475</v>
      </c>
      <c r="J476" s="534">
        <f t="shared" si="242"/>
        <v>143100</v>
      </c>
      <c r="K476" s="534">
        <f t="shared" si="252"/>
        <v>34057800</v>
      </c>
      <c r="L476" s="187">
        <f t="shared" si="232"/>
        <v>285000</v>
      </c>
      <c r="M476" s="454">
        <v>475</v>
      </c>
      <c r="N476" s="534">
        <f t="shared" si="243"/>
        <v>15900</v>
      </c>
      <c r="O476" s="534">
        <f t="shared" si="253"/>
        <v>3784200</v>
      </c>
      <c r="P476" s="187">
        <f t="shared" si="233"/>
        <v>47500</v>
      </c>
      <c r="Q476" s="454">
        <v>475</v>
      </c>
      <c r="R476" s="534">
        <f t="shared" si="244"/>
        <v>55650</v>
      </c>
      <c r="S476" s="534">
        <f t="shared" si="254"/>
        <v>13244700</v>
      </c>
      <c r="T476" s="187">
        <f t="shared" si="234"/>
        <v>118750</v>
      </c>
      <c r="U476" s="454">
        <v>475</v>
      </c>
      <c r="V476" s="534">
        <f t="shared" si="245"/>
        <v>71550</v>
      </c>
      <c r="W476" s="534">
        <f t="shared" si="255"/>
        <v>17028900</v>
      </c>
      <c r="X476" s="187">
        <f t="shared" si="235"/>
        <v>142500</v>
      </c>
      <c r="Y476" s="454">
        <v>475</v>
      </c>
      <c r="Z476" s="534">
        <f t="shared" si="246"/>
        <v>79500</v>
      </c>
      <c r="AA476" s="534">
        <f t="shared" si="256"/>
        <v>18921000</v>
      </c>
      <c r="AB476" s="187">
        <f t="shared" si="236"/>
        <v>166250</v>
      </c>
      <c r="AC476" s="454">
        <v>475</v>
      </c>
      <c r="AD476" s="534">
        <f t="shared" si="247"/>
        <v>286200</v>
      </c>
      <c r="AE476" s="534">
        <f t="shared" si="257"/>
        <v>68115600</v>
      </c>
      <c r="AF476" s="187">
        <f t="shared" si="237"/>
        <v>570000</v>
      </c>
      <c r="AG476" s="454">
        <v>475</v>
      </c>
      <c r="AH476" s="534">
        <f t="shared" si="248"/>
        <v>238500</v>
      </c>
      <c r="AI476" s="534">
        <f t="shared" si="258"/>
        <v>56763000</v>
      </c>
      <c r="AJ476" s="187">
        <f t="shared" si="238"/>
        <v>427500</v>
      </c>
      <c r="AK476" s="454">
        <v>475</v>
      </c>
      <c r="AL476" s="534">
        <f t="shared" si="249"/>
        <v>103350</v>
      </c>
      <c r="AM476" s="534">
        <f t="shared" si="259"/>
        <v>24597300</v>
      </c>
      <c r="AN476" s="187">
        <f t="shared" si="239"/>
        <v>213750</v>
      </c>
    </row>
    <row r="477" spans="1:40">
      <c r="A477" s="454">
        <v>476</v>
      </c>
      <c r="B477" s="534">
        <f t="shared" si="240"/>
        <v>47700</v>
      </c>
      <c r="C477" s="534">
        <f t="shared" si="250"/>
        <v>11400300</v>
      </c>
      <c r="D477" s="187">
        <f t="shared" si="230"/>
        <v>95200</v>
      </c>
      <c r="E477" s="454">
        <v>476</v>
      </c>
      <c r="F477" s="534">
        <f t="shared" si="241"/>
        <v>119250</v>
      </c>
      <c r="G477" s="534">
        <f t="shared" si="251"/>
        <v>28500750</v>
      </c>
      <c r="H477" s="187">
        <f t="shared" si="231"/>
        <v>357000</v>
      </c>
      <c r="I477" s="454">
        <v>476</v>
      </c>
      <c r="J477" s="534">
        <f t="shared" si="242"/>
        <v>143100</v>
      </c>
      <c r="K477" s="534">
        <f t="shared" si="252"/>
        <v>34200900</v>
      </c>
      <c r="L477" s="187">
        <f t="shared" si="232"/>
        <v>285600</v>
      </c>
      <c r="M477" s="454">
        <v>476</v>
      </c>
      <c r="N477" s="534">
        <f t="shared" si="243"/>
        <v>15900</v>
      </c>
      <c r="O477" s="534">
        <f t="shared" si="253"/>
        <v>3800100</v>
      </c>
      <c r="P477" s="187">
        <f t="shared" si="233"/>
        <v>47600</v>
      </c>
      <c r="Q477" s="454">
        <v>476</v>
      </c>
      <c r="R477" s="534">
        <f t="shared" si="244"/>
        <v>55650</v>
      </c>
      <c r="S477" s="534">
        <f t="shared" si="254"/>
        <v>13300350</v>
      </c>
      <c r="T477" s="187">
        <f t="shared" si="234"/>
        <v>119000</v>
      </c>
      <c r="U477" s="454">
        <v>476</v>
      </c>
      <c r="V477" s="534">
        <f t="shared" si="245"/>
        <v>71550</v>
      </c>
      <c r="W477" s="534">
        <f t="shared" si="255"/>
        <v>17100450</v>
      </c>
      <c r="X477" s="187">
        <f t="shared" si="235"/>
        <v>142800</v>
      </c>
      <c r="Y477" s="454">
        <v>476</v>
      </c>
      <c r="Z477" s="534">
        <f t="shared" si="246"/>
        <v>79500</v>
      </c>
      <c r="AA477" s="534">
        <f t="shared" si="256"/>
        <v>19000500</v>
      </c>
      <c r="AB477" s="187">
        <f t="shared" si="236"/>
        <v>166600</v>
      </c>
      <c r="AC477" s="454">
        <v>476</v>
      </c>
      <c r="AD477" s="534">
        <f t="shared" si="247"/>
        <v>286200</v>
      </c>
      <c r="AE477" s="534">
        <f t="shared" si="257"/>
        <v>68401800</v>
      </c>
      <c r="AF477" s="187">
        <f t="shared" si="237"/>
        <v>571200</v>
      </c>
      <c r="AG477" s="454">
        <v>476</v>
      </c>
      <c r="AH477" s="534">
        <f t="shared" si="248"/>
        <v>238500</v>
      </c>
      <c r="AI477" s="534">
        <f t="shared" si="258"/>
        <v>57001500</v>
      </c>
      <c r="AJ477" s="187">
        <f t="shared" si="238"/>
        <v>428400</v>
      </c>
      <c r="AK477" s="454">
        <v>476</v>
      </c>
      <c r="AL477" s="534">
        <f t="shared" si="249"/>
        <v>103350</v>
      </c>
      <c r="AM477" s="534">
        <f t="shared" si="259"/>
        <v>24700650</v>
      </c>
      <c r="AN477" s="187">
        <f t="shared" si="239"/>
        <v>214200</v>
      </c>
    </row>
    <row r="478" spans="1:40">
      <c r="A478" s="454">
        <v>477</v>
      </c>
      <c r="B478" s="534">
        <f t="shared" si="240"/>
        <v>47700</v>
      </c>
      <c r="C478" s="534">
        <f t="shared" si="250"/>
        <v>11448000</v>
      </c>
      <c r="D478" s="187">
        <f t="shared" si="230"/>
        <v>95400</v>
      </c>
      <c r="E478" s="454">
        <v>477</v>
      </c>
      <c r="F478" s="534">
        <f t="shared" si="241"/>
        <v>119250</v>
      </c>
      <c r="G478" s="534">
        <f t="shared" si="251"/>
        <v>28620000</v>
      </c>
      <c r="H478" s="187">
        <f t="shared" si="231"/>
        <v>357750</v>
      </c>
      <c r="I478" s="454">
        <v>477</v>
      </c>
      <c r="J478" s="534">
        <f t="shared" si="242"/>
        <v>143100</v>
      </c>
      <c r="K478" s="534">
        <f t="shared" si="252"/>
        <v>34344000</v>
      </c>
      <c r="L478" s="187">
        <f t="shared" si="232"/>
        <v>286200</v>
      </c>
      <c r="M478" s="454">
        <v>477</v>
      </c>
      <c r="N478" s="534">
        <f t="shared" si="243"/>
        <v>15900</v>
      </c>
      <c r="O478" s="534">
        <f t="shared" si="253"/>
        <v>3816000</v>
      </c>
      <c r="P478" s="187">
        <f t="shared" si="233"/>
        <v>47700</v>
      </c>
      <c r="Q478" s="454">
        <v>477</v>
      </c>
      <c r="R478" s="534">
        <f t="shared" si="244"/>
        <v>55650</v>
      </c>
      <c r="S478" s="534">
        <f t="shared" si="254"/>
        <v>13356000</v>
      </c>
      <c r="T478" s="187">
        <f t="shared" si="234"/>
        <v>119250</v>
      </c>
      <c r="U478" s="454">
        <v>477</v>
      </c>
      <c r="V478" s="534">
        <f t="shared" si="245"/>
        <v>71550</v>
      </c>
      <c r="W478" s="534">
        <f t="shared" si="255"/>
        <v>17172000</v>
      </c>
      <c r="X478" s="187">
        <f t="shared" si="235"/>
        <v>143100</v>
      </c>
      <c r="Y478" s="454">
        <v>477</v>
      </c>
      <c r="Z478" s="534">
        <f t="shared" si="246"/>
        <v>79500</v>
      </c>
      <c r="AA478" s="534">
        <f t="shared" si="256"/>
        <v>19080000</v>
      </c>
      <c r="AB478" s="187">
        <f t="shared" si="236"/>
        <v>166950</v>
      </c>
      <c r="AC478" s="454">
        <v>477</v>
      </c>
      <c r="AD478" s="534">
        <f t="shared" si="247"/>
        <v>286200</v>
      </c>
      <c r="AE478" s="534">
        <f t="shared" si="257"/>
        <v>68688000</v>
      </c>
      <c r="AF478" s="187">
        <f t="shared" si="237"/>
        <v>572400</v>
      </c>
      <c r="AG478" s="454">
        <v>477</v>
      </c>
      <c r="AH478" s="534">
        <f t="shared" si="248"/>
        <v>238500</v>
      </c>
      <c r="AI478" s="534">
        <f t="shared" si="258"/>
        <v>57240000</v>
      </c>
      <c r="AJ478" s="187">
        <f t="shared" si="238"/>
        <v>429300</v>
      </c>
      <c r="AK478" s="454">
        <v>477</v>
      </c>
      <c r="AL478" s="534">
        <f t="shared" si="249"/>
        <v>103350</v>
      </c>
      <c r="AM478" s="534">
        <f t="shared" si="259"/>
        <v>24804000</v>
      </c>
      <c r="AN478" s="187">
        <f t="shared" si="239"/>
        <v>214650</v>
      </c>
    </row>
    <row r="479" spans="1:40">
      <c r="A479" s="454">
        <v>478</v>
      </c>
      <c r="B479" s="534">
        <f t="shared" si="240"/>
        <v>48000</v>
      </c>
      <c r="C479" s="534">
        <f t="shared" si="250"/>
        <v>11496000</v>
      </c>
      <c r="D479" s="187">
        <f t="shared" si="230"/>
        <v>95600</v>
      </c>
      <c r="E479" s="454">
        <v>478</v>
      </c>
      <c r="F479" s="534">
        <f t="shared" si="241"/>
        <v>120000</v>
      </c>
      <c r="G479" s="534">
        <f t="shared" si="251"/>
        <v>28740000</v>
      </c>
      <c r="H479" s="187">
        <f t="shared" si="231"/>
        <v>358500</v>
      </c>
      <c r="I479" s="454">
        <v>478</v>
      </c>
      <c r="J479" s="534">
        <f t="shared" si="242"/>
        <v>144000</v>
      </c>
      <c r="K479" s="534">
        <f t="shared" si="252"/>
        <v>34488000</v>
      </c>
      <c r="L479" s="187">
        <f t="shared" si="232"/>
        <v>286800</v>
      </c>
      <c r="M479" s="454">
        <v>478</v>
      </c>
      <c r="N479" s="534">
        <f t="shared" si="243"/>
        <v>16000</v>
      </c>
      <c r="O479" s="534">
        <f t="shared" si="253"/>
        <v>3832000</v>
      </c>
      <c r="P479" s="187">
        <f t="shared" si="233"/>
        <v>47800</v>
      </c>
      <c r="Q479" s="454">
        <v>478</v>
      </c>
      <c r="R479" s="534">
        <f t="shared" si="244"/>
        <v>56000</v>
      </c>
      <c r="S479" s="534">
        <f t="shared" si="254"/>
        <v>13412000</v>
      </c>
      <c r="T479" s="187">
        <f t="shared" si="234"/>
        <v>119500</v>
      </c>
      <c r="U479" s="454">
        <v>478</v>
      </c>
      <c r="V479" s="534">
        <f t="shared" si="245"/>
        <v>72000</v>
      </c>
      <c r="W479" s="534">
        <f t="shared" si="255"/>
        <v>17244000</v>
      </c>
      <c r="X479" s="187">
        <f t="shared" si="235"/>
        <v>143400</v>
      </c>
      <c r="Y479" s="454">
        <v>478</v>
      </c>
      <c r="Z479" s="534">
        <f t="shared" si="246"/>
        <v>80000</v>
      </c>
      <c r="AA479" s="534">
        <f t="shared" si="256"/>
        <v>19160000</v>
      </c>
      <c r="AB479" s="187">
        <f t="shared" si="236"/>
        <v>167300</v>
      </c>
      <c r="AC479" s="454">
        <v>478</v>
      </c>
      <c r="AD479" s="534">
        <f t="shared" si="247"/>
        <v>288000</v>
      </c>
      <c r="AE479" s="534">
        <f t="shared" si="257"/>
        <v>68976000</v>
      </c>
      <c r="AF479" s="187">
        <f t="shared" si="237"/>
        <v>573600</v>
      </c>
      <c r="AG479" s="454">
        <v>478</v>
      </c>
      <c r="AH479" s="534">
        <f t="shared" si="248"/>
        <v>240000</v>
      </c>
      <c r="AI479" s="534">
        <f t="shared" si="258"/>
        <v>57480000</v>
      </c>
      <c r="AJ479" s="187">
        <f t="shared" si="238"/>
        <v>430200</v>
      </c>
      <c r="AK479" s="454">
        <v>478</v>
      </c>
      <c r="AL479" s="534">
        <f t="shared" si="249"/>
        <v>104000</v>
      </c>
      <c r="AM479" s="534">
        <f t="shared" si="259"/>
        <v>24908000</v>
      </c>
      <c r="AN479" s="187">
        <f t="shared" si="239"/>
        <v>215100</v>
      </c>
    </row>
    <row r="480" spans="1:40">
      <c r="A480" s="454">
        <v>479</v>
      </c>
      <c r="B480" s="534">
        <f t="shared" si="240"/>
        <v>48000</v>
      </c>
      <c r="C480" s="534">
        <f t="shared" si="250"/>
        <v>11544000</v>
      </c>
      <c r="D480" s="187">
        <f t="shared" si="230"/>
        <v>95800</v>
      </c>
      <c r="E480" s="454">
        <v>479</v>
      </c>
      <c r="F480" s="534">
        <f t="shared" si="241"/>
        <v>120000</v>
      </c>
      <c r="G480" s="534">
        <f t="shared" si="251"/>
        <v>28860000</v>
      </c>
      <c r="H480" s="187">
        <f t="shared" si="231"/>
        <v>359250</v>
      </c>
      <c r="I480" s="454">
        <v>479</v>
      </c>
      <c r="J480" s="534">
        <f t="shared" si="242"/>
        <v>144000</v>
      </c>
      <c r="K480" s="534">
        <f t="shared" si="252"/>
        <v>34632000</v>
      </c>
      <c r="L480" s="187">
        <f t="shared" si="232"/>
        <v>287400</v>
      </c>
      <c r="M480" s="454">
        <v>479</v>
      </c>
      <c r="N480" s="534">
        <f t="shared" si="243"/>
        <v>16000</v>
      </c>
      <c r="O480" s="534">
        <f t="shared" si="253"/>
        <v>3848000</v>
      </c>
      <c r="P480" s="187">
        <f t="shared" si="233"/>
        <v>47900</v>
      </c>
      <c r="Q480" s="454">
        <v>479</v>
      </c>
      <c r="R480" s="534">
        <f t="shared" si="244"/>
        <v>56000</v>
      </c>
      <c r="S480" s="534">
        <f t="shared" si="254"/>
        <v>13468000</v>
      </c>
      <c r="T480" s="187">
        <f t="shared" si="234"/>
        <v>119750</v>
      </c>
      <c r="U480" s="454">
        <v>479</v>
      </c>
      <c r="V480" s="534">
        <f t="shared" si="245"/>
        <v>72000</v>
      </c>
      <c r="W480" s="534">
        <f t="shared" si="255"/>
        <v>17316000</v>
      </c>
      <c r="X480" s="187">
        <f t="shared" si="235"/>
        <v>143700</v>
      </c>
      <c r="Y480" s="454">
        <v>479</v>
      </c>
      <c r="Z480" s="534">
        <f t="shared" si="246"/>
        <v>80000</v>
      </c>
      <c r="AA480" s="534">
        <f t="shared" si="256"/>
        <v>19240000</v>
      </c>
      <c r="AB480" s="187">
        <f t="shared" si="236"/>
        <v>167650</v>
      </c>
      <c r="AC480" s="454">
        <v>479</v>
      </c>
      <c r="AD480" s="534">
        <f t="shared" si="247"/>
        <v>288000</v>
      </c>
      <c r="AE480" s="534">
        <f t="shared" si="257"/>
        <v>69264000</v>
      </c>
      <c r="AF480" s="187">
        <f t="shared" si="237"/>
        <v>574800</v>
      </c>
      <c r="AG480" s="454">
        <v>479</v>
      </c>
      <c r="AH480" s="534">
        <f t="shared" si="248"/>
        <v>240000</v>
      </c>
      <c r="AI480" s="534">
        <f t="shared" si="258"/>
        <v>57720000</v>
      </c>
      <c r="AJ480" s="187">
        <f t="shared" si="238"/>
        <v>431100</v>
      </c>
      <c r="AK480" s="454">
        <v>479</v>
      </c>
      <c r="AL480" s="534">
        <f t="shared" si="249"/>
        <v>104000</v>
      </c>
      <c r="AM480" s="534">
        <f t="shared" si="259"/>
        <v>25012000</v>
      </c>
      <c r="AN480" s="187">
        <f t="shared" si="239"/>
        <v>215550</v>
      </c>
    </row>
    <row r="481" spans="1:40">
      <c r="A481" s="454">
        <v>480</v>
      </c>
      <c r="B481" s="534">
        <f t="shared" si="240"/>
        <v>48000</v>
      </c>
      <c r="C481" s="534">
        <f t="shared" si="250"/>
        <v>11592000</v>
      </c>
      <c r="D481" s="187">
        <f t="shared" si="230"/>
        <v>96000</v>
      </c>
      <c r="E481" s="454">
        <v>480</v>
      </c>
      <c r="F481" s="534">
        <f t="shared" si="241"/>
        <v>120000</v>
      </c>
      <c r="G481" s="534">
        <f t="shared" si="251"/>
        <v>28980000</v>
      </c>
      <c r="H481" s="187">
        <f t="shared" si="231"/>
        <v>360000</v>
      </c>
      <c r="I481" s="454">
        <v>480</v>
      </c>
      <c r="J481" s="534">
        <f t="shared" si="242"/>
        <v>144000</v>
      </c>
      <c r="K481" s="534">
        <f t="shared" si="252"/>
        <v>34776000</v>
      </c>
      <c r="L481" s="187">
        <f t="shared" si="232"/>
        <v>288000</v>
      </c>
      <c r="M481" s="454">
        <v>480</v>
      </c>
      <c r="N481" s="534">
        <f t="shared" si="243"/>
        <v>16000</v>
      </c>
      <c r="O481" s="534">
        <f t="shared" si="253"/>
        <v>3864000</v>
      </c>
      <c r="P481" s="187">
        <f t="shared" si="233"/>
        <v>48000</v>
      </c>
      <c r="Q481" s="454">
        <v>480</v>
      </c>
      <c r="R481" s="534">
        <f t="shared" si="244"/>
        <v>56000</v>
      </c>
      <c r="S481" s="534">
        <f t="shared" si="254"/>
        <v>13524000</v>
      </c>
      <c r="T481" s="187">
        <f t="shared" si="234"/>
        <v>120000</v>
      </c>
      <c r="U481" s="454">
        <v>480</v>
      </c>
      <c r="V481" s="534">
        <f t="shared" si="245"/>
        <v>72000</v>
      </c>
      <c r="W481" s="534">
        <f t="shared" si="255"/>
        <v>17388000</v>
      </c>
      <c r="X481" s="187">
        <f t="shared" si="235"/>
        <v>144000</v>
      </c>
      <c r="Y481" s="454">
        <v>480</v>
      </c>
      <c r="Z481" s="534">
        <f t="shared" si="246"/>
        <v>80000</v>
      </c>
      <c r="AA481" s="534">
        <f t="shared" si="256"/>
        <v>19320000</v>
      </c>
      <c r="AB481" s="187">
        <f t="shared" si="236"/>
        <v>168000</v>
      </c>
      <c r="AC481" s="454">
        <v>480</v>
      </c>
      <c r="AD481" s="534">
        <f t="shared" si="247"/>
        <v>288000</v>
      </c>
      <c r="AE481" s="534">
        <f t="shared" si="257"/>
        <v>69552000</v>
      </c>
      <c r="AF481" s="187">
        <f t="shared" si="237"/>
        <v>576000</v>
      </c>
      <c r="AG481" s="454">
        <v>480</v>
      </c>
      <c r="AH481" s="534">
        <f t="shared" si="248"/>
        <v>240000</v>
      </c>
      <c r="AI481" s="534">
        <f t="shared" si="258"/>
        <v>57960000</v>
      </c>
      <c r="AJ481" s="187">
        <f t="shared" si="238"/>
        <v>432000</v>
      </c>
      <c r="AK481" s="454">
        <v>480</v>
      </c>
      <c r="AL481" s="534">
        <f t="shared" si="249"/>
        <v>104000</v>
      </c>
      <c r="AM481" s="534">
        <f t="shared" si="259"/>
        <v>25116000</v>
      </c>
      <c r="AN481" s="187">
        <f t="shared" si="239"/>
        <v>216000</v>
      </c>
    </row>
    <row r="482" spans="1:40">
      <c r="A482" s="454">
        <v>481</v>
      </c>
      <c r="B482" s="534">
        <f t="shared" si="240"/>
        <v>48300</v>
      </c>
      <c r="C482" s="534">
        <f t="shared" si="250"/>
        <v>11640300</v>
      </c>
      <c r="D482" s="187">
        <f t="shared" si="230"/>
        <v>96200</v>
      </c>
      <c r="E482" s="454">
        <v>481</v>
      </c>
      <c r="F482" s="534">
        <f t="shared" si="241"/>
        <v>120750</v>
      </c>
      <c r="G482" s="534">
        <f t="shared" si="251"/>
        <v>29100750</v>
      </c>
      <c r="H482" s="187">
        <f t="shared" si="231"/>
        <v>360750</v>
      </c>
      <c r="I482" s="454">
        <v>481</v>
      </c>
      <c r="J482" s="534">
        <f t="shared" si="242"/>
        <v>144900</v>
      </c>
      <c r="K482" s="534">
        <f t="shared" si="252"/>
        <v>34920900</v>
      </c>
      <c r="L482" s="187">
        <f t="shared" si="232"/>
        <v>288600</v>
      </c>
      <c r="M482" s="454">
        <v>481</v>
      </c>
      <c r="N482" s="534">
        <f t="shared" si="243"/>
        <v>16100</v>
      </c>
      <c r="O482" s="534">
        <f t="shared" si="253"/>
        <v>3880100</v>
      </c>
      <c r="P482" s="187">
        <f t="shared" si="233"/>
        <v>48100</v>
      </c>
      <c r="Q482" s="454">
        <v>481</v>
      </c>
      <c r="R482" s="534">
        <f t="shared" si="244"/>
        <v>56350</v>
      </c>
      <c r="S482" s="534">
        <f t="shared" si="254"/>
        <v>13580350</v>
      </c>
      <c r="T482" s="187">
        <f t="shared" si="234"/>
        <v>120250</v>
      </c>
      <c r="U482" s="454">
        <v>481</v>
      </c>
      <c r="V482" s="534">
        <f t="shared" si="245"/>
        <v>72450</v>
      </c>
      <c r="W482" s="534">
        <f t="shared" si="255"/>
        <v>17460450</v>
      </c>
      <c r="X482" s="187">
        <f t="shared" si="235"/>
        <v>144300</v>
      </c>
      <c r="Y482" s="454">
        <v>481</v>
      </c>
      <c r="Z482" s="534">
        <f t="shared" si="246"/>
        <v>80500</v>
      </c>
      <c r="AA482" s="534">
        <f t="shared" si="256"/>
        <v>19400500</v>
      </c>
      <c r="AB482" s="187">
        <f t="shared" si="236"/>
        <v>168350</v>
      </c>
      <c r="AC482" s="454">
        <v>481</v>
      </c>
      <c r="AD482" s="534">
        <f t="shared" si="247"/>
        <v>289800</v>
      </c>
      <c r="AE482" s="534">
        <f t="shared" si="257"/>
        <v>69841800</v>
      </c>
      <c r="AF482" s="187">
        <f t="shared" si="237"/>
        <v>577200</v>
      </c>
      <c r="AG482" s="454">
        <v>481</v>
      </c>
      <c r="AH482" s="534">
        <f t="shared" si="248"/>
        <v>241500</v>
      </c>
      <c r="AI482" s="534">
        <f t="shared" si="258"/>
        <v>58201500</v>
      </c>
      <c r="AJ482" s="187">
        <f t="shared" si="238"/>
        <v>432900</v>
      </c>
      <c r="AK482" s="454">
        <v>481</v>
      </c>
      <c r="AL482" s="534">
        <f t="shared" si="249"/>
        <v>104650</v>
      </c>
      <c r="AM482" s="534">
        <f t="shared" si="259"/>
        <v>25220650</v>
      </c>
      <c r="AN482" s="187">
        <f t="shared" si="239"/>
        <v>216450</v>
      </c>
    </row>
    <row r="483" spans="1:40">
      <c r="A483" s="454">
        <v>482</v>
      </c>
      <c r="B483" s="534">
        <f t="shared" si="240"/>
        <v>48300</v>
      </c>
      <c r="C483" s="534">
        <f t="shared" si="250"/>
        <v>11688600</v>
      </c>
      <c r="D483" s="187">
        <f t="shared" si="230"/>
        <v>96400</v>
      </c>
      <c r="E483" s="454">
        <v>482</v>
      </c>
      <c r="F483" s="534">
        <f t="shared" si="241"/>
        <v>120750</v>
      </c>
      <c r="G483" s="534">
        <f t="shared" si="251"/>
        <v>29221500</v>
      </c>
      <c r="H483" s="187">
        <f t="shared" si="231"/>
        <v>361500</v>
      </c>
      <c r="I483" s="454">
        <v>482</v>
      </c>
      <c r="J483" s="534">
        <f t="shared" si="242"/>
        <v>144900</v>
      </c>
      <c r="K483" s="534">
        <f t="shared" si="252"/>
        <v>35065800</v>
      </c>
      <c r="L483" s="187">
        <f t="shared" si="232"/>
        <v>289200</v>
      </c>
      <c r="M483" s="454">
        <v>482</v>
      </c>
      <c r="N483" s="534">
        <f t="shared" si="243"/>
        <v>16100</v>
      </c>
      <c r="O483" s="534">
        <f t="shared" si="253"/>
        <v>3896200</v>
      </c>
      <c r="P483" s="187">
        <f t="shared" si="233"/>
        <v>48200</v>
      </c>
      <c r="Q483" s="454">
        <v>482</v>
      </c>
      <c r="R483" s="534">
        <f t="shared" si="244"/>
        <v>56350</v>
      </c>
      <c r="S483" s="534">
        <f t="shared" si="254"/>
        <v>13636700</v>
      </c>
      <c r="T483" s="187">
        <f t="shared" si="234"/>
        <v>120500</v>
      </c>
      <c r="U483" s="454">
        <v>482</v>
      </c>
      <c r="V483" s="534">
        <f t="shared" si="245"/>
        <v>72450</v>
      </c>
      <c r="W483" s="534">
        <f t="shared" si="255"/>
        <v>17532900</v>
      </c>
      <c r="X483" s="187">
        <f t="shared" si="235"/>
        <v>144600</v>
      </c>
      <c r="Y483" s="454">
        <v>482</v>
      </c>
      <c r="Z483" s="534">
        <f t="shared" si="246"/>
        <v>80500</v>
      </c>
      <c r="AA483" s="534">
        <f t="shared" si="256"/>
        <v>19481000</v>
      </c>
      <c r="AB483" s="187">
        <f t="shared" si="236"/>
        <v>168700</v>
      </c>
      <c r="AC483" s="454">
        <v>482</v>
      </c>
      <c r="AD483" s="534">
        <f t="shared" si="247"/>
        <v>289800</v>
      </c>
      <c r="AE483" s="534">
        <f t="shared" si="257"/>
        <v>70131600</v>
      </c>
      <c r="AF483" s="187">
        <f t="shared" si="237"/>
        <v>578400</v>
      </c>
      <c r="AG483" s="454">
        <v>482</v>
      </c>
      <c r="AH483" s="534">
        <f t="shared" si="248"/>
        <v>241500</v>
      </c>
      <c r="AI483" s="534">
        <f t="shared" si="258"/>
        <v>58443000</v>
      </c>
      <c r="AJ483" s="187">
        <f t="shared" si="238"/>
        <v>433800</v>
      </c>
      <c r="AK483" s="454">
        <v>482</v>
      </c>
      <c r="AL483" s="534">
        <f t="shared" si="249"/>
        <v>104650</v>
      </c>
      <c r="AM483" s="534">
        <f t="shared" si="259"/>
        <v>25325300</v>
      </c>
      <c r="AN483" s="187">
        <f t="shared" si="239"/>
        <v>216900</v>
      </c>
    </row>
    <row r="484" spans="1:40">
      <c r="A484" s="454">
        <v>483</v>
      </c>
      <c r="B484" s="534">
        <f t="shared" si="240"/>
        <v>48300</v>
      </c>
      <c r="C484" s="534">
        <f t="shared" si="250"/>
        <v>11736900</v>
      </c>
      <c r="D484" s="187">
        <f t="shared" si="230"/>
        <v>96600</v>
      </c>
      <c r="E484" s="454">
        <v>483</v>
      </c>
      <c r="F484" s="534">
        <f t="shared" si="241"/>
        <v>120750</v>
      </c>
      <c r="G484" s="534">
        <f t="shared" si="251"/>
        <v>29342250</v>
      </c>
      <c r="H484" s="187">
        <f t="shared" si="231"/>
        <v>362250</v>
      </c>
      <c r="I484" s="454">
        <v>483</v>
      </c>
      <c r="J484" s="534">
        <f t="shared" si="242"/>
        <v>144900</v>
      </c>
      <c r="K484" s="534">
        <f t="shared" si="252"/>
        <v>35210700</v>
      </c>
      <c r="L484" s="187">
        <f t="shared" si="232"/>
        <v>289800</v>
      </c>
      <c r="M484" s="454">
        <v>483</v>
      </c>
      <c r="N484" s="534">
        <f t="shared" si="243"/>
        <v>16100</v>
      </c>
      <c r="O484" s="534">
        <f t="shared" si="253"/>
        <v>3912300</v>
      </c>
      <c r="P484" s="187">
        <f t="shared" si="233"/>
        <v>48300</v>
      </c>
      <c r="Q484" s="454">
        <v>483</v>
      </c>
      <c r="R484" s="534">
        <f t="shared" si="244"/>
        <v>56350</v>
      </c>
      <c r="S484" s="534">
        <f t="shared" si="254"/>
        <v>13693050</v>
      </c>
      <c r="T484" s="187">
        <f t="shared" si="234"/>
        <v>120750</v>
      </c>
      <c r="U484" s="454">
        <v>483</v>
      </c>
      <c r="V484" s="534">
        <f t="shared" si="245"/>
        <v>72450</v>
      </c>
      <c r="W484" s="534">
        <f t="shared" si="255"/>
        <v>17605350</v>
      </c>
      <c r="X484" s="187">
        <f t="shared" si="235"/>
        <v>144900</v>
      </c>
      <c r="Y484" s="454">
        <v>483</v>
      </c>
      <c r="Z484" s="534">
        <f t="shared" si="246"/>
        <v>80500</v>
      </c>
      <c r="AA484" s="534">
        <f t="shared" si="256"/>
        <v>19561500</v>
      </c>
      <c r="AB484" s="187">
        <f t="shared" si="236"/>
        <v>169050</v>
      </c>
      <c r="AC484" s="454">
        <v>483</v>
      </c>
      <c r="AD484" s="534">
        <f t="shared" si="247"/>
        <v>289800</v>
      </c>
      <c r="AE484" s="534">
        <f t="shared" si="257"/>
        <v>70421400</v>
      </c>
      <c r="AF484" s="187">
        <f t="shared" si="237"/>
        <v>579600</v>
      </c>
      <c r="AG484" s="454">
        <v>483</v>
      </c>
      <c r="AH484" s="534">
        <f t="shared" si="248"/>
        <v>241500</v>
      </c>
      <c r="AI484" s="534">
        <f t="shared" si="258"/>
        <v>58684500</v>
      </c>
      <c r="AJ484" s="187">
        <f t="shared" si="238"/>
        <v>434700</v>
      </c>
      <c r="AK484" s="454">
        <v>483</v>
      </c>
      <c r="AL484" s="534">
        <f t="shared" si="249"/>
        <v>104650</v>
      </c>
      <c r="AM484" s="534">
        <f t="shared" si="259"/>
        <v>25429950</v>
      </c>
      <c r="AN484" s="187">
        <f t="shared" si="239"/>
        <v>217350</v>
      </c>
    </row>
    <row r="485" spans="1:40">
      <c r="A485" s="454">
        <v>484</v>
      </c>
      <c r="B485" s="534">
        <f t="shared" si="240"/>
        <v>48600</v>
      </c>
      <c r="C485" s="534">
        <f t="shared" si="250"/>
        <v>11785500</v>
      </c>
      <c r="D485" s="187">
        <f t="shared" si="230"/>
        <v>96800</v>
      </c>
      <c r="E485" s="454">
        <v>484</v>
      </c>
      <c r="F485" s="534">
        <f t="shared" si="241"/>
        <v>121500</v>
      </c>
      <c r="G485" s="534">
        <f t="shared" si="251"/>
        <v>29463750</v>
      </c>
      <c r="H485" s="187">
        <f t="shared" si="231"/>
        <v>363000</v>
      </c>
      <c r="I485" s="454">
        <v>484</v>
      </c>
      <c r="J485" s="534">
        <f t="shared" si="242"/>
        <v>145800</v>
      </c>
      <c r="K485" s="534">
        <f t="shared" si="252"/>
        <v>35356500</v>
      </c>
      <c r="L485" s="187">
        <f t="shared" si="232"/>
        <v>290400</v>
      </c>
      <c r="M485" s="454">
        <v>484</v>
      </c>
      <c r="N485" s="534">
        <f t="shared" si="243"/>
        <v>16200</v>
      </c>
      <c r="O485" s="534">
        <f t="shared" si="253"/>
        <v>3928500</v>
      </c>
      <c r="P485" s="187">
        <f t="shared" si="233"/>
        <v>48400</v>
      </c>
      <c r="Q485" s="454">
        <v>484</v>
      </c>
      <c r="R485" s="534">
        <f t="shared" si="244"/>
        <v>56700</v>
      </c>
      <c r="S485" s="534">
        <f t="shared" si="254"/>
        <v>13749750</v>
      </c>
      <c r="T485" s="187">
        <f t="shared" si="234"/>
        <v>121000</v>
      </c>
      <c r="U485" s="454">
        <v>484</v>
      </c>
      <c r="V485" s="534">
        <f t="shared" si="245"/>
        <v>72900</v>
      </c>
      <c r="W485" s="534">
        <f t="shared" si="255"/>
        <v>17678250</v>
      </c>
      <c r="X485" s="187">
        <f t="shared" si="235"/>
        <v>145200</v>
      </c>
      <c r="Y485" s="454">
        <v>484</v>
      </c>
      <c r="Z485" s="534">
        <f t="shared" si="246"/>
        <v>81000</v>
      </c>
      <c r="AA485" s="534">
        <f t="shared" si="256"/>
        <v>19642500</v>
      </c>
      <c r="AB485" s="187">
        <f t="shared" si="236"/>
        <v>169400</v>
      </c>
      <c r="AC485" s="454">
        <v>484</v>
      </c>
      <c r="AD485" s="534">
        <f t="shared" si="247"/>
        <v>291600</v>
      </c>
      <c r="AE485" s="534">
        <f t="shared" si="257"/>
        <v>70713000</v>
      </c>
      <c r="AF485" s="187">
        <f t="shared" si="237"/>
        <v>580800</v>
      </c>
      <c r="AG485" s="454">
        <v>484</v>
      </c>
      <c r="AH485" s="534">
        <f t="shared" si="248"/>
        <v>243000</v>
      </c>
      <c r="AI485" s="534">
        <f t="shared" si="258"/>
        <v>58927500</v>
      </c>
      <c r="AJ485" s="187">
        <f t="shared" si="238"/>
        <v>435600</v>
      </c>
      <c r="AK485" s="454">
        <v>484</v>
      </c>
      <c r="AL485" s="534">
        <f t="shared" si="249"/>
        <v>105300</v>
      </c>
      <c r="AM485" s="534">
        <f t="shared" si="259"/>
        <v>25535250</v>
      </c>
      <c r="AN485" s="187">
        <f t="shared" si="239"/>
        <v>217800</v>
      </c>
    </row>
    <row r="486" spans="1:40">
      <c r="A486" s="454">
        <v>485</v>
      </c>
      <c r="B486" s="534">
        <f t="shared" si="240"/>
        <v>48600</v>
      </c>
      <c r="C486" s="534">
        <f t="shared" si="250"/>
        <v>11834100</v>
      </c>
      <c r="D486" s="187">
        <f t="shared" si="230"/>
        <v>97000</v>
      </c>
      <c r="E486" s="454">
        <v>485</v>
      </c>
      <c r="F486" s="534">
        <f t="shared" si="241"/>
        <v>121500</v>
      </c>
      <c r="G486" s="534">
        <f t="shared" si="251"/>
        <v>29585250</v>
      </c>
      <c r="H486" s="187">
        <f t="shared" si="231"/>
        <v>363750</v>
      </c>
      <c r="I486" s="454">
        <v>485</v>
      </c>
      <c r="J486" s="534">
        <f t="shared" si="242"/>
        <v>145800</v>
      </c>
      <c r="K486" s="534">
        <f t="shared" si="252"/>
        <v>35502300</v>
      </c>
      <c r="L486" s="187">
        <f t="shared" si="232"/>
        <v>291000</v>
      </c>
      <c r="M486" s="454">
        <v>485</v>
      </c>
      <c r="N486" s="534">
        <f t="shared" si="243"/>
        <v>16200</v>
      </c>
      <c r="O486" s="534">
        <f t="shared" si="253"/>
        <v>3944700</v>
      </c>
      <c r="P486" s="187">
        <f t="shared" si="233"/>
        <v>48500</v>
      </c>
      <c r="Q486" s="454">
        <v>485</v>
      </c>
      <c r="R486" s="534">
        <f t="shared" si="244"/>
        <v>56700</v>
      </c>
      <c r="S486" s="534">
        <f t="shared" si="254"/>
        <v>13806450</v>
      </c>
      <c r="T486" s="187">
        <f t="shared" si="234"/>
        <v>121250</v>
      </c>
      <c r="U486" s="454">
        <v>485</v>
      </c>
      <c r="V486" s="534">
        <f t="shared" si="245"/>
        <v>72900</v>
      </c>
      <c r="W486" s="534">
        <f t="shared" si="255"/>
        <v>17751150</v>
      </c>
      <c r="X486" s="187">
        <f t="shared" si="235"/>
        <v>145500</v>
      </c>
      <c r="Y486" s="454">
        <v>485</v>
      </c>
      <c r="Z486" s="534">
        <f t="shared" si="246"/>
        <v>81000</v>
      </c>
      <c r="AA486" s="534">
        <f t="shared" si="256"/>
        <v>19723500</v>
      </c>
      <c r="AB486" s="187">
        <f t="shared" si="236"/>
        <v>169750</v>
      </c>
      <c r="AC486" s="454">
        <v>485</v>
      </c>
      <c r="AD486" s="534">
        <f t="shared" si="247"/>
        <v>291600</v>
      </c>
      <c r="AE486" s="534">
        <f t="shared" si="257"/>
        <v>71004600</v>
      </c>
      <c r="AF486" s="187">
        <f t="shared" si="237"/>
        <v>582000</v>
      </c>
      <c r="AG486" s="454">
        <v>485</v>
      </c>
      <c r="AH486" s="534">
        <f t="shared" si="248"/>
        <v>243000</v>
      </c>
      <c r="AI486" s="534">
        <f t="shared" si="258"/>
        <v>59170500</v>
      </c>
      <c r="AJ486" s="187">
        <f t="shared" si="238"/>
        <v>436500</v>
      </c>
      <c r="AK486" s="454">
        <v>485</v>
      </c>
      <c r="AL486" s="534">
        <f t="shared" si="249"/>
        <v>105300</v>
      </c>
      <c r="AM486" s="534">
        <f t="shared" si="259"/>
        <v>25640550</v>
      </c>
      <c r="AN486" s="187">
        <f t="shared" si="239"/>
        <v>218250</v>
      </c>
    </row>
    <row r="487" spans="1:40">
      <c r="A487" s="454">
        <v>486</v>
      </c>
      <c r="B487" s="534">
        <f t="shared" si="240"/>
        <v>48600</v>
      </c>
      <c r="C487" s="534">
        <f t="shared" si="250"/>
        <v>11882700</v>
      </c>
      <c r="D487" s="187">
        <f t="shared" si="230"/>
        <v>97200</v>
      </c>
      <c r="E487" s="454">
        <v>486</v>
      </c>
      <c r="F487" s="534">
        <f t="shared" si="241"/>
        <v>121500</v>
      </c>
      <c r="G487" s="534">
        <f t="shared" si="251"/>
        <v>29706750</v>
      </c>
      <c r="H487" s="187">
        <f t="shared" si="231"/>
        <v>364500</v>
      </c>
      <c r="I487" s="454">
        <v>486</v>
      </c>
      <c r="J487" s="534">
        <f t="shared" si="242"/>
        <v>145800</v>
      </c>
      <c r="K487" s="534">
        <f t="shared" si="252"/>
        <v>35648100</v>
      </c>
      <c r="L487" s="187">
        <f t="shared" si="232"/>
        <v>291600</v>
      </c>
      <c r="M487" s="454">
        <v>486</v>
      </c>
      <c r="N487" s="534">
        <f t="shared" si="243"/>
        <v>16200</v>
      </c>
      <c r="O487" s="534">
        <f t="shared" si="253"/>
        <v>3960900</v>
      </c>
      <c r="P487" s="187">
        <f t="shared" si="233"/>
        <v>48600</v>
      </c>
      <c r="Q487" s="454">
        <v>486</v>
      </c>
      <c r="R487" s="534">
        <f t="shared" si="244"/>
        <v>56700</v>
      </c>
      <c r="S487" s="534">
        <f t="shared" si="254"/>
        <v>13863150</v>
      </c>
      <c r="T487" s="187">
        <f t="shared" si="234"/>
        <v>121500</v>
      </c>
      <c r="U487" s="454">
        <v>486</v>
      </c>
      <c r="V487" s="534">
        <f t="shared" si="245"/>
        <v>72900</v>
      </c>
      <c r="W487" s="534">
        <f t="shared" si="255"/>
        <v>17824050</v>
      </c>
      <c r="X487" s="187">
        <f t="shared" si="235"/>
        <v>145800</v>
      </c>
      <c r="Y487" s="454">
        <v>486</v>
      </c>
      <c r="Z487" s="534">
        <f t="shared" si="246"/>
        <v>81000</v>
      </c>
      <c r="AA487" s="534">
        <f t="shared" si="256"/>
        <v>19804500</v>
      </c>
      <c r="AB487" s="187">
        <f t="shared" si="236"/>
        <v>170100</v>
      </c>
      <c r="AC487" s="454">
        <v>486</v>
      </c>
      <c r="AD487" s="534">
        <f t="shared" si="247"/>
        <v>291600</v>
      </c>
      <c r="AE487" s="534">
        <f t="shared" si="257"/>
        <v>71296200</v>
      </c>
      <c r="AF487" s="187">
        <f t="shared" si="237"/>
        <v>583200</v>
      </c>
      <c r="AG487" s="454">
        <v>486</v>
      </c>
      <c r="AH487" s="534">
        <f t="shared" si="248"/>
        <v>243000</v>
      </c>
      <c r="AI487" s="534">
        <f t="shared" si="258"/>
        <v>59413500</v>
      </c>
      <c r="AJ487" s="187">
        <f t="shared" si="238"/>
        <v>437400</v>
      </c>
      <c r="AK487" s="454">
        <v>486</v>
      </c>
      <c r="AL487" s="534">
        <f t="shared" si="249"/>
        <v>105300</v>
      </c>
      <c r="AM487" s="534">
        <f t="shared" si="259"/>
        <v>25745850</v>
      </c>
      <c r="AN487" s="187">
        <f t="shared" si="239"/>
        <v>218700</v>
      </c>
    </row>
    <row r="488" spans="1:40">
      <c r="A488" s="454">
        <v>487</v>
      </c>
      <c r="B488" s="534">
        <f t="shared" si="240"/>
        <v>48900</v>
      </c>
      <c r="C488" s="534">
        <f t="shared" si="250"/>
        <v>11931600</v>
      </c>
      <c r="D488" s="187">
        <f t="shared" si="230"/>
        <v>97400</v>
      </c>
      <c r="E488" s="454">
        <v>487</v>
      </c>
      <c r="F488" s="534">
        <f t="shared" si="241"/>
        <v>122250</v>
      </c>
      <c r="G488" s="534">
        <f t="shared" si="251"/>
        <v>29829000</v>
      </c>
      <c r="H488" s="187">
        <f t="shared" si="231"/>
        <v>365250</v>
      </c>
      <c r="I488" s="454">
        <v>487</v>
      </c>
      <c r="J488" s="534">
        <f t="shared" si="242"/>
        <v>146700</v>
      </c>
      <c r="K488" s="534">
        <f t="shared" si="252"/>
        <v>35794800</v>
      </c>
      <c r="L488" s="187">
        <f t="shared" si="232"/>
        <v>292200</v>
      </c>
      <c r="M488" s="454">
        <v>487</v>
      </c>
      <c r="N488" s="534">
        <f t="shared" si="243"/>
        <v>16300</v>
      </c>
      <c r="O488" s="534">
        <f t="shared" si="253"/>
        <v>3977200</v>
      </c>
      <c r="P488" s="187">
        <f t="shared" si="233"/>
        <v>48700</v>
      </c>
      <c r="Q488" s="454">
        <v>487</v>
      </c>
      <c r="R488" s="534">
        <f t="shared" si="244"/>
        <v>57050</v>
      </c>
      <c r="S488" s="534">
        <f t="shared" si="254"/>
        <v>13920200</v>
      </c>
      <c r="T488" s="187">
        <f t="shared" si="234"/>
        <v>121750</v>
      </c>
      <c r="U488" s="454">
        <v>487</v>
      </c>
      <c r="V488" s="534">
        <f t="shared" si="245"/>
        <v>73350</v>
      </c>
      <c r="W488" s="534">
        <f t="shared" si="255"/>
        <v>17897400</v>
      </c>
      <c r="X488" s="187">
        <f t="shared" si="235"/>
        <v>146100</v>
      </c>
      <c r="Y488" s="454">
        <v>487</v>
      </c>
      <c r="Z488" s="534">
        <f t="shared" si="246"/>
        <v>81500</v>
      </c>
      <c r="AA488" s="534">
        <f t="shared" si="256"/>
        <v>19886000</v>
      </c>
      <c r="AB488" s="187">
        <f t="shared" si="236"/>
        <v>170450</v>
      </c>
      <c r="AC488" s="454">
        <v>487</v>
      </c>
      <c r="AD488" s="534">
        <f t="shared" si="247"/>
        <v>293400</v>
      </c>
      <c r="AE488" s="534">
        <f t="shared" si="257"/>
        <v>71589600</v>
      </c>
      <c r="AF488" s="187">
        <f t="shared" si="237"/>
        <v>584400</v>
      </c>
      <c r="AG488" s="454">
        <v>487</v>
      </c>
      <c r="AH488" s="534">
        <f t="shared" si="248"/>
        <v>244500</v>
      </c>
      <c r="AI488" s="534">
        <f t="shared" si="258"/>
        <v>59658000</v>
      </c>
      <c r="AJ488" s="187">
        <f t="shared" si="238"/>
        <v>438300</v>
      </c>
      <c r="AK488" s="454">
        <v>487</v>
      </c>
      <c r="AL488" s="534">
        <f t="shared" si="249"/>
        <v>105950</v>
      </c>
      <c r="AM488" s="534">
        <f t="shared" si="259"/>
        <v>25851800</v>
      </c>
      <c r="AN488" s="187">
        <f t="shared" si="239"/>
        <v>219150</v>
      </c>
    </row>
    <row r="489" spans="1:40">
      <c r="A489" s="454">
        <v>488</v>
      </c>
      <c r="B489" s="534">
        <f t="shared" si="240"/>
        <v>48900</v>
      </c>
      <c r="C489" s="534">
        <f t="shared" si="250"/>
        <v>11980500</v>
      </c>
      <c r="D489" s="187">
        <f t="shared" si="230"/>
        <v>97600</v>
      </c>
      <c r="E489" s="454">
        <v>488</v>
      </c>
      <c r="F489" s="534">
        <f t="shared" si="241"/>
        <v>122250</v>
      </c>
      <c r="G489" s="534">
        <f t="shared" si="251"/>
        <v>29951250</v>
      </c>
      <c r="H489" s="187">
        <f t="shared" si="231"/>
        <v>366000</v>
      </c>
      <c r="I489" s="454">
        <v>488</v>
      </c>
      <c r="J489" s="534">
        <f t="shared" si="242"/>
        <v>146700</v>
      </c>
      <c r="K489" s="534">
        <f t="shared" si="252"/>
        <v>35941500</v>
      </c>
      <c r="L489" s="187">
        <f t="shared" si="232"/>
        <v>292800</v>
      </c>
      <c r="M489" s="454">
        <v>488</v>
      </c>
      <c r="N489" s="534">
        <f t="shared" si="243"/>
        <v>16300</v>
      </c>
      <c r="O489" s="534">
        <f t="shared" si="253"/>
        <v>3993500</v>
      </c>
      <c r="P489" s="187">
        <f t="shared" si="233"/>
        <v>48800</v>
      </c>
      <c r="Q489" s="454">
        <v>488</v>
      </c>
      <c r="R489" s="534">
        <f t="shared" si="244"/>
        <v>57050</v>
      </c>
      <c r="S489" s="534">
        <f t="shared" si="254"/>
        <v>13977250</v>
      </c>
      <c r="T489" s="187">
        <f t="shared" si="234"/>
        <v>122000</v>
      </c>
      <c r="U489" s="454">
        <v>488</v>
      </c>
      <c r="V489" s="534">
        <f t="shared" si="245"/>
        <v>73350</v>
      </c>
      <c r="W489" s="534">
        <f t="shared" si="255"/>
        <v>17970750</v>
      </c>
      <c r="X489" s="187">
        <f t="shared" si="235"/>
        <v>146400</v>
      </c>
      <c r="Y489" s="454">
        <v>488</v>
      </c>
      <c r="Z489" s="534">
        <f t="shared" si="246"/>
        <v>81500</v>
      </c>
      <c r="AA489" s="534">
        <f t="shared" si="256"/>
        <v>19967500</v>
      </c>
      <c r="AB489" s="187">
        <f t="shared" si="236"/>
        <v>170800</v>
      </c>
      <c r="AC489" s="454">
        <v>488</v>
      </c>
      <c r="AD489" s="534">
        <f t="shared" si="247"/>
        <v>293400</v>
      </c>
      <c r="AE489" s="534">
        <f t="shared" si="257"/>
        <v>71883000</v>
      </c>
      <c r="AF489" s="187">
        <f t="shared" si="237"/>
        <v>585600</v>
      </c>
      <c r="AG489" s="454">
        <v>488</v>
      </c>
      <c r="AH489" s="534">
        <f t="shared" si="248"/>
        <v>244500</v>
      </c>
      <c r="AI489" s="534">
        <f t="shared" si="258"/>
        <v>59902500</v>
      </c>
      <c r="AJ489" s="187">
        <f t="shared" si="238"/>
        <v>439200</v>
      </c>
      <c r="AK489" s="454">
        <v>488</v>
      </c>
      <c r="AL489" s="534">
        <f t="shared" si="249"/>
        <v>105950</v>
      </c>
      <c r="AM489" s="534">
        <f t="shared" si="259"/>
        <v>25957750</v>
      </c>
      <c r="AN489" s="187">
        <f t="shared" si="239"/>
        <v>219600</v>
      </c>
    </row>
    <row r="490" spans="1:40">
      <c r="A490" s="454">
        <v>489</v>
      </c>
      <c r="B490" s="534">
        <f t="shared" si="240"/>
        <v>48900</v>
      </c>
      <c r="C490" s="534">
        <f t="shared" si="250"/>
        <v>12029400</v>
      </c>
      <c r="D490" s="187">
        <f t="shared" si="230"/>
        <v>97800</v>
      </c>
      <c r="E490" s="454">
        <v>489</v>
      </c>
      <c r="F490" s="534">
        <f t="shared" si="241"/>
        <v>122250</v>
      </c>
      <c r="G490" s="534">
        <f t="shared" si="251"/>
        <v>30073500</v>
      </c>
      <c r="H490" s="187">
        <f t="shared" si="231"/>
        <v>366750</v>
      </c>
      <c r="I490" s="454">
        <v>489</v>
      </c>
      <c r="J490" s="534">
        <f t="shared" si="242"/>
        <v>146700</v>
      </c>
      <c r="K490" s="534">
        <f t="shared" si="252"/>
        <v>36088200</v>
      </c>
      <c r="L490" s="187">
        <f t="shared" si="232"/>
        <v>293400</v>
      </c>
      <c r="M490" s="454">
        <v>489</v>
      </c>
      <c r="N490" s="534">
        <f t="shared" si="243"/>
        <v>16300</v>
      </c>
      <c r="O490" s="534">
        <f t="shared" si="253"/>
        <v>4009800</v>
      </c>
      <c r="P490" s="187">
        <f t="shared" si="233"/>
        <v>48900</v>
      </c>
      <c r="Q490" s="454">
        <v>489</v>
      </c>
      <c r="R490" s="534">
        <f t="shared" si="244"/>
        <v>57050</v>
      </c>
      <c r="S490" s="534">
        <f t="shared" si="254"/>
        <v>14034300</v>
      </c>
      <c r="T490" s="187">
        <f t="shared" si="234"/>
        <v>122250</v>
      </c>
      <c r="U490" s="454">
        <v>489</v>
      </c>
      <c r="V490" s="534">
        <f t="shared" si="245"/>
        <v>73350</v>
      </c>
      <c r="W490" s="534">
        <f t="shared" si="255"/>
        <v>18044100</v>
      </c>
      <c r="X490" s="187">
        <f t="shared" si="235"/>
        <v>146700</v>
      </c>
      <c r="Y490" s="454">
        <v>489</v>
      </c>
      <c r="Z490" s="534">
        <f t="shared" si="246"/>
        <v>81500</v>
      </c>
      <c r="AA490" s="534">
        <f t="shared" si="256"/>
        <v>20049000</v>
      </c>
      <c r="AB490" s="187">
        <f t="shared" si="236"/>
        <v>171150</v>
      </c>
      <c r="AC490" s="454">
        <v>489</v>
      </c>
      <c r="AD490" s="534">
        <f t="shared" si="247"/>
        <v>293400</v>
      </c>
      <c r="AE490" s="534">
        <f t="shared" si="257"/>
        <v>72176400</v>
      </c>
      <c r="AF490" s="187">
        <f t="shared" si="237"/>
        <v>586800</v>
      </c>
      <c r="AG490" s="454">
        <v>489</v>
      </c>
      <c r="AH490" s="534">
        <f t="shared" si="248"/>
        <v>244500</v>
      </c>
      <c r="AI490" s="534">
        <f t="shared" si="258"/>
        <v>60147000</v>
      </c>
      <c r="AJ490" s="187">
        <f t="shared" si="238"/>
        <v>440100</v>
      </c>
      <c r="AK490" s="454">
        <v>489</v>
      </c>
      <c r="AL490" s="534">
        <f t="shared" si="249"/>
        <v>105950</v>
      </c>
      <c r="AM490" s="534">
        <f t="shared" si="259"/>
        <v>26063700</v>
      </c>
      <c r="AN490" s="187">
        <f t="shared" si="239"/>
        <v>220050</v>
      </c>
    </row>
    <row r="491" spans="1:40">
      <c r="A491" s="454">
        <v>490</v>
      </c>
      <c r="B491" s="534">
        <f t="shared" si="240"/>
        <v>49200</v>
      </c>
      <c r="C491" s="534">
        <f t="shared" si="250"/>
        <v>12078600</v>
      </c>
      <c r="D491" s="187">
        <f t="shared" si="230"/>
        <v>98000</v>
      </c>
      <c r="E491" s="454">
        <v>490</v>
      </c>
      <c r="F491" s="534">
        <f t="shared" si="241"/>
        <v>123000</v>
      </c>
      <c r="G491" s="534">
        <f t="shared" si="251"/>
        <v>30196500</v>
      </c>
      <c r="H491" s="187">
        <f t="shared" si="231"/>
        <v>367500</v>
      </c>
      <c r="I491" s="454">
        <v>490</v>
      </c>
      <c r="J491" s="534">
        <f t="shared" si="242"/>
        <v>147600</v>
      </c>
      <c r="K491" s="534">
        <f t="shared" si="252"/>
        <v>36235800</v>
      </c>
      <c r="L491" s="187">
        <f t="shared" si="232"/>
        <v>294000</v>
      </c>
      <c r="M491" s="454">
        <v>490</v>
      </c>
      <c r="N491" s="534">
        <f t="shared" si="243"/>
        <v>16400</v>
      </c>
      <c r="O491" s="534">
        <f t="shared" si="253"/>
        <v>4026200</v>
      </c>
      <c r="P491" s="187">
        <f t="shared" si="233"/>
        <v>49000</v>
      </c>
      <c r="Q491" s="454">
        <v>490</v>
      </c>
      <c r="R491" s="534">
        <f t="shared" si="244"/>
        <v>57400</v>
      </c>
      <c r="S491" s="534">
        <f t="shared" si="254"/>
        <v>14091700</v>
      </c>
      <c r="T491" s="187">
        <f t="shared" si="234"/>
        <v>122500</v>
      </c>
      <c r="U491" s="454">
        <v>490</v>
      </c>
      <c r="V491" s="534">
        <f t="shared" si="245"/>
        <v>73800</v>
      </c>
      <c r="W491" s="534">
        <f t="shared" si="255"/>
        <v>18117900</v>
      </c>
      <c r="X491" s="187">
        <f t="shared" si="235"/>
        <v>147000</v>
      </c>
      <c r="Y491" s="454">
        <v>490</v>
      </c>
      <c r="Z491" s="534">
        <f t="shared" si="246"/>
        <v>82000</v>
      </c>
      <c r="AA491" s="534">
        <f t="shared" si="256"/>
        <v>20131000</v>
      </c>
      <c r="AB491" s="187">
        <f t="shared" si="236"/>
        <v>171500</v>
      </c>
      <c r="AC491" s="454">
        <v>490</v>
      </c>
      <c r="AD491" s="534">
        <f t="shared" si="247"/>
        <v>295200</v>
      </c>
      <c r="AE491" s="534">
        <f t="shared" si="257"/>
        <v>72471600</v>
      </c>
      <c r="AF491" s="187">
        <f t="shared" si="237"/>
        <v>588000</v>
      </c>
      <c r="AG491" s="454">
        <v>490</v>
      </c>
      <c r="AH491" s="534">
        <f t="shared" si="248"/>
        <v>246000</v>
      </c>
      <c r="AI491" s="534">
        <f t="shared" si="258"/>
        <v>60393000</v>
      </c>
      <c r="AJ491" s="187">
        <f t="shared" si="238"/>
        <v>441000</v>
      </c>
      <c r="AK491" s="454">
        <v>490</v>
      </c>
      <c r="AL491" s="534">
        <f t="shared" si="249"/>
        <v>106600</v>
      </c>
      <c r="AM491" s="534">
        <f t="shared" si="259"/>
        <v>26170300</v>
      </c>
      <c r="AN491" s="187">
        <f t="shared" si="239"/>
        <v>220500</v>
      </c>
    </row>
    <row r="492" spans="1:40">
      <c r="A492" s="454">
        <v>491</v>
      </c>
      <c r="B492" s="534">
        <f t="shared" si="240"/>
        <v>49200</v>
      </c>
      <c r="C492" s="534">
        <f t="shared" si="250"/>
        <v>12127800</v>
      </c>
      <c r="D492" s="187">
        <f t="shared" si="230"/>
        <v>98200</v>
      </c>
      <c r="E492" s="454">
        <v>491</v>
      </c>
      <c r="F492" s="534">
        <f t="shared" si="241"/>
        <v>123000</v>
      </c>
      <c r="G492" s="534">
        <f t="shared" si="251"/>
        <v>30319500</v>
      </c>
      <c r="H492" s="187">
        <f t="shared" si="231"/>
        <v>368250</v>
      </c>
      <c r="I492" s="454">
        <v>491</v>
      </c>
      <c r="J492" s="534">
        <f t="shared" si="242"/>
        <v>147600</v>
      </c>
      <c r="K492" s="534">
        <f t="shared" si="252"/>
        <v>36383400</v>
      </c>
      <c r="L492" s="187">
        <f t="shared" si="232"/>
        <v>294600</v>
      </c>
      <c r="M492" s="454">
        <v>491</v>
      </c>
      <c r="N492" s="534">
        <f t="shared" si="243"/>
        <v>16400</v>
      </c>
      <c r="O492" s="534">
        <f t="shared" si="253"/>
        <v>4042600</v>
      </c>
      <c r="P492" s="187">
        <f t="shared" si="233"/>
        <v>49100</v>
      </c>
      <c r="Q492" s="454">
        <v>491</v>
      </c>
      <c r="R492" s="534">
        <f t="shared" si="244"/>
        <v>57400</v>
      </c>
      <c r="S492" s="534">
        <f t="shared" si="254"/>
        <v>14149100</v>
      </c>
      <c r="T492" s="187">
        <f t="shared" si="234"/>
        <v>122750</v>
      </c>
      <c r="U492" s="454">
        <v>491</v>
      </c>
      <c r="V492" s="534">
        <f t="shared" si="245"/>
        <v>73800</v>
      </c>
      <c r="W492" s="534">
        <f t="shared" si="255"/>
        <v>18191700</v>
      </c>
      <c r="X492" s="187">
        <f t="shared" si="235"/>
        <v>147300</v>
      </c>
      <c r="Y492" s="454">
        <v>491</v>
      </c>
      <c r="Z492" s="534">
        <f t="shared" si="246"/>
        <v>82000</v>
      </c>
      <c r="AA492" s="534">
        <f t="shared" si="256"/>
        <v>20213000</v>
      </c>
      <c r="AB492" s="187">
        <f t="shared" si="236"/>
        <v>171850</v>
      </c>
      <c r="AC492" s="454">
        <v>491</v>
      </c>
      <c r="AD492" s="534">
        <f t="shared" si="247"/>
        <v>295200</v>
      </c>
      <c r="AE492" s="534">
        <f t="shared" si="257"/>
        <v>72766800</v>
      </c>
      <c r="AF492" s="187">
        <f t="shared" si="237"/>
        <v>589200</v>
      </c>
      <c r="AG492" s="454">
        <v>491</v>
      </c>
      <c r="AH492" s="534">
        <f t="shared" si="248"/>
        <v>246000</v>
      </c>
      <c r="AI492" s="534">
        <f t="shared" si="258"/>
        <v>60639000</v>
      </c>
      <c r="AJ492" s="187">
        <f t="shared" si="238"/>
        <v>441900</v>
      </c>
      <c r="AK492" s="454">
        <v>491</v>
      </c>
      <c r="AL492" s="534">
        <f t="shared" si="249"/>
        <v>106600</v>
      </c>
      <c r="AM492" s="534">
        <f t="shared" si="259"/>
        <v>26276900</v>
      </c>
      <c r="AN492" s="187">
        <f t="shared" si="239"/>
        <v>220950</v>
      </c>
    </row>
    <row r="493" spans="1:40">
      <c r="A493" s="454">
        <v>492</v>
      </c>
      <c r="B493" s="534">
        <f t="shared" si="240"/>
        <v>49200</v>
      </c>
      <c r="C493" s="534">
        <f t="shared" si="250"/>
        <v>12177000</v>
      </c>
      <c r="D493" s="187">
        <f t="shared" si="230"/>
        <v>98400</v>
      </c>
      <c r="E493" s="454">
        <v>492</v>
      </c>
      <c r="F493" s="534">
        <f t="shared" si="241"/>
        <v>123000</v>
      </c>
      <c r="G493" s="534">
        <f t="shared" si="251"/>
        <v>30442500</v>
      </c>
      <c r="H493" s="187">
        <f t="shared" si="231"/>
        <v>369000</v>
      </c>
      <c r="I493" s="454">
        <v>492</v>
      </c>
      <c r="J493" s="534">
        <f t="shared" si="242"/>
        <v>147600</v>
      </c>
      <c r="K493" s="534">
        <f t="shared" si="252"/>
        <v>36531000</v>
      </c>
      <c r="L493" s="187">
        <f t="shared" si="232"/>
        <v>295200</v>
      </c>
      <c r="M493" s="454">
        <v>492</v>
      </c>
      <c r="N493" s="534">
        <f t="shared" si="243"/>
        <v>16400</v>
      </c>
      <c r="O493" s="534">
        <f t="shared" si="253"/>
        <v>4059000</v>
      </c>
      <c r="P493" s="187">
        <f t="shared" si="233"/>
        <v>49200</v>
      </c>
      <c r="Q493" s="454">
        <v>492</v>
      </c>
      <c r="R493" s="534">
        <f t="shared" si="244"/>
        <v>57400</v>
      </c>
      <c r="S493" s="534">
        <f t="shared" si="254"/>
        <v>14206500</v>
      </c>
      <c r="T493" s="187">
        <f t="shared" si="234"/>
        <v>123000</v>
      </c>
      <c r="U493" s="454">
        <v>492</v>
      </c>
      <c r="V493" s="534">
        <f t="shared" si="245"/>
        <v>73800</v>
      </c>
      <c r="W493" s="534">
        <f t="shared" si="255"/>
        <v>18265500</v>
      </c>
      <c r="X493" s="187">
        <f t="shared" si="235"/>
        <v>147600</v>
      </c>
      <c r="Y493" s="454">
        <v>492</v>
      </c>
      <c r="Z493" s="534">
        <f t="shared" si="246"/>
        <v>82000</v>
      </c>
      <c r="AA493" s="534">
        <f t="shared" si="256"/>
        <v>20295000</v>
      </c>
      <c r="AB493" s="187">
        <f t="shared" si="236"/>
        <v>172200</v>
      </c>
      <c r="AC493" s="454">
        <v>492</v>
      </c>
      <c r="AD493" s="534">
        <f t="shared" si="247"/>
        <v>295200</v>
      </c>
      <c r="AE493" s="534">
        <f t="shared" si="257"/>
        <v>73062000</v>
      </c>
      <c r="AF493" s="187">
        <f t="shared" si="237"/>
        <v>590400</v>
      </c>
      <c r="AG493" s="454">
        <v>492</v>
      </c>
      <c r="AH493" s="534">
        <f t="shared" si="248"/>
        <v>246000</v>
      </c>
      <c r="AI493" s="534">
        <f t="shared" si="258"/>
        <v>60885000</v>
      </c>
      <c r="AJ493" s="187">
        <f t="shared" si="238"/>
        <v>442800</v>
      </c>
      <c r="AK493" s="454">
        <v>492</v>
      </c>
      <c r="AL493" s="534">
        <f t="shared" si="249"/>
        <v>106600</v>
      </c>
      <c r="AM493" s="534">
        <f t="shared" si="259"/>
        <v>26383500</v>
      </c>
      <c r="AN493" s="187">
        <f t="shared" si="239"/>
        <v>221400</v>
      </c>
    </row>
    <row r="494" spans="1:40">
      <c r="A494" s="454">
        <v>493</v>
      </c>
      <c r="B494" s="534">
        <f t="shared" si="240"/>
        <v>49500</v>
      </c>
      <c r="C494" s="534">
        <f t="shared" si="250"/>
        <v>12226500</v>
      </c>
      <c r="D494" s="187">
        <f t="shared" si="230"/>
        <v>98600</v>
      </c>
      <c r="E494" s="454">
        <v>493</v>
      </c>
      <c r="F494" s="534">
        <f t="shared" si="241"/>
        <v>123750</v>
      </c>
      <c r="G494" s="534">
        <f t="shared" si="251"/>
        <v>30566250</v>
      </c>
      <c r="H494" s="187">
        <f t="shared" si="231"/>
        <v>369750</v>
      </c>
      <c r="I494" s="454">
        <v>493</v>
      </c>
      <c r="J494" s="534">
        <f t="shared" si="242"/>
        <v>148500</v>
      </c>
      <c r="K494" s="534">
        <f t="shared" si="252"/>
        <v>36679500</v>
      </c>
      <c r="L494" s="187">
        <f t="shared" si="232"/>
        <v>295800</v>
      </c>
      <c r="M494" s="454">
        <v>493</v>
      </c>
      <c r="N494" s="534">
        <f t="shared" si="243"/>
        <v>16500</v>
      </c>
      <c r="O494" s="534">
        <f t="shared" si="253"/>
        <v>4075500</v>
      </c>
      <c r="P494" s="187">
        <f t="shared" si="233"/>
        <v>49300</v>
      </c>
      <c r="Q494" s="454">
        <v>493</v>
      </c>
      <c r="R494" s="534">
        <f t="shared" si="244"/>
        <v>57750</v>
      </c>
      <c r="S494" s="534">
        <f t="shared" si="254"/>
        <v>14264250</v>
      </c>
      <c r="T494" s="187">
        <f t="shared" si="234"/>
        <v>123250</v>
      </c>
      <c r="U494" s="454">
        <v>493</v>
      </c>
      <c r="V494" s="534">
        <f t="shared" si="245"/>
        <v>74250</v>
      </c>
      <c r="W494" s="534">
        <f t="shared" si="255"/>
        <v>18339750</v>
      </c>
      <c r="X494" s="187">
        <f t="shared" si="235"/>
        <v>147900</v>
      </c>
      <c r="Y494" s="454">
        <v>493</v>
      </c>
      <c r="Z494" s="534">
        <f t="shared" si="246"/>
        <v>82500</v>
      </c>
      <c r="AA494" s="534">
        <f t="shared" si="256"/>
        <v>20377500</v>
      </c>
      <c r="AB494" s="187">
        <f t="shared" si="236"/>
        <v>172550</v>
      </c>
      <c r="AC494" s="454">
        <v>493</v>
      </c>
      <c r="AD494" s="534">
        <f t="shared" si="247"/>
        <v>297000</v>
      </c>
      <c r="AE494" s="534">
        <f t="shared" si="257"/>
        <v>73359000</v>
      </c>
      <c r="AF494" s="187">
        <f t="shared" si="237"/>
        <v>591600</v>
      </c>
      <c r="AG494" s="454">
        <v>493</v>
      </c>
      <c r="AH494" s="534">
        <f t="shared" si="248"/>
        <v>247500</v>
      </c>
      <c r="AI494" s="534">
        <f t="shared" si="258"/>
        <v>61132500</v>
      </c>
      <c r="AJ494" s="187">
        <f t="shared" si="238"/>
        <v>443700</v>
      </c>
      <c r="AK494" s="454">
        <v>493</v>
      </c>
      <c r="AL494" s="534">
        <f t="shared" si="249"/>
        <v>107250</v>
      </c>
      <c r="AM494" s="534">
        <f t="shared" si="259"/>
        <v>26490750</v>
      </c>
      <c r="AN494" s="187">
        <f t="shared" si="239"/>
        <v>221850</v>
      </c>
    </row>
    <row r="495" spans="1:40">
      <c r="A495" s="454">
        <v>494</v>
      </c>
      <c r="B495" s="534">
        <f t="shared" si="240"/>
        <v>49500</v>
      </c>
      <c r="C495" s="534">
        <f t="shared" si="250"/>
        <v>12276000</v>
      </c>
      <c r="D495" s="187">
        <f t="shared" si="230"/>
        <v>98800</v>
      </c>
      <c r="E495" s="454">
        <v>494</v>
      </c>
      <c r="F495" s="534">
        <f t="shared" si="241"/>
        <v>123750</v>
      </c>
      <c r="G495" s="534">
        <f t="shared" si="251"/>
        <v>30690000</v>
      </c>
      <c r="H495" s="187">
        <f t="shared" si="231"/>
        <v>370500</v>
      </c>
      <c r="I495" s="454">
        <v>494</v>
      </c>
      <c r="J495" s="534">
        <f t="shared" si="242"/>
        <v>148500</v>
      </c>
      <c r="K495" s="534">
        <f t="shared" si="252"/>
        <v>36828000</v>
      </c>
      <c r="L495" s="187">
        <f t="shared" si="232"/>
        <v>296400</v>
      </c>
      <c r="M495" s="454">
        <v>494</v>
      </c>
      <c r="N495" s="534">
        <f t="shared" si="243"/>
        <v>16500</v>
      </c>
      <c r="O495" s="534">
        <f t="shared" si="253"/>
        <v>4092000</v>
      </c>
      <c r="P495" s="187">
        <f t="shared" si="233"/>
        <v>49400</v>
      </c>
      <c r="Q495" s="454">
        <v>494</v>
      </c>
      <c r="R495" s="534">
        <f t="shared" si="244"/>
        <v>57750</v>
      </c>
      <c r="S495" s="534">
        <f t="shared" si="254"/>
        <v>14322000</v>
      </c>
      <c r="T495" s="187">
        <f t="shared" si="234"/>
        <v>123500</v>
      </c>
      <c r="U495" s="454">
        <v>494</v>
      </c>
      <c r="V495" s="534">
        <f t="shared" si="245"/>
        <v>74250</v>
      </c>
      <c r="W495" s="534">
        <f t="shared" si="255"/>
        <v>18414000</v>
      </c>
      <c r="X495" s="187">
        <f t="shared" si="235"/>
        <v>148200</v>
      </c>
      <c r="Y495" s="454">
        <v>494</v>
      </c>
      <c r="Z495" s="534">
        <f t="shared" si="246"/>
        <v>82500</v>
      </c>
      <c r="AA495" s="534">
        <f t="shared" si="256"/>
        <v>20460000</v>
      </c>
      <c r="AB495" s="187">
        <f t="shared" si="236"/>
        <v>172900</v>
      </c>
      <c r="AC495" s="454">
        <v>494</v>
      </c>
      <c r="AD495" s="534">
        <f t="shared" si="247"/>
        <v>297000</v>
      </c>
      <c r="AE495" s="534">
        <f t="shared" si="257"/>
        <v>73656000</v>
      </c>
      <c r="AF495" s="187">
        <f t="shared" si="237"/>
        <v>592800</v>
      </c>
      <c r="AG495" s="454">
        <v>494</v>
      </c>
      <c r="AH495" s="534">
        <f t="shared" si="248"/>
        <v>247500</v>
      </c>
      <c r="AI495" s="534">
        <f t="shared" si="258"/>
        <v>61380000</v>
      </c>
      <c r="AJ495" s="187">
        <f t="shared" si="238"/>
        <v>444600</v>
      </c>
      <c r="AK495" s="454">
        <v>494</v>
      </c>
      <c r="AL495" s="534">
        <f t="shared" si="249"/>
        <v>107250</v>
      </c>
      <c r="AM495" s="534">
        <f t="shared" si="259"/>
        <v>26598000</v>
      </c>
      <c r="AN495" s="187">
        <f t="shared" si="239"/>
        <v>222300</v>
      </c>
    </row>
    <row r="496" spans="1:40">
      <c r="A496" s="454">
        <v>495</v>
      </c>
      <c r="B496" s="534">
        <f t="shared" si="240"/>
        <v>49500</v>
      </c>
      <c r="C496" s="534">
        <f t="shared" si="250"/>
        <v>12325500</v>
      </c>
      <c r="D496" s="187">
        <f t="shared" si="230"/>
        <v>99000</v>
      </c>
      <c r="E496" s="454">
        <v>495</v>
      </c>
      <c r="F496" s="534">
        <f t="shared" si="241"/>
        <v>123750</v>
      </c>
      <c r="G496" s="534">
        <f t="shared" si="251"/>
        <v>30813750</v>
      </c>
      <c r="H496" s="187">
        <f t="shared" si="231"/>
        <v>371250</v>
      </c>
      <c r="I496" s="454">
        <v>495</v>
      </c>
      <c r="J496" s="534">
        <f t="shared" si="242"/>
        <v>148500</v>
      </c>
      <c r="K496" s="534">
        <f t="shared" si="252"/>
        <v>36976500</v>
      </c>
      <c r="L496" s="187">
        <f t="shared" si="232"/>
        <v>297000</v>
      </c>
      <c r="M496" s="454">
        <v>495</v>
      </c>
      <c r="N496" s="534">
        <f t="shared" si="243"/>
        <v>16500</v>
      </c>
      <c r="O496" s="534">
        <f t="shared" si="253"/>
        <v>4108500</v>
      </c>
      <c r="P496" s="187">
        <f t="shared" si="233"/>
        <v>49500</v>
      </c>
      <c r="Q496" s="454">
        <v>495</v>
      </c>
      <c r="R496" s="534">
        <f t="shared" si="244"/>
        <v>57750</v>
      </c>
      <c r="S496" s="534">
        <f t="shared" si="254"/>
        <v>14379750</v>
      </c>
      <c r="T496" s="187">
        <f t="shared" si="234"/>
        <v>123750</v>
      </c>
      <c r="U496" s="454">
        <v>495</v>
      </c>
      <c r="V496" s="534">
        <f t="shared" si="245"/>
        <v>74250</v>
      </c>
      <c r="W496" s="534">
        <f t="shared" si="255"/>
        <v>18488250</v>
      </c>
      <c r="X496" s="187">
        <f t="shared" si="235"/>
        <v>148500</v>
      </c>
      <c r="Y496" s="454">
        <v>495</v>
      </c>
      <c r="Z496" s="534">
        <f t="shared" si="246"/>
        <v>82500</v>
      </c>
      <c r="AA496" s="534">
        <f t="shared" si="256"/>
        <v>20542500</v>
      </c>
      <c r="AB496" s="187">
        <f t="shared" si="236"/>
        <v>173250</v>
      </c>
      <c r="AC496" s="454">
        <v>495</v>
      </c>
      <c r="AD496" s="534">
        <f t="shared" si="247"/>
        <v>297000</v>
      </c>
      <c r="AE496" s="534">
        <f t="shared" si="257"/>
        <v>73953000</v>
      </c>
      <c r="AF496" s="187">
        <f t="shared" si="237"/>
        <v>594000</v>
      </c>
      <c r="AG496" s="454">
        <v>495</v>
      </c>
      <c r="AH496" s="534">
        <f t="shared" si="248"/>
        <v>247500</v>
      </c>
      <c r="AI496" s="534">
        <f t="shared" si="258"/>
        <v>61627500</v>
      </c>
      <c r="AJ496" s="187">
        <f t="shared" si="238"/>
        <v>445500</v>
      </c>
      <c r="AK496" s="454">
        <v>495</v>
      </c>
      <c r="AL496" s="534">
        <f t="shared" si="249"/>
        <v>107250</v>
      </c>
      <c r="AM496" s="534">
        <f t="shared" si="259"/>
        <v>26705250</v>
      </c>
      <c r="AN496" s="187">
        <f t="shared" si="239"/>
        <v>222750</v>
      </c>
    </row>
    <row r="497" spans="1:40">
      <c r="A497" s="454">
        <v>496</v>
      </c>
      <c r="B497" s="534">
        <f t="shared" si="240"/>
        <v>49800</v>
      </c>
      <c r="C497" s="534">
        <f t="shared" si="250"/>
        <v>12375300</v>
      </c>
      <c r="D497" s="187">
        <f t="shared" si="230"/>
        <v>99200</v>
      </c>
      <c r="E497" s="454">
        <v>496</v>
      </c>
      <c r="F497" s="534">
        <f t="shared" si="241"/>
        <v>124500</v>
      </c>
      <c r="G497" s="534">
        <f t="shared" si="251"/>
        <v>30938250</v>
      </c>
      <c r="H497" s="187">
        <f t="shared" si="231"/>
        <v>372000</v>
      </c>
      <c r="I497" s="454">
        <v>496</v>
      </c>
      <c r="J497" s="534">
        <f t="shared" si="242"/>
        <v>149400</v>
      </c>
      <c r="K497" s="534">
        <f t="shared" si="252"/>
        <v>37125900</v>
      </c>
      <c r="L497" s="187">
        <f t="shared" si="232"/>
        <v>297600</v>
      </c>
      <c r="M497" s="454">
        <v>496</v>
      </c>
      <c r="N497" s="534">
        <f t="shared" si="243"/>
        <v>16600</v>
      </c>
      <c r="O497" s="534">
        <f t="shared" si="253"/>
        <v>4125100</v>
      </c>
      <c r="P497" s="187">
        <f t="shared" si="233"/>
        <v>49600</v>
      </c>
      <c r="Q497" s="454">
        <v>496</v>
      </c>
      <c r="R497" s="534">
        <f t="shared" si="244"/>
        <v>58100</v>
      </c>
      <c r="S497" s="534">
        <f t="shared" si="254"/>
        <v>14437850</v>
      </c>
      <c r="T497" s="187">
        <f t="shared" si="234"/>
        <v>124000</v>
      </c>
      <c r="U497" s="454">
        <v>496</v>
      </c>
      <c r="V497" s="534">
        <f t="shared" si="245"/>
        <v>74700</v>
      </c>
      <c r="W497" s="534">
        <f t="shared" si="255"/>
        <v>18562950</v>
      </c>
      <c r="X497" s="187">
        <f t="shared" si="235"/>
        <v>148800</v>
      </c>
      <c r="Y497" s="454">
        <v>496</v>
      </c>
      <c r="Z497" s="534">
        <f t="shared" si="246"/>
        <v>83000</v>
      </c>
      <c r="AA497" s="534">
        <f t="shared" si="256"/>
        <v>20625500</v>
      </c>
      <c r="AB497" s="187">
        <f t="shared" si="236"/>
        <v>173600</v>
      </c>
      <c r="AC497" s="454">
        <v>496</v>
      </c>
      <c r="AD497" s="534">
        <f t="shared" si="247"/>
        <v>298800</v>
      </c>
      <c r="AE497" s="534">
        <f t="shared" si="257"/>
        <v>74251800</v>
      </c>
      <c r="AF497" s="187">
        <f t="shared" si="237"/>
        <v>595200</v>
      </c>
      <c r="AG497" s="454">
        <v>496</v>
      </c>
      <c r="AH497" s="534">
        <f t="shared" si="248"/>
        <v>249000</v>
      </c>
      <c r="AI497" s="534">
        <f t="shared" si="258"/>
        <v>61876500</v>
      </c>
      <c r="AJ497" s="187">
        <f t="shared" si="238"/>
        <v>446400</v>
      </c>
      <c r="AK497" s="454">
        <v>496</v>
      </c>
      <c r="AL497" s="534">
        <f t="shared" si="249"/>
        <v>107900</v>
      </c>
      <c r="AM497" s="534">
        <f t="shared" si="259"/>
        <v>26813150</v>
      </c>
      <c r="AN497" s="187">
        <f t="shared" si="239"/>
        <v>223200</v>
      </c>
    </row>
    <row r="498" spans="1:40">
      <c r="A498" s="454">
        <v>497</v>
      </c>
      <c r="B498" s="534">
        <f t="shared" si="240"/>
        <v>49800</v>
      </c>
      <c r="C498" s="534">
        <f t="shared" si="250"/>
        <v>12425100</v>
      </c>
      <c r="D498" s="187">
        <f t="shared" si="230"/>
        <v>99400</v>
      </c>
      <c r="E498" s="454">
        <v>497</v>
      </c>
      <c r="F498" s="534">
        <f t="shared" si="241"/>
        <v>124500</v>
      </c>
      <c r="G498" s="534">
        <f t="shared" si="251"/>
        <v>31062750</v>
      </c>
      <c r="H498" s="187">
        <f t="shared" si="231"/>
        <v>372750</v>
      </c>
      <c r="I498" s="454">
        <v>497</v>
      </c>
      <c r="J498" s="534">
        <f t="shared" si="242"/>
        <v>149400</v>
      </c>
      <c r="K498" s="534">
        <f t="shared" si="252"/>
        <v>37275300</v>
      </c>
      <c r="L498" s="187">
        <f t="shared" si="232"/>
        <v>298200</v>
      </c>
      <c r="M498" s="454">
        <v>497</v>
      </c>
      <c r="N498" s="534">
        <f t="shared" si="243"/>
        <v>16600</v>
      </c>
      <c r="O498" s="534">
        <f t="shared" si="253"/>
        <v>4141700</v>
      </c>
      <c r="P498" s="187">
        <f t="shared" si="233"/>
        <v>49700</v>
      </c>
      <c r="Q498" s="454">
        <v>497</v>
      </c>
      <c r="R498" s="534">
        <f t="shared" si="244"/>
        <v>58100</v>
      </c>
      <c r="S498" s="534">
        <f t="shared" si="254"/>
        <v>14495950</v>
      </c>
      <c r="T498" s="187">
        <f t="shared" si="234"/>
        <v>124250</v>
      </c>
      <c r="U498" s="454">
        <v>497</v>
      </c>
      <c r="V498" s="534">
        <f t="shared" si="245"/>
        <v>74700</v>
      </c>
      <c r="W498" s="534">
        <f t="shared" si="255"/>
        <v>18637650</v>
      </c>
      <c r="X498" s="187">
        <f t="shared" si="235"/>
        <v>149100</v>
      </c>
      <c r="Y498" s="454">
        <v>497</v>
      </c>
      <c r="Z498" s="534">
        <f t="shared" si="246"/>
        <v>83000</v>
      </c>
      <c r="AA498" s="534">
        <f t="shared" si="256"/>
        <v>20708500</v>
      </c>
      <c r="AB498" s="187">
        <f t="shared" si="236"/>
        <v>173950</v>
      </c>
      <c r="AC498" s="454">
        <v>497</v>
      </c>
      <c r="AD498" s="534">
        <f t="shared" si="247"/>
        <v>298800</v>
      </c>
      <c r="AE498" s="534">
        <f t="shared" si="257"/>
        <v>74550600</v>
      </c>
      <c r="AF498" s="187">
        <f t="shared" si="237"/>
        <v>596400</v>
      </c>
      <c r="AG498" s="454">
        <v>497</v>
      </c>
      <c r="AH498" s="534">
        <f t="shared" si="248"/>
        <v>249000</v>
      </c>
      <c r="AI498" s="534">
        <f t="shared" si="258"/>
        <v>62125500</v>
      </c>
      <c r="AJ498" s="187">
        <f t="shared" si="238"/>
        <v>447300</v>
      </c>
      <c r="AK498" s="454">
        <v>497</v>
      </c>
      <c r="AL498" s="534">
        <f t="shared" si="249"/>
        <v>107900</v>
      </c>
      <c r="AM498" s="534">
        <f t="shared" si="259"/>
        <v>26921050</v>
      </c>
      <c r="AN498" s="187">
        <f t="shared" si="239"/>
        <v>223650</v>
      </c>
    </row>
    <row r="499" spans="1:40">
      <c r="A499" s="454">
        <v>498</v>
      </c>
      <c r="B499" s="534">
        <f t="shared" si="240"/>
        <v>49800</v>
      </c>
      <c r="C499" s="534">
        <f t="shared" si="250"/>
        <v>12474900</v>
      </c>
      <c r="D499" s="187">
        <f t="shared" si="230"/>
        <v>99600</v>
      </c>
      <c r="E499" s="454">
        <v>498</v>
      </c>
      <c r="F499" s="534">
        <f t="shared" si="241"/>
        <v>124500</v>
      </c>
      <c r="G499" s="534">
        <f t="shared" si="251"/>
        <v>31187250</v>
      </c>
      <c r="H499" s="187">
        <f t="shared" si="231"/>
        <v>373500</v>
      </c>
      <c r="I499" s="454">
        <v>498</v>
      </c>
      <c r="J499" s="534">
        <f t="shared" si="242"/>
        <v>149400</v>
      </c>
      <c r="K499" s="534">
        <f t="shared" si="252"/>
        <v>37424700</v>
      </c>
      <c r="L499" s="187">
        <f t="shared" si="232"/>
        <v>298800</v>
      </c>
      <c r="M499" s="454">
        <v>498</v>
      </c>
      <c r="N499" s="534">
        <f t="shared" si="243"/>
        <v>16600</v>
      </c>
      <c r="O499" s="534">
        <f t="shared" si="253"/>
        <v>4158300</v>
      </c>
      <c r="P499" s="187">
        <f t="shared" si="233"/>
        <v>49800</v>
      </c>
      <c r="Q499" s="454">
        <v>498</v>
      </c>
      <c r="R499" s="534">
        <f t="shared" si="244"/>
        <v>58100</v>
      </c>
      <c r="S499" s="534">
        <f t="shared" si="254"/>
        <v>14554050</v>
      </c>
      <c r="T499" s="187">
        <f t="shared" si="234"/>
        <v>124500</v>
      </c>
      <c r="U499" s="454">
        <v>498</v>
      </c>
      <c r="V499" s="534">
        <f t="shared" si="245"/>
        <v>74700</v>
      </c>
      <c r="W499" s="534">
        <f t="shared" si="255"/>
        <v>18712350</v>
      </c>
      <c r="X499" s="187">
        <f t="shared" si="235"/>
        <v>149400</v>
      </c>
      <c r="Y499" s="454">
        <v>498</v>
      </c>
      <c r="Z499" s="534">
        <f t="shared" si="246"/>
        <v>83000</v>
      </c>
      <c r="AA499" s="534">
        <f t="shared" si="256"/>
        <v>20791500</v>
      </c>
      <c r="AB499" s="187">
        <f t="shared" si="236"/>
        <v>174300</v>
      </c>
      <c r="AC499" s="454">
        <v>498</v>
      </c>
      <c r="AD499" s="534">
        <f t="shared" si="247"/>
        <v>298800</v>
      </c>
      <c r="AE499" s="534">
        <f t="shared" si="257"/>
        <v>74849400</v>
      </c>
      <c r="AF499" s="187">
        <f t="shared" si="237"/>
        <v>597600</v>
      </c>
      <c r="AG499" s="454">
        <v>498</v>
      </c>
      <c r="AH499" s="534">
        <f t="shared" si="248"/>
        <v>249000</v>
      </c>
      <c r="AI499" s="534">
        <f t="shared" si="258"/>
        <v>62374500</v>
      </c>
      <c r="AJ499" s="187">
        <f t="shared" si="238"/>
        <v>448200</v>
      </c>
      <c r="AK499" s="454">
        <v>498</v>
      </c>
      <c r="AL499" s="534">
        <f t="shared" si="249"/>
        <v>107900</v>
      </c>
      <c r="AM499" s="534">
        <f t="shared" si="259"/>
        <v>27028950</v>
      </c>
      <c r="AN499" s="187">
        <f t="shared" si="239"/>
        <v>224100</v>
      </c>
    </row>
    <row r="500" spans="1:40">
      <c r="A500" s="454">
        <v>499</v>
      </c>
      <c r="B500" s="534">
        <f t="shared" si="240"/>
        <v>50100</v>
      </c>
      <c r="C500" s="534">
        <f t="shared" si="250"/>
        <v>12525000</v>
      </c>
      <c r="D500" s="187">
        <f t="shared" si="230"/>
        <v>99800</v>
      </c>
      <c r="E500" s="454">
        <v>499</v>
      </c>
      <c r="F500" s="534">
        <f t="shared" si="241"/>
        <v>125250</v>
      </c>
      <c r="G500" s="534">
        <f t="shared" si="251"/>
        <v>31312500</v>
      </c>
      <c r="H500" s="187">
        <f t="shared" si="231"/>
        <v>374250</v>
      </c>
      <c r="I500" s="454">
        <v>499</v>
      </c>
      <c r="J500" s="534">
        <f t="shared" si="242"/>
        <v>150300</v>
      </c>
      <c r="K500" s="534">
        <f t="shared" si="252"/>
        <v>37575000</v>
      </c>
      <c r="L500" s="187">
        <f t="shared" si="232"/>
        <v>299400</v>
      </c>
      <c r="M500" s="454">
        <v>499</v>
      </c>
      <c r="N500" s="534">
        <f t="shared" si="243"/>
        <v>16700</v>
      </c>
      <c r="O500" s="534">
        <f t="shared" si="253"/>
        <v>4175000</v>
      </c>
      <c r="P500" s="187">
        <f t="shared" si="233"/>
        <v>49900</v>
      </c>
      <c r="Q500" s="454">
        <v>499</v>
      </c>
      <c r="R500" s="534">
        <f t="shared" si="244"/>
        <v>58450</v>
      </c>
      <c r="S500" s="534">
        <f t="shared" si="254"/>
        <v>14612500</v>
      </c>
      <c r="T500" s="187">
        <f t="shared" si="234"/>
        <v>124750</v>
      </c>
      <c r="U500" s="454">
        <v>499</v>
      </c>
      <c r="V500" s="534">
        <f t="shared" si="245"/>
        <v>75150</v>
      </c>
      <c r="W500" s="534">
        <f t="shared" si="255"/>
        <v>18787500</v>
      </c>
      <c r="X500" s="187">
        <f t="shared" si="235"/>
        <v>149700</v>
      </c>
      <c r="Y500" s="454">
        <v>499</v>
      </c>
      <c r="Z500" s="534">
        <f t="shared" si="246"/>
        <v>83500</v>
      </c>
      <c r="AA500" s="534">
        <f t="shared" si="256"/>
        <v>20875000</v>
      </c>
      <c r="AB500" s="187">
        <f t="shared" si="236"/>
        <v>174650</v>
      </c>
      <c r="AC500" s="454">
        <v>499</v>
      </c>
      <c r="AD500" s="534">
        <f t="shared" si="247"/>
        <v>300600</v>
      </c>
      <c r="AE500" s="534">
        <f t="shared" si="257"/>
        <v>75150000</v>
      </c>
      <c r="AF500" s="187">
        <f t="shared" si="237"/>
        <v>598800</v>
      </c>
      <c r="AG500" s="454">
        <v>499</v>
      </c>
      <c r="AH500" s="534">
        <f t="shared" si="248"/>
        <v>250500</v>
      </c>
      <c r="AI500" s="534">
        <f t="shared" si="258"/>
        <v>62625000</v>
      </c>
      <c r="AJ500" s="187">
        <f t="shared" si="238"/>
        <v>449100</v>
      </c>
      <c r="AK500" s="454">
        <v>499</v>
      </c>
      <c r="AL500" s="534">
        <f t="shared" si="249"/>
        <v>108550</v>
      </c>
      <c r="AM500" s="534">
        <f t="shared" si="259"/>
        <v>27137500</v>
      </c>
      <c r="AN500" s="187">
        <f t="shared" si="239"/>
        <v>224550</v>
      </c>
    </row>
    <row r="501" spans="1:40">
      <c r="A501" s="454">
        <v>500</v>
      </c>
      <c r="B501" s="534">
        <f t="shared" si="240"/>
        <v>50100</v>
      </c>
      <c r="C501" s="534">
        <f t="shared" si="250"/>
        <v>12575100</v>
      </c>
      <c r="D501" s="187">
        <f t="shared" si="230"/>
        <v>100000</v>
      </c>
      <c r="E501" s="454">
        <v>500</v>
      </c>
      <c r="F501" s="534">
        <f t="shared" si="241"/>
        <v>125250</v>
      </c>
      <c r="G501" s="534">
        <f t="shared" si="251"/>
        <v>31437750</v>
      </c>
      <c r="H501" s="187">
        <f t="shared" si="231"/>
        <v>375000</v>
      </c>
      <c r="I501" s="454">
        <v>500</v>
      </c>
      <c r="J501" s="534">
        <f t="shared" si="242"/>
        <v>150300</v>
      </c>
      <c r="K501" s="534">
        <f t="shared" si="252"/>
        <v>37725300</v>
      </c>
      <c r="L501" s="187">
        <f t="shared" si="232"/>
        <v>300000</v>
      </c>
      <c r="M501" s="454">
        <v>500</v>
      </c>
      <c r="N501" s="534">
        <f t="shared" si="243"/>
        <v>16700</v>
      </c>
      <c r="O501" s="534">
        <f t="shared" si="253"/>
        <v>4191700</v>
      </c>
      <c r="P501" s="187">
        <f t="shared" si="233"/>
        <v>50000</v>
      </c>
      <c r="Q501" s="454">
        <v>500</v>
      </c>
      <c r="R501" s="534">
        <f t="shared" si="244"/>
        <v>58450</v>
      </c>
      <c r="S501" s="534">
        <f t="shared" si="254"/>
        <v>14670950</v>
      </c>
      <c r="T501" s="187">
        <f t="shared" si="234"/>
        <v>125000</v>
      </c>
      <c r="U501" s="454">
        <v>500</v>
      </c>
      <c r="V501" s="534">
        <f t="shared" si="245"/>
        <v>75150</v>
      </c>
      <c r="W501" s="534">
        <f t="shared" si="255"/>
        <v>18862650</v>
      </c>
      <c r="X501" s="187">
        <f t="shared" si="235"/>
        <v>150000</v>
      </c>
      <c r="Y501" s="454">
        <v>500</v>
      </c>
      <c r="Z501" s="534">
        <f t="shared" si="246"/>
        <v>83500</v>
      </c>
      <c r="AA501" s="534">
        <f t="shared" si="256"/>
        <v>20958500</v>
      </c>
      <c r="AB501" s="187">
        <f t="shared" si="236"/>
        <v>175000</v>
      </c>
      <c r="AC501" s="454">
        <v>500</v>
      </c>
      <c r="AD501" s="534">
        <f t="shared" si="247"/>
        <v>300600</v>
      </c>
      <c r="AE501" s="534">
        <f t="shared" si="257"/>
        <v>75450600</v>
      </c>
      <c r="AF501" s="187">
        <f t="shared" si="237"/>
        <v>600000</v>
      </c>
      <c r="AG501" s="454">
        <v>500</v>
      </c>
      <c r="AH501" s="534">
        <f t="shared" si="248"/>
        <v>250500</v>
      </c>
      <c r="AI501" s="534">
        <f t="shared" si="258"/>
        <v>62875500</v>
      </c>
      <c r="AJ501" s="187">
        <f t="shared" si="238"/>
        <v>450000</v>
      </c>
      <c r="AK501" s="454">
        <v>500</v>
      </c>
      <c r="AL501" s="534">
        <f t="shared" si="249"/>
        <v>108550</v>
      </c>
      <c r="AM501" s="534">
        <f t="shared" si="259"/>
        <v>27246050</v>
      </c>
      <c r="AN501" s="187">
        <f t="shared" si="239"/>
        <v>225000</v>
      </c>
    </row>
    <row r="502" spans="1:40">
      <c r="A502" s="454">
        <v>501</v>
      </c>
      <c r="B502" s="534">
        <f t="shared" si="240"/>
        <v>50100</v>
      </c>
      <c r="C502" s="534">
        <f t="shared" si="250"/>
        <v>12625200</v>
      </c>
      <c r="D502" s="187">
        <f t="shared" si="230"/>
        <v>100200</v>
      </c>
      <c r="E502" s="454">
        <v>501</v>
      </c>
      <c r="F502" s="534">
        <f t="shared" si="241"/>
        <v>125250</v>
      </c>
      <c r="G502" s="534">
        <f t="shared" si="251"/>
        <v>31563000</v>
      </c>
      <c r="H502" s="187">
        <f t="shared" si="231"/>
        <v>375750</v>
      </c>
      <c r="I502" s="454">
        <v>501</v>
      </c>
      <c r="J502" s="534">
        <f t="shared" si="242"/>
        <v>150300</v>
      </c>
      <c r="K502" s="534">
        <f t="shared" si="252"/>
        <v>37875600</v>
      </c>
      <c r="L502" s="187">
        <f t="shared" si="232"/>
        <v>300600</v>
      </c>
      <c r="M502" s="454">
        <v>501</v>
      </c>
      <c r="N502" s="534">
        <f t="shared" si="243"/>
        <v>16700</v>
      </c>
      <c r="O502" s="534">
        <f t="shared" si="253"/>
        <v>4208400</v>
      </c>
      <c r="P502" s="187">
        <f t="shared" si="233"/>
        <v>50100</v>
      </c>
      <c r="Q502" s="454">
        <v>501</v>
      </c>
      <c r="R502" s="534">
        <f t="shared" si="244"/>
        <v>58450</v>
      </c>
      <c r="S502" s="534">
        <f t="shared" si="254"/>
        <v>14729400</v>
      </c>
      <c r="T502" s="187">
        <f t="shared" si="234"/>
        <v>125250</v>
      </c>
      <c r="U502" s="454">
        <v>501</v>
      </c>
      <c r="V502" s="534">
        <f t="shared" si="245"/>
        <v>75150</v>
      </c>
      <c r="W502" s="534">
        <f t="shared" si="255"/>
        <v>18937800</v>
      </c>
      <c r="X502" s="187">
        <f t="shared" si="235"/>
        <v>150300</v>
      </c>
      <c r="Y502" s="454">
        <v>501</v>
      </c>
      <c r="Z502" s="534">
        <f t="shared" si="246"/>
        <v>83500</v>
      </c>
      <c r="AA502" s="534">
        <f t="shared" si="256"/>
        <v>21042000</v>
      </c>
      <c r="AB502" s="187">
        <f t="shared" si="236"/>
        <v>175350</v>
      </c>
      <c r="AC502" s="454">
        <v>501</v>
      </c>
      <c r="AD502" s="534">
        <f t="shared" si="247"/>
        <v>300600</v>
      </c>
      <c r="AE502" s="534">
        <f t="shared" si="257"/>
        <v>75751200</v>
      </c>
      <c r="AF502" s="187">
        <f t="shared" si="237"/>
        <v>601200</v>
      </c>
      <c r="AG502" s="454">
        <v>501</v>
      </c>
      <c r="AH502" s="534">
        <f t="shared" si="248"/>
        <v>250500</v>
      </c>
      <c r="AI502" s="534">
        <f t="shared" si="258"/>
        <v>63126000</v>
      </c>
      <c r="AJ502" s="187">
        <f t="shared" si="238"/>
        <v>450900</v>
      </c>
      <c r="AK502" s="454">
        <v>501</v>
      </c>
      <c r="AL502" s="534">
        <f t="shared" si="249"/>
        <v>108550</v>
      </c>
      <c r="AM502" s="534">
        <f t="shared" si="259"/>
        <v>27354600</v>
      </c>
      <c r="AN502" s="187">
        <f t="shared" si="239"/>
        <v>225450</v>
      </c>
    </row>
    <row r="503" spans="1:40">
      <c r="A503" s="454">
        <v>502</v>
      </c>
      <c r="B503" s="534">
        <f t="shared" si="240"/>
        <v>50400</v>
      </c>
      <c r="C503" s="534">
        <f t="shared" si="250"/>
        <v>12675600</v>
      </c>
      <c r="D503" s="187">
        <f t="shared" si="230"/>
        <v>100400</v>
      </c>
      <c r="E503" s="454">
        <v>502</v>
      </c>
      <c r="F503" s="534">
        <f t="shared" si="241"/>
        <v>126000</v>
      </c>
      <c r="G503" s="534">
        <f t="shared" si="251"/>
        <v>31689000</v>
      </c>
      <c r="H503" s="187">
        <f t="shared" si="231"/>
        <v>376500</v>
      </c>
      <c r="I503" s="454">
        <v>502</v>
      </c>
      <c r="J503" s="534">
        <f t="shared" si="242"/>
        <v>151200</v>
      </c>
      <c r="K503" s="534">
        <f t="shared" si="252"/>
        <v>38026800</v>
      </c>
      <c r="L503" s="187">
        <f t="shared" si="232"/>
        <v>301200</v>
      </c>
      <c r="M503" s="454">
        <v>502</v>
      </c>
      <c r="N503" s="534">
        <f t="shared" si="243"/>
        <v>16800</v>
      </c>
      <c r="O503" s="534">
        <f t="shared" si="253"/>
        <v>4225200</v>
      </c>
      <c r="P503" s="187">
        <f t="shared" si="233"/>
        <v>50200</v>
      </c>
      <c r="Q503" s="454">
        <v>502</v>
      </c>
      <c r="R503" s="534">
        <f t="shared" si="244"/>
        <v>58800</v>
      </c>
      <c r="S503" s="534">
        <f t="shared" si="254"/>
        <v>14788200</v>
      </c>
      <c r="T503" s="187">
        <f t="shared" si="234"/>
        <v>125500</v>
      </c>
      <c r="U503" s="454">
        <v>502</v>
      </c>
      <c r="V503" s="534">
        <f t="shared" si="245"/>
        <v>75600</v>
      </c>
      <c r="W503" s="534">
        <f t="shared" si="255"/>
        <v>19013400</v>
      </c>
      <c r="X503" s="187">
        <f t="shared" si="235"/>
        <v>150600</v>
      </c>
      <c r="Y503" s="454">
        <v>502</v>
      </c>
      <c r="Z503" s="534">
        <f t="shared" si="246"/>
        <v>84000</v>
      </c>
      <c r="AA503" s="534">
        <f t="shared" si="256"/>
        <v>21126000</v>
      </c>
      <c r="AB503" s="187">
        <f t="shared" si="236"/>
        <v>175700</v>
      </c>
      <c r="AC503" s="454">
        <v>502</v>
      </c>
      <c r="AD503" s="534">
        <f t="shared" si="247"/>
        <v>302400</v>
      </c>
      <c r="AE503" s="534">
        <f t="shared" si="257"/>
        <v>76053600</v>
      </c>
      <c r="AF503" s="187">
        <f t="shared" si="237"/>
        <v>602400</v>
      </c>
      <c r="AG503" s="454">
        <v>502</v>
      </c>
      <c r="AH503" s="534">
        <f t="shared" si="248"/>
        <v>252000</v>
      </c>
      <c r="AI503" s="534">
        <f t="shared" si="258"/>
        <v>63378000</v>
      </c>
      <c r="AJ503" s="187">
        <f t="shared" si="238"/>
        <v>451800</v>
      </c>
      <c r="AK503" s="454">
        <v>502</v>
      </c>
      <c r="AL503" s="534">
        <f t="shared" si="249"/>
        <v>109200</v>
      </c>
      <c r="AM503" s="534">
        <f t="shared" si="259"/>
        <v>27463800</v>
      </c>
      <c r="AN503" s="187">
        <f t="shared" si="239"/>
        <v>225900</v>
      </c>
    </row>
    <row r="504" spans="1:40">
      <c r="A504" s="454">
        <v>503</v>
      </c>
      <c r="B504" s="534">
        <f t="shared" si="240"/>
        <v>50400</v>
      </c>
      <c r="C504" s="534">
        <f t="shared" si="250"/>
        <v>12726000</v>
      </c>
      <c r="D504" s="187">
        <f t="shared" si="230"/>
        <v>100600</v>
      </c>
      <c r="E504" s="454">
        <v>503</v>
      </c>
      <c r="F504" s="534">
        <f t="shared" si="241"/>
        <v>126000</v>
      </c>
      <c r="G504" s="534">
        <f t="shared" si="251"/>
        <v>31815000</v>
      </c>
      <c r="H504" s="187">
        <f t="shared" si="231"/>
        <v>377250</v>
      </c>
      <c r="I504" s="454">
        <v>503</v>
      </c>
      <c r="J504" s="534">
        <f t="shared" si="242"/>
        <v>151200</v>
      </c>
      <c r="K504" s="534">
        <f t="shared" si="252"/>
        <v>38178000</v>
      </c>
      <c r="L504" s="187">
        <f t="shared" si="232"/>
        <v>301800</v>
      </c>
      <c r="M504" s="454">
        <v>503</v>
      </c>
      <c r="N504" s="534">
        <f t="shared" si="243"/>
        <v>16800</v>
      </c>
      <c r="O504" s="534">
        <f t="shared" si="253"/>
        <v>4242000</v>
      </c>
      <c r="P504" s="187">
        <f t="shared" si="233"/>
        <v>50300</v>
      </c>
      <c r="Q504" s="454">
        <v>503</v>
      </c>
      <c r="R504" s="534">
        <f t="shared" si="244"/>
        <v>58800</v>
      </c>
      <c r="S504" s="534">
        <f t="shared" si="254"/>
        <v>14847000</v>
      </c>
      <c r="T504" s="187">
        <f t="shared" si="234"/>
        <v>125750</v>
      </c>
      <c r="U504" s="454">
        <v>503</v>
      </c>
      <c r="V504" s="534">
        <f t="shared" si="245"/>
        <v>75600</v>
      </c>
      <c r="W504" s="534">
        <f t="shared" si="255"/>
        <v>19089000</v>
      </c>
      <c r="X504" s="187">
        <f t="shared" si="235"/>
        <v>150900</v>
      </c>
      <c r="Y504" s="454">
        <v>503</v>
      </c>
      <c r="Z504" s="534">
        <f t="shared" si="246"/>
        <v>84000</v>
      </c>
      <c r="AA504" s="534">
        <f t="shared" si="256"/>
        <v>21210000</v>
      </c>
      <c r="AB504" s="187">
        <f t="shared" si="236"/>
        <v>176050</v>
      </c>
      <c r="AC504" s="454">
        <v>503</v>
      </c>
      <c r="AD504" s="534">
        <f t="shared" si="247"/>
        <v>302400</v>
      </c>
      <c r="AE504" s="534">
        <f t="shared" si="257"/>
        <v>76356000</v>
      </c>
      <c r="AF504" s="187">
        <f t="shared" si="237"/>
        <v>603600</v>
      </c>
      <c r="AG504" s="454">
        <v>503</v>
      </c>
      <c r="AH504" s="534">
        <f t="shared" si="248"/>
        <v>252000</v>
      </c>
      <c r="AI504" s="534">
        <f t="shared" si="258"/>
        <v>63630000</v>
      </c>
      <c r="AJ504" s="187">
        <f t="shared" si="238"/>
        <v>452700</v>
      </c>
      <c r="AK504" s="454">
        <v>503</v>
      </c>
      <c r="AL504" s="534">
        <f t="shared" si="249"/>
        <v>109200</v>
      </c>
      <c r="AM504" s="534">
        <f t="shared" si="259"/>
        <v>27573000</v>
      </c>
      <c r="AN504" s="187">
        <f t="shared" si="239"/>
        <v>226350</v>
      </c>
    </row>
    <row r="505" spans="1:40">
      <c r="A505" s="454">
        <v>504</v>
      </c>
      <c r="B505" s="534">
        <f t="shared" si="240"/>
        <v>50400</v>
      </c>
      <c r="C505" s="534">
        <f t="shared" si="250"/>
        <v>12776400</v>
      </c>
      <c r="D505" s="187">
        <f t="shared" si="230"/>
        <v>100800</v>
      </c>
      <c r="E505" s="454">
        <v>504</v>
      </c>
      <c r="F505" s="534">
        <f t="shared" si="241"/>
        <v>126000</v>
      </c>
      <c r="G505" s="534">
        <f t="shared" si="251"/>
        <v>31941000</v>
      </c>
      <c r="H505" s="187">
        <f t="shared" si="231"/>
        <v>378000</v>
      </c>
      <c r="I505" s="454">
        <v>504</v>
      </c>
      <c r="J505" s="534">
        <f t="shared" si="242"/>
        <v>151200</v>
      </c>
      <c r="K505" s="534">
        <f t="shared" si="252"/>
        <v>38329200</v>
      </c>
      <c r="L505" s="187">
        <f t="shared" si="232"/>
        <v>302400</v>
      </c>
      <c r="M505" s="454">
        <v>504</v>
      </c>
      <c r="N505" s="534">
        <f t="shared" si="243"/>
        <v>16800</v>
      </c>
      <c r="O505" s="534">
        <f t="shared" si="253"/>
        <v>4258800</v>
      </c>
      <c r="P505" s="187">
        <f t="shared" si="233"/>
        <v>50400</v>
      </c>
      <c r="Q505" s="454">
        <v>504</v>
      </c>
      <c r="R505" s="534">
        <f t="shared" si="244"/>
        <v>58800</v>
      </c>
      <c r="S505" s="534">
        <f t="shared" si="254"/>
        <v>14905800</v>
      </c>
      <c r="T505" s="187">
        <f t="shared" si="234"/>
        <v>126000</v>
      </c>
      <c r="U505" s="454">
        <v>504</v>
      </c>
      <c r="V505" s="534">
        <f t="shared" si="245"/>
        <v>75600</v>
      </c>
      <c r="W505" s="534">
        <f t="shared" si="255"/>
        <v>19164600</v>
      </c>
      <c r="X505" s="187">
        <f t="shared" si="235"/>
        <v>151200</v>
      </c>
      <c r="Y505" s="454">
        <v>504</v>
      </c>
      <c r="Z505" s="534">
        <f t="shared" si="246"/>
        <v>84000</v>
      </c>
      <c r="AA505" s="534">
        <f t="shared" si="256"/>
        <v>21294000</v>
      </c>
      <c r="AB505" s="187">
        <f t="shared" si="236"/>
        <v>176400</v>
      </c>
      <c r="AC505" s="454">
        <v>504</v>
      </c>
      <c r="AD505" s="534">
        <f t="shared" si="247"/>
        <v>302400</v>
      </c>
      <c r="AE505" s="534">
        <f t="shared" si="257"/>
        <v>76658400</v>
      </c>
      <c r="AF505" s="187">
        <f t="shared" si="237"/>
        <v>604800</v>
      </c>
      <c r="AG505" s="454">
        <v>504</v>
      </c>
      <c r="AH505" s="534">
        <f t="shared" si="248"/>
        <v>252000</v>
      </c>
      <c r="AI505" s="534">
        <f t="shared" si="258"/>
        <v>63882000</v>
      </c>
      <c r="AJ505" s="187">
        <f t="shared" si="238"/>
        <v>453600</v>
      </c>
      <c r="AK505" s="454">
        <v>504</v>
      </c>
      <c r="AL505" s="534">
        <f t="shared" si="249"/>
        <v>109200</v>
      </c>
      <c r="AM505" s="534">
        <f t="shared" si="259"/>
        <v>27682200</v>
      </c>
      <c r="AN505" s="187">
        <f t="shared" si="239"/>
        <v>226800</v>
      </c>
    </row>
    <row r="506" spans="1:40">
      <c r="A506" s="454">
        <v>505</v>
      </c>
      <c r="B506" s="534">
        <f t="shared" si="240"/>
        <v>50700</v>
      </c>
      <c r="C506" s="534">
        <f t="shared" si="250"/>
        <v>12827100</v>
      </c>
      <c r="D506" s="187">
        <f t="shared" si="230"/>
        <v>101000</v>
      </c>
      <c r="E506" s="454">
        <v>505</v>
      </c>
      <c r="F506" s="534">
        <f t="shared" si="241"/>
        <v>126750</v>
      </c>
      <c r="G506" s="534">
        <f t="shared" si="251"/>
        <v>32067750</v>
      </c>
      <c r="H506" s="187">
        <f t="shared" si="231"/>
        <v>378750</v>
      </c>
      <c r="I506" s="454">
        <v>505</v>
      </c>
      <c r="J506" s="534">
        <f t="shared" si="242"/>
        <v>152100</v>
      </c>
      <c r="K506" s="534">
        <f t="shared" si="252"/>
        <v>38481300</v>
      </c>
      <c r="L506" s="187">
        <f t="shared" si="232"/>
        <v>303000</v>
      </c>
      <c r="M506" s="454">
        <v>505</v>
      </c>
      <c r="N506" s="534">
        <f t="shared" si="243"/>
        <v>16900</v>
      </c>
      <c r="O506" s="534">
        <f t="shared" si="253"/>
        <v>4275700</v>
      </c>
      <c r="P506" s="187">
        <f t="shared" si="233"/>
        <v>50500</v>
      </c>
      <c r="Q506" s="454">
        <v>505</v>
      </c>
      <c r="R506" s="534">
        <f t="shared" si="244"/>
        <v>59150</v>
      </c>
      <c r="S506" s="534">
        <f t="shared" si="254"/>
        <v>14964950</v>
      </c>
      <c r="T506" s="187">
        <f t="shared" si="234"/>
        <v>126250</v>
      </c>
      <c r="U506" s="454">
        <v>505</v>
      </c>
      <c r="V506" s="534">
        <f t="shared" si="245"/>
        <v>76050</v>
      </c>
      <c r="W506" s="534">
        <f t="shared" si="255"/>
        <v>19240650</v>
      </c>
      <c r="X506" s="187">
        <f t="shared" si="235"/>
        <v>151500</v>
      </c>
      <c r="Y506" s="454">
        <v>505</v>
      </c>
      <c r="Z506" s="534">
        <f t="shared" si="246"/>
        <v>84500</v>
      </c>
      <c r="AA506" s="534">
        <f t="shared" si="256"/>
        <v>21378500</v>
      </c>
      <c r="AB506" s="187">
        <f t="shared" si="236"/>
        <v>176750</v>
      </c>
      <c r="AC506" s="454">
        <v>505</v>
      </c>
      <c r="AD506" s="534">
        <f t="shared" si="247"/>
        <v>304200</v>
      </c>
      <c r="AE506" s="534">
        <f t="shared" si="257"/>
        <v>76962600</v>
      </c>
      <c r="AF506" s="187">
        <f t="shared" si="237"/>
        <v>606000</v>
      </c>
      <c r="AG506" s="454">
        <v>505</v>
      </c>
      <c r="AH506" s="534">
        <f t="shared" si="248"/>
        <v>253500</v>
      </c>
      <c r="AI506" s="534">
        <f t="shared" si="258"/>
        <v>64135500</v>
      </c>
      <c r="AJ506" s="187">
        <f t="shared" si="238"/>
        <v>454500</v>
      </c>
      <c r="AK506" s="454">
        <v>505</v>
      </c>
      <c r="AL506" s="534">
        <f t="shared" si="249"/>
        <v>109850</v>
      </c>
      <c r="AM506" s="534">
        <f t="shared" si="259"/>
        <v>27792050</v>
      </c>
      <c r="AN506" s="187">
        <f t="shared" si="239"/>
        <v>227250</v>
      </c>
    </row>
    <row r="507" spans="1:40">
      <c r="A507" s="454">
        <v>506</v>
      </c>
      <c r="B507" s="534">
        <f t="shared" si="240"/>
        <v>50700</v>
      </c>
      <c r="C507" s="534">
        <f t="shared" si="250"/>
        <v>12877800</v>
      </c>
      <c r="D507" s="187">
        <f t="shared" si="230"/>
        <v>101200</v>
      </c>
      <c r="E507" s="454">
        <v>506</v>
      </c>
      <c r="F507" s="534">
        <f t="shared" si="241"/>
        <v>126750</v>
      </c>
      <c r="G507" s="534">
        <f t="shared" si="251"/>
        <v>32194500</v>
      </c>
      <c r="H507" s="187">
        <f t="shared" si="231"/>
        <v>379500</v>
      </c>
      <c r="I507" s="454">
        <v>506</v>
      </c>
      <c r="J507" s="534">
        <f t="shared" si="242"/>
        <v>152100</v>
      </c>
      <c r="K507" s="534">
        <f t="shared" si="252"/>
        <v>38633400</v>
      </c>
      <c r="L507" s="187">
        <f t="shared" si="232"/>
        <v>303600</v>
      </c>
      <c r="M507" s="454">
        <v>506</v>
      </c>
      <c r="N507" s="534">
        <f t="shared" si="243"/>
        <v>16900</v>
      </c>
      <c r="O507" s="534">
        <f t="shared" si="253"/>
        <v>4292600</v>
      </c>
      <c r="P507" s="187">
        <f t="shared" si="233"/>
        <v>50600</v>
      </c>
      <c r="Q507" s="454">
        <v>506</v>
      </c>
      <c r="R507" s="534">
        <f t="shared" si="244"/>
        <v>59150</v>
      </c>
      <c r="S507" s="534">
        <f t="shared" si="254"/>
        <v>15024100</v>
      </c>
      <c r="T507" s="187">
        <f t="shared" si="234"/>
        <v>126500</v>
      </c>
      <c r="U507" s="454">
        <v>506</v>
      </c>
      <c r="V507" s="534">
        <f t="shared" si="245"/>
        <v>76050</v>
      </c>
      <c r="W507" s="534">
        <f t="shared" si="255"/>
        <v>19316700</v>
      </c>
      <c r="X507" s="187">
        <f t="shared" si="235"/>
        <v>151800</v>
      </c>
      <c r="Y507" s="454">
        <v>506</v>
      </c>
      <c r="Z507" s="534">
        <f t="shared" si="246"/>
        <v>84500</v>
      </c>
      <c r="AA507" s="534">
        <f t="shared" si="256"/>
        <v>21463000</v>
      </c>
      <c r="AB507" s="187">
        <f t="shared" si="236"/>
        <v>177100</v>
      </c>
      <c r="AC507" s="454">
        <v>506</v>
      </c>
      <c r="AD507" s="534">
        <f t="shared" si="247"/>
        <v>304200</v>
      </c>
      <c r="AE507" s="534">
        <f t="shared" si="257"/>
        <v>77266800</v>
      </c>
      <c r="AF507" s="187">
        <f t="shared" si="237"/>
        <v>607200</v>
      </c>
      <c r="AG507" s="454">
        <v>506</v>
      </c>
      <c r="AH507" s="534">
        <f t="shared" si="248"/>
        <v>253500</v>
      </c>
      <c r="AI507" s="534">
        <f t="shared" si="258"/>
        <v>64389000</v>
      </c>
      <c r="AJ507" s="187">
        <f t="shared" si="238"/>
        <v>455400</v>
      </c>
      <c r="AK507" s="454">
        <v>506</v>
      </c>
      <c r="AL507" s="534">
        <f t="shared" si="249"/>
        <v>109850</v>
      </c>
      <c r="AM507" s="534">
        <f t="shared" si="259"/>
        <v>27901900</v>
      </c>
      <c r="AN507" s="187">
        <f t="shared" si="239"/>
        <v>227700</v>
      </c>
    </row>
    <row r="508" spans="1:40">
      <c r="A508" s="454">
        <v>507</v>
      </c>
      <c r="B508" s="534">
        <f t="shared" si="240"/>
        <v>50700</v>
      </c>
      <c r="C508" s="534">
        <f t="shared" si="250"/>
        <v>12928500</v>
      </c>
      <c r="D508" s="187">
        <f t="shared" si="230"/>
        <v>101400</v>
      </c>
      <c r="E508" s="454">
        <v>507</v>
      </c>
      <c r="F508" s="534">
        <f t="shared" si="241"/>
        <v>126750</v>
      </c>
      <c r="G508" s="534">
        <f t="shared" si="251"/>
        <v>32321250</v>
      </c>
      <c r="H508" s="187">
        <f t="shared" si="231"/>
        <v>380250</v>
      </c>
      <c r="I508" s="454">
        <v>507</v>
      </c>
      <c r="J508" s="534">
        <f t="shared" si="242"/>
        <v>152100</v>
      </c>
      <c r="K508" s="534">
        <f t="shared" si="252"/>
        <v>38785500</v>
      </c>
      <c r="L508" s="187">
        <f t="shared" si="232"/>
        <v>304200</v>
      </c>
      <c r="M508" s="454">
        <v>507</v>
      </c>
      <c r="N508" s="534">
        <f t="shared" si="243"/>
        <v>16900</v>
      </c>
      <c r="O508" s="534">
        <f t="shared" si="253"/>
        <v>4309500</v>
      </c>
      <c r="P508" s="187">
        <f t="shared" si="233"/>
        <v>50700</v>
      </c>
      <c r="Q508" s="454">
        <v>507</v>
      </c>
      <c r="R508" s="534">
        <f t="shared" si="244"/>
        <v>59150</v>
      </c>
      <c r="S508" s="534">
        <f t="shared" si="254"/>
        <v>15083250</v>
      </c>
      <c r="T508" s="187">
        <f t="shared" si="234"/>
        <v>126750</v>
      </c>
      <c r="U508" s="454">
        <v>507</v>
      </c>
      <c r="V508" s="534">
        <f t="shared" si="245"/>
        <v>76050</v>
      </c>
      <c r="W508" s="534">
        <f t="shared" si="255"/>
        <v>19392750</v>
      </c>
      <c r="X508" s="187">
        <f t="shared" si="235"/>
        <v>152100</v>
      </c>
      <c r="Y508" s="454">
        <v>507</v>
      </c>
      <c r="Z508" s="534">
        <f t="shared" si="246"/>
        <v>84500</v>
      </c>
      <c r="AA508" s="534">
        <f t="shared" si="256"/>
        <v>21547500</v>
      </c>
      <c r="AB508" s="187">
        <f t="shared" si="236"/>
        <v>177450</v>
      </c>
      <c r="AC508" s="454">
        <v>507</v>
      </c>
      <c r="AD508" s="534">
        <f t="shared" si="247"/>
        <v>304200</v>
      </c>
      <c r="AE508" s="534">
        <f t="shared" si="257"/>
        <v>77571000</v>
      </c>
      <c r="AF508" s="187">
        <f t="shared" si="237"/>
        <v>608400</v>
      </c>
      <c r="AG508" s="454">
        <v>507</v>
      </c>
      <c r="AH508" s="534">
        <f t="shared" si="248"/>
        <v>253500</v>
      </c>
      <c r="AI508" s="534">
        <f t="shared" si="258"/>
        <v>64642500</v>
      </c>
      <c r="AJ508" s="187">
        <f t="shared" si="238"/>
        <v>456300</v>
      </c>
      <c r="AK508" s="454">
        <v>507</v>
      </c>
      <c r="AL508" s="534">
        <f t="shared" si="249"/>
        <v>109850</v>
      </c>
      <c r="AM508" s="534">
        <f t="shared" si="259"/>
        <v>28011750</v>
      </c>
      <c r="AN508" s="187">
        <f t="shared" si="239"/>
        <v>228150</v>
      </c>
    </row>
    <row r="509" spans="1:40">
      <c r="A509" s="454">
        <v>508</v>
      </c>
      <c r="B509" s="534">
        <f t="shared" si="240"/>
        <v>51000</v>
      </c>
      <c r="C509" s="534">
        <f t="shared" si="250"/>
        <v>12979500</v>
      </c>
      <c r="D509" s="187">
        <f t="shared" si="230"/>
        <v>101600</v>
      </c>
      <c r="E509" s="454">
        <v>508</v>
      </c>
      <c r="F509" s="534">
        <f t="shared" si="241"/>
        <v>127500</v>
      </c>
      <c r="G509" s="534">
        <f t="shared" si="251"/>
        <v>32448750</v>
      </c>
      <c r="H509" s="187">
        <f t="shared" si="231"/>
        <v>381000</v>
      </c>
      <c r="I509" s="454">
        <v>508</v>
      </c>
      <c r="J509" s="534">
        <f t="shared" si="242"/>
        <v>153000</v>
      </c>
      <c r="K509" s="534">
        <f t="shared" si="252"/>
        <v>38938500</v>
      </c>
      <c r="L509" s="187">
        <f t="shared" si="232"/>
        <v>304800</v>
      </c>
      <c r="M509" s="454">
        <v>508</v>
      </c>
      <c r="N509" s="534">
        <f t="shared" si="243"/>
        <v>17000</v>
      </c>
      <c r="O509" s="534">
        <f t="shared" si="253"/>
        <v>4326500</v>
      </c>
      <c r="P509" s="187">
        <f t="shared" si="233"/>
        <v>50800</v>
      </c>
      <c r="Q509" s="454">
        <v>508</v>
      </c>
      <c r="R509" s="534">
        <f t="shared" si="244"/>
        <v>59500</v>
      </c>
      <c r="S509" s="534">
        <f t="shared" si="254"/>
        <v>15142750</v>
      </c>
      <c r="T509" s="187">
        <f t="shared" si="234"/>
        <v>127000</v>
      </c>
      <c r="U509" s="454">
        <v>508</v>
      </c>
      <c r="V509" s="534">
        <f t="shared" si="245"/>
        <v>76500</v>
      </c>
      <c r="W509" s="534">
        <f t="shared" si="255"/>
        <v>19469250</v>
      </c>
      <c r="X509" s="187">
        <f t="shared" si="235"/>
        <v>152400</v>
      </c>
      <c r="Y509" s="454">
        <v>508</v>
      </c>
      <c r="Z509" s="534">
        <f t="shared" si="246"/>
        <v>85000</v>
      </c>
      <c r="AA509" s="534">
        <f t="shared" si="256"/>
        <v>21632500</v>
      </c>
      <c r="AB509" s="187">
        <f t="shared" si="236"/>
        <v>177800</v>
      </c>
      <c r="AC509" s="454">
        <v>508</v>
      </c>
      <c r="AD509" s="534">
        <f t="shared" si="247"/>
        <v>306000</v>
      </c>
      <c r="AE509" s="534">
        <f t="shared" si="257"/>
        <v>77877000</v>
      </c>
      <c r="AF509" s="187">
        <f t="shared" si="237"/>
        <v>609600</v>
      </c>
      <c r="AG509" s="454">
        <v>508</v>
      </c>
      <c r="AH509" s="534">
        <f t="shared" si="248"/>
        <v>255000</v>
      </c>
      <c r="AI509" s="534">
        <f t="shared" si="258"/>
        <v>64897500</v>
      </c>
      <c r="AJ509" s="187">
        <f t="shared" si="238"/>
        <v>457200</v>
      </c>
      <c r="AK509" s="454">
        <v>508</v>
      </c>
      <c r="AL509" s="534">
        <f t="shared" si="249"/>
        <v>110500</v>
      </c>
      <c r="AM509" s="534">
        <f t="shared" si="259"/>
        <v>28122250</v>
      </c>
      <c r="AN509" s="187">
        <f t="shared" si="239"/>
        <v>228600</v>
      </c>
    </row>
    <row r="510" spans="1:40">
      <c r="A510" s="454">
        <v>509</v>
      </c>
      <c r="B510" s="534">
        <f t="shared" si="240"/>
        <v>51000</v>
      </c>
      <c r="C510" s="534">
        <f t="shared" si="250"/>
        <v>13030500</v>
      </c>
      <c r="D510" s="187">
        <f t="shared" si="230"/>
        <v>101800</v>
      </c>
      <c r="E510" s="454">
        <v>509</v>
      </c>
      <c r="F510" s="534">
        <f t="shared" si="241"/>
        <v>127500</v>
      </c>
      <c r="G510" s="534">
        <f t="shared" si="251"/>
        <v>32576250</v>
      </c>
      <c r="H510" s="187">
        <f t="shared" si="231"/>
        <v>381750</v>
      </c>
      <c r="I510" s="454">
        <v>509</v>
      </c>
      <c r="J510" s="534">
        <f t="shared" si="242"/>
        <v>153000</v>
      </c>
      <c r="K510" s="534">
        <f t="shared" si="252"/>
        <v>39091500</v>
      </c>
      <c r="L510" s="187">
        <f t="shared" si="232"/>
        <v>305400</v>
      </c>
      <c r="M510" s="454">
        <v>509</v>
      </c>
      <c r="N510" s="534">
        <f t="shared" si="243"/>
        <v>17000</v>
      </c>
      <c r="O510" s="534">
        <f t="shared" si="253"/>
        <v>4343500</v>
      </c>
      <c r="P510" s="187">
        <f t="shared" si="233"/>
        <v>50900</v>
      </c>
      <c r="Q510" s="454">
        <v>509</v>
      </c>
      <c r="R510" s="534">
        <f t="shared" si="244"/>
        <v>59500</v>
      </c>
      <c r="S510" s="534">
        <f t="shared" si="254"/>
        <v>15202250</v>
      </c>
      <c r="T510" s="187">
        <f t="shared" si="234"/>
        <v>127250</v>
      </c>
      <c r="U510" s="454">
        <v>509</v>
      </c>
      <c r="V510" s="534">
        <f t="shared" si="245"/>
        <v>76500</v>
      </c>
      <c r="W510" s="534">
        <f t="shared" si="255"/>
        <v>19545750</v>
      </c>
      <c r="X510" s="187">
        <f t="shared" si="235"/>
        <v>152700</v>
      </c>
      <c r="Y510" s="454">
        <v>509</v>
      </c>
      <c r="Z510" s="534">
        <f t="shared" si="246"/>
        <v>85000</v>
      </c>
      <c r="AA510" s="534">
        <f t="shared" si="256"/>
        <v>21717500</v>
      </c>
      <c r="AB510" s="187">
        <f t="shared" si="236"/>
        <v>178150</v>
      </c>
      <c r="AC510" s="454">
        <v>509</v>
      </c>
      <c r="AD510" s="534">
        <f t="shared" si="247"/>
        <v>306000</v>
      </c>
      <c r="AE510" s="534">
        <f t="shared" si="257"/>
        <v>78183000</v>
      </c>
      <c r="AF510" s="187">
        <f t="shared" si="237"/>
        <v>610800</v>
      </c>
      <c r="AG510" s="454">
        <v>509</v>
      </c>
      <c r="AH510" s="534">
        <f t="shared" si="248"/>
        <v>255000</v>
      </c>
      <c r="AI510" s="534">
        <f t="shared" si="258"/>
        <v>65152500</v>
      </c>
      <c r="AJ510" s="187">
        <f t="shared" si="238"/>
        <v>458100</v>
      </c>
      <c r="AK510" s="454">
        <v>509</v>
      </c>
      <c r="AL510" s="534">
        <f t="shared" si="249"/>
        <v>110500</v>
      </c>
      <c r="AM510" s="534">
        <f t="shared" si="259"/>
        <v>28232750</v>
      </c>
      <c r="AN510" s="187">
        <f t="shared" si="239"/>
        <v>229050</v>
      </c>
    </row>
    <row r="511" spans="1:40">
      <c r="A511" s="454">
        <v>510</v>
      </c>
      <c r="B511" s="534">
        <f t="shared" si="240"/>
        <v>51000</v>
      </c>
      <c r="C511" s="534">
        <f t="shared" si="250"/>
        <v>13081500</v>
      </c>
      <c r="D511" s="187">
        <f t="shared" si="230"/>
        <v>102000</v>
      </c>
      <c r="E511" s="454">
        <v>510</v>
      </c>
      <c r="F511" s="534">
        <f t="shared" si="241"/>
        <v>127500</v>
      </c>
      <c r="G511" s="534">
        <f t="shared" si="251"/>
        <v>32703750</v>
      </c>
      <c r="H511" s="187">
        <f t="shared" si="231"/>
        <v>382500</v>
      </c>
      <c r="I511" s="454">
        <v>510</v>
      </c>
      <c r="J511" s="534">
        <f t="shared" si="242"/>
        <v>153000</v>
      </c>
      <c r="K511" s="534">
        <f t="shared" si="252"/>
        <v>39244500</v>
      </c>
      <c r="L511" s="187">
        <f t="shared" si="232"/>
        <v>306000</v>
      </c>
      <c r="M511" s="454">
        <v>510</v>
      </c>
      <c r="N511" s="534">
        <f t="shared" si="243"/>
        <v>17000</v>
      </c>
      <c r="O511" s="534">
        <f t="shared" si="253"/>
        <v>4360500</v>
      </c>
      <c r="P511" s="187">
        <f t="shared" si="233"/>
        <v>51000</v>
      </c>
      <c r="Q511" s="454">
        <v>510</v>
      </c>
      <c r="R511" s="534">
        <f t="shared" si="244"/>
        <v>59500</v>
      </c>
      <c r="S511" s="534">
        <f t="shared" si="254"/>
        <v>15261750</v>
      </c>
      <c r="T511" s="187">
        <f t="shared" si="234"/>
        <v>127500</v>
      </c>
      <c r="U511" s="454">
        <v>510</v>
      </c>
      <c r="V511" s="534">
        <f t="shared" si="245"/>
        <v>76500</v>
      </c>
      <c r="W511" s="534">
        <f t="shared" si="255"/>
        <v>19622250</v>
      </c>
      <c r="X511" s="187">
        <f t="shared" si="235"/>
        <v>153000</v>
      </c>
      <c r="Y511" s="454">
        <v>510</v>
      </c>
      <c r="Z511" s="534">
        <f t="shared" si="246"/>
        <v>85000</v>
      </c>
      <c r="AA511" s="534">
        <f t="shared" si="256"/>
        <v>21802500</v>
      </c>
      <c r="AB511" s="187">
        <f t="shared" si="236"/>
        <v>178500</v>
      </c>
      <c r="AC511" s="454">
        <v>510</v>
      </c>
      <c r="AD511" s="534">
        <f t="shared" si="247"/>
        <v>306000</v>
      </c>
      <c r="AE511" s="534">
        <f t="shared" si="257"/>
        <v>78489000</v>
      </c>
      <c r="AF511" s="187">
        <f t="shared" si="237"/>
        <v>612000</v>
      </c>
      <c r="AG511" s="454">
        <v>510</v>
      </c>
      <c r="AH511" s="534">
        <f t="shared" si="248"/>
        <v>255000</v>
      </c>
      <c r="AI511" s="534">
        <f t="shared" si="258"/>
        <v>65407500</v>
      </c>
      <c r="AJ511" s="187">
        <f t="shared" si="238"/>
        <v>459000</v>
      </c>
      <c r="AK511" s="454">
        <v>510</v>
      </c>
      <c r="AL511" s="534">
        <f t="shared" si="249"/>
        <v>110500</v>
      </c>
      <c r="AM511" s="534">
        <f t="shared" si="259"/>
        <v>28343250</v>
      </c>
      <c r="AN511" s="187">
        <f t="shared" si="239"/>
        <v>229500</v>
      </c>
    </row>
    <row r="512" spans="1:40">
      <c r="A512" s="454">
        <v>511</v>
      </c>
      <c r="B512" s="534">
        <f t="shared" si="240"/>
        <v>51300</v>
      </c>
      <c r="C512" s="534">
        <f t="shared" si="250"/>
        <v>13132800</v>
      </c>
      <c r="D512" s="187">
        <f t="shared" si="230"/>
        <v>102200</v>
      </c>
      <c r="E512" s="454">
        <v>511</v>
      </c>
      <c r="F512" s="534">
        <f t="shared" si="241"/>
        <v>128250</v>
      </c>
      <c r="G512" s="534">
        <f t="shared" si="251"/>
        <v>32832000</v>
      </c>
      <c r="H512" s="187">
        <f t="shared" si="231"/>
        <v>383250</v>
      </c>
      <c r="I512" s="454">
        <v>511</v>
      </c>
      <c r="J512" s="534">
        <f t="shared" si="242"/>
        <v>153900</v>
      </c>
      <c r="K512" s="534">
        <f t="shared" si="252"/>
        <v>39398400</v>
      </c>
      <c r="L512" s="187">
        <f t="shared" si="232"/>
        <v>306600</v>
      </c>
      <c r="M512" s="454">
        <v>511</v>
      </c>
      <c r="N512" s="534">
        <f t="shared" si="243"/>
        <v>17100</v>
      </c>
      <c r="O512" s="534">
        <f t="shared" si="253"/>
        <v>4377600</v>
      </c>
      <c r="P512" s="187">
        <f t="shared" si="233"/>
        <v>51100</v>
      </c>
      <c r="Q512" s="454">
        <v>511</v>
      </c>
      <c r="R512" s="534">
        <f t="shared" si="244"/>
        <v>59850</v>
      </c>
      <c r="S512" s="534">
        <f t="shared" si="254"/>
        <v>15321600</v>
      </c>
      <c r="T512" s="187">
        <f t="shared" si="234"/>
        <v>127750</v>
      </c>
      <c r="U512" s="454">
        <v>511</v>
      </c>
      <c r="V512" s="534">
        <f t="shared" si="245"/>
        <v>76950</v>
      </c>
      <c r="W512" s="534">
        <f t="shared" si="255"/>
        <v>19699200</v>
      </c>
      <c r="X512" s="187">
        <f t="shared" si="235"/>
        <v>153300</v>
      </c>
      <c r="Y512" s="454">
        <v>511</v>
      </c>
      <c r="Z512" s="534">
        <f t="shared" si="246"/>
        <v>85500</v>
      </c>
      <c r="AA512" s="534">
        <f t="shared" si="256"/>
        <v>21888000</v>
      </c>
      <c r="AB512" s="187">
        <f t="shared" si="236"/>
        <v>178850</v>
      </c>
      <c r="AC512" s="454">
        <v>511</v>
      </c>
      <c r="AD512" s="534">
        <f t="shared" si="247"/>
        <v>307800</v>
      </c>
      <c r="AE512" s="534">
        <f t="shared" si="257"/>
        <v>78796800</v>
      </c>
      <c r="AF512" s="187">
        <f t="shared" si="237"/>
        <v>613200</v>
      </c>
      <c r="AG512" s="454">
        <v>511</v>
      </c>
      <c r="AH512" s="534">
        <f t="shared" si="248"/>
        <v>256500</v>
      </c>
      <c r="AI512" s="534">
        <f t="shared" si="258"/>
        <v>65664000</v>
      </c>
      <c r="AJ512" s="187">
        <f t="shared" si="238"/>
        <v>459900</v>
      </c>
      <c r="AK512" s="454">
        <v>511</v>
      </c>
      <c r="AL512" s="534">
        <f t="shared" si="249"/>
        <v>111150</v>
      </c>
      <c r="AM512" s="534">
        <f t="shared" si="259"/>
        <v>28454400</v>
      </c>
      <c r="AN512" s="187">
        <f t="shared" si="239"/>
        <v>229950</v>
      </c>
    </row>
    <row r="513" spans="1:40">
      <c r="A513" s="454">
        <v>512</v>
      </c>
      <c r="B513" s="534">
        <f t="shared" si="240"/>
        <v>51300</v>
      </c>
      <c r="C513" s="534">
        <f t="shared" si="250"/>
        <v>13184100</v>
      </c>
      <c r="D513" s="187">
        <f t="shared" si="230"/>
        <v>102400</v>
      </c>
      <c r="E513" s="454">
        <v>512</v>
      </c>
      <c r="F513" s="534">
        <f t="shared" si="241"/>
        <v>128250</v>
      </c>
      <c r="G513" s="534">
        <f t="shared" si="251"/>
        <v>32960250</v>
      </c>
      <c r="H513" s="187">
        <f t="shared" si="231"/>
        <v>384000</v>
      </c>
      <c r="I513" s="454">
        <v>512</v>
      </c>
      <c r="J513" s="534">
        <f t="shared" si="242"/>
        <v>153900</v>
      </c>
      <c r="K513" s="534">
        <f t="shared" si="252"/>
        <v>39552300</v>
      </c>
      <c r="L513" s="187">
        <f t="shared" si="232"/>
        <v>307200</v>
      </c>
      <c r="M513" s="454">
        <v>512</v>
      </c>
      <c r="N513" s="534">
        <f t="shared" si="243"/>
        <v>17100</v>
      </c>
      <c r="O513" s="534">
        <f t="shared" si="253"/>
        <v>4394700</v>
      </c>
      <c r="P513" s="187">
        <f t="shared" si="233"/>
        <v>51200</v>
      </c>
      <c r="Q513" s="454">
        <v>512</v>
      </c>
      <c r="R513" s="534">
        <f t="shared" si="244"/>
        <v>59850</v>
      </c>
      <c r="S513" s="534">
        <f t="shared" si="254"/>
        <v>15381450</v>
      </c>
      <c r="T513" s="187">
        <f t="shared" si="234"/>
        <v>128000</v>
      </c>
      <c r="U513" s="454">
        <v>512</v>
      </c>
      <c r="V513" s="534">
        <f t="shared" si="245"/>
        <v>76950</v>
      </c>
      <c r="W513" s="534">
        <f t="shared" si="255"/>
        <v>19776150</v>
      </c>
      <c r="X513" s="187">
        <f t="shared" si="235"/>
        <v>153600</v>
      </c>
      <c r="Y513" s="454">
        <v>512</v>
      </c>
      <c r="Z513" s="534">
        <f t="shared" si="246"/>
        <v>85500</v>
      </c>
      <c r="AA513" s="534">
        <f t="shared" si="256"/>
        <v>21973500</v>
      </c>
      <c r="AB513" s="187">
        <f t="shared" si="236"/>
        <v>179200</v>
      </c>
      <c r="AC513" s="454">
        <v>512</v>
      </c>
      <c r="AD513" s="534">
        <f t="shared" si="247"/>
        <v>307800</v>
      </c>
      <c r="AE513" s="534">
        <f t="shared" si="257"/>
        <v>79104600</v>
      </c>
      <c r="AF513" s="187">
        <f t="shared" si="237"/>
        <v>614400</v>
      </c>
      <c r="AG513" s="454">
        <v>512</v>
      </c>
      <c r="AH513" s="534">
        <f t="shared" si="248"/>
        <v>256500</v>
      </c>
      <c r="AI513" s="534">
        <f t="shared" si="258"/>
        <v>65920500</v>
      </c>
      <c r="AJ513" s="187">
        <f t="shared" si="238"/>
        <v>460800</v>
      </c>
      <c r="AK513" s="454">
        <v>512</v>
      </c>
      <c r="AL513" s="534">
        <f t="shared" si="249"/>
        <v>111150</v>
      </c>
      <c r="AM513" s="534">
        <f t="shared" si="259"/>
        <v>28565550</v>
      </c>
      <c r="AN513" s="187">
        <f t="shared" si="239"/>
        <v>230400</v>
      </c>
    </row>
    <row r="514" spans="1:40">
      <c r="A514" s="454">
        <v>513</v>
      </c>
      <c r="B514" s="534">
        <f t="shared" si="240"/>
        <v>51300</v>
      </c>
      <c r="C514" s="534">
        <f t="shared" si="250"/>
        <v>13235400</v>
      </c>
      <c r="D514" s="187">
        <f t="shared" si="230"/>
        <v>102600</v>
      </c>
      <c r="E514" s="454">
        <v>513</v>
      </c>
      <c r="F514" s="534">
        <f t="shared" si="241"/>
        <v>128250</v>
      </c>
      <c r="G514" s="534">
        <f t="shared" si="251"/>
        <v>33088500</v>
      </c>
      <c r="H514" s="187">
        <f t="shared" si="231"/>
        <v>384750</v>
      </c>
      <c r="I514" s="454">
        <v>513</v>
      </c>
      <c r="J514" s="534">
        <f t="shared" si="242"/>
        <v>153900</v>
      </c>
      <c r="K514" s="534">
        <f t="shared" si="252"/>
        <v>39706200</v>
      </c>
      <c r="L514" s="187">
        <f t="shared" si="232"/>
        <v>307800</v>
      </c>
      <c r="M514" s="454">
        <v>513</v>
      </c>
      <c r="N514" s="534">
        <f t="shared" si="243"/>
        <v>17100</v>
      </c>
      <c r="O514" s="534">
        <f t="shared" si="253"/>
        <v>4411800</v>
      </c>
      <c r="P514" s="187">
        <f t="shared" si="233"/>
        <v>51300</v>
      </c>
      <c r="Q514" s="454">
        <v>513</v>
      </c>
      <c r="R514" s="534">
        <f t="shared" si="244"/>
        <v>59850</v>
      </c>
      <c r="S514" s="534">
        <f t="shared" si="254"/>
        <v>15441300</v>
      </c>
      <c r="T514" s="187">
        <f t="shared" si="234"/>
        <v>128250</v>
      </c>
      <c r="U514" s="454">
        <v>513</v>
      </c>
      <c r="V514" s="534">
        <f t="shared" si="245"/>
        <v>76950</v>
      </c>
      <c r="W514" s="534">
        <f t="shared" si="255"/>
        <v>19853100</v>
      </c>
      <c r="X514" s="187">
        <f t="shared" si="235"/>
        <v>153900</v>
      </c>
      <c r="Y514" s="454">
        <v>513</v>
      </c>
      <c r="Z514" s="534">
        <f t="shared" si="246"/>
        <v>85500</v>
      </c>
      <c r="AA514" s="534">
        <f t="shared" si="256"/>
        <v>22059000</v>
      </c>
      <c r="AB514" s="187">
        <f t="shared" si="236"/>
        <v>179550</v>
      </c>
      <c r="AC514" s="454">
        <v>513</v>
      </c>
      <c r="AD514" s="534">
        <f t="shared" si="247"/>
        <v>307800</v>
      </c>
      <c r="AE514" s="534">
        <f t="shared" si="257"/>
        <v>79412400</v>
      </c>
      <c r="AF514" s="187">
        <f t="shared" si="237"/>
        <v>615600</v>
      </c>
      <c r="AG514" s="454">
        <v>513</v>
      </c>
      <c r="AH514" s="534">
        <f t="shared" si="248"/>
        <v>256500</v>
      </c>
      <c r="AI514" s="534">
        <f t="shared" si="258"/>
        <v>66177000</v>
      </c>
      <c r="AJ514" s="187">
        <f t="shared" si="238"/>
        <v>461700</v>
      </c>
      <c r="AK514" s="454">
        <v>513</v>
      </c>
      <c r="AL514" s="534">
        <f t="shared" si="249"/>
        <v>111150</v>
      </c>
      <c r="AM514" s="534">
        <f t="shared" si="259"/>
        <v>28676700</v>
      </c>
      <c r="AN514" s="187">
        <f t="shared" si="239"/>
        <v>230850</v>
      </c>
    </row>
    <row r="515" spans="1:40">
      <c r="A515" s="454">
        <v>514</v>
      </c>
      <c r="B515" s="534">
        <f t="shared" si="240"/>
        <v>51600</v>
      </c>
      <c r="C515" s="534">
        <f t="shared" si="250"/>
        <v>13287000</v>
      </c>
      <c r="D515" s="187">
        <f t="shared" si="230"/>
        <v>102800</v>
      </c>
      <c r="E515" s="454">
        <v>514</v>
      </c>
      <c r="F515" s="534">
        <f t="shared" si="241"/>
        <v>129000</v>
      </c>
      <c r="G515" s="534">
        <f t="shared" si="251"/>
        <v>33217500</v>
      </c>
      <c r="H515" s="187">
        <f t="shared" si="231"/>
        <v>385500</v>
      </c>
      <c r="I515" s="454">
        <v>514</v>
      </c>
      <c r="J515" s="534">
        <f t="shared" si="242"/>
        <v>154800</v>
      </c>
      <c r="K515" s="534">
        <f t="shared" si="252"/>
        <v>39861000</v>
      </c>
      <c r="L515" s="187">
        <f t="shared" si="232"/>
        <v>308400</v>
      </c>
      <c r="M515" s="454">
        <v>514</v>
      </c>
      <c r="N515" s="534">
        <f t="shared" si="243"/>
        <v>17200</v>
      </c>
      <c r="O515" s="534">
        <f t="shared" si="253"/>
        <v>4429000</v>
      </c>
      <c r="P515" s="187">
        <f t="shared" si="233"/>
        <v>51400</v>
      </c>
      <c r="Q515" s="454">
        <v>514</v>
      </c>
      <c r="R515" s="534">
        <f t="shared" si="244"/>
        <v>60200</v>
      </c>
      <c r="S515" s="534">
        <f t="shared" si="254"/>
        <v>15501500</v>
      </c>
      <c r="T515" s="187">
        <f t="shared" si="234"/>
        <v>128500</v>
      </c>
      <c r="U515" s="454">
        <v>514</v>
      </c>
      <c r="V515" s="534">
        <f t="shared" si="245"/>
        <v>77400</v>
      </c>
      <c r="W515" s="534">
        <f t="shared" si="255"/>
        <v>19930500</v>
      </c>
      <c r="X515" s="187">
        <f t="shared" si="235"/>
        <v>154200</v>
      </c>
      <c r="Y515" s="454">
        <v>514</v>
      </c>
      <c r="Z515" s="534">
        <f t="shared" si="246"/>
        <v>86000</v>
      </c>
      <c r="AA515" s="534">
        <f t="shared" si="256"/>
        <v>22145000</v>
      </c>
      <c r="AB515" s="187">
        <f t="shared" si="236"/>
        <v>179900</v>
      </c>
      <c r="AC515" s="454">
        <v>514</v>
      </c>
      <c r="AD515" s="534">
        <f t="shared" si="247"/>
        <v>309600</v>
      </c>
      <c r="AE515" s="534">
        <f t="shared" si="257"/>
        <v>79722000</v>
      </c>
      <c r="AF515" s="187">
        <f t="shared" si="237"/>
        <v>616800</v>
      </c>
      <c r="AG515" s="454">
        <v>514</v>
      </c>
      <c r="AH515" s="534">
        <f t="shared" si="248"/>
        <v>258000</v>
      </c>
      <c r="AI515" s="534">
        <f t="shared" si="258"/>
        <v>66435000</v>
      </c>
      <c r="AJ515" s="187">
        <f t="shared" si="238"/>
        <v>462600</v>
      </c>
      <c r="AK515" s="454">
        <v>514</v>
      </c>
      <c r="AL515" s="534">
        <f t="shared" si="249"/>
        <v>111800</v>
      </c>
      <c r="AM515" s="534">
        <f t="shared" si="259"/>
        <v>28788500</v>
      </c>
      <c r="AN515" s="187">
        <f t="shared" si="239"/>
        <v>231300</v>
      </c>
    </row>
    <row r="516" spans="1:40">
      <c r="A516" s="454">
        <v>515</v>
      </c>
      <c r="B516" s="534">
        <f t="shared" si="240"/>
        <v>51600</v>
      </c>
      <c r="C516" s="534">
        <f t="shared" si="250"/>
        <v>13338600</v>
      </c>
      <c r="D516" s="187">
        <f t="shared" ref="D516:D579" si="260">D515+D$2</f>
        <v>103000</v>
      </c>
      <c r="E516" s="454">
        <v>515</v>
      </c>
      <c r="F516" s="534">
        <f t="shared" si="241"/>
        <v>129000</v>
      </c>
      <c r="G516" s="534">
        <f t="shared" si="251"/>
        <v>33346500</v>
      </c>
      <c r="H516" s="187">
        <f t="shared" ref="H516:H579" si="261">H515+H$2</f>
        <v>386250</v>
      </c>
      <c r="I516" s="454">
        <v>515</v>
      </c>
      <c r="J516" s="534">
        <f t="shared" si="242"/>
        <v>154800</v>
      </c>
      <c r="K516" s="534">
        <f t="shared" si="252"/>
        <v>40015800</v>
      </c>
      <c r="L516" s="187">
        <f t="shared" ref="L516:L579" si="262">L515+L$2</f>
        <v>309000</v>
      </c>
      <c r="M516" s="454">
        <v>515</v>
      </c>
      <c r="N516" s="534">
        <f t="shared" si="243"/>
        <v>17200</v>
      </c>
      <c r="O516" s="534">
        <f t="shared" si="253"/>
        <v>4446200</v>
      </c>
      <c r="P516" s="187">
        <f t="shared" ref="P516:P579" si="263">P515+P$2</f>
        <v>51500</v>
      </c>
      <c r="Q516" s="454">
        <v>515</v>
      </c>
      <c r="R516" s="534">
        <f t="shared" si="244"/>
        <v>60200</v>
      </c>
      <c r="S516" s="534">
        <f t="shared" si="254"/>
        <v>15561700</v>
      </c>
      <c r="T516" s="187">
        <f t="shared" ref="T516:T579" si="264">T515+T$2</f>
        <v>128750</v>
      </c>
      <c r="U516" s="454">
        <v>515</v>
      </c>
      <c r="V516" s="534">
        <f t="shared" si="245"/>
        <v>77400</v>
      </c>
      <c r="W516" s="534">
        <f t="shared" si="255"/>
        <v>20007900</v>
      </c>
      <c r="X516" s="187">
        <f t="shared" ref="X516:X579" si="265">X515+X$2</f>
        <v>154500</v>
      </c>
      <c r="Y516" s="454">
        <v>515</v>
      </c>
      <c r="Z516" s="534">
        <f t="shared" si="246"/>
        <v>86000</v>
      </c>
      <c r="AA516" s="534">
        <f t="shared" si="256"/>
        <v>22231000</v>
      </c>
      <c r="AB516" s="187">
        <f t="shared" ref="AB516:AB579" si="266">AB515+AB$2</f>
        <v>180250</v>
      </c>
      <c r="AC516" s="454">
        <v>515</v>
      </c>
      <c r="AD516" s="534">
        <f t="shared" si="247"/>
        <v>309600</v>
      </c>
      <c r="AE516" s="534">
        <f t="shared" si="257"/>
        <v>80031600</v>
      </c>
      <c r="AF516" s="187">
        <f t="shared" ref="AF516:AF579" si="267">AF515+AF$2</f>
        <v>618000</v>
      </c>
      <c r="AG516" s="454">
        <v>515</v>
      </c>
      <c r="AH516" s="534">
        <f t="shared" si="248"/>
        <v>258000</v>
      </c>
      <c r="AI516" s="534">
        <f t="shared" si="258"/>
        <v>66693000</v>
      </c>
      <c r="AJ516" s="187">
        <f t="shared" ref="AJ516:AJ579" si="268">AJ515+AJ$2</f>
        <v>463500</v>
      </c>
      <c r="AK516" s="454">
        <v>515</v>
      </c>
      <c r="AL516" s="534">
        <f t="shared" si="249"/>
        <v>111800</v>
      </c>
      <c r="AM516" s="534">
        <f t="shared" si="259"/>
        <v>28900300</v>
      </c>
      <c r="AN516" s="187">
        <f t="shared" ref="AN516:AN579" si="269">AN515+AN$2</f>
        <v>231750</v>
      </c>
    </row>
    <row r="517" spans="1:40">
      <c r="A517" s="454">
        <v>516</v>
      </c>
      <c r="B517" s="534">
        <f t="shared" si="240"/>
        <v>51600</v>
      </c>
      <c r="C517" s="534">
        <f t="shared" si="250"/>
        <v>13390200</v>
      </c>
      <c r="D517" s="187">
        <f t="shared" si="260"/>
        <v>103200</v>
      </c>
      <c r="E517" s="454">
        <v>516</v>
      </c>
      <c r="F517" s="534">
        <f t="shared" si="241"/>
        <v>129000</v>
      </c>
      <c r="G517" s="534">
        <f t="shared" si="251"/>
        <v>33475500</v>
      </c>
      <c r="H517" s="187">
        <f t="shared" si="261"/>
        <v>387000</v>
      </c>
      <c r="I517" s="454">
        <v>516</v>
      </c>
      <c r="J517" s="534">
        <f t="shared" si="242"/>
        <v>154800</v>
      </c>
      <c r="K517" s="534">
        <f t="shared" si="252"/>
        <v>40170600</v>
      </c>
      <c r="L517" s="187">
        <f t="shared" si="262"/>
        <v>309600</v>
      </c>
      <c r="M517" s="454">
        <v>516</v>
      </c>
      <c r="N517" s="534">
        <f t="shared" si="243"/>
        <v>17200</v>
      </c>
      <c r="O517" s="534">
        <f t="shared" si="253"/>
        <v>4463400</v>
      </c>
      <c r="P517" s="187">
        <f t="shared" si="263"/>
        <v>51600</v>
      </c>
      <c r="Q517" s="454">
        <v>516</v>
      </c>
      <c r="R517" s="534">
        <f t="shared" si="244"/>
        <v>60200</v>
      </c>
      <c r="S517" s="534">
        <f t="shared" si="254"/>
        <v>15621900</v>
      </c>
      <c r="T517" s="187">
        <f t="shared" si="264"/>
        <v>129000</v>
      </c>
      <c r="U517" s="454">
        <v>516</v>
      </c>
      <c r="V517" s="534">
        <f t="shared" si="245"/>
        <v>77400</v>
      </c>
      <c r="W517" s="534">
        <f t="shared" si="255"/>
        <v>20085300</v>
      </c>
      <c r="X517" s="187">
        <f t="shared" si="265"/>
        <v>154800</v>
      </c>
      <c r="Y517" s="454">
        <v>516</v>
      </c>
      <c r="Z517" s="534">
        <f t="shared" si="246"/>
        <v>86000</v>
      </c>
      <c r="AA517" s="534">
        <f t="shared" si="256"/>
        <v>22317000</v>
      </c>
      <c r="AB517" s="187">
        <f t="shared" si="266"/>
        <v>180600</v>
      </c>
      <c r="AC517" s="454">
        <v>516</v>
      </c>
      <c r="AD517" s="534">
        <f t="shared" si="247"/>
        <v>309600</v>
      </c>
      <c r="AE517" s="534">
        <f t="shared" si="257"/>
        <v>80341200</v>
      </c>
      <c r="AF517" s="187">
        <f t="shared" si="267"/>
        <v>619200</v>
      </c>
      <c r="AG517" s="454">
        <v>516</v>
      </c>
      <c r="AH517" s="534">
        <f t="shared" si="248"/>
        <v>258000</v>
      </c>
      <c r="AI517" s="534">
        <f t="shared" si="258"/>
        <v>66951000</v>
      </c>
      <c r="AJ517" s="187">
        <f t="shared" si="268"/>
        <v>464400</v>
      </c>
      <c r="AK517" s="454">
        <v>516</v>
      </c>
      <c r="AL517" s="534">
        <f t="shared" si="249"/>
        <v>111800</v>
      </c>
      <c r="AM517" s="534">
        <f t="shared" si="259"/>
        <v>29012100</v>
      </c>
      <c r="AN517" s="187">
        <f t="shared" si="269"/>
        <v>232200</v>
      </c>
    </row>
    <row r="518" spans="1:40">
      <c r="A518" s="454">
        <v>517</v>
      </c>
      <c r="B518" s="534">
        <f t="shared" ref="B518:B581" si="270">B515+B$2</f>
        <v>51900</v>
      </c>
      <c r="C518" s="534">
        <f t="shared" si="250"/>
        <v>13442100</v>
      </c>
      <c r="D518" s="187">
        <f t="shared" si="260"/>
        <v>103400</v>
      </c>
      <c r="E518" s="454">
        <v>517</v>
      </c>
      <c r="F518" s="534">
        <f t="shared" ref="F518:F581" si="271">F515+F$2</f>
        <v>129750</v>
      </c>
      <c r="G518" s="534">
        <f t="shared" si="251"/>
        <v>33605250</v>
      </c>
      <c r="H518" s="187">
        <f t="shared" si="261"/>
        <v>387750</v>
      </c>
      <c r="I518" s="454">
        <v>517</v>
      </c>
      <c r="J518" s="534">
        <f t="shared" ref="J518:J581" si="272">J515+J$2</f>
        <v>155700</v>
      </c>
      <c r="K518" s="534">
        <f t="shared" si="252"/>
        <v>40326300</v>
      </c>
      <c r="L518" s="187">
        <f t="shared" si="262"/>
        <v>310200</v>
      </c>
      <c r="M518" s="454">
        <v>517</v>
      </c>
      <c r="N518" s="534">
        <f t="shared" ref="N518:N581" si="273">N515+N$2</f>
        <v>17300</v>
      </c>
      <c r="O518" s="534">
        <f t="shared" si="253"/>
        <v>4480700</v>
      </c>
      <c r="P518" s="187">
        <f t="shared" si="263"/>
        <v>51700</v>
      </c>
      <c r="Q518" s="454">
        <v>517</v>
      </c>
      <c r="R518" s="534">
        <f t="shared" ref="R518:R581" si="274">R515+R$2</f>
        <v>60550</v>
      </c>
      <c r="S518" s="534">
        <f t="shared" si="254"/>
        <v>15682450</v>
      </c>
      <c r="T518" s="187">
        <f t="shared" si="264"/>
        <v>129250</v>
      </c>
      <c r="U518" s="454">
        <v>517</v>
      </c>
      <c r="V518" s="534">
        <f t="shared" ref="V518:V581" si="275">V515+V$2</f>
        <v>77850</v>
      </c>
      <c r="W518" s="534">
        <f t="shared" si="255"/>
        <v>20163150</v>
      </c>
      <c r="X518" s="187">
        <f t="shared" si="265"/>
        <v>155100</v>
      </c>
      <c r="Y518" s="454">
        <v>517</v>
      </c>
      <c r="Z518" s="534">
        <f t="shared" ref="Z518:Z581" si="276">Z515+Z$2</f>
        <v>86500</v>
      </c>
      <c r="AA518" s="534">
        <f t="shared" si="256"/>
        <v>22403500</v>
      </c>
      <c r="AB518" s="187">
        <f t="shared" si="266"/>
        <v>180950</v>
      </c>
      <c r="AC518" s="454">
        <v>517</v>
      </c>
      <c r="AD518" s="534">
        <f t="shared" ref="AD518:AD581" si="277">AD515+AD$2</f>
        <v>311400</v>
      </c>
      <c r="AE518" s="534">
        <f t="shared" si="257"/>
        <v>80652600</v>
      </c>
      <c r="AF518" s="187">
        <f t="shared" si="267"/>
        <v>620400</v>
      </c>
      <c r="AG518" s="454">
        <v>517</v>
      </c>
      <c r="AH518" s="534">
        <f t="shared" ref="AH518:AH581" si="278">AH515+AH$2</f>
        <v>259500</v>
      </c>
      <c r="AI518" s="534">
        <f t="shared" si="258"/>
        <v>67210500</v>
      </c>
      <c r="AJ518" s="187">
        <f t="shared" si="268"/>
        <v>465300</v>
      </c>
      <c r="AK518" s="454">
        <v>517</v>
      </c>
      <c r="AL518" s="534">
        <f t="shared" ref="AL518:AL581" si="279">AL515+AL$2</f>
        <v>112450</v>
      </c>
      <c r="AM518" s="534">
        <f t="shared" si="259"/>
        <v>29124550</v>
      </c>
      <c r="AN518" s="187">
        <f t="shared" si="269"/>
        <v>232650</v>
      </c>
    </row>
    <row r="519" spans="1:40">
      <c r="A519" s="454">
        <v>518</v>
      </c>
      <c r="B519" s="534">
        <f t="shared" si="270"/>
        <v>51900</v>
      </c>
      <c r="C519" s="534">
        <f t="shared" si="250"/>
        <v>13494000</v>
      </c>
      <c r="D519" s="187">
        <f t="shared" si="260"/>
        <v>103600</v>
      </c>
      <c r="E519" s="454">
        <v>518</v>
      </c>
      <c r="F519" s="534">
        <f t="shared" si="271"/>
        <v>129750</v>
      </c>
      <c r="G519" s="534">
        <f t="shared" si="251"/>
        <v>33735000</v>
      </c>
      <c r="H519" s="187">
        <f t="shared" si="261"/>
        <v>388500</v>
      </c>
      <c r="I519" s="454">
        <v>518</v>
      </c>
      <c r="J519" s="534">
        <f t="shared" si="272"/>
        <v>155700</v>
      </c>
      <c r="K519" s="534">
        <f t="shared" si="252"/>
        <v>40482000</v>
      </c>
      <c r="L519" s="187">
        <f t="shared" si="262"/>
        <v>310800</v>
      </c>
      <c r="M519" s="454">
        <v>518</v>
      </c>
      <c r="N519" s="534">
        <f t="shared" si="273"/>
        <v>17300</v>
      </c>
      <c r="O519" s="534">
        <f t="shared" si="253"/>
        <v>4498000</v>
      </c>
      <c r="P519" s="187">
        <f t="shared" si="263"/>
        <v>51800</v>
      </c>
      <c r="Q519" s="454">
        <v>518</v>
      </c>
      <c r="R519" s="534">
        <f t="shared" si="274"/>
        <v>60550</v>
      </c>
      <c r="S519" s="534">
        <f t="shared" si="254"/>
        <v>15743000</v>
      </c>
      <c r="T519" s="187">
        <f t="shared" si="264"/>
        <v>129500</v>
      </c>
      <c r="U519" s="454">
        <v>518</v>
      </c>
      <c r="V519" s="534">
        <f t="shared" si="275"/>
        <v>77850</v>
      </c>
      <c r="W519" s="534">
        <f t="shared" si="255"/>
        <v>20241000</v>
      </c>
      <c r="X519" s="187">
        <f t="shared" si="265"/>
        <v>155400</v>
      </c>
      <c r="Y519" s="454">
        <v>518</v>
      </c>
      <c r="Z519" s="534">
        <f t="shared" si="276"/>
        <v>86500</v>
      </c>
      <c r="AA519" s="534">
        <f t="shared" si="256"/>
        <v>22490000</v>
      </c>
      <c r="AB519" s="187">
        <f t="shared" si="266"/>
        <v>181300</v>
      </c>
      <c r="AC519" s="454">
        <v>518</v>
      </c>
      <c r="AD519" s="534">
        <f t="shared" si="277"/>
        <v>311400</v>
      </c>
      <c r="AE519" s="534">
        <f t="shared" si="257"/>
        <v>80964000</v>
      </c>
      <c r="AF519" s="187">
        <f t="shared" si="267"/>
        <v>621600</v>
      </c>
      <c r="AG519" s="454">
        <v>518</v>
      </c>
      <c r="AH519" s="534">
        <f t="shared" si="278"/>
        <v>259500</v>
      </c>
      <c r="AI519" s="534">
        <f t="shared" si="258"/>
        <v>67470000</v>
      </c>
      <c r="AJ519" s="187">
        <f t="shared" si="268"/>
        <v>466200</v>
      </c>
      <c r="AK519" s="454">
        <v>518</v>
      </c>
      <c r="AL519" s="534">
        <f t="shared" si="279"/>
        <v>112450</v>
      </c>
      <c r="AM519" s="534">
        <f t="shared" si="259"/>
        <v>29237000</v>
      </c>
      <c r="AN519" s="187">
        <f t="shared" si="269"/>
        <v>233100</v>
      </c>
    </row>
    <row r="520" spans="1:40">
      <c r="A520" s="454">
        <v>519</v>
      </c>
      <c r="B520" s="534">
        <f t="shared" si="270"/>
        <v>51900</v>
      </c>
      <c r="C520" s="534">
        <f t="shared" si="250"/>
        <v>13545900</v>
      </c>
      <c r="D520" s="187">
        <f t="shared" si="260"/>
        <v>103800</v>
      </c>
      <c r="E520" s="454">
        <v>519</v>
      </c>
      <c r="F520" s="534">
        <f t="shared" si="271"/>
        <v>129750</v>
      </c>
      <c r="G520" s="534">
        <f t="shared" si="251"/>
        <v>33864750</v>
      </c>
      <c r="H520" s="187">
        <f t="shared" si="261"/>
        <v>389250</v>
      </c>
      <c r="I520" s="454">
        <v>519</v>
      </c>
      <c r="J520" s="534">
        <f t="shared" si="272"/>
        <v>155700</v>
      </c>
      <c r="K520" s="534">
        <f t="shared" si="252"/>
        <v>40637700</v>
      </c>
      <c r="L520" s="187">
        <f t="shared" si="262"/>
        <v>311400</v>
      </c>
      <c r="M520" s="454">
        <v>519</v>
      </c>
      <c r="N520" s="534">
        <f t="shared" si="273"/>
        <v>17300</v>
      </c>
      <c r="O520" s="534">
        <f t="shared" si="253"/>
        <v>4515300</v>
      </c>
      <c r="P520" s="187">
        <f t="shared" si="263"/>
        <v>51900</v>
      </c>
      <c r="Q520" s="454">
        <v>519</v>
      </c>
      <c r="R520" s="534">
        <f t="shared" si="274"/>
        <v>60550</v>
      </c>
      <c r="S520" s="534">
        <f t="shared" si="254"/>
        <v>15803550</v>
      </c>
      <c r="T520" s="187">
        <f t="shared" si="264"/>
        <v>129750</v>
      </c>
      <c r="U520" s="454">
        <v>519</v>
      </c>
      <c r="V520" s="534">
        <f t="shared" si="275"/>
        <v>77850</v>
      </c>
      <c r="W520" s="534">
        <f t="shared" si="255"/>
        <v>20318850</v>
      </c>
      <c r="X520" s="187">
        <f t="shared" si="265"/>
        <v>155700</v>
      </c>
      <c r="Y520" s="454">
        <v>519</v>
      </c>
      <c r="Z520" s="534">
        <f t="shared" si="276"/>
        <v>86500</v>
      </c>
      <c r="AA520" s="534">
        <f t="shared" si="256"/>
        <v>22576500</v>
      </c>
      <c r="AB520" s="187">
        <f t="shared" si="266"/>
        <v>181650</v>
      </c>
      <c r="AC520" s="454">
        <v>519</v>
      </c>
      <c r="AD520" s="534">
        <f t="shared" si="277"/>
        <v>311400</v>
      </c>
      <c r="AE520" s="534">
        <f t="shared" si="257"/>
        <v>81275400</v>
      </c>
      <c r="AF520" s="187">
        <f t="shared" si="267"/>
        <v>622800</v>
      </c>
      <c r="AG520" s="454">
        <v>519</v>
      </c>
      <c r="AH520" s="534">
        <f t="shared" si="278"/>
        <v>259500</v>
      </c>
      <c r="AI520" s="534">
        <f t="shared" si="258"/>
        <v>67729500</v>
      </c>
      <c r="AJ520" s="187">
        <f t="shared" si="268"/>
        <v>467100</v>
      </c>
      <c r="AK520" s="454">
        <v>519</v>
      </c>
      <c r="AL520" s="534">
        <f t="shared" si="279"/>
        <v>112450</v>
      </c>
      <c r="AM520" s="534">
        <f t="shared" si="259"/>
        <v>29349450</v>
      </c>
      <c r="AN520" s="187">
        <f t="shared" si="269"/>
        <v>233550</v>
      </c>
    </row>
    <row r="521" spans="1:40">
      <c r="A521" s="454">
        <v>520</v>
      </c>
      <c r="B521" s="534">
        <f t="shared" si="270"/>
        <v>52200</v>
      </c>
      <c r="C521" s="534">
        <f t="shared" si="250"/>
        <v>13598100</v>
      </c>
      <c r="D521" s="187">
        <f t="shared" si="260"/>
        <v>104000</v>
      </c>
      <c r="E521" s="454">
        <v>520</v>
      </c>
      <c r="F521" s="534">
        <f t="shared" si="271"/>
        <v>130500</v>
      </c>
      <c r="G521" s="534">
        <f t="shared" si="251"/>
        <v>33995250</v>
      </c>
      <c r="H521" s="187">
        <f t="shared" si="261"/>
        <v>390000</v>
      </c>
      <c r="I521" s="454">
        <v>520</v>
      </c>
      <c r="J521" s="534">
        <f t="shared" si="272"/>
        <v>156600</v>
      </c>
      <c r="K521" s="534">
        <f t="shared" si="252"/>
        <v>40794300</v>
      </c>
      <c r="L521" s="187">
        <f t="shared" si="262"/>
        <v>312000</v>
      </c>
      <c r="M521" s="454">
        <v>520</v>
      </c>
      <c r="N521" s="534">
        <f t="shared" si="273"/>
        <v>17400</v>
      </c>
      <c r="O521" s="534">
        <f t="shared" si="253"/>
        <v>4532700</v>
      </c>
      <c r="P521" s="187">
        <f t="shared" si="263"/>
        <v>52000</v>
      </c>
      <c r="Q521" s="454">
        <v>520</v>
      </c>
      <c r="R521" s="534">
        <f t="shared" si="274"/>
        <v>60900</v>
      </c>
      <c r="S521" s="534">
        <f t="shared" si="254"/>
        <v>15864450</v>
      </c>
      <c r="T521" s="187">
        <f t="shared" si="264"/>
        <v>130000</v>
      </c>
      <c r="U521" s="454">
        <v>520</v>
      </c>
      <c r="V521" s="534">
        <f t="shared" si="275"/>
        <v>78300</v>
      </c>
      <c r="W521" s="534">
        <f t="shared" si="255"/>
        <v>20397150</v>
      </c>
      <c r="X521" s="187">
        <f t="shared" si="265"/>
        <v>156000</v>
      </c>
      <c r="Y521" s="454">
        <v>520</v>
      </c>
      <c r="Z521" s="534">
        <f t="shared" si="276"/>
        <v>87000</v>
      </c>
      <c r="AA521" s="534">
        <f t="shared" si="256"/>
        <v>22663500</v>
      </c>
      <c r="AB521" s="187">
        <f t="shared" si="266"/>
        <v>182000</v>
      </c>
      <c r="AC521" s="454">
        <v>520</v>
      </c>
      <c r="AD521" s="534">
        <f t="shared" si="277"/>
        <v>313200</v>
      </c>
      <c r="AE521" s="534">
        <f t="shared" si="257"/>
        <v>81588600</v>
      </c>
      <c r="AF521" s="187">
        <f t="shared" si="267"/>
        <v>624000</v>
      </c>
      <c r="AG521" s="454">
        <v>520</v>
      </c>
      <c r="AH521" s="534">
        <f t="shared" si="278"/>
        <v>261000</v>
      </c>
      <c r="AI521" s="534">
        <f t="shared" si="258"/>
        <v>67990500</v>
      </c>
      <c r="AJ521" s="187">
        <f t="shared" si="268"/>
        <v>468000</v>
      </c>
      <c r="AK521" s="454">
        <v>520</v>
      </c>
      <c r="AL521" s="534">
        <f t="shared" si="279"/>
        <v>113100</v>
      </c>
      <c r="AM521" s="534">
        <f t="shared" si="259"/>
        <v>29462550</v>
      </c>
      <c r="AN521" s="187">
        <f t="shared" si="269"/>
        <v>234000</v>
      </c>
    </row>
    <row r="522" spans="1:40">
      <c r="A522" s="454">
        <v>521</v>
      </c>
      <c r="B522" s="534">
        <f t="shared" si="270"/>
        <v>52200</v>
      </c>
      <c r="C522" s="534">
        <f t="shared" si="250"/>
        <v>13650300</v>
      </c>
      <c r="D522" s="187">
        <f t="shared" si="260"/>
        <v>104200</v>
      </c>
      <c r="E522" s="454">
        <v>521</v>
      </c>
      <c r="F522" s="534">
        <f t="shared" si="271"/>
        <v>130500</v>
      </c>
      <c r="G522" s="534">
        <f t="shared" si="251"/>
        <v>34125750</v>
      </c>
      <c r="H522" s="187">
        <f t="shared" si="261"/>
        <v>390750</v>
      </c>
      <c r="I522" s="454">
        <v>521</v>
      </c>
      <c r="J522" s="534">
        <f t="shared" si="272"/>
        <v>156600</v>
      </c>
      <c r="K522" s="534">
        <f t="shared" si="252"/>
        <v>40950900</v>
      </c>
      <c r="L522" s="187">
        <f t="shared" si="262"/>
        <v>312600</v>
      </c>
      <c r="M522" s="454">
        <v>521</v>
      </c>
      <c r="N522" s="534">
        <f t="shared" si="273"/>
        <v>17400</v>
      </c>
      <c r="O522" s="534">
        <f t="shared" si="253"/>
        <v>4550100</v>
      </c>
      <c r="P522" s="187">
        <f t="shared" si="263"/>
        <v>52100</v>
      </c>
      <c r="Q522" s="454">
        <v>521</v>
      </c>
      <c r="R522" s="534">
        <f t="shared" si="274"/>
        <v>60900</v>
      </c>
      <c r="S522" s="534">
        <f t="shared" si="254"/>
        <v>15925350</v>
      </c>
      <c r="T522" s="187">
        <f t="shared" si="264"/>
        <v>130250</v>
      </c>
      <c r="U522" s="454">
        <v>521</v>
      </c>
      <c r="V522" s="534">
        <f t="shared" si="275"/>
        <v>78300</v>
      </c>
      <c r="W522" s="534">
        <f t="shared" si="255"/>
        <v>20475450</v>
      </c>
      <c r="X522" s="187">
        <f t="shared" si="265"/>
        <v>156300</v>
      </c>
      <c r="Y522" s="454">
        <v>521</v>
      </c>
      <c r="Z522" s="534">
        <f t="shared" si="276"/>
        <v>87000</v>
      </c>
      <c r="AA522" s="534">
        <f t="shared" si="256"/>
        <v>22750500</v>
      </c>
      <c r="AB522" s="187">
        <f t="shared" si="266"/>
        <v>182350</v>
      </c>
      <c r="AC522" s="454">
        <v>521</v>
      </c>
      <c r="AD522" s="534">
        <f t="shared" si="277"/>
        <v>313200</v>
      </c>
      <c r="AE522" s="534">
        <f t="shared" si="257"/>
        <v>81901800</v>
      </c>
      <c r="AF522" s="187">
        <f t="shared" si="267"/>
        <v>625200</v>
      </c>
      <c r="AG522" s="454">
        <v>521</v>
      </c>
      <c r="AH522" s="534">
        <f t="shared" si="278"/>
        <v>261000</v>
      </c>
      <c r="AI522" s="534">
        <f t="shared" si="258"/>
        <v>68251500</v>
      </c>
      <c r="AJ522" s="187">
        <f t="shared" si="268"/>
        <v>468900</v>
      </c>
      <c r="AK522" s="454">
        <v>521</v>
      </c>
      <c r="AL522" s="534">
        <f t="shared" si="279"/>
        <v>113100</v>
      </c>
      <c r="AM522" s="534">
        <f t="shared" si="259"/>
        <v>29575650</v>
      </c>
      <c r="AN522" s="187">
        <f t="shared" si="269"/>
        <v>234450</v>
      </c>
    </row>
    <row r="523" spans="1:40">
      <c r="A523" s="454">
        <v>522</v>
      </c>
      <c r="B523" s="534">
        <f t="shared" si="270"/>
        <v>52200</v>
      </c>
      <c r="C523" s="534">
        <f t="shared" si="250"/>
        <v>13702500</v>
      </c>
      <c r="D523" s="187">
        <f t="shared" si="260"/>
        <v>104400</v>
      </c>
      <c r="E523" s="454">
        <v>522</v>
      </c>
      <c r="F523" s="534">
        <f t="shared" si="271"/>
        <v>130500</v>
      </c>
      <c r="G523" s="534">
        <f t="shared" si="251"/>
        <v>34256250</v>
      </c>
      <c r="H523" s="187">
        <f t="shared" si="261"/>
        <v>391500</v>
      </c>
      <c r="I523" s="454">
        <v>522</v>
      </c>
      <c r="J523" s="534">
        <f t="shared" si="272"/>
        <v>156600</v>
      </c>
      <c r="K523" s="534">
        <f t="shared" si="252"/>
        <v>41107500</v>
      </c>
      <c r="L523" s="187">
        <f t="shared" si="262"/>
        <v>313200</v>
      </c>
      <c r="M523" s="454">
        <v>522</v>
      </c>
      <c r="N523" s="534">
        <f t="shared" si="273"/>
        <v>17400</v>
      </c>
      <c r="O523" s="534">
        <f t="shared" si="253"/>
        <v>4567500</v>
      </c>
      <c r="P523" s="187">
        <f t="shared" si="263"/>
        <v>52200</v>
      </c>
      <c r="Q523" s="454">
        <v>522</v>
      </c>
      <c r="R523" s="534">
        <f t="shared" si="274"/>
        <v>60900</v>
      </c>
      <c r="S523" s="534">
        <f t="shared" si="254"/>
        <v>15986250</v>
      </c>
      <c r="T523" s="187">
        <f t="shared" si="264"/>
        <v>130500</v>
      </c>
      <c r="U523" s="454">
        <v>522</v>
      </c>
      <c r="V523" s="534">
        <f t="shared" si="275"/>
        <v>78300</v>
      </c>
      <c r="W523" s="534">
        <f t="shared" si="255"/>
        <v>20553750</v>
      </c>
      <c r="X523" s="187">
        <f t="shared" si="265"/>
        <v>156600</v>
      </c>
      <c r="Y523" s="454">
        <v>522</v>
      </c>
      <c r="Z523" s="534">
        <f t="shared" si="276"/>
        <v>87000</v>
      </c>
      <c r="AA523" s="534">
        <f t="shared" si="256"/>
        <v>22837500</v>
      </c>
      <c r="AB523" s="187">
        <f t="shared" si="266"/>
        <v>182700</v>
      </c>
      <c r="AC523" s="454">
        <v>522</v>
      </c>
      <c r="AD523" s="534">
        <f t="shared" si="277"/>
        <v>313200</v>
      </c>
      <c r="AE523" s="534">
        <f t="shared" si="257"/>
        <v>82215000</v>
      </c>
      <c r="AF523" s="187">
        <f t="shared" si="267"/>
        <v>626400</v>
      </c>
      <c r="AG523" s="454">
        <v>522</v>
      </c>
      <c r="AH523" s="534">
        <f t="shared" si="278"/>
        <v>261000</v>
      </c>
      <c r="AI523" s="534">
        <f t="shared" si="258"/>
        <v>68512500</v>
      </c>
      <c r="AJ523" s="187">
        <f t="shared" si="268"/>
        <v>469800</v>
      </c>
      <c r="AK523" s="454">
        <v>522</v>
      </c>
      <c r="AL523" s="534">
        <f t="shared" si="279"/>
        <v>113100</v>
      </c>
      <c r="AM523" s="534">
        <f t="shared" si="259"/>
        <v>29688750</v>
      </c>
      <c r="AN523" s="187">
        <f t="shared" si="269"/>
        <v>234900</v>
      </c>
    </row>
    <row r="524" spans="1:40">
      <c r="A524" s="454">
        <v>523</v>
      </c>
      <c r="B524" s="534">
        <f t="shared" si="270"/>
        <v>52500</v>
      </c>
      <c r="C524" s="534">
        <f t="shared" si="250"/>
        <v>13755000</v>
      </c>
      <c r="D524" s="187">
        <f t="shared" si="260"/>
        <v>104600</v>
      </c>
      <c r="E524" s="454">
        <v>523</v>
      </c>
      <c r="F524" s="534">
        <f t="shared" si="271"/>
        <v>131250</v>
      </c>
      <c r="G524" s="534">
        <f t="shared" si="251"/>
        <v>34387500</v>
      </c>
      <c r="H524" s="187">
        <f t="shared" si="261"/>
        <v>392250</v>
      </c>
      <c r="I524" s="454">
        <v>523</v>
      </c>
      <c r="J524" s="534">
        <f t="shared" si="272"/>
        <v>157500</v>
      </c>
      <c r="K524" s="534">
        <f t="shared" si="252"/>
        <v>41265000</v>
      </c>
      <c r="L524" s="187">
        <f t="shared" si="262"/>
        <v>313800</v>
      </c>
      <c r="M524" s="454">
        <v>523</v>
      </c>
      <c r="N524" s="534">
        <f t="shared" si="273"/>
        <v>17500</v>
      </c>
      <c r="O524" s="534">
        <f t="shared" si="253"/>
        <v>4585000</v>
      </c>
      <c r="P524" s="187">
        <f t="shared" si="263"/>
        <v>52300</v>
      </c>
      <c r="Q524" s="454">
        <v>523</v>
      </c>
      <c r="R524" s="534">
        <f t="shared" si="274"/>
        <v>61250</v>
      </c>
      <c r="S524" s="534">
        <f t="shared" si="254"/>
        <v>16047500</v>
      </c>
      <c r="T524" s="187">
        <f t="shared" si="264"/>
        <v>130750</v>
      </c>
      <c r="U524" s="454">
        <v>523</v>
      </c>
      <c r="V524" s="534">
        <f t="shared" si="275"/>
        <v>78750</v>
      </c>
      <c r="W524" s="534">
        <f t="shared" si="255"/>
        <v>20632500</v>
      </c>
      <c r="X524" s="187">
        <f t="shared" si="265"/>
        <v>156900</v>
      </c>
      <c r="Y524" s="454">
        <v>523</v>
      </c>
      <c r="Z524" s="534">
        <f t="shared" si="276"/>
        <v>87500</v>
      </c>
      <c r="AA524" s="534">
        <f t="shared" si="256"/>
        <v>22925000</v>
      </c>
      <c r="AB524" s="187">
        <f t="shared" si="266"/>
        <v>183050</v>
      </c>
      <c r="AC524" s="454">
        <v>523</v>
      </c>
      <c r="AD524" s="534">
        <f t="shared" si="277"/>
        <v>315000</v>
      </c>
      <c r="AE524" s="534">
        <f t="shared" si="257"/>
        <v>82530000</v>
      </c>
      <c r="AF524" s="187">
        <f t="shared" si="267"/>
        <v>627600</v>
      </c>
      <c r="AG524" s="454">
        <v>523</v>
      </c>
      <c r="AH524" s="534">
        <f t="shared" si="278"/>
        <v>262500</v>
      </c>
      <c r="AI524" s="534">
        <f t="shared" si="258"/>
        <v>68775000</v>
      </c>
      <c r="AJ524" s="187">
        <f t="shared" si="268"/>
        <v>470700</v>
      </c>
      <c r="AK524" s="454">
        <v>523</v>
      </c>
      <c r="AL524" s="534">
        <f t="shared" si="279"/>
        <v>113750</v>
      </c>
      <c r="AM524" s="534">
        <f t="shared" si="259"/>
        <v>29802500</v>
      </c>
      <c r="AN524" s="187">
        <f t="shared" si="269"/>
        <v>235350</v>
      </c>
    </row>
    <row r="525" spans="1:40">
      <c r="A525" s="454">
        <v>524</v>
      </c>
      <c r="B525" s="534">
        <f t="shared" si="270"/>
        <v>52500</v>
      </c>
      <c r="C525" s="534">
        <f t="shared" si="250"/>
        <v>13807500</v>
      </c>
      <c r="D525" s="187">
        <f t="shared" si="260"/>
        <v>104800</v>
      </c>
      <c r="E525" s="454">
        <v>524</v>
      </c>
      <c r="F525" s="534">
        <f t="shared" si="271"/>
        <v>131250</v>
      </c>
      <c r="G525" s="534">
        <f t="shared" si="251"/>
        <v>34518750</v>
      </c>
      <c r="H525" s="187">
        <f t="shared" si="261"/>
        <v>393000</v>
      </c>
      <c r="I525" s="454">
        <v>524</v>
      </c>
      <c r="J525" s="534">
        <f t="shared" si="272"/>
        <v>157500</v>
      </c>
      <c r="K525" s="534">
        <f t="shared" si="252"/>
        <v>41422500</v>
      </c>
      <c r="L525" s="187">
        <f t="shared" si="262"/>
        <v>314400</v>
      </c>
      <c r="M525" s="454">
        <v>524</v>
      </c>
      <c r="N525" s="534">
        <f t="shared" si="273"/>
        <v>17500</v>
      </c>
      <c r="O525" s="534">
        <f t="shared" si="253"/>
        <v>4602500</v>
      </c>
      <c r="P525" s="187">
        <f t="shared" si="263"/>
        <v>52400</v>
      </c>
      <c r="Q525" s="454">
        <v>524</v>
      </c>
      <c r="R525" s="534">
        <f t="shared" si="274"/>
        <v>61250</v>
      </c>
      <c r="S525" s="534">
        <f t="shared" si="254"/>
        <v>16108750</v>
      </c>
      <c r="T525" s="187">
        <f t="shared" si="264"/>
        <v>131000</v>
      </c>
      <c r="U525" s="454">
        <v>524</v>
      </c>
      <c r="V525" s="534">
        <f t="shared" si="275"/>
        <v>78750</v>
      </c>
      <c r="W525" s="534">
        <f t="shared" si="255"/>
        <v>20711250</v>
      </c>
      <c r="X525" s="187">
        <f t="shared" si="265"/>
        <v>157200</v>
      </c>
      <c r="Y525" s="454">
        <v>524</v>
      </c>
      <c r="Z525" s="534">
        <f t="shared" si="276"/>
        <v>87500</v>
      </c>
      <c r="AA525" s="534">
        <f t="shared" si="256"/>
        <v>23012500</v>
      </c>
      <c r="AB525" s="187">
        <f t="shared" si="266"/>
        <v>183400</v>
      </c>
      <c r="AC525" s="454">
        <v>524</v>
      </c>
      <c r="AD525" s="534">
        <f t="shared" si="277"/>
        <v>315000</v>
      </c>
      <c r="AE525" s="534">
        <f t="shared" si="257"/>
        <v>82845000</v>
      </c>
      <c r="AF525" s="187">
        <f t="shared" si="267"/>
        <v>628800</v>
      </c>
      <c r="AG525" s="454">
        <v>524</v>
      </c>
      <c r="AH525" s="534">
        <f t="shared" si="278"/>
        <v>262500</v>
      </c>
      <c r="AI525" s="534">
        <f t="shared" si="258"/>
        <v>69037500</v>
      </c>
      <c r="AJ525" s="187">
        <f t="shared" si="268"/>
        <v>471600</v>
      </c>
      <c r="AK525" s="454">
        <v>524</v>
      </c>
      <c r="AL525" s="534">
        <f t="shared" si="279"/>
        <v>113750</v>
      </c>
      <c r="AM525" s="534">
        <f t="shared" si="259"/>
        <v>29916250</v>
      </c>
      <c r="AN525" s="187">
        <f t="shared" si="269"/>
        <v>235800</v>
      </c>
    </row>
    <row r="526" spans="1:40">
      <c r="A526" s="454">
        <v>525</v>
      </c>
      <c r="B526" s="534">
        <f t="shared" si="270"/>
        <v>52500</v>
      </c>
      <c r="C526" s="534">
        <f t="shared" si="250"/>
        <v>13860000</v>
      </c>
      <c r="D526" s="187">
        <f t="shared" si="260"/>
        <v>105000</v>
      </c>
      <c r="E526" s="454">
        <v>525</v>
      </c>
      <c r="F526" s="534">
        <f t="shared" si="271"/>
        <v>131250</v>
      </c>
      <c r="G526" s="534">
        <f t="shared" si="251"/>
        <v>34650000</v>
      </c>
      <c r="H526" s="187">
        <f t="shared" si="261"/>
        <v>393750</v>
      </c>
      <c r="I526" s="454">
        <v>525</v>
      </c>
      <c r="J526" s="534">
        <f t="shared" si="272"/>
        <v>157500</v>
      </c>
      <c r="K526" s="534">
        <f t="shared" si="252"/>
        <v>41580000</v>
      </c>
      <c r="L526" s="187">
        <f t="shared" si="262"/>
        <v>315000</v>
      </c>
      <c r="M526" s="454">
        <v>525</v>
      </c>
      <c r="N526" s="534">
        <f t="shared" si="273"/>
        <v>17500</v>
      </c>
      <c r="O526" s="534">
        <f t="shared" si="253"/>
        <v>4620000</v>
      </c>
      <c r="P526" s="187">
        <f t="shared" si="263"/>
        <v>52500</v>
      </c>
      <c r="Q526" s="454">
        <v>525</v>
      </c>
      <c r="R526" s="534">
        <f t="shared" si="274"/>
        <v>61250</v>
      </c>
      <c r="S526" s="534">
        <f t="shared" si="254"/>
        <v>16170000</v>
      </c>
      <c r="T526" s="187">
        <f t="shared" si="264"/>
        <v>131250</v>
      </c>
      <c r="U526" s="454">
        <v>525</v>
      </c>
      <c r="V526" s="534">
        <f t="shared" si="275"/>
        <v>78750</v>
      </c>
      <c r="W526" s="534">
        <f t="shared" si="255"/>
        <v>20790000</v>
      </c>
      <c r="X526" s="187">
        <f t="shared" si="265"/>
        <v>157500</v>
      </c>
      <c r="Y526" s="454">
        <v>525</v>
      </c>
      <c r="Z526" s="534">
        <f t="shared" si="276"/>
        <v>87500</v>
      </c>
      <c r="AA526" s="534">
        <f t="shared" si="256"/>
        <v>23100000</v>
      </c>
      <c r="AB526" s="187">
        <f t="shared" si="266"/>
        <v>183750</v>
      </c>
      <c r="AC526" s="454">
        <v>525</v>
      </c>
      <c r="AD526" s="534">
        <f t="shared" si="277"/>
        <v>315000</v>
      </c>
      <c r="AE526" s="534">
        <f t="shared" si="257"/>
        <v>83160000</v>
      </c>
      <c r="AF526" s="187">
        <f t="shared" si="267"/>
        <v>630000</v>
      </c>
      <c r="AG526" s="454">
        <v>525</v>
      </c>
      <c r="AH526" s="534">
        <f t="shared" si="278"/>
        <v>262500</v>
      </c>
      <c r="AI526" s="534">
        <f t="shared" si="258"/>
        <v>69300000</v>
      </c>
      <c r="AJ526" s="187">
        <f t="shared" si="268"/>
        <v>472500</v>
      </c>
      <c r="AK526" s="454">
        <v>525</v>
      </c>
      <c r="AL526" s="534">
        <f t="shared" si="279"/>
        <v>113750</v>
      </c>
      <c r="AM526" s="534">
        <f t="shared" si="259"/>
        <v>30030000</v>
      </c>
      <c r="AN526" s="187">
        <f t="shared" si="269"/>
        <v>236250</v>
      </c>
    </row>
    <row r="527" spans="1:40">
      <c r="A527" s="454">
        <v>526</v>
      </c>
      <c r="B527" s="534">
        <f t="shared" si="270"/>
        <v>52800</v>
      </c>
      <c r="C527" s="534">
        <f t="shared" si="250"/>
        <v>13912800</v>
      </c>
      <c r="D527" s="187">
        <f t="shared" si="260"/>
        <v>105200</v>
      </c>
      <c r="E527" s="454">
        <v>526</v>
      </c>
      <c r="F527" s="534">
        <f t="shared" si="271"/>
        <v>132000</v>
      </c>
      <c r="G527" s="534">
        <f t="shared" si="251"/>
        <v>34782000</v>
      </c>
      <c r="H527" s="187">
        <f t="shared" si="261"/>
        <v>394500</v>
      </c>
      <c r="I527" s="454">
        <v>526</v>
      </c>
      <c r="J527" s="534">
        <f t="shared" si="272"/>
        <v>158400</v>
      </c>
      <c r="K527" s="534">
        <f t="shared" si="252"/>
        <v>41738400</v>
      </c>
      <c r="L527" s="187">
        <f t="shared" si="262"/>
        <v>315600</v>
      </c>
      <c r="M527" s="454">
        <v>526</v>
      </c>
      <c r="N527" s="534">
        <f t="shared" si="273"/>
        <v>17600</v>
      </c>
      <c r="O527" s="534">
        <f t="shared" si="253"/>
        <v>4637600</v>
      </c>
      <c r="P527" s="187">
        <f t="shared" si="263"/>
        <v>52600</v>
      </c>
      <c r="Q527" s="454">
        <v>526</v>
      </c>
      <c r="R527" s="534">
        <f t="shared" si="274"/>
        <v>61600</v>
      </c>
      <c r="S527" s="534">
        <f t="shared" si="254"/>
        <v>16231600</v>
      </c>
      <c r="T527" s="187">
        <f t="shared" si="264"/>
        <v>131500</v>
      </c>
      <c r="U527" s="454">
        <v>526</v>
      </c>
      <c r="V527" s="534">
        <f t="shared" si="275"/>
        <v>79200</v>
      </c>
      <c r="W527" s="534">
        <f t="shared" si="255"/>
        <v>20869200</v>
      </c>
      <c r="X527" s="187">
        <f t="shared" si="265"/>
        <v>157800</v>
      </c>
      <c r="Y527" s="454">
        <v>526</v>
      </c>
      <c r="Z527" s="534">
        <f t="shared" si="276"/>
        <v>88000</v>
      </c>
      <c r="AA527" s="534">
        <f t="shared" si="256"/>
        <v>23188000</v>
      </c>
      <c r="AB527" s="187">
        <f t="shared" si="266"/>
        <v>184100</v>
      </c>
      <c r="AC527" s="454">
        <v>526</v>
      </c>
      <c r="AD527" s="534">
        <f t="shared" si="277"/>
        <v>316800</v>
      </c>
      <c r="AE527" s="534">
        <f t="shared" si="257"/>
        <v>83476800</v>
      </c>
      <c r="AF527" s="187">
        <f t="shared" si="267"/>
        <v>631200</v>
      </c>
      <c r="AG527" s="454">
        <v>526</v>
      </c>
      <c r="AH527" s="534">
        <f t="shared" si="278"/>
        <v>264000</v>
      </c>
      <c r="AI527" s="534">
        <f t="shared" si="258"/>
        <v>69564000</v>
      </c>
      <c r="AJ527" s="187">
        <f t="shared" si="268"/>
        <v>473400</v>
      </c>
      <c r="AK527" s="454">
        <v>526</v>
      </c>
      <c r="AL527" s="534">
        <f t="shared" si="279"/>
        <v>114400</v>
      </c>
      <c r="AM527" s="534">
        <f t="shared" si="259"/>
        <v>30144400</v>
      </c>
      <c r="AN527" s="187">
        <f t="shared" si="269"/>
        <v>236700</v>
      </c>
    </row>
    <row r="528" spans="1:40">
      <c r="A528" s="454">
        <v>527</v>
      </c>
      <c r="B528" s="534">
        <f t="shared" si="270"/>
        <v>52800</v>
      </c>
      <c r="C528" s="534">
        <f t="shared" si="250"/>
        <v>13965600</v>
      </c>
      <c r="D528" s="187">
        <f t="shared" si="260"/>
        <v>105400</v>
      </c>
      <c r="E528" s="454">
        <v>527</v>
      </c>
      <c r="F528" s="534">
        <f t="shared" si="271"/>
        <v>132000</v>
      </c>
      <c r="G528" s="534">
        <f t="shared" si="251"/>
        <v>34914000</v>
      </c>
      <c r="H528" s="187">
        <f t="shared" si="261"/>
        <v>395250</v>
      </c>
      <c r="I528" s="454">
        <v>527</v>
      </c>
      <c r="J528" s="534">
        <f t="shared" si="272"/>
        <v>158400</v>
      </c>
      <c r="K528" s="534">
        <f t="shared" si="252"/>
        <v>41896800</v>
      </c>
      <c r="L528" s="187">
        <f t="shared" si="262"/>
        <v>316200</v>
      </c>
      <c r="M528" s="454">
        <v>527</v>
      </c>
      <c r="N528" s="534">
        <f t="shared" si="273"/>
        <v>17600</v>
      </c>
      <c r="O528" s="534">
        <f t="shared" si="253"/>
        <v>4655200</v>
      </c>
      <c r="P528" s="187">
        <f t="shared" si="263"/>
        <v>52700</v>
      </c>
      <c r="Q528" s="454">
        <v>527</v>
      </c>
      <c r="R528" s="534">
        <f t="shared" si="274"/>
        <v>61600</v>
      </c>
      <c r="S528" s="534">
        <f t="shared" si="254"/>
        <v>16293200</v>
      </c>
      <c r="T528" s="187">
        <f t="shared" si="264"/>
        <v>131750</v>
      </c>
      <c r="U528" s="454">
        <v>527</v>
      </c>
      <c r="V528" s="534">
        <f t="shared" si="275"/>
        <v>79200</v>
      </c>
      <c r="W528" s="534">
        <f t="shared" si="255"/>
        <v>20948400</v>
      </c>
      <c r="X528" s="187">
        <f t="shared" si="265"/>
        <v>158100</v>
      </c>
      <c r="Y528" s="454">
        <v>527</v>
      </c>
      <c r="Z528" s="534">
        <f t="shared" si="276"/>
        <v>88000</v>
      </c>
      <c r="AA528" s="534">
        <f t="shared" si="256"/>
        <v>23276000</v>
      </c>
      <c r="AB528" s="187">
        <f t="shared" si="266"/>
        <v>184450</v>
      </c>
      <c r="AC528" s="454">
        <v>527</v>
      </c>
      <c r="AD528" s="534">
        <f t="shared" si="277"/>
        <v>316800</v>
      </c>
      <c r="AE528" s="534">
        <f t="shared" si="257"/>
        <v>83793600</v>
      </c>
      <c r="AF528" s="187">
        <f t="shared" si="267"/>
        <v>632400</v>
      </c>
      <c r="AG528" s="454">
        <v>527</v>
      </c>
      <c r="AH528" s="534">
        <f t="shared" si="278"/>
        <v>264000</v>
      </c>
      <c r="AI528" s="534">
        <f t="shared" si="258"/>
        <v>69828000</v>
      </c>
      <c r="AJ528" s="187">
        <f t="shared" si="268"/>
        <v>474300</v>
      </c>
      <c r="AK528" s="454">
        <v>527</v>
      </c>
      <c r="AL528" s="534">
        <f t="shared" si="279"/>
        <v>114400</v>
      </c>
      <c r="AM528" s="534">
        <f t="shared" si="259"/>
        <v>30258800</v>
      </c>
      <c r="AN528" s="187">
        <f t="shared" si="269"/>
        <v>237150</v>
      </c>
    </row>
    <row r="529" spans="1:40">
      <c r="A529" s="454">
        <v>528</v>
      </c>
      <c r="B529" s="534">
        <f t="shared" si="270"/>
        <v>52800</v>
      </c>
      <c r="C529" s="534">
        <f t="shared" ref="C529:C592" si="280">C528+B529</f>
        <v>14018400</v>
      </c>
      <c r="D529" s="187">
        <f t="shared" si="260"/>
        <v>105600</v>
      </c>
      <c r="E529" s="454">
        <v>528</v>
      </c>
      <c r="F529" s="534">
        <f t="shared" si="271"/>
        <v>132000</v>
      </c>
      <c r="G529" s="534">
        <f t="shared" ref="G529:G592" si="281">G528+F529</f>
        <v>35046000</v>
      </c>
      <c r="H529" s="187">
        <f t="shared" si="261"/>
        <v>396000</v>
      </c>
      <c r="I529" s="454">
        <v>528</v>
      </c>
      <c r="J529" s="534">
        <f t="shared" si="272"/>
        <v>158400</v>
      </c>
      <c r="K529" s="534">
        <f t="shared" ref="K529:K592" si="282">K528+J529</f>
        <v>42055200</v>
      </c>
      <c r="L529" s="187">
        <f t="shared" si="262"/>
        <v>316800</v>
      </c>
      <c r="M529" s="454">
        <v>528</v>
      </c>
      <c r="N529" s="534">
        <f t="shared" si="273"/>
        <v>17600</v>
      </c>
      <c r="O529" s="534">
        <f t="shared" ref="O529:O592" si="283">O528+N529</f>
        <v>4672800</v>
      </c>
      <c r="P529" s="187">
        <f t="shared" si="263"/>
        <v>52800</v>
      </c>
      <c r="Q529" s="454">
        <v>528</v>
      </c>
      <c r="R529" s="534">
        <f t="shared" si="274"/>
        <v>61600</v>
      </c>
      <c r="S529" s="534">
        <f t="shared" ref="S529:S592" si="284">S528+R529</f>
        <v>16354800</v>
      </c>
      <c r="T529" s="187">
        <f t="shared" si="264"/>
        <v>132000</v>
      </c>
      <c r="U529" s="454">
        <v>528</v>
      </c>
      <c r="V529" s="534">
        <f t="shared" si="275"/>
        <v>79200</v>
      </c>
      <c r="W529" s="534">
        <f t="shared" ref="W529:W592" si="285">W528+V529</f>
        <v>21027600</v>
      </c>
      <c r="X529" s="187">
        <f t="shared" si="265"/>
        <v>158400</v>
      </c>
      <c r="Y529" s="454">
        <v>528</v>
      </c>
      <c r="Z529" s="534">
        <f t="shared" si="276"/>
        <v>88000</v>
      </c>
      <c r="AA529" s="534">
        <f t="shared" ref="AA529:AA592" si="286">AA528+Z529</f>
        <v>23364000</v>
      </c>
      <c r="AB529" s="187">
        <f t="shared" si="266"/>
        <v>184800</v>
      </c>
      <c r="AC529" s="454">
        <v>528</v>
      </c>
      <c r="AD529" s="534">
        <f t="shared" si="277"/>
        <v>316800</v>
      </c>
      <c r="AE529" s="534">
        <f t="shared" ref="AE529:AE592" si="287">AE528+AD529</f>
        <v>84110400</v>
      </c>
      <c r="AF529" s="187">
        <f t="shared" si="267"/>
        <v>633600</v>
      </c>
      <c r="AG529" s="454">
        <v>528</v>
      </c>
      <c r="AH529" s="534">
        <f t="shared" si="278"/>
        <v>264000</v>
      </c>
      <c r="AI529" s="534">
        <f t="shared" ref="AI529:AI592" si="288">AI528+AH529</f>
        <v>70092000</v>
      </c>
      <c r="AJ529" s="187">
        <f t="shared" si="268"/>
        <v>475200</v>
      </c>
      <c r="AK529" s="454">
        <v>528</v>
      </c>
      <c r="AL529" s="534">
        <f t="shared" si="279"/>
        <v>114400</v>
      </c>
      <c r="AM529" s="534">
        <f t="shared" ref="AM529:AM592" si="289">AM528+AL529</f>
        <v>30373200</v>
      </c>
      <c r="AN529" s="187">
        <f t="shared" si="269"/>
        <v>237600</v>
      </c>
    </row>
    <row r="530" spans="1:40">
      <c r="A530" s="454">
        <v>529</v>
      </c>
      <c r="B530" s="534">
        <f t="shared" si="270"/>
        <v>53100</v>
      </c>
      <c r="C530" s="534">
        <f t="shared" si="280"/>
        <v>14071500</v>
      </c>
      <c r="D530" s="187">
        <f t="shared" si="260"/>
        <v>105800</v>
      </c>
      <c r="E530" s="454">
        <v>529</v>
      </c>
      <c r="F530" s="534">
        <f t="shared" si="271"/>
        <v>132750</v>
      </c>
      <c r="G530" s="534">
        <f t="shared" si="281"/>
        <v>35178750</v>
      </c>
      <c r="H530" s="187">
        <f t="shared" si="261"/>
        <v>396750</v>
      </c>
      <c r="I530" s="454">
        <v>529</v>
      </c>
      <c r="J530" s="534">
        <f t="shared" si="272"/>
        <v>159300</v>
      </c>
      <c r="K530" s="534">
        <f t="shared" si="282"/>
        <v>42214500</v>
      </c>
      <c r="L530" s="187">
        <f t="shared" si="262"/>
        <v>317400</v>
      </c>
      <c r="M530" s="454">
        <v>529</v>
      </c>
      <c r="N530" s="534">
        <f t="shared" si="273"/>
        <v>17700</v>
      </c>
      <c r="O530" s="534">
        <f t="shared" si="283"/>
        <v>4690500</v>
      </c>
      <c r="P530" s="187">
        <f t="shared" si="263"/>
        <v>52900</v>
      </c>
      <c r="Q530" s="454">
        <v>529</v>
      </c>
      <c r="R530" s="534">
        <f t="shared" si="274"/>
        <v>61950</v>
      </c>
      <c r="S530" s="534">
        <f t="shared" si="284"/>
        <v>16416750</v>
      </c>
      <c r="T530" s="187">
        <f t="shared" si="264"/>
        <v>132250</v>
      </c>
      <c r="U530" s="454">
        <v>529</v>
      </c>
      <c r="V530" s="534">
        <f t="shared" si="275"/>
        <v>79650</v>
      </c>
      <c r="W530" s="534">
        <f t="shared" si="285"/>
        <v>21107250</v>
      </c>
      <c r="X530" s="187">
        <f t="shared" si="265"/>
        <v>158700</v>
      </c>
      <c r="Y530" s="454">
        <v>529</v>
      </c>
      <c r="Z530" s="534">
        <f t="shared" si="276"/>
        <v>88500</v>
      </c>
      <c r="AA530" s="534">
        <f t="shared" si="286"/>
        <v>23452500</v>
      </c>
      <c r="AB530" s="187">
        <f t="shared" si="266"/>
        <v>185150</v>
      </c>
      <c r="AC530" s="454">
        <v>529</v>
      </c>
      <c r="AD530" s="534">
        <f t="shared" si="277"/>
        <v>318600</v>
      </c>
      <c r="AE530" s="534">
        <f t="shared" si="287"/>
        <v>84429000</v>
      </c>
      <c r="AF530" s="187">
        <f t="shared" si="267"/>
        <v>634800</v>
      </c>
      <c r="AG530" s="454">
        <v>529</v>
      </c>
      <c r="AH530" s="534">
        <f t="shared" si="278"/>
        <v>265500</v>
      </c>
      <c r="AI530" s="534">
        <f t="shared" si="288"/>
        <v>70357500</v>
      </c>
      <c r="AJ530" s="187">
        <f t="shared" si="268"/>
        <v>476100</v>
      </c>
      <c r="AK530" s="454">
        <v>529</v>
      </c>
      <c r="AL530" s="534">
        <f t="shared" si="279"/>
        <v>115050</v>
      </c>
      <c r="AM530" s="534">
        <f t="shared" si="289"/>
        <v>30488250</v>
      </c>
      <c r="AN530" s="187">
        <f t="shared" si="269"/>
        <v>238050</v>
      </c>
    </row>
    <row r="531" spans="1:40">
      <c r="A531" s="454">
        <v>530</v>
      </c>
      <c r="B531" s="534">
        <f t="shared" si="270"/>
        <v>53100</v>
      </c>
      <c r="C531" s="534">
        <f t="shared" si="280"/>
        <v>14124600</v>
      </c>
      <c r="D531" s="187">
        <f t="shared" si="260"/>
        <v>106000</v>
      </c>
      <c r="E531" s="454">
        <v>530</v>
      </c>
      <c r="F531" s="534">
        <f t="shared" si="271"/>
        <v>132750</v>
      </c>
      <c r="G531" s="534">
        <f t="shared" si="281"/>
        <v>35311500</v>
      </c>
      <c r="H531" s="187">
        <f t="shared" si="261"/>
        <v>397500</v>
      </c>
      <c r="I531" s="454">
        <v>530</v>
      </c>
      <c r="J531" s="534">
        <f t="shared" si="272"/>
        <v>159300</v>
      </c>
      <c r="K531" s="534">
        <f t="shared" si="282"/>
        <v>42373800</v>
      </c>
      <c r="L531" s="187">
        <f t="shared" si="262"/>
        <v>318000</v>
      </c>
      <c r="M531" s="454">
        <v>530</v>
      </c>
      <c r="N531" s="534">
        <f t="shared" si="273"/>
        <v>17700</v>
      </c>
      <c r="O531" s="534">
        <f t="shared" si="283"/>
        <v>4708200</v>
      </c>
      <c r="P531" s="187">
        <f t="shared" si="263"/>
        <v>53000</v>
      </c>
      <c r="Q531" s="454">
        <v>530</v>
      </c>
      <c r="R531" s="534">
        <f t="shared" si="274"/>
        <v>61950</v>
      </c>
      <c r="S531" s="534">
        <f t="shared" si="284"/>
        <v>16478700</v>
      </c>
      <c r="T531" s="187">
        <f t="shared" si="264"/>
        <v>132500</v>
      </c>
      <c r="U531" s="454">
        <v>530</v>
      </c>
      <c r="V531" s="534">
        <f t="shared" si="275"/>
        <v>79650</v>
      </c>
      <c r="W531" s="534">
        <f t="shared" si="285"/>
        <v>21186900</v>
      </c>
      <c r="X531" s="187">
        <f t="shared" si="265"/>
        <v>159000</v>
      </c>
      <c r="Y531" s="454">
        <v>530</v>
      </c>
      <c r="Z531" s="534">
        <f t="shared" si="276"/>
        <v>88500</v>
      </c>
      <c r="AA531" s="534">
        <f t="shared" si="286"/>
        <v>23541000</v>
      </c>
      <c r="AB531" s="187">
        <f t="shared" si="266"/>
        <v>185500</v>
      </c>
      <c r="AC531" s="454">
        <v>530</v>
      </c>
      <c r="AD531" s="534">
        <f t="shared" si="277"/>
        <v>318600</v>
      </c>
      <c r="AE531" s="534">
        <f t="shared" si="287"/>
        <v>84747600</v>
      </c>
      <c r="AF531" s="187">
        <f t="shared" si="267"/>
        <v>636000</v>
      </c>
      <c r="AG531" s="454">
        <v>530</v>
      </c>
      <c r="AH531" s="534">
        <f t="shared" si="278"/>
        <v>265500</v>
      </c>
      <c r="AI531" s="534">
        <f t="shared" si="288"/>
        <v>70623000</v>
      </c>
      <c r="AJ531" s="187">
        <f t="shared" si="268"/>
        <v>477000</v>
      </c>
      <c r="AK531" s="454">
        <v>530</v>
      </c>
      <c r="AL531" s="534">
        <f t="shared" si="279"/>
        <v>115050</v>
      </c>
      <c r="AM531" s="534">
        <f t="shared" si="289"/>
        <v>30603300</v>
      </c>
      <c r="AN531" s="187">
        <f t="shared" si="269"/>
        <v>238500</v>
      </c>
    </row>
    <row r="532" spans="1:40">
      <c r="A532" s="454">
        <v>531</v>
      </c>
      <c r="B532" s="534">
        <f t="shared" si="270"/>
        <v>53100</v>
      </c>
      <c r="C532" s="534">
        <f t="shared" si="280"/>
        <v>14177700</v>
      </c>
      <c r="D532" s="187">
        <f t="shared" si="260"/>
        <v>106200</v>
      </c>
      <c r="E532" s="454">
        <v>531</v>
      </c>
      <c r="F532" s="534">
        <f t="shared" si="271"/>
        <v>132750</v>
      </c>
      <c r="G532" s="534">
        <f t="shared" si="281"/>
        <v>35444250</v>
      </c>
      <c r="H532" s="187">
        <f t="shared" si="261"/>
        <v>398250</v>
      </c>
      <c r="I532" s="454">
        <v>531</v>
      </c>
      <c r="J532" s="534">
        <f t="shared" si="272"/>
        <v>159300</v>
      </c>
      <c r="K532" s="534">
        <f t="shared" si="282"/>
        <v>42533100</v>
      </c>
      <c r="L532" s="187">
        <f t="shared" si="262"/>
        <v>318600</v>
      </c>
      <c r="M532" s="454">
        <v>531</v>
      </c>
      <c r="N532" s="534">
        <f t="shared" si="273"/>
        <v>17700</v>
      </c>
      <c r="O532" s="534">
        <f t="shared" si="283"/>
        <v>4725900</v>
      </c>
      <c r="P532" s="187">
        <f t="shared" si="263"/>
        <v>53100</v>
      </c>
      <c r="Q532" s="454">
        <v>531</v>
      </c>
      <c r="R532" s="534">
        <f t="shared" si="274"/>
        <v>61950</v>
      </c>
      <c r="S532" s="534">
        <f t="shared" si="284"/>
        <v>16540650</v>
      </c>
      <c r="T532" s="187">
        <f t="shared" si="264"/>
        <v>132750</v>
      </c>
      <c r="U532" s="454">
        <v>531</v>
      </c>
      <c r="V532" s="534">
        <f t="shared" si="275"/>
        <v>79650</v>
      </c>
      <c r="W532" s="534">
        <f t="shared" si="285"/>
        <v>21266550</v>
      </c>
      <c r="X532" s="187">
        <f t="shared" si="265"/>
        <v>159300</v>
      </c>
      <c r="Y532" s="454">
        <v>531</v>
      </c>
      <c r="Z532" s="534">
        <f t="shared" si="276"/>
        <v>88500</v>
      </c>
      <c r="AA532" s="534">
        <f t="shared" si="286"/>
        <v>23629500</v>
      </c>
      <c r="AB532" s="187">
        <f t="shared" si="266"/>
        <v>185850</v>
      </c>
      <c r="AC532" s="454">
        <v>531</v>
      </c>
      <c r="AD532" s="534">
        <f t="shared" si="277"/>
        <v>318600</v>
      </c>
      <c r="AE532" s="534">
        <f t="shared" si="287"/>
        <v>85066200</v>
      </c>
      <c r="AF532" s="187">
        <f t="shared" si="267"/>
        <v>637200</v>
      </c>
      <c r="AG532" s="454">
        <v>531</v>
      </c>
      <c r="AH532" s="534">
        <f t="shared" si="278"/>
        <v>265500</v>
      </c>
      <c r="AI532" s="534">
        <f t="shared" si="288"/>
        <v>70888500</v>
      </c>
      <c r="AJ532" s="187">
        <f t="shared" si="268"/>
        <v>477900</v>
      </c>
      <c r="AK532" s="454">
        <v>531</v>
      </c>
      <c r="AL532" s="534">
        <f t="shared" si="279"/>
        <v>115050</v>
      </c>
      <c r="AM532" s="534">
        <f t="shared" si="289"/>
        <v>30718350</v>
      </c>
      <c r="AN532" s="187">
        <f t="shared" si="269"/>
        <v>238950</v>
      </c>
    </row>
    <row r="533" spans="1:40">
      <c r="A533" s="454">
        <v>532</v>
      </c>
      <c r="B533" s="534">
        <f t="shared" si="270"/>
        <v>53400</v>
      </c>
      <c r="C533" s="534">
        <f t="shared" si="280"/>
        <v>14231100</v>
      </c>
      <c r="D533" s="187">
        <f t="shared" si="260"/>
        <v>106400</v>
      </c>
      <c r="E533" s="454">
        <v>532</v>
      </c>
      <c r="F533" s="534">
        <f t="shared" si="271"/>
        <v>133500</v>
      </c>
      <c r="G533" s="534">
        <f t="shared" si="281"/>
        <v>35577750</v>
      </c>
      <c r="H533" s="187">
        <f t="shared" si="261"/>
        <v>399000</v>
      </c>
      <c r="I533" s="454">
        <v>532</v>
      </c>
      <c r="J533" s="534">
        <f t="shared" si="272"/>
        <v>160200</v>
      </c>
      <c r="K533" s="534">
        <f t="shared" si="282"/>
        <v>42693300</v>
      </c>
      <c r="L533" s="187">
        <f t="shared" si="262"/>
        <v>319200</v>
      </c>
      <c r="M533" s="454">
        <v>532</v>
      </c>
      <c r="N533" s="534">
        <f t="shared" si="273"/>
        <v>17800</v>
      </c>
      <c r="O533" s="534">
        <f t="shared" si="283"/>
        <v>4743700</v>
      </c>
      <c r="P533" s="187">
        <f t="shared" si="263"/>
        <v>53200</v>
      </c>
      <c r="Q533" s="454">
        <v>532</v>
      </c>
      <c r="R533" s="534">
        <f t="shared" si="274"/>
        <v>62300</v>
      </c>
      <c r="S533" s="534">
        <f t="shared" si="284"/>
        <v>16602950</v>
      </c>
      <c r="T533" s="187">
        <f t="shared" si="264"/>
        <v>133000</v>
      </c>
      <c r="U533" s="454">
        <v>532</v>
      </c>
      <c r="V533" s="534">
        <f t="shared" si="275"/>
        <v>80100</v>
      </c>
      <c r="W533" s="534">
        <f t="shared" si="285"/>
        <v>21346650</v>
      </c>
      <c r="X533" s="187">
        <f t="shared" si="265"/>
        <v>159600</v>
      </c>
      <c r="Y533" s="454">
        <v>532</v>
      </c>
      <c r="Z533" s="534">
        <f t="shared" si="276"/>
        <v>89000</v>
      </c>
      <c r="AA533" s="534">
        <f t="shared" si="286"/>
        <v>23718500</v>
      </c>
      <c r="AB533" s="187">
        <f t="shared" si="266"/>
        <v>186200</v>
      </c>
      <c r="AC533" s="454">
        <v>532</v>
      </c>
      <c r="AD533" s="534">
        <f t="shared" si="277"/>
        <v>320400</v>
      </c>
      <c r="AE533" s="534">
        <f t="shared" si="287"/>
        <v>85386600</v>
      </c>
      <c r="AF533" s="187">
        <f t="shared" si="267"/>
        <v>638400</v>
      </c>
      <c r="AG533" s="454">
        <v>532</v>
      </c>
      <c r="AH533" s="534">
        <f t="shared" si="278"/>
        <v>267000</v>
      </c>
      <c r="AI533" s="534">
        <f t="shared" si="288"/>
        <v>71155500</v>
      </c>
      <c r="AJ533" s="187">
        <f t="shared" si="268"/>
        <v>478800</v>
      </c>
      <c r="AK533" s="454">
        <v>532</v>
      </c>
      <c r="AL533" s="534">
        <f t="shared" si="279"/>
        <v>115700</v>
      </c>
      <c r="AM533" s="534">
        <f t="shared" si="289"/>
        <v>30834050</v>
      </c>
      <c r="AN533" s="187">
        <f t="shared" si="269"/>
        <v>239400</v>
      </c>
    </row>
    <row r="534" spans="1:40">
      <c r="A534" s="454">
        <v>533</v>
      </c>
      <c r="B534" s="534">
        <f t="shared" si="270"/>
        <v>53400</v>
      </c>
      <c r="C534" s="534">
        <f t="shared" si="280"/>
        <v>14284500</v>
      </c>
      <c r="D534" s="187">
        <f t="shared" si="260"/>
        <v>106600</v>
      </c>
      <c r="E534" s="454">
        <v>533</v>
      </c>
      <c r="F534" s="534">
        <f t="shared" si="271"/>
        <v>133500</v>
      </c>
      <c r="G534" s="534">
        <f t="shared" si="281"/>
        <v>35711250</v>
      </c>
      <c r="H534" s="187">
        <f t="shared" si="261"/>
        <v>399750</v>
      </c>
      <c r="I534" s="454">
        <v>533</v>
      </c>
      <c r="J534" s="534">
        <f t="shared" si="272"/>
        <v>160200</v>
      </c>
      <c r="K534" s="534">
        <f t="shared" si="282"/>
        <v>42853500</v>
      </c>
      <c r="L534" s="187">
        <f t="shared" si="262"/>
        <v>319800</v>
      </c>
      <c r="M534" s="454">
        <v>533</v>
      </c>
      <c r="N534" s="534">
        <f t="shared" si="273"/>
        <v>17800</v>
      </c>
      <c r="O534" s="534">
        <f t="shared" si="283"/>
        <v>4761500</v>
      </c>
      <c r="P534" s="187">
        <f t="shared" si="263"/>
        <v>53300</v>
      </c>
      <c r="Q534" s="454">
        <v>533</v>
      </c>
      <c r="R534" s="534">
        <f t="shared" si="274"/>
        <v>62300</v>
      </c>
      <c r="S534" s="534">
        <f t="shared" si="284"/>
        <v>16665250</v>
      </c>
      <c r="T534" s="187">
        <f t="shared" si="264"/>
        <v>133250</v>
      </c>
      <c r="U534" s="454">
        <v>533</v>
      </c>
      <c r="V534" s="534">
        <f t="shared" si="275"/>
        <v>80100</v>
      </c>
      <c r="W534" s="534">
        <f t="shared" si="285"/>
        <v>21426750</v>
      </c>
      <c r="X534" s="187">
        <f t="shared" si="265"/>
        <v>159900</v>
      </c>
      <c r="Y534" s="454">
        <v>533</v>
      </c>
      <c r="Z534" s="534">
        <f t="shared" si="276"/>
        <v>89000</v>
      </c>
      <c r="AA534" s="534">
        <f t="shared" si="286"/>
        <v>23807500</v>
      </c>
      <c r="AB534" s="187">
        <f t="shared" si="266"/>
        <v>186550</v>
      </c>
      <c r="AC534" s="454">
        <v>533</v>
      </c>
      <c r="AD534" s="534">
        <f t="shared" si="277"/>
        <v>320400</v>
      </c>
      <c r="AE534" s="534">
        <f t="shared" si="287"/>
        <v>85707000</v>
      </c>
      <c r="AF534" s="187">
        <f t="shared" si="267"/>
        <v>639600</v>
      </c>
      <c r="AG534" s="454">
        <v>533</v>
      </c>
      <c r="AH534" s="534">
        <f t="shared" si="278"/>
        <v>267000</v>
      </c>
      <c r="AI534" s="534">
        <f t="shared" si="288"/>
        <v>71422500</v>
      </c>
      <c r="AJ534" s="187">
        <f t="shared" si="268"/>
        <v>479700</v>
      </c>
      <c r="AK534" s="454">
        <v>533</v>
      </c>
      <c r="AL534" s="534">
        <f t="shared" si="279"/>
        <v>115700</v>
      </c>
      <c r="AM534" s="534">
        <f t="shared" si="289"/>
        <v>30949750</v>
      </c>
      <c r="AN534" s="187">
        <f t="shared" si="269"/>
        <v>239850</v>
      </c>
    </row>
    <row r="535" spans="1:40">
      <c r="A535" s="454">
        <v>534</v>
      </c>
      <c r="B535" s="534">
        <f t="shared" si="270"/>
        <v>53400</v>
      </c>
      <c r="C535" s="534">
        <f t="shared" si="280"/>
        <v>14337900</v>
      </c>
      <c r="D535" s="187">
        <f t="shared" si="260"/>
        <v>106800</v>
      </c>
      <c r="E535" s="454">
        <v>534</v>
      </c>
      <c r="F535" s="534">
        <f t="shared" si="271"/>
        <v>133500</v>
      </c>
      <c r="G535" s="534">
        <f t="shared" si="281"/>
        <v>35844750</v>
      </c>
      <c r="H535" s="187">
        <f t="shared" si="261"/>
        <v>400500</v>
      </c>
      <c r="I535" s="454">
        <v>534</v>
      </c>
      <c r="J535" s="534">
        <f t="shared" si="272"/>
        <v>160200</v>
      </c>
      <c r="K535" s="534">
        <f t="shared" si="282"/>
        <v>43013700</v>
      </c>
      <c r="L535" s="187">
        <f t="shared" si="262"/>
        <v>320400</v>
      </c>
      <c r="M535" s="454">
        <v>534</v>
      </c>
      <c r="N535" s="534">
        <f t="shared" si="273"/>
        <v>17800</v>
      </c>
      <c r="O535" s="534">
        <f t="shared" si="283"/>
        <v>4779300</v>
      </c>
      <c r="P535" s="187">
        <f t="shared" si="263"/>
        <v>53400</v>
      </c>
      <c r="Q535" s="454">
        <v>534</v>
      </c>
      <c r="R535" s="534">
        <f t="shared" si="274"/>
        <v>62300</v>
      </c>
      <c r="S535" s="534">
        <f t="shared" si="284"/>
        <v>16727550</v>
      </c>
      <c r="T535" s="187">
        <f t="shared" si="264"/>
        <v>133500</v>
      </c>
      <c r="U535" s="454">
        <v>534</v>
      </c>
      <c r="V535" s="534">
        <f t="shared" si="275"/>
        <v>80100</v>
      </c>
      <c r="W535" s="534">
        <f t="shared" si="285"/>
        <v>21506850</v>
      </c>
      <c r="X535" s="187">
        <f t="shared" si="265"/>
        <v>160200</v>
      </c>
      <c r="Y535" s="454">
        <v>534</v>
      </c>
      <c r="Z535" s="534">
        <f t="shared" si="276"/>
        <v>89000</v>
      </c>
      <c r="AA535" s="534">
        <f t="shared" si="286"/>
        <v>23896500</v>
      </c>
      <c r="AB535" s="187">
        <f t="shared" si="266"/>
        <v>186900</v>
      </c>
      <c r="AC535" s="454">
        <v>534</v>
      </c>
      <c r="AD535" s="534">
        <f t="shared" si="277"/>
        <v>320400</v>
      </c>
      <c r="AE535" s="534">
        <f t="shared" si="287"/>
        <v>86027400</v>
      </c>
      <c r="AF535" s="187">
        <f t="shared" si="267"/>
        <v>640800</v>
      </c>
      <c r="AG535" s="454">
        <v>534</v>
      </c>
      <c r="AH535" s="534">
        <f t="shared" si="278"/>
        <v>267000</v>
      </c>
      <c r="AI535" s="534">
        <f t="shared" si="288"/>
        <v>71689500</v>
      </c>
      <c r="AJ535" s="187">
        <f t="shared" si="268"/>
        <v>480600</v>
      </c>
      <c r="AK535" s="454">
        <v>534</v>
      </c>
      <c r="AL535" s="534">
        <f t="shared" si="279"/>
        <v>115700</v>
      </c>
      <c r="AM535" s="534">
        <f t="shared" si="289"/>
        <v>31065450</v>
      </c>
      <c r="AN535" s="187">
        <f t="shared" si="269"/>
        <v>240300</v>
      </c>
    </row>
    <row r="536" spans="1:40">
      <c r="A536" s="454">
        <v>535</v>
      </c>
      <c r="B536" s="534">
        <f t="shared" si="270"/>
        <v>53700</v>
      </c>
      <c r="C536" s="534">
        <f t="shared" si="280"/>
        <v>14391600</v>
      </c>
      <c r="D536" s="187">
        <f t="shared" si="260"/>
        <v>107000</v>
      </c>
      <c r="E536" s="454">
        <v>535</v>
      </c>
      <c r="F536" s="534">
        <f t="shared" si="271"/>
        <v>134250</v>
      </c>
      <c r="G536" s="534">
        <f t="shared" si="281"/>
        <v>35979000</v>
      </c>
      <c r="H536" s="187">
        <f t="shared" si="261"/>
        <v>401250</v>
      </c>
      <c r="I536" s="454">
        <v>535</v>
      </c>
      <c r="J536" s="534">
        <f t="shared" si="272"/>
        <v>161100</v>
      </c>
      <c r="K536" s="534">
        <f t="shared" si="282"/>
        <v>43174800</v>
      </c>
      <c r="L536" s="187">
        <f t="shared" si="262"/>
        <v>321000</v>
      </c>
      <c r="M536" s="454">
        <v>535</v>
      </c>
      <c r="N536" s="534">
        <f t="shared" si="273"/>
        <v>17900</v>
      </c>
      <c r="O536" s="534">
        <f t="shared" si="283"/>
        <v>4797200</v>
      </c>
      <c r="P536" s="187">
        <f t="shared" si="263"/>
        <v>53500</v>
      </c>
      <c r="Q536" s="454">
        <v>535</v>
      </c>
      <c r="R536" s="534">
        <f t="shared" si="274"/>
        <v>62650</v>
      </c>
      <c r="S536" s="534">
        <f t="shared" si="284"/>
        <v>16790200</v>
      </c>
      <c r="T536" s="187">
        <f t="shared" si="264"/>
        <v>133750</v>
      </c>
      <c r="U536" s="454">
        <v>535</v>
      </c>
      <c r="V536" s="534">
        <f t="shared" si="275"/>
        <v>80550</v>
      </c>
      <c r="W536" s="534">
        <f t="shared" si="285"/>
        <v>21587400</v>
      </c>
      <c r="X536" s="187">
        <f t="shared" si="265"/>
        <v>160500</v>
      </c>
      <c r="Y536" s="454">
        <v>535</v>
      </c>
      <c r="Z536" s="534">
        <f t="shared" si="276"/>
        <v>89500</v>
      </c>
      <c r="AA536" s="534">
        <f t="shared" si="286"/>
        <v>23986000</v>
      </c>
      <c r="AB536" s="187">
        <f t="shared" si="266"/>
        <v>187250</v>
      </c>
      <c r="AC536" s="454">
        <v>535</v>
      </c>
      <c r="AD536" s="534">
        <f t="shared" si="277"/>
        <v>322200</v>
      </c>
      <c r="AE536" s="534">
        <f t="shared" si="287"/>
        <v>86349600</v>
      </c>
      <c r="AF536" s="187">
        <f t="shared" si="267"/>
        <v>642000</v>
      </c>
      <c r="AG536" s="454">
        <v>535</v>
      </c>
      <c r="AH536" s="534">
        <f t="shared" si="278"/>
        <v>268500</v>
      </c>
      <c r="AI536" s="534">
        <f t="shared" si="288"/>
        <v>71958000</v>
      </c>
      <c r="AJ536" s="187">
        <f t="shared" si="268"/>
        <v>481500</v>
      </c>
      <c r="AK536" s="454">
        <v>535</v>
      </c>
      <c r="AL536" s="534">
        <f t="shared" si="279"/>
        <v>116350</v>
      </c>
      <c r="AM536" s="534">
        <f t="shared" si="289"/>
        <v>31181800</v>
      </c>
      <c r="AN536" s="187">
        <f t="shared" si="269"/>
        <v>240750</v>
      </c>
    </row>
    <row r="537" spans="1:40">
      <c r="A537" s="454">
        <v>536</v>
      </c>
      <c r="B537" s="534">
        <f t="shared" si="270"/>
        <v>53700</v>
      </c>
      <c r="C537" s="534">
        <f t="shared" si="280"/>
        <v>14445300</v>
      </c>
      <c r="D537" s="187">
        <f t="shared" si="260"/>
        <v>107200</v>
      </c>
      <c r="E537" s="454">
        <v>536</v>
      </c>
      <c r="F537" s="534">
        <f t="shared" si="271"/>
        <v>134250</v>
      </c>
      <c r="G537" s="534">
        <f t="shared" si="281"/>
        <v>36113250</v>
      </c>
      <c r="H537" s="187">
        <f t="shared" si="261"/>
        <v>402000</v>
      </c>
      <c r="I537" s="454">
        <v>536</v>
      </c>
      <c r="J537" s="534">
        <f t="shared" si="272"/>
        <v>161100</v>
      </c>
      <c r="K537" s="534">
        <f t="shared" si="282"/>
        <v>43335900</v>
      </c>
      <c r="L537" s="187">
        <f t="shared" si="262"/>
        <v>321600</v>
      </c>
      <c r="M537" s="454">
        <v>536</v>
      </c>
      <c r="N537" s="534">
        <f t="shared" si="273"/>
        <v>17900</v>
      </c>
      <c r="O537" s="534">
        <f t="shared" si="283"/>
        <v>4815100</v>
      </c>
      <c r="P537" s="187">
        <f t="shared" si="263"/>
        <v>53600</v>
      </c>
      <c r="Q537" s="454">
        <v>536</v>
      </c>
      <c r="R537" s="534">
        <f t="shared" si="274"/>
        <v>62650</v>
      </c>
      <c r="S537" s="534">
        <f t="shared" si="284"/>
        <v>16852850</v>
      </c>
      <c r="T537" s="187">
        <f t="shared" si="264"/>
        <v>134000</v>
      </c>
      <c r="U537" s="454">
        <v>536</v>
      </c>
      <c r="V537" s="534">
        <f t="shared" si="275"/>
        <v>80550</v>
      </c>
      <c r="W537" s="534">
        <f t="shared" si="285"/>
        <v>21667950</v>
      </c>
      <c r="X537" s="187">
        <f t="shared" si="265"/>
        <v>160800</v>
      </c>
      <c r="Y537" s="454">
        <v>536</v>
      </c>
      <c r="Z537" s="534">
        <f t="shared" si="276"/>
        <v>89500</v>
      </c>
      <c r="AA537" s="534">
        <f t="shared" si="286"/>
        <v>24075500</v>
      </c>
      <c r="AB537" s="187">
        <f t="shared" si="266"/>
        <v>187600</v>
      </c>
      <c r="AC537" s="454">
        <v>536</v>
      </c>
      <c r="AD537" s="534">
        <f t="shared" si="277"/>
        <v>322200</v>
      </c>
      <c r="AE537" s="534">
        <f t="shared" si="287"/>
        <v>86671800</v>
      </c>
      <c r="AF537" s="187">
        <f t="shared" si="267"/>
        <v>643200</v>
      </c>
      <c r="AG537" s="454">
        <v>536</v>
      </c>
      <c r="AH537" s="534">
        <f t="shared" si="278"/>
        <v>268500</v>
      </c>
      <c r="AI537" s="534">
        <f t="shared" si="288"/>
        <v>72226500</v>
      </c>
      <c r="AJ537" s="187">
        <f t="shared" si="268"/>
        <v>482400</v>
      </c>
      <c r="AK537" s="454">
        <v>536</v>
      </c>
      <c r="AL537" s="534">
        <f t="shared" si="279"/>
        <v>116350</v>
      </c>
      <c r="AM537" s="534">
        <f t="shared" si="289"/>
        <v>31298150</v>
      </c>
      <c r="AN537" s="187">
        <f t="shared" si="269"/>
        <v>241200</v>
      </c>
    </row>
    <row r="538" spans="1:40">
      <c r="A538" s="454">
        <v>537</v>
      </c>
      <c r="B538" s="534">
        <f t="shared" si="270"/>
        <v>53700</v>
      </c>
      <c r="C538" s="534">
        <f t="shared" si="280"/>
        <v>14499000</v>
      </c>
      <c r="D538" s="187">
        <f t="shared" si="260"/>
        <v>107400</v>
      </c>
      <c r="E538" s="454">
        <v>537</v>
      </c>
      <c r="F538" s="534">
        <f t="shared" si="271"/>
        <v>134250</v>
      </c>
      <c r="G538" s="534">
        <f t="shared" si="281"/>
        <v>36247500</v>
      </c>
      <c r="H538" s="187">
        <f t="shared" si="261"/>
        <v>402750</v>
      </c>
      <c r="I538" s="454">
        <v>537</v>
      </c>
      <c r="J538" s="534">
        <f t="shared" si="272"/>
        <v>161100</v>
      </c>
      <c r="K538" s="534">
        <f t="shared" si="282"/>
        <v>43497000</v>
      </c>
      <c r="L538" s="187">
        <f t="shared" si="262"/>
        <v>322200</v>
      </c>
      <c r="M538" s="454">
        <v>537</v>
      </c>
      <c r="N538" s="534">
        <f t="shared" si="273"/>
        <v>17900</v>
      </c>
      <c r="O538" s="534">
        <f t="shared" si="283"/>
        <v>4833000</v>
      </c>
      <c r="P538" s="187">
        <f t="shared" si="263"/>
        <v>53700</v>
      </c>
      <c r="Q538" s="454">
        <v>537</v>
      </c>
      <c r="R538" s="534">
        <f t="shared" si="274"/>
        <v>62650</v>
      </c>
      <c r="S538" s="534">
        <f t="shared" si="284"/>
        <v>16915500</v>
      </c>
      <c r="T538" s="187">
        <f t="shared" si="264"/>
        <v>134250</v>
      </c>
      <c r="U538" s="454">
        <v>537</v>
      </c>
      <c r="V538" s="534">
        <f t="shared" si="275"/>
        <v>80550</v>
      </c>
      <c r="W538" s="534">
        <f t="shared" si="285"/>
        <v>21748500</v>
      </c>
      <c r="X538" s="187">
        <f t="shared" si="265"/>
        <v>161100</v>
      </c>
      <c r="Y538" s="454">
        <v>537</v>
      </c>
      <c r="Z538" s="534">
        <f t="shared" si="276"/>
        <v>89500</v>
      </c>
      <c r="AA538" s="534">
        <f t="shared" si="286"/>
        <v>24165000</v>
      </c>
      <c r="AB538" s="187">
        <f t="shared" si="266"/>
        <v>187950</v>
      </c>
      <c r="AC538" s="454">
        <v>537</v>
      </c>
      <c r="AD538" s="534">
        <f t="shared" si="277"/>
        <v>322200</v>
      </c>
      <c r="AE538" s="534">
        <f t="shared" si="287"/>
        <v>86994000</v>
      </c>
      <c r="AF538" s="187">
        <f t="shared" si="267"/>
        <v>644400</v>
      </c>
      <c r="AG538" s="454">
        <v>537</v>
      </c>
      <c r="AH538" s="534">
        <f t="shared" si="278"/>
        <v>268500</v>
      </c>
      <c r="AI538" s="534">
        <f t="shared" si="288"/>
        <v>72495000</v>
      </c>
      <c r="AJ538" s="187">
        <f t="shared" si="268"/>
        <v>483300</v>
      </c>
      <c r="AK538" s="454">
        <v>537</v>
      </c>
      <c r="AL538" s="534">
        <f t="shared" si="279"/>
        <v>116350</v>
      </c>
      <c r="AM538" s="534">
        <f t="shared" si="289"/>
        <v>31414500</v>
      </c>
      <c r="AN538" s="187">
        <f t="shared" si="269"/>
        <v>241650</v>
      </c>
    </row>
    <row r="539" spans="1:40">
      <c r="A539" s="454">
        <v>538</v>
      </c>
      <c r="B539" s="534">
        <f t="shared" si="270"/>
        <v>54000</v>
      </c>
      <c r="C539" s="534">
        <f t="shared" si="280"/>
        <v>14553000</v>
      </c>
      <c r="D539" s="187">
        <f t="shared" si="260"/>
        <v>107600</v>
      </c>
      <c r="E539" s="454">
        <v>538</v>
      </c>
      <c r="F539" s="534">
        <f t="shared" si="271"/>
        <v>135000</v>
      </c>
      <c r="G539" s="534">
        <f t="shared" si="281"/>
        <v>36382500</v>
      </c>
      <c r="H539" s="187">
        <f t="shared" si="261"/>
        <v>403500</v>
      </c>
      <c r="I539" s="454">
        <v>538</v>
      </c>
      <c r="J539" s="534">
        <f t="shared" si="272"/>
        <v>162000</v>
      </c>
      <c r="K539" s="534">
        <f t="shared" si="282"/>
        <v>43659000</v>
      </c>
      <c r="L539" s="187">
        <f t="shared" si="262"/>
        <v>322800</v>
      </c>
      <c r="M539" s="454">
        <v>538</v>
      </c>
      <c r="N539" s="534">
        <f t="shared" si="273"/>
        <v>18000</v>
      </c>
      <c r="O539" s="534">
        <f t="shared" si="283"/>
        <v>4851000</v>
      </c>
      <c r="P539" s="187">
        <f t="shared" si="263"/>
        <v>53800</v>
      </c>
      <c r="Q539" s="454">
        <v>538</v>
      </c>
      <c r="R539" s="534">
        <f t="shared" si="274"/>
        <v>63000</v>
      </c>
      <c r="S539" s="534">
        <f t="shared" si="284"/>
        <v>16978500</v>
      </c>
      <c r="T539" s="187">
        <f t="shared" si="264"/>
        <v>134500</v>
      </c>
      <c r="U539" s="454">
        <v>538</v>
      </c>
      <c r="V539" s="534">
        <f t="shared" si="275"/>
        <v>81000</v>
      </c>
      <c r="W539" s="534">
        <f t="shared" si="285"/>
        <v>21829500</v>
      </c>
      <c r="X539" s="187">
        <f t="shared" si="265"/>
        <v>161400</v>
      </c>
      <c r="Y539" s="454">
        <v>538</v>
      </c>
      <c r="Z539" s="534">
        <f t="shared" si="276"/>
        <v>90000</v>
      </c>
      <c r="AA539" s="534">
        <f t="shared" si="286"/>
        <v>24255000</v>
      </c>
      <c r="AB539" s="187">
        <f t="shared" si="266"/>
        <v>188300</v>
      </c>
      <c r="AC539" s="454">
        <v>538</v>
      </c>
      <c r="AD539" s="534">
        <f t="shared" si="277"/>
        <v>324000</v>
      </c>
      <c r="AE539" s="534">
        <f t="shared" si="287"/>
        <v>87318000</v>
      </c>
      <c r="AF539" s="187">
        <f t="shared" si="267"/>
        <v>645600</v>
      </c>
      <c r="AG539" s="454">
        <v>538</v>
      </c>
      <c r="AH539" s="534">
        <f t="shared" si="278"/>
        <v>270000</v>
      </c>
      <c r="AI539" s="534">
        <f t="shared" si="288"/>
        <v>72765000</v>
      </c>
      <c r="AJ539" s="187">
        <f t="shared" si="268"/>
        <v>484200</v>
      </c>
      <c r="AK539" s="454">
        <v>538</v>
      </c>
      <c r="AL539" s="534">
        <f t="shared" si="279"/>
        <v>117000</v>
      </c>
      <c r="AM539" s="534">
        <f t="shared" si="289"/>
        <v>31531500</v>
      </c>
      <c r="AN539" s="187">
        <f t="shared" si="269"/>
        <v>242100</v>
      </c>
    </row>
    <row r="540" spans="1:40">
      <c r="A540" s="454">
        <v>539</v>
      </c>
      <c r="B540" s="534">
        <f t="shared" si="270"/>
        <v>54000</v>
      </c>
      <c r="C540" s="534">
        <f t="shared" si="280"/>
        <v>14607000</v>
      </c>
      <c r="D540" s="187">
        <f t="shared" si="260"/>
        <v>107800</v>
      </c>
      <c r="E540" s="454">
        <v>539</v>
      </c>
      <c r="F540" s="534">
        <f t="shared" si="271"/>
        <v>135000</v>
      </c>
      <c r="G540" s="534">
        <f t="shared" si="281"/>
        <v>36517500</v>
      </c>
      <c r="H540" s="187">
        <f t="shared" si="261"/>
        <v>404250</v>
      </c>
      <c r="I540" s="454">
        <v>539</v>
      </c>
      <c r="J540" s="534">
        <f t="shared" si="272"/>
        <v>162000</v>
      </c>
      <c r="K540" s="534">
        <f t="shared" si="282"/>
        <v>43821000</v>
      </c>
      <c r="L540" s="187">
        <f t="shared" si="262"/>
        <v>323400</v>
      </c>
      <c r="M540" s="454">
        <v>539</v>
      </c>
      <c r="N540" s="534">
        <f t="shared" si="273"/>
        <v>18000</v>
      </c>
      <c r="O540" s="534">
        <f t="shared" si="283"/>
        <v>4869000</v>
      </c>
      <c r="P540" s="187">
        <f t="shared" si="263"/>
        <v>53900</v>
      </c>
      <c r="Q540" s="454">
        <v>539</v>
      </c>
      <c r="R540" s="534">
        <f t="shared" si="274"/>
        <v>63000</v>
      </c>
      <c r="S540" s="534">
        <f t="shared" si="284"/>
        <v>17041500</v>
      </c>
      <c r="T540" s="187">
        <f t="shared" si="264"/>
        <v>134750</v>
      </c>
      <c r="U540" s="454">
        <v>539</v>
      </c>
      <c r="V540" s="534">
        <f t="shared" si="275"/>
        <v>81000</v>
      </c>
      <c r="W540" s="534">
        <f t="shared" si="285"/>
        <v>21910500</v>
      </c>
      <c r="X540" s="187">
        <f t="shared" si="265"/>
        <v>161700</v>
      </c>
      <c r="Y540" s="454">
        <v>539</v>
      </c>
      <c r="Z540" s="534">
        <f t="shared" si="276"/>
        <v>90000</v>
      </c>
      <c r="AA540" s="534">
        <f t="shared" si="286"/>
        <v>24345000</v>
      </c>
      <c r="AB540" s="187">
        <f t="shared" si="266"/>
        <v>188650</v>
      </c>
      <c r="AC540" s="454">
        <v>539</v>
      </c>
      <c r="AD540" s="534">
        <f t="shared" si="277"/>
        <v>324000</v>
      </c>
      <c r="AE540" s="534">
        <f t="shared" si="287"/>
        <v>87642000</v>
      </c>
      <c r="AF540" s="187">
        <f t="shared" si="267"/>
        <v>646800</v>
      </c>
      <c r="AG540" s="454">
        <v>539</v>
      </c>
      <c r="AH540" s="534">
        <f t="shared" si="278"/>
        <v>270000</v>
      </c>
      <c r="AI540" s="534">
        <f t="shared" si="288"/>
        <v>73035000</v>
      </c>
      <c r="AJ540" s="187">
        <f t="shared" si="268"/>
        <v>485100</v>
      </c>
      <c r="AK540" s="454">
        <v>539</v>
      </c>
      <c r="AL540" s="534">
        <f t="shared" si="279"/>
        <v>117000</v>
      </c>
      <c r="AM540" s="534">
        <f t="shared" si="289"/>
        <v>31648500</v>
      </c>
      <c r="AN540" s="187">
        <f t="shared" si="269"/>
        <v>242550</v>
      </c>
    </row>
    <row r="541" spans="1:40">
      <c r="A541" s="454">
        <v>540</v>
      </c>
      <c r="B541" s="534">
        <f t="shared" si="270"/>
        <v>54000</v>
      </c>
      <c r="C541" s="534">
        <f t="shared" si="280"/>
        <v>14661000</v>
      </c>
      <c r="D541" s="187">
        <f t="shared" si="260"/>
        <v>108000</v>
      </c>
      <c r="E541" s="454">
        <v>540</v>
      </c>
      <c r="F541" s="534">
        <f t="shared" si="271"/>
        <v>135000</v>
      </c>
      <c r="G541" s="534">
        <f t="shared" si="281"/>
        <v>36652500</v>
      </c>
      <c r="H541" s="187">
        <f t="shared" si="261"/>
        <v>405000</v>
      </c>
      <c r="I541" s="454">
        <v>540</v>
      </c>
      <c r="J541" s="534">
        <f t="shared" si="272"/>
        <v>162000</v>
      </c>
      <c r="K541" s="534">
        <f t="shared" si="282"/>
        <v>43983000</v>
      </c>
      <c r="L541" s="187">
        <f t="shared" si="262"/>
        <v>324000</v>
      </c>
      <c r="M541" s="454">
        <v>540</v>
      </c>
      <c r="N541" s="534">
        <f t="shared" si="273"/>
        <v>18000</v>
      </c>
      <c r="O541" s="534">
        <f t="shared" si="283"/>
        <v>4887000</v>
      </c>
      <c r="P541" s="187">
        <f t="shared" si="263"/>
        <v>54000</v>
      </c>
      <c r="Q541" s="454">
        <v>540</v>
      </c>
      <c r="R541" s="534">
        <f t="shared" si="274"/>
        <v>63000</v>
      </c>
      <c r="S541" s="534">
        <f t="shared" si="284"/>
        <v>17104500</v>
      </c>
      <c r="T541" s="187">
        <f t="shared" si="264"/>
        <v>135000</v>
      </c>
      <c r="U541" s="454">
        <v>540</v>
      </c>
      <c r="V541" s="534">
        <f t="shared" si="275"/>
        <v>81000</v>
      </c>
      <c r="W541" s="534">
        <f t="shared" si="285"/>
        <v>21991500</v>
      </c>
      <c r="X541" s="187">
        <f t="shared" si="265"/>
        <v>162000</v>
      </c>
      <c r="Y541" s="454">
        <v>540</v>
      </c>
      <c r="Z541" s="534">
        <f t="shared" si="276"/>
        <v>90000</v>
      </c>
      <c r="AA541" s="534">
        <f t="shared" si="286"/>
        <v>24435000</v>
      </c>
      <c r="AB541" s="187">
        <f t="shared" si="266"/>
        <v>189000</v>
      </c>
      <c r="AC541" s="454">
        <v>540</v>
      </c>
      <c r="AD541" s="534">
        <f t="shared" si="277"/>
        <v>324000</v>
      </c>
      <c r="AE541" s="534">
        <f t="shared" si="287"/>
        <v>87966000</v>
      </c>
      <c r="AF541" s="187">
        <f t="shared" si="267"/>
        <v>648000</v>
      </c>
      <c r="AG541" s="454">
        <v>540</v>
      </c>
      <c r="AH541" s="534">
        <f t="shared" si="278"/>
        <v>270000</v>
      </c>
      <c r="AI541" s="534">
        <f t="shared" si="288"/>
        <v>73305000</v>
      </c>
      <c r="AJ541" s="187">
        <f t="shared" si="268"/>
        <v>486000</v>
      </c>
      <c r="AK541" s="454">
        <v>540</v>
      </c>
      <c r="AL541" s="534">
        <f t="shared" si="279"/>
        <v>117000</v>
      </c>
      <c r="AM541" s="534">
        <f t="shared" si="289"/>
        <v>31765500</v>
      </c>
      <c r="AN541" s="187">
        <f t="shared" si="269"/>
        <v>243000</v>
      </c>
    </row>
    <row r="542" spans="1:40">
      <c r="A542" s="454">
        <v>541</v>
      </c>
      <c r="B542" s="534">
        <f t="shared" si="270"/>
        <v>54300</v>
      </c>
      <c r="C542" s="534">
        <f t="shared" si="280"/>
        <v>14715300</v>
      </c>
      <c r="D542" s="187">
        <f t="shared" si="260"/>
        <v>108200</v>
      </c>
      <c r="E542" s="454">
        <v>541</v>
      </c>
      <c r="F542" s="534">
        <f t="shared" si="271"/>
        <v>135750</v>
      </c>
      <c r="G542" s="534">
        <f t="shared" si="281"/>
        <v>36788250</v>
      </c>
      <c r="H542" s="187">
        <f t="shared" si="261"/>
        <v>405750</v>
      </c>
      <c r="I542" s="454">
        <v>541</v>
      </c>
      <c r="J542" s="534">
        <f t="shared" si="272"/>
        <v>162900</v>
      </c>
      <c r="K542" s="534">
        <f t="shared" si="282"/>
        <v>44145900</v>
      </c>
      <c r="L542" s="187">
        <f t="shared" si="262"/>
        <v>324600</v>
      </c>
      <c r="M542" s="454">
        <v>541</v>
      </c>
      <c r="N542" s="534">
        <f t="shared" si="273"/>
        <v>18100</v>
      </c>
      <c r="O542" s="534">
        <f t="shared" si="283"/>
        <v>4905100</v>
      </c>
      <c r="P542" s="187">
        <f t="shared" si="263"/>
        <v>54100</v>
      </c>
      <c r="Q542" s="454">
        <v>541</v>
      </c>
      <c r="R542" s="534">
        <f t="shared" si="274"/>
        <v>63350</v>
      </c>
      <c r="S542" s="534">
        <f t="shared" si="284"/>
        <v>17167850</v>
      </c>
      <c r="T542" s="187">
        <f t="shared" si="264"/>
        <v>135250</v>
      </c>
      <c r="U542" s="454">
        <v>541</v>
      </c>
      <c r="V542" s="534">
        <f t="shared" si="275"/>
        <v>81450</v>
      </c>
      <c r="W542" s="534">
        <f t="shared" si="285"/>
        <v>22072950</v>
      </c>
      <c r="X542" s="187">
        <f t="shared" si="265"/>
        <v>162300</v>
      </c>
      <c r="Y542" s="454">
        <v>541</v>
      </c>
      <c r="Z542" s="534">
        <f t="shared" si="276"/>
        <v>90500</v>
      </c>
      <c r="AA542" s="534">
        <f t="shared" si="286"/>
        <v>24525500</v>
      </c>
      <c r="AB542" s="187">
        <f t="shared" si="266"/>
        <v>189350</v>
      </c>
      <c r="AC542" s="454">
        <v>541</v>
      </c>
      <c r="AD542" s="534">
        <f t="shared" si="277"/>
        <v>325800</v>
      </c>
      <c r="AE542" s="534">
        <f t="shared" si="287"/>
        <v>88291800</v>
      </c>
      <c r="AF542" s="187">
        <f t="shared" si="267"/>
        <v>649200</v>
      </c>
      <c r="AG542" s="454">
        <v>541</v>
      </c>
      <c r="AH542" s="534">
        <f t="shared" si="278"/>
        <v>271500</v>
      </c>
      <c r="AI542" s="534">
        <f t="shared" si="288"/>
        <v>73576500</v>
      </c>
      <c r="AJ542" s="187">
        <f t="shared" si="268"/>
        <v>486900</v>
      </c>
      <c r="AK542" s="454">
        <v>541</v>
      </c>
      <c r="AL542" s="534">
        <f t="shared" si="279"/>
        <v>117650</v>
      </c>
      <c r="AM542" s="534">
        <f t="shared" si="289"/>
        <v>31883150</v>
      </c>
      <c r="AN542" s="187">
        <f t="shared" si="269"/>
        <v>243450</v>
      </c>
    </row>
    <row r="543" spans="1:40">
      <c r="A543" s="454">
        <v>542</v>
      </c>
      <c r="B543" s="534">
        <f t="shared" si="270"/>
        <v>54300</v>
      </c>
      <c r="C543" s="534">
        <f t="shared" si="280"/>
        <v>14769600</v>
      </c>
      <c r="D543" s="187">
        <f t="shared" si="260"/>
        <v>108400</v>
      </c>
      <c r="E543" s="454">
        <v>542</v>
      </c>
      <c r="F543" s="534">
        <f t="shared" si="271"/>
        <v>135750</v>
      </c>
      <c r="G543" s="534">
        <f t="shared" si="281"/>
        <v>36924000</v>
      </c>
      <c r="H543" s="187">
        <f t="shared" si="261"/>
        <v>406500</v>
      </c>
      <c r="I543" s="454">
        <v>542</v>
      </c>
      <c r="J543" s="534">
        <f t="shared" si="272"/>
        <v>162900</v>
      </c>
      <c r="K543" s="534">
        <f t="shared" si="282"/>
        <v>44308800</v>
      </c>
      <c r="L543" s="187">
        <f t="shared" si="262"/>
        <v>325200</v>
      </c>
      <c r="M543" s="454">
        <v>542</v>
      </c>
      <c r="N543" s="534">
        <f t="shared" si="273"/>
        <v>18100</v>
      </c>
      <c r="O543" s="534">
        <f t="shared" si="283"/>
        <v>4923200</v>
      </c>
      <c r="P543" s="187">
        <f t="shared" si="263"/>
        <v>54200</v>
      </c>
      <c r="Q543" s="454">
        <v>542</v>
      </c>
      <c r="R543" s="534">
        <f t="shared" si="274"/>
        <v>63350</v>
      </c>
      <c r="S543" s="534">
        <f t="shared" si="284"/>
        <v>17231200</v>
      </c>
      <c r="T543" s="187">
        <f t="shared" si="264"/>
        <v>135500</v>
      </c>
      <c r="U543" s="454">
        <v>542</v>
      </c>
      <c r="V543" s="534">
        <f t="shared" si="275"/>
        <v>81450</v>
      </c>
      <c r="W543" s="534">
        <f t="shared" si="285"/>
        <v>22154400</v>
      </c>
      <c r="X543" s="187">
        <f t="shared" si="265"/>
        <v>162600</v>
      </c>
      <c r="Y543" s="454">
        <v>542</v>
      </c>
      <c r="Z543" s="534">
        <f t="shared" si="276"/>
        <v>90500</v>
      </c>
      <c r="AA543" s="534">
        <f t="shared" si="286"/>
        <v>24616000</v>
      </c>
      <c r="AB543" s="187">
        <f t="shared" si="266"/>
        <v>189700</v>
      </c>
      <c r="AC543" s="454">
        <v>542</v>
      </c>
      <c r="AD543" s="534">
        <f t="shared" si="277"/>
        <v>325800</v>
      </c>
      <c r="AE543" s="534">
        <f t="shared" si="287"/>
        <v>88617600</v>
      </c>
      <c r="AF543" s="187">
        <f t="shared" si="267"/>
        <v>650400</v>
      </c>
      <c r="AG543" s="454">
        <v>542</v>
      </c>
      <c r="AH543" s="534">
        <f t="shared" si="278"/>
        <v>271500</v>
      </c>
      <c r="AI543" s="534">
        <f t="shared" si="288"/>
        <v>73848000</v>
      </c>
      <c r="AJ543" s="187">
        <f t="shared" si="268"/>
        <v>487800</v>
      </c>
      <c r="AK543" s="454">
        <v>542</v>
      </c>
      <c r="AL543" s="534">
        <f t="shared" si="279"/>
        <v>117650</v>
      </c>
      <c r="AM543" s="534">
        <f t="shared" si="289"/>
        <v>32000800</v>
      </c>
      <c r="AN543" s="187">
        <f t="shared" si="269"/>
        <v>243900</v>
      </c>
    </row>
    <row r="544" spans="1:40">
      <c r="A544" s="454">
        <v>543</v>
      </c>
      <c r="B544" s="534">
        <f t="shared" si="270"/>
        <v>54300</v>
      </c>
      <c r="C544" s="534">
        <f t="shared" si="280"/>
        <v>14823900</v>
      </c>
      <c r="D544" s="187">
        <f t="shared" si="260"/>
        <v>108600</v>
      </c>
      <c r="E544" s="454">
        <v>543</v>
      </c>
      <c r="F544" s="534">
        <f t="shared" si="271"/>
        <v>135750</v>
      </c>
      <c r="G544" s="534">
        <f t="shared" si="281"/>
        <v>37059750</v>
      </c>
      <c r="H544" s="187">
        <f t="shared" si="261"/>
        <v>407250</v>
      </c>
      <c r="I544" s="454">
        <v>543</v>
      </c>
      <c r="J544" s="534">
        <f t="shared" si="272"/>
        <v>162900</v>
      </c>
      <c r="K544" s="534">
        <f t="shared" si="282"/>
        <v>44471700</v>
      </c>
      <c r="L544" s="187">
        <f t="shared" si="262"/>
        <v>325800</v>
      </c>
      <c r="M544" s="454">
        <v>543</v>
      </c>
      <c r="N544" s="534">
        <f t="shared" si="273"/>
        <v>18100</v>
      </c>
      <c r="O544" s="534">
        <f t="shared" si="283"/>
        <v>4941300</v>
      </c>
      <c r="P544" s="187">
        <f t="shared" si="263"/>
        <v>54300</v>
      </c>
      <c r="Q544" s="454">
        <v>543</v>
      </c>
      <c r="R544" s="534">
        <f t="shared" si="274"/>
        <v>63350</v>
      </c>
      <c r="S544" s="534">
        <f t="shared" si="284"/>
        <v>17294550</v>
      </c>
      <c r="T544" s="187">
        <f t="shared" si="264"/>
        <v>135750</v>
      </c>
      <c r="U544" s="454">
        <v>543</v>
      </c>
      <c r="V544" s="534">
        <f t="shared" si="275"/>
        <v>81450</v>
      </c>
      <c r="W544" s="534">
        <f t="shared" si="285"/>
        <v>22235850</v>
      </c>
      <c r="X544" s="187">
        <f t="shared" si="265"/>
        <v>162900</v>
      </c>
      <c r="Y544" s="454">
        <v>543</v>
      </c>
      <c r="Z544" s="534">
        <f t="shared" si="276"/>
        <v>90500</v>
      </c>
      <c r="AA544" s="534">
        <f t="shared" si="286"/>
        <v>24706500</v>
      </c>
      <c r="AB544" s="187">
        <f t="shared" si="266"/>
        <v>190050</v>
      </c>
      <c r="AC544" s="454">
        <v>543</v>
      </c>
      <c r="AD544" s="534">
        <f t="shared" si="277"/>
        <v>325800</v>
      </c>
      <c r="AE544" s="534">
        <f t="shared" si="287"/>
        <v>88943400</v>
      </c>
      <c r="AF544" s="187">
        <f t="shared" si="267"/>
        <v>651600</v>
      </c>
      <c r="AG544" s="454">
        <v>543</v>
      </c>
      <c r="AH544" s="534">
        <f t="shared" si="278"/>
        <v>271500</v>
      </c>
      <c r="AI544" s="534">
        <f t="shared" si="288"/>
        <v>74119500</v>
      </c>
      <c r="AJ544" s="187">
        <f t="shared" si="268"/>
        <v>488700</v>
      </c>
      <c r="AK544" s="454">
        <v>543</v>
      </c>
      <c r="AL544" s="534">
        <f t="shared" si="279"/>
        <v>117650</v>
      </c>
      <c r="AM544" s="534">
        <f t="shared" si="289"/>
        <v>32118450</v>
      </c>
      <c r="AN544" s="187">
        <f t="shared" si="269"/>
        <v>244350</v>
      </c>
    </row>
    <row r="545" spans="1:40">
      <c r="A545" s="454">
        <v>544</v>
      </c>
      <c r="B545" s="534">
        <f t="shared" si="270"/>
        <v>54600</v>
      </c>
      <c r="C545" s="534">
        <f t="shared" si="280"/>
        <v>14878500</v>
      </c>
      <c r="D545" s="187">
        <f t="shared" si="260"/>
        <v>108800</v>
      </c>
      <c r="E545" s="454">
        <v>544</v>
      </c>
      <c r="F545" s="534">
        <f t="shared" si="271"/>
        <v>136500</v>
      </c>
      <c r="G545" s="534">
        <f t="shared" si="281"/>
        <v>37196250</v>
      </c>
      <c r="H545" s="187">
        <f t="shared" si="261"/>
        <v>408000</v>
      </c>
      <c r="I545" s="454">
        <v>544</v>
      </c>
      <c r="J545" s="534">
        <f t="shared" si="272"/>
        <v>163800</v>
      </c>
      <c r="K545" s="534">
        <f t="shared" si="282"/>
        <v>44635500</v>
      </c>
      <c r="L545" s="187">
        <f t="shared" si="262"/>
        <v>326400</v>
      </c>
      <c r="M545" s="454">
        <v>544</v>
      </c>
      <c r="N545" s="534">
        <f t="shared" si="273"/>
        <v>18200</v>
      </c>
      <c r="O545" s="534">
        <f t="shared" si="283"/>
        <v>4959500</v>
      </c>
      <c r="P545" s="187">
        <f t="shared" si="263"/>
        <v>54400</v>
      </c>
      <c r="Q545" s="454">
        <v>544</v>
      </c>
      <c r="R545" s="534">
        <f t="shared" si="274"/>
        <v>63700</v>
      </c>
      <c r="S545" s="534">
        <f t="shared" si="284"/>
        <v>17358250</v>
      </c>
      <c r="T545" s="187">
        <f t="shared" si="264"/>
        <v>136000</v>
      </c>
      <c r="U545" s="454">
        <v>544</v>
      </c>
      <c r="V545" s="534">
        <f t="shared" si="275"/>
        <v>81900</v>
      </c>
      <c r="W545" s="534">
        <f t="shared" si="285"/>
        <v>22317750</v>
      </c>
      <c r="X545" s="187">
        <f t="shared" si="265"/>
        <v>163200</v>
      </c>
      <c r="Y545" s="454">
        <v>544</v>
      </c>
      <c r="Z545" s="534">
        <f t="shared" si="276"/>
        <v>91000</v>
      </c>
      <c r="AA545" s="534">
        <f t="shared" si="286"/>
        <v>24797500</v>
      </c>
      <c r="AB545" s="187">
        <f t="shared" si="266"/>
        <v>190400</v>
      </c>
      <c r="AC545" s="454">
        <v>544</v>
      </c>
      <c r="AD545" s="534">
        <f t="shared" si="277"/>
        <v>327600</v>
      </c>
      <c r="AE545" s="534">
        <f t="shared" si="287"/>
        <v>89271000</v>
      </c>
      <c r="AF545" s="187">
        <f t="shared" si="267"/>
        <v>652800</v>
      </c>
      <c r="AG545" s="454">
        <v>544</v>
      </c>
      <c r="AH545" s="534">
        <f t="shared" si="278"/>
        <v>273000</v>
      </c>
      <c r="AI545" s="534">
        <f t="shared" si="288"/>
        <v>74392500</v>
      </c>
      <c r="AJ545" s="187">
        <f t="shared" si="268"/>
        <v>489600</v>
      </c>
      <c r="AK545" s="454">
        <v>544</v>
      </c>
      <c r="AL545" s="534">
        <f t="shared" si="279"/>
        <v>118300</v>
      </c>
      <c r="AM545" s="534">
        <f t="shared" si="289"/>
        <v>32236750</v>
      </c>
      <c r="AN545" s="187">
        <f t="shared" si="269"/>
        <v>244800</v>
      </c>
    </row>
    <row r="546" spans="1:40">
      <c r="A546" s="454">
        <v>545</v>
      </c>
      <c r="B546" s="534">
        <f t="shared" si="270"/>
        <v>54600</v>
      </c>
      <c r="C546" s="534">
        <f t="shared" si="280"/>
        <v>14933100</v>
      </c>
      <c r="D546" s="187">
        <f t="shared" si="260"/>
        <v>109000</v>
      </c>
      <c r="E546" s="454">
        <v>545</v>
      </c>
      <c r="F546" s="534">
        <f t="shared" si="271"/>
        <v>136500</v>
      </c>
      <c r="G546" s="534">
        <f t="shared" si="281"/>
        <v>37332750</v>
      </c>
      <c r="H546" s="187">
        <f t="shared" si="261"/>
        <v>408750</v>
      </c>
      <c r="I546" s="454">
        <v>545</v>
      </c>
      <c r="J546" s="534">
        <f t="shared" si="272"/>
        <v>163800</v>
      </c>
      <c r="K546" s="534">
        <f t="shared" si="282"/>
        <v>44799300</v>
      </c>
      <c r="L546" s="187">
        <f t="shared" si="262"/>
        <v>327000</v>
      </c>
      <c r="M546" s="454">
        <v>545</v>
      </c>
      <c r="N546" s="534">
        <f t="shared" si="273"/>
        <v>18200</v>
      </c>
      <c r="O546" s="534">
        <f t="shared" si="283"/>
        <v>4977700</v>
      </c>
      <c r="P546" s="187">
        <f t="shared" si="263"/>
        <v>54500</v>
      </c>
      <c r="Q546" s="454">
        <v>545</v>
      </c>
      <c r="R546" s="534">
        <f t="shared" si="274"/>
        <v>63700</v>
      </c>
      <c r="S546" s="534">
        <f t="shared" si="284"/>
        <v>17421950</v>
      </c>
      <c r="T546" s="187">
        <f t="shared" si="264"/>
        <v>136250</v>
      </c>
      <c r="U546" s="454">
        <v>545</v>
      </c>
      <c r="V546" s="534">
        <f t="shared" si="275"/>
        <v>81900</v>
      </c>
      <c r="W546" s="534">
        <f t="shared" si="285"/>
        <v>22399650</v>
      </c>
      <c r="X546" s="187">
        <f t="shared" si="265"/>
        <v>163500</v>
      </c>
      <c r="Y546" s="454">
        <v>545</v>
      </c>
      <c r="Z546" s="534">
        <f t="shared" si="276"/>
        <v>91000</v>
      </c>
      <c r="AA546" s="534">
        <f t="shared" si="286"/>
        <v>24888500</v>
      </c>
      <c r="AB546" s="187">
        <f t="shared" si="266"/>
        <v>190750</v>
      </c>
      <c r="AC546" s="454">
        <v>545</v>
      </c>
      <c r="AD546" s="534">
        <f t="shared" si="277"/>
        <v>327600</v>
      </c>
      <c r="AE546" s="534">
        <f t="shared" si="287"/>
        <v>89598600</v>
      </c>
      <c r="AF546" s="187">
        <f t="shared" si="267"/>
        <v>654000</v>
      </c>
      <c r="AG546" s="454">
        <v>545</v>
      </c>
      <c r="AH546" s="534">
        <f t="shared" si="278"/>
        <v>273000</v>
      </c>
      <c r="AI546" s="534">
        <f t="shared" si="288"/>
        <v>74665500</v>
      </c>
      <c r="AJ546" s="187">
        <f t="shared" si="268"/>
        <v>490500</v>
      </c>
      <c r="AK546" s="454">
        <v>545</v>
      </c>
      <c r="AL546" s="534">
        <f t="shared" si="279"/>
        <v>118300</v>
      </c>
      <c r="AM546" s="534">
        <f t="shared" si="289"/>
        <v>32355050</v>
      </c>
      <c r="AN546" s="187">
        <f t="shared" si="269"/>
        <v>245250</v>
      </c>
    </row>
    <row r="547" spans="1:40">
      <c r="A547" s="454">
        <v>546</v>
      </c>
      <c r="B547" s="534">
        <f t="shared" si="270"/>
        <v>54600</v>
      </c>
      <c r="C547" s="534">
        <f t="shared" si="280"/>
        <v>14987700</v>
      </c>
      <c r="D547" s="187">
        <f t="shared" si="260"/>
        <v>109200</v>
      </c>
      <c r="E547" s="454">
        <v>546</v>
      </c>
      <c r="F547" s="534">
        <f t="shared" si="271"/>
        <v>136500</v>
      </c>
      <c r="G547" s="534">
        <f t="shared" si="281"/>
        <v>37469250</v>
      </c>
      <c r="H547" s="187">
        <f t="shared" si="261"/>
        <v>409500</v>
      </c>
      <c r="I547" s="454">
        <v>546</v>
      </c>
      <c r="J547" s="534">
        <f t="shared" si="272"/>
        <v>163800</v>
      </c>
      <c r="K547" s="534">
        <f t="shared" si="282"/>
        <v>44963100</v>
      </c>
      <c r="L547" s="187">
        <f t="shared" si="262"/>
        <v>327600</v>
      </c>
      <c r="M547" s="454">
        <v>546</v>
      </c>
      <c r="N547" s="534">
        <f t="shared" si="273"/>
        <v>18200</v>
      </c>
      <c r="O547" s="534">
        <f t="shared" si="283"/>
        <v>4995900</v>
      </c>
      <c r="P547" s="187">
        <f t="shared" si="263"/>
        <v>54600</v>
      </c>
      <c r="Q547" s="454">
        <v>546</v>
      </c>
      <c r="R547" s="534">
        <f t="shared" si="274"/>
        <v>63700</v>
      </c>
      <c r="S547" s="534">
        <f t="shared" si="284"/>
        <v>17485650</v>
      </c>
      <c r="T547" s="187">
        <f t="shared" si="264"/>
        <v>136500</v>
      </c>
      <c r="U547" s="454">
        <v>546</v>
      </c>
      <c r="V547" s="534">
        <f t="shared" si="275"/>
        <v>81900</v>
      </c>
      <c r="W547" s="534">
        <f t="shared" si="285"/>
        <v>22481550</v>
      </c>
      <c r="X547" s="187">
        <f t="shared" si="265"/>
        <v>163800</v>
      </c>
      <c r="Y547" s="454">
        <v>546</v>
      </c>
      <c r="Z547" s="534">
        <f t="shared" si="276"/>
        <v>91000</v>
      </c>
      <c r="AA547" s="534">
        <f t="shared" si="286"/>
        <v>24979500</v>
      </c>
      <c r="AB547" s="187">
        <f t="shared" si="266"/>
        <v>191100</v>
      </c>
      <c r="AC547" s="454">
        <v>546</v>
      </c>
      <c r="AD547" s="534">
        <f t="shared" si="277"/>
        <v>327600</v>
      </c>
      <c r="AE547" s="534">
        <f t="shared" si="287"/>
        <v>89926200</v>
      </c>
      <c r="AF547" s="187">
        <f t="shared" si="267"/>
        <v>655200</v>
      </c>
      <c r="AG547" s="454">
        <v>546</v>
      </c>
      <c r="AH547" s="534">
        <f t="shared" si="278"/>
        <v>273000</v>
      </c>
      <c r="AI547" s="534">
        <f t="shared" si="288"/>
        <v>74938500</v>
      </c>
      <c r="AJ547" s="187">
        <f t="shared" si="268"/>
        <v>491400</v>
      </c>
      <c r="AK547" s="454">
        <v>546</v>
      </c>
      <c r="AL547" s="534">
        <f t="shared" si="279"/>
        <v>118300</v>
      </c>
      <c r="AM547" s="534">
        <f t="shared" si="289"/>
        <v>32473350</v>
      </c>
      <c r="AN547" s="187">
        <f t="shared" si="269"/>
        <v>245700</v>
      </c>
    </row>
    <row r="548" spans="1:40">
      <c r="A548" s="454">
        <v>547</v>
      </c>
      <c r="B548" s="534">
        <f t="shared" si="270"/>
        <v>54900</v>
      </c>
      <c r="C548" s="534">
        <f t="shared" si="280"/>
        <v>15042600</v>
      </c>
      <c r="D548" s="187">
        <f t="shared" si="260"/>
        <v>109400</v>
      </c>
      <c r="E548" s="454">
        <v>547</v>
      </c>
      <c r="F548" s="534">
        <f t="shared" si="271"/>
        <v>137250</v>
      </c>
      <c r="G548" s="534">
        <f t="shared" si="281"/>
        <v>37606500</v>
      </c>
      <c r="H548" s="187">
        <f t="shared" si="261"/>
        <v>410250</v>
      </c>
      <c r="I548" s="454">
        <v>547</v>
      </c>
      <c r="J548" s="534">
        <f t="shared" si="272"/>
        <v>164700</v>
      </c>
      <c r="K548" s="534">
        <f t="shared" si="282"/>
        <v>45127800</v>
      </c>
      <c r="L548" s="187">
        <f t="shared" si="262"/>
        <v>328200</v>
      </c>
      <c r="M548" s="454">
        <v>547</v>
      </c>
      <c r="N548" s="534">
        <f t="shared" si="273"/>
        <v>18300</v>
      </c>
      <c r="O548" s="534">
        <f t="shared" si="283"/>
        <v>5014200</v>
      </c>
      <c r="P548" s="187">
        <f t="shared" si="263"/>
        <v>54700</v>
      </c>
      <c r="Q548" s="454">
        <v>547</v>
      </c>
      <c r="R548" s="534">
        <f t="shared" si="274"/>
        <v>64050</v>
      </c>
      <c r="S548" s="534">
        <f t="shared" si="284"/>
        <v>17549700</v>
      </c>
      <c r="T548" s="187">
        <f t="shared" si="264"/>
        <v>136750</v>
      </c>
      <c r="U548" s="454">
        <v>547</v>
      </c>
      <c r="V548" s="534">
        <f t="shared" si="275"/>
        <v>82350</v>
      </c>
      <c r="W548" s="534">
        <f t="shared" si="285"/>
        <v>22563900</v>
      </c>
      <c r="X548" s="187">
        <f t="shared" si="265"/>
        <v>164100</v>
      </c>
      <c r="Y548" s="454">
        <v>547</v>
      </c>
      <c r="Z548" s="534">
        <f t="shared" si="276"/>
        <v>91500</v>
      </c>
      <c r="AA548" s="534">
        <f t="shared" si="286"/>
        <v>25071000</v>
      </c>
      <c r="AB548" s="187">
        <f t="shared" si="266"/>
        <v>191450</v>
      </c>
      <c r="AC548" s="454">
        <v>547</v>
      </c>
      <c r="AD548" s="534">
        <f t="shared" si="277"/>
        <v>329400</v>
      </c>
      <c r="AE548" s="534">
        <f t="shared" si="287"/>
        <v>90255600</v>
      </c>
      <c r="AF548" s="187">
        <f t="shared" si="267"/>
        <v>656400</v>
      </c>
      <c r="AG548" s="454">
        <v>547</v>
      </c>
      <c r="AH548" s="534">
        <f t="shared" si="278"/>
        <v>274500</v>
      </c>
      <c r="AI548" s="534">
        <f t="shared" si="288"/>
        <v>75213000</v>
      </c>
      <c r="AJ548" s="187">
        <f t="shared" si="268"/>
        <v>492300</v>
      </c>
      <c r="AK548" s="454">
        <v>547</v>
      </c>
      <c r="AL548" s="534">
        <f t="shared" si="279"/>
        <v>118950</v>
      </c>
      <c r="AM548" s="534">
        <f t="shared" si="289"/>
        <v>32592300</v>
      </c>
      <c r="AN548" s="187">
        <f t="shared" si="269"/>
        <v>246150</v>
      </c>
    </row>
    <row r="549" spans="1:40">
      <c r="A549" s="454">
        <v>548</v>
      </c>
      <c r="B549" s="534">
        <f t="shared" si="270"/>
        <v>54900</v>
      </c>
      <c r="C549" s="534">
        <f t="shared" si="280"/>
        <v>15097500</v>
      </c>
      <c r="D549" s="187">
        <f t="shared" si="260"/>
        <v>109600</v>
      </c>
      <c r="E549" s="454">
        <v>548</v>
      </c>
      <c r="F549" s="534">
        <f t="shared" si="271"/>
        <v>137250</v>
      </c>
      <c r="G549" s="534">
        <f t="shared" si="281"/>
        <v>37743750</v>
      </c>
      <c r="H549" s="187">
        <f t="shared" si="261"/>
        <v>411000</v>
      </c>
      <c r="I549" s="454">
        <v>548</v>
      </c>
      <c r="J549" s="534">
        <f t="shared" si="272"/>
        <v>164700</v>
      </c>
      <c r="K549" s="534">
        <f t="shared" si="282"/>
        <v>45292500</v>
      </c>
      <c r="L549" s="187">
        <f t="shared" si="262"/>
        <v>328800</v>
      </c>
      <c r="M549" s="454">
        <v>548</v>
      </c>
      <c r="N549" s="534">
        <f t="shared" si="273"/>
        <v>18300</v>
      </c>
      <c r="O549" s="534">
        <f t="shared" si="283"/>
        <v>5032500</v>
      </c>
      <c r="P549" s="187">
        <f t="shared" si="263"/>
        <v>54800</v>
      </c>
      <c r="Q549" s="454">
        <v>548</v>
      </c>
      <c r="R549" s="534">
        <f t="shared" si="274"/>
        <v>64050</v>
      </c>
      <c r="S549" s="534">
        <f t="shared" si="284"/>
        <v>17613750</v>
      </c>
      <c r="T549" s="187">
        <f t="shared" si="264"/>
        <v>137000</v>
      </c>
      <c r="U549" s="454">
        <v>548</v>
      </c>
      <c r="V549" s="534">
        <f t="shared" si="275"/>
        <v>82350</v>
      </c>
      <c r="W549" s="534">
        <f t="shared" si="285"/>
        <v>22646250</v>
      </c>
      <c r="X549" s="187">
        <f t="shared" si="265"/>
        <v>164400</v>
      </c>
      <c r="Y549" s="454">
        <v>548</v>
      </c>
      <c r="Z549" s="534">
        <f t="shared" si="276"/>
        <v>91500</v>
      </c>
      <c r="AA549" s="534">
        <f t="shared" si="286"/>
        <v>25162500</v>
      </c>
      <c r="AB549" s="187">
        <f t="shared" si="266"/>
        <v>191800</v>
      </c>
      <c r="AC549" s="454">
        <v>548</v>
      </c>
      <c r="AD549" s="534">
        <f t="shared" si="277"/>
        <v>329400</v>
      </c>
      <c r="AE549" s="534">
        <f t="shared" si="287"/>
        <v>90585000</v>
      </c>
      <c r="AF549" s="187">
        <f t="shared" si="267"/>
        <v>657600</v>
      </c>
      <c r="AG549" s="454">
        <v>548</v>
      </c>
      <c r="AH549" s="534">
        <f t="shared" si="278"/>
        <v>274500</v>
      </c>
      <c r="AI549" s="534">
        <f t="shared" si="288"/>
        <v>75487500</v>
      </c>
      <c r="AJ549" s="187">
        <f t="shared" si="268"/>
        <v>493200</v>
      </c>
      <c r="AK549" s="454">
        <v>548</v>
      </c>
      <c r="AL549" s="534">
        <f t="shared" si="279"/>
        <v>118950</v>
      </c>
      <c r="AM549" s="534">
        <f t="shared" si="289"/>
        <v>32711250</v>
      </c>
      <c r="AN549" s="187">
        <f t="shared" si="269"/>
        <v>246600</v>
      </c>
    </row>
    <row r="550" spans="1:40">
      <c r="A550" s="454">
        <v>549</v>
      </c>
      <c r="B550" s="534">
        <f t="shared" si="270"/>
        <v>54900</v>
      </c>
      <c r="C550" s="534">
        <f t="shared" si="280"/>
        <v>15152400</v>
      </c>
      <c r="D550" s="187">
        <f t="shared" si="260"/>
        <v>109800</v>
      </c>
      <c r="E550" s="454">
        <v>549</v>
      </c>
      <c r="F550" s="534">
        <f t="shared" si="271"/>
        <v>137250</v>
      </c>
      <c r="G550" s="534">
        <f t="shared" si="281"/>
        <v>37881000</v>
      </c>
      <c r="H550" s="187">
        <f t="shared" si="261"/>
        <v>411750</v>
      </c>
      <c r="I550" s="454">
        <v>549</v>
      </c>
      <c r="J550" s="534">
        <f t="shared" si="272"/>
        <v>164700</v>
      </c>
      <c r="K550" s="534">
        <f t="shared" si="282"/>
        <v>45457200</v>
      </c>
      <c r="L550" s="187">
        <f t="shared" si="262"/>
        <v>329400</v>
      </c>
      <c r="M550" s="454">
        <v>549</v>
      </c>
      <c r="N550" s="534">
        <f t="shared" si="273"/>
        <v>18300</v>
      </c>
      <c r="O550" s="534">
        <f t="shared" si="283"/>
        <v>5050800</v>
      </c>
      <c r="P550" s="187">
        <f t="shared" si="263"/>
        <v>54900</v>
      </c>
      <c r="Q550" s="454">
        <v>549</v>
      </c>
      <c r="R550" s="534">
        <f t="shared" si="274"/>
        <v>64050</v>
      </c>
      <c r="S550" s="534">
        <f t="shared" si="284"/>
        <v>17677800</v>
      </c>
      <c r="T550" s="187">
        <f t="shared" si="264"/>
        <v>137250</v>
      </c>
      <c r="U550" s="454">
        <v>549</v>
      </c>
      <c r="V550" s="534">
        <f t="shared" si="275"/>
        <v>82350</v>
      </c>
      <c r="W550" s="534">
        <f t="shared" si="285"/>
        <v>22728600</v>
      </c>
      <c r="X550" s="187">
        <f t="shared" si="265"/>
        <v>164700</v>
      </c>
      <c r="Y550" s="454">
        <v>549</v>
      </c>
      <c r="Z550" s="534">
        <f t="shared" si="276"/>
        <v>91500</v>
      </c>
      <c r="AA550" s="534">
        <f t="shared" si="286"/>
        <v>25254000</v>
      </c>
      <c r="AB550" s="187">
        <f t="shared" si="266"/>
        <v>192150</v>
      </c>
      <c r="AC550" s="454">
        <v>549</v>
      </c>
      <c r="AD550" s="534">
        <f t="shared" si="277"/>
        <v>329400</v>
      </c>
      <c r="AE550" s="534">
        <f t="shared" si="287"/>
        <v>90914400</v>
      </c>
      <c r="AF550" s="187">
        <f t="shared" si="267"/>
        <v>658800</v>
      </c>
      <c r="AG550" s="454">
        <v>549</v>
      </c>
      <c r="AH550" s="534">
        <f t="shared" si="278"/>
        <v>274500</v>
      </c>
      <c r="AI550" s="534">
        <f t="shared" si="288"/>
        <v>75762000</v>
      </c>
      <c r="AJ550" s="187">
        <f t="shared" si="268"/>
        <v>494100</v>
      </c>
      <c r="AK550" s="454">
        <v>549</v>
      </c>
      <c r="AL550" s="534">
        <f t="shared" si="279"/>
        <v>118950</v>
      </c>
      <c r="AM550" s="534">
        <f t="shared" si="289"/>
        <v>32830200</v>
      </c>
      <c r="AN550" s="187">
        <f t="shared" si="269"/>
        <v>247050</v>
      </c>
    </row>
    <row r="551" spans="1:40">
      <c r="A551" s="454">
        <v>550</v>
      </c>
      <c r="B551" s="534">
        <f t="shared" si="270"/>
        <v>55200</v>
      </c>
      <c r="C551" s="534">
        <f t="shared" si="280"/>
        <v>15207600</v>
      </c>
      <c r="D551" s="187">
        <f t="shared" si="260"/>
        <v>110000</v>
      </c>
      <c r="E551" s="454">
        <v>550</v>
      </c>
      <c r="F551" s="534">
        <f t="shared" si="271"/>
        <v>138000</v>
      </c>
      <c r="G551" s="534">
        <f t="shared" si="281"/>
        <v>38019000</v>
      </c>
      <c r="H551" s="187">
        <f t="shared" si="261"/>
        <v>412500</v>
      </c>
      <c r="I551" s="454">
        <v>550</v>
      </c>
      <c r="J551" s="534">
        <f t="shared" si="272"/>
        <v>165600</v>
      </c>
      <c r="K551" s="534">
        <f t="shared" si="282"/>
        <v>45622800</v>
      </c>
      <c r="L551" s="187">
        <f t="shared" si="262"/>
        <v>330000</v>
      </c>
      <c r="M551" s="454">
        <v>550</v>
      </c>
      <c r="N551" s="534">
        <f t="shared" si="273"/>
        <v>18400</v>
      </c>
      <c r="O551" s="534">
        <f t="shared" si="283"/>
        <v>5069200</v>
      </c>
      <c r="P551" s="187">
        <f t="shared" si="263"/>
        <v>55000</v>
      </c>
      <c r="Q551" s="454">
        <v>550</v>
      </c>
      <c r="R551" s="534">
        <f t="shared" si="274"/>
        <v>64400</v>
      </c>
      <c r="S551" s="534">
        <f t="shared" si="284"/>
        <v>17742200</v>
      </c>
      <c r="T551" s="187">
        <f t="shared" si="264"/>
        <v>137500</v>
      </c>
      <c r="U551" s="454">
        <v>550</v>
      </c>
      <c r="V551" s="534">
        <f t="shared" si="275"/>
        <v>82800</v>
      </c>
      <c r="W551" s="534">
        <f t="shared" si="285"/>
        <v>22811400</v>
      </c>
      <c r="X551" s="187">
        <f t="shared" si="265"/>
        <v>165000</v>
      </c>
      <c r="Y551" s="454">
        <v>550</v>
      </c>
      <c r="Z551" s="534">
        <f t="shared" si="276"/>
        <v>92000</v>
      </c>
      <c r="AA551" s="534">
        <f t="shared" si="286"/>
        <v>25346000</v>
      </c>
      <c r="AB551" s="187">
        <f t="shared" si="266"/>
        <v>192500</v>
      </c>
      <c r="AC551" s="454">
        <v>550</v>
      </c>
      <c r="AD551" s="534">
        <f t="shared" si="277"/>
        <v>331200</v>
      </c>
      <c r="AE551" s="534">
        <f t="shared" si="287"/>
        <v>91245600</v>
      </c>
      <c r="AF551" s="187">
        <f t="shared" si="267"/>
        <v>660000</v>
      </c>
      <c r="AG551" s="454">
        <v>550</v>
      </c>
      <c r="AH551" s="534">
        <f t="shared" si="278"/>
        <v>276000</v>
      </c>
      <c r="AI551" s="534">
        <f t="shared" si="288"/>
        <v>76038000</v>
      </c>
      <c r="AJ551" s="187">
        <f t="shared" si="268"/>
        <v>495000</v>
      </c>
      <c r="AK551" s="454">
        <v>550</v>
      </c>
      <c r="AL551" s="534">
        <f t="shared" si="279"/>
        <v>119600</v>
      </c>
      <c r="AM551" s="534">
        <f t="shared" si="289"/>
        <v>32949800</v>
      </c>
      <c r="AN551" s="187">
        <f t="shared" si="269"/>
        <v>247500</v>
      </c>
    </row>
    <row r="552" spans="1:40">
      <c r="A552" s="454">
        <v>551</v>
      </c>
      <c r="B552" s="534">
        <f t="shared" si="270"/>
        <v>55200</v>
      </c>
      <c r="C552" s="534">
        <f t="shared" si="280"/>
        <v>15262800</v>
      </c>
      <c r="D552" s="187">
        <f t="shared" si="260"/>
        <v>110200</v>
      </c>
      <c r="E552" s="454">
        <v>551</v>
      </c>
      <c r="F552" s="534">
        <f t="shared" si="271"/>
        <v>138000</v>
      </c>
      <c r="G552" s="534">
        <f t="shared" si="281"/>
        <v>38157000</v>
      </c>
      <c r="H552" s="187">
        <f t="shared" si="261"/>
        <v>413250</v>
      </c>
      <c r="I552" s="454">
        <v>551</v>
      </c>
      <c r="J552" s="534">
        <f t="shared" si="272"/>
        <v>165600</v>
      </c>
      <c r="K552" s="534">
        <f t="shared" si="282"/>
        <v>45788400</v>
      </c>
      <c r="L552" s="187">
        <f t="shared" si="262"/>
        <v>330600</v>
      </c>
      <c r="M552" s="454">
        <v>551</v>
      </c>
      <c r="N552" s="534">
        <f t="shared" si="273"/>
        <v>18400</v>
      </c>
      <c r="O552" s="534">
        <f t="shared" si="283"/>
        <v>5087600</v>
      </c>
      <c r="P552" s="187">
        <f t="shared" si="263"/>
        <v>55100</v>
      </c>
      <c r="Q552" s="454">
        <v>551</v>
      </c>
      <c r="R552" s="534">
        <f t="shared" si="274"/>
        <v>64400</v>
      </c>
      <c r="S552" s="534">
        <f t="shared" si="284"/>
        <v>17806600</v>
      </c>
      <c r="T552" s="187">
        <f t="shared" si="264"/>
        <v>137750</v>
      </c>
      <c r="U552" s="454">
        <v>551</v>
      </c>
      <c r="V552" s="534">
        <f t="shared" si="275"/>
        <v>82800</v>
      </c>
      <c r="W552" s="534">
        <f t="shared" si="285"/>
        <v>22894200</v>
      </c>
      <c r="X552" s="187">
        <f t="shared" si="265"/>
        <v>165300</v>
      </c>
      <c r="Y552" s="454">
        <v>551</v>
      </c>
      <c r="Z552" s="534">
        <f t="shared" si="276"/>
        <v>92000</v>
      </c>
      <c r="AA552" s="534">
        <f t="shared" si="286"/>
        <v>25438000</v>
      </c>
      <c r="AB552" s="187">
        <f t="shared" si="266"/>
        <v>192850</v>
      </c>
      <c r="AC552" s="454">
        <v>551</v>
      </c>
      <c r="AD552" s="534">
        <f t="shared" si="277"/>
        <v>331200</v>
      </c>
      <c r="AE552" s="534">
        <f t="shared" si="287"/>
        <v>91576800</v>
      </c>
      <c r="AF552" s="187">
        <f t="shared" si="267"/>
        <v>661200</v>
      </c>
      <c r="AG552" s="454">
        <v>551</v>
      </c>
      <c r="AH552" s="534">
        <f t="shared" si="278"/>
        <v>276000</v>
      </c>
      <c r="AI552" s="534">
        <f t="shared" si="288"/>
        <v>76314000</v>
      </c>
      <c r="AJ552" s="187">
        <f t="shared" si="268"/>
        <v>495900</v>
      </c>
      <c r="AK552" s="454">
        <v>551</v>
      </c>
      <c r="AL552" s="534">
        <f t="shared" si="279"/>
        <v>119600</v>
      </c>
      <c r="AM552" s="534">
        <f t="shared" si="289"/>
        <v>33069400</v>
      </c>
      <c r="AN552" s="187">
        <f t="shared" si="269"/>
        <v>247950</v>
      </c>
    </row>
    <row r="553" spans="1:40">
      <c r="A553" s="454">
        <v>552</v>
      </c>
      <c r="B553" s="534">
        <f t="shared" si="270"/>
        <v>55200</v>
      </c>
      <c r="C553" s="534">
        <f t="shared" si="280"/>
        <v>15318000</v>
      </c>
      <c r="D553" s="187">
        <f t="shared" si="260"/>
        <v>110400</v>
      </c>
      <c r="E553" s="454">
        <v>552</v>
      </c>
      <c r="F553" s="534">
        <f t="shared" si="271"/>
        <v>138000</v>
      </c>
      <c r="G553" s="534">
        <f t="shared" si="281"/>
        <v>38295000</v>
      </c>
      <c r="H553" s="187">
        <f t="shared" si="261"/>
        <v>414000</v>
      </c>
      <c r="I553" s="454">
        <v>552</v>
      </c>
      <c r="J553" s="534">
        <f t="shared" si="272"/>
        <v>165600</v>
      </c>
      <c r="K553" s="534">
        <f t="shared" si="282"/>
        <v>45954000</v>
      </c>
      <c r="L553" s="187">
        <f t="shared" si="262"/>
        <v>331200</v>
      </c>
      <c r="M553" s="454">
        <v>552</v>
      </c>
      <c r="N553" s="534">
        <f t="shared" si="273"/>
        <v>18400</v>
      </c>
      <c r="O553" s="534">
        <f t="shared" si="283"/>
        <v>5106000</v>
      </c>
      <c r="P553" s="187">
        <f t="shared" si="263"/>
        <v>55200</v>
      </c>
      <c r="Q553" s="454">
        <v>552</v>
      </c>
      <c r="R553" s="534">
        <f t="shared" si="274"/>
        <v>64400</v>
      </c>
      <c r="S553" s="534">
        <f t="shared" si="284"/>
        <v>17871000</v>
      </c>
      <c r="T553" s="187">
        <f t="shared" si="264"/>
        <v>138000</v>
      </c>
      <c r="U553" s="454">
        <v>552</v>
      </c>
      <c r="V553" s="534">
        <f t="shared" si="275"/>
        <v>82800</v>
      </c>
      <c r="W553" s="534">
        <f t="shared" si="285"/>
        <v>22977000</v>
      </c>
      <c r="X553" s="187">
        <f t="shared" si="265"/>
        <v>165600</v>
      </c>
      <c r="Y553" s="454">
        <v>552</v>
      </c>
      <c r="Z553" s="534">
        <f t="shared" si="276"/>
        <v>92000</v>
      </c>
      <c r="AA553" s="534">
        <f t="shared" si="286"/>
        <v>25530000</v>
      </c>
      <c r="AB553" s="187">
        <f t="shared" si="266"/>
        <v>193200</v>
      </c>
      <c r="AC553" s="454">
        <v>552</v>
      </c>
      <c r="AD553" s="534">
        <f t="shared" si="277"/>
        <v>331200</v>
      </c>
      <c r="AE553" s="534">
        <f t="shared" si="287"/>
        <v>91908000</v>
      </c>
      <c r="AF553" s="187">
        <f t="shared" si="267"/>
        <v>662400</v>
      </c>
      <c r="AG553" s="454">
        <v>552</v>
      </c>
      <c r="AH553" s="534">
        <f t="shared" si="278"/>
        <v>276000</v>
      </c>
      <c r="AI553" s="534">
        <f t="shared" si="288"/>
        <v>76590000</v>
      </c>
      <c r="AJ553" s="187">
        <f t="shared" si="268"/>
        <v>496800</v>
      </c>
      <c r="AK553" s="454">
        <v>552</v>
      </c>
      <c r="AL553" s="534">
        <f t="shared" si="279"/>
        <v>119600</v>
      </c>
      <c r="AM553" s="534">
        <f t="shared" si="289"/>
        <v>33189000</v>
      </c>
      <c r="AN553" s="187">
        <f t="shared" si="269"/>
        <v>248400</v>
      </c>
    </row>
    <row r="554" spans="1:40">
      <c r="A554" s="454">
        <v>553</v>
      </c>
      <c r="B554" s="534">
        <f t="shared" si="270"/>
        <v>55500</v>
      </c>
      <c r="C554" s="534">
        <f t="shared" si="280"/>
        <v>15373500</v>
      </c>
      <c r="D554" s="187">
        <f t="shared" si="260"/>
        <v>110600</v>
      </c>
      <c r="E554" s="454">
        <v>553</v>
      </c>
      <c r="F554" s="534">
        <f t="shared" si="271"/>
        <v>138750</v>
      </c>
      <c r="G554" s="534">
        <f t="shared" si="281"/>
        <v>38433750</v>
      </c>
      <c r="H554" s="187">
        <f t="shared" si="261"/>
        <v>414750</v>
      </c>
      <c r="I554" s="454">
        <v>553</v>
      </c>
      <c r="J554" s="534">
        <f t="shared" si="272"/>
        <v>166500</v>
      </c>
      <c r="K554" s="534">
        <f t="shared" si="282"/>
        <v>46120500</v>
      </c>
      <c r="L554" s="187">
        <f t="shared" si="262"/>
        <v>331800</v>
      </c>
      <c r="M554" s="454">
        <v>553</v>
      </c>
      <c r="N554" s="534">
        <f t="shared" si="273"/>
        <v>18500</v>
      </c>
      <c r="O554" s="534">
        <f t="shared" si="283"/>
        <v>5124500</v>
      </c>
      <c r="P554" s="187">
        <f t="shared" si="263"/>
        <v>55300</v>
      </c>
      <c r="Q554" s="454">
        <v>553</v>
      </c>
      <c r="R554" s="534">
        <f t="shared" si="274"/>
        <v>64750</v>
      </c>
      <c r="S554" s="534">
        <f t="shared" si="284"/>
        <v>17935750</v>
      </c>
      <c r="T554" s="187">
        <f t="shared" si="264"/>
        <v>138250</v>
      </c>
      <c r="U554" s="454">
        <v>553</v>
      </c>
      <c r="V554" s="534">
        <f t="shared" si="275"/>
        <v>83250</v>
      </c>
      <c r="W554" s="534">
        <f t="shared" si="285"/>
        <v>23060250</v>
      </c>
      <c r="X554" s="187">
        <f t="shared" si="265"/>
        <v>165900</v>
      </c>
      <c r="Y554" s="454">
        <v>553</v>
      </c>
      <c r="Z554" s="534">
        <f t="shared" si="276"/>
        <v>92500</v>
      </c>
      <c r="AA554" s="534">
        <f t="shared" si="286"/>
        <v>25622500</v>
      </c>
      <c r="AB554" s="187">
        <f t="shared" si="266"/>
        <v>193550</v>
      </c>
      <c r="AC554" s="454">
        <v>553</v>
      </c>
      <c r="AD554" s="534">
        <f t="shared" si="277"/>
        <v>333000</v>
      </c>
      <c r="AE554" s="534">
        <f t="shared" si="287"/>
        <v>92241000</v>
      </c>
      <c r="AF554" s="187">
        <f t="shared" si="267"/>
        <v>663600</v>
      </c>
      <c r="AG554" s="454">
        <v>553</v>
      </c>
      <c r="AH554" s="534">
        <f t="shared" si="278"/>
        <v>277500</v>
      </c>
      <c r="AI554" s="534">
        <f t="shared" si="288"/>
        <v>76867500</v>
      </c>
      <c r="AJ554" s="187">
        <f t="shared" si="268"/>
        <v>497700</v>
      </c>
      <c r="AK554" s="454">
        <v>553</v>
      </c>
      <c r="AL554" s="534">
        <f t="shared" si="279"/>
        <v>120250</v>
      </c>
      <c r="AM554" s="534">
        <f t="shared" si="289"/>
        <v>33309250</v>
      </c>
      <c r="AN554" s="187">
        <f t="shared" si="269"/>
        <v>248850</v>
      </c>
    </row>
    <row r="555" spans="1:40">
      <c r="A555" s="454">
        <v>554</v>
      </c>
      <c r="B555" s="534">
        <f t="shared" si="270"/>
        <v>55500</v>
      </c>
      <c r="C555" s="534">
        <f t="shared" si="280"/>
        <v>15429000</v>
      </c>
      <c r="D555" s="187">
        <f t="shared" si="260"/>
        <v>110800</v>
      </c>
      <c r="E555" s="454">
        <v>554</v>
      </c>
      <c r="F555" s="534">
        <f t="shared" si="271"/>
        <v>138750</v>
      </c>
      <c r="G555" s="534">
        <f t="shared" si="281"/>
        <v>38572500</v>
      </c>
      <c r="H555" s="187">
        <f t="shared" si="261"/>
        <v>415500</v>
      </c>
      <c r="I555" s="454">
        <v>554</v>
      </c>
      <c r="J555" s="534">
        <f t="shared" si="272"/>
        <v>166500</v>
      </c>
      <c r="K555" s="534">
        <f t="shared" si="282"/>
        <v>46287000</v>
      </c>
      <c r="L555" s="187">
        <f t="shared" si="262"/>
        <v>332400</v>
      </c>
      <c r="M555" s="454">
        <v>554</v>
      </c>
      <c r="N555" s="534">
        <f t="shared" si="273"/>
        <v>18500</v>
      </c>
      <c r="O555" s="534">
        <f t="shared" si="283"/>
        <v>5143000</v>
      </c>
      <c r="P555" s="187">
        <f t="shared" si="263"/>
        <v>55400</v>
      </c>
      <c r="Q555" s="454">
        <v>554</v>
      </c>
      <c r="R555" s="534">
        <f t="shared" si="274"/>
        <v>64750</v>
      </c>
      <c r="S555" s="534">
        <f t="shared" si="284"/>
        <v>18000500</v>
      </c>
      <c r="T555" s="187">
        <f t="shared" si="264"/>
        <v>138500</v>
      </c>
      <c r="U555" s="454">
        <v>554</v>
      </c>
      <c r="V555" s="534">
        <f t="shared" si="275"/>
        <v>83250</v>
      </c>
      <c r="W555" s="534">
        <f t="shared" si="285"/>
        <v>23143500</v>
      </c>
      <c r="X555" s="187">
        <f t="shared" si="265"/>
        <v>166200</v>
      </c>
      <c r="Y555" s="454">
        <v>554</v>
      </c>
      <c r="Z555" s="534">
        <f t="shared" si="276"/>
        <v>92500</v>
      </c>
      <c r="AA555" s="534">
        <f t="shared" si="286"/>
        <v>25715000</v>
      </c>
      <c r="AB555" s="187">
        <f t="shared" si="266"/>
        <v>193900</v>
      </c>
      <c r="AC555" s="454">
        <v>554</v>
      </c>
      <c r="AD555" s="534">
        <f t="shared" si="277"/>
        <v>333000</v>
      </c>
      <c r="AE555" s="534">
        <f t="shared" si="287"/>
        <v>92574000</v>
      </c>
      <c r="AF555" s="187">
        <f t="shared" si="267"/>
        <v>664800</v>
      </c>
      <c r="AG555" s="454">
        <v>554</v>
      </c>
      <c r="AH555" s="534">
        <f t="shared" si="278"/>
        <v>277500</v>
      </c>
      <c r="AI555" s="534">
        <f t="shared" si="288"/>
        <v>77145000</v>
      </c>
      <c r="AJ555" s="187">
        <f t="shared" si="268"/>
        <v>498600</v>
      </c>
      <c r="AK555" s="454">
        <v>554</v>
      </c>
      <c r="AL555" s="534">
        <f t="shared" si="279"/>
        <v>120250</v>
      </c>
      <c r="AM555" s="534">
        <f t="shared" si="289"/>
        <v>33429500</v>
      </c>
      <c r="AN555" s="187">
        <f t="shared" si="269"/>
        <v>249300</v>
      </c>
    </row>
    <row r="556" spans="1:40">
      <c r="A556" s="454">
        <v>555</v>
      </c>
      <c r="B556" s="534">
        <f t="shared" si="270"/>
        <v>55500</v>
      </c>
      <c r="C556" s="534">
        <f t="shared" si="280"/>
        <v>15484500</v>
      </c>
      <c r="D556" s="187">
        <f t="shared" si="260"/>
        <v>111000</v>
      </c>
      <c r="E556" s="454">
        <v>555</v>
      </c>
      <c r="F556" s="534">
        <f t="shared" si="271"/>
        <v>138750</v>
      </c>
      <c r="G556" s="534">
        <f t="shared" si="281"/>
        <v>38711250</v>
      </c>
      <c r="H556" s="187">
        <f t="shared" si="261"/>
        <v>416250</v>
      </c>
      <c r="I556" s="454">
        <v>555</v>
      </c>
      <c r="J556" s="534">
        <f t="shared" si="272"/>
        <v>166500</v>
      </c>
      <c r="K556" s="534">
        <f t="shared" si="282"/>
        <v>46453500</v>
      </c>
      <c r="L556" s="187">
        <f t="shared" si="262"/>
        <v>333000</v>
      </c>
      <c r="M556" s="454">
        <v>555</v>
      </c>
      <c r="N556" s="534">
        <f t="shared" si="273"/>
        <v>18500</v>
      </c>
      <c r="O556" s="534">
        <f t="shared" si="283"/>
        <v>5161500</v>
      </c>
      <c r="P556" s="187">
        <f t="shared" si="263"/>
        <v>55500</v>
      </c>
      <c r="Q556" s="454">
        <v>555</v>
      </c>
      <c r="R556" s="534">
        <f t="shared" si="274"/>
        <v>64750</v>
      </c>
      <c r="S556" s="534">
        <f t="shared" si="284"/>
        <v>18065250</v>
      </c>
      <c r="T556" s="187">
        <f t="shared" si="264"/>
        <v>138750</v>
      </c>
      <c r="U556" s="454">
        <v>555</v>
      </c>
      <c r="V556" s="534">
        <f t="shared" si="275"/>
        <v>83250</v>
      </c>
      <c r="W556" s="534">
        <f t="shared" si="285"/>
        <v>23226750</v>
      </c>
      <c r="X556" s="187">
        <f t="shared" si="265"/>
        <v>166500</v>
      </c>
      <c r="Y556" s="454">
        <v>555</v>
      </c>
      <c r="Z556" s="534">
        <f t="shared" si="276"/>
        <v>92500</v>
      </c>
      <c r="AA556" s="534">
        <f t="shared" si="286"/>
        <v>25807500</v>
      </c>
      <c r="AB556" s="187">
        <f t="shared" si="266"/>
        <v>194250</v>
      </c>
      <c r="AC556" s="454">
        <v>555</v>
      </c>
      <c r="AD556" s="534">
        <f t="shared" si="277"/>
        <v>333000</v>
      </c>
      <c r="AE556" s="534">
        <f t="shared" si="287"/>
        <v>92907000</v>
      </c>
      <c r="AF556" s="187">
        <f t="shared" si="267"/>
        <v>666000</v>
      </c>
      <c r="AG556" s="454">
        <v>555</v>
      </c>
      <c r="AH556" s="534">
        <f t="shared" si="278"/>
        <v>277500</v>
      </c>
      <c r="AI556" s="534">
        <f t="shared" si="288"/>
        <v>77422500</v>
      </c>
      <c r="AJ556" s="187">
        <f t="shared" si="268"/>
        <v>499500</v>
      </c>
      <c r="AK556" s="454">
        <v>555</v>
      </c>
      <c r="AL556" s="534">
        <f t="shared" si="279"/>
        <v>120250</v>
      </c>
      <c r="AM556" s="534">
        <f t="shared" si="289"/>
        <v>33549750</v>
      </c>
      <c r="AN556" s="187">
        <f t="shared" si="269"/>
        <v>249750</v>
      </c>
    </row>
    <row r="557" spans="1:40">
      <c r="A557" s="454">
        <v>556</v>
      </c>
      <c r="B557" s="534">
        <f t="shared" si="270"/>
        <v>55800</v>
      </c>
      <c r="C557" s="534">
        <f t="shared" si="280"/>
        <v>15540300</v>
      </c>
      <c r="D557" s="187">
        <f t="shared" si="260"/>
        <v>111200</v>
      </c>
      <c r="E557" s="454">
        <v>556</v>
      </c>
      <c r="F557" s="534">
        <f t="shared" si="271"/>
        <v>139500</v>
      </c>
      <c r="G557" s="534">
        <f t="shared" si="281"/>
        <v>38850750</v>
      </c>
      <c r="H557" s="187">
        <f t="shared" si="261"/>
        <v>417000</v>
      </c>
      <c r="I557" s="454">
        <v>556</v>
      </c>
      <c r="J557" s="534">
        <f t="shared" si="272"/>
        <v>167400</v>
      </c>
      <c r="K557" s="534">
        <f t="shared" si="282"/>
        <v>46620900</v>
      </c>
      <c r="L557" s="187">
        <f t="shared" si="262"/>
        <v>333600</v>
      </c>
      <c r="M557" s="454">
        <v>556</v>
      </c>
      <c r="N557" s="534">
        <f t="shared" si="273"/>
        <v>18600</v>
      </c>
      <c r="O557" s="534">
        <f t="shared" si="283"/>
        <v>5180100</v>
      </c>
      <c r="P557" s="187">
        <f t="shared" si="263"/>
        <v>55600</v>
      </c>
      <c r="Q557" s="454">
        <v>556</v>
      </c>
      <c r="R557" s="534">
        <f t="shared" si="274"/>
        <v>65100</v>
      </c>
      <c r="S557" s="534">
        <f t="shared" si="284"/>
        <v>18130350</v>
      </c>
      <c r="T557" s="187">
        <f t="shared" si="264"/>
        <v>139000</v>
      </c>
      <c r="U557" s="454">
        <v>556</v>
      </c>
      <c r="V557" s="534">
        <f t="shared" si="275"/>
        <v>83700</v>
      </c>
      <c r="W557" s="534">
        <f t="shared" si="285"/>
        <v>23310450</v>
      </c>
      <c r="X557" s="187">
        <f t="shared" si="265"/>
        <v>166800</v>
      </c>
      <c r="Y557" s="454">
        <v>556</v>
      </c>
      <c r="Z557" s="534">
        <f t="shared" si="276"/>
        <v>93000</v>
      </c>
      <c r="AA557" s="534">
        <f t="shared" si="286"/>
        <v>25900500</v>
      </c>
      <c r="AB557" s="187">
        <f t="shared" si="266"/>
        <v>194600</v>
      </c>
      <c r="AC557" s="454">
        <v>556</v>
      </c>
      <c r="AD557" s="534">
        <f t="shared" si="277"/>
        <v>334800</v>
      </c>
      <c r="AE557" s="534">
        <f t="shared" si="287"/>
        <v>93241800</v>
      </c>
      <c r="AF557" s="187">
        <f t="shared" si="267"/>
        <v>667200</v>
      </c>
      <c r="AG557" s="454">
        <v>556</v>
      </c>
      <c r="AH557" s="534">
        <f t="shared" si="278"/>
        <v>279000</v>
      </c>
      <c r="AI557" s="534">
        <f t="shared" si="288"/>
        <v>77701500</v>
      </c>
      <c r="AJ557" s="187">
        <f t="shared" si="268"/>
        <v>500400</v>
      </c>
      <c r="AK557" s="454">
        <v>556</v>
      </c>
      <c r="AL557" s="534">
        <f t="shared" si="279"/>
        <v>120900</v>
      </c>
      <c r="AM557" s="534">
        <f t="shared" si="289"/>
        <v>33670650</v>
      </c>
      <c r="AN557" s="187">
        <f t="shared" si="269"/>
        <v>250200</v>
      </c>
    </row>
    <row r="558" spans="1:40">
      <c r="A558" s="454">
        <v>557</v>
      </c>
      <c r="B558" s="534">
        <f t="shared" si="270"/>
        <v>55800</v>
      </c>
      <c r="C558" s="534">
        <f t="shared" si="280"/>
        <v>15596100</v>
      </c>
      <c r="D558" s="187">
        <f t="shared" si="260"/>
        <v>111400</v>
      </c>
      <c r="E558" s="454">
        <v>557</v>
      </c>
      <c r="F558" s="534">
        <f t="shared" si="271"/>
        <v>139500</v>
      </c>
      <c r="G558" s="534">
        <f t="shared" si="281"/>
        <v>38990250</v>
      </c>
      <c r="H558" s="187">
        <f t="shared" si="261"/>
        <v>417750</v>
      </c>
      <c r="I558" s="454">
        <v>557</v>
      </c>
      <c r="J558" s="534">
        <f t="shared" si="272"/>
        <v>167400</v>
      </c>
      <c r="K558" s="534">
        <f t="shared" si="282"/>
        <v>46788300</v>
      </c>
      <c r="L558" s="187">
        <f t="shared" si="262"/>
        <v>334200</v>
      </c>
      <c r="M558" s="454">
        <v>557</v>
      </c>
      <c r="N558" s="534">
        <f t="shared" si="273"/>
        <v>18600</v>
      </c>
      <c r="O558" s="534">
        <f t="shared" si="283"/>
        <v>5198700</v>
      </c>
      <c r="P558" s="187">
        <f t="shared" si="263"/>
        <v>55700</v>
      </c>
      <c r="Q558" s="454">
        <v>557</v>
      </c>
      <c r="R558" s="534">
        <f t="shared" si="274"/>
        <v>65100</v>
      </c>
      <c r="S558" s="534">
        <f t="shared" si="284"/>
        <v>18195450</v>
      </c>
      <c r="T558" s="187">
        <f t="shared" si="264"/>
        <v>139250</v>
      </c>
      <c r="U558" s="454">
        <v>557</v>
      </c>
      <c r="V558" s="534">
        <f t="shared" si="275"/>
        <v>83700</v>
      </c>
      <c r="W558" s="534">
        <f t="shared" si="285"/>
        <v>23394150</v>
      </c>
      <c r="X558" s="187">
        <f t="shared" si="265"/>
        <v>167100</v>
      </c>
      <c r="Y558" s="454">
        <v>557</v>
      </c>
      <c r="Z558" s="534">
        <f t="shared" si="276"/>
        <v>93000</v>
      </c>
      <c r="AA558" s="534">
        <f t="shared" si="286"/>
        <v>25993500</v>
      </c>
      <c r="AB558" s="187">
        <f t="shared" si="266"/>
        <v>194950</v>
      </c>
      <c r="AC558" s="454">
        <v>557</v>
      </c>
      <c r="AD558" s="534">
        <f t="shared" si="277"/>
        <v>334800</v>
      </c>
      <c r="AE558" s="534">
        <f t="shared" si="287"/>
        <v>93576600</v>
      </c>
      <c r="AF558" s="187">
        <f t="shared" si="267"/>
        <v>668400</v>
      </c>
      <c r="AG558" s="454">
        <v>557</v>
      </c>
      <c r="AH558" s="534">
        <f t="shared" si="278"/>
        <v>279000</v>
      </c>
      <c r="AI558" s="534">
        <f t="shared" si="288"/>
        <v>77980500</v>
      </c>
      <c r="AJ558" s="187">
        <f t="shared" si="268"/>
        <v>501300</v>
      </c>
      <c r="AK558" s="454">
        <v>557</v>
      </c>
      <c r="AL558" s="534">
        <f t="shared" si="279"/>
        <v>120900</v>
      </c>
      <c r="AM558" s="534">
        <f t="shared" si="289"/>
        <v>33791550</v>
      </c>
      <c r="AN558" s="187">
        <f t="shared" si="269"/>
        <v>250650</v>
      </c>
    </row>
    <row r="559" spans="1:40">
      <c r="A559" s="454">
        <v>558</v>
      </c>
      <c r="B559" s="534">
        <f t="shared" si="270"/>
        <v>55800</v>
      </c>
      <c r="C559" s="534">
        <f t="shared" si="280"/>
        <v>15651900</v>
      </c>
      <c r="D559" s="187">
        <f t="shared" si="260"/>
        <v>111600</v>
      </c>
      <c r="E559" s="454">
        <v>558</v>
      </c>
      <c r="F559" s="534">
        <f t="shared" si="271"/>
        <v>139500</v>
      </c>
      <c r="G559" s="534">
        <f t="shared" si="281"/>
        <v>39129750</v>
      </c>
      <c r="H559" s="187">
        <f t="shared" si="261"/>
        <v>418500</v>
      </c>
      <c r="I559" s="454">
        <v>558</v>
      </c>
      <c r="J559" s="534">
        <f t="shared" si="272"/>
        <v>167400</v>
      </c>
      <c r="K559" s="534">
        <f t="shared" si="282"/>
        <v>46955700</v>
      </c>
      <c r="L559" s="187">
        <f t="shared" si="262"/>
        <v>334800</v>
      </c>
      <c r="M559" s="454">
        <v>558</v>
      </c>
      <c r="N559" s="534">
        <f t="shared" si="273"/>
        <v>18600</v>
      </c>
      <c r="O559" s="534">
        <f t="shared" si="283"/>
        <v>5217300</v>
      </c>
      <c r="P559" s="187">
        <f t="shared" si="263"/>
        <v>55800</v>
      </c>
      <c r="Q559" s="454">
        <v>558</v>
      </c>
      <c r="R559" s="534">
        <f t="shared" si="274"/>
        <v>65100</v>
      </c>
      <c r="S559" s="534">
        <f t="shared" si="284"/>
        <v>18260550</v>
      </c>
      <c r="T559" s="187">
        <f t="shared" si="264"/>
        <v>139500</v>
      </c>
      <c r="U559" s="454">
        <v>558</v>
      </c>
      <c r="V559" s="534">
        <f t="shared" si="275"/>
        <v>83700</v>
      </c>
      <c r="W559" s="534">
        <f t="shared" si="285"/>
        <v>23477850</v>
      </c>
      <c r="X559" s="187">
        <f t="shared" si="265"/>
        <v>167400</v>
      </c>
      <c r="Y559" s="454">
        <v>558</v>
      </c>
      <c r="Z559" s="534">
        <f t="shared" si="276"/>
        <v>93000</v>
      </c>
      <c r="AA559" s="534">
        <f t="shared" si="286"/>
        <v>26086500</v>
      </c>
      <c r="AB559" s="187">
        <f t="shared" si="266"/>
        <v>195300</v>
      </c>
      <c r="AC559" s="454">
        <v>558</v>
      </c>
      <c r="AD559" s="534">
        <f t="shared" si="277"/>
        <v>334800</v>
      </c>
      <c r="AE559" s="534">
        <f t="shared" si="287"/>
        <v>93911400</v>
      </c>
      <c r="AF559" s="187">
        <f t="shared" si="267"/>
        <v>669600</v>
      </c>
      <c r="AG559" s="454">
        <v>558</v>
      </c>
      <c r="AH559" s="534">
        <f t="shared" si="278"/>
        <v>279000</v>
      </c>
      <c r="AI559" s="534">
        <f t="shared" si="288"/>
        <v>78259500</v>
      </c>
      <c r="AJ559" s="187">
        <f t="shared" si="268"/>
        <v>502200</v>
      </c>
      <c r="AK559" s="454">
        <v>558</v>
      </c>
      <c r="AL559" s="534">
        <f t="shared" si="279"/>
        <v>120900</v>
      </c>
      <c r="AM559" s="534">
        <f t="shared" si="289"/>
        <v>33912450</v>
      </c>
      <c r="AN559" s="187">
        <f t="shared" si="269"/>
        <v>251100</v>
      </c>
    </row>
    <row r="560" spans="1:40">
      <c r="A560" s="454">
        <v>559</v>
      </c>
      <c r="B560" s="534">
        <f t="shared" si="270"/>
        <v>56100</v>
      </c>
      <c r="C560" s="534">
        <f t="shared" si="280"/>
        <v>15708000</v>
      </c>
      <c r="D560" s="187">
        <f t="shared" si="260"/>
        <v>111800</v>
      </c>
      <c r="E560" s="454">
        <v>559</v>
      </c>
      <c r="F560" s="534">
        <f t="shared" si="271"/>
        <v>140250</v>
      </c>
      <c r="G560" s="534">
        <f t="shared" si="281"/>
        <v>39270000</v>
      </c>
      <c r="H560" s="187">
        <f t="shared" si="261"/>
        <v>419250</v>
      </c>
      <c r="I560" s="454">
        <v>559</v>
      </c>
      <c r="J560" s="534">
        <f t="shared" si="272"/>
        <v>168300</v>
      </c>
      <c r="K560" s="534">
        <f t="shared" si="282"/>
        <v>47124000</v>
      </c>
      <c r="L560" s="187">
        <f t="shared" si="262"/>
        <v>335400</v>
      </c>
      <c r="M560" s="454">
        <v>559</v>
      </c>
      <c r="N560" s="534">
        <f t="shared" si="273"/>
        <v>18700</v>
      </c>
      <c r="O560" s="534">
        <f t="shared" si="283"/>
        <v>5236000</v>
      </c>
      <c r="P560" s="187">
        <f t="shared" si="263"/>
        <v>55900</v>
      </c>
      <c r="Q560" s="454">
        <v>559</v>
      </c>
      <c r="R560" s="534">
        <f t="shared" si="274"/>
        <v>65450</v>
      </c>
      <c r="S560" s="534">
        <f t="shared" si="284"/>
        <v>18326000</v>
      </c>
      <c r="T560" s="187">
        <f t="shared" si="264"/>
        <v>139750</v>
      </c>
      <c r="U560" s="454">
        <v>559</v>
      </c>
      <c r="V560" s="534">
        <f t="shared" si="275"/>
        <v>84150</v>
      </c>
      <c r="W560" s="534">
        <f t="shared" si="285"/>
        <v>23562000</v>
      </c>
      <c r="X560" s="187">
        <f t="shared" si="265"/>
        <v>167700</v>
      </c>
      <c r="Y560" s="454">
        <v>559</v>
      </c>
      <c r="Z560" s="534">
        <f t="shared" si="276"/>
        <v>93500</v>
      </c>
      <c r="AA560" s="534">
        <f t="shared" si="286"/>
        <v>26180000</v>
      </c>
      <c r="AB560" s="187">
        <f t="shared" si="266"/>
        <v>195650</v>
      </c>
      <c r="AC560" s="454">
        <v>559</v>
      </c>
      <c r="AD560" s="534">
        <f t="shared" si="277"/>
        <v>336600</v>
      </c>
      <c r="AE560" s="534">
        <f t="shared" si="287"/>
        <v>94248000</v>
      </c>
      <c r="AF560" s="187">
        <f t="shared" si="267"/>
        <v>670800</v>
      </c>
      <c r="AG560" s="454">
        <v>559</v>
      </c>
      <c r="AH560" s="534">
        <f t="shared" si="278"/>
        <v>280500</v>
      </c>
      <c r="AI560" s="534">
        <f t="shared" si="288"/>
        <v>78540000</v>
      </c>
      <c r="AJ560" s="187">
        <f t="shared" si="268"/>
        <v>503100</v>
      </c>
      <c r="AK560" s="454">
        <v>559</v>
      </c>
      <c r="AL560" s="534">
        <f t="shared" si="279"/>
        <v>121550</v>
      </c>
      <c r="AM560" s="534">
        <f t="shared" si="289"/>
        <v>34034000</v>
      </c>
      <c r="AN560" s="187">
        <f t="shared" si="269"/>
        <v>251550</v>
      </c>
    </row>
    <row r="561" spans="1:40">
      <c r="A561" s="454">
        <v>560</v>
      </c>
      <c r="B561" s="534">
        <f t="shared" si="270"/>
        <v>56100</v>
      </c>
      <c r="C561" s="534">
        <f t="shared" si="280"/>
        <v>15764100</v>
      </c>
      <c r="D561" s="187">
        <f t="shared" si="260"/>
        <v>112000</v>
      </c>
      <c r="E561" s="454">
        <v>560</v>
      </c>
      <c r="F561" s="534">
        <f t="shared" si="271"/>
        <v>140250</v>
      </c>
      <c r="G561" s="534">
        <f t="shared" si="281"/>
        <v>39410250</v>
      </c>
      <c r="H561" s="187">
        <f t="shared" si="261"/>
        <v>420000</v>
      </c>
      <c r="I561" s="454">
        <v>560</v>
      </c>
      <c r="J561" s="534">
        <f t="shared" si="272"/>
        <v>168300</v>
      </c>
      <c r="K561" s="534">
        <f t="shared" si="282"/>
        <v>47292300</v>
      </c>
      <c r="L561" s="187">
        <f t="shared" si="262"/>
        <v>336000</v>
      </c>
      <c r="M561" s="454">
        <v>560</v>
      </c>
      <c r="N561" s="534">
        <f t="shared" si="273"/>
        <v>18700</v>
      </c>
      <c r="O561" s="534">
        <f t="shared" si="283"/>
        <v>5254700</v>
      </c>
      <c r="P561" s="187">
        <f t="shared" si="263"/>
        <v>56000</v>
      </c>
      <c r="Q561" s="454">
        <v>560</v>
      </c>
      <c r="R561" s="534">
        <f t="shared" si="274"/>
        <v>65450</v>
      </c>
      <c r="S561" s="534">
        <f t="shared" si="284"/>
        <v>18391450</v>
      </c>
      <c r="T561" s="187">
        <f t="shared" si="264"/>
        <v>140000</v>
      </c>
      <c r="U561" s="454">
        <v>560</v>
      </c>
      <c r="V561" s="534">
        <f t="shared" si="275"/>
        <v>84150</v>
      </c>
      <c r="W561" s="534">
        <f t="shared" si="285"/>
        <v>23646150</v>
      </c>
      <c r="X561" s="187">
        <f t="shared" si="265"/>
        <v>168000</v>
      </c>
      <c r="Y561" s="454">
        <v>560</v>
      </c>
      <c r="Z561" s="534">
        <f t="shared" si="276"/>
        <v>93500</v>
      </c>
      <c r="AA561" s="534">
        <f t="shared" si="286"/>
        <v>26273500</v>
      </c>
      <c r="AB561" s="187">
        <f t="shared" si="266"/>
        <v>196000</v>
      </c>
      <c r="AC561" s="454">
        <v>560</v>
      </c>
      <c r="AD561" s="534">
        <f t="shared" si="277"/>
        <v>336600</v>
      </c>
      <c r="AE561" s="534">
        <f t="shared" si="287"/>
        <v>94584600</v>
      </c>
      <c r="AF561" s="187">
        <f t="shared" si="267"/>
        <v>672000</v>
      </c>
      <c r="AG561" s="454">
        <v>560</v>
      </c>
      <c r="AH561" s="534">
        <f t="shared" si="278"/>
        <v>280500</v>
      </c>
      <c r="AI561" s="534">
        <f t="shared" si="288"/>
        <v>78820500</v>
      </c>
      <c r="AJ561" s="187">
        <f t="shared" si="268"/>
        <v>504000</v>
      </c>
      <c r="AK561" s="454">
        <v>560</v>
      </c>
      <c r="AL561" s="534">
        <f t="shared" si="279"/>
        <v>121550</v>
      </c>
      <c r="AM561" s="534">
        <f t="shared" si="289"/>
        <v>34155550</v>
      </c>
      <c r="AN561" s="187">
        <f t="shared" si="269"/>
        <v>252000</v>
      </c>
    </row>
    <row r="562" spans="1:40">
      <c r="A562" s="454">
        <v>561</v>
      </c>
      <c r="B562" s="534">
        <f t="shared" si="270"/>
        <v>56100</v>
      </c>
      <c r="C562" s="534">
        <f t="shared" si="280"/>
        <v>15820200</v>
      </c>
      <c r="D562" s="187">
        <f t="shared" si="260"/>
        <v>112200</v>
      </c>
      <c r="E562" s="454">
        <v>561</v>
      </c>
      <c r="F562" s="534">
        <f t="shared" si="271"/>
        <v>140250</v>
      </c>
      <c r="G562" s="534">
        <f t="shared" si="281"/>
        <v>39550500</v>
      </c>
      <c r="H562" s="187">
        <f t="shared" si="261"/>
        <v>420750</v>
      </c>
      <c r="I562" s="454">
        <v>561</v>
      </c>
      <c r="J562" s="534">
        <f t="shared" si="272"/>
        <v>168300</v>
      </c>
      <c r="K562" s="534">
        <f t="shared" si="282"/>
        <v>47460600</v>
      </c>
      <c r="L562" s="187">
        <f t="shared" si="262"/>
        <v>336600</v>
      </c>
      <c r="M562" s="454">
        <v>561</v>
      </c>
      <c r="N562" s="534">
        <f t="shared" si="273"/>
        <v>18700</v>
      </c>
      <c r="O562" s="534">
        <f t="shared" si="283"/>
        <v>5273400</v>
      </c>
      <c r="P562" s="187">
        <f t="shared" si="263"/>
        <v>56100</v>
      </c>
      <c r="Q562" s="454">
        <v>561</v>
      </c>
      <c r="R562" s="534">
        <f t="shared" si="274"/>
        <v>65450</v>
      </c>
      <c r="S562" s="534">
        <f t="shared" si="284"/>
        <v>18456900</v>
      </c>
      <c r="T562" s="187">
        <f t="shared" si="264"/>
        <v>140250</v>
      </c>
      <c r="U562" s="454">
        <v>561</v>
      </c>
      <c r="V562" s="534">
        <f t="shared" si="275"/>
        <v>84150</v>
      </c>
      <c r="W562" s="534">
        <f t="shared" si="285"/>
        <v>23730300</v>
      </c>
      <c r="X562" s="187">
        <f t="shared" si="265"/>
        <v>168300</v>
      </c>
      <c r="Y562" s="454">
        <v>561</v>
      </c>
      <c r="Z562" s="534">
        <f t="shared" si="276"/>
        <v>93500</v>
      </c>
      <c r="AA562" s="534">
        <f t="shared" si="286"/>
        <v>26367000</v>
      </c>
      <c r="AB562" s="187">
        <f t="shared" si="266"/>
        <v>196350</v>
      </c>
      <c r="AC562" s="454">
        <v>561</v>
      </c>
      <c r="AD562" s="534">
        <f t="shared" si="277"/>
        <v>336600</v>
      </c>
      <c r="AE562" s="534">
        <f t="shared" si="287"/>
        <v>94921200</v>
      </c>
      <c r="AF562" s="187">
        <f t="shared" si="267"/>
        <v>673200</v>
      </c>
      <c r="AG562" s="454">
        <v>561</v>
      </c>
      <c r="AH562" s="534">
        <f t="shared" si="278"/>
        <v>280500</v>
      </c>
      <c r="AI562" s="534">
        <f t="shared" si="288"/>
        <v>79101000</v>
      </c>
      <c r="AJ562" s="187">
        <f t="shared" si="268"/>
        <v>504900</v>
      </c>
      <c r="AK562" s="454">
        <v>561</v>
      </c>
      <c r="AL562" s="534">
        <f t="shared" si="279"/>
        <v>121550</v>
      </c>
      <c r="AM562" s="534">
        <f t="shared" si="289"/>
        <v>34277100</v>
      </c>
      <c r="AN562" s="187">
        <f t="shared" si="269"/>
        <v>252450</v>
      </c>
    </row>
    <row r="563" spans="1:40">
      <c r="A563" s="454">
        <v>562</v>
      </c>
      <c r="B563" s="534">
        <f t="shared" si="270"/>
        <v>56400</v>
      </c>
      <c r="C563" s="534">
        <f t="shared" si="280"/>
        <v>15876600</v>
      </c>
      <c r="D563" s="187">
        <f t="shared" si="260"/>
        <v>112400</v>
      </c>
      <c r="E563" s="454">
        <v>562</v>
      </c>
      <c r="F563" s="534">
        <f t="shared" si="271"/>
        <v>141000</v>
      </c>
      <c r="G563" s="534">
        <f t="shared" si="281"/>
        <v>39691500</v>
      </c>
      <c r="H563" s="187">
        <f t="shared" si="261"/>
        <v>421500</v>
      </c>
      <c r="I563" s="454">
        <v>562</v>
      </c>
      <c r="J563" s="534">
        <f t="shared" si="272"/>
        <v>169200</v>
      </c>
      <c r="K563" s="534">
        <f t="shared" si="282"/>
        <v>47629800</v>
      </c>
      <c r="L563" s="187">
        <f t="shared" si="262"/>
        <v>337200</v>
      </c>
      <c r="M563" s="454">
        <v>562</v>
      </c>
      <c r="N563" s="534">
        <f t="shared" si="273"/>
        <v>18800</v>
      </c>
      <c r="O563" s="534">
        <f t="shared" si="283"/>
        <v>5292200</v>
      </c>
      <c r="P563" s="187">
        <f t="shared" si="263"/>
        <v>56200</v>
      </c>
      <c r="Q563" s="454">
        <v>562</v>
      </c>
      <c r="R563" s="534">
        <f t="shared" si="274"/>
        <v>65800</v>
      </c>
      <c r="S563" s="534">
        <f t="shared" si="284"/>
        <v>18522700</v>
      </c>
      <c r="T563" s="187">
        <f t="shared" si="264"/>
        <v>140500</v>
      </c>
      <c r="U563" s="454">
        <v>562</v>
      </c>
      <c r="V563" s="534">
        <f t="shared" si="275"/>
        <v>84600</v>
      </c>
      <c r="W563" s="534">
        <f t="shared" si="285"/>
        <v>23814900</v>
      </c>
      <c r="X563" s="187">
        <f t="shared" si="265"/>
        <v>168600</v>
      </c>
      <c r="Y563" s="454">
        <v>562</v>
      </c>
      <c r="Z563" s="534">
        <f t="shared" si="276"/>
        <v>94000</v>
      </c>
      <c r="AA563" s="534">
        <f t="shared" si="286"/>
        <v>26461000</v>
      </c>
      <c r="AB563" s="187">
        <f t="shared" si="266"/>
        <v>196700</v>
      </c>
      <c r="AC563" s="454">
        <v>562</v>
      </c>
      <c r="AD563" s="534">
        <f t="shared" si="277"/>
        <v>338400</v>
      </c>
      <c r="AE563" s="534">
        <f t="shared" si="287"/>
        <v>95259600</v>
      </c>
      <c r="AF563" s="187">
        <f t="shared" si="267"/>
        <v>674400</v>
      </c>
      <c r="AG563" s="454">
        <v>562</v>
      </c>
      <c r="AH563" s="534">
        <f t="shared" si="278"/>
        <v>282000</v>
      </c>
      <c r="AI563" s="534">
        <f t="shared" si="288"/>
        <v>79383000</v>
      </c>
      <c r="AJ563" s="187">
        <f t="shared" si="268"/>
        <v>505800</v>
      </c>
      <c r="AK563" s="454">
        <v>562</v>
      </c>
      <c r="AL563" s="534">
        <f t="shared" si="279"/>
        <v>122200</v>
      </c>
      <c r="AM563" s="534">
        <f t="shared" si="289"/>
        <v>34399300</v>
      </c>
      <c r="AN563" s="187">
        <f t="shared" si="269"/>
        <v>252900</v>
      </c>
    </row>
    <row r="564" spans="1:40">
      <c r="A564" s="454">
        <v>563</v>
      </c>
      <c r="B564" s="534">
        <f t="shared" si="270"/>
        <v>56400</v>
      </c>
      <c r="C564" s="534">
        <f t="shared" si="280"/>
        <v>15933000</v>
      </c>
      <c r="D564" s="187">
        <f t="shared" si="260"/>
        <v>112600</v>
      </c>
      <c r="E564" s="454">
        <v>563</v>
      </c>
      <c r="F564" s="534">
        <f t="shared" si="271"/>
        <v>141000</v>
      </c>
      <c r="G564" s="534">
        <f t="shared" si="281"/>
        <v>39832500</v>
      </c>
      <c r="H564" s="187">
        <f t="shared" si="261"/>
        <v>422250</v>
      </c>
      <c r="I564" s="454">
        <v>563</v>
      </c>
      <c r="J564" s="534">
        <f t="shared" si="272"/>
        <v>169200</v>
      </c>
      <c r="K564" s="534">
        <f t="shared" si="282"/>
        <v>47799000</v>
      </c>
      <c r="L564" s="187">
        <f t="shared" si="262"/>
        <v>337800</v>
      </c>
      <c r="M564" s="454">
        <v>563</v>
      </c>
      <c r="N564" s="534">
        <f t="shared" si="273"/>
        <v>18800</v>
      </c>
      <c r="O564" s="534">
        <f t="shared" si="283"/>
        <v>5311000</v>
      </c>
      <c r="P564" s="187">
        <f t="shared" si="263"/>
        <v>56300</v>
      </c>
      <c r="Q564" s="454">
        <v>563</v>
      </c>
      <c r="R564" s="534">
        <f t="shared" si="274"/>
        <v>65800</v>
      </c>
      <c r="S564" s="534">
        <f t="shared" si="284"/>
        <v>18588500</v>
      </c>
      <c r="T564" s="187">
        <f t="shared" si="264"/>
        <v>140750</v>
      </c>
      <c r="U564" s="454">
        <v>563</v>
      </c>
      <c r="V564" s="534">
        <f t="shared" si="275"/>
        <v>84600</v>
      </c>
      <c r="W564" s="534">
        <f t="shared" si="285"/>
        <v>23899500</v>
      </c>
      <c r="X564" s="187">
        <f t="shared" si="265"/>
        <v>168900</v>
      </c>
      <c r="Y564" s="454">
        <v>563</v>
      </c>
      <c r="Z564" s="534">
        <f t="shared" si="276"/>
        <v>94000</v>
      </c>
      <c r="AA564" s="534">
        <f t="shared" si="286"/>
        <v>26555000</v>
      </c>
      <c r="AB564" s="187">
        <f t="shared" si="266"/>
        <v>197050</v>
      </c>
      <c r="AC564" s="454">
        <v>563</v>
      </c>
      <c r="AD564" s="534">
        <f t="shared" si="277"/>
        <v>338400</v>
      </c>
      <c r="AE564" s="534">
        <f t="shared" si="287"/>
        <v>95598000</v>
      </c>
      <c r="AF564" s="187">
        <f t="shared" si="267"/>
        <v>675600</v>
      </c>
      <c r="AG564" s="454">
        <v>563</v>
      </c>
      <c r="AH564" s="534">
        <f t="shared" si="278"/>
        <v>282000</v>
      </c>
      <c r="AI564" s="534">
        <f t="shared" si="288"/>
        <v>79665000</v>
      </c>
      <c r="AJ564" s="187">
        <f t="shared" si="268"/>
        <v>506700</v>
      </c>
      <c r="AK564" s="454">
        <v>563</v>
      </c>
      <c r="AL564" s="534">
        <f t="shared" si="279"/>
        <v>122200</v>
      </c>
      <c r="AM564" s="534">
        <f t="shared" si="289"/>
        <v>34521500</v>
      </c>
      <c r="AN564" s="187">
        <f t="shared" si="269"/>
        <v>253350</v>
      </c>
    </row>
    <row r="565" spans="1:40">
      <c r="A565" s="454">
        <v>564</v>
      </c>
      <c r="B565" s="534">
        <f t="shared" si="270"/>
        <v>56400</v>
      </c>
      <c r="C565" s="534">
        <f t="shared" si="280"/>
        <v>15989400</v>
      </c>
      <c r="D565" s="187">
        <f t="shared" si="260"/>
        <v>112800</v>
      </c>
      <c r="E565" s="454">
        <v>564</v>
      </c>
      <c r="F565" s="534">
        <f t="shared" si="271"/>
        <v>141000</v>
      </c>
      <c r="G565" s="534">
        <f t="shared" si="281"/>
        <v>39973500</v>
      </c>
      <c r="H565" s="187">
        <f t="shared" si="261"/>
        <v>423000</v>
      </c>
      <c r="I565" s="454">
        <v>564</v>
      </c>
      <c r="J565" s="534">
        <f t="shared" si="272"/>
        <v>169200</v>
      </c>
      <c r="K565" s="534">
        <f t="shared" si="282"/>
        <v>47968200</v>
      </c>
      <c r="L565" s="187">
        <f t="shared" si="262"/>
        <v>338400</v>
      </c>
      <c r="M565" s="454">
        <v>564</v>
      </c>
      <c r="N565" s="534">
        <f t="shared" si="273"/>
        <v>18800</v>
      </c>
      <c r="O565" s="534">
        <f t="shared" si="283"/>
        <v>5329800</v>
      </c>
      <c r="P565" s="187">
        <f t="shared" si="263"/>
        <v>56400</v>
      </c>
      <c r="Q565" s="454">
        <v>564</v>
      </c>
      <c r="R565" s="534">
        <f t="shared" si="274"/>
        <v>65800</v>
      </c>
      <c r="S565" s="534">
        <f t="shared" si="284"/>
        <v>18654300</v>
      </c>
      <c r="T565" s="187">
        <f t="shared" si="264"/>
        <v>141000</v>
      </c>
      <c r="U565" s="454">
        <v>564</v>
      </c>
      <c r="V565" s="534">
        <f t="shared" si="275"/>
        <v>84600</v>
      </c>
      <c r="W565" s="534">
        <f t="shared" si="285"/>
        <v>23984100</v>
      </c>
      <c r="X565" s="187">
        <f t="shared" si="265"/>
        <v>169200</v>
      </c>
      <c r="Y565" s="454">
        <v>564</v>
      </c>
      <c r="Z565" s="534">
        <f t="shared" si="276"/>
        <v>94000</v>
      </c>
      <c r="AA565" s="534">
        <f t="shared" si="286"/>
        <v>26649000</v>
      </c>
      <c r="AB565" s="187">
        <f t="shared" si="266"/>
        <v>197400</v>
      </c>
      <c r="AC565" s="454">
        <v>564</v>
      </c>
      <c r="AD565" s="534">
        <f t="shared" si="277"/>
        <v>338400</v>
      </c>
      <c r="AE565" s="534">
        <f t="shared" si="287"/>
        <v>95936400</v>
      </c>
      <c r="AF565" s="187">
        <f t="shared" si="267"/>
        <v>676800</v>
      </c>
      <c r="AG565" s="454">
        <v>564</v>
      </c>
      <c r="AH565" s="534">
        <f t="shared" si="278"/>
        <v>282000</v>
      </c>
      <c r="AI565" s="534">
        <f t="shared" si="288"/>
        <v>79947000</v>
      </c>
      <c r="AJ565" s="187">
        <f t="shared" si="268"/>
        <v>507600</v>
      </c>
      <c r="AK565" s="454">
        <v>564</v>
      </c>
      <c r="AL565" s="534">
        <f t="shared" si="279"/>
        <v>122200</v>
      </c>
      <c r="AM565" s="534">
        <f t="shared" si="289"/>
        <v>34643700</v>
      </c>
      <c r="AN565" s="187">
        <f t="shared" si="269"/>
        <v>253800</v>
      </c>
    </row>
    <row r="566" spans="1:40">
      <c r="A566" s="454">
        <v>565</v>
      </c>
      <c r="B566" s="534">
        <f t="shared" si="270"/>
        <v>56700</v>
      </c>
      <c r="C566" s="534">
        <f t="shared" si="280"/>
        <v>16046100</v>
      </c>
      <c r="D566" s="187">
        <f t="shared" si="260"/>
        <v>113000</v>
      </c>
      <c r="E566" s="454">
        <v>565</v>
      </c>
      <c r="F566" s="534">
        <f t="shared" si="271"/>
        <v>141750</v>
      </c>
      <c r="G566" s="534">
        <f t="shared" si="281"/>
        <v>40115250</v>
      </c>
      <c r="H566" s="187">
        <f t="shared" si="261"/>
        <v>423750</v>
      </c>
      <c r="I566" s="454">
        <v>565</v>
      </c>
      <c r="J566" s="534">
        <f t="shared" si="272"/>
        <v>170100</v>
      </c>
      <c r="K566" s="534">
        <f t="shared" si="282"/>
        <v>48138300</v>
      </c>
      <c r="L566" s="187">
        <f t="shared" si="262"/>
        <v>339000</v>
      </c>
      <c r="M566" s="454">
        <v>565</v>
      </c>
      <c r="N566" s="534">
        <f t="shared" si="273"/>
        <v>18900</v>
      </c>
      <c r="O566" s="534">
        <f t="shared" si="283"/>
        <v>5348700</v>
      </c>
      <c r="P566" s="187">
        <f t="shared" si="263"/>
        <v>56500</v>
      </c>
      <c r="Q566" s="454">
        <v>565</v>
      </c>
      <c r="R566" s="534">
        <f t="shared" si="274"/>
        <v>66150</v>
      </c>
      <c r="S566" s="534">
        <f t="shared" si="284"/>
        <v>18720450</v>
      </c>
      <c r="T566" s="187">
        <f t="shared" si="264"/>
        <v>141250</v>
      </c>
      <c r="U566" s="454">
        <v>565</v>
      </c>
      <c r="V566" s="534">
        <f t="shared" si="275"/>
        <v>85050</v>
      </c>
      <c r="W566" s="534">
        <f t="shared" si="285"/>
        <v>24069150</v>
      </c>
      <c r="X566" s="187">
        <f t="shared" si="265"/>
        <v>169500</v>
      </c>
      <c r="Y566" s="454">
        <v>565</v>
      </c>
      <c r="Z566" s="534">
        <f t="shared" si="276"/>
        <v>94500</v>
      </c>
      <c r="AA566" s="534">
        <f t="shared" si="286"/>
        <v>26743500</v>
      </c>
      <c r="AB566" s="187">
        <f t="shared" si="266"/>
        <v>197750</v>
      </c>
      <c r="AC566" s="454">
        <v>565</v>
      </c>
      <c r="AD566" s="534">
        <f t="shared" si="277"/>
        <v>340200</v>
      </c>
      <c r="AE566" s="534">
        <f t="shared" si="287"/>
        <v>96276600</v>
      </c>
      <c r="AF566" s="187">
        <f t="shared" si="267"/>
        <v>678000</v>
      </c>
      <c r="AG566" s="454">
        <v>565</v>
      </c>
      <c r="AH566" s="534">
        <f t="shared" si="278"/>
        <v>283500</v>
      </c>
      <c r="AI566" s="534">
        <f t="shared" si="288"/>
        <v>80230500</v>
      </c>
      <c r="AJ566" s="187">
        <f t="shared" si="268"/>
        <v>508500</v>
      </c>
      <c r="AK566" s="454">
        <v>565</v>
      </c>
      <c r="AL566" s="534">
        <f t="shared" si="279"/>
        <v>122850</v>
      </c>
      <c r="AM566" s="534">
        <f t="shared" si="289"/>
        <v>34766550</v>
      </c>
      <c r="AN566" s="187">
        <f t="shared" si="269"/>
        <v>254250</v>
      </c>
    </row>
    <row r="567" spans="1:40">
      <c r="A567" s="454">
        <v>566</v>
      </c>
      <c r="B567" s="534">
        <f t="shared" si="270"/>
        <v>56700</v>
      </c>
      <c r="C567" s="534">
        <f t="shared" si="280"/>
        <v>16102800</v>
      </c>
      <c r="D567" s="187">
        <f t="shared" si="260"/>
        <v>113200</v>
      </c>
      <c r="E567" s="454">
        <v>566</v>
      </c>
      <c r="F567" s="534">
        <f t="shared" si="271"/>
        <v>141750</v>
      </c>
      <c r="G567" s="534">
        <f t="shared" si="281"/>
        <v>40257000</v>
      </c>
      <c r="H567" s="187">
        <f t="shared" si="261"/>
        <v>424500</v>
      </c>
      <c r="I567" s="454">
        <v>566</v>
      </c>
      <c r="J567" s="534">
        <f t="shared" si="272"/>
        <v>170100</v>
      </c>
      <c r="K567" s="534">
        <f t="shared" si="282"/>
        <v>48308400</v>
      </c>
      <c r="L567" s="187">
        <f t="shared" si="262"/>
        <v>339600</v>
      </c>
      <c r="M567" s="454">
        <v>566</v>
      </c>
      <c r="N567" s="534">
        <f t="shared" si="273"/>
        <v>18900</v>
      </c>
      <c r="O567" s="534">
        <f t="shared" si="283"/>
        <v>5367600</v>
      </c>
      <c r="P567" s="187">
        <f t="shared" si="263"/>
        <v>56600</v>
      </c>
      <c r="Q567" s="454">
        <v>566</v>
      </c>
      <c r="R567" s="534">
        <f t="shared" si="274"/>
        <v>66150</v>
      </c>
      <c r="S567" s="534">
        <f t="shared" si="284"/>
        <v>18786600</v>
      </c>
      <c r="T567" s="187">
        <f t="shared" si="264"/>
        <v>141500</v>
      </c>
      <c r="U567" s="454">
        <v>566</v>
      </c>
      <c r="V567" s="534">
        <f t="shared" si="275"/>
        <v>85050</v>
      </c>
      <c r="W567" s="534">
        <f t="shared" si="285"/>
        <v>24154200</v>
      </c>
      <c r="X567" s="187">
        <f t="shared" si="265"/>
        <v>169800</v>
      </c>
      <c r="Y567" s="454">
        <v>566</v>
      </c>
      <c r="Z567" s="534">
        <f t="shared" si="276"/>
        <v>94500</v>
      </c>
      <c r="AA567" s="534">
        <f t="shared" si="286"/>
        <v>26838000</v>
      </c>
      <c r="AB567" s="187">
        <f t="shared" si="266"/>
        <v>198100</v>
      </c>
      <c r="AC567" s="454">
        <v>566</v>
      </c>
      <c r="AD567" s="534">
        <f t="shared" si="277"/>
        <v>340200</v>
      </c>
      <c r="AE567" s="534">
        <f t="shared" si="287"/>
        <v>96616800</v>
      </c>
      <c r="AF567" s="187">
        <f t="shared" si="267"/>
        <v>679200</v>
      </c>
      <c r="AG567" s="454">
        <v>566</v>
      </c>
      <c r="AH567" s="534">
        <f t="shared" si="278"/>
        <v>283500</v>
      </c>
      <c r="AI567" s="534">
        <f t="shared" si="288"/>
        <v>80514000</v>
      </c>
      <c r="AJ567" s="187">
        <f t="shared" si="268"/>
        <v>509400</v>
      </c>
      <c r="AK567" s="454">
        <v>566</v>
      </c>
      <c r="AL567" s="534">
        <f t="shared" si="279"/>
        <v>122850</v>
      </c>
      <c r="AM567" s="534">
        <f t="shared" si="289"/>
        <v>34889400</v>
      </c>
      <c r="AN567" s="187">
        <f t="shared" si="269"/>
        <v>254700</v>
      </c>
    </row>
    <row r="568" spans="1:40">
      <c r="A568" s="454">
        <v>567</v>
      </c>
      <c r="B568" s="534">
        <f t="shared" si="270"/>
        <v>56700</v>
      </c>
      <c r="C568" s="534">
        <f t="shared" si="280"/>
        <v>16159500</v>
      </c>
      <c r="D568" s="187">
        <f t="shared" si="260"/>
        <v>113400</v>
      </c>
      <c r="E568" s="454">
        <v>567</v>
      </c>
      <c r="F568" s="534">
        <f t="shared" si="271"/>
        <v>141750</v>
      </c>
      <c r="G568" s="534">
        <f t="shared" si="281"/>
        <v>40398750</v>
      </c>
      <c r="H568" s="187">
        <f t="shared" si="261"/>
        <v>425250</v>
      </c>
      <c r="I568" s="454">
        <v>567</v>
      </c>
      <c r="J568" s="534">
        <f t="shared" si="272"/>
        <v>170100</v>
      </c>
      <c r="K568" s="534">
        <f t="shared" si="282"/>
        <v>48478500</v>
      </c>
      <c r="L568" s="187">
        <f t="shared" si="262"/>
        <v>340200</v>
      </c>
      <c r="M568" s="454">
        <v>567</v>
      </c>
      <c r="N568" s="534">
        <f t="shared" si="273"/>
        <v>18900</v>
      </c>
      <c r="O568" s="534">
        <f t="shared" si="283"/>
        <v>5386500</v>
      </c>
      <c r="P568" s="187">
        <f t="shared" si="263"/>
        <v>56700</v>
      </c>
      <c r="Q568" s="454">
        <v>567</v>
      </c>
      <c r="R568" s="534">
        <f t="shared" si="274"/>
        <v>66150</v>
      </c>
      <c r="S568" s="534">
        <f t="shared" si="284"/>
        <v>18852750</v>
      </c>
      <c r="T568" s="187">
        <f t="shared" si="264"/>
        <v>141750</v>
      </c>
      <c r="U568" s="454">
        <v>567</v>
      </c>
      <c r="V568" s="534">
        <f t="shared" si="275"/>
        <v>85050</v>
      </c>
      <c r="W568" s="534">
        <f t="shared" si="285"/>
        <v>24239250</v>
      </c>
      <c r="X568" s="187">
        <f t="shared" si="265"/>
        <v>170100</v>
      </c>
      <c r="Y568" s="454">
        <v>567</v>
      </c>
      <c r="Z568" s="534">
        <f t="shared" si="276"/>
        <v>94500</v>
      </c>
      <c r="AA568" s="534">
        <f t="shared" si="286"/>
        <v>26932500</v>
      </c>
      <c r="AB568" s="187">
        <f t="shared" si="266"/>
        <v>198450</v>
      </c>
      <c r="AC568" s="454">
        <v>567</v>
      </c>
      <c r="AD568" s="534">
        <f t="shared" si="277"/>
        <v>340200</v>
      </c>
      <c r="AE568" s="534">
        <f t="shared" si="287"/>
        <v>96957000</v>
      </c>
      <c r="AF568" s="187">
        <f t="shared" si="267"/>
        <v>680400</v>
      </c>
      <c r="AG568" s="454">
        <v>567</v>
      </c>
      <c r="AH568" s="534">
        <f t="shared" si="278"/>
        <v>283500</v>
      </c>
      <c r="AI568" s="534">
        <f t="shared" si="288"/>
        <v>80797500</v>
      </c>
      <c r="AJ568" s="187">
        <f t="shared" si="268"/>
        <v>510300</v>
      </c>
      <c r="AK568" s="454">
        <v>567</v>
      </c>
      <c r="AL568" s="534">
        <f t="shared" si="279"/>
        <v>122850</v>
      </c>
      <c r="AM568" s="534">
        <f t="shared" si="289"/>
        <v>35012250</v>
      </c>
      <c r="AN568" s="187">
        <f t="shared" si="269"/>
        <v>255150</v>
      </c>
    </row>
    <row r="569" spans="1:40">
      <c r="A569" s="454">
        <v>568</v>
      </c>
      <c r="B569" s="534">
        <f t="shared" si="270"/>
        <v>57000</v>
      </c>
      <c r="C569" s="534">
        <f t="shared" si="280"/>
        <v>16216500</v>
      </c>
      <c r="D569" s="187">
        <f t="shared" si="260"/>
        <v>113600</v>
      </c>
      <c r="E569" s="454">
        <v>568</v>
      </c>
      <c r="F569" s="534">
        <f t="shared" si="271"/>
        <v>142500</v>
      </c>
      <c r="G569" s="534">
        <f t="shared" si="281"/>
        <v>40541250</v>
      </c>
      <c r="H569" s="187">
        <f t="shared" si="261"/>
        <v>426000</v>
      </c>
      <c r="I569" s="454">
        <v>568</v>
      </c>
      <c r="J569" s="534">
        <f t="shared" si="272"/>
        <v>171000</v>
      </c>
      <c r="K569" s="534">
        <f t="shared" si="282"/>
        <v>48649500</v>
      </c>
      <c r="L569" s="187">
        <f t="shared" si="262"/>
        <v>340800</v>
      </c>
      <c r="M569" s="454">
        <v>568</v>
      </c>
      <c r="N569" s="534">
        <f t="shared" si="273"/>
        <v>19000</v>
      </c>
      <c r="O569" s="534">
        <f t="shared" si="283"/>
        <v>5405500</v>
      </c>
      <c r="P569" s="187">
        <f t="shared" si="263"/>
        <v>56800</v>
      </c>
      <c r="Q569" s="454">
        <v>568</v>
      </c>
      <c r="R569" s="534">
        <f t="shared" si="274"/>
        <v>66500</v>
      </c>
      <c r="S569" s="534">
        <f t="shared" si="284"/>
        <v>18919250</v>
      </c>
      <c r="T569" s="187">
        <f t="shared" si="264"/>
        <v>142000</v>
      </c>
      <c r="U569" s="454">
        <v>568</v>
      </c>
      <c r="V569" s="534">
        <f t="shared" si="275"/>
        <v>85500</v>
      </c>
      <c r="W569" s="534">
        <f t="shared" si="285"/>
        <v>24324750</v>
      </c>
      <c r="X569" s="187">
        <f t="shared" si="265"/>
        <v>170400</v>
      </c>
      <c r="Y569" s="454">
        <v>568</v>
      </c>
      <c r="Z569" s="534">
        <f t="shared" si="276"/>
        <v>95000</v>
      </c>
      <c r="AA569" s="534">
        <f t="shared" si="286"/>
        <v>27027500</v>
      </c>
      <c r="AB569" s="187">
        <f t="shared" si="266"/>
        <v>198800</v>
      </c>
      <c r="AC569" s="454">
        <v>568</v>
      </c>
      <c r="AD569" s="534">
        <f t="shared" si="277"/>
        <v>342000</v>
      </c>
      <c r="AE569" s="534">
        <f t="shared" si="287"/>
        <v>97299000</v>
      </c>
      <c r="AF569" s="187">
        <f t="shared" si="267"/>
        <v>681600</v>
      </c>
      <c r="AG569" s="454">
        <v>568</v>
      </c>
      <c r="AH569" s="534">
        <f t="shared" si="278"/>
        <v>285000</v>
      </c>
      <c r="AI569" s="534">
        <f t="shared" si="288"/>
        <v>81082500</v>
      </c>
      <c r="AJ569" s="187">
        <f t="shared" si="268"/>
        <v>511200</v>
      </c>
      <c r="AK569" s="454">
        <v>568</v>
      </c>
      <c r="AL569" s="534">
        <f t="shared" si="279"/>
        <v>123500</v>
      </c>
      <c r="AM569" s="534">
        <f t="shared" si="289"/>
        <v>35135750</v>
      </c>
      <c r="AN569" s="187">
        <f t="shared" si="269"/>
        <v>255600</v>
      </c>
    </row>
    <row r="570" spans="1:40">
      <c r="A570" s="454">
        <v>569</v>
      </c>
      <c r="B570" s="534">
        <f t="shared" si="270"/>
        <v>57000</v>
      </c>
      <c r="C570" s="534">
        <f t="shared" si="280"/>
        <v>16273500</v>
      </c>
      <c r="D570" s="187">
        <f t="shared" si="260"/>
        <v>113800</v>
      </c>
      <c r="E570" s="454">
        <v>569</v>
      </c>
      <c r="F570" s="534">
        <f t="shared" si="271"/>
        <v>142500</v>
      </c>
      <c r="G570" s="534">
        <f t="shared" si="281"/>
        <v>40683750</v>
      </c>
      <c r="H570" s="187">
        <f t="shared" si="261"/>
        <v>426750</v>
      </c>
      <c r="I570" s="454">
        <v>569</v>
      </c>
      <c r="J570" s="534">
        <f t="shared" si="272"/>
        <v>171000</v>
      </c>
      <c r="K570" s="534">
        <f t="shared" si="282"/>
        <v>48820500</v>
      </c>
      <c r="L570" s="187">
        <f t="shared" si="262"/>
        <v>341400</v>
      </c>
      <c r="M570" s="454">
        <v>569</v>
      </c>
      <c r="N570" s="534">
        <f t="shared" si="273"/>
        <v>19000</v>
      </c>
      <c r="O570" s="534">
        <f t="shared" si="283"/>
        <v>5424500</v>
      </c>
      <c r="P570" s="187">
        <f t="shared" si="263"/>
        <v>56900</v>
      </c>
      <c r="Q570" s="454">
        <v>569</v>
      </c>
      <c r="R570" s="534">
        <f t="shared" si="274"/>
        <v>66500</v>
      </c>
      <c r="S570" s="534">
        <f t="shared" si="284"/>
        <v>18985750</v>
      </c>
      <c r="T570" s="187">
        <f t="shared" si="264"/>
        <v>142250</v>
      </c>
      <c r="U570" s="454">
        <v>569</v>
      </c>
      <c r="V570" s="534">
        <f t="shared" si="275"/>
        <v>85500</v>
      </c>
      <c r="W570" s="534">
        <f t="shared" si="285"/>
        <v>24410250</v>
      </c>
      <c r="X570" s="187">
        <f t="shared" si="265"/>
        <v>170700</v>
      </c>
      <c r="Y570" s="454">
        <v>569</v>
      </c>
      <c r="Z570" s="534">
        <f t="shared" si="276"/>
        <v>95000</v>
      </c>
      <c r="AA570" s="534">
        <f t="shared" si="286"/>
        <v>27122500</v>
      </c>
      <c r="AB570" s="187">
        <f t="shared" si="266"/>
        <v>199150</v>
      </c>
      <c r="AC570" s="454">
        <v>569</v>
      </c>
      <c r="AD570" s="534">
        <f t="shared" si="277"/>
        <v>342000</v>
      </c>
      <c r="AE570" s="534">
        <f t="shared" si="287"/>
        <v>97641000</v>
      </c>
      <c r="AF570" s="187">
        <f t="shared" si="267"/>
        <v>682800</v>
      </c>
      <c r="AG570" s="454">
        <v>569</v>
      </c>
      <c r="AH570" s="534">
        <f t="shared" si="278"/>
        <v>285000</v>
      </c>
      <c r="AI570" s="534">
        <f t="shared" si="288"/>
        <v>81367500</v>
      </c>
      <c r="AJ570" s="187">
        <f t="shared" si="268"/>
        <v>512100</v>
      </c>
      <c r="AK570" s="454">
        <v>569</v>
      </c>
      <c r="AL570" s="534">
        <f t="shared" si="279"/>
        <v>123500</v>
      </c>
      <c r="AM570" s="534">
        <f t="shared" si="289"/>
        <v>35259250</v>
      </c>
      <c r="AN570" s="187">
        <f t="shared" si="269"/>
        <v>256050</v>
      </c>
    </row>
    <row r="571" spans="1:40">
      <c r="A571" s="454">
        <v>570</v>
      </c>
      <c r="B571" s="534">
        <f t="shared" si="270"/>
        <v>57000</v>
      </c>
      <c r="C571" s="534">
        <f t="shared" si="280"/>
        <v>16330500</v>
      </c>
      <c r="D571" s="187">
        <f t="shared" si="260"/>
        <v>114000</v>
      </c>
      <c r="E571" s="454">
        <v>570</v>
      </c>
      <c r="F571" s="534">
        <f t="shared" si="271"/>
        <v>142500</v>
      </c>
      <c r="G571" s="534">
        <f t="shared" si="281"/>
        <v>40826250</v>
      </c>
      <c r="H571" s="187">
        <f t="shared" si="261"/>
        <v>427500</v>
      </c>
      <c r="I571" s="454">
        <v>570</v>
      </c>
      <c r="J571" s="534">
        <f t="shared" si="272"/>
        <v>171000</v>
      </c>
      <c r="K571" s="534">
        <f t="shared" si="282"/>
        <v>48991500</v>
      </c>
      <c r="L571" s="187">
        <f t="shared" si="262"/>
        <v>342000</v>
      </c>
      <c r="M571" s="454">
        <v>570</v>
      </c>
      <c r="N571" s="534">
        <f t="shared" si="273"/>
        <v>19000</v>
      </c>
      <c r="O571" s="534">
        <f t="shared" si="283"/>
        <v>5443500</v>
      </c>
      <c r="P571" s="187">
        <f t="shared" si="263"/>
        <v>57000</v>
      </c>
      <c r="Q571" s="454">
        <v>570</v>
      </c>
      <c r="R571" s="534">
        <f t="shared" si="274"/>
        <v>66500</v>
      </c>
      <c r="S571" s="534">
        <f t="shared" si="284"/>
        <v>19052250</v>
      </c>
      <c r="T571" s="187">
        <f t="shared" si="264"/>
        <v>142500</v>
      </c>
      <c r="U571" s="454">
        <v>570</v>
      </c>
      <c r="V571" s="534">
        <f t="shared" si="275"/>
        <v>85500</v>
      </c>
      <c r="W571" s="534">
        <f t="shared" si="285"/>
        <v>24495750</v>
      </c>
      <c r="X571" s="187">
        <f t="shared" si="265"/>
        <v>171000</v>
      </c>
      <c r="Y571" s="454">
        <v>570</v>
      </c>
      <c r="Z571" s="534">
        <f t="shared" si="276"/>
        <v>95000</v>
      </c>
      <c r="AA571" s="534">
        <f t="shared" si="286"/>
        <v>27217500</v>
      </c>
      <c r="AB571" s="187">
        <f t="shared" si="266"/>
        <v>199500</v>
      </c>
      <c r="AC571" s="454">
        <v>570</v>
      </c>
      <c r="AD571" s="534">
        <f t="shared" si="277"/>
        <v>342000</v>
      </c>
      <c r="AE571" s="534">
        <f t="shared" si="287"/>
        <v>97983000</v>
      </c>
      <c r="AF571" s="187">
        <f t="shared" si="267"/>
        <v>684000</v>
      </c>
      <c r="AG571" s="454">
        <v>570</v>
      </c>
      <c r="AH571" s="534">
        <f t="shared" si="278"/>
        <v>285000</v>
      </c>
      <c r="AI571" s="534">
        <f t="shared" si="288"/>
        <v>81652500</v>
      </c>
      <c r="AJ571" s="187">
        <f t="shared" si="268"/>
        <v>513000</v>
      </c>
      <c r="AK571" s="454">
        <v>570</v>
      </c>
      <c r="AL571" s="534">
        <f t="shared" si="279"/>
        <v>123500</v>
      </c>
      <c r="AM571" s="534">
        <f t="shared" si="289"/>
        <v>35382750</v>
      </c>
      <c r="AN571" s="187">
        <f t="shared" si="269"/>
        <v>256500</v>
      </c>
    </row>
    <row r="572" spans="1:40">
      <c r="A572" s="454">
        <v>571</v>
      </c>
      <c r="B572" s="534">
        <f t="shared" si="270"/>
        <v>57300</v>
      </c>
      <c r="C572" s="534">
        <f t="shared" si="280"/>
        <v>16387800</v>
      </c>
      <c r="D572" s="187">
        <f t="shared" si="260"/>
        <v>114200</v>
      </c>
      <c r="E572" s="454">
        <v>571</v>
      </c>
      <c r="F572" s="534">
        <f t="shared" si="271"/>
        <v>143250</v>
      </c>
      <c r="G572" s="534">
        <f t="shared" si="281"/>
        <v>40969500</v>
      </c>
      <c r="H572" s="187">
        <f t="shared" si="261"/>
        <v>428250</v>
      </c>
      <c r="I572" s="454">
        <v>571</v>
      </c>
      <c r="J572" s="534">
        <f t="shared" si="272"/>
        <v>171900</v>
      </c>
      <c r="K572" s="534">
        <f t="shared" si="282"/>
        <v>49163400</v>
      </c>
      <c r="L572" s="187">
        <f t="shared" si="262"/>
        <v>342600</v>
      </c>
      <c r="M572" s="454">
        <v>571</v>
      </c>
      <c r="N572" s="534">
        <f t="shared" si="273"/>
        <v>19100</v>
      </c>
      <c r="O572" s="534">
        <f t="shared" si="283"/>
        <v>5462600</v>
      </c>
      <c r="P572" s="187">
        <f t="shared" si="263"/>
        <v>57100</v>
      </c>
      <c r="Q572" s="454">
        <v>571</v>
      </c>
      <c r="R572" s="534">
        <f t="shared" si="274"/>
        <v>66850</v>
      </c>
      <c r="S572" s="534">
        <f t="shared" si="284"/>
        <v>19119100</v>
      </c>
      <c r="T572" s="187">
        <f t="shared" si="264"/>
        <v>142750</v>
      </c>
      <c r="U572" s="454">
        <v>571</v>
      </c>
      <c r="V572" s="534">
        <f t="shared" si="275"/>
        <v>85950</v>
      </c>
      <c r="W572" s="534">
        <f t="shared" si="285"/>
        <v>24581700</v>
      </c>
      <c r="X572" s="187">
        <f t="shared" si="265"/>
        <v>171300</v>
      </c>
      <c r="Y572" s="454">
        <v>571</v>
      </c>
      <c r="Z572" s="534">
        <f t="shared" si="276"/>
        <v>95500</v>
      </c>
      <c r="AA572" s="534">
        <f t="shared" si="286"/>
        <v>27313000</v>
      </c>
      <c r="AB572" s="187">
        <f t="shared" si="266"/>
        <v>199850</v>
      </c>
      <c r="AC572" s="454">
        <v>571</v>
      </c>
      <c r="AD572" s="534">
        <f t="shared" si="277"/>
        <v>343800</v>
      </c>
      <c r="AE572" s="534">
        <f t="shared" si="287"/>
        <v>98326800</v>
      </c>
      <c r="AF572" s="187">
        <f t="shared" si="267"/>
        <v>685200</v>
      </c>
      <c r="AG572" s="454">
        <v>571</v>
      </c>
      <c r="AH572" s="534">
        <f t="shared" si="278"/>
        <v>286500</v>
      </c>
      <c r="AI572" s="534">
        <f t="shared" si="288"/>
        <v>81939000</v>
      </c>
      <c r="AJ572" s="187">
        <f t="shared" si="268"/>
        <v>513900</v>
      </c>
      <c r="AK572" s="454">
        <v>571</v>
      </c>
      <c r="AL572" s="534">
        <f t="shared" si="279"/>
        <v>124150</v>
      </c>
      <c r="AM572" s="534">
        <f t="shared" si="289"/>
        <v>35506900</v>
      </c>
      <c r="AN572" s="187">
        <f t="shared" si="269"/>
        <v>256950</v>
      </c>
    </row>
    <row r="573" spans="1:40">
      <c r="A573" s="454">
        <v>572</v>
      </c>
      <c r="B573" s="534">
        <f t="shared" si="270"/>
        <v>57300</v>
      </c>
      <c r="C573" s="534">
        <f t="shared" si="280"/>
        <v>16445100</v>
      </c>
      <c r="D573" s="187">
        <f t="shared" si="260"/>
        <v>114400</v>
      </c>
      <c r="E573" s="454">
        <v>572</v>
      </c>
      <c r="F573" s="534">
        <f t="shared" si="271"/>
        <v>143250</v>
      </c>
      <c r="G573" s="534">
        <f t="shared" si="281"/>
        <v>41112750</v>
      </c>
      <c r="H573" s="187">
        <f t="shared" si="261"/>
        <v>429000</v>
      </c>
      <c r="I573" s="454">
        <v>572</v>
      </c>
      <c r="J573" s="534">
        <f t="shared" si="272"/>
        <v>171900</v>
      </c>
      <c r="K573" s="534">
        <f t="shared" si="282"/>
        <v>49335300</v>
      </c>
      <c r="L573" s="187">
        <f t="shared" si="262"/>
        <v>343200</v>
      </c>
      <c r="M573" s="454">
        <v>572</v>
      </c>
      <c r="N573" s="534">
        <f t="shared" si="273"/>
        <v>19100</v>
      </c>
      <c r="O573" s="534">
        <f t="shared" si="283"/>
        <v>5481700</v>
      </c>
      <c r="P573" s="187">
        <f t="shared" si="263"/>
        <v>57200</v>
      </c>
      <c r="Q573" s="454">
        <v>572</v>
      </c>
      <c r="R573" s="534">
        <f t="shared" si="274"/>
        <v>66850</v>
      </c>
      <c r="S573" s="534">
        <f t="shared" si="284"/>
        <v>19185950</v>
      </c>
      <c r="T573" s="187">
        <f t="shared" si="264"/>
        <v>143000</v>
      </c>
      <c r="U573" s="454">
        <v>572</v>
      </c>
      <c r="V573" s="534">
        <f t="shared" si="275"/>
        <v>85950</v>
      </c>
      <c r="W573" s="534">
        <f t="shared" si="285"/>
        <v>24667650</v>
      </c>
      <c r="X573" s="187">
        <f t="shared" si="265"/>
        <v>171600</v>
      </c>
      <c r="Y573" s="454">
        <v>572</v>
      </c>
      <c r="Z573" s="534">
        <f t="shared" si="276"/>
        <v>95500</v>
      </c>
      <c r="AA573" s="534">
        <f t="shared" si="286"/>
        <v>27408500</v>
      </c>
      <c r="AB573" s="187">
        <f t="shared" si="266"/>
        <v>200200</v>
      </c>
      <c r="AC573" s="454">
        <v>572</v>
      </c>
      <c r="AD573" s="534">
        <f t="shared" si="277"/>
        <v>343800</v>
      </c>
      <c r="AE573" s="534">
        <f t="shared" si="287"/>
        <v>98670600</v>
      </c>
      <c r="AF573" s="187">
        <f t="shared" si="267"/>
        <v>686400</v>
      </c>
      <c r="AG573" s="454">
        <v>572</v>
      </c>
      <c r="AH573" s="534">
        <f t="shared" si="278"/>
        <v>286500</v>
      </c>
      <c r="AI573" s="534">
        <f t="shared" si="288"/>
        <v>82225500</v>
      </c>
      <c r="AJ573" s="187">
        <f t="shared" si="268"/>
        <v>514800</v>
      </c>
      <c r="AK573" s="454">
        <v>572</v>
      </c>
      <c r="AL573" s="534">
        <f t="shared" si="279"/>
        <v>124150</v>
      </c>
      <c r="AM573" s="534">
        <f t="shared" si="289"/>
        <v>35631050</v>
      </c>
      <c r="AN573" s="187">
        <f t="shared" si="269"/>
        <v>257400</v>
      </c>
    </row>
    <row r="574" spans="1:40">
      <c r="A574" s="454">
        <v>573</v>
      </c>
      <c r="B574" s="534">
        <f t="shared" si="270"/>
        <v>57300</v>
      </c>
      <c r="C574" s="534">
        <f t="shared" si="280"/>
        <v>16502400</v>
      </c>
      <c r="D574" s="187">
        <f t="shared" si="260"/>
        <v>114600</v>
      </c>
      <c r="E574" s="454">
        <v>573</v>
      </c>
      <c r="F574" s="534">
        <f t="shared" si="271"/>
        <v>143250</v>
      </c>
      <c r="G574" s="534">
        <f t="shared" si="281"/>
        <v>41256000</v>
      </c>
      <c r="H574" s="187">
        <f t="shared" si="261"/>
        <v>429750</v>
      </c>
      <c r="I574" s="454">
        <v>573</v>
      </c>
      <c r="J574" s="534">
        <f t="shared" si="272"/>
        <v>171900</v>
      </c>
      <c r="K574" s="534">
        <f t="shared" si="282"/>
        <v>49507200</v>
      </c>
      <c r="L574" s="187">
        <f t="shared" si="262"/>
        <v>343800</v>
      </c>
      <c r="M574" s="454">
        <v>573</v>
      </c>
      <c r="N574" s="534">
        <f t="shared" si="273"/>
        <v>19100</v>
      </c>
      <c r="O574" s="534">
        <f t="shared" si="283"/>
        <v>5500800</v>
      </c>
      <c r="P574" s="187">
        <f t="shared" si="263"/>
        <v>57300</v>
      </c>
      <c r="Q574" s="454">
        <v>573</v>
      </c>
      <c r="R574" s="534">
        <f t="shared" si="274"/>
        <v>66850</v>
      </c>
      <c r="S574" s="534">
        <f t="shared" si="284"/>
        <v>19252800</v>
      </c>
      <c r="T574" s="187">
        <f t="shared" si="264"/>
        <v>143250</v>
      </c>
      <c r="U574" s="454">
        <v>573</v>
      </c>
      <c r="V574" s="534">
        <f t="shared" si="275"/>
        <v>85950</v>
      </c>
      <c r="W574" s="534">
        <f t="shared" si="285"/>
        <v>24753600</v>
      </c>
      <c r="X574" s="187">
        <f t="shared" si="265"/>
        <v>171900</v>
      </c>
      <c r="Y574" s="454">
        <v>573</v>
      </c>
      <c r="Z574" s="534">
        <f t="shared" si="276"/>
        <v>95500</v>
      </c>
      <c r="AA574" s="534">
        <f t="shared" si="286"/>
        <v>27504000</v>
      </c>
      <c r="AB574" s="187">
        <f t="shared" si="266"/>
        <v>200550</v>
      </c>
      <c r="AC574" s="454">
        <v>573</v>
      </c>
      <c r="AD574" s="534">
        <f t="shared" si="277"/>
        <v>343800</v>
      </c>
      <c r="AE574" s="534">
        <f t="shared" si="287"/>
        <v>99014400</v>
      </c>
      <c r="AF574" s="187">
        <f t="shared" si="267"/>
        <v>687600</v>
      </c>
      <c r="AG574" s="454">
        <v>573</v>
      </c>
      <c r="AH574" s="534">
        <f t="shared" si="278"/>
        <v>286500</v>
      </c>
      <c r="AI574" s="534">
        <f t="shared" si="288"/>
        <v>82512000</v>
      </c>
      <c r="AJ574" s="187">
        <f t="shared" si="268"/>
        <v>515700</v>
      </c>
      <c r="AK574" s="454">
        <v>573</v>
      </c>
      <c r="AL574" s="534">
        <f t="shared" si="279"/>
        <v>124150</v>
      </c>
      <c r="AM574" s="534">
        <f t="shared" si="289"/>
        <v>35755200</v>
      </c>
      <c r="AN574" s="187">
        <f t="shared" si="269"/>
        <v>257850</v>
      </c>
    </row>
    <row r="575" spans="1:40">
      <c r="A575" s="454">
        <v>574</v>
      </c>
      <c r="B575" s="534">
        <f t="shared" si="270"/>
        <v>57600</v>
      </c>
      <c r="C575" s="534">
        <f t="shared" si="280"/>
        <v>16560000</v>
      </c>
      <c r="D575" s="187">
        <f t="shared" si="260"/>
        <v>114800</v>
      </c>
      <c r="E575" s="454">
        <v>574</v>
      </c>
      <c r="F575" s="534">
        <f t="shared" si="271"/>
        <v>144000</v>
      </c>
      <c r="G575" s="534">
        <f t="shared" si="281"/>
        <v>41400000</v>
      </c>
      <c r="H575" s="187">
        <f t="shared" si="261"/>
        <v>430500</v>
      </c>
      <c r="I575" s="454">
        <v>574</v>
      </c>
      <c r="J575" s="534">
        <f t="shared" si="272"/>
        <v>172800</v>
      </c>
      <c r="K575" s="534">
        <f t="shared" si="282"/>
        <v>49680000</v>
      </c>
      <c r="L575" s="187">
        <f t="shared" si="262"/>
        <v>344400</v>
      </c>
      <c r="M575" s="454">
        <v>574</v>
      </c>
      <c r="N575" s="534">
        <f t="shared" si="273"/>
        <v>19200</v>
      </c>
      <c r="O575" s="534">
        <f t="shared" si="283"/>
        <v>5520000</v>
      </c>
      <c r="P575" s="187">
        <f t="shared" si="263"/>
        <v>57400</v>
      </c>
      <c r="Q575" s="454">
        <v>574</v>
      </c>
      <c r="R575" s="534">
        <f t="shared" si="274"/>
        <v>67200</v>
      </c>
      <c r="S575" s="534">
        <f t="shared" si="284"/>
        <v>19320000</v>
      </c>
      <c r="T575" s="187">
        <f t="shared" si="264"/>
        <v>143500</v>
      </c>
      <c r="U575" s="454">
        <v>574</v>
      </c>
      <c r="V575" s="534">
        <f t="shared" si="275"/>
        <v>86400</v>
      </c>
      <c r="W575" s="534">
        <f t="shared" si="285"/>
        <v>24840000</v>
      </c>
      <c r="X575" s="187">
        <f t="shared" si="265"/>
        <v>172200</v>
      </c>
      <c r="Y575" s="454">
        <v>574</v>
      </c>
      <c r="Z575" s="534">
        <f t="shared" si="276"/>
        <v>96000</v>
      </c>
      <c r="AA575" s="534">
        <f t="shared" si="286"/>
        <v>27600000</v>
      </c>
      <c r="AB575" s="187">
        <f t="shared" si="266"/>
        <v>200900</v>
      </c>
      <c r="AC575" s="454">
        <v>574</v>
      </c>
      <c r="AD575" s="534">
        <f t="shared" si="277"/>
        <v>345600</v>
      </c>
      <c r="AE575" s="534">
        <f t="shared" si="287"/>
        <v>99360000</v>
      </c>
      <c r="AF575" s="187">
        <f t="shared" si="267"/>
        <v>688800</v>
      </c>
      <c r="AG575" s="454">
        <v>574</v>
      </c>
      <c r="AH575" s="534">
        <f t="shared" si="278"/>
        <v>288000</v>
      </c>
      <c r="AI575" s="534">
        <f t="shared" si="288"/>
        <v>82800000</v>
      </c>
      <c r="AJ575" s="187">
        <f t="shared" si="268"/>
        <v>516600</v>
      </c>
      <c r="AK575" s="454">
        <v>574</v>
      </c>
      <c r="AL575" s="534">
        <f t="shared" si="279"/>
        <v>124800</v>
      </c>
      <c r="AM575" s="534">
        <f t="shared" si="289"/>
        <v>35880000</v>
      </c>
      <c r="AN575" s="187">
        <f t="shared" si="269"/>
        <v>258300</v>
      </c>
    </row>
    <row r="576" spans="1:40">
      <c r="A576" s="454">
        <v>575</v>
      </c>
      <c r="B576" s="534">
        <f t="shared" si="270"/>
        <v>57600</v>
      </c>
      <c r="C576" s="534">
        <f t="shared" si="280"/>
        <v>16617600</v>
      </c>
      <c r="D576" s="187">
        <f t="shared" si="260"/>
        <v>115000</v>
      </c>
      <c r="E576" s="454">
        <v>575</v>
      </c>
      <c r="F576" s="534">
        <f t="shared" si="271"/>
        <v>144000</v>
      </c>
      <c r="G576" s="534">
        <f t="shared" si="281"/>
        <v>41544000</v>
      </c>
      <c r="H576" s="187">
        <f t="shared" si="261"/>
        <v>431250</v>
      </c>
      <c r="I576" s="454">
        <v>575</v>
      </c>
      <c r="J576" s="534">
        <f t="shared" si="272"/>
        <v>172800</v>
      </c>
      <c r="K576" s="534">
        <f t="shared" si="282"/>
        <v>49852800</v>
      </c>
      <c r="L576" s="187">
        <f t="shared" si="262"/>
        <v>345000</v>
      </c>
      <c r="M576" s="454">
        <v>575</v>
      </c>
      <c r="N576" s="534">
        <f t="shared" si="273"/>
        <v>19200</v>
      </c>
      <c r="O576" s="534">
        <f t="shared" si="283"/>
        <v>5539200</v>
      </c>
      <c r="P576" s="187">
        <f t="shared" si="263"/>
        <v>57500</v>
      </c>
      <c r="Q576" s="454">
        <v>575</v>
      </c>
      <c r="R576" s="534">
        <f t="shared" si="274"/>
        <v>67200</v>
      </c>
      <c r="S576" s="534">
        <f t="shared" si="284"/>
        <v>19387200</v>
      </c>
      <c r="T576" s="187">
        <f t="shared" si="264"/>
        <v>143750</v>
      </c>
      <c r="U576" s="454">
        <v>575</v>
      </c>
      <c r="V576" s="534">
        <f t="shared" si="275"/>
        <v>86400</v>
      </c>
      <c r="W576" s="534">
        <f t="shared" si="285"/>
        <v>24926400</v>
      </c>
      <c r="X576" s="187">
        <f t="shared" si="265"/>
        <v>172500</v>
      </c>
      <c r="Y576" s="454">
        <v>575</v>
      </c>
      <c r="Z576" s="534">
        <f t="shared" si="276"/>
        <v>96000</v>
      </c>
      <c r="AA576" s="534">
        <f t="shared" si="286"/>
        <v>27696000</v>
      </c>
      <c r="AB576" s="187">
        <f t="shared" si="266"/>
        <v>201250</v>
      </c>
      <c r="AC576" s="454">
        <v>575</v>
      </c>
      <c r="AD576" s="534">
        <f t="shared" si="277"/>
        <v>345600</v>
      </c>
      <c r="AE576" s="534">
        <f t="shared" si="287"/>
        <v>99705600</v>
      </c>
      <c r="AF576" s="187">
        <f t="shared" si="267"/>
        <v>690000</v>
      </c>
      <c r="AG576" s="454">
        <v>575</v>
      </c>
      <c r="AH576" s="534">
        <f t="shared" si="278"/>
        <v>288000</v>
      </c>
      <c r="AI576" s="534">
        <f t="shared" si="288"/>
        <v>83088000</v>
      </c>
      <c r="AJ576" s="187">
        <f t="shared" si="268"/>
        <v>517500</v>
      </c>
      <c r="AK576" s="454">
        <v>575</v>
      </c>
      <c r="AL576" s="534">
        <f t="shared" si="279"/>
        <v>124800</v>
      </c>
      <c r="AM576" s="534">
        <f t="shared" si="289"/>
        <v>36004800</v>
      </c>
      <c r="AN576" s="187">
        <f t="shared" si="269"/>
        <v>258750</v>
      </c>
    </row>
    <row r="577" spans="1:40">
      <c r="A577" s="454">
        <v>576</v>
      </c>
      <c r="B577" s="534">
        <f t="shared" si="270"/>
        <v>57600</v>
      </c>
      <c r="C577" s="534">
        <f t="shared" si="280"/>
        <v>16675200</v>
      </c>
      <c r="D577" s="187">
        <f t="shared" si="260"/>
        <v>115200</v>
      </c>
      <c r="E577" s="454">
        <v>576</v>
      </c>
      <c r="F577" s="534">
        <f t="shared" si="271"/>
        <v>144000</v>
      </c>
      <c r="G577" s="534">
        <f t="shared" si="281"/>
        <v>41688000</v>
      </c>
      <c r="H577" s="187">
        <f t="shared" si="261"/>
        <v>432000</v>
      </c>
      <c r="I577" s="454">
        <v>576</v>
      </c>
      <c r="J577" s="534">
        <f t="shared" si="272"/>
        <v>172800</v>
      </c>
      <c r="K577" s="534">
        <f t="shared" si="282"/>
        <v>50025600</v>
      </c>
      <c r="L577" s="187">
        <f t="shared" si="262"/>
        <v>345600</v>
      </c>
      <c r="M577" s="454">
        <v>576</v>
      </c>
      <c r="N577" s="534">
        <f t="shared" si="273"/>
        <v>19200</v>
      </c>
      <c r="O577" s="534">
        <f t="shared" si="283"/>
        <v>5558400</v>
      </c>
      <c r="P577" s="187">
        <f t="shared" si="263"/>
        <v>57600</v>
      </c>
      <c r="Q577" s="454">
        <v>576</v>
      </c>
      <c r="R577" s="534">
        <f t="shared" si="274"/>
        <v>67200</v>
      </c>
      <c r="S577" s="534">
        <f t="shared" si="284"/>
        <v>19454400</v>
      </c>
      <c r="T577" s="187">
        <f t="shared" si="264"/>
        <v>144000</v>
      </c>
      <c r="U577" s="454">
        <v>576</v>
      </c>
      <c r="V577" s="534">
        <f t="shared" si="275"/>
        <v>86400</v>
      </c>
      <c r="W577" s="534">
        <f t="shared" si="285"/>
        <v>25012800</v>
      </c>
      <c r="X577" s="187">
        <f t="shared" si="265"/>
        <v>172800</v>
      </c>
      <c r="Y577" s="454">
        <v>576</v>
      </c>
      <c r="Z577" s="534">
        <f t="shared" si="276"/>
        <v>96000</v>
      </c>
      <c r="AA577" s="534">
        <f t="shared" si="286"/>
        <v>27792000</v>
      </c>
      <c r="AB577" s="187">
        <f t="shared" si="266"/>
        <v>201600</v>
      </c>
      <c r="AC577" s="454">
        <v>576</v>
      </c>
      <c r="AD577" s="534">
        <f t="shared" si="277"/>
        <v>345600</v>
      </c>
      <c r="AE577" s="534">
        <f t="shared" si="287"/>
        <v>100051200</v>
      </c>
      <c r="AF577" s="187">
        <f t="shared" si="267"/>
        <v>691200</v>
      </c>
      <c r="AG577" s="454">
        <v>576</v>
      </c>
      <c r="AH577" s="534">
        <f t="shared" si="278"/>
        <v>288000</v>
      </c>
      <c r="AI577" s="534">
        <f t="shared" si="288"/>
        <v>83376000</v>
      </c>
      <c r="AJ577" s="187">
        <f t="shared" si="268"/>
        <v>518400</v>
      </c>
      <c r="AK577" s="454">
        <v>576</v>
      </c>
      <c r="AL577" s="534">
        <f t="shared" si="279"/>
        <v>124800</v>
      </c>
      <c r="AM577" s="534">
        <f t="shared" si="289"/>
        <v>36129600</v>
      </c>
      <c r="AN577" s="187">
        <f t="shared" si="269"/>
        <v>259200</v>
      </c>
    </row>
    <row r="578" spans="1:40">
      <c r="A578" s="454">
        <v>577</v>
      </c>
      <c r="B578" s="534">
        <f t="shared" si="270"/>
        <v>57900</v>
      </c>
      <c r="C578" s="534">
        <f t="shared" si="280"/>
        <v>16733100</v>
      </c>
      <c r="D578" s="187">
        <f t="shared" si="260"/>
        <v>115400</v>
      </c>
      <c r="E578" s="454">
        <v>577</v>
      </c>
      <c r="F578" s="534">
        <f t="shared" si="271"/>
        <v>144750</v>
      </c>
      <c r="G578" s="534">
        <f t="shared" si="281"/>
        <v>41832750</v>
      </c>
      <c r="H578" s="187">
        <f t="shared" si="261"/>
        <v>432750</v>
      </c>
      <c r="I578" s="454">
        <v>577</v>
      </c>
      <c r="J578" s="534">
        <f t="shared" si="272"/>
        <v>173700</v>
      </c>
      <c r="K578" s="534">
        <f t="shared" si="282"/>
        <v>50199300</v>
      </c>
      <c r="L578" s="187">
        <f t="shared" si="262"/>
        <v>346200</v>
      </c>
      <c r="M578" s="454">
        <v>577</v>
      </c>
      <c r="N578" s="534">
        <f t="shared" si="273"/>
        <v>19300</v>
      </c>
      <c r="O578" s="534">
        <f t="shared" si="283"/>
        <v>5577700</v>
      </c>
      <c r="P578" s="187">
        <f t="shared" si="263"/>
        <v>57700</v>
      </c>
      <c r="Q578" s="454">
        <v>577</v>
      </c>
      <c r="R578" s="534">
        <f t="shared" si="274"/>
        <v>67550</v>
      </c>
      <c r="S578" s="534">
        <f t="shared" si="284"/>
        <v>19521950</v>
      </c>
      <c r="T578" s="187">
        <f t="shared" si="264"/>
        <v>144250</v>
      </c>
      <c r="U578" s="454">
        <v>577</v>
      </c>
      <c r="V578" s="534">
        <f t="shared" si="275"/>
        <v>86850</v>
      </c>
      <c r="W578" s="534">
        <f t="shared" si="285"/>
        <v>25099650</v>
      </c>
      <c r="X578" s="187">
        <f t="shared" si="265"/>
        <v>173100</v>
      </c>
      <c r="Y578" s="454">
        <v>577</v>
      </c>
      <c r="Z578" s="534">
        <f t="shared" si="276"/>
        <v>96500</v>
      </c>
      <c r="AA578" s="534">
        <f t="shared" si="286"/>
        <v>27888500</v>
      </c>
      <c r="AB578" s="187">
        <f t="shared" si="266"/>
        <v>201950</v>
      </c>
      <c r="AC578" s="454">
        <v>577</v>
      </c>
      <c r="AD578" s="534">
        <f t="shared" si="277"/>
        <v>347400</v>
      </c>
      <c r="AE578" s="534">
        <f t="shared" si="287"/>
        <v>100398600</v>
      </c>
      <c r="AF578" s="187">
        <f t="shared" si="267"/>
        <v>692400</v>
      </c>
      <c r="AG578" s="454">
        <v>577</v>
      </c>
      <c r="AH578" s="534">
        <f t="shared" si="278"/>
        <v>289500</v>
      </c>
      <c r="AI578" s="534">
        <f t="shared" si="288"/>
        <v>83665500</v>
      </c>
      <c r="AJ578" s="187">
        <f t="shared" si="268"/>
        <v>519300</v>
      </c>
      <c r="AK578" s="454">
        <v>577</v>
      </c>
      <c r="AL578" s="534">
        <f t="shared" si="279"/>
        <v>125450</v>
      </c>
      <c r="AM578" s="534">
        <f t="shared" si="289"/>
        <v>36255050</v>
      </c>
      <c r="AN578" s="187">
        <f t="shared" si="269"/>
        <v>259650</v>
      </c>
    </row>
    <row r="579" spans="1:40">
      <c r="A579" s="454">
        <v>578</v>
      </c>
      <c r="B579" s="534">
        <f t="shared" si="270"/>
        <v>57900</v>
      </c>
      <c r="C579" s="534">
        <f t="shared" si="280"/>
        <v>16791000</v>
      </c>
      <c r="D579" s="187">
        <f t="shared" si="260"/>
        <v>115600</v>
      </c>
      <c r="E579" s="454">
        <v>578</v>
      </c>
      <c r="F579" s="534">
        <f t="shared" si="271"/>
        <v>144750</v>
      </c>
      <c r="G579" s="534">
        <f t="shared" si="281"/>
        <v>41977500</v>
      </c>
      <c r="H579" s="187">
        <f t="shared" si="261"/>
        <v>433500</v>
      </c>
      <c r="I579" s="454">
        <v>578</v>
      </c>
      <c r="J579" s="534">
        <f t="shared" si="272"/>
        <v>173700</v>
      </c>
      <c r="K579" s="534">
        <f t="shared" si="282"/>
        <v>50373000</v>
      </c>
      <c r="L579" s="187">
        <f t="shared" si="262"/>
        <v>346800</v>
      </c>
      <c r="M579" s="454">
        <v>578</v>
      </c>
      <c r="N579" s="534">
        <f t="shared" si="273"/>
        <v>19300</v>
      </c>
      <c r="O579" s="534">
        <f t="shared" si="283"/>
        <v>5597000</v>
      </c>
      <c r="P579" s="187">
        <f t="shared" si="263"/>
        <v>57800</v>
      </c>
      <c r="Q579" s="454">
        <v>578</v>
      </c>
      <c r="R579" s="534">
        <f t="shared" si="274"/>
        <v>67550</v>
      </c>
      <c r="S579" s="534">
        <f t="shared" si="284"/>
        <v>19589500</v>
      </c>
      <c r="T579" s="187">
        <f t="shared" si="264"/>
        <v>144500</v>
      </c>
      <c r="U579" s="454">
        <v>578</v>
      </c>
      <c r="V579" s="534">
        <f t="shared" si="275"/>
        <v>86850</v>
      </c>
      <c r="W579" s="534">
        <f t="shared" si="285"/>
        <v>25186500</v>
      </c>
      <c r="X579" s="187">
        <f t="shared" si="265"/>
        <v>173400</v>
      </c>
      <c r="Y579" s="454">
        <v>578</v>
      </c>
      <c r="Z579" s="534">
        <f t="shared" si="276"/>
        <v>96500</v>
      </c>
      <c r="AA579" s="534">
        <f t="shared" si="286"/>
        <v>27985000</v>
      </c>
      <c r="AB579" s="187">
        <f t="shared" si="266"/>
        <v>202300</v>
      </c>
      <c r="AC579" s="454">
        <v>578</v>
      </c>
      <c r="AD579" s="534">
        <f t="shared" si="277"/>
        <v>347400</v>
      </c>
      <c r="AE579" s="534">
        <f t="shared" si="287"/>
        <v>100746000</v>
      </c>
      <c r="AF579" s="187">
        <f t="shared" si="267"/>
        <v>693600</v>
      </c>
      <c r="AG579" s="454">
        <v>578</v>
      </c>
      <c r="AH579" s="534">
        <f t="shared" si="278"/>
        <v>289500</v>
      </c>
      <c r="AI579" s="534">
        <f t="shared" si="288"/>
        <v>83955000</v>
      </c>
      <c r="AJ579" s="187">
        <f t="shared" si="268"/>
        <v>520200</v>
      </c>
      <c r="AK579" s="454">
        <v>578</v>
      </c>
      <c r="AL579" s="534">
        <f t="shared" si="279"/>
        <v>125450</v>
      </c>
      <c r="AM579" s="534">
        <f t="shared" si="289"/>
        <v>36380500</v>
      </c>
      <c r="AN579" s="187">
        <f t="shared" si="269"/>
        <v>260100</v>
      </c>
    </row>
    <row r="580" spans="1:40">
      <c r="A580" s="454">
        <v>579</v>
      </c>
      <c r="B580" s="534">
        <f t="shared" si="270"/>
        <v>57900</v>
      </c>
      <c r="C580" s="534">
        <f t="shared" si="280"/>
        <v>16848900</v>
      </c>
      <c r="D580" s="187">
        <f t="shared" ref="D580:D643" si="290">D579+D$2</f>
        <v>115800</v>
      </c>
      <c r="E580" s="454">
        <v>579</v>
      </c>
      <c r="F580" s="534">
        <f t="shared" si="271"/>
        <v>144750</v>
      </c>
      <c r="G580" s="534">
        <f t="shared" si="281"/>
        <v>42122250</v>
      </c>
      <c r="H580" s="187">
        <f t="shared" ref="H580:H643" si="291">H579+H$2</f>
        <v>434250</v>
      </c>
      <c r="I580" s="454">
        <v>579</v>
      </c>
      <c r="J580" s="534">
        <f t="shared" si="272"/>
        <v>173700</v>
      </c>
      <c r="K580" s="534">
        <f t="shared" si="282"/>
        <v>50546700</v>
      </c>
      <c r="L580" s="187">
        <f t="shared" ref="L580:L643" si="292">L579+L$2</f>
        <v>347400</v>
      </c>
      <c r="M580" s="454">
        <v>579</v>
      </c>
      <c r="N580" s="534">
        <f t="shared" si="273"/>
        <v>19300</v>
      </c>
      <c r="O580" s="534">
        <f t="shared" si="283"/>
        <v>5616300</v>
      </c>
      <c r="P580" s="187">
        <f t="shared" ref="P580:P643" si="293">P579+P$2</f>
        <v>57900</v>
      </c>
      <c r="Q580" s="454">
        <v>579</v>
      </c>
      <c r="R580" s="534">
        <f t="shared" si="274"/>
        <v>67550</v>
      </c>
      <c r="S580" s="534">
        <f t="shared" si="284"/>
        <v>19657050</v>
      </c>
      <c r="T580" s="187">
        <f t="shared" ref="T580:T643" si="294">T579+T$2</f>
        <v>144750</v>
      </c>
      <c r="U580" s="454">
        <v>579</v>
      </c>
      <c r="V580" s="534">
        <f t="shared" si="275"/>
        <v>86850</v>
      </c>
      <c r="W580" s="534">
        <f t="shared" si="285"/>
        <v>25273350</v>
      </c>
      <c r="X580" s="187">
        <f t="shared" ref="X580:X643" si="295">X579+X$2</f>
        <v>173700</v>
      </c>
      <c r="Y580" s="454">
        <v>579</v>
      </c>
      <c r="Z580" s="534">
        <f t="shared" si="276"/>
        <v>96500</v>
      </c>
      <c r="AA580" s="534">
        <f t="shared" si="286"/>
        <v>28081500</v>
      </c>
      <c r="AB580" s="187">
        <f t="shared" ref="AB580:AB643" si="296">AB579+AB$2</f>
        <v>202650</v>
      </c>
      <c r="AC580" s="454">
        <v>579</v>
      </c>
      <c r="AD580" s="534">
        <f t="shared" si="277"/>
        <v>347400</v>
      </c>
      <c r="AE580" s="534">
        <f t="shared" si="287"/>
        <v>101093400</v>
      </c>
      <c r="AF580" s="187">
        <f t="shared" ref="AF580:AF643" si="297">AF579+AF$2</f>
        <v>694800</v>
      </c>
      <c r="AG580" s="454">
        <v>579</v>
      </c>
      <c r="AH580" s="534">
        <f t="shared" si="278"/>
        <v>289500</v>
      </c>
      <c r="AI580" s="534">
        <f t="shared" si="288"/>
        <v>84244500</v>
      </c>
      <c r="AJ580" s="187">
        <f t="shared" ref="AJ580:AJ643" si="298">AJ579+AJ$2</f>
        <v>521100</v>
      </c>
      <c r="AK580" s="454">
        <v>579</v>
      </c>
      <c r="AL580" s="534">
        <f t="shared" si="279"/>
        <v>125450</v>
      </c>
      <c r="AM580" s="534">
        <f t="shared" si="289"/>
        <v>36505950</v>
      </c>
      <c r="AN580" s="187">
        <f t="shared" ref="AN580:AN643" si="299">AN579+AN$2</f>
        <v>260550</v>
      </c>
    </row>
    <row r="581" spans="1:40">
      <c r="A581" s="454">
        <v>580</v>
      </c>
      <c r="B581" s="534">
        <f t="shared" si="270"/>
        <v>58200</v>
      </c>
      <c r="C581" s="534">
        <f t="shared" si="280"/>
        <v>16907100</v>
      </c>
      <c r="D581" s="187">
        <f t="shared" si="290"/>
        <v>116000</v>
      </c>
      <c r="E581" s="454">
        <v>580</v>
      </c>
      <c r="F581" s="534">
        <f t="shared" si="271"/>
        <v>145500</v>
      </c>
      <c r="G581" s="534">
        <f t="shared" si="281"/>
        <v>42267750</v>
      </c>
      <c r="H581" s="187">
        <f t="shared" si="291"/>
        <v>435000</v>
      </c>
      <c r="I581" s="454">
        <v>580</v>
      </c>
      <c r="J581" s="534">
        <f t="shared" si="272"/>
        <v>174600</v>
      </c>
      <c r="K581" s="534">
        <f t="shared" si="282"/>
        <v>50721300</v>
      </c>
      <c r="L581" s="187">
        <f t="shared" si="292"/>
        <v>348000</v>
      </c>
      <c r="M581" s="454">
        <v>580</v>
      </c>
      <c r="N581" s="534">
        <f t="shared" si="273"/>
        <v>19400</v>
      </c>
      <c r="O581" s="534">
        <f t="shared" si="283"/>
        <v>5635700</v>
      </c>
      <c r="P581" s="187">
        <f t="shared" si="293"/>
        <v>58000</v>
      </c>
      <c r="Q581" s="454">
        <v>580</v>
      </c>
      <c r="R581" s="534">
        <f t="shared" si="274"/>
        <v>67900</v>
      </c>
      <c r="S581" s="534">
        <f t="shared" si="284"/>
        <v>19724950</v>
      </c>
      <c r="T581" s="187">
        <f t="shared" si="294"/>
        <v>145000</v>
      </c>
      <c r="U581" s="454">
        <v>580</v>
      </c>
      <c r="V581" s="534">
        <f t="shared" si="275"/>
        <v>87300</v>
      </c>
      <c r="W581" s="534">
        <f t="shared" si="285"/>
        <v>25360650</v>
      </c>
      <c r="X581" s="187">
        <f t="shared" si="295"/>
        <v>174000</v>
      </c>
      <c r="Y581" s="454">
        <v>580</v>
      </c>
      <c r="Z581" s="534">
        <f t="shared" si="276"/>
        <v>97000</v>
      </c>
      <c r="AA581" s="534">
        <f t="shared" si="286"/>
        <v>28178500</v>
      </c>
      <c r="AB581" s="187">
        <f t="shared" si="296"/>
        <v>203000</v>
      </c>
      <c r="AC581" s="454">
        <v>580</v>
      </c>
      <c r="AD581" s="534">
        <f t="shared" si="277"/>
        <v>349200</v>
      </c>
      <c r="AE581" s="534">
        <f t="shared" si="287"/>
        <v>101442600</v>
      </c>
      <c r="AF581" s="187">
        <f t="shared" si="297"/>
        <v>696000</v>
      </c>
      <c r="AG581" s="454">
        <v>580</v>
      </c>
      <c r="AH581" s="534">
        <f t="shared" si="278"/>
        <v>291000</v>
      </c>
      <c r="AI581" s="534">
        <f t="shared" si="288"/>
        <v>84535500</v>
      </c>
      <c r="AJ581" s="187">
        <f t="shared" si="298"/>
        <v>522000</v>
      </c>
      <c r="AK581" s="454">
        <v>580</v>
      </c>
      <c r="AL581" s="534">
        <f t="shared" si="279"/>
        <v>126100</v>
      </c>
      <c r="AM581" s="534">
        <f t="shared" si="289"/>
        <v>36632050</v>
      </c>
      <c r="AN581" s="187">
        <f t="shared" si="299"/>
        <v>261000</v>
      </c>
    </row>
    <row r="582" spans="1:40">
      <c r="A582" s="454">
        <v>581</v>
      </c>
      <c r="B582" s="534">
        <f t="shared" ref="B582:B645" si="300">B579+B$2</f>
        <v>58200</v>
      </c>
      <c r="C582" s="534">
        <f t="shared" si="280"/>
        <v>16965300</v>
      </c>
      <c r="D582" s="187">
        <f t="shared" si="290"/>
        <v>116200</v>
      </c>
      <c r="E582" s="454">
        <v>581</v>
      </c>
      <c r="F582" s="534">
        <f t="shared" ref="F582:F645" si="301">F579+F$2</f>
        <v>145500</v>
      </c>
      <c r="G582" s="534">
        <f t="shared" si="281"/>
        <v>42413250</v>
      </c>
      <c r="H582" s="187">
        <f t="shared" si="291"/>
        <v>435750</v>
      </c>
      <c r="I582" s="454">
        <v>581</v>
      </c>
      <c r="J582" s="534">
        <f t="shared" ref="J582:J645" si="302">J579+J$2</f>
        <v>174600</v>
      </c>
      <c r="K582" s="534">
        <f t="shared" si="282"/>
        <v>50895900</v>
      </c>
      <c r="L582" s="187">
        <f t="shared" si="292"/>
        <v>348600</v>
      </c>
      <c r="M582" s="454">
        <v>581</v>
      </c>
      <c r="N582" s="534">
        <f t="shared" ref="N582:N645" si="303">N579+N$2</f>
        <v>19400</v>
      </c>
      <c r="O582" s="534">
        <f t="shared" si="283"/>
        <v>5655100</v>
      </c>
      <c r="P582" s="187">
        <f t="shared" si="293"/>
        <v>58100</v>
      </c>
      <c r="Q582" s="454">
        <v>581</v>
      </c>
      <c r="R582" s="534">
        <f t="shared" ref="R582:R645" si="304">R579+R$2</f>
        <v>67900</v>
      </c>
      <c r="S582" s="534">
        <f t="shared" si="284"/>
        <v>19792850</v>
      </c>
      <c r="T582" s="187">
        <f t="shared" si="294"/>
        <v>145250</v>
      </c>
      <c r="U582" s="454">
        <v>581</v>
      </c>
      <c r="V582" s="534">
        <f t="shared" ref="V582:V645" si="305">V579+V$2</f>
        <v>87300</v>
      </c>
      <c r="W582" s="534">
        <f t="shared" si="285"/>
        <v>25447950</v>
      </c>
      <c r="X582" s="187">
        <f t="shared" si="295"/>
        <v>174300</v>
      </c>
      <c r="Y582" s="454">
        <v>581</v>
      </c>
      <c r="Z582" s="534">
        <f t="shared" ref="Z582:Z645" si="306">Z579+Z$2</f>
        <v>97000</v>
      </c>
      <c r="AA582" s="534">
        <f t="shared" si="286"/>
        <v>28275500</v>
      </c>
      <c r="AB582" s="187">
        <f t="shared" si="296"/>
        <v>203350</v>
      </c>
      <c r="AC582" s="454">
        <v>581</v>
      </c>
      <c r="AD582" s="534">
        <f t="shared" ref="AD582:AD645" si="307">AD579+AD$2</f>
        <v>349200</v>
      </c>
      <c r="AE582" s="534">
        <f t="shared" si="287"/>
        <v>101791800</v>
      </c>
      <c r="AF582" s="187">
        <f t="shared" si="297"/>
        <v>697200</v>
      </c>
      <c r="AG582" s="454">
        <v>581</v>
      </c>
      <c r="AH582" s="534">
        <f t="shared" ref="AH582:AH645" si="308">AH579+AH$2</f>
        <v>291000</v>
      </c>
      <c r="AI582" s="534">
        <f t="shared" si="288"/>
        <v>84826500</v>
      </c>
      <c r="AJ582" s="187">
        <f t="shared" si="298"/>
        <v>522900</v>
      </c>
      <c r="AK582" s="454">
        <v>581</v>
      </c>
      <c r="AL582" s="534">
        <f t="shared" ref="AL582:AL645" si="309">AL579+AL$2</f>
        <v>126100</v>
      </c>
      <c r="AM582" s="534">
        <f t="shared" si="289"/>
        <v>36758150</v>
      </c>
      <c r="AN582" s="187">
        <f t="shared" si="299"/>
        <v>261450</v>
      </c>
    </row>
    <row r="583" spans="1:40">
      <c r="A583" s="454">
        <v>582</v>
      </c>
      <c r="B583" s="534">
        <f t="shared" si="300"/>
        <v>58200</v>
      </c>
      <c r="C583" s="534">
        <f t="shared" si="280"/>
        <v>17023500</v>
      </c>
      <c r="D583" s="187">
        <f t="shared" si="290"/>
        <v>116400</v>
      </c>
      <c r="E583" s="454">
        <v>582</v>
      </c>
      <c r="F583" s="534">
        <f t="shared" si="301"/>
        <v>145500</v>
      </c>
      <c r="G583" s="534">
        <f t="shared" si="281"/>
        <v>42558750</v>
      </c>
      <c r="H583" s="187">
        <f t="shared" si="291"/>
        <v>436500</v>
      </c>
      <c r="I583" s="454">
        <v>582</v>
      </c>
      <c r="J583" s="534">
        <f t="shared" si="302"/>
        <v>174600</v>
      </c>
      <c r="K583" s="534">
        <f t="shared" si="282"/>
        <v>51070500</v>
      </c>
      <c r="L583" s="187">
        <f t="shared" si="292"/>
        <v>349200</v>
      </c>
      <c r="M583" s="454">
        <v>582</v>
      </c>
      <c r="N583" s="534">
        <f t="shared" si="303"/>
        <v>19400</v>
      </c>
      <c r="O583" s="534">
        <f t="shared" si="283"/>
        <v>5674500</v>
      </c>
      <c r="P583" s="187">
        <f t="shared" si="293"/>
        <v>58200</v>
      </c>
      <c r="Q583" s="454">
        <v>582</v>
      </c>
      <c r="R583" s="534">
        <f t="shared" si="304"/>
        <v>67900</v>
      </c>
      <c r="S583" s="534">
        <f t="shared" si="284"/>
        <v>19860750</v>
      </c>
      <c r="T583" s="187">
        <f t="shared" si="294"/>
        <v>145500</v>
      </c>
      <c r="U583" s="454">
        <v>582</v>
      </c>
      <c r="V583" s="534">
        <f t="shared" si="305"/>
        <v>87300</v>
      </c>
      <c r="W583" s="534">
        <f t="shared" si="285"/>
        <v>25535250</v>
      </c>
      <c r="X583" s="187">
        <f t="shared" si="295"/>
        <v>174600</v>
      </c>
      <c r="Y583" s="454">
        <v>582</v>
      </c>
      <c r="Z583" s="534">
        <f t="shared" si="306"/>
        <v>97000</v>
      </c>
      <c r="AA583" s="534">
        <f t="shared" si="286"/>
        <v>28372500</v>
      </c>
      <c r="AB583" s="187">
        <f t="shared" si="296"/>
        <v>203700</v>
      </c>
      <c r="AC583" s="454">
        <v>582</v>
      </c>
      <c r="AD583" s="534">
        <f t="shared" si="307"/>
        <v>349200</v>
      </c>
      <c r="AE583" s="534">
        <f t="shared" si="287"/>
        <v>102141000</v>
      </c>
      <c r="AF583" s="187">
        <f t="shared" si="297"/>
        <v>698400</v>
      </c>
      <c r="AG583" s="454">
        <v>582</v>
      </c>
      <c r="AH583" s="534">
        <f t="shared" si="308"/>
        <v>291000</v>
      </c>
      <c r="AI583" s="534">
        <f t="shared" si="288"/>
        <v>85117500</v>
      </c>
      <c r="AJ583" s="187">
        <f t="shared" si="298"/>
        <v>523800</v>
      </c>
      <c r="AK583" s="454">
        <v>582</v>
      </c>
      <c r="AL583" s="534">
        <f t="shared" si="309"/>
        <v>126100</v>
      </c>
      <c r="AM583" s="534">
        <f t="shared" si="289"/>
        <v>36884250</v>
      </c>
      <c r="AN583" s="187">
        <f t="shared" si="299"/>
        <v>261900</v>
      </c>
    </row>
    <row r="584" spans="1:40">
      <c r="A584" s="454">
        <v>583</v>
      </c>
      <c r="B584" s="534">
        <f t="shared" si="300"/>
        <v>58500</v>
      </c>
      <c r="C584" s="534">
        <f t="shared" si="280"/>
        <v>17082000</v>
      </c>
      <c r="D584" s="187">
        <f t="shared" si="290"/>
        <v>116600</v>
      </c>
      <c r="E584" s="454">
        <v>583</v>
      </c>
      <c r="F584" s="534">
        <f t="shared" si="301"/>
        <v>146250</v>
      </c>
      <c r="G584" s="534">
        <f t="shared" si="281"/>
        <v>42705000</v>
      </c>
      <c r="H584" s="187">
        <f t="shared" si="291"/>
        <v>437250</v>
      </c>
      <c r="I584" s="454">
        <v>583</v>
      </c>
      <c r="J584" s="534">
        <f t="shared" si="302"/>
        <v>175500</v>
      </c>
      <c r="K584" s="534">
        <f t="shared" si="282"/>
        <v>51246000</v>
      </c>
      <c r="L584" s="187">
        <f t="shared" si="292"/>
        <v>349800</v>
      </c>
      <c r="M584" s="454">
        <v>583</v>
      </c>
      <c r="N584" s="534">
        <f t="shared" si="303"/>
        <v>19500</v>
      </c>
      <c r="O584" s="534">
        <f t="shared" si="283"/>
        <v>5694000</v>
      </c>
      <c r="P584" s="187">
        <f t="shared" si="293"/>
        <v>58300</v>
      </c>
      <c r="Q584" s="454">
        <v>583</v>
      </c>
      <c r="R584" s="534">
        <f t="shared" si="304"/>
        <v>68250</v>
      </c>
      <c r="S584" s="534">
        <f t="shared" si="284"/>
        <v>19929000</v>
      </c>
      <c r="T584" s="187">
        <f t="shared" si="294"/>
        <v>145750</v>
      </c>
      <c r="U584" s="454">
        <v>583</v>
      </c>
      <c r="V584" s="534">
        <f t="shared" si="305"/>
        <v>87750</v>
      </c>
      <c r="W584" s="534">
        <f t="shared" si="285"/>
        <v>25623000</v>
      </c>
      <c r="X584" s="187">
        <f t="shared" si="295"/>
        <v>174900</v>
      </c>
      <c r="Y584" s="454">
        <v>583</v>
      </c>
      <c r="Z584" s="534">
        <f t="shared" si="306"/>
        <v>97500</v>
      </c>
      <c r="AA584" s="534">
        <f t="shared" si="286"/>
        <v>28470000</v>
      </c>
      <c r="AB584" s="187">
        <f t="shared" si="296"/>
        <v>204050</v>
      </c>
      <c r="AC584" s="454">
        <v>583</v>
      </c>
      <c r="AD584" s="534">
        <f t="shared" si="307"/>
        <v>351000</v>
      </c>
      <c r="AE584" s="534">
        <f t="shared" si="287"/>
        <v>102492000</v>
      </c>
      <c r="AF584" s="187">
        <f t="shared" si="297"/>
        <v>699600</v>
      </c>
      <c r="AG584" s="454">
        <v>583</v>
      </c>
      <c r="AH584" s="534">
        <f t="shared" si="308"/>
        <v>292500</v>
      </c>
      <c r="AI584" s="534">
        <f t="shared" si="288"/>
        <v>85410000</v>
      </c>
      <c r="AJ584" s="187">
        <f t="shared" si="298"/>
        <v>524700</v>
      </c>
      <c r="AK584" s="454">
        <v>583</v>
      </c>
      <c r="AL584" s="534">
        <f t="shared" si="309"/>
        <v>126750</v>
      </c>
      <c r="AM584" s="534">
        <f t="shared" si="289"/>
        <v>37011000</v>
      </c>
      <c r="AN584" s="187">
        <f t="shared" si="299"/>
        <v>262350</v>
      </c>
    </row>
    <row r="585" spans="1:40">
      <c r="A585" s="454">
        <v>584</v>
      </c>
      <c r="B585" s="534">
        <f t="shared" si="300"/>
        <v>58500</v>
      </c>
      <c r="C585" s="534">
        <f t="shared" si="280"/>
        <v>17140500</v>
      </c>
      <c r="D585" s="187">
        <f t="shared" si="290"/>
        <v>116800</v>
      </c>
      <c r="E585" s="454">
        <v>584</v>
      </c>
      <c r="F585" s="534">
        <f t="shared" si="301"/>
        <v>146250</v>
      </c>
      <c r="G585" s="534">
        <f t="shared" si="281"/>
        <v>42851250</v>
      </c>
      <c r="H585" s="187">
        <f t="shared" si="291"/>
        <v>438000</v>
      </c>
      <c r="I585" s="454">
        <v>584</v>
      </c>
      <c r="J585" s="534">
        <f t="shared" si="302"/>
        <v>175500</v>
      </c>
      <c r="K585" s="534">
        <f t="shared" si="282"/>
        <v>51421500</v>
      </c>
      <c r="L585" s="187">
        <f t="shared" si="292"/>
        <v>350400</v>
      </c>
      <c r="M585" s="454">
        <v>584</v>
      </c>
      <c r="N585" s="534">
        <f t="shared" si="303"/>
        <v>19500</v>
      </c>
      <c r="O585" s="534">
        <f t="shared" si="283"/>
        <v>5713500</v>
      </c>
      <c r="P585" s="187">
        <f t="shared" si="293"/>
        <v>58400</v>
      </c>
      <c r="Q585" s="454">
        <v>584</v>
      </c>
      <c r="R585" s="534">
        <f t="shared" si="304"/>
        <v>68250</v>
      </c>
      <c r="S585" s="534">
        <f t="shared" si="284"/>
        <v>19997250</v>
      </c>
      <c r="T585" s="187">
        <f t="shared" si="294"/>
        <v>146000</v>
      </c>
      <c r="U585" s="454">
        <v>584</v>
      </c>
      <c r="V585" s="534">
        <f t="shared" si="305"/>
        <v>87750</v>
      </c>
      <c r="W585" s="534">
        <f t="shared" si="285"/>
        <v>25710750</v>
      </c>
      <c r="X585" s="187">
        <f t="shared" si="295"/>
        <v>175200</v>
      </c>
      <c r="Y585" s="454">
        <v>584</v>
      </c>
      <c r="Z585" s="534">
        <f t="shared" si="306"/>
        <v>97500</v>
      </c>
      <c r="AA585" s="534">
        <f t="shared" si="286"/>
        <v>28567500</v>
      </c>
      <c r="AB585" s="187">
        <f t="shared" si="296"/>
        <v>204400</v>
      </c>
      <c r="AC585" s="454">
        <v>584</v>
      </c>
      <c r="AD585" s="534">
        <f t="shared" si="307"/>
        <v>351000</v>
      </c>
      <c r="AE585" s="534">
        <f t="shared" si="287"/>
        <v>102843000</v>
      </c>
      <c r="AF585" s="187">
        <f t="shared" si="297"/>
        <v>700800</v>
      </c>
      <c r="AG585" s="454">
        <v>584</v>
      </c>
      <c r="AH585" s="534">
        <f t="shared" si="308"/>
        <v>292500</v>
      </c>
      <c r="AI585" s="534">
        <f t="shared" si="288"/>
        <v>85702500</v>
      </c>
      <c r="AJ585" s="187">
        <f t="shared" si="298"/>
        <v>525600</v>
      </c>
      <c r="AK585" s="454">
        <v>584</v>
      </c>
      <c r="AL585" s="534">
        <f t="shared" si="309"/>
        <v>126750</v>
      </c>
      <c r="AM585" s="534">
        <f t="shared" si="289"/>
        <v>37137750</v>
      </c>
      <c r="AN585" s="187">
        <f t="shared" si="299"/>
        <v>262800</v>
      </c>
    </row>
    <row r="586" spans="1:40">
      <c r="A586" s="454">
        <v>585</v>
      </c>
      <c r="B586" s="534">
        <f t="shared" si="300"/>
        <v>58500</v>
      </c>
      <c r="C586" s="534">
        <f t="shared" si="280"/>
        <v>17199000</v>
      </c>
      <c r="D586" s="187">
        <f t="shared" si="290"/>
        <v>117000</v>
      </c>
      <c r="E586" s="454">
        <v>585</v>
      </c>
      <c r="F586" s="534">
        <f t="shared" si="301"/>
        <v>146250</v>
      </c>
      <c r="G586" s="534">
        <f t="shared" si="281"/>
        <v>42997500</v>
      </c>
      <c r="H586" s="187">
        <f t="shared" si="291"/>
        <v>438750</v>
      </c>
      <c r="I586" s="454">
        <v>585</v>
      </c>
      <c r="J586" s="534">
        <f t="shared" si="302"/>
        <v>175500</v>
      </c>
      <c r="K586" s="534">
        <f t="shared" si="282"/>
        <v>51597000</v>
      </c>
      <c r="L586" s="187">
        <f t="shared" si="292"/>
        <v>351000</v>
      </c>
      <c r="M586" s="454">
        <v>585</v>
      </c>
      <c r="N586" s="534">
        <f t="shared" si="303"/>
        <v>19500</v>
      </c>
      <c r="O586" s="534">
        <f t="shared" si="283"/>
        <v>5733000</v>
      </c>
      <c r="P586" s="187">
        <f t="shared" si="293"/>
        <v>58500</v>
      </c>
      <c r="Q586" s="454">
        <v>585</v>
      </c>
      <c r="R586" s="534">
        <f t="shared" si="304"/>
        <v>68250</v>
      </c>
      <c r="S586" s="534">
        <f t="shared" si="284"/>
        <v>20065500</v>
      </c>
      <c r="T586" s="187">
        <f t="shared" si="294"/>
        <v>146250</v>
      </c>
      <c r="U586" s="454">
        <v>585</v>
      </c>
      <c r="V586" s="534">
        <f t="shared" si="305"/>
        <v>87750</v>
      </c>
      <c r="W586" s="534">
        <f t="shared" si="285"/>
        <v>25798500</v>
      </c>
      <c r="X586" s="187">
        <f t="shared" si="295"/>
        <v>175500</v>
      </c>
      <c r="Y586" s="454">
        <v>585</v>
      </c>
      <c r="Z586" s="534">
        <f t="shared" si="306"/>
        <v>97500</v>
      </c>
      <c r="AA586" s="534">
        <f t="shared" si="286"/>
        <v>28665000</v>
      </c>
      <c r="AB586" s="187">
        <f t="shared" si="296"/>
        <v>204750</v>
      </c>
      <c r="AC586" s="454">
        <v>585</v>
      </c>
      <c r="AD586" s="534">
        <f t="shared" si="307"/>
        <v>351000</v>
      </c>
      <c r="AE586" s="534">
        <f t="shared" si="287"/>
        <v>103194000</v>
      </c>
      <c r="AF586" s="187">
        <f t="shared" si="297"/>
        <v>702000</v>
      </c>
      <c r="AG586" s="454">
        <v>585</v>
      </c>
      <c r="AH586" s="534">
        <f t="shared" si="308"/>
        <v>292500</v>
      </c>
      <c r="AI586" s="534">
        <f t="shared" si="288"/>
        <v>85995000</v>
      </c>
      <c r="AJ586" s="187">
        <f t="shared" si="298"/>
        <v>526500</v>
      </c>
      <c r="AK586" s="454">
        <v>585</v>
      </c>
      <c r="AL586" s="534">
        <f t="shared" si="309"/>
        <v>126750</v>
      </c>
      <c r="AM586" s="534">
        <f t="shared" si="289"/>
        <v>37264500</v>
      </c>
      <c r="AN586" s="187">
        <f t="shared" si="299"/>
        <v>263250</v>
      </c>
    </row>
    <row r="587" spans="1:40">
      <c r="A587" s="454">
        <v>586</v>
      </c>
      <c r="B587" s="534">
        <f t="shared" si="300"/>
        <v>58800</v>
      </c>
      <c r="C587" s="534">
        <f t="shared" si="280"/>
        <v>17257800</v>
      </c>
      <c r="D587" s="187">
        <f t="shared" si="290"/>
        <v>117200</v>
      </c>
      <c r="E587" s="454">
        <v>586</v>
      </c>
      <c r="F587" s="534">
        <f t="shared" si="301"/>
        <v>147000</v>
      </c>
      <c r="G587" s="534">
        <f t="shared" si="281"/>
        <v>43144500</v>
      </c>
      <c r="H587" s="187">
        <f t="shared" si="291"/>
        <v>439500</v>
      </c>
      <c r="I587" s="454">
        <v>586</v>
      </c>
      <c r="J587" s="534">
        <f t="shared" si="302"/>
        <v>176400</v>
      </c>
      <c r="K587" s="534">
        <f t="shared" si="282"/>
        <v>51773400</v>
      </c>
      <c r="L587" s="187">
        <f t="shared" si="292"/>
        <v>351600</v>
      </c>
      <c r="M587" s="454">
        <v>586</v>
      </c>
      <c r="N587" s="534">
        <f t="shared" si="303"/>
        <v>19600</v>
      </c>
      <c r="O587" s="534">
        <f t="shared" si="283"/>
        <v>5752600</v>
      </c>
      <c r="P587" s="187">
        <f t="shared" si="293"/>
        <v>58600</v>
      </c>
      <c r="Q587" s="454">
        <v>586</v>
      </c>
      <c r="R587" s="534">
        <f t="shared" si="304"/>
        <v>68600</v>
      </c>
      <c r="S587" s="534">
        <f t="shared" si="284"/>
        <v>20134100</v>
      </c>
      <c r="T587" s="187">
        <f t="shared" si="294"/>
        <v>146500</v>
      </c>
      <c r="U587" s="454">
        <v>586</v>
      </c>
      <c r="V587" s="534">
        <f t="shared" si="305"/>
        <v>88200</v>
      </c>
      <c r="W587" s="534">
        <f t="shared" si="285"/>
        <v>25886700</v>
      </c>
      <c r="X587" s="187">
        <f t="shared" si="295"/>
        <v>175800</v>
      </c>
      <c r="Y587" s="454">
        <v>586</v>
      </c>
      <c r="Z587" s="534">
        <f t="shared" si="306"/>
        <v>98000</v>
      </c>
      <c r="AA587" s="534">
        <f t="shared" si="286"/>
        <v>28763000</v>
      </c>
      <c r="AB587" s="187">
        <f t="shared" si="296"/>
        <v>205100</v>
      </c>
      <c r="AC587" s="454">
        <v>586</v>
      </c>
      <c r="AD587" s="534">
        <f t="shared" si="307"/>
        <v>352800</v>
      </c>
      <c r="AE587" s="534">
        <f t="shared" si="287"/>
        <v>103546800</v>
      </c>
      <c r="AF587" s="187">
        <f t="shared" si="297"/>
        <v>703200</v>
      </c>
      <c r="AG587" s="454">
        <v>586</v>
      </c>
      <c r="AH587" s="534">
        <f t="shared" si="308"/>
        <v>294000</v>
      </c>
      <c r="AI587" s="534">
        <f t="shared" si="288"/>
        <v>86289000</v>
      </c>
      <c r="AJ587" s="187">
        <f t="shared" si="298"/>
        <v>527400</v>
      </c>
      <c r="AK587" s="454">
        <v>586</v>
      </c>
      <c r="AL587" s="534">
        <f t="shared" si="309"/>
        <v>127400</v>
      </c>
      <c r="AM587" s="534">
        <f t="shared" si="289"/>
        <v>37391900</v>
      </c>
      <c r="AN587" s="187">
        <f t="shared" si="299"/>
        <v>263700</v>
      </c>
    </row>
    <row r="588" spans="1:40">
      <c r="A588" s="454">
        <v>587</v>
      </c>
      <c r="B588" s="534">
        <f t="shared" si="300"/>
        <v>58800</v>
      </c>
      <c r="C588" s="534">
        <f t="shared" si="280"/>
        <v>17316600</v>
      </c>
      <c r="D588" s="187">
        <f t="shared" si="290"/>
        <v>117400</v>
      </c>
      <c r="E588" s="454">
        <v>587</v>
      </c>
      <c r="F588" s="534">
        <f t="shared" si="301"/>
        <v>147000</v>
      </c>
      <c r="G588" s="534">
        <f t="shared" si="281"/>
        <v>43291500</v>
      </c>
      <c r="H588" s="187">
        <f t="shared" si="291"/>
        <v>440250</v>
      </c>
      <c r="I588" s="454">
        <v>587</v>
      </c>
      <c r="J588" s="534">
        <f t="shared" si="302"/>
        <v>176400</v>
      </c>
      <c r="K588" s="534">
        <f t="shared" si="282"/>
        <v>51949800</v>
      </c>
      <c r="L588" s="187">
        <f t="shared" si="292"/>
        <v>352200</v>
      </c>
      <c r="M588" s="454">
        <v>587</v>
      </c>
      <c r="N588" s="534">
        <f t="shared" si="303"/>
        <v>19600</v>
      </c>
      <c r="O588" s="534">
        <f t="shared" si="283"/>
        <v>5772200</v>
      </c>
      <c r="P588" s="187">
        <f t="shared" si="293"/>
        <v>58700</v>
      </c>
      <c r="Q588" s="454">
        <v>587</v>
      </c>
      <c r="R588" s="534">
        <f t="shared" si="304"/>
        <v>68600</v>
      </c>
      <c r="S588" s="534">
        <f t="shared" si="284"/>
        <v>20202700</v>
      </c>
      <c r="T588" s="187">
        <f t="shared" si="294"/>
        <v>146750</v>
      </c>
      <c r="U588" s="454">
        <v>587</v>
      </c>
      <c r="V588" s="534">
        <f t="shared" si="305"/>
        <v>88200</v>
      </c>
      <c r="W588" s="534">
        <f t="shared" si="285"/>
        <v>25974900</v>
      </c>
      <c r="X588" s="187">
        <f t="shared" si="295"/>
        <v>176100</v>
      </c>
      <c r="Y588" s="454">
        <v>587</v>
      </c>
      <c r="Z588" s="534">
        <f t="shared" si="306"/>
        <v>98000</v>
      </c>
      <c r="AA588" s="534">
        <f t="shared" si="286"/>
        <v>28861000</v>
      </c>
      <c r="AB588" s="187">
        <f t="shared" si="296"/>
        <v>205450</v>
      </c>
      <c r="AC588" s="454">
        <v>587</v>
      </c>
      <c r="AD588" s="534">
        <f t="shared" si="307"/>
        <v>352800</v>
      </c>
      <c r="AE588" s="534">
        <f t="shared" si="287"/>
        <v>103899600</v>
      </c>
      <c r="AF588" s="187">
        <f t="shared" si="297"/>
        <v>704400</v>
      </c>
      <c r="AG588" s="454">
        <v>587</v>
      </c>
      <c r="AH588" s="534">
        <f t="shared" si="308"/>
        <v>294000</v>
      </c>
      <c r="AI588" s="534">
        <f t="shared" si="288"/>
        <v>86583000</v>
      </c>
      <c r="AJ588" s="187">
        <f t="shared" si="298"/>
        <v>528300</v>
      </c>
      <c r="AK588" s="454">
        <v>587</v>
      </c>
      <c r="AL588" s="534">
        <f t="shared" si="309"/>
        <v>127400</v>
      </c>
      <c r="AM588" s="534">
        <f t="shared" si="289"/>
        <v>37519300</v>
      </c>
      <c r="AN588" s="187">
        <f t="shared" si="299"/>
        <v>264150</v>
      </c>
    </row>
    <row r="589" spans="1:40">
      <c r="A589" s="454">
        <v>588</v>
      </c>
      <c r="B589" s="534">
        <f t="shared" si="300"/>
        <v>58800</v>
      </c>
      <c r="C589" s="534">
        <f t="shared" si="280"/>
        <v>17375400</v>
      </c>
      <c r="D589" s="187">
        <f t="shared" si="290"/>
        <v>117600</v>
      </c>
      <c r="E589" s="454">
        <v>588</v>
      </c>
      <c r="F589" s="534">
        <f t="shared" si="301"/>
        <v>147000</v>
      </c>
      <c r="G589" s="534">
        <f t="shared" si="281"/>
        <v>43438500</v>
      </c>
      <c r="H589" s="187">
        <f t="shared" si="291"/>
        <v>441000</v>
      </c>
      <c r="I589" s="454">
        <v>588</v>
      </c>
      <c r="J589" s="534">
        <f t="shared" si="302"/>
        <v>176400</v>
      </c>
      <c r="K589" s="534">
        <f t="shared" si="282"/>
        <v>52126200</v>
      </c>
      <c r="L589" s="187">
        <f t="shared" si="292"/>
        <v>352800</v>
      </c>
      <c r="M589" s="454">
        <v>588</v>
      </c>
      <c r="N589" s="534">
        <f t="shared" si="303"/>
        <v>19600</v>
      </c>
      <c r="O589" s="534">
        <f t="shared" si="283"/>
        <v>5791800</v>
      </c>
      <c r="P589" s="187">
        <f t="shared" si="293"/>
        <v>58800</v>
      </c>
      <c r="Q589" s="454">
        <v>588</v>
      </c>
      <c r="R589" s="534">
        <f t="shared" si="304"/>
        <v>68600</v>
      </c>
      <c r="S589" s="534">
        <f t="shared" si="284"/>
        <v>20271300</v>
      </c>
      <c r="T589" s="187">
        <f t="shared" si="294"/>
        <v>147000</v>
      </c>
      <c r="U589" s="454">
        <v>588</v>
      </c>
      <c r="V589" s="534">
        <f t="shared" si="305"/>
        <v>88200</v>
      </c>
      <c r="W589" s="534">
        <f t="shared" si="285"/>
        <v>26063100</v>
      </c>
      <c r="X589" s="187">
        <f t="shared" si="295"/>
        <v>176400</v>
      </c>
      <c r="Y589" s="454">
        <v>588</v>
      </c>
      <c r="Z589" s="534">
        <f t="shared" si="306"/>
        <v>98000</v>
      </c>
      <c r="AA589" s="534">
        <f t="shared" si="286"/>
        <v>28959000</v>
      </c>
      <c r="AB589" s="187">
        <f t="shared" si="296"/>
        <v>205800</v>
      </c>
      <c r="AC589" s="454">
        <v>588</v>
      </c>
      <c r="AD589" s="534">
        <f t="shared" si="307"/>
        <v>352800</v>
      </c>
      <c r="AE589" s="534">
        <f t="shared" si="287"/>
        <v>104252400</v>
      </c>
      <c r="AF589" s="187">
        <f t="shared" si="297"/>
        <v>705600</v>
      </c>
      <c r="AG589" s="454">
        <v>588</v>
      </c>
      <c r="AH589" s="534">
        <f t="shared" si="308"/>
        <v>294000</v>
      </c>
      <c r="AI589" s="534">
        <f t="shared" si="288"/>
        <v>86877000</v>
      </c>
      <c r="AJ589" s="187">
        <f t="shared" si="298"/>
        <v>529200</v>
      </c>
      <c r="AK589" s="454">
        <v>588</v>
      </c>
      <c r="AL589" s="534">
        <f t="shared" si="309"/>
        <v>127400</v>
      </c>
      <c r="AM589" s="534">
        <f t="shared" si="289"/>
        <v>37646700</v>
      </c>
      <c r="AN589" s="187">
        <f t="shared" si="299"/>
        <v>264600</v>
      </c>
    </row>
    <row r="590" spans="1:40">
      <c r="A590" s="454">
        <v>589</v>
      </c>
      <c r="B590" s="534">
        <f t="shared" si="300"/>
        <v>59100</v>
      </c>
      <c r="C590" s="534">
        <f t="shared" si="280"/>
        <v>17434500</v>
      </c>
      <c r="D590" s="187">
        <f t="shared" si="290"/>
        <v>117800</v>
      </c>
      <c r="E590" s="454">
        <v>589</v>
      </c>
      <c r="F590" s="534">
        <f t="shared" si="301"/>
        <v>147750</v>
      </c>
      <c r="G590" s="534">
        <f t="shared" si="281"/>
        <v>43586250</v>
      </c>
      <c r="H590" s="187">
        <f t="shared" si="291"/>
        <v>441750</v>
      </c>
      <c r="I590" s="454">
        <v>589</v>
      </c>
      <c r="J590" s="534">
        <f t="shared" si="302"/>
        <v>177300</v>
      </c>
      <c r="K590" s="534">
        <f t="shared" si="282"/>
        <v>52303500</v>
      </c>
      <c r="L590" s="187">
        <f t="shared" si="292"/>
        <v>353400</v>
      </c>
      <c r="M590" s="454">
        <v>589</v>
      </c>
      <c r="N590" s="534">
        <f t="shared" si="303"/>
        <v>19700</v>
      </c>
      <c r="O590" s="534">
        <f t="shared" si="283"/>
        <v>5811500</v>
      </c>
      <c r="P590" s="187">
        <f t="shared" si="293"/>
        <v>58900</v>
      </c>
      <c r="Q590" s="454">
        <v>589</v>
      </c>
      <c r="R590" s="534">
        <f t="shared" si="304"/>
        <v>68950</v>
      </c>
      <c r="S590" s="534">
        <f t="shared" si="284"/>
        <v>20340250</v>
      </c>
      <c r="T590" s="187">
        <f t="shared" si="294"/>
        <v>147250</v>
      </c>
      <c r="U590" s="454">
        <v>589</v>
      </c>
      <c r="V590" s="534">
        <f t="shared" si="305"/>
        <v>88650</v>
      </c>
      <c r="W590" s="534">
        <f t="shared" si="285"/>
        <v>26151750</v>
      </c>
      <c r="X590" s="187">
        <f t="shared" si="295"/>
        <v>176700</v>
      </c>
      <c r="Y590" s="454">
        <v>589</v>
      </c>
      <c r="Z590" s="534">
        <f t="shared" si="306"/>
        <v>98500</v>
      </c>
      <c r="AA590" s="534">
        <f t="shared" si="286"/>
        <v>29057500</v>
      </c>
      <c r="AB590" s="187">
        <f t="shared" si="296"/>
        <v>206150</v>
      </c>
      <c r="AC590" s="454">
        <v>589</v>
      </c>
      <c r="AD590" s="534">
        <f t="shared" si="307"/>
        <v>354600</v>
      </c>
      <c r="AE590" s="534">
        <f t="shared" si="287"/>
        <v>104607000</v>
      </c>
      <c r="AF590" s="187">
        <f t="shared" si="297"/>
        <v>706800</v>
      </c>
      <c r="AG590" s="454">
        <v>589</v>
      </c>
      <c r="AH590" s="534">
        <f t="shared" si="308"/>
        <v>295500</v>
      </c>
      <c r="AI590" s="534">
        <f t="shared" si="288"/>
        <v>87172500</v>
      </c>
      <c r="AJ590" s="187">
        <f t="shared" si="298"/>
        <v>530100</v>
      </c>
      <c r="AK590" s="454">
        <v>589</v>
      </c>
      <c r="AL590" s="534">
        <f t="shared" si="309"/>
        <v>128050</v>
      </c>
      <c r="AM590" s="534">
        <f t="shared" si="289"/>
        <v>37774750</v>
      </c>
      <c r="AN590" s="187">
        <f t="shared" si="299"/>
        <v>265050</v>
      </c>
    </row>
    <row r="591" spans="1:40">
      <c r="A591" s="454">
        <v>590</v>
      </c>
      <c r="B591" s="534">
        <f t="shared" si="300"/>
        <v>59100</v>
      </c>
      <c r="C591" s="534">
        <f t="shared" si="280"/>
        <v>17493600</v>
      </c>
      <c r="D591" s="187">
        <f t="shared" si="290"/>
        <v>118000</v>
      </c>
      <c r="E591" s="454">
        <v>590</v>
      </c>
      <c r="F591" s="534">
        <f t="shared" si="301"/>
        <v>147750</v>
      </c>
      <c r="G591" s="534">
        <f t="shared" si="281"/>
        <v>43734000</v>
      </c>
      <c r="H591" s="187">
        <f t="shared" si="291"/>
        <v>442500</v>
      </c>
      <c r="I591" s="454">
        <v>590</v>
      </c>
      <c r="J591" s="534">
        <f t="shared" si="302"/>
        <v>177300</v>
      </c>
      <c r="K591" s="534">
        <f t="shared" si="282"/>
        <v>52480800</v>
      </c>
      <c r="L591" s="187">
        <f t="shared" si="292"/>
        <v>354000</v>
      </c>
      <c r="M591" s="454">
        <v>590</v>
      </c>
      <c r="N591" s="534">
        <f t="shared" si="303"/>
        <v>19700</v>
      </c>
      <c r="O591" s="534">
        <f t="shared" si="283"/>
        <v>5831200</v>
      </c>
      <c r="P591" s="187">
        <f t="shared" si="293"/>
        <v>59000</v>
      </c>
      <c r="Q591" s="454">
        <v>590</v>
      </c>
      <c r="R591" s="534">
        <f t="shared" si="304"/>
        <v>68950</v>
      </c>
      <c r="S591" s="534">
        <f t="shared" si="284"/>
        <v>20409200</v>
      </c>
      <c r="T591" s="187">
        <f t="shared" si="294"/>
        <v>147500</v>
      </c>
      <c r="U591" s="454">
        <v>590</v>
      </c>
      <c r="V591" s="534">
        <f t="shared" si="305"/>
        <v>88650</v>
      </c>
      <c r="W591" s="534">
        <f t="shared" si="285"/>
        <v>26240400</v>
      </c>
      <c r="X591" s="187">
        <f t="shared" si="295"/>
        <v>177000</v>
      </c>
      <c r="Y591" s="454">
        <v>590</v>
      </c>
      <c r="Z591" s="534">
        <f t="shared" si="306"/>
        <v>98500</v>
      </c>
      <c r="AA591" s="534">
        <f t="shared" si="286"/>
        <v>29156000</v>
      </c>
      <c r="AB591" s="187">
        <f t="shared" si="296"/>
        <v>206500</v>
      </c>
      <c r="AC591" s="454">
        <v>590</v>
      </c>
      <c r="AD591" s="534">
        <f t="shared" si="307"/>
        <v>354600</v>
      </c>
      <c r="AE591" s="534">
        <f t="shared" si="287"/>
        <v>104961600</v>
      </c>
      <c r="AF591" s="187">
        <f t="shared" si="297"/>
        <v>708000</v>
      </c>
      <c r="AG591" s="454">
        <v>590</v>
      </c>
      <c r="AH591" s="534">
        <f t="shared" si="308"/>
        <v>295500</v>
      </c>
      <c r="AI591" s="534">
        <f t="shared" si="288"/>
        <v>87468000</v>
      </c>
      <c r="AJ591" s="187">
        <f t="shared" si="298"/>
        <v>531000</v>
      </c>
      <c r="AK591" s="454">
        <v>590</v>
      </c>
      <c r="AL591" s="534">
        <f t="shared" si="309"/>
        <v>128050</v>
      </c>
      <c r="AM591" s="534">
        <f t="shared" si="289"/>
        <v>37902800</v>
      </c>
      <c r="AN591" s="187">
        <f t="shared" si="299"/>
        <v>265500</v>
      </c>
    </row>
    <row r="592" spans="1:40">
      <c r="A592" s="454">
        <v>591</v>
      </c>
      <c r="B592" s="534">
        <f t="shared" si="300"/>
        <v>59100</v>
      </c>
      <c r="C592" s="534">
        <f t="shared" si="280"/>
        <v>17552700</v>
      </c>
      <c r="D592" s="187">
        <f t="shared" si="290"/>
        <v>118200</v>
      </c>
      <c r="E592" s="454">
        <v>591</v>
      </c>
      <c r="F592" s="534">
        <f t="shared" si="301"/>
        <v>147750</v>
      </c>
      <c r="G592" s="534">
        <f t="shared" si="281"/>
        <v>43881750</v>
      </c>
      <c r="H592" s="187">
        <f t="shared" si="291"/>
        <v>443250</v>
      </c>
      <c r="I592" s="454">
        <v>591</v>
      </c>
      <c r="J592" s="534">
        <f t="shared" si="302"/>
        <v>177300</v>
      </c>
      <c r="K592" s="534">
        <f t="shared" si="282"/>
        <v>52658100</v>
      </c>
      <c r="L592" s="187">
        <f t="shared" si="292"/>
        <v>354600</v>
      </c>
      <c r="M592" s="454">
        <v>591</v>
      </c>
      <c r="N592" s="534">
        <f t="shared" si="303"/>
        <v>19700</v>
      </c>
      <c r="O592" s="534">
        <f t="shared" si="283"/>
        <v>5850900</v>
      </c>
      <c r="P592" s="187">
        <f t="shared" si="293"/>
        <v>59100</v>
      </c>
      <c r="Q592" s="454">
        <v>591</v>
      </c>
      <c r="R592" s="534">
        <f t="shared" si="304"/>
        <v>68950</v>
      </c>
      <c r="S592" s="534">
        <f t="shared" si="284"/>
        <v>20478150</v>
      </c>
      <c r="T592" s="187">
        <f t="shared" si="294"/>
        <v>147750</v>
      </c>
      <c r="U592" s="454">
        <v>591</v>
      </c>
      <c r="V592" s="534">
        <f t="shared" si="305"/>
        <v>88650</v>
      </c>
      <c r="W592" s="534">
        <f t="shared" si="285"/>
        <v>26329050</v>
      </c>
      <c r="X592" s="187">
        <f t="shared" si="295"/>
        <v>177300</v>
      </c>
      <c r="Y592" s="454">
        <v>591</v>
      </c>
      <c r="Z592" s="534">
        <f t="shared" si="306"/>
        <v>98500</v>
      </c>
      <c r="AA592" s="534">
        <f t="shared" si="286"/>
        <v>29254500</v>
      </c>
      <c r="AB592" s="187">
        <f t="shared" si="296"/>
        <v>206850</v>
      </c>
      <c r="AC592" s="454">
        <v>591</v>
      </c>
      <c r="AD592" s="534">
        <f t="shared" si="307"/>
        <v>354600</v>
      </c>
      <c r="AE592" s="534">
        <f t="shared" si="287"/>
        <v>105316200</v>
      </c>
      <c r="AF592" s="187">
        <f t="shared" si="297"/>
        <v>709200</v>
      </c>
      <c r="AG592" s="454">
        <v>591</v>
      </c>
      <c r="AH592" s="534">
        <f t="shared" si="308"/>
        <v>295500</v>
      </c>
      <c r="AI592" s="534">
        <f t="shared" si="288"/>
        <v>87763500</v>
      </c>
      <c r="AJ592" s="187">
        <f t="shared" si="298"/>
        <v>531900</v>
      </c>
      <c r="AK592" s="454">
        <v>591</v>
      </c>
      <c r="AL592" s="534">
        <f t="shared" si="309"/>
        <v>128050</v>
      </c>
      <c r="AM592" s="534">
        <f t="shared" si="289"/>
        <v>38030850</v>
      </c>
      <c r="AN592" s="187">
        <f t="shared" si="299"/>
        <v>265950</v>
      </c>
    </row>
    <row r="593" spans="1:40">
      <c r="A593" s="454">
        <v>592</v>
      </c>
      <c r="B593" s="534">
        <f t="shared" si="300"/>
        <v>59400</v>
      </c>
      <c r="C593" s="534">
        <f t="shared" ref="C593:C656" si="310">C592+B593</f>
        <v>17612100</v>
      </c>
      <c r="D593" s="187">
        <f t="shared" si="290"/>
        <v>118400</v>
      </c>
      <c r="E593" s="454">
        <v>592</v>
      </c>
      <c r="F593" s="534">
        <f t="shared" si="301"/>
        <v>148500</v>
      </c>
      <c r="G593" s="534">
        <f t="shared" ref="G593:G656" si="311">G592+F593</f>
        <v>44030250</v>
      </c>
      <c r="H593" s="187">
        <f t="shared" si="291"/>
        <v>444000</v>
      </c>
      <c r="I593" s="454">
        <v>592</v>
      </c>
      <c r="J593" s="534">
        <f t="shared" si="302"/>
        <v>178200</v>
      </c>
      <c r="K593" s="534">
        <f t="shared" ref="K593:K656" si="312">K592+J593</f>
        <v>52836300</v>
      </c>
      <c r="L593" s="187">
        <f t="shared" si="292"/>
        <v>355200</v>
      </c>
      <c r="M593" s="454">
        <v>592</v>
      </c>
      <c r="N593" s="534">
        <f t="shared" si="303"/>
        <v>19800</v>
      </c>
      <c r="O593" s="534">
        <f t="shared" ref="O593:O656" si="313">O592+N593</f>
        <v>5870700</v>
      </c>
      <c r="P593" s="187">
        <f t="shared" si="293"/>
        <v>59200</v>
      </c>
      <c r="Q593" s="454">
        <v>592</v>
      </c>
      <c r="R593" s="534">
        <f t="shared" si="304"/>
        <v>69300</v>
      </c>
      <c r="S593" s="534">
        <f t="shared" ref="S593:S656" si="314">S592+R593</f>
        <v>20547450</v>
      </c>
      <c r="T593" s="187">
        <f t="shared" si="294"/>
        <v>148000</v>
      </c>
      <c r="U593" s="454">
        <v>592</v>
      </c>
      <c r="V593" s="534">
        <f t="shared" si="305"/>
        <v>89100</v>
      </c>
      <c r="W593" s="534">
        <f t="shared" ref="W593:W656" si="315">W592+V593</f>
        <v>26418150</v>
      </c>
      <c r="X593" s="187">
        <f t="shared" si="295"/>
        <v>177600</v>
      </c>
      <c r="Y593" s="454">
        <v>592</v>
      </c>
      <c r="Z593" s="534">
        <f t="shared" si="306"/>
        <v>99000</v>
      </c>
      <c r="AA593" s="534">
        <f t="shared" ref="AA593:AA656" si="316">AA592+Z593</f>
        <v>29353500</v>
      </c>
      <c r="AB593" s="187">
        <f t="shared" si="296"/>
        <v>207200</v>
      </c>
      <c r="AC593" s="454">
        <v>592</v>
      </c>
      <c r="AD593" s="534">
        <f t="shared" si="307"/>
        <v>356400</v>
      </c>
      <c r="AE593" s="534">
        <f t="shared" ref="AE593:AE656" si="317">AE592+AD593</f>
        <v>105672600</v>
      </c>
      <c r="AF593" s="187">
        <f t="shared" si="297"/>
        <v>710400</v>
      </c>
      <c r="AG593" s="454">
        <v>592</v>
      </c>
      <c r="AH593" s="534">
        <f t="shared" si="308"/>
        <v>297000</v>
      </c>
      <c r="AI593" s="534">
        <f t="shared" ref="AI593:AI656" si="318">AI592+AH593</f>
        <v>88060500</v>
      </c>
      <c r="AJ593" s="187">
        <f t="shared" si="298"/>
        <v>532800</v>
      </c>
      <c r="AK593" s="454">
        <v>592</v>
      </c>
      <c r="AL593" s="534">
        <f t="shared" si="309"/>
        <v>128700</v>
      </c>
      <c r="AM593" s="534">
        <f t="shared" ref="AM593:AM656" si="319">AM592+AL593</f>
        <v>38159550</v>
      </c>
      <c r="AN593" s="187">
        <f t="shared" si="299"/>
        <v>266400</v>
      </c>
    </row>
    <row r="594" spans="1:40">
      <c r="A594" s="454">
        <v>593</v>
      </c>
      <c r="B594" s="534">
        <f t="shared" si="300"/>
        <v>59400</v>
      </c>
      <c r="C594" s="534">
        <f t="shared" si="310"/>
        <v>17671500</v>
      </c>
      <c r="D594" s="187">
        <f t="shared" si="290"/>
        <v>118600</v>
      </c>
      <c r="E594" s="454">
        <v>593</v>
      </c>
      <c r="F594" s="534">
        <f t="shared" si="301"/>
        <v>148500</v>
      </c>
      <c r="G594" s="534">
        <f t="shared" si="311"/>
        <v>44178750</v>
      </c>
      <c r="H594" s="187">
        <f t="shared" si="291"/>
        <v>444750</v>
      </c>
      <c r="I594" s="454">
        <v>593</v>
      </c>
      <c r="J594" s="534">
        <f t="shared" si="302"/>
        <v>178200</v>
      </c>
      <c r="K594" s="534">
        <f t="shared" si="312"/>
        <v>53014500</v>
      </c>
      <c r="L594" s="187">
        <f t="shared" si="292"/>
        <v>355800</v>
      </c>
      <c r="M594" s="454">
        <v>593</v>
      </c>
      <c r="N594" s="534">
        <f t="shared" si="303"/>
        <v>19800</v>
      </c>
      <c r="O594" s="534">
        <f t="shared" si="313"/>
        <v>5890500</v>
      </c>
      <c r="P594" s="187">
        <f t="shared" si="293"/>
        <v>59300</v>
      </c>
      <c r="Q594" s="454">
        <v>593</v>
      </c>
      <c r="R594" s="534">
        <f t="shared" si="304"/>
        <v>69300</v>
      </c>
      <c r="S594" s="534">
        <f t="shared" si="314"/>
        <v>20616750</v>
      </c>
      <c r="T594" s="187">
        <f t="shared" si="294"/>
        <v>148250</v>
      </c>
      <c r="U594" s="454">
        <v>593</v>
      </c>
      <c r="V594" s="534">
        <f t="shared" si="305"/>
        <v>89100</v>
      </c>
      <c r="W594" s="534">
        <f t="shared" si="315"/>
        <v>26507250</v>
      </c>
      <c r="X594" s="187">
        <f t="shared" si="295"/>
        <v>177900</v>
      </c>
      <c r="Y594" s="454">
        <v>593</v>
      </c>
      <c r="Z594" s="534">
        <f t="shared" si="306"/>
        <v>99000</v>
      </c>
      <c r="AA594" s="534">
        <f t="shared" si="316"/>
        <v>29452500</v>
      </c>
      <c r="AB594" s="187">
        <f t="shared" si="296"/>
        <v>207550</v>
      </c>
      <c r="AC594" s="454">
        <v>593</v>
      </c>
      <c r="AD594" s="534">
        <f t="shared" si="307"/>
        <v>356400</v>
      </c>
      <c r="AE594" s="534">
        <f t="shared" si="317"/>
        <v>106029000</v>
      </c>
      <c r="AF594" s="187">
        <f t="shared" si="297"/>
        <v>711600</v>
      </c>
      <c r="AG594" s="454">
        <v>593</v>
      </c>
      <c r="AH594" s="534">
        <f t="shared" si="308"/>
        <v>297000</v>
      </c>
      <c r="AI594" s="534">
        <f t="shared" si="318"/>
        <v>88357500</v>
      </c>
      <c r="AJ594" s="187">
        <f t="shared" si="298"/>
        <v>533700</v>
      </c>
      <c r="AK594" s="454">
        <v>593</v>
      </c>
      <c r="AL594" s="534">
        <f t="shared" si="309"/>
        <v>128700</v>
      </c>
      <c r="AM594" s="534">
        <f t="shared" si="319"/>
        <v>38288250</v>
      </c>
      <c r="AN594" s="187">
        <f t="shared" si="299"/>
        <v>266850</v>
      </c>
    </row>
    <row r="595" spans="1:40">
      <c r="A595" s="454">
        <v>594</v>
      </c>
      <c r="B595" s="534">
        <f t="shared" si="300"/>
        <v>59400</v>
      </c>
      <c r="C595" s="534">
        <f t="shared" si="310"/>
        <v>17730900</v>
      </c>
      <c r="D595" s="187">
        <f t="shared" si="290"/>
        <v>118800</v>
      </c>
      <c r="E595" s="454">
        <v>594</v>
      </c>
      <c r="F595" s="534">
        <f t="shared" si="301"/>
        <v>148500</v>
      </c>
      <c r="G595" s="534">
        <f t="shared" si="311"/>
        <v>44327250</v>
      </c>
      <c r="H595" s="187">
        <f t="shared" si="291"/>
        <v>445500</v>
      </c>
      <c r="I595" s="454">
        <v>594</v>
      </c>
      <c r="J595" s="534">
        <f t="shared" si="302"/>
        <v>178200</v>
      </c>
      <c r="K595" s="534">
        <f t="shared" si="312"/>
        <v>53192700</v>
      </c>
      <c r="L595" s="187">
        <f t="shared" si="292"/>
        <v>356400</v>
      </c>
      <c r="M595" s="454">
        <v>594</v>
      </c>
      <c r="N595" s="534">
        <f t="shared" si="303"/>
        <v>19800</v>
      </c>
      <c r="O595" s="534">
        <f t="shared" si="313"/>
        <v>5910300</v>
      </c>
      <c r="P595" s="187">
        <f t="shared" si="293"/>
        <v>59400</v>
      </c>
      <c r="Q595" s="454">
        <v>594</v>
      </c>
      <c r="R595" s="534">
        <f t="shared" si="304"/>
        <v>69300</v>
      </c>
      <c r="S595" s="534">
        <f t="shared" si="314"/>
        <v>20686050</v>
      </c>
      <c r="T595" s="187">
        <f t="shared" si="294"/>
        <v>148500</v>
      </c>
      <c r="U595" s="454">
        <v>594</v>
      </c>
      <c r="V595" s="534">
        <f t="shared" si="305"/>
        <v>89100</v>
      </c>
      <c r="W595" s="534">
        <f t="shared" si="315"/>
        <v>26596350</v>
      </c>
      <c r="X595" s="187">
        <f t="shared" si="295"/>
        <v>178200</v>
      </c>
      <c r="Y595" s="454">
        <v>594</v>
      </c>
      <c r="Z595" s="534">
        <f t="shared" si="306"/>
        <v>99000</v>
      </c>
      <c r="AA595" s="534">
        <f t="shared" si="316"/>
        <v>29551500</v>
      </c>
      <c r="AB595" s="187">
        <f t="shared" si="296"/>
        <v>207900</v>
      </c>
      <c r="AC595" s="454">
        <v>594</v>
      </c>
      <c r="AD595" s="534">
        <f t="shared" si="307"/>
        <v>356400</v>
      </c>
      <c r="AE595" s="534">
        <f t="shared" si="317"/>
        <v>106385400</v>
      </c>
      <c r="AF595" s="187">
        <f t="shared" si="297"/>
        <v>712800</v>
      </c>
      <c r="AG595" s="454">
        <v>594</v>
      </c>
      <c r="AH595" s="534">
        <f t="shared" si="308"/>
        <v>297000</v>
      </c>
      <c r="AI595" s="534">
        <f t="shared" si="318"/>
        <v>88654500</v>
      </c>
      <c r="AJ595" s="187">
        <f t="shared" si="298"/>
        <v>534600</v>
      </c>
      <c r="AK595" s="454">
        <v>594</v>
      </c>
      <c r="AL595" s="534">
        <f t="shared" si="309"/>
        <v>128700</v>
      </c>
      <c r="AM595" s="534">
        <f t="shared" si="319"/>
        <v>38416950</v>
      </c>
      <c r="AN595" s="187">
        <f t="shared" si="299"/>
        <v>267300</v>
      </c>
    </row>
    <row r="596" spans="1:40">
      <c r="A596" s="454">
        <v>595</v>
      </c>
      <c r="B596" s="534">
        <f t="shared" si="300"/>
        <v>59700</v>
      </c>
      <c r="C596" s="534">
        <f t="shared" si="310"/>
        <v>17790600</v>
      </c>
      <c r="D596" s="187">
        <f t="shared" si="290"/>
        <v>119000</v>
      </c>
      <c r="E596" s="454">
        <v>595</v>
      </c>
      <c r="F596" s="534">
        <f t="shared" si="301"/>
        <v>149250</v>
      </c>
      <c r="G596" s="534">
        <f t="shared" si="311"/>
        <v>44476500</v>
      </c>
      <c r="H596" s="187">
        <f t="shared" si="291"/>
        <v>446250</v>
      </c>
      <c r="I596" s="454">
        <v>595</v>
      </c>
      <c r="J596" s="534">
        <f t="shared" si="302"/>
        <v>179100</v>
      </c>
      <c r="K596" s="534">
        <f t="shared" si="312"/>
        <v>53371800</v>
      </c>
      <c r="L596" s="187">
        <f t="shared" si="292"/>
        <v>357000</v>
      </c>
      <c r="M596" s="454">
        <v>595</v>
      </c>
      <c r="N596" s="534">
        <f t="shared" si="303"/>
        <v>19900</v>
      </c>
      <c r="O596" s="534">
        <f t="shared" si="313"/>
        <v>5930200</v>
      </c>
      <c r="P596" s="187">
        <f t="shared" si="293"/>
        <v>59500</v>
      </c>
      <c r="Q596" s="454">
        <v>595</v>
      </c>
      <c r="R596" s="534">
        <f t="shared" si="304"/>
        <v>69650</v>
      </c>
      <c r="S596" s="534">
        <f t="shared" si="314"/>
        <v>20755700</v>
      </c>
      <c r="T596" s="187">
        <f t="shared" si="294"/>
        <v>148750</v>
      </c>
      <c r="U596" s="454">
        <v>595</v>
      </c>
      <c r="V596" s="534">
        <f t="shared" si="305"/>
        <v>89550</v>
      </c>
      <c r="W596" s="534">
        <f t="shared" si="315"/>
        <v>26685900</v>
      </c>
      <c r="X596" s="187">
        <f t="shared" si="295"/>
        <v>178500</v>
      </c>
      <c r="Y596" s="454">
        <v>595</v>
      </c>
      <c r="Z596" s="534">
        <f t="shared" si="306"/>
        <v>99500</v>
      </c>
      <c r="AA596" s="534">
        <f t="shared" si="316"/>
        <v>29651000</v>
      </c>
      <c r="AB596" s="187">
        <f t="shared" si="296"/>
        <v>208250</v>
      </c>
      <c r="AC596" s="454">
        <v>595</v>
      </c>
      <c r="AD596" s="534">
        <f t="shared" si="307"/>
        <v>358200</v>
      </c>
      <c r="AE596" s="534">
        <f t="shared" si="317"/>
        <v>106743600</v>
      </c>
      <c r="AF596" s="187">
        <f t="shared" si="297"/>
        <v>714000</v>
      </c>
      <c r="AG596" s="454">
        <v>595</v>
      </c>
      <c r="AH596" s="534">
        <f t="shared" si="308"/>
        <v>298500</v>
      </c>
      <c r="AI596" s="534">
        <f t="shared" si="318"/>
        <v>88953000</v>
      </c>
      <c r="AJ596" s="187">
        <f t="shared" si="298"/>
        <v>535500</v>
      </c>
      <c r="AK596" s="454">
        <v>595</v>
      </c>
      <c r="AL596" s="534">
        <f t="shared" si="309"/>
        <v>129350</v>
      </c>
      <c r="AM596" s="534">
        <f t="shared" si="319"/>
        <v>38546300</v>
      </c>
      <c r="AN596" s="187">
        <f t="shared" si="299"/>
        <v>267750</v>
      </c>
    </row>
    <row r="597" spans="1:40">
      <c r="A597" s="454">
        <v>596</v>
      </c>
      <c r="B597" s="534">
        <f t="shared" si="300"/>
        <v>59700</v>
      </c>
      <c r="C597" s="534">
        <f t="shared" si="310"/>
        <v>17850300</v>
      </c>
      <c r="D597" s="187">
        <f t="shared" si="290"/>
        <v>119200</v>
      </c>
      <c r="E597" s="454">
        <v>596</v>
      </c>
      <c r="F597" s="534">
        <f t="shared" si="301"/>
        <v>149250</v>
      </c>
      <c r="G597" s="534">
        <f t="shared" si="311"/>
        <v>44625750</v>
      </c>
      <c r="H597" s="187">
        <f t="shared" si="291"/>
        <v>447000</v>
      </c>
      <c r="I597" s="454">
        <v>596</v>
      </c>
      <c r="J597" s="534">
        <f t="shared" si="302"/>
        <v>179100</v>
      </c>
      <c r="K597" s="534">
        <f t="shared" si="312"/>
        <v>53550900</v>
      </c>
      <c r="L597" s="187">
        <f t="shared" si="292"/>
        <v>357600</v>
      </c>
      <c r="M597" s="454">
        <v>596</v>
      </c>
      <c r="N597" s="534">
        <f t="shared" si="303"/>
        <v>19900</v>
      </c>
      <c r="O597" s="534">
        <f t="shared" si="313"/>
        <v>5950100</v>
      </c>
      <c r="P597" s="187">
        <f t="shared" si="293"/>
        <v>59600</v>
      </c>
      <c r="Q597" s="454">
        <v>596</v>
      </c>
      <c r="R597" s="534">
        <f t="shared" si="304"/>
        <v>69650</v>
      </c>
      <c r="S597" s="534">
        <f t="shared" si="314"/>
        <v>20825350</v>
      </c>
      <c r="T597" s="187">
        <f t="shared" si="294"/>
        <v>149000</v>
      </c>
      <c r="U597" s="454">
        <v>596</v>
      </c>
      <c r="V597" s="534">
        <f t="shared" si="305"/>
        <v>89550</v>
      </c>
      <c r="W597" s="534">
        <f t="shared" si="315"/>
        <v>26775450</v>
      </c>
      <c r="X597" s="187">
        <f t="shared" si="295"/>
        <v>178800</v>
      </c>
      <c r="Y597" s="454">
        <v>596</v>
      </c>
      <c r="Z597" s="534">
        <f t="shared" si="306"/>
        <v>99500</v>
      </c>
      <c r="AA597" s="534">
        <f t="shared" si="316"/>
        <v>29750500</v>
      </c>
      <c r="AB597" s="187">
        <f t="shared" si="296"/>
        <v>208600</v>
      </c>
      <c r="AC597" s="454">
        <v>596</v>
      </c>
      <c r="AD597" s="534">
        <f t="shared" si="307"/>
        <v>358200</v>
      </c>
      <c r="AE597" s="534">
        <f t="shared" si="317"/>
        <v>107101800</v>
      </c>
      <c r="AF597" s="187">
        <f t="shared" si="297"/>
        <v>715200</v>
      </c>
      <c r="AG597" s="454">
        <v>596</v>
      </c>
      <c r="AH597" s="534">
        <f t="shared" si="308"/>
        <v>298500</v>
      </c>
      <c r="AI597" s="534">
        <f t="shared" si="318"/>
        <v>89251500</v>
      </c>
      <c r="AJ597" s="187">
        <f t="shared" si="298"/>
        <v>536400</v>
      </c>
      <c r="AK597" s="454">
        <v>596</v>
      </c>
      <c r="AL597" s="534">
        <f t="shared" si="309"/>
        <v>129350</v>
      </c>
      <c r="AM597" s="534">
        <f t="shared" si="319"/>
        <v>38675650</v>
      </c>
      <c r="AN597" s="187">
        <f t="shared" si="299"/>
        <v>268200</v>
      </c>
    </row>
    <row r="598" spans="1:40">
      <c r="A598" s="454">
        <v>597</v>
      </c>
      <c r="B598" s="534">
        <f t="shared" si="300"/>
        <v>59700</v>
      </c>
      <c r="C598" s="534">
        <f t="shared" si="310"/>
        <v>17910000</v>
      </c>
      <c r="D598" s="187">
        <f t="shared" si="290"/>
        <v>119400</v>
      </c>
      <c r="E598" s="454">
        <v>597</v>
      </c>
      <c r="F598" s="534">
        <f t="shared" si="301"/>
        <v>149250</v>
      </c>
      <c r="G598" s="534">
        <f t="shared" si="311"/>
        <v>44775000</v>
      </c>
      <c r="H598" s="187">
        <f t="shared" si="291"/>
        <v>447750</v>
      </c>
      <c r="I598" s="454">
        <v>597</v>
      </c>
      <c r="J598" s="534">
        <f t="shared" si="302"/>
        <v>179100</v>
      </c>
      <c r="K598" s="534">
        <f t="shared" si="312"/>
        <v>53730000</v>
      </c>
      <c r="L598" s="187">
        <f t="shared" si="292"/>
        <v>358200</v>
      </c>
      <c r="M598" s="454">
        <v>597</v>
      </c>
      <c r="N598" s="534">
        <f t="shared" si="303"/>
        <v>19900</v>
      </c>
      <c r="O598" s="534">
        <f t="shared" si="313"/>
        <v>5970000</v>
      </c>
      <c r="P598" s="187">
        <f t="shared" si="293"/>
        <v>59700</v>
      </c>
      <c r="Q598" s="454">
        <v>597</v>
      </c>
      <c r="R598" s="534">
        <f t="shared" si="304"/>
        <v>69650</v>
      </c>
      <c r="S598" s="534">
        <f t="shared" si="314"/>
        <v>20895000</v>
      </c>
      <c r="T598" s="187">
        <f t="shared" si="294"/>
        <v>149250</v>
      </c>
      <c r="U598" s="454">
        <v>597</v>
      </c>
      <c r="V598" s="534">
        <f t="shared" si="305"/>
        <v>89550</v>
      </c>
      <c r="W598" s="534">
        <f t="shared" si="315"/>
        <v>26865000</v>
      </c>
      <c r="X598" s="187">
        <f t="shared" si="295"/>
        <v>179100</v>
      </c>
      <c r="Y598" s="454">
        <v>597</v>
      </c>
      <c r="Z598" s="534">
        <f t="shared" si="306"/>
        <v>99500</v>
      </c>
      <c r="AA598" s="534">
        <f t="shared" si="316"/>
        <v>29850000</v>
      </c>
      <c r="AB598" s="187">
        <f t="shared" si="296"/>
        <v>208950</v>
      </c>
      <c r="AC598" s="454">
        <v>597</v>
      </c>
      <c r="AD598" s="534">
        <f t="shared" si="307"/>
        <v>358200</v>
      </c>
      <c r="AE598" s="534">
        <f t="shared" si="317"/>
        <v>107460000</v>
      </c>
      <c r="AF598" s="187">
        <f t="shared" si="297"/>
        <v>716400</v>
      </c>
      <c r="AG598" s="454">
        <v>597</v>
      </c>
      <c r="AH598" s="534">
        <f t="shared" si="308"/>
        <v>298500</v>
      </c>
      <c r="AI598" s="534">
        <f t="shared" si="318"/>
        <v>89550000</v>
      </c>
      <c r="AJ598" s="187">
        <f t="shared" si="298"/>
        <v>537300</v>
      </c>
      <c r="AK598" s="454">
        <v>597</v>
      </c>
      <c r="AL598" s="534">
        <f t="shared" si="309"/>
        <v>129350</v>
      </c>
      <c r="AM598" s="534">
        <f t="shared" si="319"/>
        <v>38805000</v>
      </c>
      <c r="AN598" s="187">
        <f t="shared" si="299"/>
        <v>268650</v>
      </c>
    </row>
    <row r="599" spans="1:40">
      <c r="A599" s="454">
        <v>598</v>
      </c>
      <c r="B599" s="534">
        <f t="shared" si="300"/>
        <v>60000</v>
      </c>
      <c r="C599" s="534">
        <f t="shared" si="310"/>
        <v>17970000</v>
      </c>
      <c r="D599" s="187">
        <f t="shared" si="290"/>
        <v>119600</v>
      </c>
      <c r="E599" s="454">
        <v>598</v>
      </c>
      <c r="F599" s="534">
        <f t="shared" si="301"/>
        <v>150000</v>
      </c>
      <c r="G599" s="534">
        <f t="shared" si="311"/>
        <v>44925000</v>
      </c>
      <c r="H599" s="187">
        <f t="shared" si="291"/>
        <v>448500</v>
      </c>
      <c r="I599" s="454">
        <v>598</v>
      </c>
      <c r="J599" s="534">
        <f t="shared" si="302"/>
        <v>180000</v>
      </c>
      <c r="K599" s="534">
        <f t="shared" si="312"/>
        <v>53910000</v>
      </c>
      <c r="L599" s="187">
        <f t="shared" si="292"/>
        <v>358800</v>
      </c>
      <c r="M599" s="454">
        <v>598</v>
      </c>
      <c r="N599" s="534">
        <f t="shared" si="303"/>
        <v>20000</v>
      </c>
      <c r="O599" s="534">
        <f t="shared" si="313"/>
        <v>5990000</v>
      </c>
      <c r="P599" s="187">
        <f t="shared" si="293"/>
        <v>59800</v>
      </c>
      <c r="Q599" s="454">
        <v>598</v>
      </c>
      <c r="R599" s="534">
        <f t="shared" si="304"/>
        <v>70000</v>
      </c>
      <c r="S599" s="534">
        <f t="shared" si="314"/>
        <v>20965000</v>
      </c>
      <c r="T599" s="187">
        <f t="shared" si="294"/>
        <v>149500</v>
      </c>
      <c r="U599" s="454">
        <v>598</v>
      </c>
      <c r="V599" s="534">
        <f t="shared" si="305"/>
        <v>90000</v>
      </c>
      <c r="W599" s="534">
        <f t="shared" si="315"/>
        <v>26955000</v>
      </c>
      <c r="X599" s="187">
        <f t="shared" si="295"/>
        <v>179400</v>
      </c>
      <c r="Y599" s="454">
        <v>598</v>
      </c>
      <c r="Z599" s="534">
        <f t="shared" si="306"/>
        <v>100000</v>
      </c>
      <c r="AA599" s="534">
        <f t="shared" si="316"/>
        <v>29950000</v>
      </c>
      <c r="AB599" s="187">
        <f t="shared" si="296"/>
        <v>209300</v>
      </c>
      <c r="AC599" s="454">
        <v>598</v>
      </c>
      <c r="AD599" s="534">
        <f t="shared" si="307"/>
        <v>360000</v>
      </c>
      <c r="AE599" s="534">
        <f t="shared" si="317"/>
        <v>107820000</v>
      </c>
      <c r="AF599" s="187">
        <f t="shared" si="297"/>
        <v>717600</v>
      </c>
      <c r="AG599" s="454">
        <v>598</v>
      </c>
      <c r="AH599" s="534">
        <f t="shared" si="308"/>
        <v>300000</v>
      </c>
      <c r="AI599" s="534">
        <f t="shared" si="318"/>
        <v>89850000</v>
      </c>
      <c r="AJ599" s="187">
        <f t="shared" si="298"/>
        <v>538200</v>
      </c>
      <c r="AK599" s="454">
        <v>598</v>
      </c>
      <c r="AL599" s="534">
        <f t="shared" si="309"/>
        <v>130000</v>
      </c>
      <c r="AM599" s="534">
        <f t="shared" si="319"/>
        <v>38935000</v>
      </c>
      <c r="AN599" s="187">
        <f t="shared" si="299"/>
        <v>269100</v>
      </c>
    </row>
    <row r="600" spans="1:40">
      <c r="A600" s="454">
        <v>599</v>
      </c>
      <c r="B600" s="534">
        <f t="shared" si="300"/>
        <v>60000</v>
      </c>
      <c r="C600" s="534">
        <f t="shared" si="310"/>
        <v>18030000</v>
      </c>
      <c r="D600" s="187">
        <f t="shared" si="290"/>
        <v>119800</v>
      </c>
      <c r="E600" s="454">
        <v>599</v>
      </c>
      <c r="F600" s="534">
        <f t="shared" si="301"/>
        <v>150000</v>
      </c>
      <c r="G600" s="534">
        <f t="shared" si="311"/>
        <v>45075000</v>
      </c>
      <c r="H600" s="187">
        <f t="shared" si="291"/>
        <v>449250</v>
      </c>
      <c r="I600" s="454">
        <v>599</v>
      </c>
      <c r="J600" s="534">
        <f t="shared" si="302"/>
        <v>180000</v>
      </c>
      <c r="K600" s="534">
        <f t="shared" si="312"/>
        <v>54090000</v>
      </c>
      <c r="L600" s="187">
        <f t="shared" si="292"/>
        <v>359400</v>
      </c>
      <c r="M600" s="454">
        <v>599</v>
      </c>
      <c r="N600" s="534">
        <f t="shared" si="303"/>
        <v>20000</v>
      </c>
      <c r="O600" s="534">
        <f t="shared" si="313"/>
        <v>6010000</v>
      </c>
      <c r="P600" s="187">
        <f t="shared" si="293"/>
        <v>59900</v>
      </c>
      <c r="Q600" s="454">
        <v>599</v>
      </c>
      <c r="R600" s="534">
        <f t="shared" si="304"/>
        <v>70000</v>
      </c>
      <c r="S600" s="534">
        <f t="shared" si="314"/>
        <v>21035000</v>
      </c>
      <c r="T600" s="187">
        <f t="shared" si="294"/>
        <v>149750</v>
      </c>
      <c r="U600" s="454">
        <v>599</v>
      </c>
      <c r="V600" s="534">
        <f t="shared" si="305"/>
        <v>90000</v>
      </c>
      <c r="W600" s="534">
        <f t="shared" si="315"/>
        <v>27045000</v>
      </c>
      <c r="X600" s="187">
        <f t="shared" si="295"/>
        <v>179700</v>
      </c>
      <c r="Y600" s="454">
        <v>599</v>
      </c>
      <c r="Z600" s="534">
        <f t="shared" si="306"/>
        <v>100000</v>
      </c>
      <c r="AA600" s="534">
        <f t="shared" si="316"/>
        <v>30050000</v>
      </c>
      <c r="AB600" s="187">
        <f t="shared" si="296"/>
        <v>209650</v>
      </c>
      <c r="AC600" s="454">
        <v>599</v>
      </c>
      <c r="AD600" s="534">
        <f t="shared" si="307"/>
        <v>360000</v>
      </c>
      <c r="AE600" s="534">
        <f t="shared" si="317"/>
        <v>108180000</v>
      </c>
      <c r="AF600" s="187">
        <f t="shared" si="297"/>
        <v>718800</v>
      </c>
      <c r="AG600" s="454">
        <v>599</v>
      </c>
      <c r="AH600" s="534">
        <f t="shared" si="308"/>
        <v>300000</v>
      </c>
      <c r="AI600" s="534">
        <f t="shared" si="318"/>
        <v>90150000</v>
      </c>
      <c r="AJ600" s="187">
        <f t="shared" si="298"/>
        <v>539100</v>
      </c>
      <c r="AK600" s="454">
        <v>599</v>
      </c>
      <c r="AL600" s="534">
        <f t="shared" si="309"/>
        <v>130000</v>
      </c>
      <c r="AM600" s="534">
        <f t="shared" si="319"/>
        <v>39065000</v>
      </c>
      <c r="AN600" s="187">
        <f t="shared" si="299"/>
        <v>269550</v>
      </c>
    </row>
    <row r="601" spans="1:40">
      <c r="A601" s="454">
        <v>600</v>
      </c>
      <c r="B601" s="534">
        <f t="shared" si="300"/>
        <v>60000</v>
      </c>
      <c r="C601" s="534">
        <f t="shared" si="310"/>
        <v>18090000</v>
      </c>
      <c r="D601" s="187">
        <f t="shared" si="290"/>
        <v>120000</v>
      </c>
      <c r="E601" s="454">
        <v>600</v>
      </c>
      <c r="F601" s="534">
        <f t="shared" si="301"/>
        <v>150000</v>
      </c>
      <c r="G601" s="534">
        <f t="shared" si="311"/>
        <v>45225000</v>
      </c>
      <c r="H601" s="187">
        <f t="shared" si="291"/>
        <v>450000</v>
      </c>
      <c r="I601" s="454">
        <v>600</v>
      </c>
      <c r="J601" s="534">
        <f t="shared" si="302"/>
        <v>180000</v>
      </c>
      <c r="K601" s="534">
        <f t="shared" si="312"/>
        <v>54270000</v>
      </c>
      <c r="L601" s="187">
        <f t="shared" si="292"/>
        <v>360000</v>
      </c>
      <c r="M601" s="454">
        <v>600</v>
      </c>
      <c r="N601" s="534">
        <f t="shared" si="303"/>
        <v>20000</v>
      </c>
      <c r="O601" s="534">
        <f t="shared" si="313"/>
        <v>6030000</v>
      </c>
      <c r="P601" s="187">
        <f t="shared" si="293"/>
        <v>60000</v>
      </c>
      <c r="Q601" s="454">
        <v>600</v>
      </c>
      <c r="R601" s="534">
        <f t="shared" si="304"/>
        <v>70000</v>
      </c>
      <c r="S601" s="534">
        <f t="shared" si="314"/>
        <v>21105000</v>
      </c>
      <c r="T601" s="187">
        <f t="shared" si="294"/>
        <v>150000</v>
      </c>
      <c r="U601" s="454">
        <v>600</v>
      </c>
      <c r="V601" s="534">
        <f t="shared" si="305"/>
        <v>90000</v>
      </c>
      <c r="W601" s="534">
        <f t="shared" si="315"/>
        <v>27135000</v>
      </c>
      <c r="X601" s="187">
        <f t="shared" si="295"/>
        <v>180000</v>
      </c>
      <c r="Y601" s="454">
        <v>600</v>
      </c>
      <c r="Z601" s="534">
        <f t="shared" si="306"/>
        <v>100000</v>
      </c>
      <c r="AA601" s="534">
        <f t="shared" si="316"/>
        <v>30150000</v>
      </c>
      <c r="AB601" s="187">
        <f t="shared" si="296"/>
        <v>210000</v>
      </c>
      <c r="AC601" s="454">
        <v>600</v>
      </c>
      <c r="AD601" s="534">
        <f t="shared" si="307"/>
        <v>360000</v>
      </c>
      <c r="AE601" s="534">
        <f t="shared" si="317"/>
        <v>108540000</v>
      </c>
      <c r="AF601" s="187">
        <f t="shared" si="297"/>
        <v>720000</v>
      </c>
      <c r="AG601" s="454">
        <v>600</v>
      </c>
      <c r="AH601" s="534">
        <f t="shared" si="308"/>
        <v>300000</v>
      </c>
      <c r="AI601" s="534">
        <f t="shared" si="318"/>
        <v>90450000</v>
      </c>
      <c r="AJ601" s="187">
        <f t="shared" si="298"/>
        <v>540000</v>
      </c>
      <c r="AK601" s="454">
        <v>600</v>
      </c>
      <c r="AL601" s="534">
        <f t="shared" si="309"/>
        <v>130000</v>
      </c>
      <c r="AM601" s="534">
        <f t="shared" si="319"/>
        <v>39195000</v>
      </c>
      <c r="AN601" s="187">
        <f t="shared" si="299"/>
        <v>270000</v>
      </c>
    </row>
    <row r="602" spans="1:40">
      <c r="A602" s="454">
        <v>601</v>
      </c>
      <c r="B602" s="534">
        <f t="shared" si="300"/>
        <v>60300</v>
      </c>
      <c r="C602" s="534">
        <f t="shared" si="310"/>
        <v>18150300</v>
      </c>
      <c r="D602" s="187">
        <f t="shared" si="290"/>
        <v>120200</v>
      </c>
      <c r="E602" s="454">
        <v>601</v>
      </c>
      <c r="F602" s="534">
        <f t="shared" si="301"/>
        <v>150750</v>
      </c>
      <c r="G602" s="534">
        <f t="shared" si="311"/>
        <v>45375750</v>
      </c>
      <c r="H602" s="187">
        <f t="shared" si="291"/>
        <v>450750</v>
      </c>
      <c r="I602" s="454">
        <v>601</v>
      </c>
      <c r="J602" s="534">
        <f t="shared" si="302"/>
        <v>180900</v>
      </c>
      <c r="K602" s="534">
        <f t="shared" si="312"/>
        <v>54450900</v>
      </c>
      <c r="L602" s="187">
        <f t="shared" si="292"/>
        <v>360600</v>
      </c>
      <c r="M602" s="454">
        <v>601</v>
      </c>
      <c r="N602" s="534">
        <f t="shared" si="303"/>
        <v>20100</v>
      </c>
      <c r="O602" s="534">
        <f t="shared" si="313"/>
        <v>6050100</v>
      </c>
      <c r="P602" s="187">
        <f t="shared" si="293"/>
        <v>60100</v>
      </c>
      <c r="Q602" s="454">
        <v>601</v>
      </c>
      <c r="R602" s="534">
        <f t="shared" si="304"/>
        <v>70350</v>
      </c>
      <c r="S602" s="534">
        <f t="shared" si="314"/>
        <v>21175350</v>
      </c>
      <c r="T602" s="187">
        <f t="shared" si="294"/>
        <v>150250</v>
      </c>
      <c r="U602" s="454">
        <v>601</v>
      </c>
      <c r="V602" s="534">
        <f t="shared" si="305"/>
        <v>90450</v>
      </c>
      <c r="W602" s="534">
        <f t="shared" si="315"/>
        <v>27225450</v>
      </c>
      <c r="X602" s="187">
        <f t="shared" si="295"/>
        <v>180300</v>
      </c>
      <c r="Y602" s="454">
        <v>601</v>
      </c>
      <c r="Z602" s="534">
        <f t="shared" si="306"/>
        <v>100500</v>
      </c>
      <c r="AA602" s="534">
        <f t="shared" si="316"/>
        <v>30250500</v>
      </c>
      <c r="AB602" s="187">
        <f t="shared" si="296"/>
        <v>210350</v>
      </c>
      <c r="AC602" s="454">
        <v>601</v>
      </c>
      <c r="AD602" s="534">
        <f t="shared" si="307"/>
        <v>361800</v>
      </c>
      <c r="AE602" s="534">
        <f t="shared" si="317"/>
        <v>108901800</v>
      </c>
      <c r="AF602" s="187">
        <f t="shared" si="297"/>
        <v>721200</v>
      </c>
      <c r="AG602" s="454">
        <v>601</v>
      </c>
      <c r="AH602" s="534">
        <f t="shared" si="308"/>
        <v>301500</v>
      </c>
      <c r="AI602" s="534">
        <f t="shared" si="318"/>
        <v>90751500</v>
      </c>
      <c r="AJ602" s="187">
        <f t="shared" si="298"/>
        <v>540900</v>
      </c>
      <c r="AK602" s="454">
        <v>601</v>
      </c>
      <c r="AL602" s="534">
        <f t="shared" si="309"/>
        <v>130650</v>
      </c>
      <c r="AM602" s="534">
        <f t="shared" si="319"/>
        <v>39325650</v>
      </c>
      <c r="AN602" s="187">
        <f t="shared" si="299"/>
        <v>270450</v>
      </c>
    </row>
    <row r="603" spans="1:40">
      <c r="A603" s="454">
        <v>602</v>
      </c>
      <c r="B603" s="534">
        <f t="shared" si="300"/>
        <v>60300</v>
      </c>
      <c r="C603" s="534">
        <f t="shared" si="310"/>
        <v>18210600</v>
      </c>
      <c r="D603" s="187">
        <f t="shared" si="290"/>
        <v>120400</v>
      </c>
      <c r="E603" s="454">
        <v>602</v>
      </c>
      <c r="F603" s="534">
        <f t="shared" si="301"/>
        <v>150750</v>
      </c>
      <c r="G603" s="534">
        <f t="shared" si="311"/>
        <v>45526500</v>
      </c>
      <c r="H603" s="187">
        <f t="shared" si="291"/>
        <v>451500</v>
      </c>
      <c r="I603" s="454">
        <v>602</v>
      </c>
      <c r="J603" s="534">
        <f t="shared" si="302"/>
        <v>180900</v>
      </c>
      <c r="K603" s="534">
        <f t="shared" si="312"/>
        <v>54631800</v>
      </c>
      <c r="L603" s="187">
        <f t="shared" si="292"/>
        <v>361200</v>
      </c>
      <c r="M603" s="454">
        <v>602</v>
      </c>
      <c r="N603" s="534">
        <f t="shared" si="303"/>
        <v>20100</v>
      </c>
      <c r="O603" s="534">
        <f t="shared" si="313"/>
        <v>6070200</v>
      </c>
      <c r="P603" s="187">
        <f t="shared" si="293"/>
        <v>60200</v>
      </c>
      <c r="Q603" s="454">
        <v>602</v>
      </c>
      <c r="R603" s="534">
        <f t="shared" si="304"/>
        <v>70350</v>
      </c>
      <c r="S603" s="534">
        <f t="shared" si="314"/>
        <v>21245700</v>
      </c>
      <c r="T603" s="187">
        <f t="shared" si="294"/>
        <v>150500</v>
      </c>
      <c r="U603" s="454">
        <v>602</v>
      </c>
      <c r="V603" s="534">
        <f t="shared" si="305"/>
        <v>90450</v>
      </c>
      <c r="W603" s="534">
        <f t="shared" si="315"/>
        <v>27315900</v>
      </c>
      <c r="X603" s="187">
        <f t="shared" si="295"/>
        <v>180600</v>
      </c>
      <c r="Y603" s="454">
        <v>602</v>
      </c>
      <c r="Z603" s="534">
        <f t="shared" si="306"/>
        <v>100500</v>
      </c>
      <c r="AA603" s="534">
        <f t="shared" si="316"/>
        <v>30351000</v>
      </c>
      <c r="AB603" s="187">
        <f t="shared" si="296"/>
        <v>210700</v>
      </c>
      <c r="AC603" s="454">
        <v>602</v>
      </c>
      <c r="AD603" s="534">
        <f t="shared" si="307"/>
        <v>361800</v>
      </c>
      <c r="AE603" s="534">
        <f t="shared" si="317"/>
        <v>109263600</v>
      </c>
      <c r="AF603" s="187">
        <f t="shared" si="297"/>
        <v>722400</v>
      </c>
      <c r="AG603" s="454">
        <v>602</v>
      </c>
      <c r="AH603" s="534">
        <f t="shared" si="308"/>
        <v>301500</v>
      </c>
      <c r="AI603" s="534">
        <f t="shared" si="318"/>
        <v>91053000</v>
      </c>
      <c r="AJ603" s="187">
        <f t="shared" si="298"/>
        <v>541800</v>
      </c>
      <c r="AK603" s="454">
        <v>602</v>
      </c>
      <c r="AL603" s="534">
        <f t="shared" si="309"/>
        <v>130650</v>
      </c>
      <c r="AM603" s="534">
        <f t="shared" si="319"/>
        <v>39456300</v>
      </c>
      <c r="AN603" s="187">
        <f t="shared" si="299"/>
        <v>270900</v>
      </c>
    </row>
    <row r="604" spans="1:40">
      <c r="A604" s="454">
        <v>603</v>
      </c>
      <c r="B604" s="534">
        <f t="shared" si="300"/>
        <v>60300</v>
      </c>
      <c r="C604" s="534">
        <f t="shared" si="310"/>
        <v>18270900</v>
      </c>
      <c r="D604" s="187">
        <f t="shared" si="290"/>
        <v>120600</v>
      </c>
      <c r="E604" s="454">
        <v>603</v>
      </c>
      <c r="F604" s="534">
        <f t="shared" si="301"/>
        <v>150750</v>
      </c>
      <c r="G604" s="534">
        <f t="shared" si="311"/>
        <v>45677250</v>
      </c>
      <c r="H604" s="187">
        <f t="shared" si="291"/>
        <v>452250</v>
      </c>
      <c r="I604" s="454">
        <v>603</v>
      </c>
      <c r="J604" s="534">
        <f t="shared" si="302"/>
        <v>180900</v>
      </c>
      <c r="K604" s="534">
        <f t="shared" si="312"/>
        <v>54812700</v>
      </c>
      <c r="L604" s="187">
        <f t="shared" si="292"/>
        <v>361800</v>
      </c>
      <c r="M604" s="454">
        <v>603</v>
      </c>
      <c r="N604" s="534">
        <f t="shared" si="303"/>
        <v>20100</v>
      </c>
      <c r="O604" s="534">
        <f t="shared" si="313"/>
        <v>6090300</v>
      </c>
      <c r="P604" s="187">
        <f t="shared" si="293"/>
        <v>60300</v>
      </c>
      <c r="Q604" s="454">
        <v>603</v>
      </c>
      <c r="R604" s="534">
        <f t="shared" si="304"/>
        <v>70350</v>
      </c>
      <c r="S604" s="534">
        <f t="shared" si="314"/>
        <v>21316050</v>
      </c>
      <c r="T604" s="187">
        <f t="shared" si="294"/>
        <v>150750</v>
      </c>
      <c r="U604" s="454">
        <v>603</v>
      </c>
      <c r="V604" s="534">
        <f t="shared" si="305"/>
        <v>90450</v>
      </c>
      <c r="W604" s="534">
        <f t="shared" si="315"/>
        <v>27406350</v>
      </c>
      <c r="X604" s="187">
        <f t="shared" si="295"/>
        <v>180900</v>
      </c>
      <c r="Y604" s="454">
        <v>603</v>
      </c>
      <c r="Z604" s="534">
        <f t="shared" si="306"/>
        <v>100500</v>
      </c>
      <c r="AA604" s="534">
        <f t="shared" si="316"/>
        <v>30451500</v>
      </c>
      <c r="AB604" s="187">
        <f t="shared" si="296"/>
        <v>211050</v>
      </c>
      <c r="AC604" s="454">
        <v>603</v>
      </c>
      <c r="AD604" s="534">
        <f t="shared" si="307"/>
        <v>361800</v>
      </c>
      <c r="AE604" s="534">
        <f t="shared" si="317"/>
        <v>109625400</v>
      </c>
      <c r="AF604" s="187">
        <f t="shared" si="297"/>
        <v>723600</v>
      </c>
      <c r="AG604" s="454">
        <v>603</v>
      </c>
      <c r="AH604" s="534">
        <f t="shared" si="308"/>
        <v>301500</v>
      </c>
      <c r="AI604" s="534">
        <f t="shared" si="318"/>
        <v>91354500</v>
      </c>
      <c r="AJ604" s="187">
        <f t="shared" si="298"/>
        <v>542700</v>
      </c>
      <c r="AK604" s="454">
        <v>603</v>
      </c>
      <c r="AL604" s="534">
        <f t="shared" si="309"/>
        <v>130650</v>
      </c>
      <c r="AM604" s="534">
        <f t="shared" si="319"/>
        <v>39586950</v>
      </c>
      <c r="AN604" s="187">
        <f t="shared" si="299"/>
        <v>271350</v>
      </c>
    </row>
    <row r="605" spans="1:40">
      <c r="A605" s="454">
        <v>604</v>
      </c>
      <c r="B605" s="534">
        <f t="shared" si="300"/>
        <v>60600</v>
      </c>
      <c r="C605" s="534">
        <f t="shared" si="310"/>
        <v>18331500</v>
      </c>
      <c r="D605" s="187">
        <f t="shared" si="290"/>
        <v>120800</v>
      </c>
      <c r="E605" s="454">
        <v>604</v>
      </c>
      <c r="F605" s="534">
        <f t="shared" si="301"/>
        <v>151500</v>
      </c>
      <c r="G605" s="534">
        <f t="shared" si="311"/>
        <v>45828750</v>
      </c>
      <c r="H605" s="187">
        <f t="shared" si="291"/>
        <v>453000</v>
      </c>
      <c r="I605" s="454">
        <v>604</v>
      </c>
      <c r="J605" s="534">
        <f t="shared" si="302"/>
        <v>181800</v>
      </c>
      <c r="K605" s="534">
        <f t="shared" si="312"/>
        <v>54994500</v>
      </c>
      <c r="L605" s="187">
        <f t="shared" si="292"/>
        <v>362400</v>
      </c>
      <c r="M605" s="454">
        <v>604</v>
      </c>
      <c r="N605" s="534">
        <f t="shared" si="303"/>
        <v>20200</v>
      </c>
      <c r="O605" s="534">
        <f t="shared" si="313"/>
        <v>6110500</v>
      </c>
      <c r="P605" s="187">
        <f t="shared" si="293"/>
        <v>60400</v>
      </c>
      <c r="Q605" s="454">
        <v>604</v>
      </c>
      <c r="R605" s="534">
        <f t="shared" si="304"/>
        <v>70700</v>
      </c>
      <c r="S605" s="534">
        <f t="shared" si="314"/>
        <v>21386750</v>
      </c>
      <c r="T605" s="187">
        <f t="shared" si="294"/>
        <v>151000</v>
      </c>
      <c r="U605" s="454">
        <v>604</v>
      </c>
      <c r="V605" s="534">
        <f t="shared" si="305"/>
        <v>90900</v>
      </c>
      <c r="W605" s="534">
        <f t="shared" si="315"/>
        <v>27497250</v>
      </c>
      <c r="X605" s="187">
        <f t="shared" si="295"/>
        <v>181200</v>
      </c>
      <c r="Y605" s="454">
        <v>604</v>
      </c>
      <c r="Z605" s="534">
        <f t="shared" si="306"/>
        <v>101000</v>
      </c>
      <c r="AA605" s="534">
        <f t="shared" si="316"/>
        <v>30552500</v>
      </c>
      <c r="AB605" s="187">
        <f t="shared" si="296"/>
        <v>211400</v>
      </c>
      <c r="AC605" s="454">
        <v>604</v>
      </c>
      <c r="AD605" s="534">
        <f t="shared" si="307"/>
        <v>363600</v>
      </c>
      <c r="AE605" s="534">
        <f t="shared" si="317"/>
        <v>109989000</v>
      </c>
      <c r="AF605" s="187">
        <f t="shared" si="297"/>
        <v>724800</v>
      </c>
      <c r="AG605" s="454">
        <v>604</v>
      </c>
      <c r="AH605" s="534">
        <f t="shared" si="308"/>
        <v>303000</v>
      </c>
      <c r="AI605" s="534">
        <f t="shared" si="318"/>
        <v>91657500</v>
      </c>
      <c r="AJ605" s="187">
        <f t="shared" si="298"/>
        <v>543600</v>
      </c>
      <c r="AK605" s="454">
        <v>604</v>
      </c>
      <c r="AL605" s="534">
        <f t="shared" si="309"/>
        <v>131300</v>
      </c>
      <c r="AM605" s="534">
        <f t="shared" si="319"/>
        <v>39718250</v>
      </c>
      <c r="AN605" s="187">
        <f t="shared" si="299"/>
        <v>271800</v>
      </c>
    </row>
    <row r="606" spans="1:40">
      <c r="A606" s="454">
        <v>605</v>
      </c>
      <c r="B606" s="534">
        <f t="shared" si="300"/>
        <v>60600</v>
      </c>
      <c r="C606" s="534">
        <f t="shared" si="310"/>
        <v>18392100</v>
      </c>
      <c r="D606" s="187">
        <f t="shared" si="290"/>
        <v>121000</v>
      </c>
      <c r="E606" s="454">
        <v>605</v>
      </c>
      <c r="F606" s="534">
        <f t="shared" si="301"/>
        <v>151500</v>
      </c>
      <c r="G606" s="534">
        <f t="shared" si="311"/>
        <v>45980250</v>
      </c>
      <c r="H606" s="187">
        <f t="shared" si="291"/>
        <v>453750</v>
      </c>
      <c r="I606" s="454">
        <v>605</v>
      </c>
      <c r="J606" s="534">
        <f t="shared" si="302"/>
        <v>181800</v>
      </c>
      <c r="K606" s="534">
        <f t="shared" si="312"/>
        <v>55176300</v>
      </c>
      <c r="L606" s="187">
        <f t="shared" si="292"/>
        <v>363000</v>
      </c>
      <c r="M606" s="454">
        <v>605</v>
      </c>
      <c r="N606" s="534">
        <f t="shared" si="303"/>
        <v>20200</v>
      </c>
      <c r="O606" s="534">
        <f t="shared" si="313"/>
        <v>6130700</v>
      </c>
      <c r="P606" s="187">
        <f t="shared" si="293"/>
        <v>60500</v>
      </c>
      <c r="Q606" s="454">
        <v>605</v>
      </c>
      <c r="R606" s="534">
        <f t="shared" si="304"/>
        <v>70700</v>
      </c>
      <c r="S606" s="534">
        <f t="shared" si="314"/>
        <v>21457450</v>
      </c>
      <c r="T606" s="187">
        <f t="shared" si="294"/>
        <v>151250</v>
      </c>
      <c r="U606" s="454">
        <v>605</v>
      </c>
      <c r="V606" s="534">
        <f t="shared" si="305"/>
        <v>90900</v>
      </c>
      <c r="W606" s="534">
        <f t="shared" si="315"/>
        <v>27588150</v>
      </c>
      <c r="X606" s="187">
        <f t="shared" si="295"/>
        <v>181500</v>
      </c>
      <c r="Y606" s="454">
        <v>605</v>
      </c>
      <c r="Z606" s="534">
        <f t="shared" si="306"/>
        <v>101000</v>
      </c>
      <c r="AA606" s="534">
        <f t="shared" si="316"/>
        <v>30653500</v>
      </c>
      <c r="AB606" s="187">
        <f t="shared" si="296"/>
        <v>211750</v>
      </c>
      <c r="AC606" s="454">
        <v>605</v>
      </c>
      <c r="AD606" s="534">
        <f t="shared" si="307"/>
        <v>363600</v>
      </c>
      <c r="AE606" s="534">
        <f t="shared" si="317"/>
        <v>110352600</v>
      </c>
      <c r="AF606" s="187">
        <f t="shared" si="297"/>
        <v>726000</v>
      </c>
      <c r="AG606" s="454">
        <v>605</v>
      </c>
      <c r="AH606" s="534">
        <f t="shared" si="308"/>
        <v>303000</v>
      </c>
      <c r="AI606" s="534">
        <f t="shared" si="318"/>
        <v>91960500</v>
      </c>
      <c r="AJ606" s="187">
        <f t="shared" si="298"/>
        <v>544500</v>
      </c>
      <c r="AK606" s="454">
        <v>605</v>
      </c>
      <c r="AL606" s="534">
        <f t="shared" si="309"/>
        <v>131300</v>
      </c>
      <c r="AM606" s="534">
        <f t="shared" si="319"/>
        <v>39849550</v>
      </c>
      <c r="AN606" s="187">
        <f t="shared" si="299"/>
        <v>272250</v>
      </c>
    </row>
    <row r="607" spans="1:40">
      <c r="A607" s="454">
        <v>606</v>
      </c>
      <c r="B607" s="534">
        <f t="shared" si="300"/>
        <v>60600</v>
      </c>
      <c r="C607" s="534">
        <f t="shared" si="310"/>
        <v>18452700</v>
      </c>
      <c r="D607" s="187">
        <f t="shared" si="290"/>
        <v>121200</v>
      </c>
      <c r="E607" s="454">
        <v>606</v>
      </c>
      <c r="F607" s="534">
        <f t="shared" si="301"/>
        <v>151500</v>
      </c>
      <c r="G607" s="534">
        <f t="shared" si="311"/>
        <v>46131750</v>
      </c>
      <c r="H607" s="187">
        <f t="shared" si="291"/>
        <v>454500</v>
      </c>
      <c r="I607" s="454">
        <v>606</v>
      </c>
      <c r="J607" s="534">
        <f t="shared" si="302"/>
        <v>181800</v>
      </c>
      <c r="K607" s="534">
        <f t="shared" si="312"/>
        <v>55358100</v>
      </c>
      <c r="L607" s="187">
        <f t="shared" si="292"/>
        <v>363600</v>
      </c>
      <c r="M607" s="454">
        <v>606</v>
      </c>
      <c r="N607" s="534">
        <f t="shared" si="303"/>
        <v>20200</v>
      </c>
      <c r="O607" s="534">
        <f t="shared" si="313"/>
        <v>6150900</v>
      </c>
      <c r="P607" s="187">
        <f t="shared" si="293"/>
        <v>60600</v>
      </c>
      <c r="Q607" s="454">
        <v>606</v>
      </c>
      <c r="R607" s="534">
        <f t="shared" si="304"/>
        <v>70700</v>
      </c>
      <c r="S607" s="534">
        <f t="shared" si="314"/>
        <v>21528150</v>
      </c>
      <c r="T607" s="187">
        <f t="shared" si="294"/>
        <v>151500</v>
      </c>
      <c r="U607" s="454">
        <v>606</v>
      </c>
      <c r="V607" s="534">
        <f t="shared" si="305"/>
        <v>90900</v>
      </c>
      <c r="W607" s="534">
        <f t="shared" si="315"/>
        <v>27679050</v>
      </c>
      <c r="X607" s="187">
        <f t="shared" si="295"/>
        <v>181800</v>
      </c>
      <c r="Y607" s="454">
        <v>606</v>
      </c>
      <c r="Z607" s="534">
        <f t="shared" si="306"/>
        <v>101000</v>
      </c>
      <c r="AA607" s="534">
        <f t="shared" si="316"/>
        <v>30754500</v>
      </c>
      <c r="AB607" s="187">
        <f t="shared" si="296"/>
        <v>212100</v>
      </c>
      <c r="AC607" s="454">
        <v>606</v>
      </c>
      <c r="AD607" s="534">
        <f t="shared" si="307"/>
        <v>363600</v>
      </c>
      <c r="AE607" s="534">
        <f t="shared" si="317"/>
        <v>110716200</v>
      </c>
      <c r="AF607" s="187">
        <f t="shared" si="297"/>
        <v>727200</v>
      </c>
      <c r="AG607" s="454">
        <v>606</v>
      </c>
      <c r="AH607" s="534">
        <f t="shared" si="308"/>
        <v>303000</v>
      </c>
      <c r="AI607" s="534">
        <f t="shared" si="318"/>
        <v>92263500</v>
      </c>
      <c r="AJ607" s="187">
        <f t="shared" si="298"/>
        <v>545400</v>
      </c>
      <c r="AK607" s="454">
        <v>606</v>
      </c>
      <c r="AL607" s="534">
        <f t="shared" si="309"/>
        <v>131300</v>
      </c>
      <c r="AM607" s="534">
        <f t="shared" si="319"/>
        <v>39980850</v>
      </c>
      <c r="AN607" s="187">
        <f t="shared" si="299"/>
        <v>272700</v>
      </c>
    </row>
    <row r="608" spans="1:40">
      <c r="A608" s="454">
        <v>607</v>
      </c>
      <c r="B608" s="534">
        <f t="shared" si="300"/>
        <v>60900</v>
      </c>
      <c r="C608" s="534">
        <f t="shared" si="310"/>
        <v>18513600</v>
      </c>
      <c r="D608" s="187">
        <f t="shared" si="290"/>
        <v>121400</v>
      </c>
      <c r="E608" s="454">
        <v>607</v>
      </c>
      <c r="F608" s="534">
        <f t="shared" si="301"/>
        <v>152250</v>
      </c>
      <c r="G608" s="534">
        <f t="shared" si="311"/>
        <v>46284000</v>
      </c>
      <c r="H608" s="187">
        <f t="shared" si="291"/>
        <v>455250</v>
      </c>
      <c r="I608" s="454">
        <v>607</v>
      </c>
      <c r="J608" s="534">
        <f t="shared" si="302"/>
        <v>182700</v>
      </c>
      <c r="K608" s="534">
        <f t="shared" si="312"/>
        <v>55540800</v>
      </c>
      <c r="L608" s="187">
        <f t="shared" si="292"/>
        <v>364200</v>
      </c>
      <c r="M608" s="454">
        <v>607</v>
      </c>
      <c r="N608" s="534">
        <f t="shared" si="303"/>
        <v>20300</v>
      </c>
      <c r="O608" s="534">
        <f t="shared" si="313"/>
        <v>6171200</v>
      </c>
      <c r="P608" s="187">
        <f t="shared" si="293"/>
        <v>60700</v>
      </c>
      <c r="Q608" s="454">
        <v>607</v>
      </c>
      <c r="R608" s="534">
        <f t="shared" si="304"/>
        <v>71050</v>
      </c>
      <c r="S608" s="534">
        <f t="shared" si="314"/>
        <v>21599200</v>
      </c>
      <c r="T608" s="187">
        <f t="shared" si="294"/>
        <v>151750</v>
      </c>
      <c r="U608" s="454">
        <v>607</v>
      </c>
      <c r="V608" s="534">
        <f t="shared" si="305"/>
        <v>91350</v>
      </c>
      <c r="W608" s="534">
        <f t="shared" si="315"/>
        <v>27770400</v>
      </c>
      <c r="X608" s="187">
        <f t="shared" si="295"/>
        <v>182100</v>
      </c>
      <c r="Y608" s="454">
        <v>607</v>
      </c>
      <c r="Z608" s="534">
        <f t="shared" si="306"/>
        <v>101500</v>
      </c>
      <c r="AA608" s="534">
        <f t="shared" si="316"/>
        <v>30856000</v>
      </c>
      <c r="AB608" s="187">
        <f t="shared" si="296"/>
        <v>212450</v>
      </c>
      <c r="AC608" s="454">
        <v>607</v>
      </c>
      <c r="AD608" s="534">
        <f t="shared" si="307"/>
        <v>365400</v>
      </c>
      <c r="AE608" s="534">
        <f t="shared" si="317"/>
        <v>111081600</v>
      </c>
      <c r="AF608" s="187">
        <f t="shared" si="297"/>
        <v>728400</v>
      </c>
      <c r="AG608" s="454">
        <v>607</v>
      </c>
      <c r="AH608" s="534">
        <f t="shared" si="308"/>
        <v>304500</v>
      </c>
      <c r="AI608" s="534">
        <f t="shared" si="318"/>
        <v>92568000</v>
      </c>
      <c r="AJ608" s="187">
        <f t="shared" si="298"/>
        <v>546300</v>
      </c>
      <c r="AK608" s="454">
        <v>607</v>
      </c>
      <c r="AL608" s="534">
        <f t="shared" si="309"/>
        <v>131950</v>
      </c>
      <c r="AM608" s="534">
        <f t="shared" si="319"/>
        <v>40112800</v>
      </c>
      <c r="AN608" s="187">
        <f t="shared" si="299"/>
        <v>273150</v>
      </c>
    </row>
    <row r="609" spans="1:40">
      <c r="A609" s="454">
        <v>608</v>
      </c>
      <c r="B609" s="534">
        <f t="shared" si="300"/>
        <v>60900</v>
      </c>
      <c r="C609" s="534">
        <f t="shared" si="310"/>
        <v>18574500</v>
      </c>
      <c r="D609" s="187">
        <f t="shared" si="290"/>
        <v>121600</v>
      </c>
      <c r="E609" s="454">
        <v>608</v>
      </c>
      <c r="F609" s="534">
        <f t="shared" si="301"/>
        <v>152250</v>
      </c>
      <c r="G609" s="534">
        <f t="shared" si="311"/>
        <v>46436250</v>
      </c>
      <c r="H609" s="187">
        <f t="shared" si="291"/>
        <v>456000</v>
      </c>
      <c r="I609" s="454">
        <v>608</v>
      </c>
      <c r="J609" s="534">
        <f t="shared" si="302"/>
        <v>182700</v>
      </c>
      <c r="K609" s="534">
        <f t="shared" si="312"/>
        <v>55723500</v>
      </c>
      <c r="L609" s="187">
        <f t="shared" si="292"/>
        <v>364800</v>
      </c>
      <c r="M609" s="454">
        <v>608</v>
      </c>
      <c r="N609" s="534">
        <f t="shared" si="303"/>
        <v>20300</v>
      </c>
      <c r="O609" s="534">
        <f t="shared" si="313"/>
        <v>6191500</v>
      </c>
      <c r="P609" s="187">
        <f t="shared" si="293"/>
        <v>60800</v>
      </c>
      <c r="Q609" s="454">
        <v>608</v>
      </c>
      <c r="R609" s="534">
        <f t="shared" si="304"/>
        <v>71050</v>
      </c>
      <c r="S609" s="534">
        <f t="shared" si="314"/>
        <v>21670250</v>
      </c>
      <c r="T609" s="187">
        <f t="shared" si="294"/>
        <v>152000</v>
      </c>
      <c r="U609" s="454">
        <v>608</v>
      </c>
      <c r="V609" s="534">
        <f t="shared" si="305"/>
        <v>91350</v>
      </c>
      <c r="W609" s="534">
        <f t="shared" si="315"/>
        <v>27861750</v>
      </c>
      <c r="X609" s="187">
        <f t="shared" si="295"/>
        <v>182400</v>
      </c>
      <c r="Y609" s="454">
        <v>608</v>
      </c>
      <c r="Z609" s="534">
        <f t="shared" si="306"/>
        <v>101500</v>
      </c>
      <c r="AA609" s="534">
        <f t="shared" si="316"/>
        <v>30957500</v>
      </c>
      <c r="AB609" s="187">
        <f t="shared" si="296"/>
        <v>212800</v>
      </c>
      <c r="AC609" s="454">
        <v>608</v>
      </c>
      <c r="AD609" s="534">
        <f t="shared" si="307"/>
        <v>365400</v>
      </c>
      <c r="AE609" s="534">
        <f t="shared" si="317"/>
        <v>111447000</v>
      </c>
      <c r="AF609" s="187">
        <f t="shared" si="297"/>
        <v>729600</v>
      </c>
      <c r="AG609" s="454">
        <v>608</v>
      </c>
      <c r="AH609" s="534">
        <f t="shared" si="308"/>
        <v>304500</v>
      </c>
      <c r="AI609" s="534">
        <f t="shared" si="318"/>
        <v>92872500</v>
      </c>
      <c r="AJ609" s="187">
        <f t="shared" si="298"/>
        <v>547200</v>
      </c>
      <c r="AK609" s="454">
        <v>608</v>
      </c>
      <c r="AL609" s="534">
        <f t="shared" si="309"/>
        <v>131950</v>
      </c>
      <c r="AM609" s="534">
        <f t="shared" si="319"/>
        <v>40244750</v>
      </c>
      <c r="AN609" s="187">
        <f t="shared" si="299"/>
        <v>273600</v>
      </c>
    </row>
    <row r="610" spans="1:40">
      <c r="A610" s="454">
        <v>609</v>
      </c>
      <c r="B610" s="534">
        <f t="shared" si="300"/>
        <v>60900</v>
      </c>
      <c r="C610" s="534">
        <f t="shared" si="310"/>
        <v>18635400</v>
      </c>
      <c r="D610" s="187">
        <f t="shared" si="290"/>
        <v>121800</v>
      </c>
      <c r="E610" s="454">
        <v>609</v>
      </c>
      <c r="F610" s="534">
        <f t="shared" si="301"/>
        <v>152250</v>
      </c>
      <c r="G610" s="534">
        <f t="shared" si="311"/>
        <v>46588500</v>
      </c>
      <c r="H610" s="187">
        <f t="shared" si="291"/>
        <v>456750</v>
      </c>
      <c r="I610" s="454">
        <v>609</v>
      </c>
      <c r="J610" s="534">
        <f t="shared" si="302"/>
        <v>182700</v>
      </c>
      <c r="K610" s="534">
        <f t="shared" si="312"/>
        <v>55906200</v>
      </c>
      <c r="L610" s="187">
        <f t="shared" si="292"/>
        <v>365400</v>
      </c>
      <c r="M610" s="454">
        <v>609</v>
      </c>
      <c r="N610" s="534">
        <f t="shared" si="303"/>
        <v>20300</v>
      </c>
      <c r="O610" s="534">
        <f t="shared" si="313"/>
        <v>6211800</v>
      </c>
      <c r="P610" s="187">
        <f t="shared" si="293"/>
        <v>60900</v>
      </c>
      <c r="Q610" s="454">
        <v>609</v>
      </c>
      <c r="R610" s="534">
        <f t="shared" si="304"/>
        <v>71050</v>
      </c>
      <c r="S610" s="534">
        <f t="shared" si="314"/>
        <v>21741300</v>
      </c>
      <c r="T610" s="187">
        <f t="shared" si="294"/>
        <v>152250</v>
      </c>
      <c r="U610" s="454">
        <v>609</v>
      </c>
      <c r="V610" s="534">
        <f t="shared" si="305"/>
        <v>91350</v>
      </c>
      <c r="W610" s="534">
        <f t="shared" si="315"/>
        <v>27953100</v>
      </c>
      <c r="X610" s="187">
        <f t="shared" si="295"/>
        <v>182700</v>
      </c>
      <c r="Y610" s="454">
        <v>609</v>
      </c>
      <c r="Z610" s="534">
        <f t="shared" si="306"/>
        <v>101500</v>
      </c>
      <c r="AA610" s="534">
        <f t="shared" si="316"/>
        <v>31059000</v>
      </c>
      <c r="AB610" s="187">
        <f t="shared" si="296"/>
        <v>213150</v>
      </c>
      <c r="AC610" s="454">
        <v>609</v>
      </c>
      <c r="AD610" s="534">
        <f t="shared" si="307"/>
        <v>365400</v>
      </c>
      <c r="AE610" s="534">
        <f t="shared" si="317"/>
        <v>111812400</v>
      </c>
      <c r="AF610" s="187">
        <f t="shared" si="297"/>
        <v>730800</v>
      </c>
      <c r="AG610" s="454">
        <v>609</v>
      </c>
      <c r="AH610" s="534">
        <f t="shared" si="308"/>
        <v>304500</v>
      </c>
      <c r="AI610" s="534">
        <f t="shared" si="318"/>
        <v>93177000</v>
      </c>
      <c r="AJ610" s="187">
        <f t="shared" si="298"/>
        <v>548100</v>
      </c>
      <c r="AK610" s="454">
        <v>609</v>
      </c>
      <c r="AL610" s="534">
        <f t="shared" si="309"/>
        <v>131950</v>
      </c>
      <c r="AM610" s="534">
        <f t="shared" si="319"/>
        <v>40376700</v>
      </c>
      <c r="AN610" s="187">
        <f t="shared" si="299"/>
        <v>274050</v>
      </c>
    </row>
    <row r="611" spans="1:40">
      <c r="A611" s="454">
        <v>610</v>
      </c>
      <c r="B611" s="534">
        <f t="shared" si="300"/>
        <v>61200</v>
      </c>
      <c r="C611" s="534">
        <f t="shared" si="310"/>
        <v>18696600</v>
      </c>
      <c r="D611" s="187">
        <f t="shared" si="290"/>
        <v>122000</v>
      </c>
      <c r="E611" s="454">
        <v>610</v>
      </c>
      <c r="F611" s="534">
        <f t="shared" si="301"/>
        <v>153000</v>
      </c>
      <c r="G611" s="534">
        <f t="shared" si="311"/>
        <v>46741500</v>
      </c>
      <c r="H611" s="187">
        <f t="shared" si="291"/>
        <v>457500</v>
      </c>
      <c r="I611" s="454">
        <v>610</v>
      </c>
      <c r="J611" s="534">
        <f t="shared" si="302"/>
        <v>183600</v>
      </c>
      <c r="K611" s="534">
        <f t="shared" si="312"/>
        <v>56089800</v>
      </c>
      <c r="L611" s="187">
        <f t="shared" si="292"/>
        <v>366000</v>
      </c>
      <c r="M611" s="454">
        <v>610</v>
      </c>
      <c r="N611" s="534">
        <f t="shared" si="303"/>
        <v>20400</v>
      </c>
      <c r="O611" s="534">
        <f t="shared" si="313"/>
        <v>6232200</v>
      </c>
      <c r="P611" s="187">
        <f t="shared" si="293"/>
        <v>61000</v>
      </c>
      <c r="Q611" s="454">
        <v>610</v>
      </c>
      <c r="R611" s="534">
        <f t="shared" si="304"/>
        <v>71400</v>
      </c>
      <c r="S611" s="534">
        <f t="shared" si="314"/>
        <v>21812700</v>
      </c>
      <c r="T611" s="187">
        <f t="shared" si="294"/>
        <v>152500</v>
      </c>
      <c r="U611" s="454">
        <v>610</v>
      </c>
      <c r="V611" s="534">
        <f t="shared" si="305"/>
        <v>91800</v>
      </c>
      <c r="W611" s="534">
        <f t="shared" si="315"/>
        <v>28044900</v>
      </c>
      <c r="X611" s="187">
        <f t="shared" si="295"/>
        <v>183000</v>
      </c>
      <c r="Y611" s="454">
        <v>610</v>
      </c>
      <c r="Z611" s="534">
        <f t="shared" si="306"/>
        <v>102000</v>
      </c>
      <c r="AA611" s="534">
        <f t="shared" si="316"/>
        <v>31161000</v>
      </c>
      <c r="AB611" s="187">
        <f t="shared" si="296"/>
        <v>213500</v>
      </c>
      <c r="AC611" s="454">
        <v>610</v>
      </c>
      <c r="AD611" s="534">
        <f t="shared" si="307"/>
        <v>367200</v>
      </c>
      <c r="AE611" s="534">
        <f t="shared" si="317"/>
        <v>112179600</v>
      </c>
      <c r="AF611" s="187">
        <f t="shared" si="297"/>
        <v>732000</v>
      </c>
      <c r="AG611" s="454">
        <v>610</v>
      </c>
      <c r="AH611" s="534">
        <f t="shared" si="308"/>
        <v>306000</v>
      </c>
      <c r="AI611" s="534">
        <f t="shared" si="318"/>
        <v>93483000</v>
      </c>
      <c r="AJ611" s="187">
        <f t="shared" si="298"/>
        <v>549000</v>
      </c>
      <c r="AK611" s="454">
        <v>610</v>
      </c>
      <c r="AL611" s="534">
        <f t="shared" si="309"/>
        <v>132600</v>
      </c>
      <c r="AM611" s="534">
        <f t="shared" si="319"/>
        <v>40509300</v>
      </c>
      <c r="AN611" s="187">
        <f t="shared" si="299"/>
        <v>274500</v>
      </c>
    </row>
    <row r="612" spans="1:40">
      <c r="A612" s="454">
        <v>611</v>
      </c>
      <c r="B612" s="534">
        <f t="shared" si="300"/>
        <v>61200</v>
      </c>
      <c r="C612" s="534">
        <f t="shared" si="310"/>
        <v>18757800</v>
      </c>
      <c r="D612" s="187">
        <f t="shared" si="290"/>
        <v>122200</v>
      </c>
      <c r="E612" s="454">
        <v>611</v>
      </c>
      <c r="F612" s="534">
        <f t="shared" si="301"/>
        <v>153000</v>
      </c>
      <c r="G612" s="534">
        <f t="shared" si="311"/>
        <v>46894500</v>
      </c>
      <c r="H612" s="187">
        <f t="shared" si="291"/>
        <v>458250</v>
      </c>
      <c r="I612" s="454">
        <v>611</v>
      </c>
      <c r="J612" s="534">
        <f t="shared" si="302"/>
        <v>183600</v>
      </c>
      <c r="K612" s="534">
        <f t="shared" si="312"/>
        <v>56273400</v>
      </c>
      <c r="L612" s="187">
        <f t="shared" si="292"/>
        <v>366600</v>
      </c>
      <c r="M612" s="454">
        <v>611</v>
      </c>
      <c r="N612" s="534">
        <f t="shared" si="303"/>
        <v>20400</v>
      </c>
      <c r="O612" s="534">
        <f t="shared" si="313"/>
        <v>6252600</v>
      </c>
      <c r="P612" s="187">
        <f t="shared" si="293"/>
        <v>61100</v>
      </c>
      <c r="Q612" s="454">
        <v>611</v>
      </c>
      <c r="R612" s="534">
        <f t="shared" si="304"/>
        <v>71400</v>
      </c>
      <c r="S612" s="534">
        <f t="shared" si="314"/>
        <v>21884100</v>
      </c>
      <c r="T612" s="187">
        <f t="shared" si="294"/>
        <v>152750</v>
      </c>
      <c r="U612" s="454">
        <v>611</v>
      </c>
      <c r="V612" s="534">
        <f t="shared" si="305"/>
        <v>91800</v>
      </c>
      <c r="W612" s="534">
        <f t="shared" si="315"/>
        <v>28136700</v>
      </c>
      <c r="X612" s="187">
        <f t="shared" si="295"/>
        <v>183300</v>
      </c>
      <c r="Y612" s="454">
        <v>611</v>
      </c>
      <c r="Z612" s="534">
        <f t="shared" si="306"/>
        <v>102000</v>
      </c>
      <c r="AA612" s="534">
        <f t="shared" si="316"/>
        <v>31263000</v>
      </c>
      <c r="AB612" s="187">
        <f t="shared" si="296"/>
        <v>213850</v>
      </c>
      <c r="AC612" s="454">
        <v>611</v>
      </c>
      <c r="AD612" s="534">
        <f t="shared" si="307"/>
        <v>367200</v>
      </c>
      <c r="AE612" s="534">
        <f t="shared" si="317"/>
        <v>112546800</v>
      </c>
      <c r="AF612" s="187">
        <f t="shared" si="297"/>
        <v>733200</v>
      </c>
      <c r="AG612" s="454">
        <v>611</v>
      </c>
      <c r="AH612" s="534">
        <f t="shared" si="308"/>
        <v>306000</v>
      </c>
      <c r="AI612" s="534">
        <f t="shared" si="318"/>
        <v>93789000</v>
      </c>
      <c r="AJ612" s="187">
        <f t="shared" si="298"/>
        <v>549900</v>
      </c>
      <c r="AK612" s="454">
        <v>611</v>
      </c>
      <c r="AL612" s="534">
        <f t="shared" si="309"/>
        <v>132600</v>
      </c>
      <c r="AM612" s="534">
        <f t="shared" si="319"/>
        <v>40641900</v>
      </c>
      <c r="AN612" s="187">
        <f t="shared" si="299"/>
        <v>274950</v>
      </c>
    </row>
    <row r="613" spans="1:40">
      <c r="A613" s="454">
        <v>612</v>
      </c>
      <c r="B613" s="534">
        <f t="shared" si="300"/>
        <v>61200</v>
      </c>
      <c r="C613" s="534">
        <f t="shared" si="310"/>
        <v>18819000</v>
      </c>
      <c r="D613" s="187">
        <f t="shared" si="290"/>
        <v>122400</v>
      </c>
      <c r="E613" s="454">
        <v>612</v>
      </c>
      <c r="F613" s="534">
        <f t="shared" si="301"/>
        <v>153000</v>
      </c>
      <c r="G613" s="534">
        <f t="shared" si="311"/>
        <v>47047500</v>
      </c>
      <c r="H613" s="187">
        <f t="shared" si="291"/>
        <v>459000</v>
      </c>
      <c r="I613" s="454">
        <v>612</v>
      </c>
      <c r="J613" s="534">
        <f t="shared" si="302"/>
        <v>183600</v>
      </c>
      <c r="K613" s="534">
        <f t="shared" si="312"/>
        <v>56457000</v>
      </c>
      <c r="L613" s="187">
        <f t="shared" si="292"/>
        <v>367200</v>
      </c>
      <c r="M613" s="454">
        <v>612</v>
      </c>
      <c r="N613" s="534">
        <f t="shared" si="303"/>
        <v>20400</v>
      </c>
      <c r="O613" s="534">
        <f t="shared" si="313"/>
        <v>6273000</v>
      </c>
      <c r="P613" s="187">
        <f t="shared" si="293"/>
        <v>61200</v>
      </c>
      <c r="Q613" s="454">
        <v>612</v>
      </c>
      <c r="R613" s="534">
        <f t="shared" si="304"/>
        <v>71400</v>
      </c>
      <c r="S613" s="534">
        <f t="shared" si="314"/>
        <v>21955500</v>
      </c>
      <c r="T613" s="187">
        <f t="shared" si="294"/>
        <v>153000</v>
      </c>
      <c r="U613" s="454">
        <v>612</v>
      </c>
      <c r="V613" s="534">
        <f t="shared" si="305"/>
        <v>91800</v>
      </c>
      <c r="W613" s="534">
        <f t="shared" si="315"/>
        <v>28228500</v>
      </c>
      <c r="X613" s="187">
        <f t="shared" si="295"/>
        <v>183600</v>
      </c>
      <c r="Y613" s="454">
        <v>612</v>
      </c>
      <c r="Z613" s="534">
        <f t="shared" si="306"/>
        <v>102000</v>
      </c>
      <c r="AA613" s="534">
        <f t="shared" si="316"/>
        <v>31365000</v>
      </c>
      <c r="AB613" s="187">
        <f t="shared" si="296"/>
        <v>214200</v>
      </c>
      <c r="AC613" s="454">
        <v>612</v>
      </c>
      <c r="AD613" s="534">
        <f t="shared" si="307"/>
        <v>367200</v>
      </c>
      <c r="AE613" s="534">
        <f t="shared" si="317"/>
        <v>112914000</v>
      </c>
      <c r="AF613" s="187">
        <f t="shared" si="297"/>
        <v>734400</v>
      </c>
      <c r="AG613" s="454">
        <v>612</v>
      </c>
      <c r="AH613" s="534">
        <f t="shared" si="308"/>
        <v>306000</v>
      </c>
      <c r="AI613" s="534">
        <f t="shared" si="318"/>
        <v>94095000</v>
      </c>
      <c r="AJ613" s="187">
        <f t="shared" si="298"/>
        <v>550800</v>
      </c>
      <c r="AK613" s="454">
        <v>612</v>
      </c>
      <c r="AL613" s="534">
        <f t="shared" si="309"/>
        <v>132600</v>
      </c>
      <c r="AM613" s="534">
        <f t="shared" si="319"/>
        <v>40774500</v>
      </c>
      <c r="AN613" s="187">
        <f t="shared" si="299"/>
        <v>275400</v>
      </c>
    </row>
    <row r="614" spans="1:40">
      <c r="A614" s="454">
        <v>613</v>
      </c>
      <c r="B614" s="534">
        <f t="shared" si="300"/>
        <v>61500</v>
      </c>
      <c r="C614" s="534">
        <f t="shared" si="310"/>
        <v>18880500</v>
      </c>
      <c r="D614" s="187">
        <f t="shared" si="290"/>
        <v>122600</v>
      </c>
      <c r="E614" s="454">
        <v>613</v>
      </c>
      <c r="F614" s="534">
        <f t="shared" si="301"/>
        <v>153750</v>
      </c>
      <c r="G614" s="534">
        <f t="shared" si="311"/>
        <v>47201250</v>
      </c>
      <c r="H614" s="187">
        <f t="shared" si="291"/>
        <v>459750</v>
      </c>
      <c r="I614" s="454">
        <v>613</v>
      </c>
      <c r="J614" s="534">
        <f t="shared" si="302"/>
        <v>184500</v>
      </c>
      <c r="K614" s="534">
        <f t="shared" si="312"/>
        <v>56641500</v>
      </c>
      <c r="L614" s="187">
        <f t="shared" si="292"/>
        <v>367800</v>
      </c>
      <c r="M614" s="454">
        <v>613</v>
      </c>
      <c r="N614" s="534">
        <f t="shared" si="303"/>
        <v>20500</v>
      </c>
      <c r="O614" s="534">
        <f t="shared" si="313"/>
        <v>6293500</v>
      </c>
      <c r="P614" s="187">
        <f t="shared" si="293"/>
        <v>61300</v>
      </c>
      <c r="Q614" s="454">
        <v>613</v>
      </c>
      <c r="R614" s="534">
        <f t="shared" si="304"/>
        <v>71750</v>
      </c>
      <c r="S614" s="534">
        <f t="shared" si="314"/>
        <v>22027250</v>
      </c>
      <c r="T614" s="187">
        <f t="shared" si="294"/>
        <v>153250</v>
      </c>
      <c r="U614" s="454">
        <v>613</v>
      </c>
      <c r="V614" s="534">
        <f t="shared" si="305"/>
        <v>92250</v>
      </c>
      <c r="W614" s="534">
        <f t="shared" si="315"/>
        <v>28320750</v>
      </c>
      <c r="X614" s="187">
        <f t="shared" si="295"/>
        <v>183900</v>
      </c>
      <c r="Y614" s="454">
        <v>613</v>
      </c>
      <c r="Z614" s="534">
        <f t="shared" si="306"/>
        <v>102500</v>
      </c>
      <c r="AA614" s="534">
        <f t="shared" si="316"/>
        <v>31467500</v>
      </c>
      <c r="AB614" s="187">
        <f t="shared" si="296"/>
        <v>214550</v>
      </c>
      <c r="AC614" s="454">
        <v>613</v>
      </c>
      <c r="AD614" s="534">
        <f t="shared" si="307"/>
        <v>369000</v>
      </c>
      <c r="AE614" s="534">
        <f t="shared" si="317"/>
        <v>113283000</v>
      </c>
      <c r="AF614" s="187">
        <f t="shared" si="297"/>
        <v>735600</v>
      </c>
      <c r="AG614" s="454">
        <v>613</v>
      </c>
      <c r="AH614" s="534">
        <f t="shared" si="308"/>
        <v>307500</v>
      </c>
      <c r="AI614" s="534">
        <f t="shared" si="318"/>
        <v>94402500</v>
      </c>
      <c r="AJ614" s="187">
        <f t="shared" si="298"/>
        <v>551700</v>
      </c>
      <c r="AK614" s="454">
        <v>613</v>
      </c>
      <c r="AL614" s="534">
        <f t="shared" si="309"/>
        <v>133250</v>
      </c>
      <c r="AM614" s="534">
        <f t="shared" si="319"/>
        <v>40907750</v>
      </c>
      <c r="AN614" s="187">
        <f t="shared" si="299"/>
        <v>275850</v>
      </c>
    </row>
    <row r="615" spans="1:40">
      <c r="A615" s="454">
        <v>614</v>
      </c>
      <c r="B615" s="534">
        <f t="shared" si="300"/>
        <v>61500</v>
      </c>
      <c r="C615" s="534">
        <f t="shared" si="310"/>
        <v>18942000</v>
      </c>
      <c r="D615" s="187">
        <f t="shared" si="290"/>
        <v>122800</v>
      </c>
      <c r="E615" s="454">
        <v>614</v>
      </c>
      <c r="F615" s="534">
        <f t="shared" si="301"/>
        <v>153750</v>
      </c>
      <c r="G615" s="534">
        <f t="shared" si="311"/>
        <v>47355000</v>
      </c>
      <c r="H615" s="187">
        <f t="shared" si="291"/>
        <v>460500</v>
      </c>
      <c r="I615" s="454">
        <v>614</v>
      </c>
      <c r="J615" s="534">
        <f t="shared" si="302"/>
        <v>184500</v>
      </c>
      <c r="K615" s="534">
        <f t="shared" si="312"/>
        <v>56826000</v>
      </c>
      <c r="L615" s="187">
        <f t="shared" si="292"/>
        <v>368400</v>
      </c>
      <c r="M615" s="454">
        <v>614</v>
      </c>
      <c r="N615" s="534">
        <f t="shared" si="303"/>
        <v>20500</v>
      </c>
      <c r="O615" s="534">
        <f t="shared" si="313"/>
        <v>6314000</v>
      </c>
      <c r="P615" s="187">
        <f t="shared" si="293"/>
        <v>61400</v>
      </c>
      <c r="Q615" s="454">
        <v>614</v>
      </c>
      <c r="R615" s="534">
        <f t="shared" si="304"/>
        <v>71750</v>
      </c>
      <c r="S615" s="534">
        <f t="shared" si="314"/>
        <v>22099000</v>
      </c>
      <c r="T615" s="187">
        <f t="shared" si="294"/>
        <v>153500</v>
      </c>
      <c r="U615" s="454">
        <v>614</v>
      </c>
      <c r="V615" s="534">
        <f t="shared" si="305"/>
        <v>92250</v>
      </c>
      <c r="W615" s="534">
        <f t="shared" si="315"/>
        <v>28413000</v>
      </c>
      <c r="X615" s="187">
        <f t="shared" si="295"/>
        <v>184200</v>
      </c>
      <c r="Y615" s="454">
        <v>614</v>
      </c>
      <c r="Z615" s="534">
        <f t="shared" si="306"/>
        <v>102500</v>
      </c>
      <c r="AA615" s="534">
        <f t="shared" si="316"/>
        <v>31570000</v>
      </c>
      <c r="AB615" s="187">
        <f t="shared" si="296"/>
        <v>214900</v>
      </c>
      <c r="AC615" s="454">
        <v>614</v>
      </c>
      <c r="AD615" s="534">
        <f t="shared" si="307"/>
        <v>369000</v>
      </c>
      <c r="AE615" s="534">
        <f t="shared" si="317"/>
        <v>113652000</v>
      </c>
      <c r="AF615" s="187">
        <f t="shared" si="297"/>
        <v>736800</v>
      </c>
      <c r="AG615" s="454">
        <v>614</v>
      </c>
      <c r="AH615" s="534">
        <f t="shared" si="308"/>
        <v>307500</v>
      </c>
      <c r="AI615" s="534">
        <f t="shared" si="318"/>
        <v>94710000</v>
      </c>
      <c r="AJ615" s="187">
        <f t="shared" si="298"/>
        <v>552600</v>
      </c>
      <c r="AK615" s="454">
        <v>614</v>
      </c>
      <c r="AL615" s="534">
        <f t="shared" si="309"/>
        <v>133250</v>
      </c>
      <c r="AM615" s="534">
        <f t="shared" si="319"/>
        <v>41041000</v>
      </c>
      <c r="AN615" s="187">
        <f t="shared" si="299"/>
        <v>276300</v>
      </c>
    </row>
    <row r="616" spans="1:40">
      <c r="A616" s="454">
        <v>615</v>
      </c>
      <c r="B616" s="534">
        <f t="shared" si="300"/>
        <v>61500</v>
      </c>
      <c r="C616" s="534">
        <f t="shared" si="310"/>
        <v>19003500</v>
      </c>
      <c r="D616" s="187">
        <f t="shared" si="290"/>
        <v>123000</v>
      </c>
      <c r="E616" s="454">
        <v>615</v>
      </c>
      <c r="F616" s="534">
        <f t="shared" si="301"/>
        <v>153750</v>
      </c>
      <c r="G616" s="534">
        <f t="shared" si="311"/>
        <v>47508750</v>
      </c>
      <c r="H616" s="187">
        <f t="shared" si="291"/>
        <v>461250</v>
      </c>
      <c r="I616" s="454">
        <v>615</v>
      </c>
      <c r="J616" s="534">
        <f t="shared" si="302"/>
        <v>184500</v>
      </c>
      <c r="K616" s="534">
        <f t="shared" si="312"/>
        <v>57010500</v>
      </c>
      <c r="L616" s="187">
        <f t="shared" si="292"/>
        <v>369000</v>
      </c>
      <c r="M616" s="454">
        <v>615</v>
      </c>
      <c r="N616" s="534">
        <f t="shared" si="303"/>
        <v>20500</v>
      </c>
      <c r="O616" s="534">
        <f t="shared" si="313"/>
        <v>6334500</v>
      </c>
      <c r="P616" s="187">
        <f t="shared" si="293"/>
        <v>61500</v>
      </c>
      <c r="Q616" s="454">
        <v>615</v>
      </c>
      <c r="R616" s="534">
        <f t="shared" si="304"/>
        <v>71750</v>
      </c>
      <c r="S616" s="534">
        <f t="shared" si="314"/>
        <v>22170750</v>
      </c>
      <c r="T616" s="187">
        <f t="shared" si="294"/>
        <v>153750</v>
      </c>
      <c r="U616" s="454">
        <v>615</v>
      </c>
      <c r="V616" s="534">
        <f t="shared" si="305"/>
        <v>92250</v>
      </c>
      <c r="W616" s="534">
        <f t="shared" si="315"/>
        <v>28505250</v>
      </c>
      <c r="X616" s="187">
        <f t="shared" si="295"/>
        <v>184500</v>
      </c>
      <c r="Y616" s="454">
        <v>615</v>
      </c>
      <c r="Z616" s="534">
        <f t="shared" si="306"/>
        <v>102500</v>
      </c>
      <c r="AA616" s="534">
        <f t="shared" si="316"/>
        <v>31672500</v>
      </c>
      <c r="AB616" s="187">
        <f t="shared" si="296"/>
        <v>215250</v>
      </c>
      <c r="AC616" s="454">
        <v>615</v>
      </c>
      <c r="AD616" s="534">
        <f t="shared" si="307"/>
        <v>369000</v>
      </c>
      <c r="AE616" s="534">
        <f t="shared" si="317"/>
        <v>114021000</v>
      </c>
      <c r="AF616" s="187">
        <f t="shared" si="297"/>
        <v>738000</v>
      </c>
      <c r="AG616" s="454">
        <v>615</v>
      </c>
      <c r="AH616" s="534">
        <f t="shared" si="308"/>
        <v>307500</v>
      </c>
      <c r="AI616" s="534">
        <f t="shared" si="318"/>
        <v>95017500</v>
      </c>
      <c r="AJ616" s="187">
        <f t="shared" si="298"/>
        <v>553500</v>
      </c>
      <c r="AK616" s="454">
        <v>615</v>
      </c>
      <c r="AL616" s="534">
        <f t="shared" si="309"/>
        <v>133250</v>
      </c>
      <c r="AM616" s="534">
        <f t="shared" si="319"/>
        <v>41174250</v>
      </c>
      <c r="AN616" s="187">
        <f t="shared" si="299"/>
        <v>276750</v>
      </c>
    </row>
    <row r="617" spans="1:40">
      <c r="A617" s="454">
        <v>616</v>
      </c>
      <c r="B617" s="534">
        <f t="shared" si="300"/>
        <v>61800</v>
      </c>
      <c r="C617" s="534">
        <f t="shared" si="310"/>
        <v>19065300</v>
      </c>
      <c r="D617" s="187">
        <f t="shared" si="290"/>
        <v>123200</v>
      </c>
      <c r="E617" s="454">
        <v>616</v>
      </c>
      <c r="F617" s="534">
        <f t="shared" si="301"/>
        <v>154500</v>
      </c>
      <c r="G617" s="534">
        <f t="shared" si="311"/>
        <v>47663250</v>
      </c>
      <c r="H617" s="187">
        <f t="shared" si="291"/>
        <v>462000</v>
      </c>
      <c r="I617" s="454">
        <v>616</v>
      </c>
      <c r="J617" s="534">
        <f t="shared" si="302"/>
        <v>185400</v>
      </c>
      <c r="K617" s="534">
        <f t="shared" si="312"/>
        <v>57195900</v>
      </c>
      <c r="L617" s="187">
        <f t="shared" si="292"/>
        <v>369600</v>
      </c>
      <c r="M617" s="454">
        <v>616</v>
      </c>
      <c r="N617" s="534">
        <f t="shared" si="303"/>
        <v>20600</v>
      </c>
      <c r="O617" s="534">
        <f t="shared" si="313"/>
        <v>6355100</v>
      </c>
      <c r="P617" s="187">
        <f t="shared" si="293"/>
        <v>61600</v>
      </c>
      <c r="Q617" s="454">
        <v>616</v>
      </c>
      <c r="R617" s="534">
        <f t="shared" si="304"/>
        <v>72100</v>
      </c>
      <c r="S617" s="534">
        <f t="shared" si="314"/>
        <v>22242850</v>
      </c>
      <c r="T617" s="187">
        <f t="shared" si="294"/>
        <v>154000</v>
      </c>
      <c r="U617" s="454">
        <v>616</v>
      </c>
      <c r="V617" s="534">
        <f t="shared" si="305"/>
        <v>92700</v>
      </c>
      <c r="W617" s="534">
        <f t="shared" si="315"/>
        <v>28597950</v>
      </c>
      <c r="X617" s="187">
        <f t="shared" si="295"/>
        <v>184800</v>
      </c>
      <c r="Y617" s="454">
        <v>616</v>
      </c>
      <c r="Z617" s="534">
        <f t="shared" si="306"/>
        <v>103000</v>
      </c>
      <c r="AA617" s="534">
        <f t="shared" si="316"/>
        <v>31775500</v>
      </c>
      <c r="AB617" s="187">
        <f t="shared" si="296"/>
        <v>215600</v>
      </c>
      <c r="AC617" s="454">
        <v>616</v>
      </c>
      <c r="AD617" s="534">
        <f t="shared" si="307"/>
        <v>370800</v>
      </c>
      <c r="AE617" s="534">
        <f t="shared" si="317"/>
        <v>114391800</v>
      </c>
      <c r="AF617" s="187">
        <f t="shared" si="297"/>
        <v>739200</v>
      </c>
      <c r="AG617" s="454">
        <v>616</v>
      </c>
      <c r="AH617" s="534">
        <f t="shared" si="308"/>
        <v>309000</v>
      </c>
      <c r="AI617" s="534">
        <f t="shared" si="318"/>
        <v>95326500</v>
      </c>
      <c r="AJ617" s="187">
        <f t="shared" si="298"/>
        <v>554400</v>
      </c>
      <c r="AK617" s="454">
        <v>616</v>
      </c>
      <c r="AL617" s="534">
        <f t="shared" si="309"/>
        <v>133900</v>
      </c>
      <c r="AM617" s="534">
        <f t="shared" si="319"/>
        <v>41308150</v>
      </c>
      <c r="AN617" s="187">
        <f t="shared" si="299"/>
        <v>277200</v>
      </c>
    </row>
    <row r="618" spans="1:40">
      <c r="A618" s="454">
        <v>617</v>
      </c>
      <c r="B618" s="534">
        <f t="shared" si="300"/>
        <v>61800</v>
      </c>
      <c r="C618" s="534">
        <f t="shared" si="310"/>
        <v>19127100</v>
      </c>
      <c r="D618" s="187">
        <f t="shared" si="290"/>
        <v>123400</v>
      </c>
      <c r="E618" s="454">
        <v>617</v>
      </c>
      <c r="F618" s="534">
        <f t="shared" si="301"/>
        <v>154500</v>
      </c>
      <c r="G618" s="534">
        <f t="shared" si="311"/>
        <v>47817750</v>
      </c>
      <c r="H618" s="187">
        <f t="shared" si="291"/>
        <v>462750</v>
      </c>
      <c r="I618" s="454">
        <v>617</v>
      </c>
      <c r="J618" s="534">
        <f t="shared" si="302"/>
        <v>185400</v>
      </c>
      <c r="K618" s="534">
        <f t="shared" si="312"/>
        <v>57381300</v>
      </c>
      <c r="L618" s="187">
        <f t="shared" si="292"/>
        <v>370200</v>
      </c>
      <c r="M618" s="454">
        <v>617</v>
      </c>
      <c r="N618" s="534">
        <f t="shared" si="303"/>
        <v>20600</v>
      </c>
      <c r="O618" s="534">
        <f t="shared" si="313"/>
        <v>6375700</v>
      </c>
      <c r="P618" s="187">
        <f t="shared" si="293"/>
        <v>61700</v>
      </c>
      <c r="Q618" s="454">
        <v>617</v>
      </c>
      <c r="R618" s="534">
        <f t="shared" si="304"/>
        <v>72100</v>
      </c>
      <c r="S618" s="534">
        <f t="shared" si="314"/>
        <v>22314950</v>
      </c>
      <c r="T618" s="187">
        <f t="shared" si="294"/>
        <v>154250</v>
      </c>
      <c r="U618" s="454">
        <v>617</v>
      </c>
      <c r="V618" s="534">
        <f t="shared" si="305"/>
        <v>92700</v>
      </c>
      <c r="W618" s="534">
        <f t="shared" si="315"/>
        <v>28690650</v>
      </c>
      <c r="X618" s="187">
        <f t="shared" si="295"/>
        <v>185100</v>
      </c>
      <c r="Y618" s="454">
        <v>617</v>
      </c>
      <c r="Z618" s="534">
        <f t="shared" si="306"/>
        <v>103000</v>
      </c>
      <c r="AA618" s="534">
        <f t="shared" si="316"/>
        <v>31878500</v>
      </c>
      <c r="AB618" s="187">
        <f t="shared" si="296"/>
        <v>215950</v>
      </c>
      <c r="AC618" s="454">
        <v>617</v>
      </c>
      <c r="AD618" s="534">
        <f t="shared" si="307"/>
        <v>370800</v>
      </c>
      <c r="AE618" s="534">
        <f t="shared" si="317"/>
        <v>114762600</v>
      </c>
      <c r="AF618" s="187">
        <f t="shared" si="297"/>
        <v>740400</v>
      </c>
      <c r="AG618" s="454">
        <v>617</v>
      </c>
      <c r="AH618" s="534">
        <f t="shared" si="308"/>
        <v>309000</v>
      </c>
      <c r="AI618" s="534">
        <f t="shared" si="318"/>
        <v>95635500</v>
      </c>
      <c r="AJ618" s="187">
        <f t="shared" si="298"/>
        <v>555300</v>
      </c>
      <c r="AK618" s="454">
        <v>617</v>
      </c>
      <c r="AL618" s="534">
        <f t="shared" si="309"/>
        <v>133900</v>
      </c>
      <c r="AM618" s="534">
        <f t="shared" si="319"/>
        <v>41442050</v>
      </c>
      <c r="AN618" s="187">
        <f t="shared" si="299"/>
        <v>277650</v>
      </c>
    </row>
    <row r="619" spans="1:40">
      <c r="A619" s="454">
        <v>618</v>
      </c>
      <c r="B619" s="534">
        <f t="shared" si="300"/>
        <v>61800</v>
      </c>
      <c r="C619" s="534">
        <f t="shared" si="310"/>
        <v>19188900</v>
      </c>
      <c r="D619" s="187">
        <f t="shared" si="290"/>
        <v>123600</v>
      </c>
      <c r="E619" s="454">
        <v>618</v>
      </c>
      <c r="F619" s="534">
        <f t="shared" si="301"/>
        <v>154500</v>
      </c>
      <c r="G619" s="534">
        <f t="shared" si="311"/>
        <v>47972250</v>
      </c>
      <c r="H619" s="187">
        <f t="shared" si="291"/>
        <v>463500</v>
      </c>
      <c r="I619" s="454">
        <v>618</v>
      </c>
      <c r="J619" s="534">
        <f t="shared" si="302"/>
        <v>185400</v>
      </c>
      <c r="K619" s="534">
        <f t="shared" si="312"/>
        <v>57566700</v>
      </c>
      <c r="L619" s="187">
        <f t="shared" si="292"/>
        <v>370800</v>
      </c>
      <c r="M619" s="454">
        <v>618</v>
      </c>
      <c r="N619" s="534">
        <f t="shared" si="303"/>
        <v>20600</v>
      </c>
      <c r="O619" s="534">
        <f t="shared" si="313"/>
        <v>6396300</v>
      </c>
      <c r="P619" s="187">
        <f t="shared" si="293"/>
        <v>61800</v>
      </c>
      <c r="Q619" s="454">
        <v>618</v>
      </c>
      <c r="R619" s="534">
        <f t="shared" si="304"/>
        <v>72100</v>
      </c>
      <c r="S619" s="534">
        <f t="shared" si="314"/>
        <v>22387050</v>
      </c>
      <c r="T619" s="187">
        <f t="shared" si="294"/>
        <v>154500</v>
      </c>
      <c r="U619" s="454">
        <v>618</v>
      </c>
      <c r="V619" s="534">
        <f t="shared" si="305"/>
        <v>92700</v>
      </c>
      <c r="W619" s="534">
        <f t="shared" si="315"/>
        <v>28783350</v>
      </c>
      <c r="X619" s="187">
        <f t="shared" si="295"/>
        <v>185400</v>
      </c>
      <c r="Y619" s="454">
        <v>618</v>
      </c>
      <c r="Z619" s="534">
        <f t="shared" si="306"/>
        <v>103000</v>
      </c>
      <c r="AA619" s="534">
        <f t="shared" si="316"/>
        <v>31981500</v>
      </c>
      <c r="AB619" s="187">
        <f t="shared" si="296"/>
        <v>216300</v>
      </c>
      <c r="AC619" s="454">
        <v>618</v>
      </c>
      <c r="AD619" s="534">
        <f t="shared" si="307"/>
        <v>370800</v>
      </c>
      <c r="AE619" s="534">
        <f t="shared" si="317"/>
        <v>115133400</v>
      </c>
      <c r="AF619" s="187">
        <f t="shared" si="297"/>
        <v>741600</v>
      </c>
      <c r="AG619" s="454">
        <v>618</v>
      </c>
      <c r="AH619" s="534">
        <f t="shared" si="308"/>
        <v>309000</v>
      </c>
      <c r="AI619" s="534">
        <f t="shared" si="318"/>
        <v>95944500</v>
      </c>
      <c r="AJ619" s="187">
        <f t="shared" si="298"/>
        <v>556200</v>
      </c>
      <c r="AK619" s="454">
        <v>618</v>
      </c>
      <c r="AL619" s="534">
        <f t="shared" si="309"/>
        <v>133900</v>
      </c>
      <c r="AM619" s="534">
        <f t="shared" si="319"/>
        <v>41575950</v>
      </c>
      <c r="AN619" s="187">
        <f t="shared" si="299"/>
        <v>278100</v>
      </c>
    </row>
    <row r="620" spans="1:40">
      <c r="A620" s="454">
        <v>619</v>
      </c>
      <c r="B620" s="534">
        <f t="shared" si="300"/>
        <v>62100</v>
      </c>
      <c r="C620" s="534">
        <f t="shared" si="310"/>
        <v>19251000</v>
      </c>
      <c r="D620" s="187">
        <f t="shared" si="290"/>
        <v>123800</v>
      </c>
      <c r="E620" s="454">
        <v>619</v>
      </c>
      <c r="F620" s="534">
        <f t="shared" si="301"/>
        <v>155250</v>
      </c>
      <c r="G620" s="534">
        <f t="shared" si="311"/>
        <v>48127500</v>
      </c>
      <c r="H620" s="187">
        <f t="shared" si="291"/>
        <v>464250</v>
      </c>
      <c r="I620" s="454">
        <v>619</v>
      </c>
      <c r="J620" s="534">
        <f t="shared" si="302"/>
        <v>186300</v>
      </c>
      <c r="K620" s="534">
        <f t="shared" si="312"/>
        <v>57753000</v>
      </c>
      <c r="L620" s="187">
        <f t="shared" si="292"/>
        <v>371400</v>
      </c>
      <c r="M620" s="454">
        <v>619</v>
      </c>
      <c r="N620" s="534">
        <f t="shared" si="303"/>
        <v>20700</v>
      </c>
      <c r="O620" s="534">
        <f t="shared" si="313"/>
        <v>6417000</v>
      </c>
      <c r="P620" s="187">
        <f t="shared" si="293"/>
        <v>61900</v>
      </c>
      <c r="Q620" s="454">
        <v>619</v>
      </c>
      <c r="R620" s="534">
        <f t="shared" si="304"/>
        <v>72450</v>
      </c>
      <c r="S620" s="534">
        <f t="shared" si="314"/>
        <v>22459500</v>
      </c>
      <c r="T620" s="187">
        <f t="shared" si="294"/>
        <v>154750</v>
      </c>
      <c r="U620" s="454">
        <v>619</v>
      </c>
      <c r="V620" s="534">
        <f t="shared" si="305"/>
        <v>93150</v>
      </c>
      <c r="W620" s="534">
        <f t="shared" si="315"/>
        <v>28876500</v>
      </c>
      <c r="X620" s="187">
        <f t="shared" si="295"/>
        <v>185700</v>
      </c>
      <c r="Y620" s="454">
        <v>619</v>
      </c>
      <c r="Z620" s="534">
        <f t="shared" si="306"/>
        <v>103500</v>
      </c>
      <c r="AA620" s="534">
        <f t="shared" si="316"/>
        <v>32085000</v>
      </c>
      <c r="AB620" s="187">
        <f t="shared" si="296"/>
        <v>216650</v>
      </c>
      <c r="AC620" s="454">
        <v>619</v>
      </c>
      <c r="AD620" s="534">
        <f t="shared" si="307"/>
        <v>372600</v>
      </c>
      <c r="AE620" s="534">
        <f t="shared" si="317"/>
        <v>115506000</v>
      </c>
      <c r="AF620" s="187">
        <f t="shared" si="297"/>
        <v>742800</v>
      </c>
      <c r="AG620" s="454">
        <v>619</v>
      </c>
      <c r="AH620" s="534">
        <f t="shared" si="308"/>
        <v>310500</v>
      </c>
      <c r="AI620" s="534">
        <f t="shared" si="318"/>
        <v>96255000</v>
      </c>
      <c r="AJ620" s="187">
        <f t="shared" si="298"/>
        <v>557100</v>
      </c>
      <c r="AK620" s="454">
        <v>619</v>
      </c>
      <c r="AL620" s="534">
        <f t="shared" si="309"/>
        <v>134550</v>
      </c>
      <c r="AM620" s="534">
        <f t="shared" si="319"/>
        <v>41710500</v>
      </c>
      <c r="AN620" s="187">
        <f t="shared" si="299"/>
        <v>278550</v>
      </c>
    </row>
    <row r="621" spans="1:40">
      <c r="A621" s="454">
        <v>620</v>
      </c>
      <c r="B621" s="534">
        <f t="shared" si="300"/>
        <v>62100</v>
      </c>
      <c r="C621" s="534">
        <f t="shared" si="310"/>
        <v>19313100</v>
      </c>
      <c r="D621" s="187">
        <f t="shared" si="290"/>
        <v>124000</v>
      </c>
      <c r="E621" s="454">
        <v>620</v>
      </c>
      <c r="F621" s="534">
        <f t="shared" si="301"/>
        <v>155250</v>
      </c>
      <c r="G621" s="534">
        <f t="shared" si="311"/>
        <v>48282750</v>
      </c>
      <c r="H621" s="187">
        <f t="shared" si="291"/>
        <v>465000</v>
      </c>
      <c r="I621" s="454">
        <v>620</v>
      </c>
      <c r="J621" s="534">
        <f t="shared" si="302"/>
        <v>186300</v>
      </c>
      <c r="K621" s="534">
        <f t="shared" si="312"/>
        <v>57939300</v>
      </c>
      <c r="L621" s="187">
        <f t="shared" si="292"/>
        <v>372000</v>
      </c>
      <c r="M621" s="454">
        <v>620</v>
      </c>
      <c r="N621" s="534">
        <f t="shared" si="303"/>
        <v>20700</v>
      </c>
      <c r="O621" s="534">
        <f t="shared" si="313"/>
        <v>6437700</v>
      </c>
      <c r="P621" s="187">
        <f t="shared" si="293"/>
        <v>62000</v>
      </c>
      <c r="Q621" s="454">
        <v>620</v>
      </c>
      <c r="R621" s="534">
        <f t="shared" si="304"/>
        <v>72450</v>
      </c>
      <c r="S621" s="534">
        <f t="shared" si="314"/>
        <v>22531950</v>
      </c>
      <c r="T621" s="187">
        <f t="shared" si="294"/>
        <v>155000</v>
      </c>
      <c r="U621" s="454">
        <v>620</v>
      </c>
      <c r="V621" s="534">
        <f t="shared" si="305"/>
        <v>93150</v>
      </c>
      <c r="W621" s="534">
        <f t="shared" si="315"/>
        <v>28969650</v>
      </c>
      <c r="X621" s="187">
        <f t="shared" si="295"/>
        <v>186000</v>
      </c>
      <c r="Y621" s="454">
        <v>620</v>
      </c>
      <c r="Z621" s="534">
        <f t="shared" si="306"/>
        <v>103500</v>
      </c>
      <c r="AA621" s="534">
        <f t="shared" si="316"/>
        <v>32188500</v>
      </c>
      <c r="AB621" s="187">
        <f t="shared" si="296"/>
        <v>217000</v>
      </c>
      <c r="AC621" s="454">
        <v>620</v>
      </c>
      <c r="AD621" s="534">
        <f t="shared" si="307"/>
        <v>372600</v>
      </c>
      <c r="AE621" s="534">
        <f t="shared" si="317"/>
        <v>115878600</v>
      </c>
      <c r="AF621" s="187">
        <f t="shared" si="297"/>
        <v>744000</v>
      </c>
      <c r="AG621" s="454">
        <v>620</v>
      </c>
      <c r="AH621" s="534">
        <f t="shared" si="308"/>
        <v>310500</v>
      </c>
      <c r="AI621" s="534">
        <f t="shared" si="318"/>
        <v>96565500</v>
      </c>
      <c r="AJ621" s="187">
        <f t="shared" si="298"/>
        <v>558000</v>
      </c>
      <c r="AK621" s="454">
        <v>620</v>
      </c>
      <c r="AL621" s="534">
        <f t="shared" si="309"/>
        <v>134550</v>
      </c>
      <c r="AM621" s="534">
        <f t="shared" si="319"/>
        <v>41845050</v>
      </c>
      <c r="AN621" s="187">
        <f t="shared" si="299"/>
        <v>279000</v>
      </c>
    </row>
    <row r="622" spans="1:40">
      <c r="A622" s="454">
        <v>621</v>
      </c>
      <c r="B622" s="534">
        <f t="shared" si="300"/>
        <v>62100</v>
      </c>
      <c r="C622" s="534">
        <f t="shared" si="310"/>
        <v>19375200</v>
      </c>
      <c r="D622" s="187">
        <f t="shared" si="290"/>
        <v>124200</v>
      </c>
      <c r="E622" s="454">
        <v>621</v>
      </c>
      <c r="F622" s="534">
        <f t="shared" si="301"/>
        <v>155250</v>
      </c>
      <c r="G622" s="534">
        <f t="shared" si="311"/>
        <v>48438000</v>
      </c>
      <c r="H622" s="187">
        <f t="shared" si="291"/>
        <v>465750</v>
      </c>
      <c r="I622" s="454">
        <v>621</v>
      </c>
      <c r="J622" s="534">
        <f t="shared" si="302"/>
        <v>186300</v>
      </c>
      <c r="K622" s="534">
        <f t="shared" si="312"/>
        <v>58125600</v>
      </c>
      <c r="L622" s="187">
        <f t="shared" si="292"/>
        <v>372600</v>
      </c>
      <c r="M622" s="454">
        <v>621</v>
      </c>
      <c r="N622" s="534">
        <f t="shared" si="303"/>
        <v>20700</v>
      </c>
      <c r="O622" s="534">
        <f t="shared" si="313"/>
        <v>6458400</v>
      </c>
      <c r="P622" s="187">
        <f t="shared" si="293"/>
        <v>62100</v>
      </c>
      <c r="Q622" s="454">
        <v>621</v>
      </c>
      <c r="R622" s="534">
        <f t="shared" si="304"/>
        <v>72450</v>
      </c>
      <c r="S622" s="534">
        <f t="shared" si="314"/>
        <v>22604400</v>
      </c>
      <c r="T622" s="187">
        <f t="shared" si="294"/>
        <v>155250</v>
      </c>
      <c r="U622" s="454">
        <v>621</v>
      </c>
      <c r="V622" s="534">
        <f t="shared" si="305"/>
        <v>93150</v>
      </c>
      <c r="W622" s="534">
        <f t="shared" si="315"/>
        <v>29062800</v>
      </c>
      <c r="X622" s="187">
        <f t="shared" si="295"/>
        <v>186300</v>
      </c>
      <c r="Y622" s="454">
        <v>621</v>
      </c>
      <c r="Z622" s="534">
        <f t="shared" si="306"/>
        <v>103500</v>
      </c>
      <c r="AA622" s="534">
        <f t="shared" si="316"/>
        <v>32292000</v>
      </c>
      <c r="AB622" s="187">
        <f t="shared" si="296"/>
        <v>217350</v>
      </c>
      <c r="AC622" s="454">
        <v>621</v>
      </c>
      <c r="AD622" s="534">
        <f t="shared" si="307"/>
        <v>372600</v>
      </c>
      <c r="AE622" s="534">
        <f t="shared" si="317"/>
        <v>116251200</v>
      </c>
      <c r="AF622" s="187">
        <f t="shared" si="297"/>
        <v>745200</v>
      </c>
      <c r="AG622" s="454">
        <v>621</v>
      </c>
      <c r="AH622" s="534">
        <f t="shared" si="308"/>
        <v>310500</v>
      </c>
      <c r="AI622" s="534">
        <f t="shared" si="318"/>
        <v>96876000</v>
      </c>
      <c r="AJ622" s="187">
        <f t="shared" si="298"/>
        <v>558900</v>
      </c>
      <c r="AK622" s="454">
        <v>621</v>
      </c>
      <c r="AL622" s="534">
        <f t="shared" si="309"/>
        <v>134550</v>
      </c>
      <c r="AM622" s="534">
        <f t="shared" si="319"/>
        <v>41979600</v>
      </c>
      <c r="AN622" s="187">
        <f t="shared" si="299"/>
        <v>279450</v>
      </c>
    </row>
    <row r="623" spans="1:40">
      <c r="A623" s="454">
        <v>622</v>
      </c>
      <c r="B623" s="534">
        <f t="shared" si="300"/>
        <v>62400</v>
      </c>
      <c r="C623" s="534">
        <f t="shared" si="310"/>
        <v>19437600</v>
      </c>
      <c r="D623" s="187">
        <f t="shared" si="290"/>
        <v>124400</v>
      </c>
      <c r="E623" s="454">
        <v>622</v>
      </c>
      <c r="F623" s="534">
        <f t="shared" si="301"/>
        <v>156000</v>
      </c>
      <c r="G623" s="534">
        <f t="shared" si="311"/>
        <v>48594000</v>
      </c>
      <c r="H623" s="187">
        <f t="shared" si="291"/>
        <v>466500</v>
      </c>
      <c r="I623" s="454">
        <v>622</v>
      </c>
      <c r="J623" s="534">
        <f t="shared" si="302"/>
        <v>187200</v>
      </c>
      <c r="K623" s="534">
        <f t="shared" si="312"/>
        <v>58312800</v>
      </c>
      <c r="L623" s="187">
        <f t="shared" si="292"/>
        <v>373200</v>
      </c>
      <c r="M623" s="454">
        <v>622</v>
      </c>
      <c r="N623" s="534">
        <f t="shared" si="303"/>
        <v>20800</v>
      </c>
      <c r="O623" s="534">
        <f t="shared" si="313"/>
        <v>6479200</v>
      </c>
      <c r="P623" s="187">
        <f t="shared" si="293"/>
        <v>62200</v>
      </c>
      <c r="Q623" s="454">
        <v>622</v>
      </c>
      <c r="R623" s="534">
        <f t="shared" si="304"/>
        <v>72800</v>
      </c>
      <c r="S623" s="534">
        <f t="shared" si="314"/>
        <v>22677200</v>
      </c>
      <c r="T623" s="187">
        <f t="shared" si="294"/>
        <v>155500</v>
      </c>
      <c r="U623" s="454">
        <v>622</v>
      </c>
      <c r="V623" s="534">
        <f t="shared" si="305"/>
        <v>93600</v>
      </c>
      <c r="W623" s="534">
        <f t="shared" si="315"/>
        <v>29156400</v>
      </c>
      <c r="X623" s="187">
        <f t="shared" si="295"/>
        <v>186600</v>
      </c>
      <c r="Y623" s="454">
        <v>622</v>
      </c>
      <c r="Z623" s="534">
        <f t="shared" si="306"/>
        <v>104000</v>
      </c>
      <c r="AA623" s="534">
        <f t="shared" si="316"/>
        <v>32396000</v>
      </c>
      <c r="AB623" s="187">
        <f t="shared" si="296"/>
        <v>217700</v>
      </c>
      <c r="AC623" s="454">
        <v>622</v>
      </c>
      <c r="AD623" s="534">
        <f t="shared" si="307"/>
        <v>374400</v>
      </c>
      <c r="AE623" s="534">
        <f t="shared" si="317"/>
        <v>116625600</v>
      </c>
      <c r="AF623" s="187">
        <f t="shared" si="297"/>
        <v>746400</v>
      </c>
      <c r="AG623" s="454">
        <v>622</v>
      </c>
      <c r="AH623" s="534">
        <f t="shared" si="308"/>
        <v>312000</v>
      </c>
      <c r="AI623" s="534">
        <f t="shared" si="318"/>
        <v>97188000</v>
      </c>
      <c r="AJ623" s="187">
        <f t="shared" si="298"/>
        <v>559800</v>
      </c>
      <c r="AK623" s="454">
        <v>622</v>
      </c>
      <c r="AL623" s="534">
        <f t="shared" si="309"/>
        <v>135200</v>
      </c>
      <c r="AM623" s="534">
        <f t="shared" si="319"/>
        <v>42114800</v>
      </c>
      <c r="AN623" s="187">
        <f t="shared" si="299"/>
        <v>279900</v>
      </c>
    </row>
    <row r="624" spans="1:40">
      <c r="A624" s="454">
        <v>623</v>
      </c>
      <c r="B624" s="534">
        <f t="shared" si="300"/>
        <v>62400</v>
      </c>
      <c r="C624" s="534">
        <f t="shared" si="310"/>
        <v>19500000</v>
      </c>
      <c r="D624" s="187">
        <f t="shared" si="290"/>
        <v>124600</v>
      </c>
      <c r="E624" s="454">
        <v>623</v>
      </c>
      <c r="F624" s="534">
        <f t="shared" si="301"/>
        <v>156000</v>
      </c>
      <c r="G624" s="534">
        <f t="shared" si="311"/>
        <v>48750000</v>
      </c>
      <c r="H624" s="187">
        <f t="shared" si="291"/>
        <v>467250</v>
      </c>
      <c r="I624" s="454">
        <v>623</v>
      </c>
      <c r="J624" s="534">
        <f t="shared" si="302"/>
        <v>187200</v>
      </c>
      <c r="K624" s="534">
        <f t="shared" si="312"/>
        <v>58500000</v>
      </c>
      <c r="L624" s="187">
        <f t="shared" si="292"/>
        <v>373800</v>
      </c>
      <c r="M624" s="454">
        <v>623</v>
      </c>
      <c r="N624" s="534">
        <f t="shared" si="303"/>
        <v>20800</v>
      </c>
      <c r="O624" s="534">
        <f t="shared" si="313"/>
        <v>6500000</v>
      </c>
      <c r="P624" s="187">
        <f t="shared" si="293"/>
        <v>62300</v>
      </c>
      <c r="Q624" s="454">
        <v>623</v>
      </c>
      <c r="R624" s="534">
        <f t="shared" si="304"/>
        <v>72800</v>
      </c>
      <c r="S624" s="534">
        <f t="shared" si="314"/>
        <v>22750000</v>
      </c>
      <c r="T624" s="187">
        <f t="shared" si="294"/>
        <v>155750</v>
      </c>
      <c r="U624" s="454">
        <v>623</v>
      </c>
      <c r="V624" s="534">
        <f t="shared" si="305"/>
        <v>93600</v>
      </c>
      <c r="W624" s="534">
        <f t="shared" si="315"/>
        <v>29250000</v>
      </c>
      <c r="X624" s="187">
        <f t="shared" si="295"/>
        <v>186900</v>
      </c>
      <c r="Y624" s="454">
        <v>623</v>
      </c>
      <c r="Z624" s="534">
        <f t="shared" si="306"/>
        <v>104000</v>
      </c>
      <c r="AA624" s="534">
        <f t="shared" si="316"/>
        <v>32500000</v>
      </c>
      <c r="AB624" s="187">
        <f t="shared" si="296"/>
        <v>218050</v>
      </c>
      <c r="AC624" s="454">
        <v>623</v>
      </c>
      <c r="AD624" s="534">
        <f t="shared" si="307"/>
        <v>374400</v>
      </c>
      <c r="AE624" s="534">
        <f t="shared" si="317"/>
        <v>117000000</v>
      </c>
      <c r="AF624" s="187">
        <f t="shared" si="297"/>
        <v>747600</v>
      </c>
      <c r="AG624" s="454">
        <v>623</v>
      </c>
      <c r="AH624" s="534">
        <f t="shared" si="308"/>
        <v>312000</v>
      </c>
      <c r="AI624" s="534">
        <f t="shared" si="318"/>
        <v>97500000</v>
      </c>
      <c r="AJ624" s="187">
        <f t="shared" si="298"/>
        <v>560700</v>
      </c>
      <c r="AK624" s="454">
        <v>623</v>
      </c>
      <c r="AL624" s="534">
        <f t="shared" si="309"/>
        <v>135200</v>
      </c>
      <c r="AM624" s="534">
        <f t="shared" si="319"/>
        <v>42250000</v>
      </c>
      <c r="AN624" s="187">
        <f t="shared" si="299"/>
        <v>280350</v>
      </c>
    </row>
    <row r="625" spans="1:40">
      <c r="A625" s="454">
        <v>624</v>
      </c>
      <c r="B625" s="534">
        <f t="shared" si="300"/>
        <v>62400</v>
      </c>
      <c r="C625" s="534">
        <f t="shared" si="310"/>
        <v>19562400</v>
      </c>
      <c r="D625" s="187">
        <f t="shared" si="290"/>
        <v>124800</v>
      </c>
      <c r="E625" s="454">
        <v>624</v>
      </c>
      <c r="F625" s="534">
        <f t="shared" si="301"/>
        <v>156000</v>
      </c>
      <c r="G625" s="534">
        <f t="shared" si="311"/>
        <v>48906000</v>
      </c>
      <c r="H625" s="187">
        <f t="shared" si="291"/>
        <v>468000</v>
      </c>
      <c r="I625" s="454">
        <v>624</v>
      </c>
      <c r="J625" s="534">
        <f t="shared" si="302"/>
        <v>187200</v>
      </c>
      <c r="K625" s="534">
        <f t="shared" si="312"/>
        <v>58687200</v>
      </c>
      <c r="L625" s="187">
        <f t="shared" si="292"/>
        <v>374400</v>
      </c>
      <c r="M625" s="454">
        <v>624</v>
      </c>
      <c r="N625" s="534">
        <f t="shared" si="303"/>
        <v>20800</v>
      </c>
      <c r="O625" s="534">
        <f t="shared" si="313"/>
        <v>6520800</v>
      </c>
      <c r="P625" s="187">
        <f t="shared" si="293"/>
        <v>62400</v>
      </c>
      <c r="Q625" s="454">
        <v>624</v>
      </c>
      <c r="R625" s="534">
        <f t="shared" si="304"/>
        <v>72800</v>
      </c>
      <c r="S625" s="534">
        <f t="shared" si="314"/>
        <v>22822800</v>
      </c>
      <c r="T625" s="187">
        <f t="shared" si="294"/>
        <v>156000</v>
      </c>
      <c r="U625" s="454">
        <v>624</v>
      </c>
      <c r="V625" s="534">
        <f t="shared" si="305"/>
        <v>93600</v>
      </c>
      <c r="W625" s="534">
        <f t="shared" si="315"/>
        <v>29343600</v>
      </c>
      <c r="X625" s="187">
        <f t="shared" si="295"/>
        <v>187200</v>
      </c>
      <c r="Y625" s="454">
        <v>624</v>
      </c>
      <c r="Z625" s="534">
        <f t="shared" si="306"/>
        <v>104000</v>
      </c>
      <c r="AA625" s="534">
        <f t="shared" si="316"/>
        <v>32604000</v>
      </c>
      <c r="AB625" s="187">
        <f t="shared" si="296"/>
        <v>218400</v>
      </c>
      <c r="AC625" s="454">
        <v>624</v>
      </c>
      <c r="AD625" s="534">
        <f t="shared" si="307"/>
        <v>374400</v>
      </c>
      <c r="AE625" s="534">
        <f t="shared" si="317"/>
        <v>117374400</v>
      </c>
      <c r="AF625" s="187">
        <f t="shared" si="297"/>
        <v>748800</v>
      </c>
      <c r="AG625" s="454">
        <v>624</v>
      </c>
      <c r="AH625" s="534">
        <f t="shared" si="308"/>
        <v>312000</v>
      </c>
      <c r="AI625" s="534">
        <f t="shared" si="318"/>
        <v>97812000</v>
      </c>
      <c r="AJ625" s="187">
        <f t="shared" si="298"/>
        <v>561600</v>
      </c>
      <c r="AK625" s="454">
        <v>624</v>
      </c>
      <c r="AL625" s="534">
        <f t="shared" si="309"/>
        <v>135200</v>
      </c>
      <c r="AM625" s="534">
        <f t="shared" si="319"/>
        <v>42385200</v>
      </c>
      <c r="AN625" s="187">
        <f t="shared" si="299"/>
        <v>280800</v>
      </c>
    </row>
    <row r="626" spans="1:40">
      <c r="A626" s="454">
        <v>625</v>
      </c>
      <c r="B626" s="534">
        <f t="shared" si="300"/>
        <v>62700</v>
      </c>
      <c r="C626" s="534">
        <f t="shared" si="310"/>
        <v>19625100</v>
      </c>
      <c r="D626" s="187">
        <f t="shared" si="290"/>
        <v>125000</v>
      </c>
      <c r="E626" s="454">
        <v>625</v>
      </c>
      <c r="F626" s="534">
        <f t="shared" si="301"/>
        <v>156750</v>
      </c>
      <c r="G626" s="534">
        <f t="shared" si="311"/>
        <v>49062750</v>
      </c>
      <c r="H626" s="187">
        <f t="shared" si="291"/>
        <v>468750</v>
      </c>
      <c r="I626" s="454">
        <v>625</v>
      </c>
      <c r="J626" s="534">
        <f t="shared" si="302"/>
        <v>188100</v>
      </c>
      <c r="K626" s="534">
        <f t="shared" si="312"/>
        <v>58875300</v>
      </c>
      <c r="L626" s="187">
        <f t="shared" si="292"/>
        <v>375000</v>
      </c>
      <c r="M626" s="454">
        <v>625</v>
      </c>
      <c r="N626" s="534">
        <f t="shared" si="303"/>
        <v>20900</v>
      </c>
      <c r="O626" s="534">
        <f t="shared" si="313"/>
        <v>6541700</v>
      </c>
      <c r="P626" s="187">
        <f t="shared" si="293"/>
        <v>62500</v>
      </c>
      <c r="Q626" s="454">
        <v>625</v>
      </c>
      <c r="R626" s="534">
        <f t="shared" si="304"/>
        <v>73150</v>
      </c>
      <c r="S626" s="534">
        <f t="shared" si="314"/>
        <v>22895950</v>
      </c>
      <c r="T626" s="187">
        <f t="shared" si="294"/>
        <v>156250</v>
      </c>
      <c r="U626" s="454">
        <v>625</v>
      </c>
      <c r="V626" s="534">
        <f t="shared" si="305"/>
        <v>94050</v>
      </c>
      <c r="W626" s="534">
        <f t="shared" si="315"/>
        <v>29437650</v>
      </c>
      <c r="X626" s="187">
        <f t="shared" si="295"/>
        <v>187500</v>
      </c>
      <c r="Y626" s="454">
        <v>625</v>
      </c>
      <c r="Z626" s="534">
        <f t="shared" si="306"/>
        <v>104500</v>
      </c>
      <c r="AA626" s="534">
        <f t="shared" si="316"/>
        <v>32708500</v>
      </c>
      <c r="AB626" s="187">
        <f t="shared" si="296"/>
        <v>218750</v>
      </c>
      <c r="AC626" s="454">
        <v>625</v>
      </c>
      <c r="AD626" s="534">
        <f t="shared" si="307"/>
        <v>376200</v>
      </c>
      <c r="AE626" s="534">
        <f t="shared" si="317"/>
        <v>117750600</v>
      </c>
      <c r="AF626" s="187">
        <f t="shared" si="297"/>
        <v>750000</v>
      </c>
      <c r="AG626" s="454">
        <v>625</v>
      </c>
      <c r="AH626" s="534">
        <f t="shared" si="308"/>
        <v>313500</v>
      </c>
      <c r="AI626" s="534">
        <f t="shared" si="318"/>
        <v>98125500</v>
      </c>
      <c r="AJ626" s="187">
        <f t="shared" si="298"/>
        <v>562500</v>
      </c>
      <c r="AK626" s="454">
        <v>625</v>
      </c>
      <c r="AL626" s="534">
        <f t="shared" si="309"/>
        <v>135850</v>
      </c>
      <c r="AM626" s="534">
        <f t="shared" si="319"/>
        <v>42521050</v>
      </c>
      <c r="AN626" s="187">
        <f t="shared" si="299"/>
        <v>281250</v>
      </c>
    </row>
    <row r="627" spans="1:40">
      <c r="A627" s="454">
        <v>626</v>
      </c>
      <c r="B627" s="534">
        <f t="shared" si="300"/>
        <v>62700</v>
      </c>
      <c r="C627" s="534">
        <f t="shared" si="310"/>
        <v>19687800</v>
      </c>
      <c r="D627" s="187">
        <f t="shared" si="290"/>
        <v>125200</v>
      </c>
      <c r="E627" s="454">
        <v>626</v>
      </c>
      <c r="F627" s="534">
        <f t="shared" si="301"/>
        <v>156750</v>
      </c>
      <c r="G627" s="534">
        <f t="shared" si="311"/>
        <v>49219500</v>
      </c>
      <c r="H627" s="187">
        <f t="shared" si="291"/>
        <v>469500</v>
      </c>
      <c r="I627" s="454">
        <v>626</v>
      </c>
      <c r="J627" s="534">
        <f t="shared" si="302"/>
        <v>188100</v>
      </c>
      <c r="K627" s="534">
        <f t="shared" si="312"/>
        <v>59063400</v>
      </c>
      <c r="L627" s="187">
        <f t="shared" si="292"/>
        <v>375600</v>
      </c>
      <c r="M627" s="454">
        <v>626</v>
      </c>
      <c r="N627" s="534">
        <f t="shared" si="303"/>
        <v>20900</v>
      </c>
      <c r="O627" s="534">
        <f t="shared" si="313"/>
        <v>6562600</v>
      </c>
      <c r="P627" s="187">
        <f t="shared" si="293"/>
        <v>62600</v>
      </c>
      <c r="Q627" s="454">
        <v>626</v>
      </c>
      <c r="R627" s="534">
        <f t="shared" si="304"/>
        <v>73150</v>
      </c>
      <c r="S627" s="534">
        <f t="shared" si="314"/>
        <v>22969100</v>
      </c>
      <c r="T627" s="187">
        <f t="shared" si="294"/>
        <v>156500</v>
      </c>
      <c r="U627" s="454">
        <v>626</v>
      </c>
      <c r="V627" s="534">
        <f t="shared" si="305"/>
        <v>94050</v>
      </c>
      <c r="W627" s="534">
        <f t="shared" si="315"/>
        <v>29531700</v>
      </c>
      <c r="X627" s="187">
        <f t="shared" si="295"/>
        <v>187800</v>
      </c>
      <c r="Y627" s="454">
        <v>626</v>
      </c>
      <c r="Z627" s="534">
        <f t="shared" si="306"/>
        <v>104500</v>
      </c>
      <c r="AA627" s="534">
        <f t="shared" si="316"/>
        <v>32813000</v>
      </c>
      <c r="AB627" s="187">
        <f t="shared" si="296"/>
        <v>219100</v>
      </c>
      <c r="AC627" s="454">
        <v>626</v>
      </c>
      <c r="AD627" s="534">
        <f t="shared" si="307"/>
        <v>376200</v>
      </c>
      <c r="AE627" s="534">
        <f t="shared" si="317"/>
        <v>118126800</v>
      </c>
      <c r="AF627" s="187">
        <f t="shared" si="297"/>
        <v>751200</v>
      </c>
      <c r="AG627" s="454">
        <v>626</v>
      </c>
      <c r="AH627" s="534">
        <f t="shared" si="308"/>
        <v>313500</v>
      </c>
      <c r="AI627" s="534">
        <f t="shared" si="318"/>
        <v>98439000</v>
      </c>
      <c r="AJ627" s="187">
        <f t="shared" si="298"/>
        <v>563400</v>
      </c>
      <c r="AK627" s="454">
        <v>626</v>
      </c>
      <c r="AL627" s="534">
        <f t="shared" si="309"/>
        <v>135850</v>
      </c>
      <c r="AM627" s="534">
        <f t="shared" si="319"/>
        <v>42656900</v>
      </c>
      <c r="AN627" s="187">
        <f t="shared" si="299"/>
        <v>281700</v>
      </c>
    </row>
    <row r="628" spans="1:40">
      <c r="A628" s="454">
        <v>627</v>
      </c>
      <c r="B628" s="534">
        <f t="shared" si="300"/>
        <v>62700</v>
      </c>
      <c r="C628" s="534">
        <f t="shared" si="310"/>
        <v>19750500</v>
      </c>
      <c r="D628" s="187">
        <f t="shared" si="290"/>
        <v>125400</v>
      </c>
      <c r="E628" s="454">
        <v>627</v>
      </c>
      <c r="F628" s="534">
        <f t="shared" si="301"/>
        <v>156750</v>
      </c>
      <c r="G628" s="534">
        <f t="shared" si="311"/>
        <v>49376250</v>
      </c>
      <c r="H628" s="187">
        <f t="shared" si="291"/>
        <v>470250</v>
      </c>
      <c r="I628" s="454">
        <v>627</v>
      </c>
      <c r="J628" s="534">
        <f t="shared" si="302"/>
        <v>188100</v>
      </c>
      <c r="K628" s="534">
        <f t="shared" si="312"/>
        <v>59251500</v>
      </c>
      <c r="L628" s="187">
        <f t="shared" si="292"/>
        <v>376200</v>
      </c>
      <c r="M628" s="454">
        <v>627</v>
      </c>
      <c r="N628" s="534">
        <f t="shared" si="303"/>
        <v>20900</v>
      </c>
      <c r="O628" s="534">
        <f t="shared" si="313"/>
        <v>6583500</v>
      </c>
      <c r="P628" s="187">
        <f t="shared" si="293"/>
        <v>62700</v>
      </c>
      <c r="Q628" s="454">
        <v>627</v>
      </c>
      <c r="R628" s="534">
        <f t="shared" si="304"/>
        <v>73150</v>
      </c>
      <c r="S628" s="534">
        <f t="shared" si="314"/>
        <v>23042250</v>
      </c>
      <c r="T628" s="187">
        <f t="shared" si="294"/>
        <v>156750</v>
      </c>
      <c r="U628" s="454">
        <v>627</v>
      </c>
      <c r="V628" s="534">
        <f t="shared" si="305"/>
        <v>94050</v>
      </c>
      <c r="W628" s="534">
        <f t="shared" si="315"/>
        <v>29625750</v>
      </c>
      <c r="X628" s="187">
        <f t="shared" si="295"/>
        <v>188100</v>
      </c>
      <c r="Y628" s="454">
        <v>627</v>
      </c>
      <c r="Z628" s="534">
        <f t="shared" si="306"/>
        <v>104500</v>
      </c>
      <c r="AA628" s="534">
        <f t="shared" si="316"/>
        <v>32917500</v>
      </c>
      <c r="AB628" s="187">
        <f t="shared" si="296"/>
        <v>219450</v>
      </c>
      <c r="AC628" s="454">
        <v>627</v>
      </c>
      <c r="AD628" s="534">
        <f t="shared" si="307"/>
        <v>376200</v>
      </c>
      <c r="AE628" s="534">
        <f t="shared" si="317"/>
        <v>118503000</v>
      </c>
      <c r="AF628" s="187">
        <f t="shared" si="297"/>
        <v>752400</v>
      </c>
      <c r="AG628" s="454">
        <v>627</v>
      </c>
      <c r="AH628" s="534">
        <f t="shared" si="308"/>
        <v>313500</v>
      </c>
      <c r="AI628" s="534">
        <f t="shared" si="318"/>
        <v>98752500</v>
      </c>
      <c r="AJ628" s="187">
        <f t="shared" si="298"/>
        <v>564300</v>
      </c>
      <c r="AK628" s="454">
        <v>627</v>
      </c>
      <c r="AL628" s="534">
        <f t="shared" si="309"/>
        <v>135850</v>
      </c>
      <c r="AM628" s="534">
        <f t="shared" si="319"/>
        <v>42792750</v>
      </c>
      <c r="AN628" s="187">
        <f t="shared" si="299"/>
        <v>282150</v>
      </c>
    </row>
    <row r="629" spans="1:40">
      <c r="A629" s="454">
        <v>628</v>
      </c>
      <c r="B629" s="534">
        <f t="shared" si="300"/>
        <v>63000</v>
      </c>
      <c r="C629" s="534">
        <f t="shared" si="310"/>
        <v>19813500</v>
      </c>
      <c r="D629" s="187">
        <f t="shared" si="290"/>
        <v>125600</v>
      </c>
      <c r="E629" s="454">
        <v>628</v>
      </c>
      <c r="F629" s="534">
        <f t="shared" si="301"/>
        <v>157500</v>
      </c>
      <c r="G629" s="534">
        <f t="shared" si="311"/>
        <v>49533750</v>
      </c>
      <c r="H629" s="187">
        <f t="shared" si="291"/>
        <v>471000</v>
      </c>
      <c r="I629" s="454">
        <v>628</v>
      </c>
      <c r="J629" s="534">
        <f t="shared" si="302"/>
        <v>189000</v>
      </c>
      <c r="K629" s="534">
        <f t="shared" si="312"/>
        <v>59440500</v>
      </c>
      <c r="L629" s="187">
        <f t="shared" si="292"/>
        <v>376800</v>
      </c>
      <c r="M629" s="454">
        <v>628</v>
      </c>
      <c r="N629" s="534">
        <f t="shared" si="303"/>
        <v>21000</v>
      </c>
      <c r="O629" s="534">
        <f t="shared" si="313"/>
        <v>6604500</v>
      </c>
      <c r="P629" s="187">
        <f t="shared" si="293"/>
        <v>62800</v>
      </c>
      <c r="Q629" s="454">
        <v>628</v>
      </c>
      <c r="R629" s="534">
        <f t="shared" si="304"/>
        <v>73500</v>
      </c>
      <c r="S629" s="534">
        <f t="shared" si="314"/>
        <v>23115750</v>
      </c>
      <c r="T629" s="187">
        <f t="shared" si="294"/>
        <v>157000</v>
      </c>
      <c r="U629" s="454">
        <v>628</v>
      </c>
      <c r="V629" s="534">
        <f t="shared" si="305"/>
        <v>94500</v>
      </c>
      <c r="W629" s="534">
        <f t="shared" si="315"/>
        <v>29720250</v>
      </c>
      <c r="X629" s="187">
        <f t="shared" si="295"/>
        <v>188400</v>
      </c>
      <c r="Y629" s="454">
        <v>628</v>
      </c>
      <c r="Z629" s="534">
        <f t="shared" si="306"/>
        <v>105000</v>
      </c>
      <c r="AA629" s="534">
        <f t="shared" si="316"/>
        <v>33022500</v>
      </c>
      <c r="AB629" s="187">
        <f t="shared" si="296"/>
        <v>219800</v>
      </c>
      <c r="AC629" s="454">
        <v>628</v>
      </c>
      <c r="AD629" s="534">
        <f t="shared" si="307"/>
        <v>378000</v>
      </c>
      <c r="AE629" s="534">
        <f t="shared" si="317"/>
        <v>118881000</v>
      </c>
      <c r="AF629" s="187">
        <f t="shared" si="297"/>
        <v>753600</v>
      </c>
      <c r="AG629" s="454">
        <v>628</v>
      </c>
      <c r="AH629" s="534">
        <f t="shared" si="308"/>
        <v>315000</v>
      </c>
      <c r="AI629" s="534">
        <f t="shared" si="318"/>
        <v>99067500</v>
      </c>
      <c r="AJ629" s="187">
        <f t="shared" si="298"/>
        <v>565200</v>
      </c>
      <c r="AK629" s="454">
        <v>628</v>
      </c>
      <c r="AL629" s="534">
        <f t="shared" si="309"/>
        <v>136500</v>
      </c>
      <c r="AM629" s="534">
        <f t="shared" si="319"/>
        <v>42929250</v>
      </c>
      <c r="AN629" s="187">
        <f t="shared" si="299"/>
        <v>282600</v>
      </c>
    </row>
    <row r="630" spans="1:40">
      <c r="A630" s="454">
        <v>629</v>
      </c>
      <c r="B630" s="534">
        <f t="shared" si="300"/>
        <v>63000</v>
      </c>
      <c r="C630" s="534">
        <f t="shared" si="310"/>
        <v>19876500</v>
      </c>
      <c r="D630" s="187">
        <f t="shared" si="290"/>
        <v>125800</v>
      </c>
      <c r="E630" s="454">
        <v>629</v>
      </c>
      <c r="F630" s="534">
        <f t="shared" si="301"/>
        <v>157500</v>
      </c>
      <c r="G630" s="534">
        <f t="shared" si="311"/>
        <v>49691250</v>
      </c>
      <c r="H630" s="187">
        <f t="shared" si="291"/>
        <v>471750</v>
      </c>
      <c r="I630" s="454">
        <v>629</v>
      </c>
      <c r="J630" s="534">
        <f t="shared" si="302"/>
        <v>189000</v>
      </c>
      <c r="K630" s="534">
        <f t="shared" si="312"/>
        <v>59629500</v>
      </c>
      <c r="L630" s="187">
        <f t="shared" si="292"/>
        <v>377400</v>
      </c>
      <c r="M630" s="454">
        <v>629</v>
      </c>
      <c r="N630" s="534">
        <f t="shared" si="303"/>
        <v>21000</v>
      </c>
      <c r="O630" s="534">
        <f t="shared" si="313"/>
        <v>6625500</v>
      </c>
      <c r="P630" s="187">
        <f t="shared" si="293"/>
        <v>62900</v>
      </c>
      <c r="Q630" s="454">
        <v>629</v>
      </c>
      <c r="R630" s="534">
        <f t="shared" si="304"/>
        <v>73500</v>
      </c>
      <c r="S630" s="534">
        <f t="shared" si="314"/>
        <v>23189250</v>
      </c>
      <c r="T630" s="187">
        <f t="shared" si="294"/>
        <v>157250</v>
      </c>
      <c r="U630" s="454">
        <v>629</v>
      </c>
      <c r="V630" s="534">
        <f t="shared" si="305"/>
        <v>94500</v>
      </c>
      <c r="W630" s="534">
        <f t="shared" si="315"/>
        <v>29814750</v>
      </c>
      <c r="X630" s="187">
        <f t="shared" si="295"/>
        <v>188700</v>
      </c>
      <c r="Y630" s="454">
        <v>629</v>
      </c>
      <c r="Z630" s="534">
        <f t="shared" si="306"/>
        <v>105000</v>
      </c>
      <c r="AA630" s="534">
        <f t="shared" si="316"/>
        <v>33127500</v>
      </c>
      <c r="AB630" s="187">
        <f t="shared" si="296"/>
        <v>220150</v>
      </c>
      <c r="AC630" s="454">
        <v>629</v>
      </c>
      <c r="AD630" s="534">
        <f t="shared" si="307"/>
        <v>378000</v>
      </c>
      <c r="AE630" s="534">
        <f t="shared" si="317"/>
        <v>119259000</v>
      </c>
      <c r="AF630" s="187">
        <f t="shared" si="297"/>
        <v>754800</v>
      </c>
      <c r="AG630" s="454">
        <v>629</v>
      </c>
      <c r="AH630" s="534">
        <f t="shared" si="308"/>
        <v>315000</v>
      </c>
      <c r="AI630" s="534">
        <f t="shared" si="318"/>
        <v>99382500</v>
      </c>
      <c r="AJ630" s="187">
        <f t="shared" si="298"/>
        <v>566100</v>
      </c>
      <c r="AK630" s="454">
        <v>629</v>
      </c>
      <c r="AL630" s="534">
        <f t="shared" si="309"/>
        <v>136500</v>
      </c>
      <c r="AM630" s="534">
        <f t="shared" si="319"/>
        <v>43065750</v>
      </c>
      <c r="AN630" s="187">
        <f t="shared" si="299"/>
        <v>283050</v>
      </c>
    </row>
    <row r="631" spans="1:40">
      <c r="A631" s="454">
        <v>630</v>
      </c>
      <c r="B631" s="534">
        <f t="shared" si="300"/>
        <v>63000</v>
      </c>
      <c r="C631" s="534">
        <f t="shared" si="310"/>
        <v>19939500</v>
      </c>
      <c r="D631" s="187">
        <f t="shared" si="290"/>
        <v>126000</v>
      </c>
      <c r="E631" s="454">
        <v>630</v>
      </c>
      <c r="F631" s="534">
        <f t="shared" si="301"/>
        <v>157500</v>
      </c>
      <c r="G631" s="534">
        <f t="shared" si="311"/>
        <v>49848750</v>
      </c>
      <c r="H631" s="187">
        <f t="shared" si="291"/>
        <v>472500</v>
      </c>
      <c r="I631" s="454">
        <v>630</v>
      </c>
      <c r="J631" s="534">
        <f t="shared" si="302"/>
        <v>189000</v>
      </c>
      <c r="K631" s="534">
        <f t="shared" si="312"/>
        <v>59818500</v>
      </c>
      <c r="L631" s="187">
        <f t="shared" si="292"/>
        <v>378000</v>
      </c>
      <c r="M631" s="454">
        <v>630</v>
      </c>
      <c r="N631" s="534">
        <f t="shared" si="303"/>
        <v>21000</v>
      </c>
      <c r="O631" s="534">
        <f t="shared" si="313"/>
        <v>6646500</v>
      </c>
      <c r="P631" s="187">
        <f t="shared" si="293"/>
        <v>63000</v>
      </c>
      <c r="Q631" s="454">
        <v>630</v>
      </c>
      <c r="R631" s="534">
        <f t="shared" si="304"/>
        <v>73500</v>
      </c>
      <c r="S631" s="534">
        <f t="shared" si="314"/>
        <v>23262750</v>
      </c>
      <c r="T631" s="187">
        <f t="shared" si="294"/>
        <v>157500</v>
      </c>
      <c r="U631" s="454">
        <v>630</v>
      </c>
      <c r="V631" s="534">
        <f t="shared" si="305"/>
        <v>94500</v>
      </c>
      <c r="W631" s="534">
        <f t="shared" si="315"/>
        <v>29909250</v>
      </c>
      <c r="X631" s="187">
        <f t="shared" si="295"/>
        <v>189000</v>
      </c>
      <c r="Y631" s="454">
        <v>630</v>
      </c>
      <c r="Z631" s="534">
        <f t="shared" si="306"/>
        <v>105000</v>
      </c>
      <c r="AA631" s="534">
        <f t="shared" si="316"/>
        <v>33232500</v>
      </c>
      <c r="AB631" s="187">
        <f t="shared" si="296"/>
        <v>220500</v>
      </c>
      <c r="AC631" s="454">
        <v>630</v>
      </c>
      <c r="AD631" s="534">
        <f t="shared" si="307"/>
        <v>378000</v>
      </c>
      <c r="AE631" s="534">
        <f t="shared" si="317"/>
        <v>119637000</v>
      </c>
      <c r="AF631" s="187">
        <f t="shared" si="297"/>
        <v>756000</v>
      </c>
      <c r="AG631" s="454">
        <v>630</v>
      </c>
      <c r="AH631" s="534">
        <f t="shared" si="308"/>
        <v>315000</v>
      </c>
      <c r="AI631" s="534">
        <f t="shared" si="318"/>
        <v>99697500</v>
      </c>
      <c r="AJ631" s="187">
        <f t="shared" si="298"/>
        <v>567000</v>
      </c>
      <c r="AK631" s="454">
        <v>630</v>
      </c>
      <c r="AL631" s="534">
        <f t="shared" si="309"/>
        <v>136500</v>
      </c>
      <c r="AM631" s="534">
        <f t="shared" si="319"/>
        <v>43202250</v>
      </c>
      <c r="AN631" s="187">
        <f t="shared" si="299"/>
        <v>283500</v>
      </c>
    </row>
    <row r="632" spans="1:40">
      <c r="A632" s="454">
        <v>631</v>
      </c>
      <c r="B632" s="534">
        <f t="shared" si="300"/>
        <v>63300</v>
      </c>
      <c r="C632" s="534">
        <f t="shared" si="310"/>
        <v>20002800</v>
      </c>
      <c r="D632" s="187">
        <f t="shared" si="290"/>
        <v>126200</v>
      </c>
      <c r="E632" s="454">
        <v>631</v>
      </c>
      <c r="F632" s="534">
        <f t="shared" si="301"/>
        <v>158250</v>
      </c>
      <c r="G632" s="534">
        <f t="shared" si="311"/>
        <v>50007000</v>
      </c>
      <c r="H632" s="187">
        <f t="shared" si="291"/>
        <v>473250</v>
      </c>
      <c r="I632" s="454">
        <v>631</v>
      </c>
      <c r="J632" s="534">
        <f t="shared" si="302"/>
        <v>189900</v>
      </c>
      <c r="K632" s="534">
        <f t="shared" si="312"/>
        <v>60008400</v>
      </c>
      <c r="L632" s="187">
        <f t="shared" si="292"/>
        <v>378600</v>
      </c>
      <c r="M632" s="454">
        <v>631</v>
      </c>
      <c r="N632" s="534">
        <f t="shared" si="303"/>
        <v>21100</v>
      </c>
      <c r="O632" s="534">
        <f t="shared" si="313"/>
        <v>6667600</v>
      </c>
      <c r="P632" s="187">
        <f t="shared" si="293"/>
        <v>63100</v>
      </c>
      <c r="Q632" s="454">
        <v>631</v>
      </c>
      <c r="R632" s="534">
        <f t="shared" si="304"/>
        <v>73850</v>
      </c>
      <c r="S632" s="534">
        <f t="shared" si="314"/>
        <v>23336600</v>
      </c>
      <c r="T632" s="187">
        <f t="shared" si="294"/>
        <v>157750</v>
      </c>
      <c r="U632" s="454">
        <v>631</v>
      </c>
      <c r="V632" s="534">
        <f t="shared" si="305"/>
        <v>94950</v>
      </c>
      <c r="W632" s="534">
        <f t="shared" si="315"/>
        <v>30004200</v>
      </c>
      <c r="X632" s="187">
        <f t="shared" si="295"/>
        <v>189300</v>
      </c>
      <c r="Y632" s="454">
        <v>631</v>
      </c>
      <c r="Z632" s="534">
        <f t="shared" si="306"/>
        <v>105500</v>
      </c>
      <c r="AA632" s="534">
        <f t="shared" si="316"/>
        <v>33338000</v>
      </c>
      <c r="AB632" s="187">
        <f t="shared" si="296"/>
        <v>220850</v>
      </c>
      <c r="AC632" s="454">
        <v>631</v>
      </c>
      <c r="AD632" s="534">
        <f t="shared" si="307"/>
        <v>379800</v>
      </c>
      <c r="AE632" s="534">
        <f t="shared" si="317"/>
        <v>120016800</v>
      </c>
      <c r="AF632" s="187">
        <f t="shared" si="297"/>
        <v>757200</v>
      </c>
      <c r="AG632" s="454">
        <v>631</v>
      </c>
      <c r="AH632" s="534">
        <f t="shared" si="308"/>
        <v>316500</v>
      </c>
      <c r="AI632" s="534">
        <f t="shared" si="318"/>
        <v>100014000</v>
      </c>
      <c r="AJ632" s="187">
        <f t="shared" si="298"/>
        <v>567900</v>
      </c>
      <c r="AK632" s="454">
        <v>631</v>
      </c>
      <c r="AL632" s="534">
        <f t="shared" si="309"/>
        <v>137150</v>
      </c>
      <c r="AM632" s="534">
        <f t="shared" si="319"/>
        <v>43339400</v>
      </c>
      <c r="AN632" s="187">
        <f t="shared" si="299"/>
        <v>283950</v>
      </c>
    </row>
    <row r="633" spans="1:40">
      <c r="A633" s="454">
        <v>632</v>
      </c>
      <c r="B633" s="534">
        <f t="shared" si="300"/>
        <v>63300</v>
      </c>
      <c r="C633" s="534">
        <f t="shared" si="310"/>
        <v>20066100</v>
      </c>
      <c r="D633" s="187">
        <f t="shared" si="290"/>
        <v>126400</v>
      </c>
      <c r="E633" s="454">
        <v>632</v>
      </c>
      <c r="F633" s="534">
        <f t="shared" si="301"/>
        <v>158250</v>
      </c>
      <c r="G633" s="534">
        <f t="shared" si="311"/>
        <v>50165250</v>
      </c>
      <c r="H633" s="187">
        <f t="shared" si="291"/>
        <v>474000</v>
      </c>
      <c r="I633" s="454">
        <v>632</v>
      </c>
      <c r="J633" s="534">
        <f t="shared" si="302"/>
        <v>189900</v>
      </c>
      <c r="K633" s="534">
        <f t="shared" si="312"/>
        <v>60198300</v>
      </c>
      <c r="L633" s="187">
        <f t="shared" si="292"/>
        <v>379200</v>
      </c>
      <c r="M633" s="454">
        <v>632</v>
      </c>
      <c r="N633" s="534">
        <f t="shared" si="303"/>
        <v>21100</v>
      </c>
      <c r="O633" s="534">
        <f t="shared" si="313"/>
        <v>6688700</v>
      </c>
      <c r="P633" s="187">
        <f t="shared" si="293"/>
        <v>63200</v>
      </c>
      <c r="Q633" s="454">
        <v>632</v>
      </c>
      <c r="R633" s="534">
        <f t="shared" si="304"/>
        <v>73850</v>
      </c>
      <c r="S633" s="534">
        <f t="shared" si="314"/>
        <v>23410450</v>
      </c>
      <c r="T633" s="187">
        <f t="shared" si="294"/>
        <v>158000</v>
      </c>
      <c r="U633" s="454">
        <v>632</v>
      </c>
      <c r="V633" s="534">
        <f t="shared" si="305"/>
        <v>94950</v>
      </c>
      <c r="W633" s="534">
        <f t="shared" si="315"/>
        <v>30099150</v>
      </c>
      <c r="X633" s="187">
        <f t="shared" si="295"/>
        <v>189600</v>
      </c>
      <c r="Y633" s="454">
        <v>632</v>
      </c>
      <c r="Z633" s="534">
        <f t="shared" si="306"/>
        <v>105500</v>
      </c>
      <c r="AA633" s="534">
        <f t="shared" si="316"/>
        <v>33443500</v>
      </c>
      <c r="AB633" s="187">
        <f t="shared" si="296"/>
        <v>221200</v>
      </c>
      <c r="AC633" s="454">
        <v>632</v>
      </c>
      <c r="AD633" s="534">
        <f t="shared" si="307"/>
        <v>379800</v>
      </c>
      <c r="AE633" s="534">
        <f t="shared" si="317"/>
        <v>120396600</v>
      </c>
      <c r="AF633" s="187">
        <f t="shared" si="297"/>
        <v>758400</v>
      </c>
      <c r="AG633" s="454">
        <v>632</v>
      </c>
      <c r="AH633" s="534">
        <f t="shared" si="308"/>
        <v>316500</v>
      </c>
      <c r="AI633" s="534">
        <f t="shared" si="318"/>
        <v>100330500</v>
      </c>
      <c r="AJ633" s="187">
        <f t="shared" si="298"/>
        <v>568800</v>
      </c>
      <c r="AK633" s="454">
        <v>632</v>
      </c>
      <c r="AL633" s="534">
        <f t="shared" si="309"/>
        <v>137150</v>
      </c>
      <c r="AM633" s="534">
        <f t="shared" si="319"/>
        <v>43476550</v>
      </c>
      <c r="AN633" s="187">
        <f t="shared" si="299"/>
        <v>284400</v>
      </c>
    </row>
    <row r="634" spans="1:40">
      <c r="A634" s="454">
        <v>633</v>
      </c>
      <c r="B634" s="534">
        <f t="shared" si="300"/>
        <v>63300</v>
      </c>
      <c r="C634" s="534">
        <f t="shared" si="310"/>
        <v>20129400</v>
      </c>
      <c r="D634" s="187">
        <f t="shared" si="290"/>
        <v>126600</v>
      </c>
      <c r="E634" s="454">
        <v>633</v>
      </c>
      <c r="F634" s="534">
        <f t="shared" si="301"/>
        <v>158250</v>
      </c>
      <c r="G634" s="534">
        <f t="shared" si="311"/>
        <v>50323500</v>
      </c>
      <c r="H634" s="187">
        <f t="shared" si="291"/>
        <v>474750</v>
      </c>
      <c r="I634" s="454">
        <v>633</v>
      </c>
      <c r="J634" s="534">
        <f t="shared" si="302"/>
        <v>189900</v>
      </c>
      <c r="K634" s="534">
        <f t="shared" si="312"/>
        <v>60388200</v>
      </c>
      <c r="L634" s="187">
        <f t="shared" si="292"/>
        <v>379800</v>
      </c>
      <c r="M634" s="454">
        <v>633</v>
      </c>
      <c r="N634" s="534">
        <f t="shared" si="303"/>
        <v>21100</v>
      </c>
      <c r="O634" s="534">
        <f t="shared" si="313"/>
        <v>6709800</v>
      </c>
      <c r="P634" s="187">
        <f t="shared" si="293"/>
        <v>63300</v>
      </c>
      <c r="Q634" s="454">
        <v>633</v>
      </c>
      <c r="R634" s="534">
        <f t="shared" si="304"/>
        <v>73850</v>
      </c>
      <c r="S634" s="534">
        <f t="shared" si="314"/>
        <v>23484300</v>
      </c>
      <c r="T634" s="187">
        <f t="shared" si="294"/>
        <v>158250</v>
      </c>
      <c r="U634" s="454">
        <v>633</v>
      </c>
      <c r="V634" s="534">
        <f t="shared" si="305"/>
        <v>94950</v>
      </c>
      <c r="W634" s="534">
        <f t="shared" si="315"/>
        <v>30194100</v>
      </c>
      <c r="X634" s="187">
        <f t="shared" si="295"/>
        <v>189900</v>
      </c>
      <c r="Y634" s="454">
        <v>633</v>
      </c>
      <c r="Z634" s="534">
        <f t="shared" si="306"/>
        <v>105500</v>
      </c>
      <c r="AA634" s="534">
        <f t="shared" si="316"/>
        <v>33549000</v>
      </c>
      <c r="AB634" s="187">
        <f t="shared" si="296"/>
        <v>221550</v>
      </c>
      <c r="AC634" s="454">
        <v>633</v>
      </c>
      <c r="AD634" s="534">
        <f t="shared" si="307"/>
        <v>379800</v>
      </c>
      <c r="AE634" s="534">
        <f t="shared" si="317"/>
        <v>120776400</v>
      </c>
      <c r="AF634" s="187">
        <f t="shared" si="297"/>
        <v>759600</v>
      </c>
      <c r="AG634" s="454">
        <v>633</v>
      </c>
      <c r="AH634" s="534">
        <f t="shared" si="308"/>
        <v>316500</v>
      </c>
      <c r="AI634" s="534">
        <f t="shared" si="318"/>
        <v>100647000</v>
      </c>
      <c r="AJ634" s="187">
        <f t="shared" si="298"/>
        <v>569700</v>
      </c>
      <c r="AK634" s="454">
        <v>633</v>
      </c>
      <c r="AL634" s="534">
        <f t="shared" si="309"/>
        <v>137150</v>
      </c>
      <c r="AM634" s="534">
        <f t="shared" si="319"/>
        <v>43613700</v>
      </c>
      <c r="AN634" s="187">
        <f t="shared" si="299"/>
        <v>284850</v>
      </c>
    </row>
    <row r="635" spans="1:40">
      <c r="A635" s="454">
        <v>634</v>
      </c>
      <c r="B635" s="534">
        <f t="shared" si="300"/>
        <v>63600</v>
      </c>
      <c r="C635" s="534">
        <f t="shared" si="310"/>
        <v>20193000</v>
      </c>
      <c r="D635" s="187">
        <f t="shared" si="290"/>
        <v>126800</v>
      </c>
      <c r="E635" s="454">
        <v>634</v>
      </c>
      <c r="F635" s="534">
        <f t="shared" si="301"/>
        <v>159000</v>
      </c>
      <c r="G635" s="534">
        <f t="shared" si="311"/>
        <v>50482500</v>
      </c>
      <c r="H635" s="187">
        <f t="shared" si="291"/>
        <v>475500</v>
      </c>
      <c r="I635" s="454">
        <v>634</v>
      </c>
      <c r="J635" s="534">
        <f t="shared" si="302"/>
        <v>190800</v>
      </c>
      <c r="K635" s="534">
        <f t="shared" si="312"/>
        <v>60579000</v>
      </c>
      <c r="L635" s="187">
        <f t="shared" si="292"/>
        <v>380400</v>
      </c>
      <c r="M635" s="454">
        <v>634</v>
      </c>
      <c r="N635" s="534">
        <f t="shared" si="303"/>
        <v>21200</v>
      </c>
      <c r="O635" s="534">
        <f t="shared" si="313"/>
        <v>6731000</v>
      </c>
      <c r="P635" s="187">
        <f t="shared" si="293"/>
        <v>63400</v>
      </c>
      <c r="Q635" s="454">
        <v>634</v>
      </c>
      <c r="R635" s="534">
        <f t="shared" si="304"/>
        <v>74200</v>
      </c>
      <c r="S635" s="534">
        <f t="shared" si="314"/>
        <v>23558500</v>
      </c>
      <c r="T635" s="187">
        <f t="shared" si="294"/>
        <v>158500</v>
      </c>
      <c r="U635" s="454">
        <v>634</v>
      </c>
      <c r="V635" s="534">
        <f t="shared" si="305"/>
        <v>95400</v>
      </c>
      <c r="W635" s="534">
        <f t="shared" si="315"/>
        <v>30289500</v>
      </c>
      <c r="X635" s="187">
        <f t="shared" si="295"/>
        <v>190200</v>
      </c>
      <c r="Y635" s="454">
        <v>634</v>
      </c>
      <c r="Z635" s="534">
        <f t="shared" si="306"/>
        <v>106000</v>
      </c>
      <c r="AA635" s="534">
        <f t="shared" si="316"/>
        <v>33655000</v>
      </c>
      <c r="AB635" s="187">
        <f t="shared" si="296"/>
        <v>221900</v>
      </c>
      <c r="AC635" s="454">
        <v>634</v>
      </c>
      <c r="AD635" s="534">
        <f t="shared" si="307"/>
        <v>381600</v>
      </c>
      <c r="AE635" s="534">
        <f t="shared" si="317"/>
        <v>121158000</v>
      </c>
      <c r="AF635" s="187">
        <f t="shared" si="297"/>
        <v>760800</v>
      </c>
      <c r="AG635" s="454">
        <v>634</v>
      </c>
      <c r="AH635" s="534">
        <f t="shared" si="308"/>
        <v>318000</v>
      </c>
      <c r="AI635" s="534">
        <f t="shared" si="318"/>
        <v>100965000</v>
      </c>
      <c r="AJ635" s="187">
        <f t="shared" si="298"/>
        <v>570600</v>
      </c>
      <c r="AK635" s="454">
        <v>634</v>
      </c>
      <c r="AL635" s="534">
        <f t="shared" si="309"/>
        <v>137800</v>
      </c>
      <c r="AM635" s="534">
        <f t="shared" si="319"/>
        <v>43751500</v>
      </c>
      <c r="AN635" s="187">
        <f t="shared" si="299"/>
        <v>285300</v>
      </c>
    </row>
    <row r="636" spans="1:40">
      <c r="A636" s="454">
        <v>635</v>
      </c>
      <c r="B636" s="534">
        <f t="shared" si="300"/>
        <v>63600</v>
      </c>
      <c r="C636" s="534">
        <f t="shared" si="310"/>
        <v>20256600</v>
      </c>
      <c r="D636" s="187">
        <f t="shared" si="290"/>
        <v>127000</v>
      </c>
      <c r="E636" s="454">
        <v>635</v>
      </c>
      <c r="F636" s="534">
        <f t="shared" si="301"/>
        <v>159000</v>
      </c>
      <c r="G636" s="534">
        <f t="shared" si="311"/>
        <v>50641500</v>
      </c>
      <c r="H636" s="187">
        <f t="shared" si="291"/>
        <v>476250</v>
      </c>
      <c r="I636" s="454">
        <v>635</v>
      </c>
      <c r="J636" s="534">
        <f t="shared" si="302"/>
        <v>190800</v>
      </c>
      <c r="K636" s="534">
        <f t="shared" si="312"/>
        <v>60769800</v>
      </c>
      <c r="L636" s="187">
        <f t="shared" si="292"/>
        <v>381000</v>
      </c>
      <c r="M636" s="454">
        <v>635</v>
      </c>
      <c r="N636" s="534">
        <f t="shared" si="303"/>
        <v>21200</v>
      </c>
      <c r="O636" s="534">
        <f t="shared" si="313"/>
        <v>6752200</v>
      </c>
      <c r="P636" s="187">
        <f t="shared" si="293"/>
        <v>63500</v>
      </c>
      <c r="Q636" s="454">
        <v>635</v>
      </c>
      <c r="R636" s="534">
        <f t="shared" si="304"/>
        <v>74200</v>
      </c>
      <c r="S636" s="534">
        <f t="shared" si="314"/>
        <v>23632700</v>
      </c>
      <c r="T636" s="187">
        <f t="shared" si="294"/>
        <v>158750</v>
      </c>
      <c r="U636" s="454">
        <v>635</v>
      </c>
      <c r="V636" s="534">
        <f t="shared" si="305"/>
        <v>95400</v>
      </c>
      <c r="W636" s="534">
        <f t="shared" si="315"/>
        <v>30384900</v>
      </c>
      <c r="X636" s="187">
        <f t="shared" si="295"/>
        <v>190500</v>
      </c>
      <c r="Y636" s="454">
        <v>635</v>
      </c>
      <c r="Z636" s="534">
        <f t="shared" si="306"/>
        <v>106000</v>
      </c>
      <c r="AA636" s="534">
        <f t="shared" si="316"/>
        <v>33761000</v>
      </c>
      <c r="AB636" s="187">
        <f t="shared" si="296"/>
        <v>222250</v>
      </c>
      <c r="AC636" s="454">
        <v>635</v>
      </c>
      <c r="AD636" s="534">
        <f t="shared" si="307"/>
        <v>381600</v>
      </c>
      <c r="AE636" s="534">
        <f t="shared" si="317"/>
        <v>121539600</v>
      </c>
      <c r="AF636" s="187">
        <f t="shared" si="297"/>
        <v>762000</v>
      </c>
      <c r="AG636" s="454">
        <v>635</v>
      </c>
      <c r="AH636" s="534">
        <f t="shared" si="308"/>
        <v>318000</v>
      </c>
      <c r="AI636" s="534">
        <f t="shared" si="318"/>
        <v>101283000</v>
      </c>
      <c r="AJ636" s="187">
        <f t="shared" si="298"/>
        <v>571500</v>
      </c>
      <c r="AK636" s="454">
        <v>635</v>
      </c>
      <c r="AL636" s="534">
        <f t="shared" si="309"/>
        <v>137800</v>
      </c>
      <c r="AM636" s="534">
        <f t="shared" si="319"/>
        <v>43889300</v>
      </c>
      <c r="AN636" s="187">
        <f t="shared" si="299"/>
        <v>285750</v>
      </c>
    </row>
    <row r="637" spans="1:40">
      <c r="A637" s="454">
        <v>636</v>
      </c>
      <c r="B637" s="534">
        <f t="shared" si="300"/>
        <v>63600</v>
      </c>
      <c r="C637" s="534">
        <f t="shared" si="310"/>
        <v>20320200</v>
      </c>
      <c r="D637" s="187">
        <f t="shared" si="290"/>
        <v>127200</v>
      </c>
      <c r="E637" s="454">
        <v>636</v>
      </c>
      <c r="F637" s="534">
        <f t="shared" si="301"/>
        <v>159000</v>
      </c>
      <c r="G637" s="534">
        <f t="shared" si="311"/>
        <v>50800500</v>
      </c>
      <c r="H637" s="187">
        <f t="shared" si="291"/>
        <v>477000</v>
      </c>
      <c r="I637" s="454">
        <v>636</v>
      </c>
      <c r="J637" s="534">
        <f t="shared" si="302"/>
        <v>190800</v>
      </c>
      <c r="K637" s="534">
        <f t="shared" si="312"/>
        <v>60960600</v>
      </c>
      <c r="L637" s="187">
        <f t="shared" si="292"/>
        <v>381600</v>
      </c>
      <c r="M637" s="454">
        <v>636</v>
      </c>
      <c r="N637" s="534">
        <f t="shared" si="303"/>
        <v>21200</v>
      </c>
      <c r="O637" s="534">
        <f t="shared" si="313"/>
        <v>6773400</v>
      </c>
      <c r="P637" s="187">
        <f t="shared" si="293"/>
        <v>63600</v>
      </c>
      <c r="Q637" s="454">
        <v>636</v>
      </c>
      <c r="R637" s="534">
        <f t="shared" si="304"/>
        <v>74200</v>
      </c>
      <c r="S637" s="534">
        <f t="shared" si="314"/>
        <v>23706900</v>
      </c>
      <c r="T637" s="187">
        <f t="shared" si="294"/>
        <v>159000</v>
      </c>
      <c r="U637" s="454">
        <v>636</v>
      </c>
      <c r="V637" s="534">
        <f t="shared" si="305"/>
        <v>95400</v>
      </c>
      <c r="W637" s="534">
        <f t="shared" si="315"/>
        <v>30480300</v>
      </c>
      <c r="X637" s="187">
        <f t="shared" si="295"/>
        <v>190800</v>
      </c>
      <c r="Y637" s="454">
        <v>636</v>
      </c>
      <c r="Z637" s="534">
        <f t="shared" si="306"/>
        <v>106000</v>
      </c>
      <c r="AA637" s="534">
        <f t="shared" si="316"/>
        <v>33867000</v>
      </c>
      <c r="AB637" s="187">
        <f t="shared" si="296"/>
        <v>222600</v>
      </c>
      <c r="AC637" s="454">
        <v>636</v>
      </c>
      <c r="AD637" s="534">
        <f t="shared" si="307"/>
        <v>381600</v>
      </c>
      <c r="AE637" s="534">
        <f t="shared" si="317"/>
        <v>121921200</v>
      </c>
      <c r="AF637" s="187">
        <f t="shared" si="297"/>
        <v>763200</v>
      </c>
      <c r="AG637" s="454">
        <v>636</v>
      </c>
      <c r="AH637" s="534">
        <f t="shared" si="308"/>
        <v>318000</v>
      </c>
      <c r="AI637" s="534">
        <f t="shared" si="318"/>
        <v>101601000</v>
      </c>
      <c r="AJ637" s="187">
        <f t="shared" si="298"/>
        <v>572400</v>
      </c>
      <c r="AK637" s="454">
        <v>636</v>
      </c>
      <c r="AL637" s="534">
        <f t="shared" si="309"/>
        <v>137800</v>
      </c>
      <c r="AM637" s="534">
        <f t="shared" si="319"/>
        <v>44027100</v>
      </c>
      <c r="AN637" s="187">
        <f t="shared" si="299"/>
        <v>286200</v>
      </c>
    </row>
    <row r="638" spans="1:40">
      <c r="A638" s="454">
        <v>637</v>
      </c>
      <c r="B638" s="534">
        <f t="shared" si="300"/>
        <v>63900</v>
      </c>
      <c r="C638" s="534">
        <f t="shared" si="310"/>
        <v>20384100</v>
      </c>
      <c r="D638" s="187">
        <f t="shared" si="290"/>
        <v>127400</v>
      </c>
      <c r="E638" s="454">
        <v>637</v>
      </c>
      <c r="F638" s="534">
        <f t="shared" si="301"/>
        <v>159750</v>
      </c>
      <c r="G638" s="534">
        <f t="shared" si="311"/>
        <v>50960250</v>
      </c>
      <c r="H638" s="187">
        <f t="shared" si="291"/>
        <v>477750</v>
      </c>
      <c r="I638" s="454">
        <v>637</v>
      </c>
      <c r="J638" s="534">
        <f t="shared" si="302"/>
        <v>191700</v>
      </c>
      <c r="K638" s="534">
        <f t="shared" si="312"/>
        <v>61152300</v>
      </c>
      <c r="L638" s="187">
        <f t="shared" si="292"/>
        <v>382200</v>
      </c>
      <c r="M638" s="454">
        <v>637</v>
      </c>
      <c r="N638" s="534">
        <f t="shared" si="303"/>
        <v>21300</v>
      </c>
      <c r="O638" s="534">
        <f t="shared" si="313"/>
        <v>6794700</v>
      </c>
      <c r="P638" s="187">
        <f t="shared" si="293"/>
        <v>63700</v>
      </c>
      <c r="Q638" s="454">
        <v>637</v>
      </c>
      <c r="R638" s="534">
        <f t="shared" si="304"/>
        <v>74550</v>
      </c>
      <c r="S638" s="534">
        <f t="shared" si="314"/>
        <v>23781450</v>
      </c>
      <c r="T638" s="187">
        <f t="shared" si="294"/>
        <v>159250</v>
      </c>
      <c r="U638" s="454">
        <v>637</v>
      </c>
      <c r="V638" s="534">
        <f t="shared" si="305"/>
        <v>95850</v>
      </c>
      <c r="W638" s="534">
        <f t="shared" si="315"/>
        <v>30576150</v>
      </c>
      <c r="X638" s="187">
        <f t="shared" si="295"/>
        <v>191100</v>
      </c>
      <c r="Y638" s="454">
        <v>637</v>
      </c>
      <c r="Z638" s="534">
        <f t="shared" si="306"/>
        <v>106500</v>
      </c>
      <c r="AA638" s="534">
        <f t="shared" si="316"/>
        <v>33973500</v>
      </c>
      <c r="AB638" s="187">
        <f t="shared" si="296"/>
        <v>222950</v>
      </c>
      <c r="AC638" s="454">
        <v>637</v>
      </c>
      <c r="AD638" s="534">
        <f t="shared" si="307"/>
        <v>383400</v>
      </c>
      <c r="AE638" s="534">
        <f t="shared" si="317"/>
        <v>122304600</v>
      </c>
      <c r="AF638" s="187">
        <f t="shared" si="297"/>
        <v>764400</v>
      </c>
      <c r="AG638" s="454">
        <v>637</v>
      </c>
      <c r="AH638" s="534">
        <f t="shared" si="308"/>
        <v>319500</v>
      </c>
      <c r="AI638" s="534">
        <f t="shared" si="318"/>
        <v>101920500</v>
      </c>
      <c r="AJ638" s="187">
        <f t="shared" si="298"/>
        <v>573300</v>
      </c>
      <c r="AK638" s="454">
        <v>637</v>
      </c>
      <c r="AL638" s="534">
        <f t="shared" si="309"/>
        <v>138450</v>
      </c>
      <c r="AM638" s="534">
        <f t="shared" si="319"/>
        <v>44165550</v>
      </c>
      <c r="AN638" s="187">
        <f t="shared" si="299"/>
        <v>286650</v>
      </c>
    </row>
    <row r="639" spans="1:40">
      <c r="A639" s="454">
        <v>638</v>
      </c>
      <c r="B639" s="534">
        <f t="shared" si="300"/>
        <v>63900</v>
      </c>
      <c r="C639" s="534">
        <f t="shared" si="310"/>
        <v>20448000</v>
      </c>
      <c r="D639" s="187">
        <f t="shared" si="290"/>
        <v>127600</v>
      </c>
      <c r="E639" s="454">
        <v>638</v>
      </c>
      <c r="F639" s="534">
        <f t="shared" si="301"/>
        <v>159750</v>
      </c>
      <c r="G639" s="534">
        <f t="shared" si="311"/>
        <v>51120000</v>
      </c>
      <c r="H639" s="187">
        <f t="shared" si="291"/>
        <v>478500</v>
      </c>
      <c r="I639" s="454">
        <v>638</v>
      </c>
      <c r="J639" s="534">
        <f t="shared" si="302"/>
        <v>191700</v>
      </c>
      <c r="K639" s="534">
        <f t="shared" si="312"/>
        <v>61344000</v>
      </c>
      <c r="L639" s="187">
        <f t="shared" si="292"/>
        <v>382800</v>
      </c>
      <c r="M639" s="454">
        <v>638</v>
      </c>
      <c r="N639" s="534">
        <f t="shared" si="303"/>
        <v>21300</v>
      </c>
      <c r="O639" s="534">
        <f t="shared" si="313"/>
        <v>6816000</v>
      </c>
      <c r="P639" s="187">
        <f t="shared" si="293"/>
        <v>63800</v>
      </c>
      <c r="Q639" s="454">
        <v>638</v>
      </c>
      <c r="R639" s="534">
        <f t="shared" si="304"/>
        <v>74550</v>
      </c>
      <c r="S639" s="534">
        <f t="shared" si="314"/>
        <v>23856000</v>
      </c>
      <c r="T639" s="187">
        <f t="shared" si="294"/>
        <v>159500</v>
      </c>
      <c r="U639" s="454">
        <v>638</v>
      </c>
      <c r="V639" s="534">
        <f t="shared" si="305"/>
        <v>95850</v>
      </c>
      <c r="W639" s="534">
        <f t="shared" si="315"/>
        <v>30672000</v>
      </c>
      <c r="X639" s="187">
        <f t="shared" si="295"/>
        <v>191400</v>
      </c>
      <c r="Y639" s="454">
        <v>638</v>
      </c>
      <c r="Z639" s="534">
        <f t="shared" si="306"/>
        <v>106500</v>
      </c>
      <c r="AA639" s="534">
        <f t="shared" si="316"/>
        <v>34080000</v>
      </c>
      <c r="AB639" s="187">
        <f t="shared" si="296"/>
        <v>223300</v>
      </c>
      <c r="AC639" s="454">
        <v>638</v>
      </c>
      <c r="AD639" s="534">
        <f t="shared" si="307"/>
        <v>383400</v>
      </c>
      <c r="AE639" s="534">
        <f t="shared" si="317"/>
        <v>122688000</v>
      </c>
      <c r="AF639" s="187">
        <f t="shared" si="297"/>
        <v>765600</v>
      </c>
      <c r="AG639" s="454">
        <v>638</v>
      </c>
      <c r="AH639" s="534">
        <f t="shared" si="308"/>
        <v>319500</v>
      </c>
      <c r="AI639" s="534">
        <f t="shared" si="318"/>
        <v>102240000</v>
      </c>
      <c r="AJ639" s="187">
        <f t="shared" si="298"/>
        <v>574200</v>
      </c>
      <c r="AK639" s="454">
        <v>638</v>
      </c>
      <c r="AL639" s="534">
        <f t="shared" si="309"/>
        <v>138450</v>
      </c>
      <c r="AM639" s="534">
        <f t="shared" si="319"/>
        <v>44304000</v>
      </c>
      <c r="AN639" s="187">
        <f t="shared" si="299"/>
        <v>287100</v>
      </c>
    </row>
    <row r="640" spans="1:40">
      <c r="A640" s="454">
        <v>639</v>
      </c>
      <c r="B640" s="534">
        <f t="shared" si="300"/>
        <v>63900</v>
      </c>
      <c r="C640" s="534">
        <f t="shared" si="310"/>
        <v>20511900</v>
      </c>
      <c r="D640" s="187">
        <f t="shared" si="290"/>
        <v>127800</v>
      </c>
      <c r="E640" s="454">
        <v>639</v>
      </c>
      <c r="F640" s="534">
        <f t="shared" si="301"/>
        <v>159750</v>
      </c>
      <c r="G640" s="534">
        <f t="shared" si="311"/>
        <v>51279750</v>
      </c>
      <c r="H640" s="187">
        <f t="shared" si="291"/>
        <v>479250</v>
      </c>
      <c r="I640" s="454">
        <v>639</v>
      </c>
      <c r="J640" s="534">
        <f t="shared" si="302"/>
        <v>191700</v>
      </c>
      <c r="K640" s="534">
        <f t="shared" si="312"/>
        <v>61535700</v>
      </c>
      <c r="L640" s="187">
        <f t="shared" si="292"/>
        <v>383400</v>
      </c>
      <c r="M640" s="454">
        <v>639</v>
      </c>
      <c r="N640" s="534">
        <f t="shared" si="303"/>
        <v>21300</v>
      </c>
      <c r="O640" s="534">
        <f t="shared" si="313"/>
        <v>6837300</v>
      </c>
      <c r="P640" s="187">
        <f t="shared" si="293"/>
        <v>63900</v>
      </c>
      <c r="Q640" s="454">
        <v>639</v>
      </c>
      <c r="R640" s="534">
        <f t="shared" si="304"/>
        <v>74550</v>
      </c>
      <c r="S640" s="534">
        <f t="shared" si="314"/>
        <v>23930550</v>
      </c>
      <c r="T640" s="187">
        <f t="shared" si="294"/>
        <v>159750</v>
      </c>
      <c r="U640" s="454">
        <v>639</v>
      </c>
      <c r="V640" s="534">
        <f t="shared" si="305"/>
        <v>95850</v>
      </c>
      <c r="W640" s="534">
        <f t="shared" si="315"/>
        <v>30767850</v>
      </c>
      <c r="X640" s="187">
        <f t="shared" si="295"/>
        <v>191700</v>
      </c>
      <c r="Y640" s="454">
        <v>639</v>
      </c>
      <c r="Z640" s="534">
        <f t="shared" si="306"/>
        <v>106500</v>
      </c>
      <c r="AA640" s="534">
        <f t="shared" si="316"/>
        <v>34186500</v>
      </c>
      <c r="AB640" s="187">
        <f t="shared" si="296"/>
        <v>223650</v>
      </c>
      <c r="AC640" s="454">
        <v>639</v>
      </c>
      <c r="AD640" s="534">
        <f t="shared" si="307"/>
        <v>383400</v>
      </c>
      <c r="AE640" s="534">
        <f t="shared" si="317"/>
        <v>123071400</v>
      </c>
      <c r="AF640" s="187">
        <f t="shared" si="297"/>
        <v>766800</v>
      </c>
      <c r="AG640" s="454">
        <v>639</v>
      </c>
      <c r="AH640" s="534">
        <f t="shared" si="308"/>
        <v>319500</v>
      </c>
      <c r="AI640" s="534">
        <f t="shared" si="318"/>
        <v>102559500</v>
      </c>
      <c r="AJ640" s="187">
        <f t="shared" si="298"/>
        <v>575100</v>
      </c>
      <c r="AK640" s="454">
        <v>639</v>
      </c>
      <c r="AL640" s="534">
        <f t="shared" si="309"/>
        <v>138450</v>
      </c>
      <c r="AM640" s="534">
        <f t="shared" si="319"/>
        <v>44442450</v>
      </c>
      <c r="AN640" s="187">
        <f t="shared" si="299"/>
        <v>287550</v>
      </c>
    </row>
    <row r="641" spans="1:40">
      <c r="A641" s="454">
        <v>640</v>
      </c>
      <c r="B641" s="534">
        <f t="shared" si="300"/>
        <v>64200</v>
      </c>
      <c r="C641" s="534">
        <f t="shared" si="310"/>
        <v>20576100</v>
      </c>
      <c r="D641" s="187">
        <f t="shared" si="290"/>
        <v>128000</v>
      </c>
      <c r="E641" s="454">
        <v>640</v>
      </c>
      <c r="F641" s="534">
        <f t="shared" si="301"/>
        <v>160500</v>
      </c>
      <c r="G641" s="534">
        <f t="shared" si="311"/>
        <v>51440250</v>
      </c>
      <c r="H641" s="187">
        <f t="shared" si="291"/>
        <v>480000</v>
      </c>
      <c r="I641" s="454">
        <v>640</v>
      </c>
      <c r="J641" s="534">
        <f t="shared" si="302"/>
        <v>192600</v>
      </c>
      <c r="K641" s="534">
        <f t="shared" si="312"/>
        <v>61728300</v>
      </c>
      <c r="L641" s="187">
        <f t="shared" si="292"/>
        <v>384000</v>
      </c>
      <c r="M641" s="454">
        <v>640</v>
      </c>
      <c r="N641" s="534">
        <f t="shared" si="303"/>
        <v>21400</v>
      </c>
      <c r="O641" s="534">
        <f t="shared" si="313"/>
        <v>6858700</v>
      </c>
      <c r="P641" s="187">
        <f t="shared" si="293"/>
        <v>64000</v>
      </c>
      <c r="Q641" s="454">
        <v>640</v>
      </c>
      <c r="R641" s="534">
        <f t="shared" si="304"/>
        <v>74900</v>
      </c>
      <c r="S641" s="534">
        <f t="shared" si="314"/>
        <v>24005450</v>
      </c>
      <c r="T641" s="187">
        <f t="shared" si="294"/>
        <v>160000</v>
      </c>
      <c r="U641" s="454">
        <v>640</v>
      </c>
      <c r="V641" s="534">
        <f t="shared" si="305"/>
        <v>96300</v>
      </c>
      <c r="W641" s="534">
        <f t="shared" si="315"/>
        <v>30864150</v>
      </c>
      <c r="X641" s="187">
        <f t="shared" si="295"/>
        <v>192000</v>
      </c>
      <c r="Y641" s="454">
        <v>640</v>
      </c>
      <c r="Z641" s="534">
        <f t="shared" si="306"/>
        <v>107000</v>
      </c>
      <c r="AA641" s="534">
        <f t="shared" si="316"/>
        <v>34293500</v>
      </c>
      <c r="AB641" s="187">
        <f t="shared" si="296"/>
        <v>224000</v>
      </c>
      <c r="AC641" s="454">
        <v>640</v>
      </c>
      <c r="AD641" s="534">
        <f t="shared" si="307"/>
        <v>385200</v>
      </c>
      <c r="AE641" s="534">
        <f t="shared" si="317"/>
        <v>123456600</v>
      </c>
      <c r="AF641" s="187">
        <f t="shared" si="297"/>
        <v>768000</v>
      </c>
      <c r="AG641" s="454">
        <v>640</v>
      </c>
      <c r="AH641" s="534">
        <f t="shared" si="308"/>
        <v>321000</v>
      </c>
      <c r="AI641" s="534">
        <f t="shared" si="318"/>
        <v>102880500</v>
      </c>
      <c r="AJ641" s="187">
        <f t="shared" si="298"/>
        <v>576000</v>
      </c>
      <c r="AK641" s="454">
        <v>640</v>
      </c>
      <c r="AL641" s="534">
        <f t="shared" si="309"/>
        <v>139100</v>
      </c>
      <c r="AM641" s="534">
        <f t="shared" si="319"/>
        <v>44581550</v>
      </c>
      <c r="AN641" s="187">
        <f t="shared" si="299"/>
        <v>288000</v>
      </c>
    </row>
    <row r="642" spans="1:40">
      <c r="A642" s="454">
        <v>641</v>
      </c>
      <c r="B642" s="534">
        <f t="shared" si="300"/>
        <v>64200</v>
      </c>
      <c r="C642" s="534">
        <f t="shared" si="310"/>
        <v>20640300</v>
      </c>
      <c r="D642" s="187">
        <f t="shared" si="290"/>
        <v>128200</v>
      </c>
      <c r="E642" s="454">
        <v>641</v>
      </c>
      <c r="F642" s="534">
        <f t="shared" si="301"/>
        <v>160500</v>
      </c>
      <c r="G642" s="534">
        <f t="shared" si="311"/>
        <v>51600750</v>
      </c>
      <c r="H642" s="187">
        <f t="shared" si="291"/>
        <v>480750</v>
      </c>
      <c r="I642" s="454">
        <v>641</v>
      </c>
      <c r="J642" s="534">
        <f t="shared" si="302"/>
        <v>192600</v>
      </c>
      <c r="K642" s="534">
        <f t="shared" si="312"/>
        <v>61920900</v>
      </c>
      <c r="L642" s="187">
        <f t="shared" si="292"/>
        <v>384600</v>
      </c>
      <c r="M642" s="454">
        <v>641</v>
      </c>
      <c r="N642" s="534">
        <f t="shared" si="303"/>
        <v>21400</v>
      </c>
      <c r="O642" s="534">
        <f t="shared" si="313"/>
        <v>6880100</v>
      </c>
      <c r="P642" s="187">
        <f t="shared" si="293"/>
        <v>64100</v>
      </c>
      <c r="Q642" s="454">
        <v>641</v>
      </c>
      <c r="R642" s="534">
        <f t="shared" si="304"/>
        <v>74900</v>
      </c>
      <c r="S642" s="534">
        <f t="shared" si="314"/>
        <v>24080350</v>
      </c>
      <c r="T642" s="187">
        <f t="shared" si="294"/>
        <v>160250</v>
      </c>
      <c r="U642" s="454">
        <v>641</v>
      </c>
      <c r="V642" s="534">
        <f t="shared" si="305"/>
        <v>96300</v>
      </c>
      <c r="W642" s="534">
        <f t="shared" si="315"/>
        <v>30960450</v>
      </c>
      <c r="X642" s="187">
        <f t="shared" si="295"/>
        <v>192300</v>
      </c>
      <c r="Y642" s="454">
        <v>641</v>
      </c>
      <c r="Z642" s="534">
        <f t="shared" si="306"/>
        <v>107000</v>
      </c>
      <c r="AA642" s="534">
        <f t="shared" si="316"/>
        <v>34400500</v>
      </c>
      <c r="AB642" s="187">
        <f t="shared" si="296"/>
        <v>224350</v>
      </c>
      <c r="AC642" s="454">
        <v>641</v>
      </c>
      <c r="AD642" s="534">
        <f t="shared" si="307"/>
        <v>385200</v>
      </c>
      <c r="AE642" s="534">
        <f t="shared" si="317"/>
        <v>123841800</v>
      </c>
      <c r="AF642" s="187">
        <f t="shared" si="297"/>
        <v>769200</v>
      </c>
      <c r="AG642" s="454">
        <v>641</v>
      </c>
      <c r="AH642" s="534">
        <f t="shared" si="308"/>
        <v>321000</v>
      </c>
      <c r="AI642" s="534">
        <f t="shared" si="318"/>
        <v>103201500</v>
      </c>
      <c r="AJ642" s="187">
        <f t="shared" si="298"/>
        <v>576900</v>
      </c>
      <c r="AK642" s="454">
        <v>641</v>
      </c>
      <c r="AL642" s="534">
        <f t="shared" si="309"/>
        <v>139100</v>
      </c>
      <c r="AM642" s="534">
        <f t="shared" si="319"/>
        <v>44720650</v>
      </c>
      <c r="AN642" s="187">
        <f t="shared" si="299"/>
        <v>288450</v>
      </c>
    </row>
    <row r="643" spans="1:40">
      <c r="A643" s="454">
        <v>642</v>
      </c>
      <c r="B643" s="534">
        <f t="shared" si="300"/>
        <v>64200</v>
      </c>
      <c r="C643" s="534">
        <f t="shared" si="310"/>
        <v>20704500</v>
      </c>
      <c r="D643" s="187">
        <f t="shared" si="290"/>
        <v>128400</v>
      </c>
      <c r="E643" s="454">
        <v>642</v>
      </c>
      <c r="F643" s="534">
        <f t="shared" si="301"/>
        <v>160500</v>
      </c>
      <c r="G643" s="534">
        <f t="shared" si="311"/>
        <v>51761250</v>
      </c>
      <c r="H643" s="187">
        <f t="shared" si="291"/>
        <v>481500</v>
      </c>
      <c r="I643" s="454">
        <v>642</v>
      </c>
      <c r="J643" s="534">
        <f t="shared" si="302"/>
        <v>192600</v>
      </c>
      <c r="K643" s="534">
        <f t="shared" si="312"/>
        <v>62113500</v>
      </c>
      <c r="L643" s="187">
        <f t="shared" si="292"/>
        <v>385200</v>
      </c>
      <c r="M643" s="454">
        <v>642</v>
      </c>
      <c r="N643" s="534">
        <f t="shared" si="303"/>
        <v>21400</v>
      </c>
      <c r="O643" s="534">
        <f t="shared" si="313"/>
        <v>6901500</v>
      </c>
      <c r="P643" s="187">
        <f t="shared" si="293"/>
        <v>64200</v>
      </c>
      <c r="Q643" s="454">
        <v>642</v>
      </c>
      <c r="R643" s="534">
        <f t="shared" si="304"/>
        <v>74900</v>
      </c>
      <c r="S643" s="534">
        <f t="shared" si="314"/>
        <v>24155250</v>
      </c>
      <c r="T643" s="187">
        <f t="shared" si="294"/>
        <v>160500</v>
      </c>
      <c r="U643" s="454">
        <v>642</v>
      </c>
      <c r="V643" s="534">
        <f t="shared" si="305"/>
        <v>96300</v>
      </c>
      <c r="W643" s="534">
        <f t="shared" si="315"/>
        <v>31056750</v>
      </c>
      <c r="X643" s="187">
        <f t="shared" si="295"/>
        <v>192600</v>
      </c>
      <c r="Y643" s="454">
        <v>642</v>
      </c>
      <c r="Z643" s="534">
        <f t="shared" si="306"/>
        <v>107000</v>
      </c>
      <c r="AA643" s="534">
        <f t="shared" si="316"/>
        <v>34507500</v>
      </c>
      <c r="AB643" s="187">
        <f t="shared" si="296"/>
        <v>224700</v>
      </c>
      <c r="AC643" s="454">
        <v>642</v>
      </c>
      <c r="AD643" s="534">
        <f t="shared" si="307"/>
        <v>385200</v>
      </c>
      <c r="AE643" s="534">
        <f t="shared" si="317"/>
        <v>124227000</v>
      </c>
      <c r="AF643" s="187">
        <f t="shared" si="297"/>
        <v>770400</v>
      </c>
      <c r="AG643" s="454">
        <v>642</v>
      </c>
      <c r="AH643" s="534">
        <f t="shared" si="308"/>
        <v>321000</v>
      </c>
      <c r="AI643" s="534">
        <f t="shared" si="318"/>
        <v>103522500</v>
      </c>
      <c r="AJ643" s="187">
        <f t="shared" si="298"/>
        <v>577800</v>
      </c>
      <c r="AK643" s="454">
        <v>642</v>
      </c>
      <c r="AL643" s="534">
        <f t="shared" si="309"/>
        <v>139100</v>
      </c>
      <c r="AM643" s="534">
        <f t="shared" si="319"/>
        <v>44859750</v>
      </c>
      <c r="AN643" s="187">
        <f t="shared" si="299"/>
        <v>288900</v>
      </c>
    </row>
    <row r="644" spans="1:40">
      <c r="A644" s="454">
        <v>643</v>
      </c>
      <c r="B644" s="534">
        <f t="shared" si="300"/>
        <v>64500</v>
      </c>
      <c r="C644" s="534">
        <f t="shared" si="310"/>
        <v>20769000</v>
      </c>
      <c r="D644" s="187">
        <f t="shared" ref="D644:D707" si="320">D643+D$2</f>
        <v>128600</v>
      </c>
      <c r="E644" s="454">
        <v>643</v>
      </c>
      <c r="F644" s="534">
        <f t="shared" si="301"/>
        <v>161250</v>
      </c>
      <c r="G644" s="534">
        <f t="shared" si="311"/>
        <v>51922500</v>
      </c>
      <c r="H644" s="187">
        <f t="shared" ref="H644:H707" si="321">H643+H$2</f>
        <v>482250</v>
      </c>
      <c r="I644" s="454">
        <v>643</v>
      </c>
      <c r="J644" s="534">
        <f t="shared" si="302"/>
        <v>193500</v>
      </c>
      <c r="K644" s="534">
        <f t="shared" si="312"/>
        <v>62307000</v>
      </c>
      <c r="L644" s="187">
        <f t="shared" ref="L644:L707" si="322">L643+L$2</f>
        <v>385800</v>
      </c>
      <c r="M644" s="454">
        <v>643</v>
      </c>
      <c r="N644" s="534">
        <f t="shared" si="303"/>
        <v>21500</v>
      </c>
      <c r="O644" s="534">
        <f t="shared" si="313"/>
        <v>6923000</v>
      </c>
      <c r="P644" s="187">
        <f t="shared" ref="P644:P707" si="323">P643+P$2</f>
        <v>64300</v>
      </c>
      <c r="Q644" s="454">
        <v>643</v>
      </c>
      <c r="R644" s="534">
        <f t="shared" si="304"/>
        <v>75250</v>
      </c>
      <c r="S644" s="534">
        <f t="shared" si="314"/>
        <v>24230500</v>
      </c>
      <c r="T644" s="187">
        <f t="shared" ref="T644:T707" si="324">T643+T$2</f>
        <v>160750</v>
      </c>
      <c r="U644" s="454">
        <v>643</v>
      </c>
      <c r="V644" s="534">
        <f t="shared" si="305"/>
        <v>96750</v>
      </c>
      <c r="W644" s="534">
        <f t="shared" si="315"/>
        <v>31153500</v>
      </c>
      <c r="X644" s="187">
        <f t="shared" ref="X644:X707" si="325">X643+X$2</f>
        <v>192900</v>
      </c>
      <c r="Y644" s="454">
        <v>643</v>
      </c>
      <c r="Z644" s="534">
        <f t="shared" si="306"/>
        <v>107500</v>
      </c>
      <c r="AA644" s="534">
        <f t="shared" si="316"/>
        <v>34615000</v>
      </c>
      <c r="AB644" s="187">
        <f t="shared" ref="AB644:AB707" si="326">AB643+AB$2</f>
        <v>225050</v>
      </c>
      <c r="AC644" s="454">
        <v>643</v>
      </c>
      <c r="AD644" s="534">
        <f t="shared" si="307"/>
        <v>387000</v>
      </c>
      <c r="AE644" s="534">
        <f t="shared" si="317"/>
        <v>124614000</v>
      </c>
      <c r="AF644" s="187">
        <f t="shared" ref="AF644:AF707" si="327">AF643+AF$2</f>
        <v>771600</v>
      </c>
      <c r="AG644" s="454">
        <v>643</v>
      </c>
      <c r="AH644" s="534">
        <f t="shared" si="308"/>
        <v>322500</v>
      </c>
      <c r="AI644" s="534">
        <f t="shared" si="318"/>
        <v>103845000</v>
      </c>
      <c r="AJ644" s="187">
        <f t="shared" ref="AJ644:AJ707" si="328">AJ643+AJ$2</f>
        <v>578700</v>
      </c>
      <c r="AK644" s="454">
        <v>643</v>
      </c>
      <c r="AL644" s="534">
        <f t="shared" si="309"/>
        <v>139750</v>
      </c>
      <c r="AM644" s="534">
        <f t="shared" si="319"/>
        <v>44999500</v>
      </c>
      <c r="AN644" s="187">
        <f t="shared" ref="AN644:AN707" si="329">AN643+AN$2</f>
        <v>289350</v>
      </c>
    </row>
    <row r="645" spans="1:40">
      <c r="A645" s="454">
        <v>644</v>
      </c>
      <c r="B645" s="534">
        <f t="shared" si="300"/>
        <v>64500</v>
      </c>
      <c r="C645" s="534">
        <f t="shared" si="310"/>
        <v>20833500</v>
      </c>
      <c r="D645" s="187">
        <f t="shared" si="320"/>
        <v>128800</v>
      </c>
      <c r="E645" s="454">
        <v>644</v>
      </c>
      <c r="F645" s="534">
        <f t="shared" si="301"/>
        <v>161250</v>
      </c>
      <c r="G645" s="534">
        <f t="shared" si="311"/>
        <v>52083750</v>
      </c>
      <c r="H645" s="187">
        <f t="shared" si="321"/>
        <v>483000</v>
      </c>
      <c r="I645" s="454">
        <v>644</v>
      </c>
      <c r="J645" s="534">
        <f t="shared" si="302"/>
        <v>193500</v>
      </c>
      <c r="K645" s="534">
        <f t="shared" si="312"/>
        <v>62500500</v>
      </c>
      <c r="L645" s="187">
        <f t="shared" si="322"/>
        <v>386400</v>
      </c>
      <c r="M645" s="454">
        <v>644</v>
      </c>
      <c r="N645" s="534">
        <f t="shared" si="303"/>
        <v>21500</v>
      </c>
      <c r="O645" s="534">
        <f t="shared" si="313"/>
        <v>6944500</v>
      </c>
      <c r="P645" s="187">
        <f t="shared" si="323"/>
        <v>64400</v>
      </c>
      <c r="Q645" s="454">
        <v>644</v>
      </c>
      <c r="R645" s="534">
        <f t="shared" si="304"/>
        <v>75250</v>
      </c>
      <c r="S645" s="534">
        <f t="shared" si="314"/>
        <v>24305750</v>
      </c>
      <c r="T645" s="187">
        <f t="shared" si="324"/>
        <v>161000</v>
      </c>
      <c r="U645" s="454">
        <v>644</v>
      </c>
      <c r="V645" s="534">
        <f t="shared" si="305"/>
        <v>96750</v>
      </c>
      <c r="W645" s="534">
        <f t="shared" si="315"/>
        <v>31250250</v>
      </c>
      <c r="X645" s="187">
        <f t="shared" si="325"/>
        <v>193200</v>
      </c>
      <c r="Y645" s="454">
        <v>644</v>
      </c>
      <c r="Z645" s="534">
        <f t="shared" si="306"/>
        <v>107500</v>
      </c>
      <c r="AA645" s="534">
        <f t="shared" si="316"/>
        <v>34722500</v>
      </c>
      <c r="AB645" s="187">
        <f t="shared" si="326"/>
        <v>225400</v>
      </c>
      <c r="AC645" s="454">
        <v>644</v>
      </c>
      <c r="AD645" s="534">
        <f t="shared" si="307"/>
        <v>387000</v>
      </c>
      <c r="AE645" s="534">
        <f t="shared" si="317"/>
        <v>125001000</v>
      </c>
      <c r="AF645" s="187">
        <f t="shared" si="327"/>
        <v>772800</v>
      </c>
      <c r="AG645" s="454">
        <v>644</v>
      </c>
      <c r="AH645" s="534">
        <f t="shared" si="308"/>
        <v>322500</v>
      </c>
      <c r="AI645" s="534">
        <f t="shared" si="318"/>
        <v>104167500</v>
      </c>
      <c r="AJ645" s="187">
        <f t="shared" si="328"/>
        <v>579600</v>
      </c>
      <c r="AK645" s="454">
        <v>644</v>
      </c>
      <c r="AL645" s="534">
        <f t="shared" si="309"/>
        <v>139750</v>
      </c>
      <c r="AM645" s="534">
        <f t="shared" si="319"/>
        <v>45139250</v>
      </c>
      <c r="AN645" s="187">
        <f t="shared" si="329"/>
        <v>289800</v>
      </c>
    </row>
    <row r="646" spans="1:40">
      <c r="A646" s="454">
        <v>645</v>
      </c>
      <c r="B646" s="534">
        <f t="shared" ref="B646:B709" si="330">B643+B$2</f>
        <v>64500</v>
      </c>
      <c r="C646" s="534">
        <f t="shared" si="310"/>
        <v>20898000</v>
      </c>
      <c r="D646" s="187">
        <f t="shared" si="320"/>
        <v>129000</v>
      </c>
      <c r="E646" s="454">
        <v>645</v>
      </c>
      <c r="F646" s="534">
        <f t="shared" ref="F646:F709" si="331">F643+F$2</f>
        <v>161250</v>
      </c>
      <c r="G646" s="534">
        <f t="shared" si="311"/>
        <v>52245000</v>
      </c>
      <c r="H646" s="187">
        <f t="shared" si="321"/>
        <v>483750</v>
      </c>
      <c r="I646" s="454">
        <v>645</v>
      </c>
      <c r="J646" s="534">
        <f t="shared" ref="J646:J709" si="332">J643+J$2</f>
        <v>193500</v>
      </c>
      <c r="K646" s="534">
        <f t="shared" si="312"/>
        <v>62694000</v>
      </c>
      <c r="L646" s="187">
        <f t="shared" si="322"/>
        <v>387000</v>
      </c>
      <c r="M646" s="454">
        <v>645</v>
      </c>
      <c r="N646" s="534">
        <f t="shared" ref="N646:N709" si="333">N643+N$2</f>
        <v>21500</v>
      </c>
      <c r="O646" s="534">
        <f t="shared" si="313"/>
        <v>6966000</v>
      </c>
      <c r="P646" s="187">
        <f t="shared" si="323"/>
        <v>64500</v>
      </c>
      <c r="Q646" s="454">
        <v>645</v>
      </c>
      <c r="R646" s="534">
        <f t="shared" ref="R646:R709" si="334">R643+R$2</f>
        <v>75250</v>
      </c>
      <c r="S646" s="534">
        <f t="shared" si="314"/>
        <v>24381000</v>
      </c>
      <c r="T646" s="187">
        <f t="shared" si="324"/>
        <v>161250</v>
      </c>
      <c r="U646" s="454">
        <v>645</v>
      </c>
      <c r="V646" s="534">
        <f t="shared" ref="V646:V709" si="335">V643+V$2</f>
        <v>96750</v>
      </c>
      <c r="W646" s="534">
        <f t="shared" si="315"/>
        <v>31347000</v>
      </c>
      <c r="X646" s="187">
        <f t="shared" si="325"/>
        <v>193500</v>
      </c>
      <c r="Y646" s="454">
        <v>645</v>
      </c>
      <c r="Z646" s="534">
        <f t="shared" ref="Z646:Z709" si="336">Z643+Z$2</f>
        <v>107500</v>
      </c>
      <c r="AA646" s="534">
        <f t="shared" si="316"/>
        <v>34830000</v>
      </c>
      <c r="AB646" s="187">
        <f t="shared" si="326"/>
        <v>225750</v>
      </c>
      <c r="AC646" s="454">
        <v>645</v>
      </c>
      <c r="AD646" s="534">
        <f t="shared" ref="AD646:AD709" si="337">AD643+AD$2</f>
        <v>387000</v>
      </c>
      <c r="AE646" s="534">
        <f t="shared" si="317"/>
        <v>125388000</v>
      </c>
      <c r="AF646" s="187">
        <f t="shared" si="327"/>
        <v>774000</v>
      </c>
      <c r="AG646" s="454">
        <v>645</v>
      </c>
      <c r="AH646" s="534">
        <f t="shared" ref="AH646:AH709" si="338">AH643+AH$2</f>
        <v>322500</v>
      </c>
      <c r="AI646" s="534">
        <f t="shared" si="318"/>
        <v>104490000</v>
      </c>
      <c r="AJ646" s="187">
        <f t="shared" si="328"/>
        <v>580500</v>
      </c>
      <c r="AK646" s="454">
        <v>645</v>
      </c>
      <c r="AL646" s="534">
        <f t="shared" ref="AL646:AL709" si="339">AL643+AL$2</f>
        <v>139750</v>
      </c>
      <c r="AM646" s="534">
        <f t="shared" si="319"/>
        <v>45279000</v>
      </c>
      <c r="AN646" s="187">
        <f t="shared" si="329"/>
        <v>290250</v>
      </c>
    </row>
    <row r="647" spans="1:40">
      <c r="A647" s="454">
        <v>646</v>
      </c>
      <c r="B647" s="534">
        <f t="shared" si="330"/>
        <v>64800</v>
      </c>
      <c r="C647" s="534">
        <f t="shared" si="310"/>
        <v>20962800</v>
      </c>
      <c r="D647" s="187">
        <f t="shared" si="320"/>
        <v>129200</v>
      </c>
      <c r="E647" s="454">
        <v>646</v>
      </c>
      <c r="F647" s="534">
        <f t="shared" si="331"/>
        <v>162000</v>
      </c>
      <c r="G647" s="534">
        <f t="shared" si="311"/>
        <v>52407000</v>
      </c>
      <c r="H647" s="187">
        <f t="shared" si="321"/>
        <v>484500</v>
      </c>
      <c r="I647" s="454">
        <v>646</v>
      </c>
      <c r="J647" s="534">
        <f t="shared" si="332"/>
        <v>194400</v>
      </c>
      <c r="K647" s="534">
        <f t="shared" si="312"/>
        <v>62888400</v>
      </c>
      <c r="L647" s="187">
        <f t="shared" si="322"/>
        <v>387600</v>
      </c>
      <c r="M647" s="454">
        <v>646</v>
      </c>
      <c r="N647" s="534">
        <f t="shared" si="333"/>
        <v>21600</v>
      </c>
      <c r="O647" s="534">
        <f t="shared" si="313"/>
        <v>6987600</v>
      </c>
      <c r="P647" s="187">
        <f t="shared" si="323"/>
        <v>64600</v>
      </c>
      <c r="Q647" s="454">
        <v>646</v>
      </c>
      <c r="R647" s="534">
        <f t="shared" si="334"/>
        <v>75600</v>
      </c>
      <c r="S647" s="534">
        <f t="shared" si="314"/>
        <v>24456600</v>
      </c>
      <c r="T647" s="187">
        <f t="shared" si="324"/>
        <v>161500</v>
      </c>
      <c r="U647" s="454">
        <v>646</v>
      </c>
      <c r="V647" s="534">
        <f t="shared" si="335"/>
        <v>97200</v>
      </c>
      <c r="W647" s="534">
        <f t="shared" si="315"/>
        <v>31444200</v>
      </c>
      <c r="X647" s="187">
        <f t="shared" si="325"/>
        <v>193800</v>
      </c>
      <c r="Y647" s="454">
        <v>646</v>
      </c>
      <c r="Z647" s="534">
        <f t="shared" si="336"/>
        <v>108000</v>
      </c>
      <c r="AA647" s="534">
        <f t="shared" si="316"/>
        <v>34938000</v>
      </c>
      <c r="AB647" s="187">
        <f t="shared" si="326"/>
        <v>226100</v>
      </c>
      <c r="AC647" s="454">
        <v>646</v>
      </c>
      <c r="AD647" s="534">
        <f t="shared" si="337"/>
        <v>388800</v>
      </c>
      <c r="AE647" s="534">
        <f t="shared" si="317"/>
        <v>125776800</v>
      </c>
      <c r="AF647" s="187">
        <f t="shared" si="327"/>
        <v>775200</v>
      </c>
      <c r="AG647" s="454">
        <v>646</v>
      </c>
      <c r="AH647" s="534">
        <f t="shared" si="338"/>
        <v>324000</v>
      </c>
      <c r="AI647" s="534">
        <f t="shared" si="318"/>
        <v>104814000</v>
      </c>
      <c r="AJ647" s="187">
        <f t="shared" si="328"/>
        <v>581400</v>
      </c>
      <c r="AK647" s="454">
        <v>646</v>
      </c>
      <c r="AL647" s="534">
        <f t="shared" si="339"/>
        <v>140400</v>
      </c>
      <c r="AM647" s="534">
        <f t="shared" si="319"/>
        <v>45419400</v>
      </c>
      <c r="AN647" s="187">
        <f t="shared" si="329"/>
        <v>290700</v>
      </c>
    </row>
    <row r="648" spans="1:40">
      <c r="A648" s="454">
        <v>647</v>
      </c>
      <c r="B648" s="534">
        <f t="shared" si="330"/>
        <v>64800</v>
      </c>
      <c r="C648" s="534">
        <f t="shared" si="310"/>
        <v>21027600</v>
      </c>
      <c r="D648" s="187">
        <f t="shared" si="320"/>
        <v>129400</v>
      </c>
      <c r="E648" s="454">
        <v>647</v>
      </c>
      <c r="F648" s="534">
        <f t="shared" si="331"/>
        <v>162000</v>
      </c>
      <c r="G648" s="534">
        <f t="shared" si="311"/>
        <v>52569000</v>
      </c>
      <c r="H648" s="187">
        <f t="shared" si="321"/>
        <v>485250</v>
      </c>
      <c r="I648" s="454">
        <v>647</v>
      </c>
      <c r="J648" s="534">
        <f t="shared" si="332"/>
        <v>194400</v>
      </c>
      <c r="K648" s="534">
        <f t="shared" si="312"/>
        <v>63082800</v>
      </c>
      <c r="L648" s="187">
        <f t="shared" si="322"/>
        <v>388200</v>
      </c>
      <c r="M648" s="454">
        <v>647</v>
      </c>
      <c r="N648" s="534">
        <f t="shared" si="333"/>
        <v>21600</v>
      </c>
      <c r="O648" s="534">
        <f t="shared" si="313"/>
        <v>7009200</v>
      </c>
      <c r="P648" s="187">
        <f t="shared" si="323"/>
        <v>64700</v>
      </c>
      <c r="Q648" s="454">
        <v>647</v>
      </c>
      <c r="R648" s="534">
        <f t="shared" si="334"/>
        <v>75600</v>
      </c>
      <c r="S648" s="534">
        <f t="shared" si="314"/>
        <v>24532200</v>
      </c>
      <c r="T648" s="187">
        <f t="shared" si="324"/>
        <v>161750</v>
      </c>
      <c r="U648" s="454">
        <v>647</v>
      </c>
      <c r="V648" s="534">
        <f t="shared" si="335"/>
        <v>97200</v>
      </c>
      <c r="W648" s="534">
        <f t="shared" si="315"/>
        <v>31541400</v>
      </c>
      <c r="X648" s="187">
        <f t="shared" si="325"/>
        <v>194100</v>
      </c>
      <c r="Y648" s="454">
        <v>647</v>
      </c>
      <c r="Z648" s="534">
        <f t="shared" si="336"/>
        <v>108000</v>
      </c>
      <c r="AA648" s="534">
        <f t="shared" si="316"/>
        <v>35046000</v>
      </c>
      <c r="AB648" s="187">
        <f t="shared" si="326"/>
        <v>226450</v>
      </c>
      <c r="AC648" s="454">
        <v>647</v>
      </c>
      <c r="AD648" s="534">
        <f t="shared" si="337"/>
        <v>388800</v>
      </c>
      <c r="AE648" s="534">
        <f t="shared" si="317"/>
        <v>126165600</v>
      </c>
      <c r="AF648" s="187">
        <f t="shared" si="327"/>
        <v>776400</v>
      </c>
      <c r="AG648" s="454">
        <v>647</v>
      </c>
      <c r="AH648" s="534">
        <f t="shared" si="338"/>
        <v>324000</v>
      </c>
      <c r="AI648" s="534">
        <f t="shared" si="318"/>
        <v>105138000</v>
      </c>
      <c r="AJ648" s="187">
        <f t="shared" si="328"/>
        <v>582300</v>
      </c>
      <c r="AK648" s="454">
        <v>647</v>
      </c>
      <c r="AL648" s="534">
        <f t="shared" si="339"/>
        <v>140400</v>
      </c>
      <c r="AM648" s="534">
        <f t="shared" si="319"/>
        <v>45559800</v>
      </c>
      <c r="AN648" s="187">
        <f t="shared" si="329"/>
        <v>291150</v>
      </c>
    </row>
    <row r="649" spans="1:40">
      <c r="A649" s="454">
        <v>648</v>
      </c>
      <c r="B649" s="534">
        <f t="shared" si="330"/>
        <v>64800</v>
      </c>
      <c r="C649" s="534">
        <f t="shared" si="310"/>
        <v>21092400</v>
      </c>
      <c r="D649" s="187">
        <f t="shared" si="320"/>
        <v>129600</v>
      </c>
      <c r="E649" s="454">
        <v>648</v>
      </c>
      <c r="F649" s="534">
        <f t="shared" si="331"/>
        <v>162000</v>
      </c>
      <c r="G649" s="534">
        <f t="shared" si="311"/>
        <v>52731000</v>
      </c>
      <c r="H649" s="187">
        <f t="shared" si="321"/>
        <v>486000</v>
      </c>
      <c r="I649" s="454">
        <v>648</v>
      </c>
      <c r="J649" s="534">
        <f t="shared" si="332"/>
        <v>194400</v>
      </c>
      <c r="K649" s="534">
        <f t="shared" si="312"/>
        <v>63277200</v>
      </c>
      <c r="L649" s="187">
        <f t="shared" si="322"/>
        <v>388800</v>
      </c>
      <c r="M649" s="454">
        <v>648</v>
      </c>
      <c r="N649" s="534">
        <f t="shared" si="333"/>
        <v>21600</v>
      </c>
      <c r="O649" s="534">
        <f t="shared" si="313"/>
        <v>7030800</v>
      </c>
      <c r="P649" s="187">
        <f t="shared" si="323"/>
        <v>64800</v>
      </c>
      <c r="Q649" s="454">
        <v>648</v>
      </c>
      <c r="R649" s="534">
        <f t="shared" si="334"/>
        <v>75600</v>
      </c>
      <c r="S649" s="534">
        <f t="shared" si="314"/>
        <v>24607800</v>
      </c>
      <c r="T649" s="187">
        <f t="shared" si="324"/>
        <v>162000</v>
      </c>
      <c r="U649" s="454">
        <v>648</v>
      </c>
      <c r="V649" s="534">
        <f t="shared" si="335"/>
        <v>97200</v>
      </c>
      <c r="W649" s="534">
        <f t="shared" si="315"/>
        <v>31638600</v>
      </c>
      <c r="X649" s="187">
        <f t="shared" si="325"/>
        <v>194400</v>
      </c>
      <c r="Y649" s="454">
        <v>648</v>
      </c>
      <c r="Z649" s="534">
        <f t="shared" si="336"/>
        <v>108000</v>
      </c>
      <c r="AA649" s="534">
        <f t="shared" si="316"/>
        <v>35154000</v>
      </c>
      <c r="AB649" s="187">
        <f t="shared" si="326"/>
        <v>226800</v>
      </c>
      <c r="AC649" s="454">
        <v>648</v>
      </c>
      <c r="AD649" s="534">
        <f t="shared" si="337"/>
        <v>388800</v>
      </c>
      <c r="AE649" s="534">
        <f t="shared" si="317"/>
        <v>126554400</v>
      </c>
      <c r="AF649" s="187">
        <f t="shared" si="327"/>
        <v>777600</v>
      </c>
      <c r="AG649" s="454">
        <v>648</v>
      </c>
      <c r="AH649" s="534">
        <f t="shared" si="338"/>
        <v>324000</v>
      </c>
      <c r="AI649" s="534">
        <f t="shared" si="318"/>
        <v>105462000</v>
      </c>
      <c r="AJ649" s="187">
        <f t="shared" si="328"/>
        <v>583200</v>
      </c>
      <c r="AK649" s="454">
        <v>648</v>
      </c>
      <c r="AL649" s="534">
        <f t="shared" si="339"/>
        <v>140400</v>
      </c>
      <c r="AM649" s="534">
        <f t="shared" si="319"/>
        <v>45700200</v>
      </c>
      <c r="AN649" s="187">
        <f t="shared" si="329"/>
        <v>291600</v>
      </c>
    </row>
    <row r="650" spans="1:40">
      <c r="A650" s="454">
        <v>649</v>
      </c>
      <c r="B650" s="534">
        <f t="shared" si="330"/>
        <v>65100</v>
      </c>
      <c r="C650" s="534">
        <f t="shared" si="310"/>
        <v>21157500</v>
      </c>
      <c r="D650" s="187">
        <f t="shared" si="320"/>
        <v>129800</v>
      </c>
      <c r="E650" s="454">
        <v>649</v>
      </c>
      <c r="F650" s="534">
        <f t="shared" si="331"/>
        <v>162750</v>
      </c>
      <c r="G650" s="534">
        <f t="shared" si="311"/>
        <v>52893750</v>
      </c>
      <c r="H650" s="187">
        <f t="shared" si="321"/>
        <v>486750</v>
      </c>
      <c r="I650" s="454">
        <v>649</v>
      </c>
      <c r="J650" s="534">
        <f t="shared" si="332"/>
        <v>195300</v>
      </c>
      <c r="K650" s="534">
        <f t="shared" si="312"/>
        <v>63472500</v>
      </c>
      <c r="L650" s="187">
        <f t="shared" si="322"/>
        <v>389400</v>
      </c>
      <c r="M650" s="454">
        <v>649</v>
      </c>
      <c r="N650" s="534">
        <f t="shared" si="333"/>
        <v>21700</v>
      </c>
      <c r="O650" s="534">
        <f t="shared" si="313"/>
        <v>7052500</v>
      </c>
      <c r="P650" s="187">
        <f t="shared" si="323"/>
        <v>64900</v>
      </c>
      <c r="Q650" s="454">
        <v>649</v>
      </c>
      <c r="R650" s="534">
        <f t="shared" si="334"/>
        <v>75950</v>
      </c>
      <c r="S650" s="534">
        <f t="shared" si="314"/>
        <v>24683750</v>
      </c>
      <c r="T650" s="187">
        <f t="shared" si="324"/>
        <v>162250</v>
      </c>
      <c r="U650" s="454">
        <v>649</v>
      </c>
      <c r="V650" s="534">
        <f t="shared" si="335"/>
        <v>97650</v>
      </c>
      <c r="W650" s="534">
        <f t="shared" si="315"/>
        <v>31736250</v>
      </c>
      <c r="X650" s="187">
        <f t="shared" si="325"/>
        <v>194700</v>
      </c>
      <c r="Y650" s="454">
        <v>649</v>
      </c>
      <c r="Z650" s="534">
        <f t="shared" si="336"/>
        <v>108500</v>
      </c>
      <c r="AA650" s="534">
        <f t="shared" si="316"/>
        <v>35262500</v>
      </c>
      <c r="AB650" s="187">
        <f t="shared" si="326"/>
        <v>227150</v>
      </c>
      <c r="AC650" s="454">
        <v>649</v>
      </c>
      <c r="AD650" s="534">
        <f t="shared" si="337"/>
        <v>390600</v>
      </c>
      <c r="AE650" s="534">
        <f t="shared" si="317"/>
        <v>126945000</v>
      </c>
      <c r="AF650" s="187">
        <f t="shared" si="327"/>
        <v>778800</v>
      </c>
      <c r="AG650" s="454">
        <v>649</v>
      </c>
      <c r="AH650" s="534">
        <f t="shared" si="338"/>
        <v>325500</v>
      </c>
      <c r="AI650" s="534">
        <f t="shared" si="318"/>
        <v>105787500</v>
      </c>
      <c r="AJ650" s="187">
        <f t="shared" si="328"/>
        <v>584100</v>
      </c>
      <c r="AK650" s="454">
        <v>649</v>
      </c>
      <c r="AL650" s="534">
        <f t="shared" si="339"/>
        <v>141050</v>
      </c>
      <c r="AM650" s="534">
        <f t="shared" si="319"/>
        <v>45841250</v>
      </c>
      <c r="AN650" s="187">
        <f t="shared" si="329"/>
        <v>292050</v>
      </c>
    </row>
    <row r="651" spans="1:40">
      <c r="A651" s="454">
        <v>650</v>
      </c>
      <c r="B651" s="534">
        <f t="shared" si="330"/>
        <v>65100</v>
      </c>
      <c r="C651" s="534">
        <f t="shared" si="310"/>
        <v>21222600</v>
      </c>
      <c r="D651" s="187">
        <f t="shared" si="320"/>
        <v>130000</v>
      </c>
      <c r="E651" s="454">
        <v>650</v>
      </c>
      <c r="F651" s="534">
        <f t="shared" si="331"/>
        <v>162750</v>
      </c>
      <c r="G651" s="534">
        <f t="shared" si="311"/>
        <v>53056500</v>
      </c>
      <c r="H651" s="187">
        <f t="shared" si="321"/>
        <v>487500</v>
      </c>
      <c r="I651" s="454">
        <v>650</v>
      </c>
      <c r="J651" s="534">
        <f t="shared" si="332"/>
        <v>195300</v>
      </c>
      <c r="K651" s="534">
        <f t="shared" si="312"/>
        <v>63667800</v>
      </c>
      <c r="L651" s="187">
        <f t="shared" si="322"/>
        <v>390000</v>
      </c>
      <c r="M651" s="454">
        <v>650</v>
      </c>
      <c r="N651" s="534">
        <f t="shared" si="333"/>
        <v>21700</v>
      </c>
      <c r="O651" s="534">
        <f t="shared" si="313"/>
        <v>7074200</v>
      </c>
      <c r="P651" s="187">
        <f t="shared" si="323"/>
        <v>65000</v>
      </c>
      <c r="Q651" s="454">
        <v>650</v>
      </c>
      <c r="R651" s="534">
        <f t="shared" si="334"/>
        <v>75950</v>
      </c>
      <c r="S651" s="534">
        <f t="shared" si="314"/>
        <v>24759700</v>
      </c>
      <c r="T651" s="187">
        <f t="shared" si="324"/>
        <v>162500</v>
      </c>
      <c r="U651" s="454">
        <v>650</v>
      </c>
      <c r="V651" s="534">
        <f t="shared" si="335"/>
        <v>97650</v>
      </c>
      <c r="W651" s="534">
        <f t="shared" si="315"/>
        <v>31833900</v>
      </c>
      <c r="X651" s="187">
        <f t="shared" si="325"/>
        <v>195000</v>
      </c>
      <c r="Y651" s="454">
        <v>650</v>
      </c>
      <c r="Z651" s="534">
        <f t="shared" si="336"/>
        <v>108500</v>
      </c>
      <c r="AA651" s="534">
        <f t="shared" si="316"/>
        <v>35371000</v>
      </c>
      <c r="AB651" s="187">
        <f t="shared" si="326"/>
        <v>227500</v>
      </c>
      <c r="AC651" s="454">
        <v>650</v>
      </c>
      <c r="AD651" s="534">
        <f t="shared" si="337"/>
        <v>390600</v>
      </c>
      <c r="AE651" s="534">
        <f t="shared" si="317"/>
        <v>127335600</v>
      </c>
      <c r="AF651" s="187">
        <f t="shared" si="327"/>
        <v>780000</v>
      </c>
      <c r="AG651" s="454">
        <v>650</v>
      </c>
      <c r="AH651" s="534">
        <f t="shared" si="338"/>
        <v>325500</v>
      </c>
      <c r="AI651" s="534">
        <f t="shared" si="318"/>
        <v>106113000</v>
      </c>
      <c r="AJ651" s="187">
        <f t="shared" si="328"/>
        <v>585000</v>
      </c>
      <c r="AK651" s="454">
        <v>650</v>
      </c>
      <c r="AL651" s="534">
        <f t="shared" si="339"/>
        <v>141050</v>
      </c>
      <c r="AM651" s="534">
        <f t="shared" si="319"/>
        <v>45982300</v>
      </c>
      <c r="AN651" s="187">
        <f t="shared" si="329"/>
        <v>292500</v>
      </c>
    </row>
    <row r="652" spans="1:40">
      <c r="A652" s="454">
        <v>651</v>
      </c>
      <c r="B652" s="534">
        <f t="shared" si="330"/>
        <v>65100</v>
      </c>
      <c r="C652" s="534">
        <f t="shared" si="310"/>
        <v>21287700</v>
      </c>
      <c r="D652" s="187">
        <f t="shared" si="320"/>
        <v>130200</v>
      </c>
      <c r="E652" s="454">
        <v>651</v>
      </c>
      <c r="F652" s="534">
        <f t="shared" si="331"/>
        <v>162750</v>
      </c>
      <c r="G652" s="534">
        <f t="shared" si="311"/>
        <v>53219250</v>
      </c>
      <c r="H652" s="187">
        <f t="shared" si="321"/>
        <v>488250</v>
      </c>
      <c r="I652" s="454">
        <v>651</v>
      </c>
      <c r="J652" s="534">
        <f t="shared" si="332"/>
        <v>195300</v>
      </c>
      <c r="K652" s="534">
        <f t="shared" si="312"/>
        <v>63863100</v>
      </c>
      <c r="L652" s="187">
        <f t="shared" si="322"/>
        <v>390600</v>
      </c>
      <c r="M652" s="454">
        <v>651</v>
      </c>
      <c r="N652" s="534">
        <f t="shared" si="333"/>
        <v>21700</v>
      </c>
      <c r="O652" s="534">
        <f t="shared" si="313"/>
        <v>7095900</v>
      </c>
      <c r="P652" s="187">
        <f t="shared" si="323"/>
        <v>65100</v>
      </c>
      <c r="Q652" s="454">
        <v>651</v>
      </c>
      <c r="R652" s="534">
        <f t="shared" si="334"/>
        <v>75950</v>
      </c>
      <c r="S652" s="534">
        <f t="shared" si="314"/>
        <v>24835650</v>
      </c>
      <c r="T652" s="187">
        <f t="shared" si="324"/>
        <v>162750</v>
      </c>
      <c r="U652" s="454">
        <v>651</v>
      </c>
      <c r="V652" s="534">
        <f t="shared" si="335"/>
        <v>97650</v>
      </c>
      <c r="W652" s="534">
        <f t="shared" si="315"/>
        <v>31931550</v>
      </c>
      <c r="X652" s="187">
        <f t="shared" si="325"/>
        <v>195300</v>
      </c>
      <c r="Y652" s="454">
        <v>651</v>
      </c>
      <c r="Z652" s="534">
        <f t="shared" si="336"/>
        <v>108500</v>
      </c>
      <c r="AA652" s="534">
        <f t="shared" si="316"/>
        <v>35479500</v>
      </c>
      <c r="AB652" s="187">
        <f t="shared" si="326"/>
        <v>227850</v>
      </c>
      <c r="AC652" s="454">
        <v>651</v>
      </c>
      <c r="AD652" s="534">
        <f t="shared" si="337"/>
        <v>390600</v>
      </c>
      <c r="AE652" s="534">
        <f t="shared" si="317"/>
        <v>127726200</v>
      </c>
      <c r="AF652" s="187">
        <f t="shared" si="327"/>
        <v>781200</v>
      </c>
      <c r="AG652" s="454">
        <v>651</v>
      </c>
      <c r="AH652" s="534">
        <f t="shared" si="338"/>
        <v>325500</v>
      </c>
      <c r="AI652" s="534">
        <f t="shared" si="318"/>
        <v>106438500</v>
      </c>
      <c r="AJ652" s="187">
        <f t="shared" si="328"/>
        <v>585900</v>
      </c>
      <c r="AK652" s="454">
        <v>651</v>
      </c>
      <c r="AL652" s="534">
        <f t="shared" si="339"/>
        <v>141050</v>
      </c>
      <c r="AM652" s="534">
        <f t="shared" si="319"/>
        <v>46123350</v>
      </c>
      <c r="AN652" s="187">
        <f t="shared" si="329"/>
        <v>292950</v>
      </c>
    </row>
    <row r="653" spans="1:40">
      <c r="A653" s="454">
        <v>652</v>
      </c>
      <c r="B653" s="534">
        <f t="shared" si="330"/>
        <v>65400</v>
      </c>
      <c r="C653" s="534">
        <f t="shared" si="310"/>
        <v>21353100</v>
      </c>
      <c r="D653" s="187">
        <f t="shared" si="320"/>
        <v>130400</v>
      </c>
      <c r="E653" s="454">
        <v>652</v>
      </c>
      <c r="F653" s="534">
        <f t="shared" si="331"/>
        <v>163500</v>
      </c>
      <c r="G653" s="534">
        <f t="shared" si="311"/>
        <v>53382750</v>
      </c>
      <c r="H653" s="187">
        <f t="shared" si="321"/>
        <v>489000</v>
      </c>
      <c r="I653" s="454">
        <v>652</v>
      </c>
      <c r="J653" s="534">
        <f t="shared" si="332"/>
        <v>196200</v>
      </c>
      <c r="K653" s="534">
        <f t="shared" si="312"/>
        <v>64059300</v>
      </c>
      <c r="L653" s="187">
        <f t="shared" si="322"/>
        <v>391200</v>
      </c>
      <c r="M653" s="454">
        <v>652</v>
      </c>
      <c r="N653" s="534">
        <f t="shared" si="333"/>
        <v>21800</v>
      </c>
      <c r="O653" s="534">
        <f t="shared" si="313"/>
        <v>7117700</v>
      </c>
      <c r="P653" s="187">
        <f t="shared" si="323"/>
        <v>65200</v>
      </c>
      <c r="Q653" s="454">
        <v>652</v>
      </c>
      <c r="R653" s="534">
        <f t="shared" si="334"/>
        <v>76300</v>
      </c>
      <c r="S653" s="534">
        <f t="shared" si="314"/>
        <v>24911950</v>
      </c>
      <c r="T653" s="187">
        <f t="shared" si="324"/>
        <v>163000</v>
      </c>
      <c r="U653" s="454">
        <v>652</v>
      </c>
      <c r="V653" s="534">
        <f t="shared" si="335"/>
        <v>98100</v>
      </c>
      <c r="W653" s="534">
        <f t="shared" si="315"/>
        <v>32029650</v>
      </c>
      <c r="X653" s="187">
        <f t="shared" si="325"/>
        <v>195600</v>
      </c>
      <c r="Y653" s="454">
        <v>652</v>
      </c>
      <c r="Z653" s="534">
        <f t="shared" si="336"/>
        <v>109000</v>
      </c>
      <c r="AA653" s="534">
        <f t="shared" si="316"/>
        <v>35588500</v>
      </c>
      <c r="AB653" s="187">
        <f t="shared" si="326"/>
        <v>228200</v>
      </c>
      <c r="AC653" s="454">
        <v>652</v>
      </c>
      <c r="AD653" s="534">
        <f t="shared" si="337"/>
        <v>392400</v>
      </c>
      <c r="AE653" s="534">
        <f t="shared" si="317"/>
        <v>128118600</v>
      </c>
      <c r="AF653" s="187">
        <f t="shared" si="327"/>
        <v>782400</v>
      </c>
      <c r="AG653" s="454">
        <v>652</v>
      </c>
      <c r="AH653" s="534">
        <f t="shared" si="338"/>
        <v>327000</v>
      </c>
      <c r="AI653" s="534">
        <f t="shared" si="318"/>
        <v>106765500</v>
      </c>
      <c r="AJ653" s="187">
        <f t="shared" si="328"/>
        <v>586800</v>
      </c>
      <c r="AK653" s="454">
        <v>652</v>
      </c>
      <c r="AL653" s="534">
        <f t="shared" si="339"/>
        <v>141700</v>
      </c>
      <c r="AM653" s="534">
        <f t="shared" si="319"/>
        <v>46265050</v>
      </c>
      <c r="AN653" s="187">
        <f t="shared" si="329"/>
        <v>293400</v>
      </c>
    </row>
    <row r="654" spans="1:40">
      <c r="A654" s="454">
        <v>653</v>
      </c>
      <c r="B654" s="534">
        <f t="shared" si="330"/>
        <v>65400</v>
      </c>
      <c r="C654" s="534">
        <f t="shared" si="310"/>
        <v>21418500</v>
      </c>
      <c r="D654" s="187">
        <f t="shared" si="320"/>
        <v>130600</v>
      </c>
      <c r="E654" s="454">
        <v>653</v>
      </c>
      <c r="F654" s="534">
        <f t="shared" si="331"/>
        <v>163500</v>
      </c>
      <c r="G654" s="534">
        <f t="shared" si="311"/>
        <v>53546250</v>
      </c>
      <c r="H654" s="187">
        <f t="shared" si="321"/>
        <v>489750</v>
      </c>
      <c r="I654" s="454">
        <v>653</v>
      </c>
      <c r="J654" s="534">
        <f t="shared" si="332"/>
        <v>196200</v>
      </c>
      <c r="K654" s="534">
        <f t="shared" si="312"/>
        <v>64255500</v>
      </c>
      <c r="L654" s="187">
        <f t="shared" si="322"/>
        <v>391800</v>
      </c>
      <c r="M654" s="454">
        <v>653</v>
      </c>
      <c r="N654" s="534">
        <f t="shared" si="333"/>
        <v>21800</v>
      </c>
      <c r="O654" s="534">
        <f t="shared" si="313"/>
        <v>7139500</v>
      </c>
      <c r="P654" s="187">
        <f t="shared" si="323"/>
        <v>65300</v>
      </c>
      <c r="Q654" s="454">
        <v>653</v>
      </c>
      <c r="R654" s="534">
        <f t="shared" si="334"/>
        <v>76300</v>
      </c>
      <c r="S654" s="534">
        <f t="shared" si="314"/>
        <v>24988250</v>
      </c>
      <c r="T654" s="187">
        <f t="shared" si="324"/>
        <v>163250</v>
      </c>
      <c r="U654" s="454">
        <v>653</v>
      </c>
      <c r="V654" s="534">
        <f t="shared" si="335"/>
        <v>98100</v>
      </c>
      <c r="W654" s="534">
        <f t="shared" si="315"/>
        <v>32127750</v>
      </c>
      <c r="X654" s="187">
        <f t="shared" si="325"/>
        <v>195900</v>
      </c>
      <c r="Y654" s="454">
        <v>653</v>
      </c>
      <c r="Z654" s="534">
        <f t="shared" si="336"/>
        <v>109000</v>
      </c>
      <c r="AA654" s="534">
        <f t="shared" si="316"/>
        <v>35697500</v>
      </c>
      <c r="AB654" s="187">
        <f t="shared" si="326"/>
        <v>228550</v>
      </c>
      <c r="AC654" s="454">
        <v>653</v>
      </c>
      <c r="AD654" s="534">
        <f t="shared" si="337"/>
        <v>392400</v>
      </c>
      <c r="AE654" s="534">
        <f t="shared" si="317"/>
        <v>128511000</v>
      </c>
      <c r="AF654" s="187">
        <f t="shared" si="327"/>
        <v>783600</v>
      </c>
      <c r="AG654" s="454">
        <v>653</v>
      </c>
      <c r="AH654" s="534">
        <f t="shared" si="338"/>
        <v>327000</v>
      </c>
      <c r="AI654" s="534">
        <f t="shared" si="318"/>
        <v>107092500</v>
      </c>
      <c r="AJ654" s="187">
        <f t="shared" si="328"/>
        <v>587700</v>
      </c>
      <c r="AK654" s="454">
        <v>653</v>
      </c>
      <c r="AL654" s="534">
        <f t="shared" si="339"/>
        <v>141700</v>
      </c>
      <c r="AM654" s="534">
        <f t="shared" si="319"/>
        <v>46406750</v>
      </c>
      <c r="AN654" s="187">
        <f t="shared" si="329"/>
        <v>293850</v>
      </c>
    </row>
    <row r="655" spans="1:40">
      <c r="A655" s="454">
        <v>654</v>
      </c>
      <c r="B655" s="534">
        <f t="shared" si="330"/>
        <v>65400</v>
      </c>
      <c r="C655" s="534">
        <f t="shared" si="310"/>
        <v>21483900</v>
      </c>
      <c r="D655" s="187">
        <f t="shared" si="320"/>
        <v>130800</v>
      </c>
      <c r="E655" s="454">
        <v>654</v>
      </c>
      <c r="F655" s="534">
        <f t="shared" si="331"/>
        <v>163500</v>
      </c>
      <c r="G655" s="534">
        <f t="shared" si="311"/>
        <v>53709750</v>
      </c>
      <c r="H655" s="187">
        <f t="shared" si="321"/>
        <v>490500</v>
      </c>
      <c r="I655" s="454">
        <v>654</v>
      </c>
      <c r="J655" s="534">
        <f t="shared" si="332"/>
        <v>196200</v>
      </c>
      <c r="K655" s="534">
        <f t="shared" si="312"/>
        <v>64451700</v>
      </c>
      <c r="L655" s="187">
        <f t="shared" si="322"/>
        <v>392400</v>
      </c>
      <c r="M655" s="454">
        <v>654</v>
      </c>
      <c r="N655" s="534">
        <f t="shared" si="333"/>
        <v>21800</v>
      </c>
      <c r="O655" s="534">
        <f t="shared" si="313"/>
        <v>7161300</v>
      </c>
      <c r="P655" s="187">
        <f t="shared" si="323"/>
        <v>65400</v>
      </c>
      <c r="Q655" s="454">
        <v>654</v>
      </c>
      <c r="R655" s="534">
        <f t="shared" si="334"/>
        <v>76300</v>
      </c>
      <c r="S655" s="534">
        <f t="shared" si="314"/>
        <v>25064550</v>
      </c>
      <c r="T655" s="187">
        <f t="shared" si="324"/>
        <v>163500</v>
      </c>
      <c r="U655" s="454">
        <v>654</v>
      </c>
      <c r="V655" s="534">
        <f t="shared" si="335"/>
        <v>98100</v>
      </c>
      <c r="W655" s="534">
        <f t="shared" si="315"/>
        <v>32225850</v>
      </c>
      <c r="X655" s="187">
        <f t="shared" si="325"/>
        <v>196200</v>
      </c>
      <c r="Y655" s="454">
        <v>654</v>
      </c>
      <c r="Z655" s="534">
        <f t="shared" si="336"/>
        <v>109000</v>
      </c>
      <c r="AA655" s="534">
        <f t="shared" si="316"/>
        <v>35806500</v>
      </c>
      <c r="AB655" s="187">
        <f t="shared" si="326"/>
        <v>228900</v>
      </c>
      <c r="AC655" s="454">
        <v>654</v>
      </c>
      <c r="AD655" s="534">
        <f t="shared" si="337"/>
        <v>392400</v>
      </c>
      <c r="AE655" s="534">
        <f t="shared" si="317"/>
        <v>128903400</v>
      </c>
      <c r="AF655" s="187">
        <f t="shared" si="327"/>
        <v>784800</v>
      </c>
      <c r="AG655" s="454">
        <v>654</v>
      </c>
      <c r="AH655" s="534">
        <f t="shared" si="338"/>
        <v>327000</v>
      </c>
      <c r="AI655" s="534">
        <f t="shared" si="318"/>
        <v>107419500</v>
      </c>
      <c r="AJ655" s="187">
        <f t="shared" si="328"/>
        <v>588600</v>
      </c>
      <c r="AK655" s="454">
        <v>654</v>
      </c>
      <c r="AL655" s="534">
        <f t="shared" si="339"/>
        <v>141700</v>
      </c>
      <c r="AM655" s="534">
        <f t="shared" si="319"/>
        <v>46548450</v>
      </c>
      <c r="AN655" s="187">
        <f t="shared" si="329"/>
        <v>294300</v>
      </c>
    </row>
    <row r="656" spans="1:40">
      <c r="A656" s="454">
        <v>655</v>
      </c>
      <c r="B656" s="534">
        <f t="shared" si="330"/>
        <v>65700</v>
      </c>
      <c r="C656" s="534">
        <f t="shared" si="310"/>
        <v>21549600</v>
      </c>
      <c r="D656" s="187">
        <f t="shared" si="320"/>
        <v>131000</v>
      </c>
      <c r="E656" s="454">
        <v>655</v>
      </c>
      <c r="F656" s="534">
        <f t="shared" si="331"/>
        <v>164250</v>
      </c>
      <c r="G656" s="534">
        <f t="shared" si="311"/>
        <v>53874000</v>
      </c>
      <c r="H656" s="187">
        <f t="shared" si="321"/>
        <v>491250</v>
      </c>
      <c r="I656" s="454">
        <v>655</v>
      </c>
      <c r="J656" s="534">
        <f t="shared" si="332"/>
        <v>197100</v>
      </c>
      <c r="K656" s="534">
        <f t="shared" si="312"/>
        <v>64648800</v>
      </c>
      <c r="L656" s="187">
        <f t="shared" si="322"/>
        <v>393000</v>
      </c>
      <c r="M656" s="454">
        <v>655</v>
      </c>
      <c r="N656" s="534">
        <f t="shared" si="333"/>
        <v>21900</v>
      </c>
      <c r="O656" s="534">
        <f t="shared" si="313"/>
        <v>7183200</v>
      </c>
      <c r="P656" s="187">
        <f t="shared" si="323"/>
        <v>65500</v>
      </c>
      <c r="Q656" s="454">
        <v>655</v>
      </c>
      <c r="R656" s="534">
        <f t="shared" si="334"/>
        <v>76650</v>
      </c>
      <c r="S656" s="534">
        <f t="shared" si="314"/>
        <v>25141200</v>
      </c>
      <c r="T656" s="187">
        <f t="shared" si="324"/>
        <v>163750</v>
      </c>
      <c r="U656" s="454">
        <v>655</v>
      </c>
      <c r="V656" s="534">
        <f t="shared" si="335"/>
        <v>98550</v>
      </c>
      <c r="W656" s="534">
        <f t="shared" si="315"/>
        <v>32324400</v>
      </c>
      <c r="X656" s="187">
        <f t="shared" si="325"/>
        <v>196500</v>
      </c>
      <c r="Y656" s="454">
        <v>655</v>
      </c>
      <c r="Z656" s="534">
        <f t="shared" si="336"/>
        <v>109500</v>
      </c>
      <c r="AA656" s="534">
        <f t="shared" si="316"/>
        <v>35916000</v>
      </c>
      <c r="AB656" s="187">
        <f t="shared" si="326"/>
        <v>229250</v>
      </c>
      <c r="AC656" s="454">
        <v>655</v>
      </c>
      <c r="AD656" s="534">
        <f t="shared" si="337"/>
        <v>394200</v>
      </c>
      <c r="AE656" s="534">
        <f t="shared" si="317"/>
        <v>129297600</v>
      </c>
      <c r="AF656" s="187">
        <f t="shared" si="327"/>
        <v>786000</v>
      </c>
      <c r="AG656" s="454">
        <v>655</v>
      </c>
      <c r="AH656" s="534">
        <f t="shared" si="338"/>
        <v>328500</v>
      </c>
      <c r="AI656" s="534">
        <f t="shared" si="318"/>
        <v>107748000</v>
      </c>
      <c r="AJ656" s="187">
        <f t="shared" si="328"/>
        <v>589500</v>
      </c>
      <c r="AK656" s="454">
        <v>655</v>
      </c>
      <c r="AL656" s="534">
        <f t="shared" si="339"/>
        <v>142350</v>
      </c>
      <c r="AM656" s="534">
        <f t="shared" si="319"/>
        <v>46690800</v>
      </c>
      <c r="AN656" s="187">
        <f t="shared" si="329"/>
        <v>294750</v>
      </c>
    </row>
    <row r="657" spans="1:40">
      <c r="A657" s="454">
        <v>656</v>
      </c>
      <c r="B657" s="534">
        <f t="shared" si="330"/>
        <v>65700</v>
      </c>
      <c r="C657" s="534">
        <f t="shared" ref="C657:C720" si="340">C656+B657</f>
        <v>21615300</v>
      </c>
      <c r="D657" s="187">
        <f t="shared" si="320"/>
        <v>131200</v>
      </c>
      <c r="E657" s="454">
        <v>656</v>
      </c>
      <c r="F657" s="534">
        <f t="shared" si="331"/>
        <v>164250</v>
      </c>
      <c r="G657" s="534">
        <f t="shared" ref="G657:G720" si="341">G656+F657</f>
        <v>54038250</v>
      </c>
      <c r="H657" s="187">
        <f t="shared" si="321"/>
        <v>492000</v>
      </c>
      <c r="I657" s="454">
        <v>656</v>
      </c>
      <c r="J657" s="534">
        <f t="shared" si="332"/>
        <v>197100</v>
      </c>
      <c r="K657" s="534">
        <f t="shared" ref="K657:K720" si="342">K656+J657</f>
        <v>64845900</v>
      </c>
      <c r="L657" s="187">
        <f t="shared" si="322"/>
        <v>393600</v>
      </c>
      <c r="M657" s="454">
        <v>656</v>
      </c>
      <c r="N657" s="534">
        <f t="shared" si="333"/>
        <v>21900</v>
      </c>
      <c r="O657" s="534">
        <f t="shared" ref="O657:O720" si="343">O656+N657</f>
        <v>7205100</v>
      </c>
      <c r="P657" s="187">
        <f t="shared" si="323"/>
        <v>65600</v>
      </c>
      <c r="Q657" s="454">
        <v>656</v>
      </c>
      <c r="R657" s="534">
        <f t="shared" si="334"/>
        <v>76650</v>
      </c>
      <c r="S657" s="534">
        <f t="shared" ref="S657:S720" si="344">S656+R657</f>
        <v>25217850</v>
      </c>
      <c r="T657" s="187">
        <f t="shared" si="324"/>
        <v>164000</v>
      </c>
      <c r="U657" s="454">
        <v>656</v>
      </c>
      <c r="V657" s="534">
        <f t="shared" si="335"/>
        <v>98550</v>
      </c>
      <c r="W657" s="534">
        <f t="shared" ref="W657:W720" si="345">W656+V657</f>
        <v>32422950</v>
      </c>
      <c r="X657" s="187">
        <f t="shared" si="325"/>
        <v>196800</v>
      </c>
      <c r="Y657" s="454">
        <v>656</v>
      </c>
      <c r="Z657" s="534">
        <f t="shared" si="336"/>
        <v>109500</v>
      </c>
      <c r="AA657" s="534">
        <f t="shared" ref="AA657:AA720" si="346">AA656+Z657</f>
        <v>36025500</v>
      </c>
      <c r="AB657" s="187">
        <f t="shared" si="326"/>
        <v>229600</v>
      </c>
      <c r="AC657" s="454">
        <v>656</v>
      </c>
      <c r="AD657" s="534">
        <f t="shared" si="337"/>
        <v>394200</v>
      </c>
      <c r="AE657" s="534">
        <f t="shared" ref="AE657:AE720" si="347">AE656+AD657</f>
        <v>129691800</v>
      </c>
      <c r="AF657" s="187">
        <f t="shared" si="327"/>
        <v>787200</v>
      </c>
      <c r="AG657" s="454">
        <v>656</v>
      </c>
      <c r="AH657" s="534">
        <f t="shared" si="338"/>
        <v>328500</v>
      </c>
      <c r="AI657" s="534">
        <f t="shared" ref="AI657:AI720" si="348">AI656+AH657</f>
        <v>108076500</v>
      </c>
      <c r="AJ657" s="187">
        <f t="shared" si="328"/>
        <v>590400</v>
      </c>
      <c r="AK657" s="454">
        <v>656</v>
      </c>
      <c r="AL657" s="534">
        <f t="shared" si="339"/>
        <v>142350</v>
      </c>
      <c r="AM657" s="534">
        <f t="shared" ref="AM657:AM720" si="349">AM656+AL657</f>
        <v>46833150</v>
      </c>
      <c r="AN657" s="187">
        <f t="shared" si="329"/>
        <v>295200</v>
      </c>
    </row>
    <row r="658" spans="1:40">
      <c r="A658" s="454">
        <v>657</v>
      </c>
      <c r="B658" s="534">
        <f t="shared" si="330"/>
        <v>65700</v>
      </c>
      <c r="C658" s="534">
        <f t="shared" si="340"/>
        <v>21681000</v>
      </c>
      <c r="D658" s="187">
        <f t="shared" si="320"/>
        <v>131400</v>
      </c>
      <c r="E658" s="454">
        <v>657</v>
      </c>
      <c r="F658" s="534">
        <f t="shared" si="331"/>
        <v>164250</v>
      </c>
      <c r="G658" s="534">
        <f t="shared" si="341"/>
        <v>54202500</v>
      </c>
      <c r="H658" s="187">
        <f t="shared" si="321"/>
        <v>492750</v>
      </c>
      <c r="I658" s="454">
        <v>657</v>
      </c>
      <c r="J658" s="534">
        <f t="shared" si="332"/>
        <v>197100</v>
      </c>
      <c r="K658" s="534">
        <f t="shared" si="342"/>
        <v>65043000</v>
      </c>
      <c r="L658" s="187">
        <f t="shared" si="322"/>
        <v>394200</v>
      </c>
      <c r="M658" s="454">
        <v>657</v>
      </c>
      <c r="N658" s="534">
        <f t="shared" si="333"/>
        <v>21900</v>
      </c>
      <c r="O658" s="534">
        <f t="shared" si="343"/>
        <v>7227000</v>
      </c>
      <c r="P658" s="187">
        <f t="shared" si="323"/>
        <v>65700</v>
      </c>
      <c r="Q658" s="454">
        <v>657</v>
      </c>
      <c r="R658" s="534">
        <f t="shared" si="334"/>
        <v>76650</v>
      </c>
      <c r="S658" s="534">
        <f t="shared" si="344"/>
        <v>25294500</v>
      </c>
      <c r="T658" s="187">
        <f t="shared" si="324"/>
        <v>164250</v>
      </c>
      <c r="U658" s="454">
        <v>657</v>
      </c>
      <c r="V658" s="534">
        <f t="shared" si="335"/>
        <v>98550</v>
      </c>
      <c r="W658" s="534">
        <f t="shared" si="345"/>
        <v>32521500</v>
      </c>
      <c r="X658" s="187">
        <f t="shared" si="325"/>
        <v>197100</v>
      </c>
      <c r="Y658" s="454">
        <v>657</v>
      </c>
      <c r="Z658" s="534">
        <f t="shared" si="336"/>
        <v>109500</v>
      </c>
      <c r="AA658" s="534">
        <f t="shared" si="346"/>
        <v>36135000</v>
      </c>
      <c r="AB658" s="187">
        <f t="shared" si="326"/>
        <v>229950</v>
      </c>
      <c r="AC658" s="454">
        <v>657</v>
      </c>
      <c r="AD658" s="534">
        <f t="shared" si="337"/>
        <v>394200</v>
      </c>
      <c r="AE658" s="534">
        <f t="shared" si="347"/>
        <v>130086000</v>
      </c>
      <c r="AF658" s="187">
        <f t="shared" si="327"/>
        <v>788400</v>
      </c>
      <c r="AG658" s="454">
        <v>657</v>
      </c>
      <c r="AH658" s="534">
        <f t="shared" si="338"/>
        <v>328500</v>
      </c>
      <c r="AI658" s="534">
        <f t="shared" si="348"/>
        <v>108405000</v>
      </c>
      <c r="AJ658" s="187">
        <f t="shared" si="328"/>
        <v>591300</v>
      </c>
      <c r="AK658" s="454">
        <v>657</v>
      </c>
      <c r="AL658" s="534">
        <f t="shared" si="339"/>
        <v>142350</v>
      </c>
      <c r="AM658" s="534">
        <f t="shared" si="349"/>
        <v>46975500</v>
      </c>
      <c r="AN658" s="187">
        <f t="shared" si="329"/>
        <v>295650</v>
      </c>
    </row>
    <row r="659" spans="1:40">
      <c r="A659" s="454">
        <v>658</v>
      </c>
      <c r="B659" s="534">
        <f t="shared" si="330"/>
        <v>66000</v>
      </c>
      <c r="C659" s="534">
        <f t="shared" si="340"/>
        <v>21747000</v>
      </c>
      <c r="D659" s="187">
        <f t="shared" si="320"/>
        <v>131600</v>
      </c>
      <c r="E659" s="454">
        <v>658</v>
      </c>
      <c r="F659" s="534">
        <f t="shared" si="331"/>
        <v>165000</v>
      </c>
      <c r="G659" s="534">
        <f t="shared" si="341"/>
        <v>54367500</v>
      </c>
      <c r="H659" s="187">
        <f t="shared" si="321"/>
        <v>493500</v>
      </c>
      <c r="I659" s="454">
        <v>658</v>
      </c>
      <c r="J659" s="534">
        <f t="shared" si="332"/>
        <v>198000</v>
      </c>
      <c r="K659" s="534">
        <f t="shared" si="342"/>
        <v>65241000</v>
      </c>
      <c r="L659" s="187">
        <f t="shared" si="322"/>
        <v>394800</v>
      </c>
      <c r="M659" s="454">
        <v>658</v>
      </c>
      <c r="N659" s="534">
        <f t="shared" si="333"/>
        <v>22000</v>
      </c>
      <c r="O659" s="534">
        <f t="shared" si="343"/>
        <v>7249000</v>
      </c>
      <c r="P659" s="187">
        <f t="shared" si="323"/>
        <v>65800</v>
      </c>
      <c r="Q659" s="454">
        <v>658</v>
      </c>
      <c r="R659" s="534">
        <f t="shared" si="334"/>
        <v>77000</v>
      </c>
      <c r="S659" s="534">
        <f t="shared" si="344"/>
        <v>25371500</v>
      </c>
      <c r="T659" s="187">
        <f t="shared" si="324"/>
        <v>164500</v>
      </c>
      <c r="U659" s="454">
        <v>658</v>
      </c>
      <c r="V659" s="534">
        <f t="shared" si="335"/>
        <v>99000</v>
      </c>
      <c r="W659" s="534">
        <f t="shared" si="345"/>
        <v>32620500</v>
      </c>
      <c r="X659" s="187">
        <f t="shared" si="325"/>
        <v>197400</v>
      </c>
      <c r="Y659" s="454">
        <v>658</v>
      </c>
      <c r="Z659" s="534">
        <f t="shared" si="336"/>
        <v>110000</v>
      </c>
      <c r="AA659" s="534">
        <f t="shared" si="346"/>
        <v>36245000</v>
      </c>
      <c r="AB659" s="187">
        <f t="shared" si="326"/>
        <v>230300</v>
      </c>
      <c r="AC659" s="454">
        <v>658</v>
      </c>
      <c r="AD659" s="534">
        <f t="shared" si="337"/>
        <v>396000</v>
      </c>
      <c r="AE659" s="534">
        <f t="shared" si="347"/>
        <v>130482000</v>
      </c>
      <c r="AF659" s="187">
        <f t="shared" si="327"/>
        <v>789600</v>
      </c>
      <c r="AG659" s="454">
        <v>658</v>
      </c>
      <c r="AH659" s="534">
        <f t="shared" si="338"/>
        <v>330000</v>
      </c>
      <c r="AI659" s="534">
        <f t="shared" si="348"/>
        <v>108735000</v>
      </c>
      <c r="AJ659" s="187">
        <f t="shared" si="328"/>
        <v>592200</v>
      </c>
      <c r="AK659" s="454">
        <v>658</v>
      </c>
      <c r="AL659" s="534">
        <f t="shared" si="339"/>
        <v>143000</v>
      </c>
      <c r="AM659" s="534">
        <f t="shared" si="349"/>
        <v>47118500</v>
      </c>
      <c r="AN659" s="187">
        <f t="shared" si="329"/>
        <v>296100</v>
      </c>
    </row>
    <row r="660" spans="1:40">
      <c r="A660" s="454">
        <v>659</v>
      </c>
      <c r="B660" s="534">
        <f t="shared" si="330"/>
        <v>66000</v>
      </c>
      <c r="C660" s="534">
        <f t="shared" si="340"/>
        <v>21813000</v>
      </c>
      <c r="D660" s="187">
        <f t="shared" si="320"/>
        <v>131800</v>
      </c>
      <c r="E660" s="454">
        <v>659</v>
      </c>
      <c r="F660" s="534">
        <f t="shared" si="331"/>
        <v>165000</v>
      </c>
      <c r="G660" s="534">
        <f t="shared" si="341"/>
        <v>54532500</v>
      </c>
      <c r="H660" s="187">
        <f t="shared" si="321"/>
        <v>494250</v>
      </c>
      <c r="I660" s="454">
        <v>659</v>
      </c>
      <c r="J660" s="534">
        <f t="shared" si="332"/>
        <v>198000</v>
      </c>
      <c r="K660" s="534">
        <f t="shared" si="342"/>
        <v>65439000</v>
      </c>
      <c r="L660" s="187">
        <f t="shared" si="322"/>
        <v>395400</v>
      </c>
      <c r="M660" s="454">
        <v>659</v>
      </c>
      <c r="N660" s="534">
        <f t="shared" si="333"/>
        <v>22000</v>
      </c>
      <c r="O660" s="534">
        <f t="shared" si="343"/>
        <v>7271000</v>
      </c>
      <c r="P660" s="187">
        <f t="shared" si="323"/>
        <v>65900</v>
      </c>
      <c r="Q660" s="454">
        <v>659</v>
      </c>
      <c r="R660" s="534">
        <f t="shared" si="334"/>
        <v>77000</v>
      </c>
      <c r="S660" s="534">
        <f t="shared" si="344"/>
        <v>25448500</v>
      </c>
      <c r="T660" s="187">
        <f t="shared" si="324"/>
        <v>164750</v>
      </c>
      <c r="U660" s="454">
        <v>659</v>
      </c>
      <c r="V660" s="534">
        <f t="shared" si="335"/>
        <v>99000</v>
      </c>
      <c r="W660" s="534">
        <f t="shared" si="345"/>
        <v>32719500</v>
      </c>
      <c r="X660" s="187">
        <f t="shared" si="325"/>
        <v>197700</v>
      </c>
      <c r="Y660" s="454">
        <v>659</v>
      </c>
      <c r="Z660" s="534">
        <f t="shared" si="336"/>
        <v>110000</v>
      </c>
      <c r="AA660" s="534">
        <f t="shared" si="346"/>
        <v>36355000</v>
      </c>
      <c r="AB660" s="187">
        <f t="shared" si="326"/>
        <v>230650</v>
      </c>
      <c r="AC660" s="454">
        <v>659</v>
      </c>
      <c r="AD660" s="534">
        <f t="shared" si="337"/>
        <v>396000</v>
      </c>
      <c r="AE660" s="534">
        <f t="shared" si="347"/>
        <v>130878000</v>
      </c>
      <c r="AF660" s="187">
        <f t="shared" si="327"/>
        <v>790800</v>
      </c>
      <c r="AG660" s="454">
        <v>659</v>
      </c>
      <c r="AH660" s="534">
        <f t="shared" si="338"/>
        <v>330000</v>
      </c>
      <c r="AI660" s="534">
        <f t="shared" si="348"/>
        <v>109065000</v>
      </c>
      <c r="AJ660" s="187">
        <f t="shared" si="328"/>
        <v>593100</v>
      </c>
      <c r="AK660" s="454">
        <v>659</v>
      </c>
      <c r="AL660" s="534">
        <f t="shared" si="339"/>
        <v>143000</v>
      </c>
      <c r="AM660" s="534">
        <f t="shared" si="349"/>
        <v>47261500</v>
      </c>
      <c r="AN660" s="187">
        <f t="shared" si="329"/>
        <v>296550</v>
      </c>
    </row>
    <row r="661" spans="1:40">
      <c r="A661" s="454">
        <v>660</v>
      </c>
      <c r="B661" s="534">
        <f t="shared" si="330"/>
        <v>66000</v>
      </c>
      <c r="C661" s="534">
        <f t="shared" si="340"/>
        <v>21879000</v>
      </c>
      <c r="D661" s="187">
        <f t="shared" si="320"/>
        <v>132000</v>
      </c>
      <c r="E661" s="454">
        <v>660</v>
      </c>
      <c r="F661" s="534">
        <f t="shared" si="331"/>
        <v>165000</v>
      </c>
      <c r="G661" s="534">
        <f t="shared" si="341"/>
        <v>54697500</v>
      </c>
      <c r="H661" s="187">
        <f t="shared" si="321"/>
        <v>495000</v>
      </c>
      <c r="I661" s="454">
        <v>660</v>
      </c>
      <c r="J661" s="534">
        <f t="shared" si="332"/>
        <v>198000</v>
      </c>
      <c r="K661" s="534">
        <f t="shared" si="342"/>
        <v>65637000</v>
      </c>
      <c r="L661" s="187">
        <f t="shared" si="322"/>
        <v>396000</v>
      </c>
      <c r="M661" s="454">
        <v>660</v>
      </c>
      <c r="N661" s="534">
        <f t="shared" si="333"/>
        <v>22000</v>
      </c>
      <c r="O661" s="534">
        <f t="shared" si="343"/>
        <v>7293000</v>
      </c>
      <c r="P661" s="187">
        <f t="shared" si="323"/>
        <v>66000</v>
      </c>
      <c r="Q661" s="454">
        <v>660</v>
      </c>
      <c r="R661" s="534">
        <f t="shared" si="334"/>
        <v>77000</v>
      </c>
      <c r="S661" s="534">
        <f t="shared" si="344"/>
        <v>25525500</v>
      </c>
      <c r="T661" s="187">
        <f t="shared" si="324"/>
        <v>165000</v>
      </c>
      <c r="U661" s="454">
        <v>660</v>
      </c>
      <c r="V661" s="534">
        <f t="shared" si="335"/>
        <v>99000</v>
      </c>
      <c r="W661" s="534">
        <f t="shared" si="345"/>
        <v>32818500</v>
      </c>
      <c r="X661" s="187">
        <f t="shared" si="325"/>
        <v>198000</v>
      </c>
      <c r="Y661" s="454">
        <v>660</v>
      </c>
      <c r="Z661" s="534">
        <f t="shared" si="336"/>
        <v>110000</v>
      </c>
      <c r="AA661" s="534">
        <f t="shared" si="346"/>
        <v>36465000</v>
      </c>
      <c r="AB661" s="187">
        <f t="shared" si="326"/>
        <v>231000</v>
      </c>
      <c r="AC661" s="454">
        <v>660</v>
      </c>
      <c r="AD661" s="534">
        <f t="shared" si="337"/>
        <v>396000</v>
      </c>
      <c r="AE661" s="534">
        <f t="shared" si="347"/>
        <v>131274000</v>
      </c>
      <c r="AF661" s="187">
        <f t="shared" si="327"/>
        <v>792000</v>
      </c>
      <c r="AG661" s="454">
        <v>660</v>
      </c>
      <c r="AH661" s="534">
        <f t="shared" si="338"/>
        <v>330000</v>
      </c>
      <c r="AI661" s="534">
        <f t="shared" si="348"/>
        <v>109395000</v>
      </c>
      <c r="AJ661" s="187">
        <f t="shared" si="328"/>
        <v>594000</v>
      </c>
      <c r="AK661" s="454">
        <v>660</v>
      </c>
      <c r="AL661" s="534">
        <f t="shared" si="339"/>
        <v>143000</v>
      </c>
      <c r="AM661" s="534">
        <f t="shared" si="349"/>
        <v>47404500</v>
      </c>
      <c r="AN661" s="187">
        <f t="shared" si="329"/>
        <v>297000</v>
      </c>
    </row>
    <row r="662" spans="1:40">
      <c r="A662" s="454">
        <v>661</v>
      </c>
      <c r="B662" s="534">
        <f t="shared" si="330"/>
        <v>66300</v>
      </c>
      <c r="C662" s="534">
        <f t="shared" si="340"/>
        <v>21945300</v>
      </c>
      <c r="D662" s="187">
        <f t="shared" si="320"/>
        <v>132200</v>
      </c>
      <c r="E662" s="454">
        <v>661</v>
      </c>
      <c r="F662" s="534">
        <f t="shared" si="331"/>
        <v>165750</v>
      </c>
      <c r="G662" s="534">
        <f t="shared" si="341"/>
        <v>54863250</v>
      </c>
      <c r="H662" s="187">
        <f t="shared" si="321"/>
        <v>495750</v>
      </c>
      <c r="I662" s="454">
        <v>661</v>
      </c>
      <c r="J662" s="534">
        <f t="shared" si="332"/>
        <v>198900</v>
      </c>
      <c r="K662" s="534">
        <f t="shared" si="342"/>
        <v>65835900</v>
      </c>
      <c r="L662" s="187">
        <f t="shared" si="322"/>
        <v>396600</v>
      </c>
      <c r="M662" s="454">
        <v>661</v>
      </c>
      <c r="N662" s="534">
        <f t="shared" si="333"/>
        <v>22100</v>
      </c>
      <c r="O662" s="534">
        <f t="shared" si="343"/>
        <v>7315100</v>
      </c>
      <c r="P662" s="187">
        <f t="shared" si="323"/>
        <v>66100</v>
      </c>
      <c r="Q662" s="454">
        <v>661</v>
      </c>
      <c r="R662" s="534">
        <f t="shared" si="334"/>
        <v>77350</v>
      </c>
      <c r="S662" s="534">
        <f t="shared" si="344"/>
        <v>25602850</v>
      </c>
      <c r="T662" s="187">
        <f t="shared" si="324"/>
        <v>165250</v>
      </c>
      <c r="U662" s="454">
        <v>661</v>
      </c>
      <c r="V662" s="534">
        <f t="shared" si="335"/>
        <v>99450</v>
      </c>
      <c r="W662" s="534">
        <f t="shared" si="345"/>
        <v>32917950</v>
      </c>
      <c r="X662" s="187">
        <f t="shared" si="325"/>
        <v>198300</v>
      </c>
      <c r="Y662" s="454">
        <v>661</v>
      </c>
      <c r="Z662" s="534">
        <f t="shared" si="336"/>
        <v>110500</v>
      </c>
      <c r="AA662" s="534">
        <f t="shared" si="346"/>
        <v>36575500</v>
      </c>
      <c r="AB662" s="187">
        <f t="shared" si="326"/>
        <v>231350</v>
      </c>
      <c r="AC662" s="454">
        <v>661</v>
      </c>
      <c r="AD662" s="534">
        <f t="shared" si="337"/>
        <v>397800</v>
      </c>
      <c r="AE662" s="534">
        <f t="shared" si="347"/>
        <v>131671800</v>
      </c>
      <c r="AF662" s="187">
        <f t="shared" si="327"/>
        <v>793200</v>
      </c>
      <c r="AG662" s="454">
        <v>661</v>
      </c>
      <c r="AH662" s="534">
        <f t="shared" si="338"/>
        <v>331500</v>
      </c>
      <c r="AI662" s="534">
        <f t="shared" si="348"/>
        <v>109726500</v>
      </c>
      <c r="AJ662" s="187">
        <f t="shared" si="328"/>
        <v>594900</v>
      </c>
      <c r="AK662" s="454">
        <v>661</v>
      </c>
      <c r="AL662" s="534">
        <f t="shared" si="339"/>
        <v>143650</v>
      </c>
      <c r="AM662" s="534">
        <f t="shared" si="349"/>
        <v>47548150</v>
      </c>
      <c r="AN662" s="187">
        <f t="shared" si="329"/>
        <v>297450</v>
      </c>
    </row>
    <row r="663" spans="1:40">
      <c r="A663" s="454">
        <v>662</v>
      </c>
      <c r="B663" s="534">
        <f t="shared" si="330"/>
        <v>66300</v>
      </c>
      <c r="C663" s="534">
        <f t="shared" si="340"/>
        <v>22011600</v>
      </c>
      <c r="D663" s="187">
        <f t="shared" si="320"/>
        <v>132400</v>
      </c>
      <c r="E663" s="454">
        <v>662</v>
      </c>
      <c r="F663" s="534">
        <f t="shared" si="331"/>
        <v>165750</v>
      </c>
      <c r="G663" s="534">
        <f t="shared" si="341"/>
        <v>55029000</v>
      </c>
      <c r="H663" s="187">
        <f t="shared" si="321"/>
        <v>496500</v>
      </c>
      <c r="I663" s="454">
        <v>662</v>
      </c>
      <c r="J663" s="534">
        <f t="shared" si="332"/>
        <v>198900</v>
      </c>
      <c r="K663" s="534">
        <f t="shared" si="342"/>
        <v>66034800</v>
      </c>
      <c r="L663" s="187">
        <f t="shared" si="322"/>
        <v>397200</v>
      </c>
      <c r="M663" s="454">
        <v>662</v>
      </c>
      <c r="N663" s="534">
        <f t="shared" si="333"/>
        <v>22100</v>
      </c>
      <c r="O663" s="534">
        <f t="shared" si="343"/>
        <v>7337200</v>
      </c>
      <c r="P663" s="187">
        <f t="shared" si="323"/>
        <v>66200</v>
      </c>
      <c r="Q663" s="454">
        <v>662</v>
      </c>
      <c r="R663" s="534">
        <f t="shared" si="334"/>
        <v>77350</v>
      </c>
      <c r="S663" s="534">
        <f t="shared" si="344"/>
        <v>25680200</v>
      </c>
      <c r="T663" s="187">
        <f t="shared" si="324"/>
        <v>165500</v>
      </c>
      <c r="U663" s="454">
        <v>662</v>
      </c>
      <c r="V663" s="534">
        <f t="shared" si="335"/>
        <v>99450</v>
      </c>
      <c r="W663" s="534">
        <f t="shared" si="345"/>
        <v>33017400</v>
      </c>
      <c r="X663" s="187">
        <f t="shared" si="325"/>
        <v>198600</v>
      </c>
      <c r="Y663" s="454">
        <v>662</v>
      </c>
      <c r="Z663" s="534">
        <f t="shared" si="336"/>
        <v>110500</v>
      </c>
      <c r="AA663" s="534">
        <f t="shared" si="346"/>
        <v>36686000</v>
      </c>
      <c r="AB663" s="187">
        <f t="shared" si="326"/>
        <v>231700</v>
      </c>
      <c r="AC663" s="454">
        <v>662</v>
      </c>
      <c r="AD663" s="534">
        <f t="shared" si="337"/>
        <v>397800</v>
      </c>
      <c r="AE663" s="534">
        <f t="shared" si="347"/>
        <v>132069600</v>
      </c>
      <c r="AF663" s="187">
        <f t="shared" si="327"/>
        <v>794400</v>
      </c>
      <c r="AG663" s="454">
        <v>662</v>
      </c>
      <c r="AH663" s="534">
        <f t="shared" si="338"/>
        <v>331500</v>
      </c>
      <c r="AI663" s="534">
        <f t="shared" si="348"/>
        <v>110058000</v>
      </c>
      <c r="AJ663" s="187">
        <f t="shared" si="328"/>
        <v>595800</v>
      </c>
      <c r="AK663" s="454">
        <v>662</v>
      </c>
      <c r="AL663" s="534">
        <f t="shared" si="339"/>
        <v>143650</v>
      </c>
      <c r="AM663" s="534">
        <f t="shared" si="349"/>
        <v>47691800</v>
      </c>
      <c r="AN663" s="187">
        <f t="shared" si="329"/>
        <v>297900</v>
      </c>
    </row>
    <row r="664" spans="1:40">
      <c r="A664" s="454">
        <v>663</v>
      </c>
      <c r="B664" s="534">
        <f t="shared" si="330"/>
        <v>66300</v>
      </c>
      <c r="C664" s="534">
        <f t="shared" si="340"/>
        <v>22077900</v>
      </c>
      <c r="D664" s="187">
        <f t="shared" si="320"/>
        <v>132600</v>
      </c>
      <c r="E664" s="454">
        <v>663</v>
      </c>
      <c r="F664" s="534">
        <f t="shared" si="331"/>
        <v>165750</v>
      </c>
      <c r="G664" s="534">
        <f t="shared" si="341"/>
        <v>55194750</v>
      </c>
      <c r="H664" s="187">
        <f t="shared" si="321"/>
        <v>497250</v>
      </c>
      <c r="I664" s="454">
        <v>663</v>
      </c>
      <c r="J664" s="534">
        <f t="shared" si="332"/>
        <v>198900</v>
      </c>
      <c r="K664" s="534">
        <f t="shared" si="342"/>
        <v>66233700</v>
      </c>
      <c r="L664" s="187">
        <f t="shared" si="322"/>
        <v>397800</v>
      </c>
      <c r="M664" s="454">
        <v>663</v>
      </c>
      <c r="N664" s="534">
        <f t="shared" si="333"/>
        <v>22100</v>
      </c>
      <c r="O664" s="534">
        <f t="shared" si="343"/>
        <v>7359300</v>
      </c>
      <c r="P664" s="187">
        <f t="shared" si="323"/>
        <v>66300</v>
      </c>
      <c r="Q664" s="454">
        <v>663</v>
      </c>
      <c r="R664" s="534">
        <f t="shared" si="334"/>
        <v>77350</v>
      </c>
      <c r="S664" s="534">
        <f t="shared" si="344"/>
        <v>25757550</v>
      </c>
      <c r="T664" s="187">
        <f t="shared" si="324"/>
        <v>165750</v>
      </c>
      <c r="U664" s="454">
        <v>663</v>
      </c>
      <c r="V664" s="534">
        <f t="shared" si="335"/>
        <v>99450</v>
      </c>
      <c r="W664" s="534">
        <f t="shared" si="345"/>
        <v>33116850</v>
      </c>
      <c r="X664" s="187">
        <f t="shared" si="325"/>
        <v>198900</v>
      </c>
      <c r="Y664" s="454">
        <v>663</v>
      </c>
      <c r="Z664" s="534">
        <f t="shared" si="336"/>
        <v>110500</v>
      </c>
      <c r="AA664" s="534">
        <f t="shared" si="346"/>
        <v>36796500</v>
      </c>
      <c r="AB664" s="187">
        <f t="shared" si="326"/>
        <v>232050</v>
      </c>
      <c r="AC664" s="454">
        <v>663</v>
      </c>
      <c r="AD664" s="534">
        <f t="shared" si="337"/>
        <v>397800</v>
      </c>
      <c r="AE664" s="534">
        <f t="shared" si="347"/>
        <v>132467400</v>
      </c>
      <c r="AF664" s="187">
        <f t="shared" si="327"/>
        <v>795600</v>
      </c>
      <c r="AG664" s="454">
        <v>663</v>
      </c>
      <c r="AH664" s="534">
        <f t="shared" si="338"/>
        <v>331500</v>
      </c>
      <c r="AI664" s="534">
        <f t="shared" si="348"/>
        <v>110389500</v>
      </c>
      <c r="AJ664" s="187">
        <f t="shared" si="328"/>
        <v>596700</v>
      </c>
      <c r="AK664" s="454">
        <v>663</v>
      </c>
      <c r="AL664" s="534">
        <f t="shared" si="339"/>
        <v>143650</v>
      </c>
      <c r="AM664" s="534">
        <f t="shared" si="349"/>
        <v>47835450</v>
      </c>
      <c r="AN664" s="187">
        <f t="shared" si="329"/>
        <v>298350</v>
      </c>
    </row>
    <row r="665" spans="1:40">
      <c r="A665" s="454">
        <v>664</v>
      </c>
      <c r="B665" s="534">
        <f t="shared" si="330"/>
        <v>66600</v>
      </c>
      <c r="C665" s="534">
        <f t="shared" si="340"/>
        <v>22144500</v>
      </c>
      <c r="D665" s="187">
        <f t="shared" si="320"/>
        <v>132800</v>
      </c>
      <c r="E665" s="454">
        <v>664</v>
      </c>
      <c r="F665" s="534">
        <f t="shared" si="331"/>
        <v>166500</v>
      </c>
      <c r="G665" s="534">
        <f t="shared" si="341"/>
        <v>55361250</v>
      </c>
      <c r="H665" s="187">
        <f t="shared" si="321"/>
        <v>498000</v>
      </c>
      <c r="I665" s="454">
        <v>664</v>
      </c>
      <c r="J665" s="534">
        <f t="shared" si="332"/>
        <v>199800</v>
      </c>
      <c r="K665" s="534">
        <f t="shared" si="342"/>
        <v>66433500</v>
      </c>
      <c r="L665" s="187">
        <f t="shared" si="322"/>
        <v>398400</v>
      </c>
      <c r="M665" s="454">
        <v>664</v>
      </c>
      <c r="N665" s="534">
        <f t="shared" si="333"/>
        <v>22200</v>
      </c>
      <c r="O665" s="534">
        <f t="shared" si="343"/>
        <v>7381500</v>
      </c>
      <c r="P665" s="187">
        <f t="shared" si="323"/>
        <v>66400</v>
      </c>
      <c r="Q665" s="454">
        <v>664</v>
      </c>
      <c r="R665" s="534">
        <f t="shared" si="334"/>
        <v>77700</v>
      </c>
      <c r="S665" s="534">
        <f t="shared" si="344"/>
        <v>25835250</v>
      </c>
      <c r="T665" s="187">
        <f t="shared" si="324"/>
        <v>166000</v>
      </c>
      <c r="U665" s="454">
        <v>664</v>
      </c>
      <c r="V665" s="534">
        <f t="shared" si="335"/>
        <v>99900</v>
      </c>
      <c r="W665" s="534">
        <f t="shared" si="345"/>
        <v>33216750</v>
      </c>
      <c r="X665" s="187">
        <f t="shared" si="325"/>
        <v>199200</v>
      </c>
      <c r="Y665" s="454">
        <v>664</v>
      </c>
      <c r="Z665" s="534">
        <f t="shared" si="336"/>
        <v>111000</v>
      </c>
      <c r="AA665" s="534">
        <f t="shared" si="346"/>
        <v>36907500</v>
      </c>
      <c r="AB665" s="187">
        <f t="shared" si="326"/>
        <v>232400</v>
      </c>
      <c r="AC665" s="454">
        <v>664</v>
      </c>
      <c r="AD665" s="534">
        <f t="shared" si="337"/>
        <v>399600</v>
      </c>
      <c r="AE665" s="534">
        <f t="shared" si="347"/>
        <v>132867000</v>
      </c>
      <c r="AF665" s="187">
        <f t="shared" si="327"/>
        <v>796800</v>
      </c>
      <c r="AG665" s="454">
        <v>664</v>
      </c>
      <c r="AH665" s="534">
        <f t="shared" si="338"/>
        <v>333000</v>
      </c>
      <c r="AI665" s="534">
        <f t="shared" si="348"/>
        <v>110722500</v>
      </c>
      <c r="AJ665" s="187">
        <f t="shared" si="328"/>
        <v>597600</v>
      </c>
      <c r="AK665" s="454">
        <v>664</v>
      </c>
      <c r="AL665" s="534">
        <f t="shared" si="339"/>
        <v>144300</v>
      </c>
      <c r="AM665" s="534">
        <f t="shared" si="349"/>
        <v>47979750</v>
      </c>
      <c r="AN665" s="187">
        <f t="shared" si="329"/>
        <v>298800</v>
      </c>
    </row>
    <row r="666" spans="1:40">
      <c r="A666" s="454">
        <v>665</v>
      </c>
      <c r="B666" s="534">
        <f t="shared" si="330"/>
        <v>66600</v>
      </c>
      <c r="C666" s="534">
        <f t="shared" si="340"/>
        <v>22211100</v>
      </c>
      <c r="D666" s="187">
        <f t="shared" si="320"/>
        <v>133000</v>
      </c>
      <c r="E666" s="454">
        <v>665</v>
      </c>
      <c r="F666" s="534">
        <f t="shared" si="331"/>
        <v>166500</v>
      </c>
      <c r="G666" s="534">
        <f t="shared" si="341"/>
        <v>55527750</v>
      </c>
      <c r="H666" s="187">
        <f t="shared" si="321"/>
        <v>498750</v>
      </c>
      <c r="I666" s="454">
        <v>665</v>
      </c>
      <c r="J666" s="534">
        <f t="shared" si="332"/>
        <v>199800</v>
      </c>
      <c r="K666" s="534">
        <f t="shared" si="342"/>
        <v>66633300</v>
      </c>
      <c r="L666" s="187">
        <f t="shared" si="322"/>
        <v>399000</v>
      </c>
      <c r="M666" s="454">
        <v>665</v>
      </c>
      <c r="N666" s="534">
        <f t="shared" si="333"/>
        <v>22200</v>
      </c>
      <c r="O666" s="534">
        <f t="shared" si="343"/>
        <v>7403700</v>
      </c>
      <c r="P666" s="187">
        <f t="shared" si="323"/>
        <v>66500</v>
      </c>
      <c r="Q666" s="454">
        <v>665</v>
      </c>
      <c r="R666" s="534">
        <f t="shared" si="334"/>
        <v>77700</v>
      </c>
      <c r="S666" s="534">
        <f t="shared" si="344"/>
        <v>25912950</v>
      </c>
      <c r="T666" s="187">
        <f t="shared" si="324"/>
        <v>166250</v>
      </c>
      <c r="U666" s="454">
        <v>665</v>
      </c>
      <c r="V666" s="534">
        <f t="shared" si="335"/>
        <v>99900</v>
      </c>
      <c r="W666" s="534">
        <f t="shared" si="345"/>
        <v>33316650</v>
      </c>
      <c r="X666" s="187">
        <f t="shared" si="325"/>
        <v>199500</v>
      </c>
      <c r="Y666" s="454">
        <v>665</v>
      </c>
      <c r="Z666" s="534">
        <f t="shared" si="336"/>
        <v>111000</v>
      </c>
      <c r="AA666" s="534">
        <f t="shared" si="346"/>
        <v>37018500</v>
      </c>
      <c r="AB666" s="187">
        <f t="shared" si="326"/>
        <v>232750</v>
      </c>
      <c r="AC666" s="454">
        <v>665</v>
      </c>
      <c r="AD666" s="534">
        <f t="shared" si="337"/>
        <v>399600</v>
      </c>
      <c r="AE666" s="534">
        <f t="shared" si="347"/>
        <v>133266600</v>
      </c>
      <c r="AF666" s="187">
        <f t="shared" si="327"/>
        <v>798000</v>
      </c>
      <c r="AG666" s="454">
        <v>665</v>
      </c>
      <c r="AH666" s="534">
        <f t="shared" si="338"/>
        <v>333000</v>
      </c>
      <c r="AI666" s="534">
        <f t="shared" si="348"/>
        <v>111055500</v>
      </c>
      <c r="AJ666" s="187">
        <f t="shared" si="328"/>
        <v>598500</v>
      </c>
      <c r="AK666" s="454">
        <v>665</v>
      </c>
      <c r="AL666" s="534">
        <f t="shared" si="339"/>
        <v>144300</v>
      </c>
      <c r="AM666" s="534">
        <f t="shared" si="349"/>
        <v>48124050</v>
      </c>
      <c r="AN666" s="187">
        <f t="shared" si="329"/>
        <v>299250</v>
      </c>
    </row>
    <row r="667" spans="1:40">
      <c r="A667" s="454">
        <v>666</v>
      </c>
      <c r="B667" s="534">
        <f t="shared" si="330"/>
        <v>66600</v>
      </c>
      <c r="C667" s="534">
        <f t="shared" si="340"/>
        <v>22277700</v>
      </c>
      <c r="D667" s="187">
        <f t="shared" si="320"/>
        <v>133200</v>
      </c>
      <c r="E667" s="454">
        <v>666</v>
      </c>
      <c r="F667" s="534">
        <f t="shared" si="331"/>
        <v>166500</v>
      </c>
      <c r="G667" s="534">
        <f t="shared" si="341"/>
        <v>55694250</v>
      </c>
      <c r="H667" s="187">
        <f t="shared" si="321"/>
        <v>499500</v>
      </c>
      <c r="I667" s="454">
        <v>666</v>
      </c>
      <c r="J667" s="534">
        <f t="shared" si="332"/>
        <v>199800</v>
      </c>
      <c r="K667" s="534">
        <f t="shared" si="342"/>
        <v>66833100</v>
      </c>
      <c r="L667" s="187">
        <f t="shared" si="322"/>
        <v>399600</v>
      </c>
      <c r="M667" s="454">
        <v>666</v>
      </c>
      <c r="N667" s="534">
        <f t="shared" si="333"/>
        <v>22200</v>
      </c>
      <c r="O667" s="534">
        <f t="shared" si="343"/>
        <v>7425900</v>
      </c>
      <c r="P667" s="187">
        <f t="shared" si="323"/>
        <v>66600</v>
      </c>
      <c r="Q667" s="454">
        <v>666</v>
      </c>
      <c r="R667" s="534">
        <f t="shared" si="334"/>
        <v>77700</v>
      </c>
      <c r="S667" s="534">
        <f t="shared" si="344"/>
        <v>25990650</v>
      </c>
      <c r="T667" s="187">
        <f t="shared" si="324"/>
        <v>166500</v>
      </c>
      <c r="U667" s="454">
        <v>666</v>
      </c>
      <c r="V667" s="534">
        <f t="shared" si="335"/>
        <v>99900</v>
      </c>
      <c r="W667" s="534">
        <f t="shared" si="345"/>
        <v>33416550</v>
      </c>
      <c r="X667" s="187">
        <f t="shared" si="325"/>
        <v>199800</v>
      </c>
      <c r="Y667" s="454">
        <v>666</v>
      </c>
      <c r="Z667" s="534">
        <f t="shared" si="336"/>
        <v>111000</v>
      </c>
      <c r="AA667" s="534">
        <f t="shared" si="346"/>
        <v>37129500</v>
      </c>
      <c r="AB667" s="187">
        <f t="shared" si="326"/>
        <v>233100</v>
      </c>
      <c r="AC667" s="454">
        <v>666</v>
      </c>
      <c r="AD667" s="534">
        <f t="shared" si="337"/>
        <v>399600</v>
      </c>
      <c r="AE667" s="534">
        <f t="shared" si="347"/>
        <v>133666200</v>
      </c>
      <c r="AF667" s="187">
        <f t="shared" si="327"/>
        <v>799200</v>
      </c>
      <c r="AG667" s="454">
        <v>666</v>
      </c>
      <c r="AH667" s="534">
        <f t="shared" si="338"/>
        <v>333000</v>
      </c>
      <c r="AI667" s="534">
        <f t="shared" si="348"/>
        <v>111388500</v>
      </c>
      <c r="AJ667" s="187">
        <f t="shared" si="328"/>
        <v>599400</v>
      </c>
      <c r="AK667" s="454">
        <v>666</v>
      </c>
      <c r="AL667" s="534">
        <f t="shared" si="339"/>
        <v>144300</v>
      </c>
      <c r="AM667" s="534">
        <f t="shared" si="349"/>
        <v>48268350</v>
      </c>
      <c r="AN667" s="187">
        <f t="shared" si="329"/>
        <v>299700</v>
      </c>
    </row>
    <row r="668" spans="1:40">
      <c r="A668" s="454">
        <v>667</v>
      </c>
      <c r="B668" s="534">
        <f t="shared" si="330"/>
        <v>66900</v>
      </c>
      <c r="C668" s="534">
        <f t="shared" si="340"/>
        <v>22344600</v>
      </c>
      <c r="D668" s="187">
        <f t="shared" si="320"/>
        <v>133400</v>
      </c>
      <c r="E668" s="454">
        <v>667</v>
      </c>
      <c r="F668" s="534">
        <f t="shared" si="331"/>
        <v>167250</v>
      </c>
      <c r="G668" s="534">
        <f t="shared" si="341"/>
        <v>55861500</v>
      </c>
      <c r="H668" s="187">
        <f t="shared" si="321"/>
        <v>500250</v>
      </c>
      <c r="I668" s="454">
        <v>667</v>
      </c>
      <c r="J668" s="534">
        <f t="shared" si="332"/>
        <v>200700</v>
      </c>
      <c r="K668" s="534">
        <f t="shared" si="342"/>
        <v>67033800</v>
      </c>
      <c r="L668" s="187">
        <f t="shared" si="322"/>
        <v>400200</v>
      </c>
      <c r="M668" s="454">
        <v>667</v>
      </c>
      <c r="N668" s="534">
        <f t="shared" si="333"/>
        <v>22300</v>
      </c>
      <c r="O668" s="534">
        <f t="shared" si="343"/>
        <v>7448200</v>
      </c>
      <c r="P668" s="187">
        <f t="shared" si="323"/>
        <v>66700</v>
      </c>
      <c r="Q668" s="454">
        <v>667</v>
      </c>
      <c r="R668" s="534">
        <f t="shared" si="334"/>
        <v>78050</v>
      </c>
      <c r="S668" s="534">
        <f t="shared" si="344"/>
        <v>26068700</v>
      </c>
      <c r="T668" s="187">
        <f t="shared" si="324"/>
        <v>166750</v>
      </c>
      <c r="U668" s="454">
        <v>667</v>
      </c>
      <c r="V668" s="534">
        <f t="shared" si="335"/>
        <v>100350</v>
      </c>
      <c r="W668" s="534">
        <f t="shared" si="345"/>
        <v>33516900</v>
      </c>
      <c r="X668" s="187">
        <f t="shared" si="325"/>
        <v>200100</v>
      </c>
      <c r="Y668" s="454">
        <v>667</v>
      </c>
      <c r="Z668" s="534">
        <f t="shared" si="336"/>
        <v>111500</v>
      </c>
      <c r="AA668" s="534">
        <f t="shared" si="346"/>
        <v>37241000</v>
      </c>
      <c r="AB668" s="187">
        <f t="shared" si="326"/>
        <v>233450</v>
      </c>
      <c r="AC668" s="454">
        <v>667</v>
      </c>
      <c r="AD668" s="534">
        <f t="shared" si="337"/>
        <v>401400</v>
      </c>
      <c r="AE668" s="534">
        <f t="shared" si="347"/>
        <v>134067600</v>
      </c>
      <c r="AF668" s="187">
        <f t="shared" si="327"/>
        <v>800400</v>
      </c>
      <c r="AG668" s="454">
        <v>667</v>
      </c>
      <c r="AH668" s="534">
        <f t="shared" si="338"/>
        <v>334500</v>
      </c>
      <c r="AI668" s="534">
        <f t="shared" si="348"/>
        <v>111723000</v>
      </c>
      <c r="AJ668" s="187">
        <f t="shared" si="328"/>
        <v>600300</v>
      </c>
      <c r="AK668" s="454">
        <v>667</v>
      </c>
      <c r="AL668" s="534">
        <f t="shared" si="339"/>
        <v>144950</v>
      </c>
      <c r="AM668" s="534">
        <f t="shared" si="349"/>
        <v>48413300</v>
      </c>
      <c r="AN668" s="187">
        <f t="shared" si="329"/>
        <v>300150</v>
      </c>
    </row>
    <row r="669" spans="1:40">
      <c r="A669" s="454">
        <v>668</v>
      </c>
      <c r="B669" s="534">
        <f t="shared" si="330"/>
        <v>66900</v>
      </c>
      <c r="C669" s="534">
        <f t="shared" si="340"/>
        <v>22411500</v>
      </c>
      <c r="D669" s="187">
        <f t="shared" si="320"/>
        <v>133600</v>
      </c>
      <c r="E669" s="454">
        <v>668</v>
      </c>
      <c r="F669" s="534">
        <f t="shared" si="331"/>
        <v>167250</v>
      </c>
      <c r="G669" s="534">
        <f t="shared" si="341"/>
        <v>56028750</v>
      </c>
      <c r="H669" s="187">
        <f t="shared" si="321"/>
        <v>501000</v>
      </c>
      <c r="I669" s="454">
        <v>668</v>
      </c>
      <c r="J669" s="534">
        <f t="shared" si="332"/>
        <v>200700</v>
      </c>
      <c r="K669" s="534">
        <f t="shared" si="342"/>
        <v>67234500</v>
      </c>
      <c r="L669" s="187">
        <f t="shared" si="322"/>
        <v>400800</v>
      </c>
      <c r="M669" s="454">
        <v>668</v>
      </c>
      <c r="N669" s="534">
        <f t="shared" si="333"/>
        <v>22300</v>
      </c>
      <c r="O669" s="534">
        <f t="shared" si="343"/>
        <v>7470500</v>
      </c>
      <c r="P669" s="187">
        <f t="shared" si="323"/>
        <v>66800</v>
      </c>
      <c r="Q669" s="454">
        <v>668</v>
      </c>
      <c r="R669" s="534">
        <f t="shared" si="334"/>
        <v>78050</v>
      </c>
      <c r="S669" s="534">
        <f t="shared" si="344"/>
        <v>26146750</v>
      </c>
      <c r="T669" s="187">
        <f t="shared" si="324"/>
        <v>167000</v>
      </c>
      <c r="U669" s="454">
        <v>668</v>
      </c>
      <c r="V669" s="534">
        <f t="shared" si="335"/>
        <v>100350</v>
      </c>
      <c r="W669" s="534">
        <f t="shared" si="345"/>
        <v>33617250</v>
      </c>
      <c r="X669" s="187">
        <f t="shared" si="325"/>
        <v>200400</v>
      </c>
      <c r="Y669" s="454">
        <v>668</v>
      </c>
      <c r="Z669" s="534">
        <f t="shared" si="336"/>
        <v>111500</v>
      </c>
      <c r="AA669" s="534">
        <f t="shared" si="346"/>
        <v>37352500</v>
      </c>
      <c r="AB669" s="187">
        <f t="shared" si="326"/>
        <v>233800</v>
      </c>
      <c r="AC669" s="454">
        <v>668</v>
      </c>
      <c r="AD669" s="534">
        <f t="shared" si="337"/>
        <v>401400</v>
      </c>
      <c r="AE669" s="534">
        <f t="shared" si="347"/>
        <v>134469000</v>
      </c>
      <c r="AF669" s="187">
        <f t="shared" si="327"/>
        <v>801600</v>
      </c>
      <c r="AG669" s="454">
        <v>668</v>
      </c>
      <c r="AH669" s="534">
        <f t="shared" si="338"/>
        <v>334500</v>
      </c>
      <c r="AI669" s="534">
        <f t="shared" si="348"/>
        <v>112057500</v>
      </c>
      <c r="AJ669" s="187">
        <f t="shared" si="328"/>
        <v>601200</v>
      </c>
      <c r="AK669" s="454">
        <v>668</v>
      </c>
      <c r="AL669" s="534">
        <f t="shared" si="339"/>
        <v>144950</v>
      </c>
      <c r="AM669" s="534">
        <f t="shared" si="349"/>
        <v>48558250</v>
      </c>
      <c r="AN669" s="187">
        <f t="shared" si="329"/>
        <v>300600</v>
      </c>
    </row>
    <row r="670" spans="1:40">
      <c r="A670" s="454">
        <v>669</v>
      </c>
      <c r="B670" s="534">
        <f t="shared" si="330"/>
        <v>66900</v>
      </c>
      <c r="C670" s="534">
        <f t="shared" si="340"/>
        <v>22478400</v>
      </c>
      <c r="D670" s="187">
        <f t="shared" si="320"/>
        <v>133800</v>
      </c>
      <c r="E670" s="454">
        <v>669</v>
      </c>
      <c r="F670" s="534">
        <f t="shared" si="331"/>
        <v>167250</v>
      </c>
      <c r="G670" s="534">
        <f t="shared" si="341"/>
        <v>56196000</v>
      </c>
      <c r="H670" s="187">
        <f t="shared" si="321"/>
        <v>501750</v>
      </c>
      <c r="I670" s="454">
        <v>669</v>
      </c>
      <c r="J670" s="534">
        <f t="shared" si="332"/>
        <v>200700</v>
      </c>
      <c r="K670" s="534">
        <f t="shared" si="342"/>
        <v>67435200</v>
      </c>
      <c r="L670" s="187">
        <f t="shared" si="322"/>
        <v>401400</v>
      </c>
      <c r="M670" s="454">
        <v>669</v>
      </c>
      <c r="N670" s="534">
        <f t="shared" si="333"/>
        <v>22300</v>
      </c>
      <c r="O670" s="534">
        <f t="shared" si="343"/>
        <v>7492800</v>
      </c>
      <c r="P670" s="187">
        <f t="shared" si="323"/>
        <v>66900</v>
      </c>
      <c r="Q670" s="454">
        <v>669</v>
      </c>
      <c r="R670" s="534">
        <f t="shared" si="334"/>
        <v>78050</v>
      </c>
      <c r="S670" s="534">
        <f t="shared" si="344"/>
        <v>26224800</v>
      </c>
      <c r="T670" s="187">
        <f t="shared" si="324"/>
        <v>167250</v>
      </c>
      <c r="U670" s="454">
        <v>669</v>
      </c>
      <c r="V670" s="534">
        <f t="shared" si="335"/>
        <v>100350</v>
      </c>
      <c r="W670" s="534">
        <f t="shared" si="345"/>
        <v>33717600</v>
      </c>
      <c r="X670" s="187">
        <f t="shared" si="325"/>
        <v>200700</v>
      </c>
      <c r="Y670" s="454">
        <v>669</v>
      </c>
      <c r="Z670" s="534">
        <f t="shared" si="336"/>
        <v>111500</v>
      </c>
      <c r="AA670" s="534">
        <f t="shared" si="346"/>
        <v>37464000</v>
      </c>
      <c r="AB670" s="187">
        <f t="shared" si="326"/>
        <v>234150</v>
      </c>
      <c r="AC670" s="454">
        <v>669</v>
      </c>
      <c r="AD670" s="534">
        <f t="shared" si="337"/>
        <v>401400</v>
      </c>
      <c r="AE670" s="534">
        <f t="shared" si="347"/>
        <v>134870400</v>
      </c>
      <c r="AF670" s="187">
        <f t="shared" si="327"/>
        <v>802800</v>
      </c>
      <c r="AG670" s="454">
        <v>669</v>
      </c>
      <c r="AH670" s="534">
        <f t="shared" si="338"/>
        <v>334500</v>
      </c>
      <c r="AI670" s="534">
        <f t="shared" si="348"/>
        <v>112392000</v>
      </c>
      <c r="AJ670" s="187">
        <f t="shared" si="328"/>
        <v>602100</v>
      </c>
      <c r="AK670" s="454">
        <v>669</v>
      </c>
      <c r="AL670" s="534">
        <f t="shared" si="339"/>
        <v>144950</v>
      </c>
      <c r="AM670" s="534">
        <f t="shared" si="349"/>
        <v>48703200</v>
      </c>
      <c r="AN670" s="187">
        <f t="shared" si="329"/>
        <v>301050</v>
      </c>
    </row>
    <row r="671" spans="1:40">
      <c r="A671" s="454">
        <v>670</v>
      </c>
      <c r="B671" s="534">
        <f t="shared" si="330"/>
        <v>67200</v>
      </c>
      <c r="C671" s="534">
        <f t="shared" si="340"/>
        <v>22545600</v>
      </c>
      <c r="D671" s="187">
        <f t="shared" si="320"/>
        <v>134000</v>
      </c>
      <c r="E671" s="454">
        <v>670</v>
      </c>
      <c r="F671" s="534">
        <f t="shared" si="331"/>
        <v>168000</v>
      </c>
      <c r="G671" s="534">
        <f t="shared" si="341"/>
        <v>56364000</v>
      </c>
      <c r="H671" s="187">
        <f t="shared" si="321"/>
        <v>502500</v>
      </c>
      <c r="I671" s="454">
        <v>670</v>
      </c>
      <c r="J671" s="534">
        <f t="shared" si="332"/>
        <v>201600</v>
      </c>
      <c r="K671" s="534">
        <f t="shared" si="342"/>
        <v>67636800</v>
      </c>
      <c r="L671" s="187">
        <f t="shared" si="322"/>
        <v>402000</v>
      </c>
      <c r="M671" s="454">
        <v>670</v>
      </c>
      <c r="N671" s="534">
        <f t="shared" si="333"/>
        <v>22400</v>
      </c>
      <c r="O671" s="534">
        <f t="shared" si="343"/>
        <v>7515200</v>
      </c>
      <c r="P671" s="187">
        <f t="shared" si="323"/>
        <v>67000</v>
      </c>
      <c r="Q671" s="454">
        <v>670</v>
      </c>
      <c r="R671" s="534">
        <f t="shared" si="334"/>
        <v>78400</v>
      </c>
      <c r="S671" s="534">
        <f t="shared" si="344"/>
        <v>26303200</v>
      </c>
      <c r="T671" s="187">
        <f t="shared" si="324"/>
        <v>167500</v>
      </c>
      <c r="U671" s="454">
        <v>670</v>
      </c>
      <c r="V671" s="534">
        <f t="shared" si="335"/>
        <v>100800</v>
      </c>
      <c r="W671" s="534">
        <f t="shared" si="345"/>
        <v>33818400</v>
      </c>
      <c r="X671" s="187">
        <f t="shared" si="325"/>
        <v>201000</v>
      </c>
      <c r="Y671" s="454">
        <v>670</v>
      </c>
      <c r="Z671" s="534">
        <f t="shared" si="336"/>
        <v>112000</v>
      </c>
      <c r="AA671" s="534">
        <f t="shared" si="346"/>
        <v>37576000</v>
      </c>
      <c r="AB671" s="187">
        <f t="shared" si="326"/>
        <v>234500</v>
      </c>
      <c r="AC671" s="454">
        <v>670</v>
      </c>
      <c r="AD671" s="534">
        <f t="shared" si="337"/>
        <v>403200</v>
      </c>
      <c r="AE671" s="534">
        <f t="shared" si="347"/>
        <v>135273600</v>
      </c>
      <c r="AF671" s="187">
        <f t="shared" si="327"/>
        <v>804000</v>
      </c>
      <c r="AG671" s="454">
        <v>670</v>
      </c>
      <c r="AH671" s="534">
        <f t="shared" si="338"/>
        <v>336000</v>
      </c>
      <c r="AI671" s="534">
        <f t="shared" si="348"/>
        <v>112728000</v>
      </c>
      <c r="AJ671" s="187">
        <f t="shared" si="328"/>
        <v>603000</v>
      </c>
      <c r="AK671" s="454">
        <v>670</v>
      </c>
      <c r="AL671" s="534">
        <f t="shared" si="339"/>
        <v>145600</v>
      </c>
      <c r="AM671" s="534">
        <f t="shared" si="349"/>
        <v>48848800</v>
      </c>
      <c r="AN671" s="187">
        <f t="shared" si="329"/>
        <v>301500</v>
      </c>
    </row>
    <row r="672" spans="1:40">
      <c r="A672" s="454">
        <v>671</v>
      </c>
      <c r="B672" s="534">
        <f t="shared" si="330"/>
        <v>67200</v>
      </c>
      <c r="C672" s="534">
        <f t="shared" si="340"/>
        <v>22612800</v>
      </c>
      <c r="D672" s="187">
        <f t="shared" si="320"/>
        <v>134200</v>
      </c>
      <c r="E672" s="454">
        <v>671</v>
      </c>
      <c r="F672" s="534">
        <f t="shared" si="331"/>
        <v>168000</v>
      </c>
      <c r="G672" s="534">
        <f t="shared" si="341"/>
        <v>56532000</v>
      </c>
      <c r="H672" s="187">
        <f t="shared" si="321"/>
        <v>503250</v>
      </c>
      <c r="I672" s="454">
        <v>671</v>
      </c>
      <c r="J672" s="534">
        <f t="shared" si="332"/>
        <v>201600</v>
      </c>
      <c r="K672" s="534">
        <f t="shared" si="342"/>
        <v>67838400</v>
      </c>
      <c r="L672" s="187">
        <f t="shared" si="322"/>
        <v>402600</v>
      </c>
      <c r="M672" s="454">
        <v>671</v>
      </c>
      <c r="N672" s="534">
        <f t="shared" si="333"/>
        <v>22400</v>
      </c>
      <c r="O672" s="534">
        <f t="shared" si="343"/>
        <v>7537600</v>
      </c>
      <c r="P672" s="187">
        <f t="shared" si="323"/>
        <v>67100</v>
      </c>
      <c r="Q672" s="454">
        <v>671</v>
      </c>
      <c r="R672" s="534">
        <f t="shared" si="334"/>
        <v>78400</v>
      </c>
      <c r="S672" s="534">
        <f t="shared" si="344"/>
        <v>26381600</v>
      </c>
      <c r="T672" s="187">
        <f t="shared" si="324"/>
        <v>167750</v>
      </c>
      <c r="U672" s="454">
        <v>671</v>
      </c>
      <c r="V672" s="534">
        <f t="shared" si="335"/>
        <v>100800</v>
      </c>
      <c r="W672" s="534">
        <f t="shared" si="345"/>
        <v>33919200</v>
      </c>
      <c r="X672" s="187">
        <f t="shared" si="325"/>
        <v>201300</v>
      </c>
      <c r="Y672" s="454">
        <v>671</v>
      </c>
      <c r="Z672" s="534">
        <f t="shared" si="336"/>
        <v>112000</v>
      </c>
      <c r="AA672" s="534">
        <f t="shared" si="346"/>
        <v>37688000</v>
      </c>
      <c r="AB672" s="187">
        <f t="shared" si="326"/>
        <v>234850</v>
      </c>
      <c r="AC672" s="454">
        <v>671</v>
      </c>
      <c r="AD672" s="534">
        <f t="shared" si="337"/>
        <v>403200</v>
      </c>
      <c r="AE672" s="534">
        <f t="shared" si="347"/>
        <v>135676800</v>
      </c>
      <c r="AF672" s="187">
        <f t="shared" si="327"/>
        <v>805200</v>
      </c>
      <c r="AG672" s="454">
        <v>671</v>
      </c>
      <c r="AH672" s="534">
        <f t="shared" si="338"/>
        <v>336000</v>
      </c>
      <c r="AI672" s="534">
        <f t="shared" si="348"/>
        <v>113064000</v>
      </c>
      <c r="AJ672" s="187">
        <f t="shared" si="328"/>
        <v>603900</v>
      </c>
      <c r="AK672" s="454">
        <v>671</v>
      </c>
      <c r="AL672" s="534">
        <f t="shared" si="339"/>
        <v>145600</v>
      </c>
      <c r="AM672" s="534">
        <f t="shared" si="349"/>
        <v>48994400</v>
      </c>
      <c r="AN672" s="187">
        <f t="shared" si="329"/>
        <v>301950</v>
      </c>
    </row>
    <row r="673" spans="1:40">
      <c r="A673" s="454">
        <v>672</v>
      </c>
      <c r="B673" s="534">
        <f t="shared" si="330"/>
        <v>67200</v>
      </c>
      <c r="C673" s="534">
        <f t="shared" si="340"/>
        <v>22680000</v>
      </c>
      <c r="D673" s="187">
        <f t="shared" si="320"/>
        <v>134400</v>
      </c>
      <c r="E673" s="454">
        <v>672</v>
      </c>
      <c r="F673" s="534">
        <f t="shared" si="331"/>
        <v>168000</v>
      </c>
      <c r="G673" s="534">
        <f t="shared" si="341"/>
        <v>56700000</v>
      </c>
      <c r="H673" s="187">
        <f t="shared" si="321"/>
        <v>504000</v>
      </c>
      <c r="I673" s="454">
        <v>672</v>
      </c>
      <c r="J673" s="534">
        <f t="shared" si="332"/>
        <v>201600</v>
      </c>
      <c r="K673" s="534">
        <f t="shared" si="342"/>
        <v>68040000</v>
      </c>
      <c r="L673" s="187">
        <f t="shared" si="322"/>
        <v>403200</v>
      </c>
      <c r="M673" s="454">
        <v>672</v>
      </c>
      <c r="N673" s="534">
        <f t="shared" si="333"/>
        <v>22400</v>
      </c>
      <c r="O673" s="534">
        <f t="shared" si="343"/>
        <v>7560000</v>
      </c>
      <c r="P673" s="187">
        <f t="shared" si="323"/>
        <v>67200</v>
      </c>
      <c r="Q673" s="454">
        <v>672</v>
      </c>
      <c r="R673" s="534">
        <f t="shared" si="334"/>
        <v>78400</v>
      </c>
      <c r="S673" s="534">
        <f t="shared" si="344"/>
        <v>26460000</v>
      </c>
      <c r="T673" s="187">
        <f t="shared" si="324"/>
        <v>168000</v>
      </c>
      <c r="U673" s="454">
        <v>672</v>
      </c>
      <c r="V673" s="534">
        <f t="shared" si="335"/>
        <v>100800</v>
      </c>
      <c r="W673" s="534">
        <f t="shared" si="345"/>
        <v>34020000</v>
      </c>
      <c r="X673" s="187">
        <f t="shared" si="325"/>
        <v>201600</v>
      </c>
      <c r="Y673" s="454">
        <v>672</v>
      </c>
      <c r="Z673" s="534">
        <f t="shared" si="336"/>
        <v>112000</v>
      </c>
      <c r="AA673" s="534">
        <f t="shared" si="346"/>
        <v>37800000</v>
      </c>
      <c r="AB673" s="187">
        <f t="shared" si="326"/>
        <v>235200</v>
      </c>
      <c r="AC673" s="454">
        <v>672</v>
      </c>
      <c r="AD673" s="534">
        <f t="shared" si="337"/>
        <v>403200</v>
      </c>
      <c r="AE673" s="534">
        <f t="shared" si="347"/>
        <v>136080000</v>
      </c>
      <c r="AF673" s="187">
        <f t="shared" si="327"/>
        <v>806400</v>
      </c>
      <c r="AG673" s="454">
        <v>672</v>
      </c>
      <c r="AH673" s="534">
        <f t="shared" si="338"/>
        <v>336000</v>
      </c>
      <c r="AI673" s="534">
        <f t="shared" si="348"/>
        <v>113400000</v>
      </c>
      <c r="AJ673" s="187">
        <f t="shared" si="328"/>
        <v>604800</v>
      </c>
      <c r="AK673" s="454">
        <v>672</v>
      </c>
      <c r="AL673" s="534">
        <f t="shared" si="339"/>
        <v>145600</v>
      </c>
      <c r="AM673" s="534">
        <f t="shared" si="349"/>
        <v>49140000</v>
      </c>
      <c r="AN673" s="187">
        <f t="shared" si="329"/>
        <v>302400</v>
      </c>
    </row>
    <row r="674" spans="1:40">
      <c r="A674" s="454">
        <v>673</v>
      </c>
      <c r="B674" s="534">
        <f t="shared" si="330"/>
        <v>67500</v>
      </c>
      <c r="C674" s="534">
        <f t="shared" si="340"/>
        <v>22747500</v>
      </c>
      <c r="D674" s="187">
        <f t="shared" si="320"/>
        <v>134600</v>
      </c>
      <c r="E674" s="454">
        <v>673</v>
      </c>
      <c r="F674" s="534">
        <f t="shared" si="331"/>
        <v>168750</v>
      </c>
      <c r="G674" s="534">
        <f t="shared" si="341"/>
        <v>56868750</v>
      </c>
      <c r="H674" s="187">
        <f t="shared" si="321"/>
        <v>504750</v>
      </c>
      <c r="I674" s="454">
        <v>673</v>
      </c>
      <c r="J674" s="534">
        <f t="shared" si="332"/>
        <v>202500</v>
      </c>
      <c r="K674" s="534">
        <f t="shared" si="342"/>
        <v>68242500</v>
      </c>
      <c r="L674" s="187">
        <f t="shared" si="322"/>
        <v>403800</v>
      </c>
      <c r="M674" s="454">
        <v>673</v>
      </c>
      <c r="N674" s="534">
        <f t="shared" si="333"/>
        <v>22500</v>
      </c>
      <c r="O674" s="534">
        <f t="shared" si="343"/>
        <v>7582500</v>
      </c>
      <c r="P674" s="187">
        <f t="shared" si="323"/>
        <v>67300</v>
      </c>
      <c r="Q674" s="454">
        <v>673</v>
      </c>
      <c r="R674" s="534">
        <f t="shared" si="334"/>
        <v>78750</v>
      </c>
      <c r="S674" s="534">
        <f t="shared" si="344"/>
        <v>26538750</v>
      </c>
      <c r="T674" s="187">
        <f t="shared" si="324"/>
        <v>168250</v>
      </c>
      <c r="U674" s="454">
        <v>673</v>
      </c>
      <c r="V674" s="534">
        <f t="shared" si="335"/>
        <v>101250</v>
      </c>
      <c r="W674" s="534">
        <f t="shared" si="345"/>
        <v>34121250</v>
      </c>
      <c r="X674" s="187">
        <f t="shared" si="325"/>
        <v>201900</v>
      </c>
      <c r="Y674" s="454">
        <v>673</v>
      </c>
      <c r="Z674" s="534">
        <f t="shared" si="336"/>
        <v>112500</v>
      </c>
      <c r="AA674" s="534">
        <f t="shared" si="346"/>
        <v>37912500</v>
      </c>
      <c r="AB674" s="187">
        <f t="shared" si="326"/>
        <v>235550</v>
      </c>
      <c r="AC674" s="454">
        <v>673</v>
      </c>
      <c r="AD674" s="534">
        <f t="shared" si="337"/>
        <v>405000</v>
      </c>
      <c r="AE674" s="534">
        <f t="shared" si="347"/>
        <v>136485000</v>
      </c>
      <c r="AF674" s="187">
        <f t="shared" si="327"/>
        <v>807600</v>
      </c>
      <c r="AG674" s="454">
        <v>673</v>
      </c>
      <c r="AH674" s="534">
        <f t="shared" si="338"/>
        <v>337500</v>
      </c>
      <c r="AI674" s="534">
        <f t="shared" si="348"/>
        <v>113737500</v>
      </c>
      <c r="AJ674" s="187">
        <f t="shared" si="328"/>
        <v>605700</v>
      </c>
      <c r="AK674" s="454">
        <v>673</v>
      </c>
      <c r="AL674" s="534">
        <f t="shared" si="339"/>
        <v>146250</v>
      </c>
      <c r="AM674" s="534">
        <f t="shared" si="349"/>
        <v>49286250</v>
      </c>
      <c r="AN674" s="187">
        <f t="shared" si="329"/>
        <v>302850</v>
      </c>
    </row>
    <row r="675" spans="1:40">
      <c r="A675" s="454">
        <v>674</v>
      </c>
      <c r="B675" s="534">
        <f t="shared" si="330"/>
        <v>67500</v>
      </c>
      <c r="C675" s="534">
        <f t="shared" si="340"/>
        <v>22815000</v>
      </c>
      <c r="D675" s="187">
        <f t="shared" si="320"/>
        <v>134800</v>
      </c>
      <c r="E675" s="454">
        <v>674</v>
      </c>
      <c r="F675" s="534">
        <f t="shared" si="331"/>
        <v>168750</v>
      </c>
      <c r="G675" s="534">
        <f t="shared" si="341"/>
        <v>57037500</v>
      </c>
      <c r="H675" s="187">
        <f t="shared" si="321"/>
        <v>505500</v>
      </c>
      <c r="I675" s="454">
        <v>674</v>
      </c>
      <c r="J675" s="534">
        <f t="shared" si="332"/>
        <v>202500</v>
      </c>
      <c r="K675" s="534">
        <f t="shared" si="342"/>
        <v>68445000</v>
      </c>
      <c r="L675" s="187">
        <f t="shared" si="322"/>
        <v>404400</v>
      </c>
      <c r="M675" s="454">
        <v>674</v>
      </c>
      <c r="N675" s="534">
        <f t="shared" si="333"/>
        <v>22500</v>
      </c>
      <c r="O675" s="534">
        <f t="shared" si="343"/>
        <v>7605000</v>
      </c>
      <c r="P675" s="187">
        <f t="shared" si="323"/>
        <v>67400</v>
      </c>
      <c r="Q675" s="454">
        <v>674</v>
      </c>
      <c r="R675" s="534">
        <f t="shared" si="334"/>
        <v>78750</v>
      </c>
      <c r="S675" s="534">
        <f t="shared" si="344"/>
        <v>26617500</v>
      </c>
      <c r="T675" s="187">
        <f t="shared" si="324"/>
        <v>168500</v>
      </c>
      <c r="U675" s="454">
        <v>674</v>
      </c>
      <c r="V675" s="534">
        <f t="shared" si="335"/>
        <v>101250</v>
      </c>
      <c r="W675" s="534">
        <f t="shared" si="345"/>
        <v>34222500</v>
      </c>
      <c r="X675" s="187">
        <f t="shared" si="325"/>
        <v>202200</v>
      </c>
      <c r="Y675" s="454">
        <v>674</v>
      </c>
      <c r="Z675" s="534">
        <f t="shared" si="336"/>
        <v>112500</v>
      </c>
      <c r="AA675" s="534">
        <f t="shared" si="346"/>
        <v>38025000</v>
      </c>
      <c r="AB675" s="187">
        <f t="shared" si="326"/>
        <v>235900</v>
      </c>
      <c r="AC675" s="454">
        <v>674</v>
      </c>
      <c r="AD675" s="534">
        <f t="shared" si="337"/>
        <v>405000</v>
      </c>
      <c r="AE675" s="534">
        <f t="shared" si="347"/>
        <v>136890000</v>
      </c>
      <c r="AF675" s="187">
        <f t="shared" si="327"/>
        <v>808800</v>
      </c>
      <c r="AG675" s="454">
        <v>674</v>
      </c>
      <c r="AH675" s="534">
        <f t="shared" si="338"/>
        <v>337500</v>
      </c>
      <c r="AI675" s="534">
        <f t="shared" si="348"/>
        <v>114075000</v>
      </c>
      <c r="AJ675" s="187">
        <f t="shared" si="328"/>
        <v>606600</v>
      </c>
      <c r="AK675" s="454">
        <v>674</v>
      </c>
      <c r="AL675" s="534">
        <f t="shared" si="339"/>
        <v>146250</v>
      </c>
      <c r="AM675" s="534">
        <f t="shared" si="349"/>
        <v>49432500</v>
      </c>
      <c r="AN675" s="187">
        <f t="shared" si="329"/>
        <v>303300</v>
      </c>
    </row>
    <row r="676" spans="1:40">
      <c r="A676" s="454">
        <v>675</v>
      </c>
      <c r="B676" s="534">
        <f t="shared" si="330"/>
        <v>67500</v>
      </c>
      <c r="C676" s="534">
        <f t="shared" si="340"/>
        <v>22882500</v>
      </c>
      <c r="D676" s="187">
        <f t="shared" si="320"/>
        <v>135000</v>
      </c>
      <c r="E676" s="454">
        <v>675</v>
      </c>
      <c r="F676" s="534">
        <f t="shared" si="331"/>
        <v>168750</v>
      </c>
      <c r="G676" s="534">
        <f t="shared" si="341"/>
        <v>57206250</v>
      </c>
      <c r="H676" s="187">
        <f t="shared" si="321"/>
        <v>506250</v>
      </c>
      <c r="I676" s="454">
        <v>675</v>
      </c>
      <c r="J676" s="534">
        <f t="shared" si="332"/>
        <v>202500</v>
      </c>
      <c r="K676" s="534">
        <f t="shared" si="342"/>
        <v>68647500</v>
      </c>
      <c r="L676" s="187">
        <f t="shared" si="322"/>
        <v>405000</v>
      </c>
      <c r="M676" s="454">
        <v>675</v>
      </c>
      <c r="N676" s="534">
        <f t="shared" si="333"/>
        <v>22500</v>
      </c>
      <c r="O676" s="534">
        <f t="shared" si="343"/>
        <v>7627500</v>
      </c>
      <c r="P676" s="187">
        <f t="shared" si="323"/>
        <v>67500</v>
      </c>
      <c r="Q676" s="454">
        <v>675</v>
      </c>
      <c r="R676" s="534">
        <f t="shared" si="334"/>
        <v>78750</v>
      </c>
      <c r="S676" s="534">
        <f t="shared" si="344"/>
        <v>26696250</v>
      </c>
      <c r="T676" s="187">
        <f t="shared" si="324"/>
        <v>168750</v>
      </c>
      <c r="U676" s="454">
        <v>675</v>
      </c>
      <c r="V676" s="534">
        <f t="shared" si="335"/>
        <v>101250</v>
      </c>
      <c r="W676" s="534">
        <f t="shared" si="345"/>
        <v>34323750</v>
      </c>
      <c r="X676" s="187">
        <f t="shared" si="325"/>
        <v>202500</v>
      </c>
      <c r="Y676" s="454">
        <v>675</v>
      </c>
      <c r="Z676" s="534">
        <f t="shared" si="336"/>
        <v>112500</v>
      </c>
      <c r="AA676" s="534">
        <f t="shared" si="346"/>
        <v>38137500</v>
      </c>
      <c r="AB676" s="187">
        <f t="shared" si="326"/>
        <v>236250</v>
      </c>
      <c r="AC676" s="454">
        <v>675</v>
      </c>
      <c r="AD676" s="534">
        <f t="shared" si="337"/>
        <v>405000</v>
      </c>
      <c r="AE676" s="534">
        <f t="shared" si="347"/>
        <v>137295000</v>
      </c>
      <c r="AF676" s="187">
        <f t="shared" si="327"/>
        <v>810000</v>
      </c>
      <c r="AG676" s="454">
        <v>675</v>
      </c>
      <c r="AH676" s="534">
        <f t="shared" si="338"/>
        <v>337500</v>
      </c>
      <c r="AI676" s="534">
        <f t="shared" si="348"/>
        <v>114412500</v>
      </c>
      <c r="AJ676" s="187">
        <f t="shared" si="328"/>
        <v>607500</v>
      </c>
      <c r="AK676" s="454">
        <v>675</v>
      </c>
      <c r="AL676" s="534">
        <f t="shared" si="339"/>
        <v>146250</v>
      </c>
      <c r="AM676" s="534">
        <f t="shared" si="349"/>
        <v>49578750</v>
      </c>
      <c r="AN676" s="187">
        <f t="shared" si="329"/>
        <v>303750</v>
      </c>
    </row>
    <row r="677" spans="1:40">
      <c r="A677" s="454">
        <v>676</v>
      </c>
      <c r="B677" s="534">
        <f t="shared" si="330"/>
        <v>67800</v>
      </c>
      <c r="C677" s="534">
        <f t="shared" si="340"/>
        <v>22950300</v>
      </c>
      <c r="D677" s="187">
        <f t="shared" si="320"/>
        <v>135200</v>
      </c>
      <c r="E677" s="454">
        <v>676</v>
      </c>
      <c r="F677" s="534">
        <f t="shared" si="331"/>
        <v>169500</v>
      </c>
      <c r="G677" s="534">
        <f t="shared" si="341"/>
        <v>57375750</v>
      </c>
      <c r="H677" s="187">
        <f t="shared" si="321"/>
        <v>507000</v>
      </c>
      <c r="I677" s="454">
        <v>676</v>
      </c>
      <c r="J677" s="534">
        <f t="shared" si="332"/>
        <v>203400</v>
      </c>
      <c r="K677" s="534">
        <f t="shared" si="342"/>
        <v>68850900</v>
      </c>
      <c r="L677" s="187">
        <f t="shared" si="322"/>
        <v>405600</v>
      </c>
      <c r="M677" s="454">
        <v>676</v>
      </c>
      <c r="N677" s="534">
        <f t="shared" si="333"/>
        <v>22600</v>
      </c>
      <c r="O677" s="534">
        <f t="shared" si="343"/>
        <v>7650100</v>
      </c>
      <c r="P677" s="187">
        <f t="shared" si="323"/>
        <v>67600</v>
      </c>
      <c r="Q677" s="454">
        <v>676</v>
      </c>
      <c r="R677" s="534">
        <f t="shared" si="334"/>
        <v>79100</v>
      </c>
      <c r="S677" s="534">
        <f t="shared" si="344"/>
        <v>26775350</v>
      </c>
      <c r="T677" s="187">
        <f t="shared" si="324"/>
        <v>169000</v>
      </c>
      <c r="U677" s="454">
        <v>676</v>
      </c>
      <c r="V677" s="534">
        <f t="shared" si="335"/>
        <v>101700</v>
      </c>
      <c r="W677" s="534">
        <f t="shared" si="345"/>
        <v>34425450</v>
      </c>
      <c r="X677" s="187">
        <f t="shared" si="325"/>
        <v>202800</v>
      </c>
      <c r="Y677" s="454">
        <v>676</v>
      </c>
      <c r="Z677" s="534">
        <f t="shared" si="336"/>
        <v>113000</v>
      </c>
      <c r="AA677" s="534">
        <f t="shared" si="346"/>
        <v>38250500</v>
      </c>
      <c r="AB677" s="187">
        <f t="shared" si="326"/>
        <v>236600</v>
      </c>
      <c r="AC677" s="454">
        <v>676</v>
      </c>
      <c r="AD677" s="534">
        <f t="shared" si="337"/>
        <v>406800</v>
      </c>
      <c r="AE677" s="534">
        <f t="shared" si="347"/>
        <v>137701800</v>
      </c>
      <c r="AF677" s="187">
        <f t="shared" si="327"/>
        <v>811200</v>
      </c>
      <c r="AG677" s="454">
        <v>676</v>
      </c>
      <c r="AH677" s="534">
        <f t="shared" si="338"/>
        <v>339000</v>
      </c>
      <c r="AI677" s="534">
        <f t="shared" si="348"/>
        <v>114751500</v>
      </c>
      <c r="AJ677" s="187">
        <f t="shared" si="328"/>
        <v>608400</v>
      </c>
      <c r="AK677" s="454">
        <v>676</v>
      </c>
      <c r="AL677" s="534">
        <f t="shared" si="339"/>
        <v>146900</v>
      </c>
      <c r="AM677" s="534">
        <f t="shared" si="349"/>
        <v>49725650</v>
      </c>
      <c r="AN677" s="187">
        <f t="shared" si="329"/>
        <v>304200</v>
      </c>
    </row>
    <row r="678" spans="1:40">
      <c r="A678" s="454">
        <v>677</v>
      </c>
      <c r="B678" s="534">
        <f t="shared" si="330"/>
        <v>67800</v>
      </c>
      <c r="C678" s="534">
        <f t="shared" si="340"/>
        <v>23018100</v>
      </c>
      <c r="D678" s="187">
        <f t="shared" si="320"/>
        <v>135400</v>
      </c>
      <c r="E678" s="454">
        <v>677</v>
      </c>
      <c r="F678" s="534">
        <f t="shared" si="331"/>
        <v>169500</v>
      </c>
      <c r="G678" s="534">
        <f t="shared" si="341"/>
        <v>57545250</v>
      </c>
      <c r="H678" s="187">
        <f t="shared" si="321"/>
        <v>507750</v>
      </c>
      <c r="I678" s="454">
        <v>677</v>
      </c>
      <c r="J678" s="534">
        <f t="shared" si="332"/>
        <v>203400</v>
      </c>
      <c r="K678" s="534">
        <f t="shared" si="342"/>
        <v>69054300</v>
      </c>
      <c r="L678" s="187">
        <f t="shared" si="322"/>
        <v>406200</v>
      </c>
      <c r="M678" s="454">
        <v>677</v>
      </c>
      <c r="N678" s="534">
        <f t="shared" si="333"/>
        <v>22600</v>
      </c>
      <c r="O678" s="534">
        <f t="shared" si="343"/>
        <v>7672700</v>
      </c>
      <c r="P678" s="187">
        <f t="shared" si="323"/>
        <v>67700</v>
      </c>
      <c r="Q678" s="454">
        <v>677</v>
      </c>
      <c r="R678" s="534">
        <f t="shared" si="334"/>
        <v>79100</v>
      </c>
      <c r="S678" s="534">
        <f t="shared" si="344"/>
        <v>26854450</v>
      </c>
      <c r="T678" s="187">
        <f t="shared" si="324"/>
        <v>169250</v>
      </c>
      <c r="U678" s="454">
        <v>677</v>
      </c>
      <c r="V678" s="534">
        <f t="shared" si="335"/>
        <v>101700</v>
      </c>
      <c r="W678" s="534">
        <f t="shared" si="345"/>
        <v>34527150</v>
      </c>
      <c r="X678" s="187">
        <f t="shared" si="325"/>
        <v>203100</v>
      </c>
      <c r="Y678" s="454">
        <v>677</v>
      </c>
      <c r="Z678" s="534">
        <f t="shared" si="336"/>
        <v>113000</v>
      </c>
      <c r="AA678" s="534">
        <f t="shared" si="346"/>
        <v>38363500</v>
      </c>
      <c r="AB678" s="187">
        <f t="shared" si="326"/>
        <v>236950</v>
      </c>
      <c r="AC678" s="454">
        <v>677</v>
      </c>
      <c r="AD678" s="534">
        <f t="shared" si="337"/>
        <v>406800</v>
      </c>
      <c r="AE678" s="534">
        <f t="shared" si="347"/>
        <v>138108600</v>
      </c>
      <c r="AF678" s="187">
        <f t="shared" si="327"/>
        <v>812400</v>
      </c>
      <c r="AG678" s="454">
        <v>677</v>
      </c>
      <c r="AH678" s="534">
        <f t="shared" si="338"/>
        <v>339000</v>
      </c>
      <c r="AI678" s="534">
        <f t="shared" si="348"/>
        <v>115090500</v>
      </c>
      <c r="AJ678" s="187">
        <f t="shared" si="328"/>
        <v>609300</v>
      </c>
      <c r="AK678" s="454">
        <v>677</v>
      </c>
      <c r="AL678" s="534">
        <f t="shared" si="339"/>
        <v>146900</v>
      </c>
      <c r="AM678" s="534">
        <f t="shared" si="349"/>
        <v>49872550</v>
      </c>
      <c r="AN678" s="187">
        <f t="shared" si="329"/>
        <v>304650</v>
      </c>
    </row>
    <row r="679" spans="1:40">
      <c r="A679" s="454">
        <v>678</v>
      </c>
      <c r="B679" s="534">
        <f t="shared" si="330"/>
        <v>67800</v>
      </c>
      <c r="C679" s="534">
        <f t="shared" si="340"/>
        <v>23085900</v>
      </c>
      <c r="D679" s="187">
        <f t="shared" si="320"/>
        <v>135600</v>
      </c>
      <c r="E679" s="454">
        <v>678</v>
      </c>
      <c r="F679" s="534">
        <f t="shared" si="331"/>
        <v>169500</v>
      </c>
      <c r="G679" s="534">
        <f t="shared" si="341"/>
        <v>57714750</v>
      </c>
      <c r="H679" s="187">
        <f t="shared" si="321"/>
        <v>508500</v>
      </c>
      <c r="I679" s="454">
        <v>678</v>
      </c>
      <c r="J679" s="534">
        <f t="shared" si="332"/>
        <v>203400</v>
      </c>
      <c r="K679" s="534">
        <f t="shared" si="342"/>
        <v>69257700</v>
      </c>
      <c r="L679" s="187">
        <f t="shared" si="322"/>
        <v>406800</v>
      </c>
      <c r="M679" s="454">
        <v>678</v>
      </c>
      <c r="N679" s="534">
        <f t="shared" si="333"/>
        <v>22600</v>
      </c>
      <c r="O679" s="534">
        <f t="shared" si="343"/>
        <v>7695300</v>
      </c>
      <c r="P679" s="187">
        <f t="shared" si="323"/>
        <v>67800</v>
      </c>
      <c r="Q679" s="454">
        <v>678</v>
      </c>
      <c r="R679" s="534">
        <f t="shared" si="334"/>
        <v>79100</v>
      </c>
      <c r="S679" s="534">
        <f t="shared" si="344"/>
        <v>26933550</v>
      </c>
      <c r="T679" s="187">
        <f t="shared" si="324"/>
        <v>169500</v>
      </c>
      <c r="U679" s="454">
        <v>678</v>
      </c>
      <c r="V679" s="534">
        <f t="shared" si="335"/>
        <v>101700</v>
      </c>
      <c r="W679" s="534">
        <f t="shared" si="345"/>
        <v>34628850</v>
      </c>
      <c r="X679" s="187">
        <f t="shared" si="325"/>
        <v>203400</v>
      </c>
      <c r="Y679" s="454">
        <v>678</v>
      </c>
      <c r="Z679" s="534">
        <f t="shared" si="336"/>
        <v>113000</v>
      </c>
      <c r="AA679" s="534">
        <f t="shared" si="346"/>
        <v>38476500</v>
      </c>
      <c r="AB679" s="187">
        <f t="shared" si="326"/>
        <v>237300</v>
      </c>
      <c r="AC679" s="454">
        <v>678</v>
      </c>
      <c r="AD679" s="534">
        <f t="shared" si="337"/>
        <v>406800</v>
      </c>
      <c r="AE679" s="534">
        <f t="shared" si="347"/>
        <v>138515400</v>
      </c>
      <c r="AF679" s="187">
        <f t="shared" si="327"/>
        <v>813600</v>
      </c>
      <c r="AG679" s="454">
        <v>678</v>
      </c>
      <c r="AH679" s="534">
        <f t="shared" si="338"/>
        <v>339000</v>
      </c>
      <c r="AI679" s="534">
        <f t="shared" si="348"/>
        <v>115429500</v>
      </c>
      <c r="AJ679" s="187">
        <f t="shared" si="328"/>
        <v>610200</v>
      </c>
      <c r="AK679" s="454">
        <v>678</v>
      </c>
      <c r="AL679" s="534">
        <f t="shared" si="339"/>
        <v>146900</v>
      </c>
      <c r="AM679" s="534">
        <f t="shared" si="349"/>
        <v>50019450</v>
      </c>
      <c r="AN679" s="187">
        <f t="shared" si="329"/>
        <v>305100</v>
      </c>
    </row>
    <row r="680" spans="1:40">
      <c r="A680" s="454">
        <v>679</v>
      </c>
      <c r="B680" s="534">
        <f t="shared" si="330"/>
        <v>68100</v>
      </c>
      <c r="C680" s="534">
        <f t="shared" si="340"/>
        <v>23154000</v>
      </c>
      <c r="D680" s="187">
        <f t="shared" si="320"/>
        <v>135800</v>
      </c>
      <c r="E680" s="454">
        <v>679</v>
      </c>
      <c r="F680" s="534">
        <f t="shared" si="331"/>
        <v>170250</v>
      </c>
      <c r="G680" s="534">
        <f t="shared" si="341"/>
        <v>57885000</v>
      </c>
      <c r="H680" s="187">
        <f t="shared" si="321"/>
        <v>509250</v>
      </c>
      <c r="I680" s="454">
        <v>679</v>
      </c>
      <c r="J680" s="534">
        <f t="shared" si="332"/>
        <v>204300</v>
      </c>
      <c r="K680" s="534">
        <f t="shared" si="342"/>
        <v>69462000</v>
      </c>
      <c r="L680" s="187">
        <f t="shared" si="322"/>
        <v>407400</v>
      </c>
      <c r="M680" s="454">
        <v>679</v>
      </c>
      <c r="N680" s="534">
        <f t="shared" si="333"/>
        <v>22700</v>
      </c>
      <c r="O680" s="534">
        <f t="shared" si="343"/>
        <v>7718000</v>
      </c>
      <c r="P680" s="187">
        <f t="shared" si="323"/>
        <v>67900</v>
      </c>
      <c r="Q680" s="454">
        <v>679</v>
      </c>
      <c r="R680" s="534">
        <f t="shared" si="334"/>
        <v>79450</v>
      </c>
      <c r="S680" s="534">
        <f t="shared" si="344"/>
        <v>27013000</v>
      </c>
      <c r="T680" s="187">
        <f t="shared" si="324"/>
        <v>169750</v>
      </c>
      <c r="U680" s="454">
        <v>679</v>
      </c>
      <c r="V680" s="534">
        <f t="shared" si="335"/>
        <v>102150</v>
      </c>
      <c r="W680" s="534">
        <f t="shared" si="345"/>
        <v>34731000</v>
      </c>
      <c r="X680" s="187">
        <f t="shared" si="325"/>
        <v>203700</v>
      </c>
      <c r="Y680" s="454">
        <v>679</v>
      </c>
      <c r="Z680" s="534">
        <f t="shared" si="336"/>
        <v>113500</v>
      </c>
      <c r="AA680" s="534">
        <f t="shared" si="346"/>
        <v>38590000</v>
      </c>
      <c r="AB680" s="187">
        <f t="shared" si="326"/>
        <v>237650</v>
      </c>
      <c r="AC680" s="454">
        <v>679</v>
      </c>
      <c r="AD680" s="534">
        <f t="shared" si="337"/>
        <v>408600</v>
      </c>
      <c r="AE680" s="534">
        <f t="shared" si="347"/>
        <v>138924000</v>
      </c>
      <c r="AF680" s="187">
        <f t="shared" si="327"/>
        <v>814800</v>
      </c>
      <c r="AG680" s="454">
        <v>679</v>
      </c>
      <c r="AH680" s="534">
        <f t="shared" si="338"/>
        <v>340500</v>
      </c>
      <c r="AI680" s="534">
        <f t="shared" si="348"/>
        <v>115770000</v>
      </c>
      <c r="AJ680" s="187">
        <f t="shared" si="328"/>
        <v>611100</v>
      </c>
      <c r="AK680" s="454">
        <v>679</v>
      </c>
      <c r="AL680" s="534">
        <f t="shared" si="339"/>
        <v>147550</v>
      </c>
      <c r="AM680" s="534">
        <f t="shared" si="349"/>
        <v>50167000</v>
      </c>
      <c r="AN680" s="187">
        <f t="shared" si="329"/>
        <v>305550</v>
      </c>
    </row>
    <row r="681" spans="1:40">
      <c r="A681" s="454">
        <v>680</v>
      </c>
      <c r="B681" s="534">
        <f t="shared" si="330"/>
        <v>68100</v>
      </c>
      <c r="C681" s="534">
        <f t="shared" si="340"/>
        <v>23222100</v>
      </c>
      <c r="D681" s="187">
        <f t="shared" si="320"/>
        <v>136000</v>
      </c>
      <c r="E681" s="454">
        <v>680</v>
      </c>
      <c r="F681" s="534">
        <f t="shared" si="331"/>
        <v>170250</v>
      </c>
      <c r="G681" s="534">
        <f t="shared" si="341"/>
        <v>58055250</v>
      </c>
      <c r="H681" s="187">
        <f t="shared" si="321"/>
        <v>510000</v>
      </c>
      <c r="I681" s="454">
        <v>680</v>
      </c>
      <c r="J681" s="534">
        <f t="shared" si="332"/>
        <v>204300</v>
      </c>
      <c r="K681" s="534">
        <f t="shared" si="342"/>
        <v>69666300</v>
      </c>
      <c r="L681" s="187">
        <f t="shared" si="322"/>
        <v>408000</v>
      </c>
      <c r="M681" s="454">
        <v>680</v>
      </c>
      <c r="N681" s="534">
        <f t="shared" si="333"/>
        <v>22700</v>
      </c>
      <c r="O681" s="534">
        <f t="shared" si="343"/>
        <v>7740700</v>
      </c>
      <c r="P681" s="187">
        <f t="shared" si="323"/>
        <v>68000</v>
      </c>
      <c r="Q681" s="454">
        <v>680</v>
      </c>
      <c r="R681" s="534">
        <f t="shared" si="334"/>
        <v>79450</v>
      </c>
      <c r="S681" s="534">
        <f t="shared" si="344"/>
        <v>27092450</v>
      </c>
      <c r="T681" s="187">
        <f t="shared" si="324"/>
        <v>170000</v>
      </c>
      <c r="U681" s="454">
        <v>680</v>
      </c>
      <c r="V681" s="534">
        <f t="shared" si="335"/>
        <v>102150</v>
      </c>
      <c r="W681" s="534">
        <f t="shared" si="345"/>
        <v>34833150</v>
      </c>
      <c r="X681" s="187">
        <f t="shared" si="325"/>
        <v>204000</v>
      </c>
      <c r="Y681" s="454">
        <v>680</v>
      </c>
      <c r="Z681" s="534">
        <f t="shared" si="336"/>
        <v>113500</v>
      </c>
      <c r="AA681" s="534">
        <f t="shared" si="346"/>
        <v>38703500</v>
      </c>
      <c r="AB681" s="187">
        <f t="shared" si="326"/>
        <v>238000</v>
      </c>
      <c r="AC681" s="454">
        <v>680</v>
      </c>
      <c r="AD681" s="534">
        <f t="shared" si="337"/>
        <v>408600</v>
      </c>
      <c r="AE681" s="534">
        <f t="shared" si="347"/>
        <v>139332600</v>
      </c>
      <c r="AF681" s="187">
        <f t="shared" si="327"/>
        <v>816000</v>
      </c>
      <c r="AG681" s="454">
        <v>680</v>
      </c>
      <c r="AH681" s="534">
        <f t="shared" si="338"/>
        <v>340500</v>
      </c>
      <c r="AI681" s="534">
        <f t="shared" si="348"/>
        <v>116110500</v>
      </c>
      <c r="AJ681" s="187">
        <f t="shared" si="328"/>
        <v>612000</v>
      </c>
      <c r="AK681" s="454">
        <v>680</v>
      </c>
      <c r="AL681" s="534">
        <f t="shared" si="339"/>
        <v>147550</v>
      </c>
      <c r="AM681" s="534">
        <f t="shared" si="349"/>
        <v>50314550</v>
      </c>
      <c r="AN681" s="187">
        <f t="shared" si="329"/>
        <v>306000</v>
      </c>
    </row>
    <row r="682" spans="1:40">
      <c r="A682" s="454">
        <v>681</v>
      </c>
      <c r="B682" s="534">
        <f t="shared" si="330"/>
        <v>68100</v>
      </c>
      <c r="C682" s="534">
        <f t="shared" si="340"/>
        <v>23290200</v>
      </c>
      <c r="D682" s="187">
        <f t="shared" si="320"/>
        <v>136200</v>
      </c>
      <c r="E682" s="454">
        <v>681</v>
      </c>
      <c r="F682" s="534">
        <f t="shared" si="331"/>
        <v>170250</v>
      </c>
      <c r="G682" s="534">
        <f t="shared" si="341"/>
        <v>58225500</v>
      </c>
      <c r="H682" s="187">
        <f t="shared" si="321"/>
        <v>510750</v>
      </c>
      <c r="I682" s="454">
        <v>681</v>
      </c>
      <c r="J682" s="534">
        <f t="shared" si="332"/>
        <v>204300</v>
      </c>
      <c r="K682" s="534">
        <f t="shared" si="342"/>
        <v>69870600</v>
      </c>
      <c r="L682" s="187">
        <f t="shared" si="322"/>
        <v>408600</v>
      </c>
      <c r="M682" s="454">
        <v>681</v>
      </c>
      <c r="N682" s="534">
        <f t="shared" si="333"/>
        <v>22700</v>
      </c>
      <c r="O682" s="534">
        <f t="shared" si="343"/>
        <v>7763400</v>
      </c>
      <c r="P682" s="187">
        <f t="shared" si="323"/>
        <v>68100</v>
      </c>
      <c r="Q682" s="454">
        <v>681</v>
      </c>
      <c r="R682" s="534">
        <f t="shared" si="334"/>
        <v>79450</v>
      </c>
      <c r="S682" s="534">
        <f t="shared" si="344"/>
        <v>27171900</v>
      </c>
      <c r="T682" s="187">
        <f t="shared" si="324"/>
        <v>170250</v>
      </c>
      <c r="U682" s="454">
        <v>681</v>
      </c>
      <c r="V682" s="534">
        <f t="shared" si="335"/>
        <v>102150</v>
      </c>
      <c r="W682" s="534">
        <f t="shared" si="345"/>
        <v>34935300</v>
      </c>
      <c r="X682" s="187">
        <f t="shared" si="325"/>
        <v>204300</v>
      </c>
      <c r="Y682" s="454">
        <v>681</v>
      </c>
      <c r="Z682" s="534">
        <f t="shared" si="336"/>
        <v>113500</v>
      </c>
      <c r="AA682" s="534">
        <f t="shared" si="346"/>
        <v>38817000</v>
      </c>
      <c r="AB682" s="187">
        <f t="shared" si="326"/>
        <v>238350</v>
      </c>
      <c r="AC682" s="454">
        <v>681</v>
      </c>
      <c r="AD682" s="534">
        <f t="shared" si="337"/>
        <v>408600</v>
      </c>
      <c r="AE682" s="534">
        <f t="shared" si="347"/>
        <v>139741200</v>
      </c>
      <c r="AF682" s="187">
        <f t="shared" si="327"/>
        <v>817200</v>
      </c>
      <c r="AG682" s="454">
        <v>681</v>
      </c>
      <c r="AH682" s="534">
        <f t="shared" si="338"/>
        <v>340500</v>
      </c>
      <c r="AI682" s="534">
        <f t="shared" si="348"/>
        <v>116451000</v>
      </c>
      <c r="AJ682" s="187">
        <f t="shared" si="328"/>
        <v>612900</v>
      </c>
      <c r="AK682" s="454">
        <v>681</v>
      </c>
      <c r="AL682" s="534">
        <f t="shared" si="339"/>
        <v>147550</v>
      </c>
      <c r="AM682" s="534">
        <f t="shared" si="349"/>
        <v>50462100</v>
      </c>
      <c r="AN682" s="187">
        <f t="shared" si="329"/>
        <v>306450</v>
      </c>
    </row>
    <row r="683" spans="1:40">
      <c r="A683" s="454">
        <v>682</v>
      </c>
      <c r="B683" s="534">
        <f t="shared" si="330"/>
        <v>68400</v>
      </c>
      <c r="C683" s="534">
        <f t="shared" si="340"/>
        <v>23358600</v>
      </c>
      <c r="D683" s="187">
        <f t="shared" si="320"/>
        <v>136400</v>
      </c>
      <c r="E683" s="454">
        <v>682</v>
      </c>
      <c r="F683" s="534">
        <f t="shared" si="331"/>
        <v>171000</v>
      </c>
      <c r="G683" s="534">
        <f t="shared" si="341"/>
        <v>58396500</v>
      </c>
      <c r="H683" s="187">
        <f t="shared" si="321"/>
        <v>511500</v>
      </c>
      <c r="I683" s="454">
        <v>682</v>
      </c>
      <c r="J683" s="534">
        <f t="shared" si="332"/>
        <v>205200</v>
      </c>
      <c r="K683" s="534">
        <f t="shared" si="342"/>
        <v>70075800</v>
      </c>
      <c r="L683" s="187">
        <f t="shared" si="322"/>
        <v>409200</v>
      </c>
      <c r="M683" s="454">
        <v>682</v>
      </c>
      <c r="N683" s="534">
        <f t="shared" si="333"/>
        <v>22800</v>
      </c>
      <c r="O683" s="534">
        <f t="shared" si="343"/>
        <v>7786200</v>
      </c>
      <c r="P683" s="187">
        <f t="shared" si="323"/>
        <v>68200</v>
      </c>
      <c r="Q683" s="454">
        <v>682</v>
      </c>
      <c r="R683" s="534">
        <f t="shared" si="334"/>
        <v>79800</v>
      </c>
      <c r="S683" s="534">
        <f t="shared" si="344"/>
        <v>27251700</v>
      </c>
      <c r="T683" s="187">
        <f t="shared" si="324"/>
        <v>170500</v>
      </c>
      <c r="U683" s="454">
        <v>682</v>
      </c>
      <c r="V683" s="534">
        <f t="shared" si="335"/>
        <v>102600</v>
      </c>
      <c r="W683" s="534">
        <f t="shared" si="345"/>
        <v>35037900</v>
      </c>
      <c r="X683" s="187">
        <f t="shared" si="325"/>
        <v>204600</v>
      </c>
      <c r="Y683" s="454">
        <v>682</v>
      </c>
      <c r="Z683" s="534">
        <f t="shared" si="336"/>
        <v>114000</v>
      </c>
      <c r="AA683" s="534">
        <f t="shared" si="346"/>
        <v>38931000</v>
      </c>
      <c r="AB683" s="187">
        <f t="shared" si="326"/>
        <v>238700</v>
      </c>
      <c r="AC683" s="454">
        <v>682</v>
      </c>
      <c r="AD683" s="534">
        <f t="shared" si="337"/>
        <v>410400</v>
      </c>
      <c r="AE683" s="534">
        <f t="shared" si="347"/>
        <v>140151600</v>
      </c>
      <c r="AF683" s="187">
        <f t="shared" si="327"/>
        <v>818400</v>
      </c>
      <c r="AG683" s="454">
        <v>682</v>
      </c>
      <c r="AH683" s="534">
        <f t="shared" si="338"/>
        <v>342000</v>
      </c>
      <c r="AI683" s="534">
        <f t="shared" si="348"/>
        <v>116793000</v>
      </c>
      <c r="AJ683" s="187">
        <f t="shared" si="328"/>
        <v>613800</v>
      </c>
      <c r="AK683" s="454">
        <v>682</v>
      </c>
      <c r="AL683" s="534">
        <f t="shared" si="339"/>
        <v>148200</v>
      </c>
      <c r="AM683" s="534">
        <f t="shared" si="349"/>
        <v>50610300</v>
      </c>
      <c r="AN683" s="187">
        <f t="shared" si="329"/>
        <v>306900</v>
      </c>
    </row>
    <row r="684" spans="1:40">
      <c r="A684" s="454">
        <v>683</v>
      </c>
      <c r="B684" s="534">
        <f t="shared" si="330"/>
        <v>68400</v>
      </c>
      <c r="C684" s="534">
        <f t="shared" si="340"/>
        <v>23427000</v>
      </c>
      <c r="D684" s="187">
        <f t="shared" si="320"/>
        <v>136600</v>
      </c>
      <c r="E684" s="454">
        <v>683</v>
      </c>
      <c r="F684" s="534">
        <f t="shared" si="331"/>
        <v>171000</v>
      </c>
      <c r="G684" s="534">
        <f t="shared" si="341"/>
        <v>58567500</v>
      </c>
      <c r="H684" s="187">
        <f t="shared" si="321"/>
        <v>512250</v>
      </c>
      <c r="I684" s="454">
        <v>683</v>
      </c>
      <c r="J684" s="534">
        <f t="shared" si="332"/>
        <v>205200</v>
      </c>
      <c r="K684" s="534">
        <f t="shared" si="342"/>
        <v>70281000</v>
      </c>
      <c r="L684" s="187">
        <f t="shared" si="322"/>
        <v>409800</v>
      </c>
      <c r="M684" s="454">
        <v>683</v>
      </c>
      <c r="N684" s="534">
        <f t="shared" si="333"/>
        <v>22800</v>
      </c>
      <c r="O684" s="534">
        <f t="shared" si="343"/>
        <v>7809000</v>
      </c>
      <c r="P684" s="187">
        <f t="shared" si="323"/>
        <v>68300</v>
      </c>
      <c r="Q684" s="454">
        <v>683</v>
      </c>
      <c r="R684" s="534">
        <f t="shared" si="334"/>
        <v>79800</v>
      </c>
      <c r="S684" s="534">
        <f t="shared" si="344"/>
        <v>27331500</v>
      </c>
      <c r="T684" s="187">
        <f t="shared" si="324"/>
        <v>170750</v>
      </c>
      <c r="U684" s="454">
        <v>683</v>
      </c>
      <c r="V684" s="534">
        <f t="shared" si="335"/>
        <v>102600</v>
      </c>
      <c r="W684" s="534">
        <f t="shared" si="345"/>
        <v>35140500</v>
      </c>
      <c r="X684" s="187">
        <f t="shared" si="325"/>
        <v>204900</v>
      </c>
      <c r="Y684" s="454">
        <v>683</v>
      </c>
      <c r="Z684" s="534">
        <f t="shared" si="336"/>
        <v>114000</v>
      </c>
      <c r="AA684" s="534">
        <f t="shared" si="346"/>
        <v>39045000</v>
      </c>
      <c r="AB684" s="187">
        <f t="shared" si="326"/>
        <v>239050</v>
      </c>
      <c r="AC684" s="454">
        <v>683</v>
      </c>
      <c r="AD684" s="534">
        <f t="shared" si="337"/>
        <v>410400</v>
      </c>
      <c r="AE684" s="534">
        <f t="shared" si="347"/>
        <v>140562000</v>
      </c>
      <c r="AF684" s="187">
        <f t="shared" si="327"/>
        <v>819600</v>
      </c>
      <c r="AG684" s="454">
        <v>683</v>
      </c>
      <c r="AH684" s="534">
        <f t="shared" si="338"/>
        <v>342000</v>
      </c>
      <c r="AI684" s="534">
        <f t="shared" si="348"/>
        <v>117135000</v>
      </c>
      <c r="AJ684" s="187">
        <f t="shared" si="328"/>
        <v>614700</v>
      </c>
      <c r="AK684" s="454">
        <v>683</v>
      </c>
      <c r="AL684" s="534">
        <f t="shared" si="339"/>
        <v>148200</v>
      </c>
      <c r="AM684" s="534">
        <f t="shared" si="349"/>
        <v>50758500</v>
      </c>
      <c r="AN684" s="187">
        <f t="shared" si="329"/>
        <v>307350</v>
      </c>
    </row>
    <row r="685" spans="1:40">
      <c r="A685" s="454">
        <v>684</v>
      </c>
      <c r="B685" s="534">
        <f t="shared" si="330"/>
        <v>68400</v>
      </c>
      <c r="C685" s="534">
        <f t="shared" si="340"/>
        <v>23495400</v>
      </c>
      <c r="D685" s="187">
        <f t="shared" si="320"/>
        <v>136800</v>
      </c>
      <c r="E685" s="454">
        <v>684</v>
      </c>
      <c r="F685" s="534">
        <f t="shared" si="331"/>
        <v>171000</v>
      </c>
      <c r="G685" s="534">
        <f t="shared" si="341"/>
        <v>58738500</v>
      </c>
      <c r="H685" s="187">
        <f t="shared" si="321"/>
        <v>513000</v>
      </c>
      <c r="I685" s="454">
        <v>684</v>
      </c>
      <c r="J685" s="534">
        <f t="shared" si="332"/>
        <v>205200</v>
      </c>
      <c r="K685" s="534">
        <f t="shared" si="342"/>
        <v>70486200</v>
      </c>
      <c r="L685" s="187">
        <f t="shared" si="322"/>
        <v>410400</v>
      </c>
      <c r="M685" s="454">
        <v>684</v>
      </c>
      <c r="N685" s="534">
        <f t="shared" si="333"/>
        <v>22800</v>
      </c>
      <c r="O685" s="534">
        <f t="shared" si="343"/>
        <v>7831800</v>
      </c>
      <c r="P685" s="187">
        <f t="shared" si="323"/>
        <v>68400</v>
      </c>
      <c r="Q685" s="454">
        <v>684</v>
      </c>
      <c r="R685" s="534">
        <f t="shared" si="334"/>
        <v>79800</v>
      </c>
      <c r="S685" s="534">
        <f t="shared" si="344"/>
        <v>27411300</v>
      </c>
      <c r="T685" s="187">
        <f t="shared" si="324"/>
        <v>171000</v>
      </c>
      <c r="U685" s="454">
        <v>684</v>
      </c>
      <c r="V685" s="534">
        <f t="shared" si="335"/>
        <v>102600</v>
      </c>
      <c r="W685" s="534">
        <f t="shared" si="345"/>
        <v>35243100</v>
      </c>
      <c r="X685" s="187">
        <f t="shared" si="325"/>
        <v>205200</v>
      </c>
      <c r="Y685" s="454">
        <v>684</v>
      </c>
      <c r="Z685" s="534">
        <f t="shared" si="336"/>
        <v>114000</v>
      </c>
      <c r="AA685" s="534">
        <f t="shared" si="346"/>
        <v>39159000</v>
      </c>
      <c r="AB685" s="187">
        <f t="shared" si="326"/>
        <v>239400</v>
      </c>
      <c r="AC685" s="454">
        <v>684</v>
      </c>
      <c r="AD685" s="534">
        <f t="shared" si="337"/>
        <v>410400</v>
      </c>
      <c r="AE685" s="534">
        <f t="shared" si="347"/>
        <v>140972400</v>
      </c>
      <c r="AF685" s="187">
        <f t="shared" si="327"/>
        <v>820800</v>
      </c>
      <c r="AG685" s="454">
        <v>684</v>
      </c>
      <c r="AH685" s="534">
        <f t="shared" si="338"/>
        <v>342000</v>
      </c>
      <c r="AI685" s="534">
        <f t="shared" si="348"/>
        <v>117477000</v>
      </c>
      <c r="AJ685" s="187">
        <f t="shared" si="328"/>
        <v>615600</v>
      </c>
      <c r="AK685" s="454">
        <v>684</v>
      </c>
      <c r="AL685" s="534">
        <f t="shared" si="339"/>
        <v>148200</v>
      </c>
      <c r="AM685" s="534">
        <f t="shared" si="349"/>
        <v>50906700</v>
      </c>
      <c r="AN685" s="187">
        <f t="shared" si="329"/>
        <v>307800</v>
      </c>
    </row>
    <row r="686" spans="1:40">
      <c r="A686" s="454">
        <v>685</v>
      </c>
      <c r="B686" s="534">
        <f t="shared" si="330"/>
        <v>68700</v>
      </c>
      <c r="C686" s="534">
        <f t="shared" si="340"/>
        <v>23564100</v>
      </c>
      <c r="D686" s="187">
        <f t="shared" si="320"/>
        <v>137000</v>
      </c>
      <c r="E686" s="454">
        <v>685</v>
      </c>
      <c r="F686" s="534">
        <f t="shared" si="331"/>
        <v>171750</v>
      </c>
      <c r="G686" s="534">
        <f t="shared" si="341"/>
        <v>58910250</v>
      </c>
      <c r="H686" s="187">
        <f t="shared" si="321"/>
        <v>513750</v>
      </c>
      <c r="I686" s="454">
        <v>685</v>
      </c>
      <c r="J686" s="534">
        <f t="shared" si="332"/>
        <v>206100</v>
      </c>
      <c r="K686" s="534">
        <f t="shared" si="342"/>
        <v>70692300</v>
      </c>
      <c r="L686" s="187">
        <f t="shared" si="322"/>
        <v>411000</v>
      </c>
      <c r="M686" s="454">
        <v>685</v>
      </c>
      <c r="N686" s="534">
        <f t="shared" si="333"/>
        <v>22900</v>
      </c>
      <c r="O686" s="534">
        <f t="shared" si="343"/>
        <v>7854700</v>
      </c>
      <c r="P686" s="187">
        <f t="shared" si="323"/>
        <v>68500</v>
      </c>
      <c r="Q686" s="454">
        <v>685</v>
      </c>
      <c r="R686" s="534">
        <f t="shared" si="334"/>
        <v>80150</v>
      </c>
      <c r="S686" s="534">
        <f t="shared" si="344"/>
        <v>27491450</v>
      </c>
      <c r="T686" s="187">
        <f t="shared" si="324"/>
        <v>171250</v>
      </c>
      <c r="U686" s="454">
        <v>685</v>
      </c>
      <c r="V686" s="534">
        <f t="shared" si="335"/>
        <v>103050</v>
      </c>
      <c r="W686" s="534">
        <f t="shared" si="345"/>
        <v>35346150</v>
      </c>
      <c r="X686" s="187">
        <f t="shared" si="325"/>
        <v>205500</v>
      </c>
      <c r="Y686" s="454">
        <v>685</v>
      </c>
      <c r="Z686" s="534">
        <f t="shared" si="336"/>
        <v>114500</v>
      </c>
      <c r="AA686" s="534">
        <f t="shared" si="346"/>
        <v>39273500</v>
      </c>
      <c r="AB686" s="187">
        <f t="shared" si="326"/>
        <v>239750</v>
      </c>
      <c r="AC686" s="454">
        <v>685</v>
      </c>
      <c r="AD686" s="534">
        <f t="shared" si="337"/>
        <v>412200</v>
      </c>
      <c r="AE686" s="534">
        <f t="shared" si="347"/>
        <v>141384600</v>
      </c>
      <c r="AF686" s="187">
        <f t="shared" si="327"/>
        <v>822000</v>
      </c>
      <c r="AG686" s="454">
        <v>685</v>
      </c>
      <c r="AH686" s="534">
        <f t="shared" si="338"/>
        <v>343500</v>
      </c>
      <c r="AI686" s="534">
        <f t="shared" si="348"/>
        <v>117820500</v>
      </c>
      <c r="AJ686" s="187">
        <f t="shared" si="328"/>
        <v>616500</v>
      </c>
      <c r="AK686" s="454">
        <v>685</v>
      </c>
      <c r="AL686" s="534">
        <f t="shared" si="339"/>
        <v>148850</v>
      </c>
      <c r="AM686" s="534">
        <f t="shared" si="349"/>
        <v>51055550</v>
      </c>
      <c r="AN686" s="187">
        <f t="shared" si="329"/>
        <v>308250</v>
      </c>
    </row>
    <row r="687" spans="1:40">
      <c r="A687" s="454">
        <v>686</v>
      </c>
      <c r="B687" s="534">
        <f t="shared" si="330"/>
        <v>68700</v>
      </c>
      <c r="C687" s="534">
        <f t="shared" si="340"/>
        <v>23632800</v>
      </c>
      <c r="D687" s="187">
        <f t="shared" si="320"/>
        <v>137200</v>
      </c>
      <c r="E687" s="454">
        <v>686</v>
      </c>
      <c r="F687" s="534">
        <f t="shared" si="331"/>
        <v>171750</v>
      </c>
      <c r="G687" s="534">
        <f t="shared" si="341"/>
        <v>59082000</v>
      </c>
      <c r="H687" s="187">
        <f t="shared" si="321"/>
        <v>514500</v>
      </c>
      <c r="I687" s="454">
        <v>686</v>
      </c>
      <c r="J687" s="534">
        <f t="shared" si="332"/>
        <v>206100</v>
      </c>
      <c r="K687" s="534">
        <f t="shared" si="342"/>
        <v>70898400</v>
      </c>
      <c r="L687" s="187">
        <f t="shared" si="322"/>
        <v>411600</v>
      </c>
      <c r="M687" s="454">
        <v>686</v>
      </c>
      <c r="N687" s="534">
        <f t="shared" si="333"/>
        <v>22900</v>
      </c>
      <c r="O687" s="534">
        <f t="shared" si="343"/>
        <v>7877600</v>
      </c>
      <c r="P687" s="187">
        <f t="shared" si="323"/>
        <v>68600</v>
      </c>
      <c r="Q687" s="454">
        <v>686</v>
      </c>
      <c r="R687" s="534">
        <f t="shared" si="334"/>
        <v>80150</v>
      </c>
      <c r="S687" s="534">
        <f t="shared" si="344"/>
        <v>27571600</v>
      </c>
      <c r="T687" s="187">
        <f t="shared" si="324"/>
        <v>171500</v>
      </c>
      <c r="U687" s="454">
        <v>686</v>
      </c>
      <c r="V687" s="534">
        <f t="shared" si="335"/>
        <v>103050</v>
      </c>
      <c r="W687" s="534">
        <f t="shared" si="345"/>
        <v>35449200</v>
      </c>
      <c r="X687" s="187">
        <f t="shared" si="325"/>
        <v>205800</v>
      </c>
      <c r="Y687" s="454">
        <v>686</v>
      </c>
      <c r="Z687" s="534">
        <f t="shared" si="336"/>
        <v>114500</v>
      </c>
      <c r="AA687" s="534">
        <f t="shared" si="346"/>
        <v>39388000</v>
      </c>
      <c r="AB687" s="187">
        <f t="shared" si="326"/>
        <v>240100</v>
      </c>
      <c r="AC687" s="454">
        <v>686</v>
      </c>
      <c r="AD687" s="534">
        <f t="shared" si="337"/>
        <v>412200</v>
      </c>
      <c r="AE687" s="534">
        <f t="shared" si="347"/>
        <v>141796800</v>
      </c>
      <c r="AF687" s="187">
        <f t="shared" si="327"/>
        <v>823200</v>
      </c>
      <c r="AG687" s="454">
        <v>686</v>
      </c>
      <c r="AH687" s="534">
        <f t="shared" si="338"/>
        <v>343500</v>
      </c>
      <c r="AI687" s="534">
        <f t="shared" si="348"/>
        <v>118164000</v>
      </c>
      <c r="AJ687" s="187">
        <f t="shared" si="328"/>
        <v>617400</v>
      </c>
      <c r="AK687" s="454">
        <v>686</v>
      </c>
      <c r="AL687" s="534">
        <f t="shared" si="339"/>
        <v>148850</v>
      </c>
      <c r="AM687" s="534">
        <f t="shared" si="349"/>
        <v>51204400</v>
      </c>
      <c r="AN687" s="187">
        <f t="shared" si="329"/>
        <v>308700</v>
      </c>
    </row>
    <row r="688" spans="1:40">
      <c r="A688" s="454">
        <v>687</v>
      </c>
      <c r="B688" s="534">
        <f t="shared" si="330"/>
        <v>68700</v>
      </c>
      <c r="C688" s="534">
        <f t="shared" si="340"/>
        <v>23701500</v>
      </c>
      <c r="D688" s="187">
        <f t="shared" si="320"/>
        <v>137400</v>
      </c>
      <c r="E688" s="454">
        <v>687</v>
      </c>
      <c r="F688" s="534">
        <f t="shared" si="331"/>
        <v>171750</v>
      </c>
      <c r="G688" s="534">
        <f t="shared" si="341"/>
        <v>59253750</v>
      </c>
      <c r="H688" s="187">
        <f t="shared" si="321"/>
        <v>515250</v>
      </c>
      <c r="I688" s="454">
        <v>687</v>
      </c>
      <c r="J688" s="534">
        <f t="shared" si="332"/>
        <v>206100</v>
      </c>
      <c r="K688" s="534">
        <f t="shared" si="342"/>
        <v>71104500</v>
      </c>
      <c r="L688" s="187">
        <f t="shared" si="322"/>
        <v>412200</v>
      </c>
      <c r="M688" s="454">
        <v>687</v>
      </c>
      <c r="N688" s="534">
        <f t="shared" si="333"/>
        <v>22900</v>
      </c>
      <c r="O688" s="534">
        <f t="shared" si="343"/>
        <v>7900500</v>
      </c>
      <c r="P688" s="187">
        <f t="shared" si="323"/>
        <v>68700</v>
      </c>
      <c r="Q688" s="454">
        <v>687</v>
      </c>
      <c r="R688" s="534">
        <f t="shared" si="334"/>
        <v>80150</v>
      </c>
      <c r="S688" s="534">
        <f t="shared" si="344"/>
        <v>27651750</v>
      </c>
      <c r="T688" s="187">
        <f t="shared" si="324"/>
        <v>171750</v>
      </c>
      <c r="U688" s="454">
        <v>687</v>
      </c>
      <c r="V688" s="534">
        <f t="shared" si="335"/>
        <v>103050</v>
      </c>
      <c r="W688" s="534">
        <f t="shared" si="345"/>
        <v>35552250</v>
      </c>
      <c r="X688" s="187">
        <f t="shared" si="325"/>
        <v>206100</v>
      </c>
      <c r="Y688" s="454">
        <v>687</v>
      </c>
      <c r="Z688" s="534">
        <f t="shared" si="336"/>
        <v>114500</v>
      </c>
      <c r="AA688" s="534">
        <f t="shared" si="346"/>
        <v>39502500</v>
      </c>
      <c r="AB688" s="187">
        <f t="shared" si="326"/>
        <v>240450</v>
      </c>
      <c r="AC688" s="454">
        <v>687</v>
      </c>
      <c r="AD688" s="534">
        <f t="shared" si="337"/>
        <v>412200</v>
      </c>
      <c r="AE688" s="534">
        <f t="shared" si="347"/>
        <v>142209000</v>
      </c>
      <c r="AF688" s="187">
        <f t="shared" si="327"/>
        <v>824400</v>
      </c>
      <c r="AG688" s="454">
        <v>687</v>
      </c>
      <c r="AH688" s="534">
        <f t="shared" si="338"/>
        <v>343500</v>
      </c>
      <c r="AI688" s="534">
        <f t="shared" si="348"/>
        <v>118507500</v>
      </c>
      <c r="AJ688" s="187">
        <f t="shared" si="328"/>
        <v>618300</v>
      </c>
      <c r="AK688" s="454">
        <v>687</v>
      </c>
      <c r="AL688" s="534">
        <f t="shared" si="339"/>
        <v>148850</v>
      </c>
      <c r="AM688" s="534">
        <f t="shared" si="349"/>
        <v>51353250</v>
      </c>
      <c r="AN688" s="187">
        <f t="shared" si="329"/>
        <v>309150</v>
      </c>
    </row>
    <row r="689" spans="1:40">
      <c r="A689" s="454">
        <v>688</v>
      </c>
      <c r="B689" s="534">
        <f t="shared" si="330"/>
        <v>69000</v>
      </c>
      <c r="C689" s="534">
        <f t="shared" si="340"/>
        <v>23770500</v>
      </c>
      <c r="D689" s="187">
        <f t="shared" si="320"/>
        <v>137600</v>
      </c>
      <c r="E689" s="454">
        <v>688</v>
      </c>
      <c r="F689" s="534">
        <f t="shared" si="331"/>
        <v>172500</v>
      </c>
      <c r="G689" s="534">
        <f t="shared" si="341"/>
        <v>59426250</v>
      </c>
      <c r="H689" s="187">
        <f t="shared" si="321"/>
        <v>516000</v>
      </c>
      <c r="I689" s="454">
        <v>688</v>
      </c>
      <c r="J689" s="534">
        <f t="shared" si="332"/>
        <v>207000</v>
      </c>
      <c r="K689" s="534">
        <f t="shared" si="342"/>
        <v>71311500</v>
      </c>
      <c r="L689" s="187">
        <f t="shared" si="322"/>
        <v>412800</v>
      </c>
      <c r="M689" s="454">
        <v>688</v>
      </c>
      <c r="N689" s="534">
        <f t="shared" si="333"/>
        <v>23000</v>
      </c>
      <c r="O689" s="534">
        <f t="shared" si="343"/>
        <v>7923500</v>
      </c>
      <c r="P689" s="187">
        <f t="shared" si="323"/>
        <v>68800</v>
      </c>
      <c r="Q689" s="454">
        <v>688</v>
      </c>
      <c r="R689" s="534">
        <f t="shared" si="334"/>
        <v>80500</v>
      </c>
      <c r="S689" s="534">
        <f t="shared" si="344"/>
        <v>27732250</v>
      </c>
      <c r="T689" s="187">
        <f t="shared" si="324"/>
        <v>172000</v>
      </c>
      <c r="U689" s="454">
        <v>688</v>
      </c>
      <c r="V689" s="534">
        <f t="shared" si="335"/>
        <v>103500</v>
      </c>
      <c r="W689" s="534">
        <f t="shared" si="345"/>
        <v>35655750</v>
      </c>
      <c r="X689" s="187">
        <f t="shared" si="325"/>
        <v>206400</v>
      </c>
      <c r="Y689" s="454">
        <v>688</v>
      </c>
      <c r="Z689" s="534">
        <f t="shared" si="336"/>
        <v>115000</v>
      </c>
      <c r="AA689" s="534">
        <f t="shared" si="346"/>
        <v>39617500</v>
      </c>
      <c r="AB689" s="187">
        <f t="shared" si="326"/>
        <v>240800</v>
      </c>
      <c r="AC689" s="454">
        <v>688</v>
      </c>
      <c r="AD689" s="534">
        <f t="shared" si="337"/>
        <v>414000</v>
      </c>
      <c r="AE689" s="534">
        <f t="shared" si="347"/>
        <v>142623000</v>
      </c>
      <c r="AF689" s="187">
        <f t="shared" si="327"/>
        <v>825600</v>
      </c>
      <c r="AG689" s="454">
        <v>688</v>
      </c>
      <c r="AH689" s="534">
        <f t="shared" si="338"/>
        <v>345000</v>
      </c>
      <c r="AI689" s="534">
        <f t="shared" si="348"/>
        <v>118852500</v>
      </c>
      <c r="AJ689" s="187">
        <f t="shared" si="328"/>
        <v>619200</v>
      </c>
      <c r="AK689" s="454">
        <v>688</v>
      </c>
      <c r="AL689" s="534">
        <f t="shared" si="339"/>
        <v>149500</v>
      </c>
      <c r="AM689" s="534">
        <f t="shared" si="349"/>
        <v>51502750</v>
      </c>
      <c r="AN689" s="187">
        <f t="shared" si="329"/>
        <v>309600</v>
      </c>
    </row>
    <row r="690" spans="1:40">
      <c r="A690" s="454">
        <v>689</v>
      </c>
      <c r="B690" s="534">
        <f t="shared" si="330"/>
        <v>69000</v>
      </c>
      <c r="C690" s="534">
        <f t="shared" si="340"/>
        <v>23839500</v>
      </c>
      <c r="D690" s="187">
        <f t="shared" si="320"/>
        <v>137800</v>
      </c>
      <c r="E690" s="454">
        <v>689</v>
      </c>
      <c r="F690" s="534">
        <f t="shared" si="331"/>
        <v>172500</v>
      </c>
      <c r="G690" s="534">
        <f t="shared" si="341"/>
        <v>59598750</v>
      </c>
      <c r="H690" s="187">
        <f t="shared" si="321"/>
        <v>516750</v>
      </c>
      <c r="I690" s="454">
        <v>689</v>
      </c>
      <c r="J690" s="534">
        <f t="shared" si="332"/>
        <v>207000</v>
      </c>
      <c r="K690" s="534">
        <f t="shared" si="342"/>
        <v>71518500</v>
      </c>
      <c r="L690" s="187">
        <f t="shared" si="322"/>
        <v>413400</v>
      </c>
      <c r="M690" s="454">
        <v>689</v>
      </c>
      <c r="N690" s="534">
        <f t="shared" si="333"/>
        <v>23000</v>
      </c>
      <c r="O690" s="534">
        <f t="shared" si="343"/>
        <v>7946500</v>
      </c>
      <c r="P690" s="187">
        <f t="shared" si="323"/>
        <v>68900</v>
      </c>
      <c r="Q690" s="454">
        <v>689</v>
      </c>
      <c r="R690" s="534">
        <f t="shared" si="334"/>
        <v>80500</v>
      </c>
      <c r="S690" s="534">
        <f t="shared" si="344"/>
        <v>27812750</v>
      </c>
      <c r="T690" s="187">
        <f t="shared" si="324"/>
        <v>172250</v>
      </c>
      <c r="U690" s="454">
        <v>689</v>
      </c>
      <c r="V690" s="534">
        <f t="shared" si="335"/>
        <v>103500</v>
      </c>
      <c r="W690" s="534">
        <f t="shared" si="345"/>
        <v>35759250</v>
      </c>
      <c r="X690" s="187">
        <f t="shared" si="325"/>
        <v>206700</v>
      </c>
      <c r="Y690" s="454">
        <v>689</v>
      </c>
      <c r="Z690" s="534">
        <f t="shared" si="336"/>
        <v>115000</v>
      </c>
      <c r="AA690" s="534">
        <f t="shared" si="346"/>
        <v>39732500</v>
      </c>
      <c r="AB690" s="187">
        <f t="shared" si="326"/>
        <v>241150</v>
      </c>
      <c r="AC690" s="454">
        <v>689</v>
      </c>
      <c r="AD690" s="534">
        <f t="shared" si="337"/>
        <v>414000</v>
      </c>
      <c r="AE690" s="534">
        <f t="shared" si="347"/>
        <v>143037000</v>
      </c>
      <c r="AF690" s="187">
        <f t="shared" si="327"/>
        <v>826800</v>
      </c>
      <c r="AG690" s="454">
        <v>689</v>
      </c>
      <c r="AH690" s="534">
        <f t="shared" si="338"/>
        <v>345000</v>
      </c>
      <c r="AI690" s="534">
        <f t="shared" si="348"/>
        <v>119197500</v>
      </c>
      <c r="AJ690" s="187">
        <f t="shared" si="328"/>
        <v>620100</v>
      </c>
      <c r="AK690" s="454">
        <v>689</v>
      </c>
      <c r="AL690" s="534">
        <f t="shared" si="339"/>
        <v>149500</v>
      </c>
      <c r="AM690" s="534">
        <f t="shared" si="349"/>
        <v>51652250</v>
      </c>
      <c r="AN690" s="187">
        <f t="shared" si="329"/>
        <v>310050</v>
      </c>
    </row>
    <row r="691" spans="1:40">
      <c r="A691" s="454">
        <v>690</v>
      </c>
      <c r="B691" s="534">
        <f t="shared" si="330"/>
        <v>69000</v>
      </c>
      <c r="C691" s="534">
        <f t="shared" si="340"/>
        <v>23908500</v>
      </c>
      <c r="D691" s="187">
        <f t="shared" si="320"/>
        <v>138000</v>
      </c>
      <c r="E691" s="454">
        <v>690</v>
      </c>
      <c r="F691" s="534">
        <f t="shared" si="331"/>
        <v>172500</v>
      </c>
      <c r="G691" s="534">
        <f t="shared" si="341"/>
        <v>59771250</v>
      </c>
      <c r="H691" s="187">
        <f t="shared" si="321"/>
        <v>517500</v>
      </c>
      <c r="I691" s="454">
        <v>690</v>
      </c>
      <c r="J691" s="534">
        <f t="shared" si="332"/>
        <v>207000</v>
      </c>
      <c r="K691" s="534">
        <f t="shared" si="342"/>
        <v>71725500</v>
      </c>
      <c r="L691" s="187">
        <f t="shared" si="322"/>
        <v>414000</v>
      </c>
      <c r="M691" s="454">
        <v>690</v>
      </c>
      <c r="N691" s="534">
        <f t="shared" si="333"/>
        <v>23000</v>
      </c>
      <c r="O691" s="534">
        <f t="shared" si="343"/>
        <v>7969500</v>
      </c>
      <c r="P691" s="187">
        <f t="shared" si="323"/>
        <v>69000</v>
      </c>
      <c r="Q691" s="454">
        <v>690</v>
      </c>
      <c r="R691" s="534">
        <f t="shared" si="334"/>
        <v>80500</v>
      </c>
      <c r="S691" s="534">
        <f t="shared" si="344"/>
        <v>27893250</v>
      </c>
      <c r="T691" s="187">
        <f t="shared" si="324"/>
        <v>172500</v>
      </c>
      <c r="U691" s="454">
        <v>690</v>
      </c>
      <c r="V691" s="534">
        <f t="shared" si="335"/>
        <v>103500</v>
      </c>
      <c r="W691" s="534">
        <f t="shared" si="345"/>
        <v>35862750</v>
      </c>
      <c r="X691" s="187">
        <f t="shared" si="325"/>
        <v>207000</v>
      </c>
      <c r="Y691" s="454">
        <v>690</v>
      </c>
      <c r="Z691" s="534">
        <f t="shared" si="336"/>
        <v>115000</v>
      </c>
      <c r="AA691" s="534">
        <f t="shared" si="346"/>
        <v>39847500</v>
      </c>
      <c r="AB691" s="187">
        <f t="shared" si="326"/>
        <v>241500</v>
      </c>
      <c r="AC691" s="454">
        <v>690</v>
      </c>
      <c r="AD691" s="534">
        <f t="shared" si="337"/>
        <v>414000</v>
      </c>
      <c r="AE691" s="534">
        <f t="shared" si="347"/>
        <v>143451000</v>
      </c>
      <c r="AF691" s="187">
        <f t="shared" si="327"/>
        <v>828000</v>
      </c>
      <c r="AG691" s="454">
        <v>690</v>
      </c>
      <c r="AH691" s="534">
        <f t="shared" si="338"/>
        <v>345000</v>
      </c>
      <c r="AI691" s="534">
        <f t="shared" si="348"/>
        <v>119542500</v>
      </c>
      <c r="AJ691" s="187">
        <f t="shared" si="328"/>
        <v>621000</v>
      </c>
      <c r="AK691" s="454">
        <v>690</v>
      </c>
      <c r="AL691" s="534">
        <f t="shared" si="339"/>
        <v>149500</v>
      </c>
      <c r="AM691" s="534">
        <f t="shared" si="349"/>
        <v>51801750</v>
      </c>
      <c r="AN691" s="187">
        <f t="shared" si="329"/>
        <v>310500</v>
      </c>
    </row>
    <row r="692" spans="1:40">
      <c r="A692" s="454">
        <v>691</v>
      </c>
      <c r="B692" s="534">
        <f t="shared" si="330"/>
        <v>69300</v>
      </c>
      <c r="C692" s="534">
        <f t="shared" si="340"/>
        <v>23977800</v>
      </c>
      <c r="D692" s="187">
        <f t="shared" si="320"/>
        <v>138200</v>
      </c>
      <c r="E692" s="454">
        <v>691</v>
      </c>
      <c r="F692" s="534">
        <f t="shared" si="331"/>
        <v>173250</v>
      </c>
      <c r="G692" s="534">
        <f t="shared" si="341"/>
        <v>59944500</v>
      </c>
      <c r="H692" s="187">
        <f t="shared" si="321"/>
        <v>518250</v>
      </c>
      <c r="I692" s="454">
        <v>691</v>
      </c>
      <c r="J692" s="534">
        <f t="shared" si="332"/>
        <v>207900</v>
      </c>
      <c r="K692" s="534">
        <f t="shared" si="342"/>
        <v>71933400</v>
      </c>
      <c r="L692" s="187">
        <f t="shared" si="322"/>
        <v>414600</v>
      </c>
      <c r="M692" s="454">
        <v>691</v>
      </c>
      <c r="N692" s="534">
        <f t="shared" si="333"/>
        <v>23100</v>
      </c>
      <c r="O692" s="534">
        <f t="shared" si="343"/>
        <v>7992600</v>
      </c>
      <c r="P692" s="187">
        <f t="shared" si="323"/>
        <v>69100</v>
      </c>
      <c r="Q692" s="454">
        <v>691</v>
      </c>
      <c r="R692" s="534">
        <f t="shared" si="334"/>
        <v>80850</v>
      </c>
      <c r="S692" s="534">
        <f t="shared" si="344"/>
        <v>27974100</v>
      </c>
      <c r="T692" s="187">
        <f t="shared" si="324"/>
        <v>172750</v>
      </c>
      <c r="U692" s="454">
        <v>691</v>
      </c>
      <c r="V692" s="534">
        <f t="shared" si="335"/>
        <v>103950</v>
      </c>
      <c r="W692" s="534">
        <f t="shared" si="345"/>
        <v>35966700</v>
      </c>
      <c r="X692" s="187">
        <f t="shared" si="325"/>
        <v>207300</v>
      </c>
      <c r="Y692" s="454">
        <v>691</v>
      </c>
      <c r="Z692" s="534">
        <f t="shared" si="336"/>
        <v>115500</v>
      </c>
      <c r="AA692" s="534">
        <f t="shared" si="346"/>
        <v>39963000</v>
      </c>
      <c r="AB692" s="187">
        <f t="shared" si="326"/>
        <v>241850</v>
      </c>
      <c r="AC692" s="454">
        <v>691</v>
      </c>
      <c r="AD692" s="534">
        <f t="shared" si="337"/>
        <v>415800</v>
      </c>
      <c r="AE692" s="534">
        <f t="shared" si="347"/>
        <v>143866800</v>
      </c>
      <c r="AF692" s="187">
        <f t="shared" si="327"/>
        <v>829200</v>
      </c>
      <c r="AG692" s="454">
        <v>691</v>
      </c>
      <c r="AH692" s="534">
        <f t="shared" si="338"/>
        <v>346500</v>
      </c>
      <c r="AI692" s="534">
        <f t="shared" si="348"/>
        <v>119889000</v>
      </c>
      <c r="AJ692" s="187">
        <f t="shared" si="328"/>
        <v>621900</v>
      </c>
      <c r="AK692" s="454">
        <v>691</v>
      </c>
      <c r="AL692" s="534">
        <f t="shared" si="339"/>
        <v>150150</v>
      </c>
      <c r="AM692" s="534">
        <f t="shared" si="349"/>
        <v>51951900</v>
      </c>
      <c r="AN692" s="187">
        <f t="shared" si="329"/>
        <v>310950</v>
      </c>
    </row>
    <row r="693" spans="1:40">
      <c r="A693" s="454">
        <v>692</v>
      </c>
      <c r="B693" s="534">
        <f t="shared" si="330"/>
        <v>69300</v>
      </c>
      <c r="C693" s="534">
        <f t="shared" si="340"/>
        <v>24047100</v>
      </c>
      <c r="D693" s="187">
        <f t="shared" si="320"/>
        <v>138400</v>
      </c>
      <c r="E693" s="454">
        <v>692</v>
      </c>
      <c r="F693" s="534">
        <f t="shared" si="331"/>
        <v>173250</v>
      </c>
      <c r="G693" s="534">
        <f t="shared" si="341"/>
        <v>60117750</v>
      </c>
      <c r="H693" s="187">
        <f t="shared" si="321"/>
        <v>519000</v>
      </c>
      <c r="I693" s="454">
        <v>692</v>
      </c>
      <c r="J693" s="534">
        <f t="shared" si="332"/>
        <v>207900</v>
      </c>
      <c r="K693" s="534">
        <f t="shared" si="342"/>
        <v>72141300</v>
      </c>
      <c r="L693" s="187">
        <f t="shared" si="322"/>
        <v>415200</v>
      </c>
      <c r="M693" s="454">
        <v>692</v>
      </c>
      <c r="N693" s="534">
        <f t="shared" si="333"/>
        <v>23100</v>
      </c>
      <c r="O693" s="534">
        <f t="shared" si="343"/>
        <v>8015700</v>
      </c>
      <c r="P693" s="187">
        <f t="shared" si="323"/>
        <v>69200</v>
      </c>
      <c r="Q693" s="454">
        <v>692</v>
      </c>
      <c r="R693" s="534">
        <f t="shared" si="334"/>
        <v>80850</v>
      </c>
      <c r="S693" s="534">
        <f t="shared" si="344"/>
        <v>28054950</v>
      </c>
      <c r="T693" s="187">
        <f t="shared" si="324"/>
        <v>173000</v>
      </c>
      <c r="U693" s="454">
        <v>692</v>
      </c>
      <c r="V693" s="534">
        <f t="shared" si="335"/>
        <v>103950</v>
      </c>
      <c r="W693" s="534">
        <f t="shared" si="345"/>
        <v>36070650</v>
      </c>
      <c r="X693" s="187">
        <f t="shared" si="325"/>
        <v>207600</v>
      </c>
      <c r="Y693" s="454">
        <v>692</v>
      </c>
      <c r="Z693" s="534">
        <f t="shared" si="336"/>
        <v>115500</v>
      </c>
      <c r="AA693" s="534">
        <f t="shared" si="346"/>
        <v>40078500</v>
      </c>
      <c r="AB693" s="187">
        <f t="shared" si="326"/>
        <v>242200</v>
      </c>
      <c r="AC693" s="454">
        <v>692</v>
      </c>
      <c r="AD693" s="534">
        <f t="shared" si="337"/>
        <v>415800</v>
      </c>
      <c r="AE693" s="534">
        <f t="shared" si="347"/>
        <v>144282600</v>
      </c>
      <c r="AF693" s="187">
        <f t="shared" si="327"/>
        <v>830400</v>
      </c>
      <c r="AG693" s="454">
        <v>692</v>
      </c>
      <c r="AH693" s="534">
        <f t="shared" si="338"/>
        <v>346500</v>
      </c>
      <c r="AI693" s="534">
        <f t="shared" si="348"/>
        <v>120235500</v>
      </c>
      <c r="AJ693" s="187">
        <f t="shared" si="328"/>
        <v>622800</v>
      </c>
      <c r="AK693" s="454">
        <v>692</v>
      </c>
      <c r="AL693" s="534">
        <f t="shared" si="339"/>
        <v>150150</v>
      </c>
      <c r="AM693" s="534">
        <f t="shared" si="349"/>
        <v>52102050</v>
      </c>
      <c r="AN693" s="187">
        <f t="shared" si="329"/>
        <v>311400</v>
      </c>
    </row>
    <row r="694" spans="1:40">
      <c r="A694" s="454">
        <v>693</v>
      </c>
      <c r="B694" s="534">
        <f t="shared" si="330"/>
        <v>69300</v>
      </c>
      <c r="C694" s="534">
        <f t="shared" si="340"/>
        <v>24116400</v>
      </c>
      <c r="D694" s="187">
        <f t="shared" si="320"/>
        <v>138600</v>
      </c>
      <c r="E694" s="454">
        <v>693</v>
      </c>
      <c r="F694" s="534">
        <f t="shared" si="331"/>
        <v>173250</v>
      </c>
      <c r="G694" s="534">
        <f t="shared" si="341"/>
        <v>60291000</v>
      </c>
      <c r="H694" s="187">
        <f t="shared" si="321"/>
        <v>519750</v>
      </c>
      <c r="I694" s="454">
        <v>693</v>
      </c>
      <c r="J694" s="534">
        <f t="shared" si="332"/>
        <v>207900</v>
      </c>
      <c r="K694" s="534">
        <f t="shared" si="342"/>
        <v>72349200</v>
      </c>
      <c r="L694" s="187">
        <f t="shared" si="322"/>
        <v>415800</v>
      </c>
      <c r="M694" s="454">
        <v>693</v>
      </c>
      <c r="N694" s="534">
        <f t="shared" si="333"/>
        <v>23100</v>
      </c>
      <c r="O694" s="534">
        <f t="shared" si="343"/>
        <v>8038800</v>
      </c>
      <c r="P694" s="187">
        <f t="shared" si="323"/>
        <v>69300</v>
      </c>
      <c r="Q694" s="454">
        <v>693</v>
      </c>
      <c r="R694" s="534">
        <f t="shared" si="334"/>
        <v>80850</v>
      </c>
      <c r="S694" s="534">
        <f t="shared" si="344"/>
        <v>28135800</v>
      </c>
      <c r="T694" s="187">
        <f t="shared" si="324"/>
        <v>173250</v>
      </c>
      <c r="U694" s="454">
        <v>693</v>
      </c>
      <c r="V694" s="534">
        <f t="shared" si="335"/>
        <v>103950</v>
      </c>
      <c r="W694" s="534">
        <f t="shared" si="345"/>
        <v>36174600</v>
      </c>
      <c r="X694" s="187">
        <f t="shared" si="325"/>
        <v>207900</v>
      </c>
      <c r="Y694" s="454">
        <v>693</v>
      </c>
      <c r="Z694" s="534">
        <f t="shared" si="336"/>
        <v>115500</v>
      </c>
      <c r="AA694" s="534">
        <f t="shared" si="346"/>
        <v>40194000</v>
      </c>
      <c r="AB694" s="187">
        <f t="shared" si="326"/>
        <v>242550</v>
      </c>
      <c r="AC694" s="454">
        <v>693</v>
      </c>
      <c r="AD694" s="534">
        <f t="shared" si="337"/>
        <v>415800</v>
      </c>
      <c r="AE694" s="534">
        <f t="shared" si="347"/>
        <v>144698400</v>
      </c>
      <c r="AF694" s="187">
        <f t="shared" si="327"/>
        <v>831600</v>
      </c>
      <c r="AG694" s="454">
        <v>693</v>
      </c>
      <c r="AH694" s="534">
        <f t="shared" si="338"/>
        <v>346500</v>
      </c>
      <c r="AI694" s="534">
        <f t="shared" si="348"/>
        <v>120582000</v>
      </c>
      <c r="AJ694" s="187">
        <f t="shared" si="328"/>
        <v>623700</v>
      </c>
      <c r="AK694" s="454">
        <v>693</v>
      </c>
      <c r="AL694" s="534">
        <f t="shared" si="339"/>
        <v>150150</v>
      </c>
      <c r="AM694" s="534">
        <f t="shared" si="349"/>
        <v>52252200</v>
      </c>
      <c r="AN694" s="187">
        <f t="shared" si="329"/>
        <v>311850</v>
      </c>
    </row>
    <row r="695" spans="1:40">
      <c r="A695" s="454">
        <v>694</v>
      </c>
      <c r="B695" s="534">
        <f t="shared" si="330"/>
        <v>69600</v>
      </c>
      <c r="C695" s="534">
        <f t="shared" si="340"/>
        <v>24186000</v>
      </c>
      <c r="D695" s="187">
        <f t="shared" si="320"/>
        <v>138800</v>
      </c>
      <c r="E695" s="454">
        <v>694</v>
      </c>
      <c r="F695" s="534">
        <f t="shared" si="331"/>
        <v>174000</v>
      </c>
      <c r="G695" s="534">
        <f t="shared" si="341"/>
        <v>60465000</v>
      </c>
      <c r="H695" s="187">
        <f t="shared" si="321"/>
        <v>520500</v>
      </c>
      <c r="I695" s="454">
        <v>694</v>
      </c>
      <c r="J695" s="534">
        <f t="shared" si="332"/>
        <v>208800</v>
      </c>
      <c r="K695" s="534">
        <f t="shared" si="342"/>
        <v>72558000</v>
      </c>
      <c r="L695" s="187">
        <f t="shared" si="322"/>
        <v>416400</v>
      </c>
      <c r="M695" s="454">
        <v>694</v>
      </c>
      <c r="N695" s="534">
        <f t="shared" si="333"/>
        <v>23200</v>
      </c>
      <c r="O695" s="534">
        <f t="shared" si="343"/>
        <v>8062000</v>
      </c>
      <c r="P695" s="187">
        <f t="shared" si="323"/>
        <v>69400</v>
      </c>
      <c r="Q695" s="454">
        <v>694</v>
      </c>
      <c r="R695" s="534">
        <f t="shared" si="334"/>
        <v>81200</v>
      </c>
      <c r="S695" s="534">
        <f t="shared" si="344"/>
        <v>28217000</v>
      </c>
      <c r="T695" s="187">
        <f t="shared" si="324"/>
        <v>173500</v>
      </c>
      <c r="U695" s="454">
        <v>694</v>
      </c>
      <c r="V695" s="534">
        <f t="shared" si="335"/>
        <v>104400</v>
      </c>
      <c r="W695" s="534">
        <f t="shared" si="345"/>
        <v>36279000</v>
      </c>
      <c r="X695" s="187">
        <f t="shared" si="325"/>
        <v>208200</v>
      </c>
      <c r="Y695" s="454">
        <v>694</v>
      </c>
      <c r="Z695" s="534">
        <f t="shared" si="336"/>
        <v>116000</v>
      </c>
      <c r="AA695" s="534">
        <f t="shared" si="346"/>
        <v>40310000</v>
      </c>
      <c r="AB695" s="187">
        <f t="shared" si="326"/>
        <v>242900</v>
      </c>
      <c r="AC695" s="454">
        <v>694</v>
      </c>
      <c r="AD695" s="534">
        <f t="shared" si="337"/>
        <v>417600</v>
      </c>
      <c r="AE695" s="534">
        <f t="shared" si="347"/>
        <v>145116000</v>
      </c>
      <c r="AF695" s="187">
        <f t="shared" si="327"/>
        <v>832800</v>
      </c>
      <c r="AG695" s="454">
        <v>694</v>
      </c>
      <c r="AH695" s="534">
        <f t="shared" si="338"/>
        <v>348000</v>
      </c>
      <c r="AI695" s="534">
        <f t="shared" si="348"/>
        <v>120930000</v>
      </c>
      <c r="AJ695" s="187">
        <f t="shared" si="328"/>
        <v>624600</v>
      </c>
      <c r="AK695" s="454">
        <v>694</v>
      </c>
      <c r="AL695" s="534">
        <f t="shared" si="339"/>
        <v>150800</v>
      </c>
      <c r="AM695" s="534">
        <f t="shared" si="349"/>
        <v>52403000</v>
      </c>
      <c r="AN695" s="187">
        <f t="shared" si="329"/>
        <v>312300</v>
      </c>
    </row>
    <row r="696" spans="1:40">
      <c r="A696" s="454">
        <v>695</v>
      </c>
      <c r="B696" s="534">
        <f t="shared" si="330"/>
        <v>69600</v>
      </c>
      <c r="C696" s="534">
        <f t="shared" si="340"/>
        <v>24255600</v>
      </c>
      <c r="D696" s="187">
        <f t="shared" si="320"/>
        <v>139000</v>
      </c>
      <c r="E696" s="454">
        <v>695</v>
      </c>
      <c r="F696" s="534">
        <f t="shared" si="331"/>
        <v>174000</v>
      </c>
      <c r="G696" s="534">
        <f t="shared" si="341"/>
        <v>60639000</v>
      </c>
      <c r="H696" s="187">
        <f t="shared" si="321"/>
        <v>521250</v>
      </c>
      <c r="I696" s="454">
        <v>695</v>
      </c>
      <c r="J696" s="534">
        <f t="shared" si="332"/>
        <v>208800</v>
      </c>
      <c r="K696" s="534">
        <f t="shared" si="342"/>
        <v>72766800</v>
      </c>
      <c r="L696" s="187">
        <f t="shared" si="322"/>
        <v>417000</v>
      </c>
      <c r="M696" s="454">
        <v>695</v>
      </c>
      <c r="N696" s="534">
        <f t="shared" si="333"/>
        <v>23200</v>
      </c>
      <c r="O696" s="534">
        <f t="shared" si="343"/>
        <v>8085200</v>
      </c>
      <c r="P696" s="187">
        <f t="shared" si="323"/>
        <v>69500</v>
      </c>
      <c r="Q696" s="454">
        <v>695</v>
      </c>
      <c r="R696" s="534">
        <f t="shared" si="334"/>
        <v>81200</v>
      </c>
      <c r="S696" s="534">
        <f t="shared" si="344"/>
        <v>28298200</v>
      </c>
      <c r="T696" s="187">
        <f t="shared" si="324"/>
        <v>173750</v>
      </c>
      <c r="U696" s="454">
        <v>695</v>
      </c>
      <c r="V696" s="534">
        <f t="shared" si="335"/>
        <v>104400</v>
      </c>
      <c r="W696" s="534">
        <f t="shared" si="345"/>
        <v>36383400</v>
      </c>
      <c r="X696" s="187">
        <f t="shared" si="325"/>
        <v>208500</v>
      </c>
      <c r="Y696" s="454">
        <v>695</v>
      </c>
      <c r="Z696" s="534">
        <f t="shared" si="336"/>
        <v>116000</v>
      </c>
      <c r="AA696" s="534">
        <f t="shared" si="346"/>
        <v>40426000</v>
      </c>
      <c r="AB696" s="187">
        <f t="shared" si="326"/>
        <v>243250</v>
      </c>
      <c r="AC696" s="454">
        <v>695</v>
      </c>
      <c r="AD696" s="534">
        <f t="shared" si="337"/>
        <v>417600</v>
      </c>
      <c r="AE696" s="534">
        <f t="shared" si="347"/>
        <v>145533600</v>
      </c>
      <c r="AF696" s="187">
        <f t="shared" si="327"/>
        <v>834000</v>
      </c>
      <c r="AG696" s="454">
        <v>695</v>
      </c>
      <c r="AH696" s="534">
        <f t="shared" si="338"/>
        <v>348000</v>
      </c>
      <c r="AI696" s="534">
        <f t="shared" si="348"/>
        <v>121278000</v>
      </c>
      <c r="AJ696" s="187">
        <f t="shared" si="328"/>
        <v>625500</v>
      </c>
      <c r="AK696" s="454">
        <v>695</v>
      </c>
      <c r="AL696" s="534">
        <f t="shared" si="339"/>
        <v>150800</v>
      </c>
      <c r="AM696" s="534">
        <f t="shared" si="349"/>
        <v>52553800</v>
      </c>
      <c r="AN696" s="187">
        <f t="shared" si="329"/>
        <v>312750</v>
      </c>
    </row>
    <row r="697" spans="1:40">
      <c r="A697" s="454">
        <v>696</v>
      </c>
      <c r="B697" s="534">
        <f t="shared" si="330"/>
        <v>69600</v>
      </c>
      <c r="C697" s="534">
        <f t="shared" si="340"/>
        <v>24325200</v>
      </c>
      <c r="D697" s="187">
        <f t="shared" si="320"/>
        <v>139200</v>
      </c>
      <c r="E697" s="454">
        <v>696</v>
      </c>
      <c r="F697" s="534">
        <f t="shared" si="331"/>
        <v>174000</v>
      </c>
      <c r="G697" s="534">
        <f t="shared" si="341"/>
        <v>60813000</v>
      </c>
      <c r="H697" s="187">
        <f t="shared" si="321"/>
        <v>522000</v>
      </c>
      <c r="I697" s="454">
        <v>696</v>
      </c>
      <c r="J697" s="534">
        <f t="shared" si="332"/>
        <v>208800</v>
      </c>
      <c r="K697" s="534">
        <f t="shared" si="342"/>
        <v>72975600</v>
      </c>
      <c r="L697" s="187">
        <f t="shared" si="322"/>
        <v>417600</v>
      </c>
      <c r="M697" s="454">
        <v>696</v>
      </c>
      <c r="N697" s="534">
        <f t="shared" si="333"/>
        <v>23200</v>
      </c>
      <c r="O697" s="534">
        <f t="shared" si="343"/>
        <v>8108400</v>
      </c>
      <c r="P697" s="187">
        <f t="shared" si="323"/>
        <v>69600</v>
      </c>
      <c r="Q697" s="454">
        <v>696</v>
      </c>
      <c r="R697" s="534">
        <f t="shared" si="334"/>
        <v>81200</v>
      </c>
      <c r="S697" s="534">
        <f t="shared" si="344"/>
        <v>28379400</v>
      </c>
      <c r="T697" s="187">
        <f t="shared" si="324"/>
        <v>174000</v>
      </c>
      <c r="U697" s="454">
        <v>696</v>
      </c>
      <c r="V697" s="534">
        <f t="shared" si="335"/>
        <v>104400</v>
      </c>
      <c r="W697" s="534">
        <f t="shared" si="345"/>
        <v>36487800</v>
      </c>
      <c r="X697" s="187">
        <f t="shared" si="325"/>
        <v>208800</v>
      </c>
      <c r="Y697" s="454">
        <v>696</v>
      </c>
      <c r="Z697" s="534">
        <f t="shared" si="336"/>
        <v>116000</v>
      </c>
      <c r="AA697" s="534">
        <f t="shared" si="346"/>
        <v>40542000</v>
      </c>
      <c r="AB697" s="187">
        <f t="shared" si="326"/>
        <v>243600</v>
      </c>
      <c r="AC697" s="454">
        <v>696</v>
      </c>
      <c r="AD697" s="534">
        <f t="shared" si="337"/>
        <v>417600</v>
      </c>
      <c r="AE697" s="534">
        <f t="shared" si="347"/>
        <v>145951200</v>
      </c>
      <c r="AF697" s="187">
        <f t="shared" si="327"/>
        <v>835200</v>
      </c>
      <c r="AG697" s="454">
        <v>696</v>
      </c>
      <c r="AH697" s="534">
        <f t="shared" si="338"/>
        <v>348000</v>
      </c>
      <c r="AI697" s="534">
        <f t="shared" si="348"/>
        <v>121626000</v>
      </c>
      <c r="AJ697" s="187">
        <f t="shared" si="328"/>
        <v>626400</v>
      </c>
      <c r="AK697" s="454">
        <v>696</v>
      </c>
      <c r="AL697" s="534">
        <f t="shared" si="339"/>
        <v>150800</v>
      </c>
      <c r="AM697" s="534">
        <f t="shared" si="349"/>
        <v>52704600</v>
      </c>
      <c r="AN697" s="187">
        <f t="shared" si="329"/>
        <v>313200</v>
      </c>
    </row>
    <row r="698" spans="1:40">
      <c r="A698" s="454">
        <v>697</v>
      </c>
      <c r="B698" s="534">
        <f t="shared" si="330"/>
        <v>69900</v>
      </c>
      <c r="C698" s="534">
        <f t="shared" si="340"/>
        <v>24395100</v>
      </c>
      <c r="D698" s="187">
        <f t="shared" si="320"/>
        <v>139400</v>
      </c>
      <c r="E698" s="454">
        <v>697</v>
      </c>
      <c r="F698" s="534">
        <f t="shared" si="331"/>
        <v>174750</v>
      </c>
      <c r="G698" s="534">
        <f t="shared" si="341"/>
        <v>60987750</v>
      </c>
      <c r="H698" s="187">
        <f t="shared" si="321"/>
        <v>522750</v>
      </c>
      <c r="I698" s="454">
        <v>697</v>
      </c>
      <c r="J698" s="534">
        <f t="shared" si="332"/>
        <v>209700</v>
      </c>
      <c r="K698" s="534">
        <f t="shared" si="342"/>
        <v>73185300</v>
      </c>
      <c r="L698" s="187">
        <f t="shared" si="322"/>
        <v>418200</v>
      </c>
      <c r="M698" s="454">
        <v>697</v>
      </c>
      <c r="N698" s="534">
        <f t="shared" si="333"/>
        <v>23300</v>
      </c>
      <c r="O698" s="534">
        <f t="shared" si="343"/>
        <v>8131700</v>
      </c>
      <c r="P698" s="187">
        <f t="shared" si="323"/>
        <v>69700</v>
      </c>
      <c r="Q698" s="454">
        <v>697</v>
      </c>
      <c r="R698" s="534">
        <f t="shared" si="334"/>
        <v>81550</v>
      </c>
      <c r="S698" s="534">
        <f t="shared" si="344"/>
        <v>28460950</v>
      </c>
      <c r="T698" s="187">
        <f t="shared" si="324"/>
        <v>174250</v>
      </c>
      <c r="U698" s="454">
        <v>697</v>
      </c>
      <c r="V698" s="534">
        <f t="shared" si="335"/>
        <v>104850</v>
      </c>
      <c r="W698" s="534">
        <f t="shared" si="345"/>
        <v>36592650</v>
      </c>
      <c r="X698" s="187">
        <f t="shared" si="325"/>
        <v>209100</v>
      </c>
      <c r="Y698" s="454">
        <v>697</v>
      </c>
      <c r="Z698" s="534">
        <f t="shared" si="336"/>
        <v>116500</v>
      </c>
      <c r="AA698" s="534">
        <f t="shared" si="346"/>
        <v>40658500</v>
      </c>
      <c r="AB698" s="187">
        <f t="shared" si="326"/>
        <v>243950</v>
      </c>
      <c r="AC698" s="454">
        <v>697</v>
      </c>
      <c r="AD698" s="534">
        <f t="shared" si="337"/>
        <v>419400</v>
      </c>
      <c r="AE698" s="534">
        <f t="shared" si="347"/>
        <v>146370600</v>
      </c>
      <c r="AF698" s="187">
        <f t="shared" si="327"/>
        <v>836400</v>
      </c>
      <c r="AG698" s="454">
        <v>697</v>
      </c>
      <c r="AH698" s="534">
        <f t="shared" si="338"/>
        <v>349500</v>
      </c>
      <c r="AI698" s="534">
        <f t="shared" si="348"/>
        <v>121975500</v>
      </c>
      <c r="AJ698" s="187">
        <f t="shared" si="328"/>
        <v>627300</v>
      </c>
      <c r="AK698" s="454">
        <v>697</v>
      </c>
      <c r="AL698" s="534">
        <f t="shared" si="339"/>
        <v>151450</v>
      </c>
      <c r="AM698" s="534">
        <f t="shared" si="349"/>
        <v>52856050</v>
      </c>
      <c r="AN698" s="187">
        <f t="shared" si="329"/>
        <v>313650</v>
      </c>
    </row>
    <row r="699" spans="1:40">
      <c r="A699" s="454">
        <v>698</v>
      </c>
      <c r="B699" s="534">
        <f t="shared" si="330"/>
        <v>69900</v>
      </c>
      <c r="C699" s="534">
        <f t="shared" si="340"/>
        <v>24465000</v>
      </c>
      <c r="D699" s="187">
        <f t="shared" si="320"/>
        <v>139600</v>
      </c>
      <c r="E699" s="454">
        <v>698</v>
      </c>
      <c r="F699" s="534">
        <f t="shared" si="331"/>
        <v>174750</v>
      </c>
      <c r="G699" s="534">
        <f t="shared" si="341"/>
        <v>61162500</v>
      </c>
      <c r="H699" s="187">
        <f t="shared" si="321"/>
        <v>523500</v>
      </c>
      <c r="I699" s="454">
        <v>698</v>
      </c>
      <c r="J699" s="534">
        <f t="shared" si="332"/>
        <v>209700</v>
      </c>
      <c r="K699" s="534">
        <f t="shared" si="342"/>
        <v>73395000</v>
      </c>
      <c r="L699" s="187">
        <f t="shared" si="322"/>
        <v>418800</v>
      </c>
      <c r="M699" s="454">
        <v>698</v>
      </c>
      <c r="N699" s="534">
        <f t="shared" si="333"/>
        <v>23300</v>
      </c>
      <c r="O699" s="534">
        <f t="shared" si="343"/>
        <v>8155000</v>
      </c>
      <c r="P699" s="187">
        <f t="shared" si="323"/>
        <v>69800</v>
      </c>
      <c r="Q699" s="454">
        <v>698</v>
      </c>
      <c r="R699" s="534">
        <f t="shared" si="334"/>
        <v>81550</v>
      </c>
      <c r="S699" s="534">
        <f t="shared" si="344"/>
        <v>28542500</v>
      </c>
      <c r="T699" s="187">
        <f t="shared" si="324"/>
        <v>174500</v>
      </c>
      <c r="U699" s="454">
        <v>698</v>
      </c>
      <c r="V699" s="534">
        <f t="shared" si="335"/>
        <v>104850</v>
      </c>
      <c r="W699" s="534">
        <f t="shared" si="345"/>
        <v>36697500</v>
      </c>
      <c r="X699" s="187">
        <f t="shared" si="325"/>
        <v>209400</v>
      </c>
      <c r="Y699" s="454">
        <v>698</v>
      </c>
      <c r="Z699" s="534">
        <f t="shared" si="336"/>
        <v>116500</v>
      </c>
      <c r="AA699" s="534">
        <f t="shared" si="346"/>
        <v>40775000</v>
      </c>
      <c r="AB699" s="187">
        <f t="shared" si="326"/>
        <v>244300</v>
      </c>
      <c r="AC699" s="454">
        <v>698</v>
      </c>
      <c r="AD699" s="534">
        <f t="shared" si="337"/>
        <v>419400</v>
      </c>
      <c r="AE699" s="534">
        <f t="shared" si="347"/>
        <v>146790000</v>
      </c>
      <c r="AF699" s="187">
        <f t="shared" si="327"/>
        <v>837600</v>
      </c>
      <c r="AG699" s="454">
        <v>698</v>
      </c>
      <c r="AH699" s="534">
        <f t="shared" si="338"/>
        <v>349500</v>
      </c>
      <c r="AI699" s="534">
        <f t="shared" si="348"/>
        <v>122325000</v>
      </c>
      <c r="AJ699" s="187">
        <f t="shared" si="328"/>
        <v>628200</v>
      </c>
      <c r="AK699" s="454">
        <v>698</v>
      </c>
      <c r="AL699" s="534">
        <f t="shared" si="339"/>
        <v>151450</v>
      </c>
      <c r="AM699" s="534">
        <f t="shared" si="349"/>
        <v>53007500</v>
      </c>
      <c r="AN699" s="187">
        <f t="shared" si="329"/>
        <v>314100</v>
      </c>
    </row>
    <row r="700" spans="1:40">
      <c r="A700" s="454">
        <v>699</v>
      </c>
      <c r="B700" s="534">
        <f t="shared" si="330"/>
        <v>69900</v>
      </c>
      <c r="C700" s="534">
        <f t="shared" si="340"/>
        <v>24534900</v>
      </c>
      <c r="D700" s="187">
        <f t="shared" si="320"/>
        <v>139800</v>
      </c>
      <c r="E700" s="454">
        <v>699</v>
      </c>
      <c r="F700" s="534">
        <f t="shared" si="331"/>
        <v>174750</v>
      </c>
      <c r="G700" s="534">
        <f t="shared" si="341"/>
        <v>61337250</v>
      </c>
      <c r="H700" s="187">
        <f t="shared" si="321"/>
        <v>524250</v>
      </c>
      <c r="I700" s="454">
        <v>699</v>
      </c>
      <c r="J700" s="534">
        <f t="shared" si="332"/>
        <v>209700</v>
      </c>
      <c r="K700" s="534">
        <f t="shared" si="342"/>
        <v>73604700</v>
      </c>
      <c r="L700" s="187">
        <f t="shared" si="322"/>
        <v>419400</v>
      </c>
      <c r="M700" s="454">
        <v>699</v>
      </c>
      <c r="N700" s="534">
        <f t="shared" si="333"/>
        <v>23300</v>
      </c>
      <c r="O700" s="534">
        <f t="shared" si="343"/>
        <v>8178300</v>
      </c>
      <c r="P700" s="187">
        <f t="shared" si="323"/>
        <v>69900</v>
      </c>
      <c r="Q700" s="454">
        <v>699</v>
      </c>
      <c r="R700" s="534">
        <f t="shared" si="334"/>
        <v>81550</v>
      </c>
      <c r="S700" s="534">
        <f t="shared" si="344"/>
        <v>28624050</v>
      </c>
      <c r="T700" s="187">
        <f t="shared" si="324"/>
        <v>174750</v>
      </c>
      <c r="U700" s="454">
        <v>699</v>
      </c>
      <c r="V700" s="534">
        <f t="shared" si="335"/>
        <v>104850</v>
      </c>
      <c r="W700" s="534">
        <f t="shared" si="345"/>
        <v>36802350</v>
      </c>
      <c r="X700" s="187">
        <f t="shared" si="325"/>
        <v>209700</v>
      </c>
      <c r="Y700" s="454">
        <v>699</v>
      </c>
      <c r="Z700" s="534">
        <f t="shared" si="336"/>
        <v>116500</v>
      </c>
      <c r="AA700" s="534">
        <f t="shared" si="346"/>
        <v>40891500</v>
      </c>
      <c r="AB700" s="187">
        <f t="shared" si="326"/>
        <v>244650</v>
      </c>
      <c r="AC700" s="454">
        <v>699</v>
      </c>
      <c r="AD700" s="534">
        <f t="shared" si="337"/>
        <v>419400</v>
      </c>
      <c r="AE700" s="534">
        <f t="shared" si="347"/>
        <v>147209400</v>
      </c>
      <c r="AF700" s="187">
        <f t="shared" si="327"/>
        <v>838800</v>
      </c>
      <c r="AG700" s="454">
        <v>699</v>
      </c>
      <c r="AH700" s="534">
        <f t="shared" si="338"/>
        <v>349500</v>
      </c>
      <c r="AI700" s="534">
        <f t="shared" si="348"/>
        <v>122674500</v>
      </c>
      <c r="AJ700" s="187">
        <f t="shared" si="328"/>
        <v>629100</v>
      </c>
      <c r="AK700" s="454">
        <v>699</v>
      </c>
      <c r="AL700" s="534">
        <f t="shared" si="339"/>
        <v>151450</v>
      </c>
      <c r="AM700" s="534">
        <f t="shared" si="349"/>
        <v>53158950</v>
      </c>
      <c r="AN700" s="187">
        <f t="shared" si="329"/>
        <v>314550</v>
      </c>
    </row>
    <row r="701" spans="1:40">
      <c r="A701" s="454">
        <v>700</v>
      </c>
      <c r="B701" s="534">
        <f t="shared" si="330"/>
        <v>70200</v>
      </c>
      <c r="C701" s="534">
        <f t="shared" si="340"/>
        <v>24605100</v>
      </c>
      <c r="D701" s="187">
        <f t="shared" si="320"/>
        <v>140000</v>
      </c>
      <c r="E701" s="454">
        <v>700</v>
      </c>
      <c r="F701" s="534">
        <f t="shared" si="331"/>
        <v>175500</v>
      </c>
      <c r="G701" s="534">
        <f t="shared" si="341"/>
        <v>61512750</v>
      </c>
      <c r="H701" s="187">
        <f t="shared" si="321"/>
        <v>525000</v>
      </c>
      <c r="I701" s="454">
        <v>700</v>
      </c>
      <c r="J701" s="534">
        <f t="shared" si="332"/>
        <v>210600</v>
      </c>
      <c r="K701" s="534">
        <f t="shared" si="342"/>
        <v>73815300</v>
      </c>
      <c r="L701" s="187">
        <f t="shared" si="322"/>
        <v>420000</v>
      </c>
      <c r="M701" s="454">
        <v>700</v>
      </c>
      <c r="N701" s="534">
        <f t="shared" si="333"/>
        <v>23400</v>
      </c>
      <c r="O701" s="534">
        <f t="shared" si="343"/>
        <v>8201700</v>
      </c>
      <c r="P701" s="187">
        <f t="shared" si="323"/>
        <v>70000</v>
      </c>
      <c r="Q701" s="454">
        <v>700</v>
      </c>
      <c r="R701" s="534">
        <f t="shared" si="334"/>
        <v>81900</v>
      </c>
      <c r="S701" s="534">
        <f t="shared" si="344"/>
        <v>28705950</v>
      </c>
      <c r="T701" s="187">
        <f t="shared" si="324"/>
        <v>175000</v>
      </c>
      <c r="U701" s="454">
        <v>700</v>
      </c>
      <c r="V701" s="534">
        <f t="shared" si="335"/>
        <v>105300</v>
      </c>
      <c r="W701" s="534">
        <f t="shared" si="345"/>
        <v>36907650</v>
      </c>
      <c r="X701" s="187">
        <f t="shared" si="325"/>
        <v>210000</v>
      </c>
      <c r="Y701" s="454">
        <v>700</v>
      </c>
      <c r="Z701" s="534">
        <f t="shared" si="336"/>
        <v>117000</v>
      </c>
      <c r="AA701" s="534">
        <f t="shared" si="346"/>
        <v>41008500</v>
      </c>
      <c r="AB701" s="187">
        <f t="shared" si="326"/>
        <v>245000</v>
      </c>
      <c r="AC701" s="454">
        <v>700</v>
      </c>
      <c r="AD701" s="534">
        <f t="shared" si="337"/>
        <v>421200</v>
      </c>
      <c r="AE701" s="534">
        <f t="shared" si="347"/>
        <v>147630600</v>
      </c>
      <c r="AF701" s="187">
        <f t="shared" si="327"/>
        <v>840000</v>
      </c>
      <c r="AG701" s="454">
        <v>700</v>
      </c>
      <c r="AH701" s="534">
        <f t="shared" si="338"/>
        <v>351000</v>
      </c>
      <c r="AI701" s="534">
        <f t="shared" si="348"/>
        <v>123025500</v>
      </c>
      <c r="AJ701" s="187">
        <f t="shared" si="328"/>
        <v>630000</v>
      </c>
      <c r="AK701" s="454">
        <v>700</v>
      </c>
      <c r="AL701" s="534">
        <f t="shared" si="339"/>
        <v>152100</v>
      </c>
      <c r="AM701" s="534">
        <f t="shared" si="349"/>
        <v>53311050</v>
      </c>
      <c r="AN701" s="187">
        <f t="shared" si="329"/>
        <v>315000</v>
      </c>
    </row>
    <row r="702" spans="1:40">
      <c r="A702" s="454">
        <v>701</v>
      </c>
      <c r="B702" s="534">
        <f t="shared" si="330"/>
        <v>70200</v>
      </c>
      <c r="C702" s="534">
        <f t="shared" si="340"/>
        <v>24675300</v>
      </c>
      <c r="D702" s="187">
        <f t="shared" si="320"/>
        <v>140200</v>
      </c>
      <c r="E702" s="454">
        <v>701</v>
      </c>
      <c r="F702" s="534">
        <f t="shared" si="331"/>
        <v>175500</v>
      </c>
      <c r="G702" s="534">
        <f t="shared" si="341"/>
        <v>61688250</v>
      </c>
      <c r="H702" s="187">
        <f t="shared" si="321"/>
        <v>525750</v>
      </c>
      <c r="I702" s="454">
        <v>701</v>
      </c>
      <c r="J702" s="534">
        <f t="shared" si="332"/>
        <v>210600</v>
      </c>
      <c r="K702" s="534">
        <f t="shared" si="342"/>
        <v>74025900</v>
      </c>
      <c r="L702" s="187">
        <f t="shared" si="322"/>
        <v>420600</v>
      </c>
      <c r="M702" s="454">
        <v>701</v>
      </c>
      <c r="N702" s="534">
        <f t="shared" si="333"/>
        <v>23400</v>
      </c>
      <c r="O702" s="534">
        <f t="shared" si="343"/>
        <v>8225100</v>
      </c>
      <c r="P702" s="187">
        <f t="shared" si="323"/>
        <v>70100</v>
      </c>
      <c r="Q702" s="454">
        <v>701</v>
      </c>
      <c r="R702" s="534">
        <f t="shared" si="334"/>
        <v>81900</v>
      </c>
      <c r="S702" s="534">
        <f t="shared" si="344"/>
        <v>28787850</v>
      </c>
      <c r="T702" s="187">
        <f t="shared" si="324"/>
        <v>175250</v>
      </c>
      <c r="U702" s="454">
        <v>701</v>
      </c>
      <c r="V702" s="534">
        <f t="shared" si="335"/>
        <v>105300</v>
      </c>
      <c r="W702" s="534">
        <f t="shared" si="345"/>
        <v>37012950</v>
      </c>
      <c r="X702" s="187">
        <f t="shared" si="325"/>
        <v>210300</v>
      </c>
      <c r="Y702" s="454">
        <v>701</v>
      </c>
      <c r="Z702" s="534">
        <f t="shared" si="336"/>
        <v>117000</v>
      </c>
      <c r="AA702" s="534">
        <f t="shared" si="346"/>
        <v>41125500</v>
      </c>
      <c r="AB702" s="187">
        <f t="shared" si="326"/>
        <v>245350</v>
      </c>
      <c r="AC702" s="454">
        <v>701</v>
      </c>
      <c r="AD702" s="534">
        <f t="shared" si="337"/>
        <v>421200</v>
      </c>
      <c r="AE702" s="534">
        <f t="shared" si="347"/>
        <v>148051800</v>
      </c>
      <c r="AF702" s="187">
        <f t="shared" si="327"/>
        <v>841200</v>
      </c>
      <c r="AG702" s="454">
        <v>701</v>
      </c>
      <c r="AH702" s="534">
        <f t="shared" si="338"/>
        <v>351000</v>
      </c>
      <c r="AI702" s="534">
        <f t="shared" si="348"/>
        <v>123376500</v>
      </c>
      <c r="AJ702" s="187">
        <f t="shared" si="328"/>
        <v>630900</v>
      </c>
      <c r="AK702" s="454">
        <v>701</v>
      </c>
      <c r="AL702" s="534">
        <f t="shared" si="339"/>
        <v>152100</v>
      </c>
      <c r="AM702" s="534">
        <f t="shared" si="349"/>
        <v>53463150</v>
      </c>
      <c r="AN702" s="187">
        <f t="shared" si="329"/>
        <v>315450</v>
      </c>
    </row>
    <row r="703" spans="1:40">
      <c r="A703" s="454">
        <v>702</v>
      </c>
      <c r="B703" s="534">
        <f t="shared" si="330"/>
        <v>70200</v>
      </c>
      <c r="C703" s="534">
        <f t="shared" si="340"/>
        <v>24745500</v>
      </c>
      <c r="D703" s="187">
        <f t="shared" si="320"/>
        <v>140400</v>
      </c>
      <c r="E703" s="454">
        <v>702</v>
      </c>
      <c r="F703" s="534">
        <f t="shared" si="331"/>
        <v>175500</v>
      </c>
      <c r="G703" s="534">
        <f t="shared" si="341"/>
        <v>61863750</v>
      </c>
      <c r="H703" s="187">
        <f t="shared" si="321"/>
        <v>526500</v>
      </c>
      <c r="I703" s="454">
        <v>702</v>
      </c>
      <c r="J703" s="534">
        <f t="shared" si="332"/>
        <v>210600</v>
      </c>
      <c r="K703" s="534">
        <f t="shared" si="342"/>
        <v>74236500</v>
      </c>
      <c r="L703" s="187">
        <f t="shared" si="322"/>
        <v>421200</v>
      </c>
      <c r="M703" s="454">
        <v>702</v>
      </c>
      <c r="N703" s="534">
        <f t="shared" si="333"/>
        <v>23400</v>
      </c>
      <c r="O703" s="534">
        <f t="shared" si="343"/>
        <v>8248500</v>
      </c>
      <c r="P703" s="187">
        <f t="shared" si="323"/>
        <v>70200</v>
      </c>
      <c r="Q703" s="454">
        <v>702</v>
      </c>
      <c r="R703" s="534">
        <f t="shared" si="334"/>
        <v>81900</v>
      </c>
      <c r="S703" s="534">
        <f t="shared" si="344"/>
        <v>28869750</v>
      </c>
      <c r="T703" s="187">
        <f t="shared" si="324"/>
        <v>175500</v>
      </c>
      <c r="U703" s="454">
        <v>702</v>
      </c>
      <c r="V703" s="534">
        <f t="shared" si="335"/>
        <v>105300</v>
      </c>
      <c r="W703" s="534">
        <f t="shared" si="345"/>
        <v>37118250</v>
      </c>
      <c r="X703" s="187">
        <f t="shared" si="325"/>
        <v>210600</v>
      </c>
      <c r="Y703" s="454">
        <v>702</v>
      </c>
      <c r="Z703" s="534">
        <f t="shared" si="336"/>
        <v>117000</v>
      </c>
      <c r="AA703" s="534">
        <f t="shared" si="346"/>
        <v>41242500</v>
      </c>
      <c r="AB703" s="187">
        <f t="shared" si="326"/>
        <v>245700</v>
      </c>
      <c r="AC703" s="454">
        <v>702</v>
      </c>
      <c r="AD703" s="534">
        <f t="shared" si="337"/>
        <v>421200</v>
      </c>
      <c r="AE703" s="534">
        <f t="shared" si="347"/>
        <v>148473000</v>
      </c>
      <c r="AF703" s="187">
        <f t="shared" si="327"/>
        <v>842400</v>
      </c>
      <c r="AG703" s="454">
        <v>702</v>
      </c>
      <c r="AH703" s="534">
        <f t="shared" si="338"/>
        <v>351000</v>
      </c>
      <c r="AI703" s="534">
        <f t="shared" si="348"/>
        <v>123727500</v>
      </c>
      <c r="AJ703" s="187">
        <f t="shared" si="328"/>
        <v>631800</v>
      </c>
      <c r="AK703" s="454">
        <v>702</v>
      </c>
      <c r="AL703" s="534">
        <f t="shared" si="339"/>
        <v>152100</v>
      </c>
      <c r="AM703" s="534">
        <f t="shared" si="349"/>
        <v>53615250</v>
      </c>
      <c r="AN703" s="187">
        <f t="shared" si="329"/>
        <v>315900</v>
      </c>
    </row>
    <row r="704" spans="1:40">
      <c r="A704" s="454">
        <v>703</v>
      </c>
      <c r="B704" s="534">
        <f t="shared" si="330"/>
        <v>70500</v>
      </c>
      <c r="C704" s="534">
        <f t="shared" si="340"/>
        <v>24816000</v>
      </c>
      <c r="D704" s="187">
        <f t="shared" si="320"/>
        <v>140600</v>
      </c>
      <c r="E704" s="454">
        <v>703</v>
      </c>
      <c r="F704" s="534">
        <f t="shared" si="331"/>
        <v>176250</v>
      </c>
      <c r="G704" s="534">
        <f t="shared" si="341"/>
        <v>62040000</v>
      </c>
      <c r="H704" s="187">
        <f t="shared" si="321"/>
        <v>527250</v>
      </c>
      <c r="I704" s="454">
        <v>703</v>
      </c>
      <c r="J704" s="534">
        <f t="shared" si="332"/>
        <v>211500</v>
      </c>
      <c r="K704" s="534">
        <f t="shared" si="342"/>
        <v>74448000</v>
      </c>
      <c r="L704" s="187">
        <f t="shared" si="322"/>
        <v>421800</v>
      </c>
      <c r="M704" s="454">
        <v>703</v>
      </c>
      <c r="N704" s="534">
        <f t="shared" si="333"/>
        <v>23500</v>
      </c>
      <c r="O704" s="534">
        <f t="shared" si="343"/>
        <v>8272000</v>
      </c>
      <c r="P704" s="187">
        <f t="shared" si="323"/>
        <v>70300</v>
      </c>
      <c r="Q704" s="454">
        <v>703</v>
      </c>
      <c r="R704" s="534">
        <f t="shared" si="334"/>
        <v>82250</v>
      </c>
      <c r="S704" s="534">
        <f t="shared" si="344"/>
        <v>28952000</v>
      </c>
      <c r="T704" s="187">
        <f t="shared" si="324"/>
        <v>175750</v>
      </c>
      <c r="U704" s="454">
        <v>703</v>
      </c>
      <c r="V704" s="534">
        <f t="shared" si="335"/>
        <v>105750</v>
      </c>
      <c r="W704" s="534">
        <f t="shared" si="345"/>
        <v>37224000</v>
      </c>
      <c r="X704" s="187">
        <f t="shared" si="325"/>
        <v>210900</v>
      </c>
      <c r="Y704" s="454">
        <v>703</v>
      </c>
      <c r="Z704" s="534">
        <f t="shared" si="336"/>
        <v>117500</v>
      </c>
      <c r="AA704" s="534">
        <f t="shared" si="346"/>
        <v>41360000</v>
      </c>
      <c r="AB704" s="187">
        <f t="shared" si="326"/>
        <v>246050</v>
      </c>
      <c r="AC704" s="454">
        <v>703</v>
      </c>
      <c r="AD704" s="534">
        <f t="shared" si="337"/>
        <v>423000</v>
      </c>
      <c r="AE704" s="534">
        <f t="shared" si="347"/>
        <v>148896000</v>
      </c>
      <c r="AF704" s="187">
        <f t="shared" si="327"/>
        <v>843600</v>
      </c>
      <c r="AG704" s="454">
        <v>703</v>
      </c>
      <c r="AH704" s="534">
        <f t="shared" si="338"/>
        <v>352500</v>
      </c>
      <c r="AI704" s="534">
        <f t="shared" si="348"/>
        <v>124080000</v>
      </c>
      <c r="AJ704" s="187">
        <f t="shared" si="328"/>
        <v>632700</v>
      </c>
      <c r="AK704" s="454">
        <v>703</v>
      </c>
      <c r="AL704" s="534">
        <f t="shared" si="339"/>
        <v>152750</v>
      </c>
      <c r="AM704" s="534">
        <f t="shared" si="349"/>
        <v>53768000</v>
      </c>
      <c r="AN704" s="187">
        <f t="shared" si="329"/>
        <v>316350</v>
      </c>
    </row>
    <row r="705" spans="1:40">
      <c r="A705" s="454">
        <v>704</v>
      </c>
      <c r="B705" s="534">
        <f t="shared" si="330"/>
        <v>70500</v>
      </c>
      <c r="C705" s="534">
        <f t="shared" si="340"/>
        <v>24886500</v>
      </c>
      <c r="D705" s="187">
        <f t="shared" si="320"/>
        <v>140800</v>
      </c>
      <c r="E705" s="454">
        <v>704</v>
      </c>
      <c r="F705" s="534">
        <f t="shared" si="331"/>
        <v>176250</v>
      </c>
      <c r="G705" s="534">
        <f t="shared" si="341"/>
        <v>62216250</v>
      </c>
      <c r="H705" s="187">
        <f t="shared" si="321"/>
        <v>528000</v>
      </c>
      <c r="I705" s="454">
        <v>704</v>
      </c>
      <c r="J705" s="534">
        <f t="shared" si="332"/>
        <v>211500</v>
      </c>
      <c r="K705" s="534">
        <f t="shared" si="342"/>
        <v>74659500</v>
      </c>
      <c r="L705" s="187">
        <f t="shared" si="322"/>
        <v>422400</v>
      </c>
      <c r="M705" s="454">
        <v>704</v>
      </c>
      <c r="N705" s="534">
        <f t="shared" si="333"/>
        <v>23500</v>
      </c>
      <c r="O705" s="534">
        <f t="shared" si="343"/>
        <v>8295500</v>
      </c>
      <c r="P705" s="187">
        <f t="shared" si="323"/>
        <v>70400</v>
      </c>
      <c r="Q705" s="454">
        <v>704</v>
      </c>
      <c r="R705" s="534">
        <f t="shared" si="334"/>
        <v>82250</v>
      </c>
      <c r="S705" s="534">
        <f t="shared" si="344"/>
        <v>29034250</v>
      </c>
      <c r="T705" s="187">
        <f t="shared" si="324"/>
        <v>176000</v>
      </c>
      <c r="U705" s="454">
        <v>704</v>
      </c>
      <c r="V705" s="534">
        <f t="shared" si="335"/>
        <v>105750</v>
      </c>
      <c r="W705" s="534">
        <f t="shared" si="345"/>
        <v>37329750</v>
      </c>
      <c r="X705" s="187">
        <f t="shared" si="325"/>
        <v>211200</v>
      </c>
      <c r="Y705" s="454">
        <v>704</v>
      </c>
      <c r="Z705" s="534">
        <f t="shared" si="336"/>
        <v>117500</v>
      </c>
      <c r="AA705" s="534">
        <f t="shared" si="346"/>
        <v>41477500</v>
      </c>
      <c r="AB705" s="187">
        <f t="shared" si="326"/>
        <v>246400</v>
      </c>
      <c r="AC705" s="454">
        <v>704</v>
      </c>
      <c r="AD705" s="534">
        <f t="shared" si="337"/>
        <v>423000</v>
      </c>
      <c r="AE705" s="534">
        <f t="shared" si="347"/>
        <v>149319000</v>
      </c>
      <c r="AF705" s="187">
        <f t="shared" si="327"/>
        <v>844800</v>
      </c>
      <c r="AG705" s="454">
        <v>704</v>
      </c>
      <c r="AH705" s="534">
        <f t="shared" si="338"/>
        <v>352500</v>
      </c>
      <c r="AI705" s="534">
        <f t="shared" si="348"/>
        <v>124432500</v>
      </c>
      <c r="AJ705" s="187">
        <f t="shared" si="328"/>
        <v>633600</v>
      </c>
      <c r="AK705" s="454">
        <v>704</v>
      </c>
      <c r="AL705" s="534">
        <f t="shared" si="339"/>
        <v>152750</v>
      </c>
      <c r="AM705" s="534">
        <f t="shared" si="349"/>
        <v>53920750</v>
      </c>
      <c r="AN705" s="187">
        <f t="shared" si="329"/>
        <v>316800</v>
      </c>
    </row>
    <row r="706" spans="1:40">
      <c r="A706" s="454">
        <v>705</v>
      </c>
      <c r="B706" s="534">
        <f t="shared" si="330"/>
        <v>70500</v>
      </c>
      <c r="C706" s="534">
        <f t="shared" si="340"/>
        <v>24957000</v>
      </c>
      <c r="D706" s="187">
        <f t="shared" si="320"/>
        <v>141000</v>
      </c>
      <c r="E706" s="454">
        <v>705</v>
      </c>
      <c r="F706" s="534">
        <f t="shared" si="331"/>
        <v>176250</v>
      </c>
      <c r="G706" s="534">
        <f t="shared" si="341"/>
        <v>62392500</v>
      </c>
      <c r="H706" s="187">
        <f t="shared" si="321"/>
        <v>528750</v>
      </c>
      <c r="I706" s="454">
        <v>705</v>
      </c>
      <c r="J706" s="534">
        <f t="shared" si="332"/>
        <v>211500</v>
      </c>
      <c r="K706" s="534">
        <f t="shared" si="342"/>
        <v>74871000</v>
      </c>
      <c r="L706" s="187">
        <f t="shared" si="322"/>
        <v>423000</v>
      </c>
      <c r="M706" s="454">
        <v>705</v>
      </c>
      <c r="N706" s="534">
        <f t="shared" si="333"/>
        <v>23500</v>
      </c>
      <c r="O706" s="534">
        <f t="shared" si="343"/>
        <v>8319000</v>
      </c>
      <c r="P706" s="187">
        <f t="shared" si="323"/>
        <v>70500</v>
      </c>
      <c r="Q706" s="454">
        <v>705</v>
      </c>
      <c r="R706" s="534">
        <f t="shared" si="334"/>
        <v>82250</v>
      </c>
      <c r="S706" s="534">
        <f t="shared" si="344"/>
        <v>29116500</v>
      </c>
      <c r="T706" s="187">
        <f t="shared" si="324"/>
        <v>176250</v>
      </c>
      <c r="U706" s="454">
        <v>705</v>
      </c>
      <c r="V706" s="534">
        <f t="shared" si="335"/>
        <v>105750</v>
      </c>
      <c r="W706" s="534">
        <f t="shared" si="345"/>
        <v>37435500</v>
      </c>
      <c r="X706" s="187">
        <f t="shared" si="325"/>
        <v>211500</v>
      </c>
      <c r="Y706" s="454">
        <v>705</v>
      </c>
      <c r="Z706" s="534">
        <f t="shared" si="336"/>
        <v>117500</v>
      </c>
      <c r="AA706" s="534">
        <f t="shared" si="346"/>
        <v>41595000</v>
      </c>
      <c r="AB706" s="187">
        <f t="shared" si="326"/>
        <v>246750</v>
      </c>
      <c r="AC706" s="454">
        <v>705</v>
      </c>
      <c r="AD706" s="534">
        <f t="shared" si="337"/>
        <v>423000</v>
      </c>
      <c r="AE706" s="534">
        <f t="shared" si="347"/>
        <v>149742000</v>
      </c>
      <c r="AF706" s="187">
        <f t="shared" si="327"/>
        <v>846000</v>
      </c>
      <c r="AG706" s="454">
        <v>705</v>
      </c>
      <c r="AH706" s="534">
        <f t="shared" si="338"/>
        <v>352500</v>
      </c>
      <c r="AI706" s="534">
        <f t="shared" si="348"/>
        <v>124785000</v>
      </c>
      <c r="AJ706" s="187">
        <f t="shared" si="328"/>
        <v>634500</v>
      </c>
      <c r="AK706" s="454">
        <v>705</v>
      </c>
      <c r="AL706" s="534">
        <f t="shared" si="339"/>
        <v>152750</v>
      </c>
      <c r="AM706" s="534">
        <f t="shared" si="349"/>
        <v>54073500</v>
      </c>
      <c r="AN706" s="187">
        <f t="shared" si="329"/>
        <v>317250</v>
      </c>
    </row>
    <row r="707" spans="1:40">
      <c r="A707" s="454">
        <v>706</v>
      </c>
      <c r="B707" s="534">
        <f t="shared" si="330"/>
        <v>70800</v>
      </c>
      <c r="C707" s="534">
        <f t="shared" si="340"/>
        <v>25027800</v>
      </c>
      <c r="D707" s="187">
        <f t="shared" si="320"/>
        <v>141200</v>
      </c>
      <c r="E707" s="454">
        <v>706</v>
      </c>
      <c r="F707" s="534">
        <f t="shared" si="331"/>
        <v>177000</v>
      </c>
      <c r="G707" s="534">
        <f t="shared" si="341"/>
        <v>62569500</v>
      </c>
      <c r="H707" s="187">
        <f t="shared" si="321"/>
        <v>529500</v>
      </c>
      <c r="I707" s="454">
        <v>706</v>
      </c>
      <c r="J707" s="534">
        <f t="shared" si="332"/>
        <v>212400</v>
      </c>
      <c r="K707" s="534">
        <f t="shared" si="342"/>
        <v>75083400</v>
      </c>
      <c r="L707" s="187">
        <f t="shared" si="322"/>
        <v>423600</v>
      </c>
      <c r="M707" s="454">
        <v>706</v>
      </c>
      <c r="N707" s="534">
        <f t="shared" si="333"/>
        <v>23600</v>
      </c>
      <c r="O707" s="534">
        <f t="shared" si="343"/>
        <v>8342600</v>
      </c>
      <c r="P707" s="187">
        <f t="shared" si="323"/>
        <v>70600</v>
      </c>
      <c r="Q707" s="454">
        <v>706</v>
      </c>
      <c r="R707" s="534">
        <f t="shared" si="334"/>
        <v>82600</v>
      </c>
      <c r="S707" s="534">
        <f t="shared" si="344"/>
        <v>29199100</v>
      </c>
      <c r="T707" s="187">
        <f t="shared" si="324"/>
        <v>176500</v>
      </c>
      <c r="U707" s="454">
        <v>706</v>
      </c>
      <c r="V707" s="534">
        <f t="shared" si="335"/>
        <v>106200</v>
      </c>
      <c r="W707" s="534">
        <f t="shared" si="345"/>
        <v>37541700</v>
      </c>
      <c r="X707" s="187">
        <f t="shared" si="325"/>
        <v>211800</v>
      </c>
      <c r="Y707" s="454">
        <v>706</v>
      </c>
      <c r="Z707" s="534">
        <f t="shared" si="336"/>
        <v>118000</v>
      </c>
      <c r="AA707" s="534">
        <f t="shared" si="346"/>
        <v>41713000</v>
      </c>
      <c r="AB707" s="187">
        <f t="shared" si="326"/>
        <v>247100</v>
      </c>
      <c r="AC707" s="454">
        <v>706</v>
      </c>
      <c r="AD707" s="534">
        <f t="shared" si="337"/>
        <v>424800</v>
      </c>
      <c r="AE707" s="534">
        <f t="shared" si="347"/>
        <v>150166800</v>
      </c>
      <c r="AF707" s="187">
        <f t="shared" si="327"/>
        <v>847200</v>
      </c>
      <c r="AG707" s="454">
        <v>706</v>
      </c>
      <c r="AH707" s="534">
        <f t="shared" si="338"/>
        <v>354000</v>
      </c>
      <c r="AI707" s="534">
        <f t="shared" si="348"/>
        <v>125139000</v>
      </c>
      <c r="AJ707" s="187">
        <f t="shared" si="328"/>
        <v>635400</v>
      </c>
      <c r="AK707" s="454">
        <v>706</v>
      </c>
      <c r="AL707" s="534">
        <f t="shared" si="339"/>
        <v>153400</v>
      </c>
      <c r="AM707" s="534">
        <f t="shared" si="349"/>
        <v>54226900</v>
      </c>
      <c r="AN707" s="187">
        <f t="shared" si="329"/>
        <v>317700</v>
      </c>
    </row>
    <row r="708" spans="1:40">
      <c r="A708" s="454">
        <v>707</v>
      </c>
      <c r="B708" s="534">
        <f t="shared" si="330"/>
        <v>70800</v>
      </c>
      <c r="C708" s="534">
        <f t="shared" si="340"/>
        <v>25098600</v>
      </c>
      <c r="D708" s="187">
        <f t="shared" ref="D708:D771" si="350">D707+D$2</f>
        <v>141400</v>
      </c>
      <c r="E708" s="454">
        <v>707</v>
      </c>
      <c r="F708" s="534">
        <f t="shared" si="331"/>
        <v>177000</v>
      </c>
      <c r="G708" s="534">
        <f t="shared" si="341"/>
        <v>62746500</v>
      </c>
      <c r="H708" s="187">
        <f t="shared" ref="H708:H771" si="351">H707+H$2</f>
        <v>530250</v>
      </c>
      <c r="I708" s="454">
        <v>707</v>
      </c>
      <c r="J708" s="534">
        <f t="shared" si="332"/>
        <v>212400</v>
      </c>
      <c r="K708" s="534">
        <f t="shared" si="342"/>
        <v>75295800</v>
      </c>
      <c r="L708" s="187">
        <f t="shared" ref="L708:L771" si="352">L707+L$2</f>
        <v>424200</v>
      </c>
      <c r="M708" s="454">
        <v>707</v>
      </c>
      <c r="N708" s="534">
        <f t="shared" si="333"/>
        <v>23600</v>
      </c>
      <c r="O708" s="534">
        <f t="shared" si="343"/>
        <v>8366200</v>
      </c>
      <c r="P708" s="187">
        <f t="shared" ref="P708:P771" si="353">P707+P$2</f>
        <v>70700</v>
      </c>
      <c r="Q708" s="454">
        <v>707</v>
      </c>
      <c r="R708" s="534">
        <f t="shared" si="334"/>
        <v>82600</v>
      </c>
      <c r="S708" s="534">
        <f t="shared" si="344"/>
        <v>29281700</v>
      </c>
      <c r="T708" s="187">
        <f t="shared" ref="T708:T771" si="354">T707+T$2</f>
        <v>176750</v>
      </c>
      <c r="U708" s="454">
        <v>707</v>
      </c>
      <c r="V708" s="534">
        <f t="shared" si="335"/>
        <v>106200</v>
      </c>
      <c r="W708" s="534">
        <f t="shared" si="345"/>
        <v>37647900</v>
      </c>
      <c r="X708" s="187">
        <f t="shared" ref="X708:X771" si="355">X707+X$2</f>
        <v>212100</v>
      </c>
      <c r="Y708" s="454">
        <v>707</v>
      </c>
      <c r="Z708" s="534">
        <f t="shared" si="336"/>
        <v>118000</v>
      </c>
      <c r="AA708" s="534">
        <f t="shared" si="346"/>
        <v>41831000</v>
      </c>
      <c r="AB708" s="187">
        <f t="shared" ref="AB708:AB771" si="356">AB707+AB$2</f>
        <v>247450</v>
      </c>
      <c r="AC708" s="454">
        <v>707</v>
      </c>
      <c r="AD708" s="534">
        <f t="shared" si="337"/>
        <v>424800</v>
      </c>
      <c r="AE708" s="534">
        <f t="shared" si="347"/>
        <v>150591600</v>
      </c>
      <c r="AF708" s="187">
        <f t="shared" ref="AF708:AF771" si="357">AF707+AF$2</f>
        <v>848400</v>
      </c>
      <c r="AG708" s="454">
        <v>707</v>
      </c>
      <c r="AH708" s="534">
        <f t="shared" si="338"/>
        <v>354000</v>
      </c>
      <c r="AI708" s="534">
        <f t="shared" si="348"/>
        <v>125493000</v>
      </c>
      <c r="AJ708" s="187">
        <f t="shared" ref="AJ708:AJ771" si="358">AJ707+AJ$2</f>
        <v>636300</v>
      </c>
      <c r="AK708" s="454">
        <v>707</v>
      </c>
      <c r="AL708" s="534">
        <f t="shared" si="339"/>
        <v>153400</v>
      </c>
      <c r="AM708" s="534">
        <f t="shared" si="349"/>
        <v>54380300</v>
      </c>
      <c r="AN708" s="187">
        <f t="shared" ref="AN708:AN771" si="359">AN707+AN$2</f>
        <v>318150</v>
      </c>
    </row>
    <row r="709" spans="1:40">
      <c r="A709" s="454">
        <v>708</v>
      </c>
      <c r="B709" s="534">
        <f t="shared" si="330"/>
        <v>70800</v>
      </c>
      <c r="C709" s="534">
        <f t="shared" si="340"/>
        <v>25169400</v>
      </c>
      <c r="D709" s="187">
        <f t="shared" si="350"/>
        <v>141600</v>
      </c>
      <c r="E709" s="454">
        <v>708</v>
      </c>
      <c r="F709" s="534">
        <f t="shared" si="331"/>
        <v>177000</v>
      </c>
      <c r="G709" s="534">
        <f t="shared" si="341"/>
        <v>62923500</v>
      </c>
      <c r="H709" s="187">
        <f t="shared" si="351"/>
        <v>531000</v>
      </c>
      <c r="I709" s="454">
        <v>708</v>
      </c>
      <c r="J709" s="534">
        <f t="shared" si="332"/>
        <v>212400</v>
      </c>
      <c r="K709" s="534">
        <f t="shared" si="342"/>
        <v>75508200</v>
      </c>
      <c r="L709" s="187">
        <f t="shared" si="352"/>
        <v>424800</v>
      </c>
      <c r="M709" s="454">
        <v>708</v>
      </c>
      <c r="N709" s="534">
        <f t="shared" si="333"/>
        <v>23600</v>
      </c>
      <c r="O709" s="534">
        <f t="shared" si="343"/>
        <v>8389800</v>
      </c>
      <c r="P709" s="187">
        <f t="shared" si="353"/>
        <v>70800</v>
      </c>
      <c r="Q709" s="454">
        <v>708</v>
      </c>
      <c r="R709" s="534">
        <f t="shared" si="334"/>
        <v>82600</v>
      </c>
      <c r="S709" s="534">
        <f t="shared" si="344"/>
        <v>29364300</v>
      </c>
      <c r="T709" s="187">
        <f t="shared" si="354"/>
        <v>177000</v>
      </c>
      <c r="U709" s="454">
        <v>708</v>
      </c>
      <c r="V709" s="534">
        <f t="shared" si="335"/>
        <v>106200</v>
      </c>
      <c r="W709" s="534">
        <f t="shared" si="345"/>
        <v>37754100</v>
      </c>
      <c r="X709" s="187">
        <f t="shared" si="355"/>
        <v>212400</v>
      </c>
      <c r="Y709" s="454">
        <v>708</v>
      </c>
      <c r="Z709" s="534">
        <f t="shared" si="336"/>
        <v>118000</v>
      </c>
      <c r="AA709" s="534">
        <f t="shared" si="346"/>
        <v>41949000</v>
      </c>
      <c r="AB709" s="187">
        <f t="shared" si="356"/>
        <v>247800</v>
      </c>
      <c r="AC709" s="454">
        <v>708</v>
      </c>
      <c r="AD709" s="534">
        <f t="shared" si="337"/>
        <v>424800</v>
      </c>
      <c r="AE709" s="534">
        <f t="shared" si="347"/>
        <v>151016400</v>
      </c>
      <c r="AF709" s="187">
        <f t="shared" si="357"/>
        <v>849600</v>
      </c>
      <c r="AG709" s="454">
        <v>708</v>
      </c>
      <c r="AH709" s="534">
        <f t="shared" si="338"/>
        <v>354000</v>
      </c>
      <c r="AI709" s="534">
        <f t="shared" si="348"/>
        <v>125847000</v>
      </c>
      <c r="AJ709" s="187">
        <f t="shared" si="358"/>
        <v>637200</v>
      </c>
      <c r="AK709" s="454">
        <v>708</v>
      </c>
      <c r="AL709" s="534">
        <f t="shared" si="339"/>
        <v>153400</v>
      </c>
      <c r="AM709" s="534">
        <f t="shared" si="349"/>
        <v>54533700</v>
      </c>
      <c r="AN709" s="187">
        <f t="shared" si="359"/>
        <v>318600</v>
      </c>
    </row>
    <row r="710" spans="1:40">
      <c r="A710" s="454">
        <v>709</v>
      </c>
      <c r="B710" s="534">
        <f t="shared" ref="B710:B773" si="360">B707+B$2</f>
        <v>71100</v>
      </c>
      <c r="C710" s="534">
        <f t="shared" si="340"/>
        <v>25240500</v>
      </c>
      <c r="D710" s="187">
        <f t="shared" si="350"/>
        <v>141800</v>
      </c>
      <c r="E710" s="454">
        <v>709</v>
      </c>
      <c r="F710" s="534">
        <f t="shared" ref="F710:F773" si="361">F707+F$2</f>
        <v>177750</v>
      </c>
      <c r="G710" s="534">
        <f t="shared" si="341"/>
        <v>63101250</v>
      </c>
      <c r="H710" s="187">
        <f t="shared" si="351"/>
        <v>531750</v>
      </c>
      <c r="I710" s="454">
        <v>709</v>
      </c>
      <c r="J710" s="534">
        <f t="shared" ref="J710:J773" si="362">J707+J$2</f>
        <v>213300</v>
      </c>
      <c r="K710" s="534">
        <f t="shared" si="342"/>
        <v>75721500</v>
      </c>
      <c r="L710" s="187">
        <f t="shared" si="352"/>
        <v>425400</v>
      </c>
      <c r="M710" s="454">
        <v>709</v>
      </c>
      <c r="N710" s="534">
        <f t="shared" ref="N710:N773" si="363">N707+N$2</f>
        <v>23700</v>
      </c>
      <c r="O710" s="534">
        <f t="shared" si="343"/>
        <v>8413500</v>
      </c>
      <c r="P710" s="187">
        <f t="shared" si="353"/>
        <v>70900</v>
      </c>
      <c r="Q710" s="454">
        <v>709</v>
      </c>
      <c r="R710" s="534">
        <f t="shared" ref="R710:R773" si="364">R707+R$2</f>
        <v>82950</v>
      </c>
      <c r="S710" s="534">
        <f t="shared" si="344"/>
        <v>29447250</v>
      </c>
      <c r="T710" s="187">
        <f t="shared" si="354"/>
        <v>177250</v>
      </c>
      <c r="U710" s="454">
        <v>709</v>
      </c>
      <c r="V710" s="534">
        <f t="shared" ref="V710:V773" si="365">V707+V$2</f>
        <v>106650</v>
      </c>
      <c r="W710" s="534">
        <f t="shared" si="345"/>
        <v>37860750</v>
      </c>
      <c r="X710" s="187">
        <f t="shared" si="355"/>
        <v>212700</v>
      </c>
      <c r="Y710" s="454">
        <v>709</v>
      </c>
      <c r="Z710" s="534">
        <f t="shared" ref="Z710:Z773" si="366">Z707+Z$2</f>
        <v>118500</v>
      </c>
      <c r="AA710" s="534">
        <f t="shared" si="346"/>
        <v>42067500</v>
      </c>
      <c r="AB710" s="187">
        <f t="shared" si="356"/>
        <v>248150</v>
      </c>
      <c r="AC710" s="454">
        <v>709</v>
      </c>
      <c r="AD710" s="534">
        <f t="shared" ref="AD710:AD773" si="367">AD707+AD$2</f>
        <v>426600</v>
      </c>
      <c r="AE710" s="534">
        <f t="shared" si="347"/>
        <v>151443000</v>
      </c>
      <c r="AF710" s="187">
        <f t="shared" si="357"/>
        <v>850800</v>
      </c>
      <c r="AG710" s="454">
        <v>709</v>
      </c>
      <c r="AH710" s="534">
        <f t="shared" ref="AH710:AH773" si="368">AH707+AH$2</f>
        <v>355500</v>
      </c>
      <c r="AI710" s="534">
        <f t="shared" si="348"/>
        <v>126202500</v>
      </c>
      <c r="AJ710" s="187">
        <f t="shared" si="358"/>
        <v>638100</v>
      </c>
      <c r="AK710" s="454">
        <v>709</v>
      </c>
      <c r="AL710" s="534">
        <f t="shared" ref="AL710:AL773" si="369">AL707+AL$2</f>
        <v>154050</v>
      </c>
      <c r="AM710" s="534">
        <f t="shared" si="349"/>
        <v>54687750</v>
      </c>
      <c r="AN710" s="187">
        <f t="shared" si="359"/>
        <v>319050</v>
      </c>
    </row>
    <row r="711" spans="1:40">
      <c r="A711" s="454">
        <v>710</v>
      </c>
      <c r="B711" s="534">
        <f t="shared" si="360"/>
        <v>71100</v>
      </c>
      <c r="C711" s="534">
        <f t="shared" si="340"/>
        <v>25311600</v>
      </c>
      <c r="D711" s="187">
        <f t="shared" si="350"/>
        <v>142000</v>
      </c>
      <c r="E711" s="454">
        <v>710</v>
      </c>
      <c r="F711" s="534">
        <f t="shared" si="361"/>
        <v>177750</v>
      </c>
      <c r="G711" s="534">
        <f t="shared" si="341"/>
        <v>63279000</v>
      </c>
      <c r="H711" s="187">
        <f t="shared" si="351"/>
        <v>532500</v>
      </c>
      <c r="I711" s="454">
        <v>710</v>
      </c>
      <c r="J711" s="534">
        <f t="shared" si="362"/>
        <v>213300</v>
      </c>
      <c r="K711" s="534">
        <f t="shared" si="342"/>
        <v>75934800</v>
      </c>
      <c r="L711" s="187">
        <f t="shared" si="352"/>
        <v>426000</v>
      </c>
      <c r="M711" s="454">
        <v>710</v>
      </c>
      <c r="N711" s="534">
        <f t="shared" si="363"/>
        <v>23700</v>
      </c>
      <c r="O711" s="534">
        <f t="shared" si="343"/>
        <v>8437200</v>
      </c>
      <c r="P711" s="187">
        <f t="shared" si="353"/>
        <v>71000</v>
      </c>
      <c r="Q711" s="454">
        <v>710</v>
      </c>
      <c r="R711" s="534">
        <f t="shared" si="364"/>
        <v>82950</v>
      </c>
      <c r="S711" s="534">
        <f t="shared" si="344"/>
        <v>29530200</v>
      </c>
      <c r="T711" s="187">
        <f t="shared" si="354"/>
        <v>177500</v>
      </c>
      <c r="U711" s="454">
        <v>710</v>
      </c>
      <c r="V711" s="534">
        <f t="shared" si="365"/>
        <v>106650</v>
      </c>
      <c r="W711" s="534">
        <f t="shared" si="345"/>
        <v>37967400</v>
      </c>
      <c r="X711" s="187">
        <f t="shared" si="355"/>
        <v>213000</v>
      </c>
      <c r="Y711" s="454">
        <v>710</v>
      </c>
      <c r="Z711" s="534">
        <f t="shared" si="366"/>
        <v>118500</v>
      </c>
      <c r="AA711" s="534">
        <f t="shared" si="346"/>
        <v>42186000</v>
      </c>
      <c r="AB711" s="187">
        <f t="shared" si="356"/>
        <v>248500</v>
      </c>
      <c r="AC711" s="454">
        <v>710</v>
      </c>
      <c r="AD711" s="534">
        <f t="shared" si="367"/>
        <v>426600</v>
      </c>
      <c r="AE711" s="534">
        <f t="shared" si="347"/>
        <v>151869600</v>
      </c>
      <c r="AF711" s="187">
        <f t="shared" si="357"/>
        <v>852000</v>
      </c>
      <c r="AG711" s="454">
        <v>710</v>
      </c>
      <c r="AH711" s="534">
        <f t="shared" si="368"/>
        <v>355500</v>
      </c>
      <c r="AI711" s="534">
        <f t="shared" si="348"/>
        <v>126558000</v>
      </c>
      <c r="AJ711" s="187">
        <f t="shared" si="358"/>
        <v>639000</v>
      </c>
      <c r="AK711" s="454">
        <v>710</v>
      </c>
      <c r="AL711" s="534">
        <f t="shared" si="369"/>
        <v>154050</v>
      </c>
      <c r="AM711" s="534">
        <f t="shared" si="349"/>
        <v>54841800</v>
      </c>
      <c r="AN711" s="187">
        <f t="shared" si="359"/>
        <v>319500</v>
      </c>
    </row>
    <row r="712" spans="1:40">
      <c r="A712" s="454">
        <v>711</v>
      </c>
      <c r="B712" s="534">
        <f t="shared" si="360"/>
        <v>71100</v>
      </c>
      <c r="C712" s="534">
        <f t="shared" si="340"/>
        <v>25382700</v>
      </c>
      <c r="D712" s="187">
        <f t="shared" si="350"/>
        <v>142200</v>
      </c>
      <c r="E712" s="454">
        <v>711</v>
      </c>
      <c r="F712" s="534">
        <f t="shared" si="361"/>
        <v>177750</v>
      </c>
      <c r="G712" s="534">
        <f t="shared" si="341"/>
        <v>63456750</v>
      </c>
      <c r="H712" s="187">
        <f t="shared" si="351"/>
        <v>533250</v>
      </c>
      <c r="I712" s="454">
        <v>711</v>
      </c>
      <c r="J712" s="534">
        <f t="shared" si="362"/>
        <v>213300</v>
      </c>
      <c r="K712" s="534">
        <f t="shared" si="342"/>
        <v>76148100</v>
      </c>
      <c r="L712" s="187">
        <f t="shared" si="352"/>
        <v>426600</v>
      </c>
      <c r="M712" s="454">
        <v>711</v>
      </c>
      <c r="N712" s="534">
        <f t="shared" si="363"/>
        <v>23700</v>
      </c>
      <c r="O712" s="534">
        <f t="shared" si="343"/>
        <v>8460900</v>
      </c>
      <c r="P712" s="187">
        <f t="shared" si="353"/>
        <v>71100</v>
      </c>
      <c r="Q712" s="454">
        <v>711</v>
      </c>
      <c r="R712" s="534">
        <f t="shared" si="364"/>
        <v>82950</v>
      </c>
      <c r="S712" s="534">
        <f t="shared" si="344"/>
        <v>29613150</v>
      </c>
      <c r="T712" s="187">
        <f t="shared" si="354"/>
        <v>177750</v>
      </c>
      <c r="U712" s="454">
        <v>711</v>
      </c>
      <c r="V712" s="534">
        <f t="shared" si="365"/>
        <v>106650</v>
      </c>
      <c r="W712" s="534">
        <f t="shared" si="345"/>
        <v>38074050</v>
      </c>
      <c r="X712" s="187">
        <f t="shared" si="355"/>
        <v>213300</v>
      </c>
      <c r="Y712" s="454">
        <v>711</v>
      </c>
      <c r="Z712" s="534">
        <f t="shared" si="366"/>
        <v>118500</v>
      </c>
      <c r="AA712" s="534">
        <f t="shared" si="346"/>
        <v>42304500</v>
      </c>
      <c r="AB712" s="187">
        <f t="shared" si="356"/>
        <v>248850</v>
      </c>
      <c r="AC712" s="454">
        <v>711</v>
      </c>
      <c r="AD712" s="534">
        <f t="shared" si="367"/>
        <v>426600</v>
      </c>
      <c r="AE712" s="534">
        <f t="shared" si="347"/>
        <v>152296200</v>
      </c>
      <c r="AF712" s="187">
        <f t="shared" si="357"/>
        <v>853200</v>
      </c>
      <c r="AG712" s="454">
        <v>711</v>
      </c>
      <c r="AH712" s="534">
        <f t="shared" si="368"/>
        <v>355500</v>
      </c>
      <c r="AI712" s="534">
        <f t="shared" si="348"/>
        <v>126913500</v>
      </c>
      <c r="AJ712" s="187">
        <f t="shared" si="358"/>
        <v>639900</v>
      </c>
      <c r="AK712" s="454">
        <v>711</v>
      </c>
      <c r="AL712" s="534">
        <f t="shared" si="369"/>
        <v>154050</v>
      </c>
      <c r="AM712" s="534">
        <f t="shared" si="349"/>
        <v>54995850</v>
      </c>
      <c r="AN712" s="187">
        <f t="shared" si="359"/>
        <v>319950</v>
      </c>
    </row>
    <row r="713" spans="1:40">
      <c r="A713" s="454">
        <v>712</v>
      </c>
      <c r="B713" s="534">
        <f t="shared" si="360"/>
        <v>71400</v>
      </c>
      <c r="C713" s="534">
        <f t="shared" si="340"/>
        <v>25454100</v>
      </c>
      <c r="D713" s="187">
        <f t="shared" si="350"/>
        <v>142400</v>
      </c>
      <c r="E713" s="454">
        <v>712</v>
      </c>
      <c r="F713" s="534">
        <f t="shared" si="361"/>
        <v>178500</v>
      </c>
      <c r="G713" s="534">
        <f t="shared" si="341"/>
        <v>63635250</v>
      </c>
      <c r="H713" s="187">
        <f t="shared" si="351"/>
        <v>534000</v>
      </c>
      <c r="I713" s="454">
        <v>712</v>
      </c>
      <c r="J713" s="534">
        <f t="shared" si="362"/>
        <v>214200</v>
      </c>
      <c r="K713" s="534">
        <f t="shared" si="342"/>
        <v>76362300</v>
      </c>
      <c r="L713" s="187">
        <f t="shared" si="352"/>
        <v>427200</v>
      </c>
      <c r="M713" s="454">
        <v>712</v>
      </c>
      <c r="N713" s="534">
        <f t="shared" si="363"/>
        <v>23800</v>
      </c>
      <c r="O713" s="534">
        <f t="shared" si="343"/>
        <v>8484700</v>
      </c>
      <c r="P713" s="187">
        <f t="shared" si="353"/>
        <v>71200</v>
      </c>
      <c r="Q713" s="454">
        <v>712</v>
      </c>
      <c r="R713" s="534">
        <f t="shared" si="364"/>
        <v>83300</v>
      </c>
      <c r="S713" s="534">
        <f t="shared" si="344"/>
        <v>29696450</v>
      </c>
      <c r="T713" s="187">
        <f t="shared" si="354"/>
        <v>178000</v>
      </c>
      <c r="U713" s="454">
        <v>712</v>
      </c>
      <c r="V713" s="534">
        <f t="shared" si="365"/>
        <v>107100</v>
      </c>
      <c r="W713" s="534">
        <f t="shared" si="345"/>
        <v>38181150</v>
      </c>
      <c r="X713" s="187">
        <f t="shared" si="355"/>
        <v>213600</v>
      </c>
      <c r="Y713" s="454">
        <v>712</v>
      </c>
      <c r="Z713" s="534">
        <f t="shared" si="366"/>
        <v>119000</v>
      </c>
      <c r="AA713" s="534">
        <f t="shared" si="346"/>
        <v>42423500</v>
      </c>
      <c r="AB713" s="187">
        <f t="shared" si="356"/>
        <v>249200</v>
      </c>
      <c r="AC713" s="454">
        <v>712</v>
      </c>
      <c r="AD713" s="534">
        <f t="shared" si="367"/>
        <v>428400</v>
      </c>
      <c r="AE713" s="534">
        <f t="shared" si="347"/>
        <v>152724600</v>
      </c>
      <c r="AF713" s="187">
        <f t="shared" si="357"/>
        <v>854400</v>
      </c>
      <c r="AG713" s="454">
        <v>712</v>
      </c>
      <c r="AH713" s="534">
        <f t="shared" si="368"/>
        <v>357000</v>
      </c>
      <c r="AI713" s="534">
        <f t="shared" si="348"/>
        <v>127270500</v>
      </c>
      <c r="AJ713" s="187">
        <f t="shared" si="358"/>
        <v>640800</v>
      </c>
      <c r="AK713" s="454">
        <v>712</v>
      </c>
      <c r="AL713" s="534">
        <f t="shared" si="369"/>
        <v>154700</v>
      </c>
      <c r="AM713" s="534">
        <f t="shared" si="349"/>
        <v>55150550</v>
      </c>
      <c r="AN713" s="187">
        <f t="shared" si="359"/>
        <v>320400</v>
      </c>
    </row>
    <row r="714" spans="1:40">
      <c r="A714" s="454">
        <v>713</v>
      </c>
      <c r="B714" s="534">
        <f t="shared" si="360"/>
        <v>71400</v>
      </c>
      <c r="C714" s="534">
        <f t="shared" si="340"/>
        <v>25525500</v>
      </c>
      <c r="D714" s="187">
        <f t="shared" si="350"/>
        <v>142600</v>
      </c>
      <c r="E714" s="454">
        <v>713</v>
      </c>
      <c r="F714" s="534">
        <f t="shared" si="361"/>
        <v>178500</v>
      </c>
      <c r="G714" s="534">
        <f t="shared" si="341"/>
        <v>63813750</v>
      </c>
      <c r="H714" s="187">
        <f t="shared" si="351"/>
        <v>534750</v>
      </c>
      <c r="I714" s="454">
        <v>713</v>
      </c>
      <c r="J714" s="534">
        <f t="shared" si="362"/>
        <v>214200</v>
      </c>
      <c r="K714" s="534">
        <f t="shared" si="342"/>
        <v>76576500</v>
      </c>
      <c r="L714" s="187">
        <f t="shared" si="352"/>
        <v>427800</v>
      </c>
      <c r="M714" s="454">
        <v>713</v>
      </c>
      <c r="N714" s="534">
        <f t="shared" si="363"/>
        <v>23800</v>
      </c>
      <c r="O714" s="534">
        <f t="shared" si="343"/>
        <v>8508500</v>
      </c>
      <c r="P714" s="187">
        <f t="shared" si="353"/>
        <v>71300</v>
      </c>
      <c r="Q714" s="454">
        <v>713</v>
      </c>
      <c r="R714" s="534">
        <f t="shared" si="364"/>
        <v>83300</v>
      </c>
      <c r="S714" s="534">
        <f t="shared" si="344"/>
        <v>29779750</v>
      </c>
      <c r="T714" s="187">
        <f t="shared" si="354"/>
        <v>178250</v>
      </c>
      <c r="U714" s="454">
        <v>713</v>
      </c>
      <c r="V714" s="534">
        <f t="shared" si="365"/>
        <v>107100</v>
      </c>
      <c r="W714" s="534">
        <f t="shared" si="345"/>
        <v>38288250</v>
      </c>
      <c r="X714" s="187">
        <f t="shared" si="355"/>
        <v>213900</v>
      </c>
      <c r="Y714" s="454">
        <v>713</v>
      </c>
      <c r="Z714" s="534">
        <f t="shared" si="366"/>
        <v>119000</v>
      </c>
      <c r="AA714" s="534">
        <f t="shared" si="346"/>
        <v>42542500</v>
      </c>
      <c r="AB714" s="187">
        <f t="shared" si="356"/>
        <v>249550</v>
      </c>
      <c r="AC714" s="454">
        <v>713</v>
      </c>
      <c r="AD714" s="534">
        <f t="shared" si="367"/>
        <v>428400</v>
      </c>
      <c r="AE714" s="534">
        <f t="shared" si="347"/>
        <v>153153000</v>
      </c>
      <c r="AF714" s="187">
        <f t="shared" si="357"/>
        <v>855600</v>
      </c>
      <c r="AG714" s="454">
        <v>713</v>
      </c>
      <c r="AH714" s="534">
        <f t="shared" si="368"/>
        <v>357000</v>
      </c>
      <c r="AI714" s="534">
        <f t="shared" si="348"/>
        <v>127627500</v>
      </c>
      <c r="AJ714" s="187">
        <f t="shared" si="358"/>
        <v>641700</v>
      </c>
      <c r="AK714" s="454">
        <v>713</v>
      </c>
      <c r="AL714" s="534">
        <f t="shared" si="369"/>
        <v>154700</v>
      </c>
      <c r="AM714" s="534">
        <f t="shared" si="349"/>
        <v>55305250</v>
      </c>
      <c r="AN714" s="187">
        <f t="shared" si="359"/>
        <v>320850</v>
      </c>
    </row>
    <row r="715" spans="1:40">
      <c r="A715" s="454">
        <v>714</v>
      </c>
      <c r="B715" s="534">
        <f t="shared" si="360"/>
        <v>71400</v>
      </c>
      <c r="C715" s="534">
        <f t="shared" si="340"/>
        <v>25596900</v>
      </c>
      <c r="D715" s="187">
        <f t="shared" si="350"/>
        <v>142800</v>
      </c>
      <c r="E715" s="454">
        <v>714</v>
      </c>
      <c r="F715" s="534">
        <f t="shared" si="361"/>
        <v>178500</v>
      </c>
      <c r="G715" s="534">
        <f t="shared" si="341"/>
        <v>63992250</v>
      </c>
      <c r="H715" s="187">
        <f t="shared" si="351"/>
        <v>535500</v>
      </c>
      <c r="I715" s="454">
        <v>714</v>
      </c>
      <c r="J715" s="534">
        <f t="shared" si="362"/>
        <v>214200</v>
      </c>
      <c r="K715" s="534">
        <f t="shared" si="342"/>
        <v>76790700</v>
      </c>
      <c r="L715" s="187">
        <f t="shared" si="352"/>
        <v>428400</v>
      </c>
      <c r="M715" s="454">
        <v>714</v>
      </c>
      <c r="N715" s="534">
        <f t="shared" si="363"/>
        <v>23800</v>
      </c>
      <c r="O715" s="534">
        <f t="shared" si="343"/>
        <v>8532300</v>
      </c>
      <c r="P715" s="187">
        <f t="shared" si="353"/>
        <v>71400</v>
      </c>
      <c r="Q715" s="454">
        <v>714</v>
      </c>
      <c r="R715" s="534">
        <f t="shared" si="364"/>
        <v>83300</v>
      </c>
      <c r="S715" s="534">
        <f t="shared" si="344"/>
        <v>29863050</v>
      </c>
      <c r="T715" s="187">
        <f t="shared" si="354"/>
        <v>178500</v>
      </c>
      <c r="U715" s="454">
        <v>714</v>
      </c>
      <c r="V715" s="534">
        <f t="shared" si="365"/>
        <v>107100</v>
      </c>
      <c r="W715" s="534">
        <f t="shared" si="345"/>
        <v>38395350</v>
      </c>
      <c r="X715" s="187">
        <f t="shared" si="355"/>
        <v>214200</v>
      </c>
      <c r="Y715" s="454">
        <v>714</v>
      </c>
      <c r="Z715" s="534">
        <f t="shared" si="366"/>
        <v>119000</v>
      </c>
      <c r="AA715" s="534">
        <f t="shared" si="346"/>
        <v>42661500</v>
      </c>
      <c r="AB715" s="187">
        <f t="shared" si="356"/>
        <v>249900</v>
      </c>
      <c r="AC715" s="454">
        <v>714</v>
      </c>
      <c r="AD715" s="534">
        <f t="shared" si="367"/>
        <v>428400</v>
      </c>
      <c r="AE715" s="534">
        <f t="shared" si="347"/>
        <v>153581400</v>
      </c>
      <c r="AF715" s="187">
        <f t="shared" si="357"/>
        <v>856800</v>
      </c>
      <c r="AG715" s="454">
        <v>714</v>
      </c>
      <c r="AH715" s="534">
        <f t="shared" si="368"/>
        <v>357000</v>
      </c>
      <c r="AI715" s="534">
        <f t="shared" si="348"/>
        <v>127984500</v>
      </c>
      <c r="AJ715" s="187">
        <f t="shared" si="358"/>
        <v>642600</v>
      </c>
      <c r="AK715" s="454">
        <v>714</v>
      </c>
      <c r="AL715" s="534">
        <f t="shared" si="369"/>
        <v>154700</v>
      </c>
      <c r="AM715" s="534">
        <f t="shared" si="349"/>
        <v>55459950</v>
      </c>
      <c r="AN715" s="187">
        <f t="shared" si="359"/>
        <v>321300</v>
      </c>
    </row>
    <row r="716" spans="1:40">
      <c r="A716" s="454">
        <v>715</v>
      </c>
      <c r="B716" s="534">
        <f t="shared" si="360"/>
        <v>71700</v>
      </c>
      <c r="C716" s="534">
        <f t="shared" si="340"/>
        <v>25668600</v>
      </c>
      <c r="D716" s="187">
        <f t="shared" si="350"/>
        <v>143000</v>
      </c>
      <c r="E716" s="454">
        <v>715</v>
      </c>
      <c r="F716" s="534">
        <f t="shared" si="361"/>
        <v>179250</v>
      </c>
      <c r="G716" s="534">
        <f t="shared" si="341"/>
        <v>64171500</v>
      </c>
      <c r="H716" s="187">
        <f t="shared" si="351"/>
        <v>536250</v>
      </c>
      <c r="I716" s="454">
        <v>715</v>
      </c>
      <c r="J716" s="534">
        <f t="shared" si="362"/>
        <v>215100</v>
      </c>
      <c r="K716" s="534">
        <f t="shared" si="342"/>
        <v>77005800</v>
      </c>
      <c r="L716" s="187">
        <f t="shared" si="352"/>
        <v>429000</v>
      </c>
      <c r="M716" s="454">
        <v>715</v>
      </c>
      <c r="N716" s="534">
        <f t="shared" si="363"/>
        <v>23900</v>
      </c>
      <c r="O716" s="534">
        <f t="shared" si="343"/>
        <v>8556200</v>
      </c>
      <c r="P716" s="187">
        <f t="shared" si="353"/>
        <v>71500</v>
      </c>
      <c r="Q716" s="454">
        <v>715</v>
      </c>
      <c r="R716" s="534">
        <f t="shared" si="364"/>
        <v>83650</v>
      </c>
      <c r="S716" s="534">
        <f t="shared" si="344"/>
        <v>29946700</v>
      </c>
      <c r="T716" s="187">
        <f t="shared" si="354"/>
        <v>178750</v>
      </c>
      <c r="U716" s="454">
        <v>715</v>
      </c>
      <c r="V716" s="534">
        <f t="shared" si="365"/>
        <v>107550</v>
      </c>
      <c r="W716" s="534">
        <f t="shared" si="345"/>
        <v>38502900</v>
      </c>
      <c r="X716" s="187">
        <f t="shared" si="355"/>
        <v>214500</v>
      </c>
      <c r="Y716" s="454">
        <v>715</v>
      </c>
      <c r="Z716" s="534">
        <f t="shared" si="366"/>
        <v>119500</v>
      </c>
      <c r="AA716" s="534">
        <f t="shared" si="346"/>
        <v>42781000</v>
      </c>
      <c r="AB716" s="187">
        <f t="shared" si="356"/>
        <v>250250</v>
      </c>
      <c r="AC716" s="454">
        <v>715</v>
      </c>
      <c r="AD716" s="534">
        <f t="shared" si="367"/>
        <v>430200</v>
      </c>
      <c r="AE716" s="534">
        <f t="shared" si="347"/>
        <v>154011600</v>
      </c>
      <c r="AF716" s="187">
        <f t="shared" si="357"/>
        <v>858000</v>
      </c>
      <c r="AG716" s="454">
        <v>715</v>
      </c>
      <c r="AH716" s="534">
        <f t="shared" si="368"/>
        <v>358500</v>
      </c>
      <c r="AI716" s="534">
        <f t="shared" si="348"/>
        <v>128343000</v>
      </c>
      <c r="AJ716" s="187">
        <f t="shared" si="358"/>
        <v>643500</v>
      </c>
      <c r="AK716" s="454">
        <v>715</v>
      </c>
      <c r="AL716" s="534">
        <f t="shared" si="369"/>
        <v>155350</v>
      </c>
      <c r="AM716" s="534">
        <f t="shared" si="349"/>
        <v>55615300</v>
      </c>
      <c r="AN716" s="187">
        <f t="shared" si="359"/>
        <v>321750</v>
      </c>
    </row>
    <row r="717" spans="1:40">
      <c r="A717" s="454">
        <v>716</v>
      </c>
      <c r="B717" s="534">
        <f t="shared" si="360"/>
        <v>71700</v>
      </c>
      <c r="C717" s="534">
        <f t="shared" si="340"/>
        <v>25740300</v>
      </c>
      <c r="D717" s="187">
        <f t="shared" si="350"/>
        <v>143200</v>
      </c>
      <c r="E717" s="454">
        <v>716</v>
      </c>
      <c r="F717" s="534">
        <f t="shared" si="361"/>
        <v>179250</v>
      </c>
      <c r="G717" s="534">
        <f t="shared" si="341"/>
        <v>64350750</v>
      </c>
      <c r="H717" s="187">
        <f t="shared" si="351"/>
        <v>537000</v>
      </c>
      <c r="I717" s="454">
        <v>716</v>
      </c>
      <c r="J717" s="534">
        <f t="shared" si="362"/>
        <v>215100</v>
      </c>
      <c r="K717" s="534">
        <f t="shared" si="342"/>
        <v>77220900</v>
      </c>
      <c r="L717" s="187">
        <f t="shared" si="352"/>
        <v>429600</v>
      </c>
      <c r="M717" s="454">
        <v>716</v>
      </c>
      <c r="N717" s="534">
        <f t="shared" si="363"/>
        <v>23900</v>
      </c>
      <c r="O717" s="534">
        <f t="shared" si="343"/>
        <v>8580100</v>
      </c>
      <c r="P717" s="187">
        <f t="shared" si="353"/>
        <v>71600</v>
      </c>
      <c r="Q717" s="454">
        <v>716</v>
      </c>
      <c r="R717" s="534">
        <f t="shared" si="364"/>
        <v>83650</v>
      </c>
      <c r="S717" s="534">
        <f t="shared" si="344"/>
        <v>30030350</v>
      </c>
      <c r="T717" s="187">
        <f t="shared" si="354"/>
        <v>179000</v>
      </c>
      <c r="U717" s="454">
        <v>716</v>
      </c>
      <c r="V717" s="534">
        <f t="shared" si="365"/>
        <v>107550</v>
      </c>
      <c r="W717" s="534">
        <f t="shared" si="345"/>
        <v>38610450</v>
      </c>
      <c r="X717" s="187">
        <f t="shared" si="355"/>
        <v>214800</v>
      </c>
      <c r="Y717" s="454">
        <v>716</v>
      </c>
      <c r="Z717" s="534">
        <f t="shared" si="366"/>
        <v>119500</v>
      </c>
      <c r="AA717" s="534">
        <f t="shared" si="346"/>
        <v>42900500</v>
      </c>
      <c r="AB717" s="187">
        <f t="shared" si="356"/>
        <v>250600</v>
      </c>
      <c r="AC717" s="454">
        <v>716</v>
      </c>
      <c r="AD717" s="534">
        <f t="shared" si="367"/>
        <v>430200</v>
      </c>
      <c r="AE717" s="534">
        <f t="shared" si="347"/>
        <v>154441800</v>
      </c>
      <c r="AF717" s="187">
        <f t="shared" si="357"/>
        <v>859200</v>
      </c>
      <c r="AG717" s="454">
        <v>716</v>
      </c>
      <c r="AH717" s="534">
        <f t="shared" si="368"/>
        <v>358500</v>
      </c>
      <c r="AI717" s="534">
        <f t="shared" si="348"/>
        <v>128701500</v>
      </c>
      <c r="AJ717" s="187">
        <f t="shared" si="358"/>
        <v>644400</v>
      </c>
      <c r="AK717" s="454">
        <v>716</v>
      </c>
      <c r="AL717" s="534">
        <f t="shared" si="369"/>
        <v>155350</v>
      </c>
      <c r="AM717" s="534">
        <f t="shared" si="349"/>
        <v>55770650</v>
      </c>
      <c r="AN717" s="187">
        <f t="shared" si="359"/>
        <v>322200</v>
      </c>
    </row>
    <row r="718" spans="1:40">
      <c r="A718" s="454">
        <v>717</v>
      </c>
      <c r="B718" s="534">
        <f t="shared" si="360"/>
        <v>71700</v>
      </c>
      <c r="C718" s="534">
        <f t="shared" si="340"/>
        <v>25812000</v>
      </c>
      <c r="D718" s="187">
        <f t="shared" si="350"/>
        <v>143400</v>
      </c>
      <c r="E718" s="454">
        <v>717</v>
      </c>
      <c r="F718" s="534">
        <f t="shared" si="361"/>
        <v>179250</v>
      </c>
      <c r="G718" s="534">
        <f t="shared" si="341"/>
        <v>64530000</v>
      </c>
      <c r="H718" s="187">
        <f t="shared" si="351"/>
        <v>537750</v>
      </c>
      <c r="I718" s="454">
        <v>717</v>
      </c>
      <c r="J718" s="534">
        <f t="shared" si="362"/>
        <v>215100</v>
      </c>
      <c r="K718" s="534">
        <f t="shared" si="342"/>
        <v>77436000</v>
      </c>
      <c r="L718" s="187">
        <f t="shared" si="352"/>
        <v>430200</v>
      </c>
      <c r="M718" s="454">
        <v>717</v>
      </c>
      <c r="N718" s="534">
        <f t="shared" si="363"/>
        <v>23900</v>
      </c>
      <c r="O718" s="534">
        <f t="shared" si="343"/>
        <v>8604000</v>
      </c>
      <c r="P718" s="187">
        <f t="shared" si="353"/>
        <v>71700</v>
      </c>
      <c r="Q718" s="454">
        <v>717</v>
      </c>
      <c r="R718" s="534">
        <f t="shared" si="364"/>
        <v>83650</v>
      </c>
      <c r="S718" s="534">
        <f t="shared" si="344"/>
        <v>30114000</v>
      </c>
      <c r="T718" s="187">
        <f t="shared" si="354"/>
        <v>179250</v>
      </c>
      <c r="U718" s="454">
        <v>717</v>
      </c>
      <c r="V718" s="534">
        <f t="shared" si="365"/>
        <v>107550</v>
      </c>
      <c r="W718" s="534">
        <f t="shared" si="345"/>
        <v>38718000</v>
      </c>
      <c r="X718" s="187">
        <f t="shared" si="355"/>
        <v>215100</v>
      </c>
      <c r="Y718" s="454">
        <v>717</v>
      </c>
      <c r="Z718" s="534">
        <f t="shared" si="366"/>
        <v>119500</v>
      </c>
      <c r="AA718" s="534">
        <f t="shared" si="346"/>
        <v>43020000</v>
      </c>
      <c r="AB718" s="187">
        <f t="shared" si="356"/>
        <v>250950</v>
      </c>
      <c r="AC718" s="454">
        <v>717</v>
      </c>
      <c r="AD718" s="534">
        <f t="shared" si="367"/>
        <v>430200</v>
      </c>
      <c r="AE718" s="534">
        <f t="shared" si="347"/>
        <v>154872000</v>
      </c>
      <c r="AF718" s="187">
        <f t="shared" si="357"/>
        <v>860400</v>
      </c>
      <c r="AG718" s="454">
        <v>717</v>
      </c>
      <c r="AH718" s="534">
        <f t="shared" si="368"/>
        <v>358500</v>
      </c>
      <c r="AI718" s="534">
        <f t="shared" si="348"/>
        <v>129060000</v>
      </c>
      <c r="AJ718" s="187">
        <f t="shared" si="358"/>
        <v>645300</v>
      </c>
      <c r="AK718" s="454">
        <v>717</v>
      </c>
      <c r="AL718" s="534">
        <f t="shared" si="369"/>
        <v>155350</v>
      </c>
      <c r="AM718" s="534">
        <f t="shared" si="349"/>
        <v>55926000</v>
      </c>
      <c r="AN718" s="187">
        <f t="shared" si="359"/>
        <v>322650</v>
      </c>
    </row>
    <row r="719" spans="1:40">
      <c r="A719" s="454">
        <v>718</v>
      </c>
      <c r="B719" s="534">
        <f t="shared" si="360"/>
        <v>72000</v>
      </c>
      <c r="C719" s="534">
        <f t="shared" si="340"/>
        <v>25884000</v>
      </c>
      <c r="D719" s="187">
        <f t="shared" si="350"/>
        <v>143600</v>
      </c>
      <c r="E719" s="454">
        <v>718</v>
      </c>
      <c r="F719" s="534">
        <f t="shared" si="361"/>
        <v>180000</v>
      </c>
      <c r="G719" s="534">
        <f t="shared" si="341"/>
        <v>64710000</v>
      </c>
      <c r="H719" s="187">
        <f t="shared" si="351"/>
        <v>538500</v>
      </c>
      <c r="I719" s="454">
        <v>718</v>
      </c>
      <c r="J719" s="534">
        <f t="shared" si="362"/>
        <v>216000</v>
      </c>
      <c r="K719" s="534">
        <f t="shared" si="342"/>
        <v>77652000</v>
      </c>
      <c r="L719" s="187">
        <f t="shared" si="352"/>
        <v>430800</v>
      </c>
      <c r="M719" s="454">
        <v>718</v>
      </c>
      <c r="N719" s="534">
        <f t="shared" si="363"/>
        <v>24000</v>
      </c>
      <c r="O719" s="534">
        <f t="shared" si="343"/>
        <v>8628000</v>
      </c>
      <c r="P719" s="187">
        <f t="shared" si="353"/>
        <v>71800</v>
      </c>
      <c r="Q719" s="454">
        <v>718</v>
      </c>
      <c r="R719" s="534">
        <f t="shared" si="364"/>
        <v>84000</v>
      </c>
      <c r="S719" s="534">
        <f t="shared" si="344"/>
        <v>30198000</v>
      </c>
      <c r="T719" s="187">
        <f t="shared" si="354"/>
        <v>179500</v>
      </c>
      <c r="U719" s="454">
        <v>718</v>
      </c>
      <c r="V719" s="534">
        <f t="shared" si="365"/>
        <v>108000</v>
      </c>
      <c r="W719" s="534">
        <f t="shared" si="345"/>
        <v>38826000</v>
      </c>
      <c r="X719" s="187">
        <f t="shared" si="355"/>
        <v>215400</v>
      </c>
      <c r="Y719" s="454">
        <v>718</v>
      </c>
      <c r="Z719" s="534">
        <f t="shared" si="366"/>
        <v>120000</v>
      </c>
      <c r="AA719" s="534">
        <f t="shared" si="346"/>
        <v>43140000</v>
      </c>
      <c r="AB719" s="187">
        <f t="shared" si="356"/>
        <v>251300</v>
      </c>
      <c r="AC719" s="454">
        <v>718</v>
      </c>
      <c r="AD719" s="534">
        <f t="shared" si="367"/>
        <v>432000</v>
      </c>
      <c r="AE719" s="534">
        <f t="shared" si="347"/>
        <v>155304000</v>
      </c>
      <c r="AF719" s="187">
        <f t="shared" si="357"/>
        <v>861600</v>
      </c>
      <c r="AG719" s="454">
        <v>718</v>
      </c>
      <c r="AH719" s="534">
        <f t="shared" si="368"/>
        <v>360000</v>
      </c>
      <c r="AI719" s="534">
        <f t="shared" si="348"/>
        <v>129420000</v>
      </c>
      <c r="AJ719" s="187">
        <f t="shared" si="358"/>
        <v>646200</v>
      </c>
      <c r="AK719" s="454">
        <v>718</v>
      </c>
      <c r="AL719" s="534">
        <f t="shared" si="369"/>
        <v>156000</v>
      </c>
      <c r="AM719" s="534">
        <f t="shared" si="349"/>
        <v>56082000</v>
      </c>
      <c r="AN719" s="187">
        <f t="shared" si="359"/>
        <v>323100</v>
      </c>
    </row>
    <row r="720" spans="1:40">
      <c r="A720" s="454">
        <v>719</v>
      </c>
      <c r="B720" s="534">
        <f t="shared" si="360"/>
        <v>72000</v>
      </c>
      <c r="C720" s="534">
        <f t="shared" si="340"/>
        <v>25956000</v>
      </c>
      <c r="D720" s="187">
        <f t="shared" si="350"/>
        <v>143800</v>
      </c>
      <c r="E720" s="454">
        <v>719</v>
      </c>
      <c r="F720" s="534">
        <f t="shared" si="361"/>
        <v>180000</v>
      </c>
      <c r="G720" s="534">
        <f t="shared" si="341"/>
        <v>64890000</v>
      </c>
      <c r="H720" s="187">
        <f t="shared" si="351"/>
        <v>539250</v>
      </c>
      <c r="I720" s="454">
        <v>719</v>
      </c>
      <c r="J720" s="534">
        <f t="shared" si="362"/>
        <v>216000</v>
      </c>
      <c r="K720" s="534">
        <f t="shared" si="342"/>
        <v>77868000</v>
      </c>
      <c r="L720" s="187">
        <f t="shared" si="352"/>
        <v>431400</v>
      </c>
      <c r="M720" s="454">
        <v>719</v>
      </c>
      <c r="N720" s="534">
        <f t="shared" si="363"/>
        <v>24000</v>
      </c>
      <c r="O720" s="534">
        <f t="shared" si="343"/>
        <v>8652000</v>
      </c>
      <c r="P720" s="187">
        <f t="shared" si="353"/>
        <v>71900</v>
      </c>
      <c r="Q720" s="454">
        <v>719</v>
      </c>
      <c r="R720" s="534">
        <f t="shared" si="364"/>
        <v>84000</v>
      </c>
      <c r="S720" s="534">
        <f t="shared" si="344"/>
        <v>30282000</v>
      </c>
      <c r="T720" s="187">
        <f t="shared" si="354"/>
        <v>179750</v>
      </c>
      <c r="U720" s="454">
        <v>719</v>
      </c>
      <c r="V720" s="534">
        <f t="shared" si="365"/>
        <v>108000</v>
      </c>
      <c r="W720" s="534">
        <f t="shared" si="345"/>
        <v>38934000</v>
      </c>
      <c r="X720" s="187">
        <f t="shared" si="355"/>
        <v>215700</v>
      </c>
      <c r="Y720" s="454">
        <v>719</v>
      </c>
      <c r="Z720" s="534">
        <f t="shared" si="366"/>
        <v>120000</v>
      </c>
      <c r="AA720" s="534">
        <f t="shared" si="346"/>
        <v>43260000</v>
      </c>
      <c r="AB720" s="187">
        <f t="shared" si="356"/>
        <v>251650</v>
      </c>
      <c r="AC720" s="454">
        <v>719</v>
      </c>
      <c r="AD720" s="534">
        <f t="shared" si="367"/>
        <v>432000</v>
      </c>
      <c r="AE720" s="534">
        <f t="shared" si="347"/>
        <v>155736000</v>
      </c>
      <c r="AF720" s="187">
        <f t="shared" si="357"/>
        <v>862800</v>
      </c>
      <c r="AG720" s="454">
        <v>719</v>
      </c>
      <c r="AH720" s="534">
        <f t="shared" si="368"/>
        <v>360000</v>
      </c>
      <c r="AI720" s="534">
        <f t="shared" si="348"/>
        <v>129780000</v>
      </c>
      <c r="AJ720" s="187">
        <f t="shared" si="358"/>
        <v>647100</v>
      </c>
      <c r="AK720" s="454">
        <v>719</v>
      </c>
      <c r="AL720" s="534">
        <f t="shared" si="369"/>
        <v>156000</v>
      </c>
      <c r="AM720" s="534">
        <f t="shared" si="349"/>
        <v>56238000</v>
      </c>
      <c r="AN720" s="187">
        <f t="shared" si="359"/>
        <v>323550</v>
      </c>
    </row>
    <row r="721" spans="1:40">
      <c r="A721" s="454">
        <v>720</v>
      </c>
      <c r="B721" s="534">
        <f t="shared" si="360"/>
        <v>72000</v>
      </c>
      <c r="C721" s="534">
        <f t="shared" ref="C721:C784" si="370">C720+B721</f>
        <v>26028000</v>
      </c>
      <c r="D721" s="187">
        <f t="shared" si="350"/>
        <v>144000</v>
      </c>
      <c r="E721" s="454">
        <v>720</v>
      </c>
      <c r="F721" s="534">
        <f t="shared" si="361"/>
        <v>180000</v>
      </c>
      <c r="G721" s="534">
        <f t="shared" ref="G721:G784" si="371">G720+F721</f>
        <v>65070000</v>
      </c>
      <c r="H721" s="187">
        <f t="shared" si="351"/>
        <v>540000</v>
      </c>
      <c r="I721" s="454">
        <v>720</v>
      </c>
      <c r="J721" s="534">
        <f t="shared" si="362"/>
        <v>216000</v>
      </c>
      <c r="K721" s="534">
        <f t="shared" ref="K721:K784" si="372">K720+J721</f>
        <v>78084000</v>
      </c>
      <c r="L721" s="187">
        <f t="shared" si="352"/>
        <v>432000</v>
      </c>
      <c r="M721" s="454">
        <v>720</v>
      </c>
      <c r="N721" s="534">
        <f t="shared" si="363"/>
        <v>24000</v>
      </c>
      <c r="O721" s="534">
        <f t="shared" ref="O721:O784" si="373">O720+N721</f>
        <v>8676000</v>
      </c>
      <c r="P721" s="187">
        <f t="shared" si="353"/>
        <v>72000</v>
      </c>
      <c r="Q721" s="454">
        <v>720</v>
      </c>
      <c r="R721" s="534">
        <f t="shared" si="364"/>
        <v>84000</v>
      </c>
      <c r="S721" s="534">
        <f t="shared" ref="S721:S784" si="374">S720+R721</f>
        <v>30366000</v>
      </c>
      <c r="T721" s="187">
        <f t="shared" si="354"/>
        <v>180000</v>
      </c>
      <c r="U721" s="454">
        <v>720</v>
      </c>
      <c r="V721" s="534">
        <f t="shared" si="365"/>
        <v>108000</v>
      </c>
      <c r="W721" s="534">
        <f t="shared" ref="W721:W784" si="375">W720+V721</f>
        <v>39042000</v>
      </c>
      <c r="X721" s="187">
        <f t="shared" si="355"/>
        <v>216000</v>
      </c>
      <c r="Y721" s="454">
        <v>720</v>
      </c>
      <c r="Z721" s="534">
        <f t="shared" si="366"/>
        <v>120000</v>
      </c>
      <c r="AA721" s="534">
        <f t="shared" ref="AA721:AA784" si="376">AA720+Z721</f>
        <v>43380000</v>
      </c>
      <c r="AB721" s="187">
        <f t="shared" si="356"/>
        <v>252000</v>
      </c>
      <c r="AC721" s="454">
        <v>720</v>
      </c>
      <c r="AD721" s="534">
        <f t="shared" si="367"/>
        <v>432000</v>
      </c>
      <c r="AE721" s="534">
        <f t="shared" ref="AE721:AE784" si="377">AE720+AD721</f>
        <v>156168000</v>
      </c>
      <c r="AF721" s="187">
        <f t="shared" si="357"/>
        <v>864000</v>
      </c>
      <c r="AG721" s="454">
        <v>720</v>
      </c>
      <c r="AH721" s="534">
        <f t="shared" si="368"/>
        <v>360000</v>
      </c>
      <c r="AI721" s="534">
        <f t="shared" ref="AI721:AI784" si="378">AI720+AH721</f>
        <v>130140000</v>
      </c>
      <c r="AJ721" s="187">
        <f t="shared" si="358"/>
        <v>648000</v>
      </c>
      <c r="AK721" s="454">
        <v>720</v>
      </c>
      <c r="AL721" s="534">
        <f t="shared" si="369"/>
        <v>156000</v>
      </c>
      <c r="AM721" s="534">
        <f t="shared" ref="AM721:AM784" si="379">AM720+AL721</f>
        <v>56394000</v>
      </c>
      <c r="AN721" s="187">
        <f t="shared" si="359"/>
        <v>324000</v>
      </c>
    </row>
    <row r="722" spans="1:40">
      <c r="A722" s="454">
        <v>721</v>
      </c>
      <c r="B722" s="534">
        <f t="shared" si="360"/>
        <v>72300</v>
      </c>
      <c r="C722" s="534">
        <f t="shared" si="370"/>
        <v>26100300</v>
      </c>
      <c r="D722" s="187">
        <f t="shared" si="350"/>
        <v>144200</v>
      </c>
      <c r="E722" s="454">
        <v>721</v>
      </c>
      <c r="F722" s="534">
        <f t="shared" si="361"/>
        <v>180750</v>
      </c>
      <c r="G722" s="534">
        <f t="shared" si="371"/>
        <v>65250750</v>
      </c>
      <c r="H722" s="187">
        <f t="shared" si="351"/>
        <v>540750</v>
      </c>
      <c r="I722" s="454">
        <v>721</v>
      </c>
      <c r="J722" s="534">
        <f t="shared" si="362"/>
        <v>216900</v>
      </c>
      <c r="K722" s="534">
        <f t="shared" si="372"/>
        <v>78300900</v>
      </c>
      <c r="L722" s="187">
        <f t="shared" si="352"/>
        <v>432600</v>
      </c>
      <c r="M722" s="454">
        <v>721</v>
      </c>
      <c r="N722" s="534">
        <f t="shared" si="363"/>
        <v>24100</v>
      </c>
      <c r="O722" s="534">
        <f t="shared" si="373"/>
        <v>8700100</v>
      </c>
      <c r="P722" s="187">
        <f t="shared" si="353"/>
        <v>72100</v>
      </c>
      <c r="Q722" s="454">
        <v>721</v>
      </c>
      <c r="R722" s="534">
        <f t="shared" si="364"/>
        <v>84350</v>
      </c>
      <c r="S722" s="534">
        <f t="shared" si="374"/>
        <v>30450350</v>
      </c>
      <c r="T722" s="187">
        <f t="shared" si="354"/>
        <v>180250</v>
      </c>
      <c r="U722" s="454">
        <v>721</v>
      </c>
      <c r="V722" s="534">
        <f t="shared" si="365"/>
        <v>108450</v>
      </c>
      <c r="W722" s="534">
        <f t="shared" si="375"/>
        <v>39150450</v>
      </c>
      <c r="X722" s="187">
        <f t="shared" si="355"/>
        <v>216300</v>
      </c>
      <c r="Y722" s="454">
        <v>721</v>
      </c>
      <c r="Z722" s="534">
        <f t="shared" si="366"/>
        <v>120500</v>
      </c>
      <c r="AA722" s="534">
        <f t="shared" si="376"/>
        <v>43500500</v>
      </c>
      <c r="AB722" s="187">
        <f t="shared" si="356"/>
        <v>252350</v>
      </c>
      <c r="AC722" s="454">
        <v>721</v>
      </c>
      <c r="AD722" s="534">
        <f t="shared" si="367"/>
        <v>433800</v>
      </c>
      <c r="AE722" s="534">
        <f t="shared" si="377"/>
        <v>156601800</v>
      </c>
      <c r="AF722" s="187">
        <f t="shared" si="357"/>
        <v>865200</v>
      </c>
      <c r="AG722" s="454">
        <v>721</v>
      </c>
      <c r="AH722" s="534">
        <f t="shared" si="368"/>
        <v>361500</v>
      </c>
      <c r="AI722" s="534">
        <f t="shared" si="378"/>
        <v>130501500</v>
      </c>
      <c r="AJ722" s="187">
        <f t="shared" si="358"/>
        <v>648900</v>
      </c>
      <c r="AK722" s="454">
        <v>721</v>
      </c>
      <c r="AL722" s="534">
        <f t="shared" si="369"/>
        <v>156650</v>
      </c>
      <c r="AM722" s="534">
        <f t="shared" si="379"/>
        <v>56550650</v>
      </c>
      <c r="AN722" s="187">
        <f t="shared" si="359"/>
        <v>324450</v>
      </c>
    </row>
    <row r="723" spans="1:40">
      <c r="A723" s="454">
        <v>722</v>
      </c>
      <c r="B723" s="534">
        <f t="shared" si="360"/>
        <v>72300</v>
      </c>
      <c r="C723" s="534">
        <f t="shared" si="370"/>
        <v>26172600</v>
      </c>
      <c r="D723" s="187">
        <f t="shared" si="350"/>
        <v>144400</v>
      </c>
      <c r="E723" s="454">
        <v>722</v>
      </c>
      <c r="F723" s="534">
        <f t="shared" si="361"/>
        <v>180750</v>
      </c>
      <c r="G723" s="534">
        <f t="shared" si="371"/>
        <v>65431500</v>
      </c>
      <c r="H723" s="187">
        <f t="shared" si="351"/>
        <v>541500</v>
      </c>
      <c r="I723" s="454">
        <v>722</v>
      </c>
      <c r="J723" s="534">
        <f t="shared" si="362"/>
        <v>216900</v>
      </c>
      <c r="K723" s="534">
        <f t="shared" si="372"/>
        <v>78517800</v>
      </c>
      <c r="L723" s="187">
        <f t="shared" si="352"/>
        <v>433200</v>
      </c>
      <c r="M723" s="454">
        <v>722</v>
      </c>
      <c r="N723" s="534">
        <f t="shared" si="363"/>
        <v>24100</v>
      </c>
      <c r="O723" s="534">
        <f t="shared" si="373"/>
        <v>8724200</v>
      </c>
      <c r="P723" s="187">
        <f t="shared" si="353"/>
        <v>72200</v>
      </c>
      <c r="Q723" s="454">
        <v>722</v>
      </c>
      <c r="R723" s="534">
        <f t="shared" si="364"/>
        <v>84350</v>
      </c>
      <c r="S723" s="534">
        <f t="shared" si="374"/>
        <v>30534700</v>
      </c>
      <c r="T723" s="187">
        <f t="shared" si="354"/>
        <v>180500</v>
      </c>
      <c r="U723" s="454">
        <v>722</v>
      </c>
      <c r="V723" s="534">
        <f t="shared" si="365"/>
        <v>108450</v>
      </c>
      <c r="W723" s="534">
        <f t="shared" si="375"/>
        <v>39258900</v>
      </c>
      <c r="X723" s="187">
        <f t="shared" si="355"/>
        <v>216600</v>
      </c>
      <c r="Y723" s="454">
        <v>722</v>
      </c>
      <c r="Z723" s="534">
        <f t="shared" si="366"/>
        <v>120500</v>
      </c>
      <c r="AA723" s="534">
        <f t="shared" si="376"/>
        <v>43621000</v>
      </c>
      <c r="AB723" s="187">
        <f t="shared" si="356"/>
        <v>252700</v>
      </c>
      <c r="AC723" s="454">
        <v>722</v>
      </c>
      <c r="AD723" s="534">
        <f t="shared" si="367"/>
        <v>433800</v>
      </c>
      <c r="AE723" s="534">
        <f t="shared" si="377"/>
        <v>157035600</v>
      </c>
      <c r="AF723" s="187">
        <f t="shared" si="357"/>
        <v>866400</v>
      </c>
      <c r="AG723" s="454">
        <v>722</v>
      </c>
      <c r="AH723" s="534">
        <f t="shared" si="368"/>
        <v>361500</v>
      </c>
      <c r="AI723" s="534">
        <f t="shared" si="378"/>
        <v>130863000</v>
      </c>
      <c r="AJ723" s="187">
        <f t="shared" si="358"/>
        <v>649800</v>
      </c>
      <c r="AK723" s="454">
        <v>722</v>
      </c>
      <c r="AL723" s="534">
        <f t="shared" si="369"/>
        <v>156650</v>
      </c>
      <c r="AM723" s="534">
        <f t="shared" si="379"/>
        <v>56707300</v>
      </c>
      <c r="AN723" s="187">
        <f t="shared" si="359"/>
        <v>324900</v>
      </c>
    </row>
    <row r="724" spans="1:40">
      <c r="A724" s="454">
        <v>723</v>
      </c>
      <c r="B724" s="534">
        <f t="shared" si="360"/>
        <v>72300</v>
      </c>
      <c r="C724" s="534">
        <f t="shared" si="370"/>
        <v>26244900</v>
      </c>
      <c r="D724" s="187">
        <f t="shared" si="350"/>
        <v>144600</v>
      </c>
      <c r="E724" s="454">
        <v>723</v>
      </c>
      <c r="F724" s="534">
        <f t="shared" si="361"/>
        <v>180750</v>
      </c>
      <c r="G724" s="534">
        <f t="shared" si="371"/>
        <v>65612250</v>
      </c>
      <c r="H724" s="187">
        <f t="shared" si="351"/>
        <v>542250</v>
      </c>
      <c r="I724" s="454">
        <v>723</v>
      </c>
      <c r="J724" s="534">
        <f t="shared" si="362"/>
        <v>216900</v>
      </c>
      <c r="K724" s="534">
        <f t="shared" si="372"/>
        <v>78734700</v>
      </c>
      <c r="L724" s="187">
        <f t="shared" si="352"/>
        <v>433800</v>
      </c>
      <c r="M724" s="454">
        <v>723</v>
      </c>
      <c r="N724" s="534">
        <f t="shared" si="363"/>
        <v>24100</v>
      </c>
      <c r="O724" s="534">
        <f t="shared" si="373"/>
        <v>8748300</v>
      </c>
      <c r="P724" s="187">
        <f t="shared" si="353"/>
        <v>72300</v>
      </c>
      <c r="Q724" s="454">
        <v>723</v>
      </c>
      <c r="R724" s="534">
        <f t="shared" si="364"/>
        <v>84350</v>
      </c>
      <c r="S724" s="534">
        <f t="shared" si="374"/>
        <v>30619050</v>
      </c>
      <c r="T724" s="187">
        <f t="shared" si="354"/>
        <v>180750</v>
      </c>
      <c r="U724" s="454">
        <v>723</v>
      </c>
      <c r="V724" s="534">
        <f t="shared" si="365"/>
        <v>108450</v>
      </c>
      <c r="W724" s="534">
        <f t="shared" si="375"/>
        <v>39367350</v>
      </c>
      <c r="X724" s="187">
        <f t="shared" si="355"/>
        <v>216900</v>
      </c>
      <c r="Y724" s="454">
        <v>723</v>
      </c>
      <c r="Z724" s="534">
        <f t="shared" si="366"/>
        <v>120500</v>
      </c>
      <c r="AA724" s="534">
        <f t="shared" si="376"/>
        <v>43741500</v>
      </c>
      <c r="AB724" s="187">
        <f t="shared" si="356"/>
        <v>253050</v>
      </c>
      <c r="AC724" s="454">
        <v>723</v>
      </c>
      <c r="AD724" s="534">
        <f t="shared" si="367"/>
        <v>433800</v>
      </c>
      <c r="AE724" s="534">
        <f t="shared" si="377"/>
        <v>157469400</v>
      </c>
      <c r="AF724" s="187">
        <f t="shared" si="357"/>
        <v>867600</v>
      </c>
      <c r="AG724" s="454">
        <v>723</v>
      </c>
      <c r="AH724" s="534">
        <f t="shared" si="368"/>
        <v>361500</v>
      </c>
      <c r="AI724" s="534">
        <f t="shared" si="378"/>
        <v>131224500</v>
      </c>
      <c r="AJ724" s="187">
        <f t="shared" si="358"/>
        <v>650700</v>
      </c>
      <c r="AK724" s="454">
        <v>723</v>
      </c>
      <c r="AL724" s="534">
        <f t="shared" si="369"/>
        <v>156650</v>
      </c>
      <c r="AM724" s="534">
        <f t="shared" si="379"/>
        <v>56863950</v>
      </c>
      <c r="AN724" s="187">
        <f t="shared" si="359"/>
        <v>325350</v>
      </c>
    </row>
    <row r="725" spans="1:40">
      <c r="A725" s="454">
        <v>724</v>
      </c>
      <c r="B725" s="534">
        <f t="shared" si="360"/>
        <v>72600</v>
      </c>
      <c r="C725" s="534">
        <f t="shared" si="370"/>
        <v>26317500</v>
      </c>
      <c r="D725" s="187">
        <f t="shared" si="350"/>
        <v>144800</v>
      </c>
      <c r="E725" s="454">
        <v>724</v>
      </c>
      <c r="F725" s="534">
        <f t="shared" si="361"/>
        <v>181500</v>
      </c>
      <c r="G725" s="534">
        <f t="shared" si="371"/>
        <v>65793750</v>
      </c>
      <c r="H725" s="187">
        <f t="shared" si="351"/>
        <v>543000</v>
      </c>
      <c r="I725" s="454">
        <v>724</v>
      </c>
      <c r="J725" s="534">
        <f t="shared" si="362"/>
        <v>217800</v>
      </c>
      <c r="K725" s="534">
        <f t="shared" si="372"/>
        <v>78952500</v>
      </c>
      <c r="L725" s="187">
        <f t="shared" si="352"/>
        <v>434400</v>
      </c>
      <c r="M725" s="454">
        <v>724</v>
      </c>
      <c r="N725" s="534">
        <f t="shared" si="363"/>
        <v>24200</v>
      </c>
      <c r="O725" s="534">
        <f t="shared" si="373"/>
        <v>8772500</v>
      </c>
      <c r="P725" s="187">
        <f t="shared" si="353"/>
        <v>72400</v>
      </c>
      <c r="Q725" s="454">
        <v>724</v>
      </c>
      <c r="R725" s="534">
        <f t="shared" si="364"/>
        <v>84700</v>
      </c>
      <c r="S725" s="534">
        <f t="shared" si="374"/>
        <v>30703750</v>
      </c>
      <c r="T725" s="187">
        <f t="shared" si="354"/>
        <v>181000</v>
      </c>
      <c r="U725" s="454">
        <v>724</v>
      </c>
      <c r="V725" s="534">
        <f t="shared" si="365"/>
        <v>108900</v>
      </c>
      <c r="W725" s="534">
        <f t="shared" si="375"/>
        <v>39476250</v>
      </c>
      <c r="X725" s="187">
        <f t="shared" si="355"/>
        <v>217200</v>
      </c>
      <c r="Y725" s="454">
        <v>724</v>
      </c>
      <c r="Z725" s="534">
        <f t="shared" si="366"/>
        <v>121000</v>
      </c>
      <c r="AA725" s="534">
        <f t="shared" si="376"/>
        <v>43862500</v>
      </c>
      <c r="AB725" s="187">
        <f t="shared" si="356"/>
        <v>253400</v>
      </c>
      <c r="AC725" s="454">
        <v>724</v>
      </c>
      <c r="AD725" s="534">
        <f t="shared" si="367"/>
        <v>435600</v>
      </c>
      <c r="AE725" s="534">
        <f t="shared" si="377"/>
        <v>157905000</v>
      </c>
      <c r="AF725" s="187">
        <f t="shared" si="357"/>
        <v>868800</v>
      </c>
      <c r="AG725" s="454">
        <v>724</v>
      </c>
      <c r="AH725" s="534">
        <f t="shared" si="368"/>
        <v>363000</v>
      </c>
      <c r="AI725" s="534">
        <f t="shared" si="378"/>
        <v>131587500</v>
      </c>
      <c r="AJ725" s="187">
        <f t="shared" si="358"/>
        <v>651600</v>
      </c>
      <c r="AK725" s="454">
        <v>724</v>
      </c>
      <c r="AL725" s="534">
        <f t="shared" si="369"/>
        <v>157300</v>
      </c>
      <c r="AM725" s="534">
        <f t="shared" si="379"/>
        <v>57021250</v>
      </c>
      <c r="AN725" s="187">
        <f t="shared" si="359"/>
        <v>325800</v>
      </c>
    </row>
    <row r="726" spans="1:40">
      <c r="A726" s="454">
        <v>725</v>
      </c>
      <c r="B726" s="534">
        <f t="shared" si="360"/>
        <v>72600</v>
      </c>
      <c r="C726" s="534">
        <f t="shared" si="370"/>
        <v>26390100</v>
      </c>
      <c r="D726" s="187">
        <f t="shared" si="350"/>
        <v>145000</v>
      </c>
      <c r="E726" s="454">
        <v>725</v>
      </c>
      <c r="F726" s="534">
        <f t="shared" si="361"/>
        <v>181500</v>
      </c>
      <c r="G726" s="534">
        <f t="shared" si="371"/>
        <v>65975250</v>
      </c>
      <c r="H726" s="187">
        <f t="shared" si="351"/>
        <v>543750</v>
      </c>
      <c r="I726" s="454">
        <v>725</v>
      </c>
      <c r="J726" s="534">
        <f t="shared" si="362"/>
        <v>217800</v>
      </c>
      <c r="K726" s="534">
        <f t="shared" si="372"/>
        <v>79170300</v>
      </c>
      <c r="L726" s="187">
        <f t="shared" si="352"/>
        <v>435000</v>
      </c>
      <c r="M726" s="454">
        <v>725</v>
      </c>
      <c r="N726" s="534">
        <f t="shared" si="363"/>
        <v>24200</v>
      </c>
      <c r="O726" s="534">
        <f t="shared" si="373"/>
        <v>8796700</v>
      </c>
      <c r="P726" s="187">
        <f t="shared" si="353"/>
        <v>72500</v>
      </c>
      <c r="Q726" s="454">
        <v>725</v>
      </c>
      <c r="R726" s="534">
        <f t="shared" si="364"/>
        <v>84700</v>
      </c>
      <c r="S726" s="534">
        <f t="shared" si="374"/>
        <v>30788450</v>
      </c>
      <c r="T726" s="187">
        <f t="shared" si="354"/>
        <v>181250</v>
      </c>
      <c r="U726" s="454">
        <v>725</v>
      </c>
      <c r="V726" s="534">
        <f t="shared" si="365"/>
        <v>108900</v>
      </c>
      <c r="W726" s="534">
        <f t="shared" si="375"/>
        <v>39585150</v>
      </c>
      <c r="X726" s="187">
        <f t="shared" si="355"/>
        <v>217500</v>
      </c>
      <c r="Y726" s="454">
        <v>725</v>
      </c>
      <c r="Z726" s="534">
        <f t="shared" si="366"/>
        <v>121000</v>
      </c>
      <c r="AA726" s="534">
        <f t="shared" si="376"/>
        <v>43983500</v>
      </c>
      <c r="AB726" s="187">
        <f t="shared" si="356"/>
        <v>253750</v>
      </c>
      <c r="AC726" s="454">
        <v>725</v>
      </c>
      <c r="AD726" s="534">
        <f t="shared" si="367"/>
        <v>435600</v>
      </c>
      <c r="AE726" s="534">
        <f t="shared" si="377"/>
        <v>158340600</v>
      </c>
      <c r="AF726" s="187">
        <f t="shared" si="357"/>
        <v>870000</v>
      </c>
      <c r="AG726" s="454">
        <v>725</v>
      </c>
      <c r="AH726" s="534">
        <f t="shared" si="368"/>
        <v>363000</v>
      </c>
      <c r="AI726" s="534">
        <f t="shared" si="378"/>
        <v>131950500</v>
      </c>
      <c r="AJ726" s="187">
        <f t="shared" si="358"/>
        <v>652500</v>
      </c>
      <c r="AK726" s="454">
        <v>725</v>
      </c>
      <c r="AL726" s="534">
        <f t="shared" si="369"/>
        <v>157300</v>
      </c>
      <c r="AM726" s="534">
        <f t="shared" si="379"/>
        <v>57178550</v>
      </c>
      <c r="AN726" s="187">
        <f t="shared" si="359"/>
        <v>326250</v>
      </c>
    </row>
    <row r="727" spans="1:40">
      <c r="A727" s="454">
        <v>726</v>
      </c>
      <c r="B727" s="534">
        <f t="shared" si="360"/>
        <v>72600</v>
      </c>
      <c r="C727" s="534">
        <f t="shared" si="370"/>
        <v>26462700</v>
      </c>
      <c r="D727" s="187">
        <f t="shared" si="350"/>
        <v>145200</v>
      </c>
      <c r="E727" s="454">
        <v>726</v>
      </c>
      <c r="F727" s="534">
        <f t="shared" si="361"/>
        <v>181500</v>
      </c>
      <c r="G727" s="534">
        <f t="shared" si="371"/>
        <v>66156750</v>
      </c>
      <c r="H727" s="187">
        <f t="shared" si="351"/>
        <v>544500</v>
      </c>
      <c r="I727" s="454">
        <v>726</v>
      </c>
      <c r="J727" s="534">
        <f t="shared" si="362"/>
        <v>217800</v>
      </c>
      <c r="K727" s="534">
        <f t="shared" si="372"/>
        <v>79388100</v>
      </c>
      <c r="L727" s="187">
        <f t="shared" si="352"/>
        <v>435600</v>
      </c>
      <c r="M727" s="454">
        <v>726</v>
      </c>
      <c r="N727" s="534">
        <f t="shared" si="363"/>
        <v>24200</v>
      </c>
      <c r="O727" s="534">
        <f t="shared" si="373"/>
        <v>8820900</v>
      </c>
      <c r="P727" s="187">
        <f t="shared" si="353"/>
        <v>72600</v>
      </c>
      <c r="Q727" s="454">
        <v>726</v>
      </c>
      <c r="R727" s="534">
        <f t="shared" si="364"/>
        <v>84700</v>
      </c>
      <c r="S727" s="534">
        <f t="shared" si="374"/>
        <v>30873150</v>
      </c>
      <c r="T727" s="187">
        <f t="shared" si="354"/>
        <v>181500</v>
      </c>
      <c r="U727" s="454">
        <v>726</v>
      </c>
      <c r="V727" s="534">
        <f t="shared" si="365"/>
        <v>108900</v>
      </c>
      <c r="W727" s="534">
        <f t="shared" si="375"/>
        <v>39694050</v>
      </c>
      <c r="X727" s="187">
        <f t="shared" si="355"/>
        <v>217800</v>
      </c>
      <c r="Y727" s="454">
        <v>726</v>
      </c>
      <c r="Z727" s="534">
        <f t="shared" si="366"/>
        <v>121000</v>
      </c>
      <c r="AA727" s="534">
        <f t="shared" si="376"/>
        <v>44104500</v>
      </c>
      <c r="AB727" s="187">
        <f t="shared" si="356"/>
        <v>254100</v>
      </c>
      <c r="AC727" s="454">
        <v>726</v>
      </c>
      <c r="AD727" s="534">
        <f t="shared" si="367"/>
        <v>435600</v>
      </c>
      <c r="AE727" s="534">
        <f t="shared" si="377"/>
        <v>158776200</v>
      </c>
      <c r="AF727" s="187">
        <f t="shared" si="357"/>
        <v>871200</v>
      </c>
      <c r="AG727" s="454">
        <v>726</v>
      </c>
      <c r="AH727" s="534">
        <f t="shared" si="368"/>
        <v>363000</v>
      </c>
      <c r="AI727" s="534">
        <f t="shared" si="378"/>
        <v>132313500</v>
      </c>
      <c r="AJ727" s="187">
        <f t="shared" si="358"/>
        <v>653400</v>
      </c>
      <c r="AK727" s="454">
        <v>726</v>
      </c>
      <c r="AL727" s="534">
        <f t="shared" si="369"/>
        <v>157300</v>
      </c>
      <c r="AM727" s="534">
        <f t="shared" si="379"/>
        <v>57335850</v>
      </c>
      <c r="AN727" s="187">
        <f t="shared" si="359"/>
        <v>326700</v>
      </c>
    </row>
    <row r="728" spans="1:40">
      <c r="A728" s="454">
        <v>727</v>
      </c>
      <c r="B728" s="534">
        <f t="shared" si="360"/>
        <v>72900</v>
      </c>
      <c r="C728" s="534">
        <f t="shared" si="370"/>
        <v>26535600</v>
      </c>
      <c r="D728" s="187">
        <f t="shared" si="350"/>
        <v>145400</v>
      </c>
      <c r="E728" s="454">
        <v>727</v>
      </c>
      <c r="F728" s="534">
        <f t="shared" si="361"/>
        <v>182250</v>
      </c>
      <c r="G728" s="534">
        <f t="shared" si="371"/>
        <v>66339000</v>
      </c>
      <c r="H728" s="187">
        <f t="shared" si="351"/>
        <v>545250</v>
      </c>
      <c r="I728" s="454">
        <v>727</v>
      </c>
      <c r="J728" s="534">
        <f t="shared" si="362"/>
        <v>218700</v>
      </c>
      <c r="K728" s="534">
        <f t="shared" si="372"/>
        <v>79606800</v>
      </c>
      <c r="L728" s="187">
        <f t="shared" si="352"/>
        <v>436200</v>
      </c>
      <c r="M728" s="454">
        <v>727</v>
      </c>
      <c r="N728" s="534">
        <f t="shared" si="363"/>
        <v>24300</v>
      </c>
      <c r="O728" s="534">
        <f t="shared" si="373"/>
        <v>8845200</v>
      </c>
      <c r="P728" s="187">
        <f t="shared" si="353"/>
        <v>72700</v>
      </c>
      <c r="Q728" s="454">
        <v>727</v>
      </c>
      <c r="R728" s="534">
        <f t="shared" si="364"/>
        <v>85050</v>
      </c>
      <c r="S728" s="534">
        <f t="shared" si="374"/>
        <v>30958200</v>
      </c>
      <c r="T728" s="187">
        <f t="shared" si="354"/>
        <v>181750</v>
      </c>
      <c r="U728" s="454">
        <v>727</v>
      </c>
      <c r="V728" s="534">
        <f t="shared" si="365"/>
        <v>109350</v>
      </c>
      <c r="W728" s="534">
        <f t="shared" si="375"/>
        <v>39803400</v>
      </c>
      <c r="X728" s="187">
        <f t="shared" si="355"/>
        <v>218100</v>
      </c>
      <c r="Y728" s="454">
        <v>727</v>
      </c>
      <c r="Z728" s="534">
        <f t="shared" si="366"/>
        <v>121500</v>
      </c>
      <c r="AA728" s="534">
        <f t="shared" si="376"/>
        <v>44226000</v>
      </c>
      <c r="AB728" s="187">
        <f t="shared" si="356"/>
        <v>254450</v>
      </c>
      <c r="AC728" s="454">
        <v>727</v>
      </c>
      <c r="AD728" s="534">
        <f t="shared" si="367"/>
        <v>437400</v>
      </c>
      <c r="AE728" s="534">
        <f t="shared" si="377"/>
        <v>159213600</v>
      </c>
      <c r="AF728" s="187">
        <f t="shared" si="357"/>
        <v>872400</v>
      </c>
      <c r="AG728" s="454">
        <v>727</v>
      </c>
      <c r="AH728" s="534">
        <f t="shared" si="368"/>
        <v>364500</v>
      </c>
      <c r="AI728" s="534">
        <f t="shared" si="378"/>
        <v>132678000</v>
      </c>
      <c r="AJ728" s="187">
        <f t="shared" si="358"/>
        <v>654300</v>
      </c>
      <c r="AK728" s="454">
        <v>727</v>
      </c>
      <c r="AL728" s="534">
        <f t="shared" si="369"/>
        <v>157950</v>
      </c>
      <c r="AM728" s="534">
        <f t="shared" si="379"/>
        <v>57493800</v>
      </c>
      <c r="AN728" s="187">
        <f t="shared" si="359"/>
        <v>327150</v>
      </c>
    </row>
    <row r="729" spans="1:40">
      <c r="A729" s="454">
        <v>728</v>
      </c>
      <c r="B729" s="534">
        <f t="shared" si="360"/>
        <v>72900</v>
      </c>
      <c r="C729" s="534">
        <f t="shared" si="370"/>
        <v>26608500</v>
      </c>
      <c r="D729" s="187">
        <f t="shared" si="350"/>
        <v>145600</v>
      </c>
      <c r="E729" s="454">
        <v>728</v>
      </c>
      <c r="F729" s="534">
        <f t="shared" si="361"/>
        <v>182250</v>
      </c>
      <c r="G729" s="534">
        <f t="shared" si="371"/>
        <v>66521250</v>
      </c>
      <c r="H729" s="187">
        <f t="shared" si="351"/>
        <v>546000</v>
      </c>
      <c r="I729" s="454">
        <v>728</v>
      </c>
      <c r="J729" s="534">
        <f t="shared" si="362"/>
        <v>218700</v>
      </c>
      <c r="K729" s="534">
        <f t="shared" si="372"/>
        <v>79825500</v>
      </c>
      <c r="L729" s="187">
        <f t="shared" si="352"/>
        <v>436800</v>
      </c>
      <c r="M729" s="454">
        <v>728</v>
      </c>
      <c r="N729" s="534">
        <f t="shared" si="363"/>
        <v>24300</v>
      </c>
      <c r="O729" s="534">
        <f t="shared" si="373"/>
        <v>8869500</v>
      </c>
      <c r="P729" s="187">
        <f t="shared" si="353"/>
        <v>72800</v>
      </c>
      <c r="Q729" s="454">
        <v>728</v>
      </c>
      <c r="R729" s="534">
        <f t="shared" si="364"/>
        <v>85050</v>
      </c>
      <c r="S729" s="534">
        <f t="shared" si="374"/>
        <v>31043250</v>
      </c>
      <c r="T729" s="187">
        <f t="shared" si="354"/>
        <v>182000</v>
      </c>
      <c r="U729" s="454">
        <v>728</v>
      </c>
      <c r="V729" s="534">
        <f t="shared" si="365"/>
        <v>109350</v>
      </c>
      <c r="W729" s="534">
        <f t="shared" si="375"/>
        <v>39912750</v>
      </c>
      <c r="X729" s="187">
        <f t="shared" si="355"/>
        <v>218400</v>
      </c>
      <c r="Y729" s="454">
        <v>728</v>
      </c>
      <c r="Z729" s="534">
        <f t="shared" si="366"/>
        <v>121500</v>
      </c>
      <c r="AA729" s="534">
        <f t="shared" si="376"/>
        <v>44347500</v>
      </c>
      <c r="AB729" s="187">
        <f t="shared" si="356"/>
        <v>254800</v>
      </c>
      <c r="AC729" s="454">
        <v>728</v>
      </c>
      <c r="AD729" s="534">
        <f t="shared" si="367"/>
        <v>437400</v>
      </c>
      <c r="AE729" s="534">
        <f t="shared" si="377"/>
        <v>159651000</v>
      </c>
      <c r="AF729" s="187">
        <f t="shared" si="357"/>
        <v>873600</v>
      </c>
      <c r="AG729" s="454">
        <v>728</v>
      </c>
      <c r="AH729" s="534">
        <f t="shared" si="368"/>
        <v>364500</v>
      </c>
      <c r="AI729" s="534">
        <f t="shared" si="378"/>
        <v>133042500</v>
      </c>
      <c r="AJ729" s="187">
        <f t="shared" si="358"/>
        <v>655200</v>
      </c>
      <c r="AK729" s="454">
        <v>728</v>
      </c>
      <c r="AL729" s="534">
        <f t="shared" si="369"/>
        <v>157950</v>
      </c>
      <c r="AM729" s="534">
        <f t="shared" si="379"/>
        <v>57651750</v>
      </c>
      <c r="AN729" s="187">
        <f t="shared" si="359"/>
        <v>327600</v>
      </c>
    </row>
    <row r="730" spans="1:40">
      <c r="A730" s="454">
        <v>729</v>
      </c>
      <c r="B730" s="534">
        <f t="shared" si="360"/>
        <v>72900</v>
      </c>
      <c r="C730" s="534">
        <f t="shared" si="370"/>
        <v>26681400</v>
      </c>
      <c r="D730" s="187">
        <f t="shared" si="350"/>
        <v>145800</v>
      </c>
      <c r="E730" s="454">
        <v>729</v>
      </c>
      <c r="F730" s="534">
        <f t="shared" si="361"/>
        <v>182250</v>
      </c>
      <c r="G730" s="534">
        <f t="shared" si="371"/>
        <v>66703500</v>
      </c>
      <c r="H730" s="187">
        <f t="shared" si="351"/>
        <v>546750</v>
      </c>
      <c r="I730" s="454">
        <v>729</v>
      </c>
      <c r="J730" s="534">
        <f t="shared" si="362"/>
        <v>218700</v>
      </c>
      <c r="K730" s="534">
        <f t="shared" si="372"/>
        <v>80044200</v>
      </c>
      <c r="L730" s="187">
        <f t="shared" si="352"/>
        <v>437400</v>
      </c>
      <c r="M730" s="454">
        <v>729</v>
      </c>
      <c r="N730" s="534">
        <f t="shared" si="363"/>
        <v>24300</v>
      </c>
      <c r="O730" s="534">
        <f t="shared" si="373"/>
        <v>8893800</v>
      </c>
      <c r="P730" s="187">
        <f t="shared" si="353"/>
        <v>72900</v>
      </c>
      <c r="Q730" s="454">
        <v>729</v>
      </c>
      <c r="R730" s="534">
        <f t="shared" si="364"/>
        <v>85050</v>
      </c>
      <c r="S730" s="534">
        <f t="shared" si="374"/>
        <v>31128300</v>
      </c>
      <c r="T730" s="187">
        <f t="shared" si="354"/>
        <v>182250</v>
      </c>
      <c r="U730" s="454">
        <v>729</v>
      </c>
      <c r="V730" s="534">
        <f t="shared" si="365"/>
        <v>109350</v>
      </c>
      <c r="W730" s="534">
        <f t="shared" si="375"/>
        <v>40022100</v>
      </c>
      <c r="X730" s="187">
        <f t="shared" si="355"/>
        <v>218700</v>
      </c>
      <c r="Y730" s="454">
        <v>729</v>
      </c>
      <c r="Z730" s="534">
        <f t="shared" si="366"/>
        <v>121500</v>
      </c>
      <c r="AA730" s="534">
        <f t="shared" si="376"/>
        <v>44469000</v>
      </c>
      <c r="AB730" s="187">
        <f t="shared" si="356"/>
        <v>255150</v>
      </c>
      <c r="AC730" s="454">
        <v>729</v>
      </c>
      <c r="AD730" s="534">
        <f t="shared" si="367"/>
        <v>437400</v>
      </c>
      <c r="AE730" s="534">
        <f t="shared" si="377"/>
        <v>160088400</v>
      </c>
      <c r="AF730" s="187">
        <f t="shared" si="357"/>
        <v>874800</v>
      </c>
      <c r="AG730" s="454">
        <v>729</v>
      </c>
      <c r="AH730" s="534">
        <f t="shared" si="368"/>
        <v>364500</v>
      </c>
      <c r="AI730" s="534">
        <f t="shared" si="378"/>
        <v>133407000</v>
      </c>
      <c r="AJ730" s="187">
        <f t="shared" si="358"/>
        <v>656100</v>
      </c>
      <c r="AK730" s="454">
        <v>729</v>
      </c>
      <c r="AL730" s="534">
        <f t="shared" si="369"/>
        <v>157950</v>
      </c>
      <c r="AM730" s="534">
        <f t="shared" si="379"/>
        <v>57809700</v>
      </c>
      <c r="AN730" s="187">
        <f t="shared" si="359"/>
        <v>328050</v>
      </c>
    </row>
    <row r="731" spans="1:40">
      <c r="A731" s="454">
        <v>730</v>
      </c>
      <c r="B731" s="534">
        <f t="shared" si="360"/>
        <v>73200</v>
      </c>
      <c r="C731" s="534">
        <f t="shared" si="370"/>
        <v>26754600</v>
      </c>
      <c r="D731" s="187">
        <f t="shared" si="350"/>
        <v>146000</v>
      </c>
      <c r="E731" s="454">
        <v>730</v>
      </c>
      <c r="F731" s="534">
        <f t="shared" si="361"/>
        <v>183000</v>
      </c>
      <c r="G731" s="534">
        <f t="shared" si="371"/>
        <v>66886500</v>
      </c>
      <c r="H731" s="187">
        <f t="shared" si="351"/>
        <v>547500</v>
      </c>
      <c r="I731" s="454">
        <v>730</v>
      </c>
      <c r="J731" s="534">
        <f t="shared" si="362"/>
        <v>219600</v>
      </c>
      <c r="K731" s="534">
        <f t="shared" si="372"/>
        <v>80263800</v>
      </c>
      <c r="L731" s="187">
        <f t="shared" si="352"/>
        <v>438000</v>
      </c>
      <c r="M731" s="454">
        <v>730</v>
      </c>
      <c r="N731" s="534">
        <f t="shared" si="363"/>
        <v>24400</v>
      </c>
      <c r="O731" s="534">
        <f t="shared" si="373"/>
        <v>8918200</v>
      </c>
      <c r="P731" s="187">
        <f t="shared" si="353"/>
        <v>73000</v>
      </c>
      <c r="Q731" s="454">
        <v>730</v>
      </c>
      <c r="R731" s="534">
        <f t="shared" si="364"/>
        <v>85400</v>
      </c>
      <c r="S731" s="534">
        <f t="shared" si="374"/>
        <v>31213700</v>
      </c>
      <c r="T731" s="187">
        <f t="shared" si="354"/>
        <v>182500</v>
      </c>
      <c r="U731" s="454">
        <v>730</v>
      </c>
      <c r="V731" s="534">
        <f t="shared" si="365"/>
        <v>109800</v>
      </c>
      <c r="W731" s="534">
        <f t="shared" si="375"/>
        <v>40131900</v>
      </c>
      <c r="X731" s="187">
        <f t="shared" si="355"/>
        <v>219000</v>
      </c>
      <c r="Y731" s="454">
        <v>730</v>
      </c>
      <c r="Z731" s="534">
        <f t="shared" si="366"/>
        <v>122000</v>
      </c>
      <c r="AA731" s="534">
        <f t="shared" si="376"/>
        <v>44591000</v>
      </c>
      <c r="AB731" s="187">
        <f t="shared" si="356"/>
        <v>255500</v>
      </c>
      <c r="AC731" s="454">
        <v>730</v>
      </c>
      <c r="AD731" s="534">
        <f t="shared" si="367"/>
        <v>439200</v>
      </c>
      <c r="AE731" s="534">
        <f t="shared" si="377"/>
        <v>160527600</v>
      </c>
      <c r="AF731" s="187">
        <f t="shared" si="357"/>
        <v>876000</v>
      </c>
      <c r="AG731" s="454">
        <v>730</v>
      </c>
      <c r="AH731" s="534">
        <f t="shared" si="368"/>
        <v>366000</v>
      </c>
      <c r="AI731" s="534">
        <f t="shared" si="378"/>
        <v>133773000</v>
      </c>
      <c r="AJ731" s="187">
        <f t="shared" si="358"/>
        <v>657000</v>
      </c>
      <c r="AK731" s="454">
        <v>730</v>
      </c>
      <c r="AL731" s="534">
        <f t="shared" si="369"/>
        <v>158600</v>
      </c>
      <c r="AM731" s="534">
        <f t="shared" si="379"/>
        <v>57968300</v>
      </c>
      <c r="AN731" s="187">
        <f t="shared" si="359"/>
        <v>328500</v>
      </c>
    </row>
    <row r="732" spans="1:40">
      <c r="A732" s="454">
        <v>731</v>
      </c>
      <c r="B732" s="534">
        <f t="shared" si="360"/>
        <v>73200</v>
      </c>
      <c r="C732" s="534">
        <f t="shared" si="370"/>
        <v>26827800</v>
      </c>
      <c r="D732" s="187">
        <f t="shared" si="350"/>
        <v>146200</v>
      </c>
      <c r="E732" s="454">
        <v>731</v>
      </c>
      <c r="F732" s="534">
        <f t="shared" si="361"/>
        <v>183000</v>
      </c>
      <c r="G732" s="534">
        <f t="shared" si="371"/>
        <v>67069500</v>
      </c>
      <c r="H732" s="187">
        <f t="shared" si="351"/>
        <v>548250</v>
      </c>
      <c r="I732" s="454">
        <v>731</v>
      </c>
      <c r="J732" s="534">
        <f t="shared" si="362"/>
        <v>219600</v>
      </c>
      <c r="K732" s="534">
        <f t="shared" si="372"/>
        <v>80483400</v>
      </c>
      <c r="L732" s="187">
        <f t="shared" si="352"/>
        <v>438600</v>
      </c>
      <c r="M732" s="454">
        <v>731</v>
      </c>
      <c r="N732" s="534">
        <f t="shared" si="363"/>
        <v>24400</v>
      </c>
      <c r="O732" s="534">
        <f t="shared" si="373"/>
        <v>8942600</v>
      </c>
      <c r="P732" s="187">
        <f t="shared" si="353"/>
        <v>73100</v>
      </c>
      <c r="Q732" s="454">
        <v>731</v>
      </c>
      <c r="R732" s="534">
        <f t="shared" si="364"/>
        <v>85400</v>
      </c>
      <c r="S732" s="534">
        <f t="shared" si="374"/>
        <v>31299100</v>
      </c>
      <c r="T732" s="187">
        <f t="shared" si="354"/>
        <v>182750</v>
      </c>
      <c r="U732" s="454">
        <v>731</v>
      </c>
      <c r="V732" s="534">
        <f t="shared" si="365"/>
        <v>109800</v>
      </c>
      <c r="W732" s="534">
        <f t="shared" si="375"/>
        <v>40241700</v>
      </c>
      <c r="X732" s="187">
        <f t="shared" si="355"/>
        <v>219300</v>
      </c>
      <c r="Y732" s="454">
        <v>731</v>
      </c>
      <c r="Z732" s="534">
        <f t="shared" si="366"/>
        <v>122000</v>
      </c>
      <c r="AA732" s="534">
        <f t="shared" si="376"/>
        <v>44713000</v>
      </c>
      <c r="AB732" s="187">
        <f t="shared" si="356"/>
        <v>255850</v>
      </c>
      <c r="AC732" s="454">
        <v>731</v>
      </c>
      <c r="AD732" s="534">
        <f t="shared" si="367"/>
        <v>439200</v>
      </c>
      <c r="AE732" s="534">
        <f t="shared" si="377"/>
        <v>160966800</v>
      </c>
      <c r="AF732" s="187">
        <f t="shared" si="357"/>
        <v>877200</v>
      </c>
      <c r="AG732" s="454">
        <v>731</v>
      </c>
      <c r="AH732" s="534">
        <f t="shared" si="368"/>
        <v>366000</v>
      </c>
      <c r="AI732" s="534">
        <f t="shared" si="378"/>
        <v>134139000</v>
      </c>
      <c r="AJ732" s="187">
        <f t="shared" si="358"/>
        <v>657900</v>
      </c>
      <c r="AK732" s="454">
        <v>731</v>
      </c>
      <c r="AL732" s="534">
        <f t="shared" si="369"/>
        <v>158600</v>
      </c>
      <c r="AM732" s="534">
        <f t="shared" si="379"/>
        <v>58126900</v>
      </c>
      <c r="AN732" s="187">
        <f t="shared" si="359"/>
        <v>328950</v>
      </c>
    </row>
    <row r="733" spans="1:40">
      <c r="A733" s="454">
        <v>732</v>
      </c>
      <c r="B733" s="534">
        <f t="shared" si="360"/>
        <v>73200</v>
      </c>
      <c r="C733" s="534">
        <f t="shared" si="370"/>
        <v>26901000</v>
      </c>
      <c r="D733" s="187">
        <f t="shared" si="350"/>
        <v>146400</v>
      </c>
      <c r="E733" s="454">
        <v>732</v>
      </c>
      <c r="F733" s="534">
        <f t="shared" si="361"/>
        <v>183000</v>
      </c>
      <c r="G733" s="534">
        <f t="shared" si="371"/>
        <v>67252500</v>
      </c>
      <c r="H733" s="187">
        <f t="shared" si="351"/>
        <v>549000</v>
      </c>
      <c r="I733" s="454">
        <v>732</v>
      </c>
      <c r="J733" s="534">
        <f t="shared" si="362"/>
        <v>219600</v>
      </c>
      <c r="K733" s="534">
        <f t="shared" si="372"/>
        <v>80703000</v>
      </c>
      <c r="L733" s="187">
        <f t="shared" si="352"/>
        <v>439200</v>
      </c>
      <c r="M733" s="454">
        <v>732</v>
      </c>
      <c r="N733" s="534">
        <f t="shared" si="363"/>
        <v>24400</v>
      </c>
      <c r="O733" s="534">
        <f t="shared" si="373"/>
        <v>8967000</v>
      </c>
      <c r="P733" s="187">
        <f t="shared" si="353"/>
        <v>73200</v>
      </c>
      <c r="Q733" s="454">
        <v>732</v>
      </c>
      <c r="R733" s="534">
        <f t="shared" si="364"/>
        <v>85400</v>
      </c>
      <c r="S733" s="534">
        <f t="shared" si="374"/>
        <v>31384500</v>
      </c>
      <c r="T733" s="187">
        <f t="shared" si="354"/>
        <v>183000</v>
      </c>
      <c r="U733" s="454">
        <v>732</v>
      </c>
      <c r="V733" s="534">
        <f t="shared" si="365"/>
        <v>109800</v>
      </c>
      <c r="W733" s="534">
        <f t="shared" si="375"/>
        <v>40351500</v>
      </c>
      <c r="X733" s="187">
        <f t="shared" si="355"/>
        <v>219600</v>
      </c>
      <c r="Y733" s="454">
        <v>732</v>
      </c>
      <c r="Z733" s="534">
        <f t="shared" si="366"/>
        <v>122000</v>
      </c>
      <c r="AA733" s="534">
        <f t="shared" si="376"/>
        <v>44835000</v>
      </c>
      <c r="AB733" s="187">
        <f t="shared" si="356"/>
        <v>256200</v>
      </c>
      <c r="AC733" s="454">
        <v>732</v>
      </c>
      <c r="AD733" s="534">
        <f t="shared" si="367"/>
        <v>439200</v>
      </c>
      <c r="AE733" s="534">
        <f t="shared" si="377"/>
        <v>161406000</v>
      </c>
      <c r="AF733" s="187">
        <f t="shared" si="357"/>
        <v>878400</v>
      </c>
      <c r="AG733" s="454">
        <v>732</v>
      </c>
      <c r="AH733" s="534">
        <f t="shared" si="368"/>
        <v>366000</v>
      </c>
      <c r="AI733" s="534">
        <f t="shared" si="378"/>
        <v>134505000</v>
      </c>
      <c r="AJ733" s="187">
        <f t="shared" si="358"/>
        <v>658800</v>
      </c>
      <c r="AK733" s="454">
        <v>732</v>
      </c>
      <c r="AL733" s="534">
        <f t="shared" si="369"/>
        <v>158600</v>
      </c>
      <c r="AM733" s="534">
        <f t="shared" si="379"/>
        <v>58285500</v>
      </c>
      <c r="AN733" s="187">
        <f t="shared" si="359"/>
        <v>329400</v>
      </c>
    </row>
    <row r="734" spans="1:40">
      <c r="A734" s="454">
        <v>733</v>
      </c>
      <c r="B734" s="534">
        <f t="shared" si="360"/>
        <v>73500</v>
      </c>
      <c r="C734" s="534">
        <f t="shared" si="370"/>
        <v>26974500</v>
      </c>
      <c r="D734" s="187">
        <f t="shared" si="350"/>
        <v>146600</v>
      </c>
      <c r="E734" s="454">
        <v>733</v>
      </c>
      <c r="F734" s="534">
        <f t="shared" si="361"/>
        <v>183750</v>
      </c>
      <c r="G734" s="534">
        <f t="shared" si="371"/>
        <v>67436250</v>
      </c>
      <c r="H734" s="187">
        <f t="shared" si="351"/>
        <v>549750</v>
      </c>
      <c r="I734" s="454">
        <v>733</v>
      </c>
      <c r="J734" s="534">
        <f t="shared" si="362"/>
        <v>220500</v>
      </c>
      <c r="K734" s="534">
        <f t="shared" si="372"/>
        <v>80923500</v>
      </c>
      <c r="L734" s="187">
        <f t="shared" si="352"/>
        <v>439800</v>
      </c>
      <c r="M734" s="454">
        <v>733</v>
      </c>
      <c r="N734" s="534">
        <f t="shared" si="363"/>
        <v>24500</v>
      </c>
      <c r="O734" s="534">
        <f t="shared" si="373"/>
        <v>8991500</v>
      </c>
      <c r="P734" s="187">
        <f t="shared" si="353"/>
        <v>73300</v>
      </c>
      <c r="Q734" s="454">
        <v>733</v>
      </c>
      <c r="R734" s="534">
        <f t="shared" si="364"/>
        <v>85750</v>
      </c>
      <c r="S734" s="534">
        <f t="shared" si="374"/>
        <v>31470250</v>
      </c>
      <c r="T734" s="187">
        <f t="shared" si="354"/>
        <v>183250</v>
      </c>
      <c r="U734" s="454">
        <v>733</v>
      </c>
      <c r="V734" s="534">
        <f t="shared" si="365"/>
        <v>110250</v>
      </c>
      <c r="W734" s="534">
        <f t="shared" si="375"/>
        <v>40461750</v>
      </c>
      <c r="X734" s="187">
        <f t="shared" si="355"/>
        <v>219900</v>
      </c>
      <c r="Y734" s="454">
        <v>733</v>
      </c>
      <c r="Z734" s="534">
        <f t="shared" si="366"/>
        <v>122500</v>
      </c>
      <c r="AA734" s="534">
        <f t="shared" si="376"/>
        <v>44957500</v>
      </c>
      <c r="AB734" s="187">
        <f t="shared" si="356"/>
        <v>256550</v>
      </c>
      <c r="AC734" s="454">
        <v>733</v>
      </c>
      <c r="AD734" s="534">
        <f t="shared" si="367"/>
        <v>441000</v>
      </c>
      <c r="AE734" s="534">
        <f t="shared" si="377"/>
        <v>161847000</v>
      </c>
      <c r="AF734" s="187">
        <f t="shared" si="357"/>
        <v>879600</v>
      </c>
      <c r="AG734" s="454">
        <v>733</v>
      </c>
      <c r="AH734" s="534">
        <f t="shared" si="368"/>
        <v>367500</v>
      </c>
      <c r="AI734" s="534">
        <f t="shared" si="378"/>
        <v>134872500</v>
      </c>
      <c r="AJ734" s="187">
        <f t="shared" si="358"/>
        <v>659700</v>
      </c>
      <c r="AK734" s="454">
        <v>733</v>
      </c>
      <c r="AL734" s="534">
        <f t="shared" si="369"/>
        <v>159250</v>
      </c>
      <c r="AM734" s="534">
        <f t="shared" si="379"/>
        <v>58444750</v>
      </c>
      <c r="AN734" s="187">
        <f t="shared" si="359"/>
        <v>329850</v>
      </c>
    </row>
    <row r="735" spans="1:40">
      <c r="A735" s="454">
        <v>734</v>
      </c>
      <c r="B735" s="534">
        <f t="shared" si="360"/>
        <v>73500</v>
      </c>
      <c r="C735" s="534">
        <f t="shared" si="370"/>
        <v>27048000</v>
      </c>
      <c r="D735" s="187">
        <f t="shared" si="350"/>
        <v>146800</v>
      </c>
      <c r="E735" s="454">
        <v>734</v>
      </c>
      <c r="F735" s="534">
        <f t="shared" si="361"/>
        <v>183750</v>
      </c>
      <c r="G735" s="534">
        <f t="shared" si="371"/>
        <v>67620000</v>
      </c>
      <c r="H735" s="187">
        <f t="shared" si="351"/>
        <v>550500</v>
      </c>
      <c r="I735" s="454">
        <v>734</v>
      </c>
      <c r="J735" s="534">
        <f t="shared" si="362"/>
        <v>220500</v>
      </c>
      <c r="K735" s="534">
        <f t="shared" si="372"/>
        <v>81144000</v>
      </c>
      <c r="L735" s="187">
        <f t="shared" si="352"/>
        <v>440400</v>
      </c>
      <c r="M735" s="454">
        <v>734</v>
      </c>
      <c r="N735" s="534">
        <f t="shared" si="363"/>
        <v>24500</v>
      </c>
      <c r="O735" s="534">
        <f t="shared" si="373"/>
        <v>9016000</v>
      </c>
      <c r="P735" s="187">
        <f t="shared" si="353"/>
        <v>73400</v>
      </c>
      <c r="Q735" s="454">
        <v>734</v>
      </c>
      <c r="R735" s="534">
        <f t="shared" si="364"/>
        <v>85750</v>
      </c>
      <c r="S735" s="534">
        <f t="shared" si="374"/>
        <v>31556000</v>
      </c>
      <c r="T735" s="187">
        <f t="shared" si="354"/>
        <v>183500</v>
      </c>
      <c r="U735" s="454">
        <v>734</v>
      </c>
      <c r="V735" s="534">
        <f t="shared" si="365"/>
        <v>110250</v>
      </c>
      <c r="W735" s="534">
        <f t="shared" si="375"/>
        <v>40572000</v>
      </c>
      <c r="X735" s="187">
        <f t="shared" si="355"/>
        <v>220200</v>
      </c>
      <c r="Y735" s="454">
        <v>734</v>
      </c>
      <c r="Z735" s="534">
        <f t="shared" si="366"/>
        <v>122500</v>
      </c>
      <c r="AA735" s="534">
        <f t="shared" si="376"/>
        <v>45080000</v>
      </c>
      <c r="AB735" s="187">
        <f t="shared" si="356"/>
        <v>256900</v>
      </c>
      <c r="AC735" s="454">
        <v>734</v>
      </c>
      <c r="AD735" s="534">
        <f t="shared" si="367"/>
        <v>441000</v>
      </c>
      <c r="AE735" s="534">
        <f t="shared" si="377"/>
        <v>162288000</v>
      </c>
      <c r="AF735" s="187">
        <f t="shared" si="357"/>
        <v>880800</v>
      </c>
      <c r="AG735" s="454">
        <v>734</v>
      </c>
      <c r="AH735" s="534">
        <f t="shared" si="368"/>
        <v>367500</v>
      </c>
      <c r="AI735" s="534">
        <f t="shared" si="378"/>
        <v>135240000</v>
      </c>
      <c r="AJ735" s="187">
        <f t="shared" si="358"/>
        <v>660600</v>
      </c>
      <c r="AK735" s="454">
        <v>734</v>
      </c>
      <c r="AL735" s="534">
        <f t="shared" si="369"/>
        <v>159250</v>
      </c>
      <c r="AM735" s="534">
        <f t="shared" si="379"/>
        <v>58604000</v>
      </c>
      <c r="AN735" s="187">
        <f t="shared" si="359"/>
        <v>330300</v>
      </c>
    </row>
    <row r="736" spans="1:40">
      <c r="A736" s="454">
        <v>735</v>
      </c>
      <c r="B736" s="534">
        <f t="shared" si="360"/>
        <v>73500</v>
      </c>
      <c r="C736" s="534">
        <f t="shared" si="370"/>
        <v>27121500</v>
      </c>
      <c r="D736" s="187">
        <f t="shared" si="350"/>
        <v>147000</v>
      </c>
      <c r="E736" s="454">
        <v>735</v>
      </c>
      <c r="F736" s="534">
        <f t="shared" si="361"/>
        <v>183750</v>
      </c>
      <c r="G736" s="534">
        <f t="shared" si="371"/>
        <v>67803750</v>
      </c>
      <c r="H736" s="187">
        <f t="shared" si="351"/>
        <v>551250</v>
      </c>
      <c r="I736" s="454">
        <v>735</v>
      </c>
      <c r="J736" s="534">
        <f t="shared" si="362"/>
        <v>220500</v>
      </c>
      <c r="K736" s="534">
        <f t="shared" si="372"/>
        <v>81364500</v>
      </c>
      <c r="L736" s="187">
        <f t="shared" si="352"/>
        <v>441000</v>
      </c>
      <c r="M736" s="454">
        <v>735</v>
      </c>
      <c r="N736" s="534">
        <f t="shared" si="363"/>
        <v>24500</v>
      </c>
      <c r="O736" s="534">
        <f t="shared" si="373"/>
        <v>9040500</v>
      </c>
      <c r="P736" s="187">
        <f t="shared" si="353"/>
        <v>73500</v>
      </c>
      <c r="Q736" s="454">
        <v>735</v>
      </c>
      <c r="R736" s="534">
        <f t="shared" si="364"/>
        <v>85750</v>
      </c>
      <c r="S736" s="534">
        <f t="shared" si="374"/>
        <v>31641750</v>
      </c>
      <c r="T736" s="187">
        <f t="shared" si="354"/>
        <v>183750</v>
      </c>
      <c r="U736" s="454">
        <v>735</v>
      </c>
      <c r="V736" s="534">
        <f t="shared" si="365"/>
        <v>110250</v>
      </c>
      <c r="W736" s="534">
        <f t="shared" si="375"/>
        <v>40682250</v>
      </c>
      <c r="X736" s="187">
        <f t="shared" si="355"/>
        <v>220500</v>
      </c>
      <c r="Y736" s="454">
        <v>735</v>
      </c>
      <c r="Z736" s="534">
        <f t="shared" si="366"/>
        <v>122500</v>
      </c>
      <c r="AA736" s="534">
        <f t="shared" si="376"/>
        <v>45202500</v>
      </c>
      <c r="AB736" s="187">
        <f t="shared" si="356"/>
        <v>257250</v>
      </c>
      <c r="AC736" s="454">
        <v>735</v>
      </c>
      <c r="AD736" s="534">
        <f t="shared" si="367"/>
        <v>441000</v>
      </c>
      <c r="AE736" s="534">
        <f t="shared" si="377"/>
        <v>162729000</v>
      </c>
      <c r="AF736" s="187">
        <f t="shared" si="357"/>
        <v>882000</v>
      </c>
      <c r="AG736" s="454">
        <v>735</v>
      </c>
      <c r="AH736" s="534">
        <f t="shared" si="368"/>
        <v>367500</v>
      </c>
      <c r="AI736" s="534">
        <f t="shared" si="378"/>
        <v>135607500</v>
      </c>
      <c r="AJ736" s="187">
        <f t="shared" si="358"/>
        <v>661500</v>
      </c>
      <c r="AK736" s="454">
        <v>735</v>
      </c>
      <c r="AL736" s="534">
        <f t="shared" si="369"/>
        <v>159250</v>
      </c>
      <c r="AM736" s="534">
        <f t="shared" si="379"/>
        <v>58763250</v>
      </c>
      <c r="AN736" s="187">
        <f t="shared" si="359"/>
        <v>330750</v>
      </c>
    </row>
    <row r="737" spans="1:40">
      <c r="A737" s="454">
        <v>736</v>
      </c>
      <c r="B737" s="534">
        <f t="shared" si="360"/>
        <v>73800</v>
      </c>
      <c r="C737" s="534">
        <f t="shared" si="370"/>
        <v>27195300</v>
      </c>
      <c r="D737" s="187">
        <f t="shared" si="350"/>
        <v>147200</v>
      </c>
      <c r="E737" s="454">
        <v>736</v>
      </c>
      <c r="F737" s="534">
        <f t="shared" si="361"/>
        <v>184500</v>
      </c>
      <c r="G737" s="534">
        <f t="shared" si="371"/>
        <v>67988250</v>
      </c>
      <c r="H737" s="187">
        <f t="shared" si="351"/>
        <v>552000</v>
      </c>
      <c r="I737" s="454">
        <v>736</v>
      </c>
      <c r="J737" s="534">
        <f t="shared" si="362"/>
        <v>221400</v>
      </c>
      <c r="K737" s="534">
        <f t="shared" si="372"/>
        <v>81585900</v>
      </c>
      <c r="L737" s="187">
        <f t="shared" si="352"/>
        <v>441600</v>
      </c>
      <c r="M737" s="454">
        <v>736</v>
      </c>
      <c r="N737" s="534">
        <f t="shared" si="363"/>
        <v>24600</v>
      </c>
      <c r="O737" s="534">
        <f t="shared" si="373"/>
        <v>9065100</v>
      </c>
      <c r="P737" s="187">
        <f t="shared" si="353"/>
        <v>73600</v>
      </c>
      <c r="Q737" s="454">
        <v>736</v>
      </c>
      <c r="R737" s="534">
        <f t="shared" si="364"/>
        <v>86100</v>
      </c>
      <c r="S737" s="534">
        <f t="shared" si="374"/>
        <v>31727850</v>
      </c>
      <c r="T737" s="187">
        <f t="shared" si="354"/>
        <v>184000</v>
      </c>
      <c r="U737" s="454">
        <v>736</v>
      </c>
      <c r="V737" s="534">
        <f t="shared" si="365"/>
        <v>110700</v>
      </c>
      <c r="W737" s="534">
        <f t="shared" si="375"/>
        <v>40792950</v>
      </c>
      <c r="X737" s="187">
        <f t="shared" si="355"/>
        <v>220800</v>
      </c>
      <c r="Y737" s="454">
        <v>736</v>
      </c>
      <c r="Z737" s="534">
        <f t="shared" si="366"/>
        <v>123000</v>
      </c>
      <c r="AA737" s="534">
        <f t="shared" si="376"/>
        <v>45325500</v>
      </c>
      <c r="AB737" s="187">
        <f t="shared" si="356"/>
        <v>257600</v>
      </c>
      <c r="AC737" s="454">
        <v>736</v>
      </c>
      <c r="AD737" s="534">
        <f t="shared" si="367"/>
        <v>442800</v>
      </c>
      <c r="AE737" s="534">
        <f t="shared" si="377"/>
        <v>163171800</v>
      </c>
      <c r="AF737" s="187">
        <f t="shared" si="357"/>
        <v>883200</v>
      </c>
      <c r="AG737" s="454">
        <v>736</v>
      </c>
      <c r="AH737" s="534">
        <f t="shared" si="368"/>
        <v>369000</v>
      </c>
      <c r="AI737" s="534">
        <f t="shared" si="378"/>
        <v>135976500</v>
      </c>
      <c r="AJ737" s="187">
        <f t="shared" si="358"/>
        <v>662400</v>
      </c>
      <c r="AK737" s="454">
        <v>736</v>
      </c>
      <c r="AL737" s="534">
        <f t="shared" si="369"/>
        <v>159900</v>
      </c>
      <c r="AM737" s="534">
        <f t="shared" si="379"/>
        <v>58923150</v>
      </c>
      <c r="AN737" s="187">
        <f t="shared" si="359"/>
        <v>331200</v>
      </c>
    </row>
    <row r="738" spans="1:40">
      <c r="A738" s="454">
        <v>737</v>
      </c>
      <c r="B738" s="534">
        <f t="shared" si="360"/>
        <v>73800</v>
      </c>
      <c r="C738" s="534">
        <f t="shared" si="370"/>
        <v>27269100</v>
      </c>
      <c r="D738" s="187">
        <f t="shared" si="350"/>
        <v>147400</v>
      </c>
      <c r="E738" s="454">
        <v>737</v>
      </c>
      <c r="F738" s="534">
        <f t="shared" si="361"/>
        <v>184500</v>
      </c>
      <c r="G738" s="534">
        <f t="shared" si="371"/>
        <v>68172750</v>
      </c>
      <c r="H738" s="187">
        <f t="shared" si="351"/>
        <v>552750</v>
      </c>
      <c r="I738" s="454">
        <v>737</v>
      </c>
      <c r="J738" s="534">
        <f t="shared" si="362"/>
        <v>221400</v>
      </c>
      <c r="K738" s="534">
        <f t="shared" si="372"/>
        <v>81807300</v>
      </c>
      <c r="L738" s="187">
        <f t="shared" si="352"/>
        <v>442200</v>
      </c>
      <c r="M738" s="454">
        <v>737</v>
      </c>
      <c r="N738" s="534">
        <f t="shared" si="363"/>
        <v>24600</v>
      </c>
      <c r="O738" s="534">
        <f t="shared" si="373"/>
        <v>9089700</v>
      </c>
      <c r="P738" s="187">
        <f t="shared" si="353"/>
        <v>73700</v>
      </c>
      <c r="Q738" s="454">
        <v>737</v>
      </c>
      <c r="R738" s="534">
        <f t="shared" si="364"/>
        <v>86100</v>
      </c>
      <c r="S738" s="534">
        <f t="shared" si="374"/>
        <v>31813950</v>
      </c>
      <c r="T738" s="187">
        <f t="shared" si="354"/>
        <v>184250</v>
      </c>
      <c r="U738" s="454">
        <v>737</v>
      </c>
      <c r="V738" s="534">
        <f t="shared" si="365"/>
        <v>110700</v>
      </c>
      <c r="W738" s="534">
        <f t="shared" si="375"/>
        <v>40903650</v>
      </c>
      <c r="X738" s="187">
        <f t="shared" si="355"/>
        <v>221100</v>
      </c>
      <c r="Y738" s="454">
        <v>737</v>
      </c>
      <c r="Z738" s="534">
        <f t="shared" si="366"/>
        <v>123000</v>
      </c>
      <c r="AA738" s="534">
        <f t="shared" si="376"/>
        <v>45448500</v>
      </c>
      <c r="AB738" s="187">
        <f t="shared" si="356"/>
        <v>257950</v>
      </c>
      <c r="AC738" s="454">
        <v>737</v>
      </c>
      <c r="AD738" s="534">
        <f t="shared" si="367"/>
        <v>442800</v>
      </c>
      <c r="AE738" s="534">
        <f t="shared" si="377"/>
        <v>163614600</v>
      </c>
      <c r="AF738" s="187">
        <f t="shared" si="357"/>
        <v>884400</v>
      </c>
      <c r="AG738" s="454">
        <v>737</v>
      </c>
      <c r="AH738" s="534">
        <f t="shared" si="368"/>
        <v>369000</v>
      </c>
      <c r="AI738" s="534">
        <f t="shared" si="378"/>
        <v>136345500</v>
      </c>
      <c r="AJ738" s="187">
        <f t="shared" si="358"/>
        <v>663300</v>
      </c>
      <c r="AK738" s="454">
        <v>737</v>
      </c>
      <c r="AL738" s="534">
        <f t="shared" si="369"/>
        <v>159900</v>
      </c>
      <c r="AM738" s="534">
        <f t="shared" si="379"/>
        <v>59083050</v>
      </c>
      <c r="AN738" s="187">
        <f t="shared" si="359"/>
        <v>331650</v>
      </c>
    </row>
    <row r="739" spans="1:40">
      <c r="A739" s="454">
        <v>738</v>
      </c>
      <c r="B739" s="534">
        <f t="shared" si="360"/>
        <v>73800</v>
      </c>
      <c r="C739" s="534">
        <f t="shared" si="370"/>
        <v>27342900</v>
      </c>
      <c r="D739" s="187">
        <f t="shared" si="350"/>
        <v>147600</v>
      </c>
      <c r="E739" s="454">
        <v>738</v>
      </c>
      <c r="F739" s="534">
        <f t="shared" si="361"/>
        <v>184500</v>
      </c>
      <c r="G739" s="534">
        <f t="shared" si="371"/>
        <v>68357250</v>
      </c>
      <c r="H739" s="187">
        <f t="shared" si="351"/>
        <v>553500</v>
      </c>
      <c r="I739" s="454">
        <v>738</v>
      </c>
      <c r="J739" s="534">
        <f t="shared" si="362"/>
        <v>221400</v>
      </c>
      <c r="K739" s="534">
        <f t="shared" si="372"/>
        <v>82028700</v>
      </c>
      <c r="L739" s="187">
        <f t="shared" si="352"/>
        <v>442800</v>
      </c>
      <c r="M739" s="454">
        <v>738</v>
      </c>
      <c r="N739" s="534">
        <f t="shared" si="363"/>
        <v>24600</v>
      </c>
      <c r="O739" s="534">
        <f t="shared" si="373"/>
        <v>9114300</v>
      </c>
      <c r="P739" s="187">
        <f t="shared" si="353"/>
        <v>73800</v>
      </c>
      <c r="Q739" s="454">
        <v>738</v>
      </c>
      <c r="R739" s="534">
        <f t="shared" si="364"/>
        <v>86100</v>
      </c>
      <c r="S739" s="534">
        <f t="shared" si="374"/>
        <v>31900050</v>
      </c>
      <c r="T739" s="187">
        <f t="shared" si="354"/>
        <v>184500</v>
      </c>
      <c r="U739" s="454">
        <v>738</v>
      </c>
      <c r="V739" s="534">
        <f t="shared" si="365"/>
        <v>110700</v>
      </c>
      <c r="W739" s="534">
        <f t="shared" si="375"/>
        <v>41014350</v>
      </c>
      <c r="X739" s="187">
        <f t="shared" si="355"/>
        <v>221400</v>
      </c>
      <c r="Y739" s="454">
        <v>738</v>
      </c>
      <c r="Z739" s="534">
        <f t="shared" si="366"/>
        <v>123000</v>
      </c>
      <c r="AA739" s="534">
        <f t="shared" si="376"/>
        <v>45571500</v>
      </c>
      <c r="AB739" s="187">
        <f t="shared" si="356"/>
        <v>258300</v>
      </c>
      <c r="AC739" s="454">
        <v>738</v>
      </c>
      <c r="AD739" s="534">
        <f t="shared" si="367"/>
        <v>442800</v>
      </c>
      <c r="AE739" s="534">
        <f t="shared" si="377"/>
        <v>164057400</v>
      </c>
      <c r="AF739" s="187">
        <f t="shared" si="357"/>
        <v>885600</v>
      </c>
      <c r="AG739" s="454">
        <v>738</v>
      </c>
      <c r="AH739" s="534">
        <f t="shared" si="368"/>
        <v>369000</v>
      </c>
      <c r="AI739" s="534">
        <f t="shared" si="378"/>
        <v>136714500</v>
      </c>
      <c r="AJ739" s="187">
        <f t="shared" si="358"/>
        <v>664200</v>
      </c>
      <c r="AK739" s="454">
        <v>738</v>
      </c>
      <c r="AL739" s="534">
        <f t="shared" si="369"/>
        <v>159900</v>
      </c>
      <c r="AM739" s="534">
        <f t="shared" si="379"/>
        <v>59242950</v>
      </c>
      <c r="AN739" s="187">
        <f t="shared" si="359"/>
        <v>332100</v>
      </c>
    </row>
    <row r="740" spans="1:40">
      <c r="A740" s="454">
        <v>739</v>
      </c>
      <c r="B740" s="534">
        <f t="shared" si="360"/>
        <v>74100</v>
      </c>
      <c r="C740" s="534">
        <f t="shared" si="370"/>
        <v>27417000</v>
      </c>
      <c r="D740" s="187">
        <f t="shared" si="350"/>
        <v>147800</v>
      </c>
      <c r="E740" s="454">
        <v>739</v>
      </c>
      <c r="F740" s="534">
        <f t="shared" si="361"/>
        <v>185250</v>
      </c>
      <c r="G740" s="534">
        <f t="shared" si="371"/>
        <v>68542500</v>
      </c>
      <c r="H740" s="187">
        <f t="shared" si="351"/>
        <v>554250</v>
      </c>
      <c r="I740" s="454">
        <v>739</v>
      </c>
      <c r="J740" s="534">
        <f t="shared" si="362"/>
        <v>222300</v>
      </c>
      <c r="K740" s="534">
        <f t="shared" si="372"/>
        <v>82251000</v>
      </c>
      <c r="L740" s="187">
        <f t="shared" si="352"/>
        <v>443400</v>
      </c>
      <c r="M740" s="454">
        <v>739</v>
      </c>
      <c r="N740" s="534">
        <f t="shared" si="363"/>
        <v>24700</v>
      </c>
      <c r="O740" s="534">
        <f t="shared" si="373"/>
        <v>9139000</v>
      </c>
      <c r="P740" s="187">
        <f t="shared" si="353"/>
        <v>73900</v>
      </c>
      <c r="Q740" s="454">
        <v>739</v>
      </c>
      <c r="R740" s="534">
        <f t="shared" si="364"/>
        <v>86450</v>
      </c>
      <c r="S740" s="534">
        <f t="shared" si="374"/>
        <v>31986500</v>
      </c>
      <c r="T740" s="187">
        <f t="shared" si="354"/>
        <v>184750</v>
      </c>
      <c r="U740" s="454">
        <v>739</v>
      </c>
      <c r="V740" s="534">
        <f t="shared" si="365"/>
        <v>111150</v>
      </c>
      <c r="W740" s="534">
        <f t="shared" si="375"/>
        <v>41125500</v>
      </c>
      <c r="X740" s="187">
        <f t="shared" si="355"/>
        <v>221700</v>
      </c>
      <c r="Y740" s="454">
        <v>739</v>
      </c>
      <c r="Z740" s="534">
        <f t="shared" si="366"/>
        <v>123500</v>
      </c>
      <c r="AA740" s="534">
        <f t="shared" si="376"/>
        <v>45695000</v>
      </c>
      <c r="AB740" s="187">
        <f t="shared" si="356"/>
        <v>258650</v>
      </c>
      <c r="AC740" s="454">
        <v>739</v>
      </c>
      <c r="AD740" s="534">
        <f t="shared" si="367"/>
        <v>444600</v>
      </c>
      <c r="AE740" s="534">
        <f t="shared" si="377"/>
        <v>164502000</v>
      </c>
      <c r="AF740" s="187">
        <f t="shared" si="357"/>
        <v>886800</v>
      </c>
      <c r="AG740" s="454">
        <v>739</v>
      </c>
      <c r="AH740" s="534">
        <f t="shared" si="368"/>
        <v>370500</v>
      </c>
      <c r="AI740" s="534">
        <f t="shared" si="378"/>
        <v>137085000</v>
      </c>
      <c r="AJ740" s="187">
        <f t="shared" si="358"/>
        <v>665100</v>
      </c>
      <c r="AK740" s="454">
        <v>739</v>
      </c>
      <c r="AL740" s="534">
        <f t="shared" si="369"/>
        <v>160550</v>
      </c>
      <c r="AM740" s="534">
        <f t="shared" si="379"/>
        <v>59403500</v>
      </c>
      <c r="AN740" s="187">
        <f t="shared" si="359"/>
        <v>332550</v>
      </c>
    </row>
    <row r="741" spans="1:40">
      <c r="A741" s="454">
        <v>740</v>
      </c>
      <c r="B741" s="534">
        <f t="shared" si="360"/>
        <v>74100</v>
      </c>
      <c r="C741" s="534">
        <f t="shared" si="370"/>
        <v>27491100</v>
      </c>
      <c r="D741" s="187">
        <f t="shared" si="350"/>
        <v>148000</v>
      </c>
      <c r="E741" s="454">
        <v>740</v>
      </c>
      <c r="F741" s="534">
        <f t="shared" si="361"/>
        <v>185250</v>
      </c>
      <c r="G741" s="534">
        <f t="shared" si="371"/>
        <v>68727750</v>
      </c>
      <c r="H741" s="187">
        <f t="shared" si="351"/>
        <v>555000</v>
      </c>
      <c r="I741" s="454">
        <v>740</v>
      </c>
      <c r="J741" s="534">
        <f t="shared" si="362"/>
        <v>222300</v>
      </c>
      <c r="K741" s="534">
        <f t="shared" si="372"/>
        <v>82473300</v>
      </c>
      <c r="L741" s="187">
        <f t="shared" si="352"/>
        <v>444000</v>
      </c>
      <c r="M741" s="454">
        <v>740</v>
      </c>
      <c r="N741" s="534">
        <f t="shared" si="363"/>
        <v>24700</v>
      </c>
      <c r="O741" s="534">
        <f t="shared" si="373"/>
        <v>9163700</v>
      </c>
      <c r="P741" s="187">
        <f t="shared" si="353"/>
        <v>74000</v>
      </c>
      <c r="Q741" s="454">
        <v>740</v>
      </c>
      <c r="R741" s="534">
        <f t="shared" si="364"/>
        <v>86450</v>
      </c>
      <c r="S741" s="534">
        <f t="shared" si="374"/>
        <v>32072950</v>
      </c>
      <c r="T741" s="187">
        <f t="shared" si="354"/>
        <v>185000</v>
      </c>
      <c r="U741" s="454">
        <v>740</v>
      </c>
      <c r="V741" s="534">
        <f t="shared" si="365"/>
        <v>111150</v>
      </c>
      <c r="W741" s="534">
        <f t="shared" si="375"/>
        <v>41236650</v>
      </c>
      <c r="X741" s="187">
        <f t="shared" si="355"/>
        <v>222000</v>
      </c>
      <c r="Y741" s="454">
        <v>740</v>
      </c>
      <c r="Z741" s="534">
        <f t="shared" si="366"/>
        <v>123500</v>
      </c>
      <c r="AA741" s="534">
        <f t="shared" si="376"/>
        <v>45818500</v>
      </c>
      <c r="AB741" s="187">
        <f t="shared" si="356"/>
        <v>259000</v>
      </c>
      <c r="AC741" s="454">
        <v>740</v>
      </c>
      <c r="AD741" s="534">
        <f t="shared" si="367"/>
        <v>444600</v>
      </c>
      <c r="AE741" s="534">
        <f t="shared" si="377"/>
        <v>164946600</v>
      </c>
      <c r="AF741" s="187">
        <f t="shared" si="357"/>
        <v>888000</v>
      </c>
      <c r="AG741" s="454">
        <v>740</v>
      </c>
      <c r="AH741" s="534">
        <f t="shared" si="368"/>
        <v>370500</v>
      </c>
      <c r="AI741" s="534">
        <f t="shared" si="378"/>
        <v>137455500</v>
      </c>
      <c r="AJ741" s="187">
        <f t="shared" si="358"/>
        <v>666000</v>
      </c>
      <c r="AK741" s="454">
        <v>740</v>
      </c>
      <c r="AL741" s="534">
        <f t="shared" si="369"/>
        <v>160550</v>
      </c>
      <c r="AM741" s="534">
        <f t="shared" si="379"/>
        <v>59564050</v>
      </c>
      <c r="AN741" s="187">
        <f t="shared" si="359"/>
        <v>333000</v>
      </c>
    </row>
    <row r="742" spans="1:40">
      <c r="A742" s="454">
        <v>741</v>
      </c>
      <c r="B742" s="534">
        <f t="shared" si="360"/>
        <v>74100</v>
      </c>
      <c r="C742" s="534">
        <f t="shared" si="370"/>
        <v>27565200</v>
      </c>
      <c r="D742" s="187">
        <f t="shared" si="350"/>
        <v>148200</v>
      </c>
      <c r="E742" s="454">
        <v>741</v>
      </c>
      <c r="F742" s="534">
        <f t="shared" si="361"/>
        <v>185250</v>
      </c>
      <c r="G742" s="534">
        <f t="shared" si="371"/>
        <v>68913000</v>
      </c>
      <c r="H742" s="187">
        <f t="shared" si="351"/>
        <v>555750</v>
      </c>
      <c r="I742" s="454">
        <v>741</v>
      </c>
      <c r="J742" s="534">
        <f t="shared" si="362"/>
        <v>222300</v>
      </c>
      <c r="K742" s="534">
        <f t="shared" si="372"/>
        <v>82695600</v>
      </c>
      <c r="L742" s="187">
        <f t="shared" si="352"/>
        <v>444600</v>
      </c>
      <c r="M742" s="454">
        <v>741</v>
      </c>
      <c r="N742" s="534">
        <f t="shared" si="363"/>
        <v>24700</v>
      </c>
      <c r="O742" s="534">
        <f t="shared" si="373"/>
        <v>9188400</v>
      </c>
      <c r="P742" s="187">
        <f t="shared" si="353"/>
        <v>74100</v>
      </c>
      <c r="Q742" s="454">
        <v>741</v>
      </c>
      <c r="R742" s="534">
        <f t="shared" si="364"/>
        <v>86450</v>
      </c>
      <c r="S742" s="534">
        <f t="shared" si="374"/>
        <v>32159400</v>
      </c>
      <c r="T742" s="187">
        <f t="shared" si="354"/>
        <v>185250</v>
      </c>
      <c r="U742" s="454">
        <v>741</v>
      </c>
      <c r="V742" s="534">
        <f t="shared" si="365"/>
        <v>111150</v>
      </c>
      <c r="W742" s="534">
        <f t="shared" si="375"/>
        <v>41347800</v>
      </c>
      <c r="X742" s="187">
        <f t="shared" si="355"/>
        <v>222300</v>
      </c>
      <c r="Y742" s="454">
        <v>741</v>
      </c>
      <c r="Z742" s="534">
        <f t="shared" si="366"/>
        <v>123500</v>
      </c>
      <c r="AA742" s="534">
        <f t="shared" si="376"/>
        <v>45942000</v>
      </c>
      <c r="AB742" s="187">
        <f t="shared" si="356"/>
        <v>259350</v>
      </c>
      <c r="AC742" s="454">
        <v>741</v>
      </c>
      <c r="AD742" s="534">
        <f t="shared" si="367"/>
        <v>444600</v>
      </c>
      <c r="AE742" s="534">
        <f t="shared" si="377"/>
        <v>165391200</v>
      </c>
      <c r="AF742" s="187">
        <f t="shared" si="357"/>
        <v>889200</v>
      </c>
      <c r="AG742" s="454">
        <v>741</v>
      </c>
      <c r="AH742" s="534">
        <f t="shared" si="368"/>
        <v>370500</v>
      </c>
      <c r="AI742" s="534">
        <f t="shared" si="378"/>
        <v>137826000</v>
      </c>
      <c r="AJ742" s="187">
        <f t="shared" si="358"/>
        <v>666900</v>
      </c>
      <c r="AK742" s="454">
        <v>741</v>
      </c>
      <c r="AL742" s="534">
        <f t="shared" si="369"/>
        <v>160550</v>
      </c>
      <c r="AM742" s="534">
        <f t="shared" si="379"/>
        <v>59724600</v>
      </c>
      <c r="AN742" s="187">
        <f t="shared" si="359"/>
        <v>333450</v>
      </c>
    </row>
    <row r="743" spans="1:40">
      <c r="A743" s="454">
        <v>742</v>
      </c>
      <c r="B743" s="534">
        <f t="shared" si="360"/>
        <v>74400</v>
      </c>
      <c r="C743" s="534">
        <f t="shared" si="370"/>
        <v>27639600</v>
      </c>
      <c r="D743" s="187">
        <f t="shared" si="350"/>
        <v>148400</v>
      </c>
      <c r="E743" s="454">
        <v>742</v>
      </c>
      <c r="F743" s="534">
        <f t="shared" si="361"/>
        <v>186000</v>
      </c>
      <c r="G743" s="534">
        <f t="shared" si="371"/>
        <v>69099000</v>
      </c>
      <c r="H743" s="187">
        <f t="shared" si="351"/>
        <v>556500</v>
      </c>
      <c r="I743" s="454">
        <v>742</v>
      </c>
      <c r="J743" s="534">
        <f t="shared" si="362"/>
        <v>223200</v>
      </c>
      <c r="K743" s="534">
        <f t="shared" si="372"/>
        <v>82918800</v>
      </c>
      <c r="L743" s="187">
        <f t="shared" si="352"/>
        <v>445200</v>
      </c>
      <c r="M743" s="454">
        <v>742</v>
      </c>
      <c r="N743" s="534">
        <f t="shared" si="363"/>
        <v>24800</v>
      </c>
      <c r="O743" s="534">
        <f t="shared" si="373"/>
        <v>9213200</v>
      </c>
      <c r="P743" s="187">
        <f t="shared" si="353"/>
        <v>74200</v>
      </c>
      <c r="Q743" s="454">
        <v>742</v>
      </c>
      <c r="R743" s="534">
        <f t="shared" si="364"/>
        <v>86800</v>
      </c>
      <c r="S743" s="534">
        <f t="shared" si="374"/>
        <v>32246200</v>
      </c>
      <c r="T743" s="187">
        <f t="shared" si="354"/>
        <v>185500</v>
      </c>
      <c r="U743" s="454">
        <v>742</v>
      </c>
      <c r="V743" s="534">
        <f t="shared" si="365"/>
        <v>111600</v>
      </c>
      <c r="W743" s="534">
        <f t="shared" si="375"/>
        <v>41459400</v>
      </c>
      <c r="X743" s="187">
        <f t="shared" si="355"/>
        <v>222600</v>
      </c>
      <c r="Y743" s="454">
        <v>742</v>
      </c>
      <c r="Z743" s="534">
        <f t="shared" si="366"/>
        <v>124000</v>
      </c>
      <c r="AA743" s="534">
        <f t="shared" si="376"/>
        <v>46066000</v>
      </c>
      <c r="AB743" s="187">
        <f t="shared" si="356"/>
        <v>259700</v>
      </c>
      <c r="AC743" s="454">
        <v>742</v>
      </c>
      <c r="AD743" s="534">
        <f t="shared" si="367"/>
        <v>446400</v>
      </c>
      <c r="AE743" s="534">
        <f t="shared" si="377"/>
        <v>165837600</v>
      </c>
      <c r="AF743" s="187">
        <f t="shared" si="357"/>
        <v>890400</v>
      </c>
      <c r="AG743" s="454">
        <v>742</v>
      </c>
      <c r="AH743" s="534">
        <f t="shared" si="368"/>
        <v>372000</v>
      </c>
      <c r="AI743" s="534">
        <f t="shared" si="378"/>
        <v>138198000</v>
      </c>
      <c r="AJ743" s="187">
        <f t="shared" si="358"/>
        <v>667800</v>
      </c>
      <c r="AK743" s="454">
        <v>742</v>
      </c>
      <c r="AL743" s="534">
        <f t="shared" si="369"/>
        <v>161200</v>
      </c>
      <c r="AM743" s="534">
        <f t="shared" si="379"/>
        <v>59885800</v>
      </c>
      <c r="AN743" s="187">
        <f t="shared" si="359"/>
        <v>333900</v>
      </c>
    </row>
    <row r="744" spans="1:40">
      <c r="A744" s="454">
        <v>743</v>
      </c>
      <c r="B744" s="534">
        <f t="shared" si="360"/>
        <v>74400</v>
      </c>
      <c r="C744" s="534">
        <f t="shared" si="370"/>
        <v>27714000</v>
      </c>
      <c r="D744" s="187">
        <f t="shared" si="350"/>
        <v>148600</v>
      </c>
      <c r="E744" s="454">
        <v>743</v>
      </c>
      <c r="F744" s="534">
        <f t="shared" si="361"/>
        <v>186000</v>
      </c>
      <c r="G744" s="534">
        <f t="shared" si="371"/>
        <v>69285000</v>
      </c>
      <c r="H744" s="187">
        <f t="shared" si="351"/>
        <v>557250</v>
      </c>
      <c r="I744" s="454">
        <v>743</v>
      </c>
      <c r="J744" s="534">
        <f t="shared" si="362"/>
        <v>223200</v>
      </c>
      <c r="K744" s="534">
        <f t="shared" si="372"/>
        <v>83142000</v>
      </c>
      <c r="L744" s="187">
        <f t="shared" si="352"/>
        <v>445800</v>
      </c>
      <c r="M744" s="454">
        <v>743</v>
      </c>
      <c r="N744" s="534">
        <f t="shared" si="363"/>
        <v>24800</v>
      </c>
      <c r="O744" s="534">
        <f t="shared" si="373"/>
        <v>9238000</v>
      </c>
      <c r="P744" s="187">
        <f t="shared" si="353"/>
        <v>74300</v>
      </c>
      <c r="Q744" s="454">
        <v>743</v>
      </c>
      <c r="R744" s="534">
        <f t="shared" si="364"/>
        <v>86800</v>
      </c>
      <c r="S744" s="534">
        <f t="shared" si="374"/>
        <v>32333000</v>
      </c>
      <c r="T744" s="187">
        <f t="shared" si="354"/>
        <v>185750</v>
      </c>
      <c r="U744" s="454">
        <v>743</v>
      </c>
      <c r="V744" s="534">
        <f t="shared" si="365"/>
        <v>111600</v>
      </c>
      <c r="W744" s="534">
        <f t="shared" si="375"/>
        <v>41571000</v>
      </c>
      <c r="X744" s="187">
        <f t="shared" si="355"/>
        <v>222900</v>
      </c>
      <c r="Y744" s="454">
        <v>743</v>
      </c>
      <c r="Z744" s="534">
        <f t="shared" si="366"/>
        <v>124000</v>
      </c>
      <c r="AA744" s="534">
        <f t="shared" si="376"/>
        <v>46190000</v>
      </c>
      <c r="AB744" s="187">
        <f t="shared" si="356"/>
        <v>260050</v>
      </c>
      <c r="AC744" s="454">
        <v>743</v>
      </c>
      <c r="AD744" s="534">
        <f t="shared" si="367"/>
        <v>446400</v>
      </c>
      <c r="AE744" s="534">
        <f t="shared" si="377"/>
        <v>166284000</v>
      </c>
      <c r="AF744" s="187">
        <f t="shared" si="357"/>
        <v>891600</v>
      </c>
      <c r="AG744" s="454">
        <v>743</v>
      </c>
      <c r="AH744" s="534">
        <f t="shared" si="368"/>
        <v>372000</v>
      </c>
      <c r="AI744" s="534">
        <f t="shared" si="378"/>
        <v>138570000</v>
      </c>
      <c r="AJ744" s="187">
        <f t="shared" si="358"/>
        <v>668700</v>
      </c>
      <c r="AK744" s="454">
        <v>743</v>
      </c>
      <c r="AL744" s="534">
        <f t="shared" si="369"/>
        <v>161200</v>
      </c>
      <c r="AM744" s="534">
        <f t="shared" si="379"/>
        <v>60047000</v>
      </c>
      <c r="AN744" s="187">
        <f t="shared" si="359"/>
        <v>334350</v>
      </c>
    </row>
    <row r="745" spans="1:40">
      <c r="A745" s="454">
        <v>744</v>
      </c>
      <c r="B745" s="534">
        <f t="shared" si="360"/>
        <v>74400</v>
      </c>
      <c r="C745" s="534">
        <f t="shared" si="370"/>
        <v>27788400</v>
      </c>
      <c r="D745" s="187">
        <f t="shared" si="350"/>
        <v>148800</v>
      </c>
      <c r="E745" s="454">
        <v>744</v>
      </c>
      <c r="F745" s="534">
        <f t="shared" si="361"/>
        <v>186000</v>
      </c>
      <c r="G745" s="534">
        <f t="shared" si="371"/>
        <v>69471000</v>
      </c>
      <c r="H745" s="187">
        <f t="shared" si="351"/>
        <v>558000</v>
      </c>
      <c r="I745" s="454">
        <v>744</v>
      </c>
      <c r="J745" s="534">
        <f t="shared" si="362"/>
        <v>223200</v>
      </c>
      <c r="K745" s="534">
        <f t="shared" si="372"/>
        <v>83365200</v>
      </c>
      <c r="L745" s="187">
        <f t="shared" si="352"/>
        <v>446400</v>
      </c>
      <c r="M745" s="454">
        <v>744</v>
      </c>
      <c r="N745" s="534">
        <f t="shared" si="363"/>
        <v>24800</v>
      </c>
      <c r="O745" s="534">
        <f t="shared" si="373"/>
        <v>9262800</v>
      </c>
      <c r="P745" s="187">
        <f t="shared" si="353"/>
        <v>74400</v>
      </c>
      <c r="Q745" s="454">
        <v>744</v>
      </c>
      <c r="R745" s="534">
        <f t="shared" si="364"/>
        <v>86800</v>
      </c>
      <c r="S745" s="534">
        <f t="shared" si="374"/>
        <v>32419800</v>
      </c>
      <c r="T745" s="187">
        <f t="shared" si="354"/>
        <v>186000</v>
      </c>
      <c r="U745" s="454">
        <v>744</v>
      </c>
      <c r="V745" s="534">
        <f t="shared" si="365"/>
        <v>111600</v>
      </c>
      <c r="W745" s="534">
        <f t="shared" si="375"/>
        <v>41682600</v>
      </c>
      <c r="X745" s="187">
        <f t="shared" si="355"/>
        <v>223200</v>
      </c>
      <c r="Y745" s="454">
        <v>744</v>
      </c>
      <c r="Z745" s="534">
        <f t="shared" si="366"/>
        <v>124000</v>
      </c>
      <c r="AA745" s="534">
        <f t="shared" si="376"/>
        <v>46314000</v>
      </c>
      <c r="AB745" s="187">
        <f t="shared" si="356"/>
        <v>260400</v>
      </c>
      <c r="AC745" s="454">
        <v>744</v>
      </c>
      <c r="AD745" s="534">
        <f t="shared" si="367"/>
        <v>446400</v>
      </c>
      <c r="AE745" s="534">
        <f t="shared" si="377"/>
        <v>166730400</v>
      </c>
      <c r="AF745" s="187">
        <f t="shared" si="357"/>
        <v>892800</v>
      </c>
      <c r="AG745" s="454">
        <v>744</v>
      </c>
      <c r="AH745" s="534">
        <f t="shared" si="368"/>
        <v>372000</v>
      </c>
      <c r="AI745" s="534">
        <f t="shared" si="378"/>
        <v>138942000</v>
      </c>
      <c r="AJ745" s="187">
        <f t="shared" si="358"/>
        <v>669600</v>
      </c>
      <c r="AK745" s="454">
        <v>744</v>
      </c>
      <c r="AL745" s="534">
        <f t="shared" si="369"/>
        <v>161200</v>
      </c>
      <c r="AM745" s="534">
        <f t="shared" si="379"/>
        <v>60208200</v>
      </c>
      <c r="AN745" s="187">
        <f t="shared" si="359"/>
        <v>334800</v>
      </c>
    </row>
    <row r="746" spans="1:40">
      <c r="A746" s="454">
        <v>745</v>
      </c>
      <c r="B746" s="534">
        <f t="shared" si="360"/>
        <v>74700</v>
      </c>
      <c r="C746" s="534">
        <f t="shared" si="370"/>
        <v>27863100</v>
      </c>
      <c r="D746" s="187">
        <f t="shared" si="350"/>
        <v>149000</v>
      </c>
      <c r="E746" s="454">
        <v>745</v>
      </c>
      <c r="F746" s="534">
        <f t="shared" si="361"/>
        <v>186750</v>
      </c>
      <c r="G746" s="534">
        <f t="shared" si="371"/>
        <v>69657750</v>
      </c>
      <c r="H746" s="187">
        <f t="shared" si="351"/>
        <v>558750</v>
      </c>
      <c r="I746" s="454">
        <v>745</v>
      </c>
      <c r="J746" s="534">
        <f t="shared" si="362"/>
        <v>224100</v>
      </c>
      <c r="K746" s="534">
        <f t="shared" si="372"/>
        <v>83589300</v>
      </c>
      <c r="L746" s="187">
        <f t="shared" si="352"/>
        <v>447000</v>
      </c>
      <c r="M746" s="454">
        <v>745</v>
      </c>
      <c r="N746" s="534">
        <f t="shared" si="363"/>
        <v>24900</v>
      </c>
      <c r="O746" s="534">
        <f t="shared" si="373"/>
        <v>9287700</v>
      </c>
      <c r="P746" s="187">
        <f t="shared" si="353"/>
        <v>74500</v>
      </c>
      <c r="Q746" s="454">
        <v>745</v>
      </c>
      <c r="R746" s="534">
        <f t="shared" si="364"/>
        <v>87150</v>
      </c>
      <c r="S746" s="534">
        <f t="shared" si="374"/>
        <v>32506950</v>
      </c>
      <c r="T746" s="187">
        <f t="shared" si="354"/>
        <v>186250</v>
      </c>
      <c r="U746" s="454">
        <v>745</v>
      </c>
      <c r="V746" s="534">
        <f t="shared" si="365"/>
        <v>112050</v>
      </c>
      <c r="W746" s="534">
        <f t="shared" si="375"/>
        <v>41794650</v>
      </c>
      <c r="X746" s="187">
        <f t="shared" si="355"/>
        <v>223500</v>
      </c>
      <c r="Y746" s="454">
        <v>745</v>
      </c>
      <c r="Z746" s="534">
        <f t="shared" si="366"/>
        <v>124500</v>
      </c>
      <c r="AA746" s="534">
        <f t="shared" si="376"/>
        <v>46438500</v>
      </c>
      <c r="AB746" s="187">
        <f t="shared" si="356"/>
        <v>260750</v>
      </c>
      <c r="AC746" s="454">
        <v>745</v>
      </c>
      <c r="AD746" s="534">
        <f t="shared" si="367"/>
        <v>448200</v>
      </c>
      <c r="AE746" s="534">
        <f t="shared" si="377"/>
        <v>167178600</v>
      </c>
      <c r="AF746" s="187">
        <f t="shared" si="357"/>
        <v>894000</v>
      </c>
      <c r="AG746" s="454">
        <v>745</v>
      </c>
      <c r="AH746" s="534">
        <f t="shared" si="368"/>
        <v>373500</v>
      </c>
      <c r="AI746" s="534">
        <f t="shared" si="378"/>
        <v>139315500</v>
      </c>
      <c r="AJ746" s="187">
        <f t="shared" si="358"/>
        <v>670500</v>
      </c>
      <c r="AK746" s="454">
        <v>745</v>
      </c>
      <c r="AL746" s="534">
        <f t="shared" si="369"/>
        <v>161850</v>
      </c>
      <c r="AM746" s="534">
        <f t="shared" si="379"/>
        <v>60370050</v>
      </c>
      <c r="AN746" s="187">
        <f t="shared" si="359"/>
        <v>335250</v>
      </c>
    </row>
    <row r="747" spans="1:40">
      <c r="A747" s="454">
        <v>746</v>
      </c>
      <c r="B747" s="534">
        <f t="shared" si="360"/>
        <v>74700</v>
      </c>
      <c r="C747" s="534">
        <f t="shared" si="370"/>
        <v>27937800</v>
      </c>
      <c r="D747" s="187">
        <f t="shared" si="350"/>
        <v>149200</v>
      </c>
      <c r="E747" s="454">
        <v>746</v>
      </c>
      <c r="F747" s="534">
        <f t="shared" si="361"/>
        <v>186750</v>
      </c>
      <c r="G747" s="534">
        <f t="shared" si="371"/>
        <v>69844500</v>
      </c>
      <c r="H747" s="187">
        <f t="shared" si="351"/>
        <v>559500</v>
      </c>
      <c r="I747" s="454">
        <v>746</v>
      </c>
      <c r="J747" s="534">
        <f t="shared" si="362"/>
        <v>224100</v>
      </c>
      <c r="K747" s="534">
        <f t="shared" si="372"/>
        <v>83813400</v>
      </c>
      <c r="L747" s="187">
        <f t="shared" si="352"/>
        <v>447600</v>
      </c>
      <c r="M747" s="454">
        <v>746</v>
      </c>
      <c r="N747" s="534">
        <f t="shared" si="363"/>
        <v>24900</v>
      </c>
      <c r="O747" s="534">
        <f t="shared" si="373"/>
        <v>9312600</v>
      </c>
      <c r="P747" s="187">
        <f t="shared" si="353"/>
        <v>74600</v>
      </c>
      <c r="Q747" s="454">
        <v>746</v>
      </c>
      <c r="R747" s="534">
        <f t="shared" si="364"/>
        <v>87150</v>
      </c>
      <c r="S747" s="534">
        <f t="shared" si="374"/>
        <v>32594100</v>
      </c>
      <c r="T747" s="187">
        <f t="shared" si="354"/>
        <v>186500</v>
      </c>
      <c r="U747" s="454">
        <v>746</v>
      </c>
      <c r="V747" s="534">
        <f t="shared" si="365"/>
        <v>112050</v>
      </c>
      <c r="W747" s="534">
        <f t="shared" si="375"/>
        <v>41906700</v>
      </c>
      <c r="X747" s="187">
        <f t="shared" si="355"/>
        <v>223800</v>
      </c>
      <c r="Y747" s="454">
        <v>746</v>
      </c>
      <c r="Z747" s="534">
        <f t="shared" si="366"/>
        <v>124500</v>
      </c>
      <c r="AA747" s="534">
        <f t="shared" si="376"/>
        <v>46563000</v>
      </c>
      <c r="AB747" s="187">
        <f t="shared" si="356"/>
        <v>261100</v>
      </c>
      <c r="AC747" s="454">
        <v>746</v>
      </c>
      <c r="AD747" s="534">
        <f t="shared" si="367"/>
        <v>448200</v>
      </c>
      <c r="AE747" s="534">
        <f t="shared" si="377"/>
        <v>167626800</v>
      </c>
      <c r="AF747" s="187">
        <f t="shared" si="357"/>
        <v>895200</v>
      </c>
      <c r="AG747" s="454">
        <v>746</v>
      </c>
      <c r="AH747" s="534">
        <f t="shared" si="368"/>
        <v>373500</v>
      </c>
      <c r="AI747" s="534">
        <f t="shared" si="378"/>
        <v>139689000</v>
      </c>
      <c r="AJ747" s="187">
        <f t="shared" si="358"/>
        <v>671400</v>
      </c>
      <c r="AK747" s="454">
        <v>746</v>
      </c>
      <c r="AL747" s="534">
        <f t="shared" si="369"/>
        <v>161850</v>
      </c>
      <c r="AM747" s="534">
        <f t="shared" si="379"/>
        <v>60531900</v>
      </c>
      <c r="AN747" s="187">
        <f t="shared" si="359"/>
        <v>335700</v>
      </c>
    </row>
    <row r="748" spans="1:40">
      <c r="A748" s="454">
        <v>747</v>
      </c>
      <c r="B748" s="534">
        <f t="shared" si="360"/>
        <v>74700</v>
      </c>
      <c r="C748" s="534">
        <f t="shared" si="370"/>
        <v>28012500</v>
      </c>
      <c r="D748" s="187">
        <f t="shared" si="350"/>
        <v>149400</v>
      </c>
      <c r="E748" s="454">
        <v>747</v>
      </c>
      <c r="F748" s="534">
        <f t="shared" si="361"/>
        <v>186750</v>
      </c>
      <c r="G748" s="534">
        <f t="shared" si="371"/>
        <v>70031250</v>
      </c>
      <c r="H748" s="187">
        <f t="shared" si="351"/>
        <v>560250</v>
      </c>
      <c r="I748" s="454">
        <v>747</v>
      </c>
      <c r="J748" s="534">
        <f t="shared" si="362"/>
        <v>224100</v>
      </c>
      <c r="K748" s="534">
        <f t="shared" si="372"/>
        <v>84037500</v>
      </c>
      <c r="L748" s="187">
        <f t="shared" si="352"/>
        <v>448200</v>
      </c>
      <c r="M748" s="454">
        <v>747</v>
      </c>
      <c r="N748" s="534">
        <f t="shared" si="363"/>
        <v>24900</v>
      </c>
      <c r="O748" s="534">
        <f t="shared" si="373"/>
        <v>9337500</v>
      </c>
      <c r="P748" s="187">
        <f t="shared" si="353"/>
        <v>74700</v>
      </c>
      <c r="Q748" s="454">
        <v>747</v>
      </c>
      <c r="R748" s="534">
        <f t="shared" si="364"/>
        <v>87150</v>
      </c>
      <c r="S748" s="534">
        <f t="shared" si="374"/>
        <v>32681250</v>
      </c>
      <c r="T748" s="187">
        <f t="shared" si="354"/>
        <v>186750</v>
      </c>
      <c r="U748" s="454">
        <v>747</v>
      </c>
      <c r="V748" s="534">
        <f t="shared" si="365"/>
        <v>112050</v>
      </c>
      <c r="W748" s="534">
        <f t="shared" si="375"/>
        <v>42018750</v>
      </c>
      <c r="X748" s="187">
        <f t="shared" si="355"/>
        <v>224100</v>
      </c>
      <c r="Y748" s="454">
        <v>747</v>
      </c>
      <c r="Z748" s="534">
        <f t="shared" si="366"/>
        <v>124500</v>
      </c>
      <c r="AA748" s="534">
        <f t="shared" si="376"/>
        <v>46687500</v>
      </c>
      <c r="AB748" s="187">
        <f t="shared" si="356"/>
        <v>261450</v>
      </c>
      <c r="AC748" s="454">
        <v>747</v>
      </c>
      <c r="AD748" s="534">
        <f t="shared" si="367"/>
        <v>448200</v>
      </c>
      <c r="AE748" s="534">
        <f t="shared" si="377"/>
        <v>168075000</v>
      </c>
      <c r="AF748" s="187">
        <f t="shared" si="357"/>
        <v>896400</v>
      </c>
      <c r="AG748" s="454">
        <v>747</v>
      </c>
      <c r="AH748" s="534">
        <f t="shared" si="368"/>
        <v>373500</v>
      </c>
      <c r="AI748" s="534">
        <f t="shared" si="378"/>
        <v>140062500</v>
      </c>
      <c r="AJ748" s="187">
        <f t="shared" si="358"/>
        <v>672300</v>
      </c>
      <c r="AK748" s="454">
        <v>747</v>
      </c>
      <c r="AL748" s="534">
        <f t="shared" si="369"/>
        <v>161850</v>
      </c>
      <c r="AM748" s="534">
        <f t="shared" si="379"/>
        <v>60693750</v>
      </c>
      <c r="AN748" s="187">
        <f t="shared" si="359"/>
        <v>336150</v>
      </c>
    </row>
    <row r="749" spans="1:40">
      <c r="A749" s="454">
        <v>748</v>
      </c>
      <c r="B749" s="534">
        <f t="shared" si="360"/>
        <v>75000</v>
      </c>
      <c r="C749" s="534">
        <f t="shared" si="370"/>
        <v>28087500</v>
      </c>
      <c r="D749" s="187">
        <f t="shared" si="350"/>
        <v>149600</v>
      </c>
      <c r="E749" s="454">
        <v>748</v>
      </c>
      <c r="F749" s="534">
        <f t="shared" si="361"/>
        <v>187500</v>
      </c>
      <c r="G749" s="534">
        <f t="shared" si="371"/>
        <v>70218750</v>
      </c>
      <c r="H749" s="187">
        <f t="shared" si="351"/>
        <v>561000</v>
      </c>
      <c r="I749" s="454">
        <v>748</v>
      </c>
      <c r="J749" s="534">
        <f t="shared" si="362"/>
        <v>225000</v>
      </c>
      <c r="K749" s="534">
        <f t="shared" si="372"/>
        <v>84262500</v>
      </c>
      <c r="L749" s="187">
        <f t="shared" si="352"/>
        <v>448800</v>
      </c>
      <c r="M749" s="454">
        <v>748</v>
      </c>
      <c r="N749" s="534">
        <f t="shared" si="363"/>
        <v>25000</v>
      </c>
      <c r="O749" s="534">
        <f t="shared" si="373"/>
        <v>9362500</v>
      </c>
      <c r="P749" s="187">
        <f t="shared" si="353"/>
        <v>74800</v>
      </c>
      <c r="Q749" s="454">
        <v>748</v>
      </c>
      <c r="R749" s="534">
        <f t="shared" si="364"/>
        <v>87500</v>
      </c>
      <c r="S749" s="534">
        <f t="shared" si="374"/>
        <v>32768750</v>
      </c>
      <c r="T749" s="187">
        <f t="shared" si="354"/>
        <v>187000</v>
      </c>
      <c r="U749" s="454">
        <v>748</v>
      </c>
      <c r="V749" s="534">
        <f t="shared" si="365"/>
        <v>112500</v>
      </c>
      <c r="W749" s="534">
        <f t="shared" si="375"/>
        <v>42131250</v>
      </c>
      <c r="X749" s="187">
        <f t="shared" si="355"/>
        <v>224400</v>
      </c>
      <c r="Y749" s="454">
        <v>748</v>
      </c>
      <c r="Z749" s="534">
        <f t="shared" si="366"/>
        <v>125000</v>
      </c>
      <c r="AA749" s="534">
        <f t="shared" si="376"/>
        <v>46812500</v>
      </c>
      <c r="AB749" s="187">
        <f t="shared" si="356"/>
        <v>261800</v>
      </c>
      <c r="AC749" s="454">
        <v>748</v>
      </c>
      <c r="AD749" s="534">
        <f t="shared" si="367"/>
        <v>450000</v>
      </c>
      <c r="AE749" s="534">
        <f t="shared" si="377"/>
        <v>168525000</v>
      </c>
      <c r="AF749" s="187">
        <f t="shared" si="357"/>
        <v>897600</v>
      </c>
      <c r="AG749" s="454">
        <v>748</v>
      </c>
      <c r="AH749" s="534">
        <f t="shared" si="368"/>
        <v>375000</v>
      </c>
      <c r="AI749" s="534">
        <f t="shared" si="378"/>
        <v>140437500</v>
      </c>
      <c r="AJ749" s="187">
        <f t="shared" si="358"/>
        <v>673200</v>
      </c>
      <c r="AK749" s="454">
        <v>748</v>
      </c>
      <c r="AL749" s="534">
        <f t="shared" si="369"/>
        <v>162500</v>
      </c>
      <c r="AM749" s="534">
        <f t="shared" si="379"/>
        <v>60856250</v>
      </c>
      <c r="AN749" s="187">
        <f t="shared" si="359"/>
        <v>336600</v>
      </c>
    </row>
    <row r="750" spans="1:40">
      <c r="A750" s="454">
        <v>749</v>
      </c>
      <c r="B750" s="534">
        <f t="shared" si="360"/>
        <v>75000</v>
      </c>
      <c r="C750" s="534">
        <f t="shared" si="370"/>
        <v>28162500</v>
      </c>
      <c r="D750" s="187">
        <f t="shared" si="350"/>
        <v>149800</v>
      </c>
      <c r="E750" s="454">
        <v>749</v>
      </c>
      <c r="F750" s="534">
        <f t="shared" si="361"/>
        <v>187500</v>
      </c>
      <c r="G750" s="534">
        <f t="shared" si="371"/>
        <v>70406250</v>
      </c>
      <c r="H750" s="187">
        <f t="shared" si="351"/>
        <v>561750</v>
      </c>
      <c r="I750" s="454">
        <v>749</v>
      </c>
      <c r="J750" s="534">
        <f t="shared" si="362"/>
        <v>225000</v>
      </c>
      <c r="K750" s="534">
        <f t="shared" si="372"/>
        <v>84487500</v>
      </c>
      <c r="L750" s="187">
        <f t="shared" si="352"/>
        <v>449400</v>
      </c>
      <c r="M750" s="454">
        <v>749</v>
      </c>
      <c r="N750" s="534">
        <f t="shared" si="363"/>
        <v>25000</v>
      </c>
      <c r="O750" s="534">
        <f t="shared" si="373"/>
        <v>9387500</v>
      </c>
      <c r="P750" s="187">
        <f t="shared" si="353"/>
        <v>74900</v>
      </c>
      <c r="Q750" s="454">
        <v>749</v>
      </c>
      <c r="R750" s="534">
        <f t="shared" si="364"/>
        <v>87500</v>
      </c>
      <c r="S750" s="534">
        <f t="shared" si="374"/>
        <v>32856250</v>
      </c>
      <c r="T750" s="187">
        <f t="shared" si="354"/>
        <v>187250</v>
      </c>
      <c r="U750" s="454">
        <v>749</v>
      </c>
      <c r="V750" s="534">
        <f t="shared" si="365"/>
        <v>112500</v>
      </c>
      <c r="W750" s="534">
        <f t="shared" si="375"/>
        <v>42243750</v>
      </c>
      <c r="X750" s="187">
        <f t="shared" si="355"/>
        <v>224700</v>
      </c>
      <c r="Y750" s="454">
        <v>749</v>
      </c>
      <c r="Z750" s="534">
        <f t="shared" si="366"/>
        <v>125000</v>
      </c>
      <c r="AA750" s="534">
        <f t="shared" si="376"/>
        <v>46937500</v>
      </c>
      <c r="AB750" s="187">
        <f t="shared" si="356"/>
        <v>262150</v>
      </c>
      <c r="AC750" s="454">
        <v>749</v>
      </c>
      <c r="AD750" s="534">
        <f t="shared" si="367"/>
        <v>450000</v>
      </c>
      <c r="AE750" s="534">
        <f t="shared" si="377"/>
        <v>168975000</v>
      </c>
      <c r="AF750" s="187">
        <f t="shared" si="357"/>
        <v>898800</v>
      </c>
      <c r="AG750" s="454">
        <v>749</v>
      </c>
      <c r="AH750" s="534">
        <f t="shared" si="368"/>
        <v>375000</v>
      </c>
      <c r="AI750" s="534">
        <f t="shared" si="378"/>
        <v>140812500</v>
      </c>
      <c r="AJ750" s="187">
        <f t="shared" si="358"/>
        <v>674100</v>
      </c>
      <c r="AK750" s="454">
        <v>749</v>
      </c>
      <c r="AL750" s="534">
        <f t="shared" si="369"/>
        <v>162500</v>
      </c>
      <c r="AM750" s="534">
        <f t="shared" si="379"/>
        <v>61018750</v>
      </c>
      <c r="AN750" s="187">
        <f t="shared" si="359"/>
        <v>337050</v>
      </c>
    </row>
    <row r="751" spans="1:40">
      <c r="A751" s="454">
        <v>750</v>
      </c>
      <c r="B751" s="534">
        <f t="shared" si="360"/>
        <v>75000</v>
      </c>
      <c r="C751" s="534">
        <f t="shared" si="370"/>
        <v>28237500</v>
      </c>
      <c r="D751" s="187">
        <f t="shared" si="350"/>
        <v>150000</v>
      </c>
      <c r="E751" s="454">
        <v>750</v>
      </c>
      <c r="F751" s="534">
        <f t="shared" si="361"/>
        <v>187500</v>
      </c>
      <c r="G751" s="534">
        <f t="shared" si="371"/>
        <v>70593750</v>
      </c>
      <c r="H751" s="187">
        <f t="shared" si="351"/>
        <v>562500</v>
      </c>
      <c r="I751" s="454">
        <v>750</v>
      </c>
      <c r="J751" s="534">
        <f t="shared" si="362"/>
        <v>225000</v>
      </c>
      <c r="K751" s="534">
        <f t="shared" si="372"/>
        <v>84712500</v>
      </c>
      <c r="L751" s="187">
        <f t="shared" si="352"/>
        <v>450000</v>
      </c>
      <c r="M751" s="454">
        <v>750</v>
      </c>
      <c r="N751" s="534">
        <f t="shared" si="363"/>
        <v>25000</v>
      </c>
      <c r="O751" s="534">
        <f t="shared" si="373"/>
        <v>9412500</v>
      </c>
      <c r="P751" s="187">
        <f t="shared" si="353"/>
        <v>75000</v>
      </c>
      <c r="Q751" s="454">
        <v>750</v>
      </c>
      <c r="R751" s="534">
        <f t="shared" si="364"/>
        <v>87500</v>
      </c>
      <c r="S751" s="534">
        <f t="shared" si="374"/>
        <v>32943750</v>
      </c>
      <c r="T751" s="187">
        <f t="shared" si="354"/>
        <v>187500</v>
      </c>
      <c r="U751" s="454">
        <v>750</v>
      </c>
      <c r="V751" s="534">
        <f t="shared" si="365"/>
        <v>112500</v>
      </c>
      <c r="W751" s="534">
        <f t="shared" si="375"/>
        <v>42356250</v>
      </c>
      <c r="X751" s="187">
        <f t="shared" si="355"/>
        <v>225000</v>
      </c>
      <c r="Y751" s="454">
        <v>750</v>
      </c>
      <c r="Z751" s="534">
        <f t="shared" si="366"/>
        <v>125000</v>
      </c>
      <c r="AA751" s="534">
        <f t="shared" si="376"/>
        <v>47062500</v>
      </c>
      <c r="AB751" s="187">
        <f t="shared" si="356"/>
        <v>262500</v>
      </c>
      <c r="AC751" s="454">
        <v>750</v>
      </c>
      <c r="AD751" s="534">
        <f t="shared" si="367"/>
        <v>450000</v>
      </c>
      <c r="AE751" s="534">
        <f t="shared" si="377"/>
        <v>169425000</v>
      </c>
      <c r="AF751" s="187">
        <f t="shared" si="357"/>
        <v>900000</v>
      </c>
      <c r="AG751" s="454">
        <v>750</v>
      </c>
      <c r="AH751" s="534">
        <f t="shared" si="368"/>
        <v>375000</v>
      </c>
      <c r="AI751" s="534">
        <f t="shared" si="378"/>
        <v>141187500</v>
      </c>
      <c r="AJ751" s="187">
        <f t="shared" si="358"/>
        <v>675000</v>
      </c>
      <c r="AK751" s="454">
        <v>750</v>
      </c>
      <c r="AL751" s="534">
        <f t="shared" si="369"/>
        <v>162500</v>
      </c>
      <c r="AM751" s="534">
        <f t="shared" si="379"/>
        <v>61181250</v>
      </c>
      <c r="AN751" s="187">
        <f t="shared" si="359"/>
        <v>337500</v>
      </c>
    </row>
    <row r="752" spans="1:40">
      <c r="A752" s="454">
        <v>751</v>
      </c>
      <c r="B752" s="534">
        <f t="shared" si="360"/>
        <v>75300</v>
      </c>
      <c r="C752" s="534">
        <f t="shared" si="370"/>
        <v>28312800</v>
      </c>
      <c r="D752" s="187">
        <f t="shared" si="350"/>
        <v>150200</v>
      </c>
      <c r="E752" s="454">
        <v>751</v>
      </c>
      <c r="F752" s="534">
        <f t="shared" si="361"/>
        <v>188250</v>
      </c>
      <c r="G752" s="534">
        <f t="shared" si="371"/>
        <v>70782000</v>
      </c>
      <c r="H752" s="187">
        <f t="shared" si="351"/>
        <v>563250</v>
      </c>
      <c r="I752" s="454">
        <v>751</v>
      </c>
      <c r="J752" s="534">
        <f t="shared" si="362"/>
        <v>225900</v>
      </c>
      <c r="K752" s="534">
        <f t="shared" si="372"/>
        <v>84938400</v>
      </c>
      <c r="L752" s="187">
        <f t="shared" si="352"/>
        <v>450600</v>
      </c>
      <c r="M752" s="454">
        <v>751</v>
      </c>
      <c r="N752" s="534">
        <f t="shared" si="363"/>
        <v>25100</v>
      </c>
      <c r="O752" s="534">
        <f t="shared" si="373"/>
        <v>9437600</v>
      </c>
      <c r="P752" s="187">
        <f t="shared" si="353"/>
        <v>75100</v>
      </c>
      <c r="Q752" s="454">
        <v>751</v>
      </c>
      <c r="R752" s="534">
        <f t="shared" si="364"/>
        <v>87850</v>
      </c>
      <c r="S752" s="534">
        <f t="shared" si="374"/>
        <v>33031600</v>
      </c>
      <c r="T752" s="187">
        <f t="shared" si="354"/>
        <v>187750</v>
      </c>
      <c r="U752" s="454">
        <v>751</v>
      </c>
      <c r="V752" s="534">
        <f t="shared" si="365"/>
        <v>112950</v>
      </c>
      <c r="W752" s="534">
        <f t="shared" si="375"/>
        <v>42469200</v>
      </c>
      <c r="X752" s="187">
        <f t="shared" si="355"/>
        <v>225300</v>
      </c>
      <c r="Y752" s="454">
        <v>751</v>
      </c>
      <c r="Z752" s="534">
        <f t="shared" si="366"/>
        <v>125500</v>
      </c>
      <c r="AA752" s="534">
        <f t="shared" si="376"/>
        <v>47188000</v>
      </c>
      <c r="AB752" s="187">
        <f t="shared" si="356"/>
        <v>262850</v>
      </c>
      <c r="AC752" s="454">
        <v>751</v>
      </c>
      <c r="AD752" s="534">
        <f t="shared" si="367"/>
        <v>451800</v>
      </c>
      <c r="AE752" s="534">
        <f t="shared" si="377"/>
        <v>169876800</v>
      </c>
      <c r="AF752" s="187">
        <f t="shared" si="357"/>
        <v>901200</v>
      </c>
      <c r="AG752" s="454">
        <v>751</v>
      </c>
      <c r="AH752" s="534">
        <f t="shared" si="368"/>
        <v>376500</v>
      </c>
      <c r="AI752" s="534">
        <f t="shared" si="378"/>
        <v>141564000</v>
      </c>
      <c r="AJ752" s="187">
        <f t="shared" si="358"/>
        <v>675900</v>
      </c>
      <c r="AK752" s="454">
        <v>751</v>
      </c>
      <c r="AL752" s="534">
        <f t="shared" si="369"/>
        <v>163150</v>
      </c>
      <c r="AM752" s="534">
        <f t="shared" si="379"/>
        <v>61344400</v>
      </c>
      <c r="AN752" s="187">
        <f t="shared" si="359"/>
        <v>337950</v>
      </c>
    </row>
    <row r="753" spans="1:40">
      <c r="A753" s="454">
        <v>752</v>
      </c>
      <c r="B753" s="534">
        <f t="shared" si="360"/>
        <v>75300</v>
      </c>
      <c r="C753" s="534">
        <f t="shared" si="370"/>
        <v>28388100</v>
      </c>
      <c r="D753" s="187">
        <f t="shared" si="350"/>
        <v>150400</v>
      </c>
      <c r="E753" s="454">
        <v>752</v>
      </c>
      <c r="F753" s="534">
        <f t="shared" si="361"/>
        <v>188250</v>
      </c>
      <c r="G753" s="534">
        <f t="shared" si="371"/>
        <v>70970250</v>
      </c>
      <c r="H753" s="187">
        <f t="shared" si="351"/>
        <v>564000</v>
      </c>
      <c r="I753" s="454">
        <v>752</v>
      </c>
      <c r="J753" s="534">
        <f t="shared" si="362"/>
        <v>225900</v>
      </c>
      <c r="K753" s="534">
        <f t="shared" si="372"/>
        <v>85164300</v>
      </c>
      <c r="L753" s="187">
        <f t="shared" si="352"/>
        <v>451200</v>
      </c>
      <c r="M753" s="454">
        <v>752</v>
      </c>
      <c r="N753" s="534">
        <f t="shared" si="363"/>
        <v>25100</v>
      </c>
      <c r="O753" s="534">
        <f t="shared" si="373"/>
        <v>9462700</v>
      </c>
      <c r="P753" s="187">
        <f t="shared" si="353"/>
        <v>75200</v>
      </c>
      <c r="Q753" s="454">
        <v>752</v>
      </c>
      <c r="R753" s="534">
        <f t="shared" si="364"/>
        <v>87850</v>
      </c>
      <c r="S753" s="534">
        <f t="shared" si="374"/>
        <v>33119450</v>
      </c>
      <c r="T753" s="187">
        <f t="shared" si="354"/>
        <v>188000</v>
      </c>
      <c r="U753" s="454">
        <v>752</v>
      </c>
      <c r="V753" s="534">
        <f t="shared" si="365"/>
        <v>112950</v>
      </c>
      <c r="W753" s="534">
        <f t="shared" si="375"/>
        <v>42582150</v>
      </c>
      <c r="X753" s="187">
        <f t="shared" si="355"/>
        <v>225600</v>
      </c>
      <c r="Y753" s="454">
        <v>752</v>
      </c>
      <c r="Z753" s="534">
        <f t="shared" si="366"/>
        <v>125500</v>
      </c>
      <c r="AA753" s="534">
        <f t="shared" si="376"/>
        <v>47313500</v>
      </c>
      <c r="AB753" s="187">
        <f t="shared" si="356"/>
        <v>263200</v>
      </c>
      <c r="AC753" s="454">
        <v>752</v>
      </c>
      <c r="AD753" s="534">
        <f t="shared" si="367"/>
        <v>451800</v>
      </c>
      <c r="AE753" s="534">
        <f t="shared" si="377"/>
        <v>170328600</v>
      </c>
      <c r="AF753" s="187">
        <f t="shared" si="357"/>
        <v>902400</v>
      </c>
      <c r="AG753" s="454">
        <v>752</v>
      </c>
      <c r="AH753" s="534">
        <f t="shared" si="368"/>
        <v>376500</v>
      </c>
      <c r="AI753" s="534">
        <f t="shared" si="378"/>
        <v>141940500</v>
      </c>
      <c r="AJ753" s="187">
        <f t="shared" si="358"/>
        <v>676800</v>
      </c>
      <c r="AK753" s="454">
        <v>752</v>
      </c>
      <c r="AL753" s="534">
        <f t="shared" si="369"/>
        <v>163150</v>
      </c>
      <c r="AM753" s="534">
        <f t="shared" si="379"/>
        <v>61507550</v>
      </c>
      <c r="AN753" s="187">
        <f t="shared" si="359"/>
        <v>338400</v>
      </c>
    </row>
    <row r="754" spans="1:40">
      <c r="A754" s="454">
        <v>753</v>
      </c>
      <c r="B754" s="534">
        <f t="shared" si="360"/>
        <v>75300</v>
      </c>
      <c r="C754" s="534">
        <f t="shared" si="370"/>
        <v>28463400</v>
      </c>
      <c r="D754" s="187">
        <f t="shared" si="350"/>
        <v>150600</v>
      </c>
      <c r="E754" s="454">
        <v>753</v>
      </c>
      <c r="F754" s="534">
        <f t="shared" si="361"/>
        <v>188250</v>
      </c>
      <c r="G754" s="534">
        <f t="shared" si="371"/>
        <v>71158500</v>
      </c>
      <c r="H754" s="187">
        <f t="shared" si="351"/>
        <v>564750</v>
      </c>
      <c r="I754" s="454">
        <v>753</v>
      </c>
      <c r="J754" s="534">
        <f t="shared" si="362"/>
        <v>225900</v>
      </c>
      <c r="K754" s="534">
        <f t="shared" si="372"/>
        <v>85390200</v>
      </c>
      <c r="L754" s="187">
        <f t="shared" si="352"/>
        <v>451800</v>
      </c>
      <c r="M754" s="454">
        <v>753</v>
      </c>
      <c r="N754" s="534">
        <f t="shared" si="363"/>
        <v>25100</v>
      </c>
      <c r="O754" s="534">
        <f t="shared" si="373"/>
        <v>9487800</v>
      </c>
      <c r="P754" s="187">
        <f t="shared" si="353"/>
        <v>75300</v>
      </c>
      <c r="Q754" s="454">
        <v>753</v>
      </c>
      <c r="R754" s="534">
        <f t="shared" si="364"/>
        <v>87850</v>
      </c>
      <c r="S754" s="534">
        <f t="shared" si="374"/>
        <v>33207300</v>
      </c>
      <c r="T754" s="187">
        <f t="shared" si="354"/>
        <v>188250</v>
      </c>
      <c r="U754" s="454">
        <v>753</v>
      </c>
      <c r="V754" s="534">
        <f t="shared" si="365"/>
        <v>112950</v>
      </c>
      <c r="W754" s="534">
        <f t="shared" si="375"/>
        <v>42695100</v>
      </c>
      <c r="X754" s="187">
        <f t="shared" si="355"/>
        <v>225900</v>
      </c>
      <c r="Y754" s="454">
        <v>753</v>
      </c>
      <c r="Z754" s="534">
        <f t="shared" si="366"/>
        <v>125500</v>
      </c>
      <c r="AA754" s="534">
        <f t="shared" si="376"/>
        <v>47439000</v>
      </c>
      <c r="AB754" s="187">
        <f t="shared" si="356"/>
        <v>263550</v>
      </c>
      <c r="AC754" s="454">
        <v>753</v>
      </c>
      <c r="AD754" s="534">
        <f t="shared" si="367"/>
        <v>451800</v>
      </c>
      <c r="AE754" s="534">
        <f t="shared" si="377"/>
        <v>170780400</v>
      </c>
      <c r="AF754" s="187">
        <f t="shared" si="357"/>
        <v>903600</v>
      </c>
      <c r="AG754" s="454">
        <v>753</v>
      </c>
      <c r="AH754" s="534">
        <f t="shared" si="368"/>
        <v>376500</v>
      </c>
      <c r="AI754" s="534">
        <f t="shared" si="378"/>
        <v>142317000</v>
      </c>
      <c r="AJ754" s="187">
        <f t="shared" si="358"/>
        <v>677700</v>
      </c>
      <c r="AK754" s="454">
        <v>753</v>
      </c>
      <c r="AL754" s="534">
        <f t="shared" si="369"/>
        <v>163150</v>
      </c>
      <c r="AM754" s="534">
        <f t="shared" si="379"/>
        <v>61670700</v>
      </c>
      <c r="AN754" s="187">
        <f t="shared" si="359"/>
        <v>338850</v>
      </c>
    </row>
    <row r="755" spans="1:40">
      <c r="A755" s="454">
        <v>754</v>
      </c>
      <c r="B755" s="534">
        <f t="shared" si="360"/>
        <v>75600</v>
      </c>
      <c r="C755" s="534">
        <f t="shared" si="370"/>
        <v>28539000</v>
      </c>
      <c r="D755" s="187">
        <f t="shared" si="350"/>
        <v>150800</v>
      </c>
      <c r="E755" s="454">
        <v>754</v>
      </c>
      <c r="F755" s="534">
        <f t="shared" si="361"/>
        <v>189000</v>
      </c>
      <c r="G755" s="534">
        <f t="shared" si="371"/>
        <v>71347500</v>
      </c>
      <c r="H755" s="187">
        <f t="shared" si="351"/>
        <v>565500</v>
      </c>
      <c r="I755" s="454">
        <v>754</v>
      </c>
      <c r="J755" s="534">
        <f t="shared" si="362"/>
        <v>226800</v>
      </c>
      <c r="K755" s="534">
        <f t="shared" si="372"/>
        <v>85617000</v>
      </c>
      <c r="L755" s="187">
        <f t="shared" si="352"/>
        <v>452400</v>
      </c>
      <c r="M755" s="454">
        <v>754</v>
      </c>
      <c r="N755" s="534">
        <f t="shared" si="363"/>
        <v>25200</v>
      </c>
      <c r="O755" s="534">
        <f t="shared" si="373"/>
        <v>9513000</v>
      </c>
      <c r="P755" s="187">
        <f t="shared" si="353"/>
        <v>75400</v>
      </c>
      <c r="Q755" s="454">
        <v>754</v>
      </c>
      <c r="R755" s="534">
        <f t="shared" si="364"/>
        <v>88200</v>
      </c>
      <c r="S755" s="534">
        <f t="shared" si="374"/>
        <v>33295500</v>
      </c>
      <c r="T755" s="187">
        <f t="shared" si="354"/>
        <v>188500</v>
      </c>
      <c r="U755" s="454">
        <v>754</v>
      </c>
      <c r="V755" s="534">
        <f t="shared" si="365"/>
        <v>113400</v>
      </c>
      <c r="W755" s="534">
        <f t="shared" si="375"/>
        <v>42808500</v>
      </c>
      <c r="X755" s="187">
        <f t="shared" si="355"/>
        <v>226200</v>
      </c>
      <c r="Y755" s="454">
        <v>754</v>
      </c>
      <c r="Z755" s="534">
        <f t="shared" si="366"/>
        <v>126000</v>
      </c>
      <c r="AA755" s="534">
        <f t="shared" si="376"/>
        <v>47565000</v>
      </c>
      <c r="AB755" s="187">
        <f t="shared" si="356"/>
        <v>263900</v>
      </c>
      <c r="AC755" s="454">
        <v>754</v>
      </c>
      <c r="AD755" s="534">
        <f t="shared" si="367"/>
        <v>453600</v>
      </c>
      <c r="AE755" s="534">
        <f t="shared" si="377"/>
        <v>171234000</v>
      </c>
      <c r="AF755" s="187">
        <f t="shared" si="357"/>
        <v>904800</v>
      </c>
      <c r="AG755" s="454">
        <v>754</v>
      </c>
      <c r="AH755" s="534">
        <f t="shared" si="368"/>
        <v>378000</v>
      </c>
      <c r="AI755" s="534">
        <f t="shared" si="378"/>
        <v>142695000</v>
      </c>
      <c r="AJ755" s="187">
        <f t="shared" si="358"/>
        <v>678600</v>
      </c>
      <c r="AK755" s="454">
        <v>754</v>
      </c>
      <c r="AL755" s="534">
        <f t="shared" si="369"/>
        <v>163800</v>
      </c>
      <c r="AM755" s="534">
        <f t="shared" si="379"/>
        <v>61834500</v>
      </c>
      <c r="AN755" s="187">
        <f t="shared" si="359"/>
        <v>339300</v>
      </c>
    </row>
    <row r="756" spans="1:40">
      <c r="A756" s="454">
        <v>755</v>
      </c>
      <c r="B756" s="534">
        <f t="shared" si="360"/>
        <v>75600</v>
      </c>
      <c r="C756" s="534">
        <f t="shared" si="370"/>
        <v>28614600</v>
      </c>
      <c r="D756" s="187">
        <f t="shared" si="350"/>
        <v>151000</v>
      </c>
      <c r="E756" s="454">
        <v>755</v>
      </c>
      <c r="F756" s="534">
        <f t="shared" si="361"/>
        <v>189000</v>
      </c>
      <c r="G756" s="534">
        <f t="shared" si="371"/>
        <v>71536500</v>
      </c>
      <c r="H756" s="187">
        <f t="shared" si="351"/>
        <v>566250</v>
      </c>
      <c r="I756" s="454">
        <v>755</v>
      </c>
      <c r="J756" s="534">
        <f t="shared" si="362"/>
        <v>226800</v>
      </c>
      <c r="K756" s="534">
        <f t="shared" si="372"/>
        <v>85843800</v>
      </c>
      <c r="L756" s="187">
        <f t="shared" si="352"/>
        <v>453000</v>
      </c>
      <c r="M756" s="454">
        <v>755</v>
      </c>
      <c r="N756" s="534">
        <f t="shared" si="363"/>
        <v>25200</v>
      </c>
      <c r="O756" s="534">
        <f t="shared" si="373"/>
        <v>9538200</v>
      </c>
      <c r="P756" s="187">
        <f t="shared" si="353"/>
        <v>75500</v>
      </c>
      <c r="Q756" s="454">
        <v>755</v>
      </c>
      <c r="R756" s="534">
        <f t="shared" si="364"/>
        <v>88200</v>
      </c>
      <c r="S756" s="534">
        <f t="shared" si="374"/>
        <v>33383700</v>
      </c>
      <c r="T756" s="187">
        <f t="shared" si="354"/>
        <v>188750</v>
      </c>
      <c r="U756" s="454">
        <v>755</v>
      </c>
      <c r="V756" s="534">
        <f t="shared" si="365"/>
        <v>113400</v>
      </c>
      <c r="W756" s="534">
        <f t="shared" si="375"/>
        <v>42921900</v>
      </c>
      <c r="X756" s="187">
        <f t="shared" si="355"/>
        <v>226500</v>
      </c>
      <c r="Y756" s="454">
        <v>755</v>
      </c>
      <c r="Z756" s="534">
        <f t="shared" si="366"/>
        <v>126000</v>
      </c>
      <c r="AA756" s="534">
        <f t="shared" si="376"/>
        <v>47691000</v>
      </c>
      <c r="AB756" s="187">
        <f t="shared" si="356"/>
        <v>264250</v>
      </c>
      <c r="AC756" s="454">
        <v>755</v>
      </c>
      <c r="AD756" s="534">
        <f t="shared" si="367"/>
        <v>453600</v>
      </c>
      <c r="AE756" s="534">
        <f t="shared" si="377"/>
        <v>171687600</v>
      </c>
      <c r="AF756" s="187">
        <f t="shared" si="357"/>
        <v>906000</v>
      </c>
      <c r="AG756" s="454">
        <v>755</v>
      </c>
      <c r="AH756" s="534">
        <f t="shared" si="368"/>
        <v>378000</v>
      </c>
      <c r="AI756" s="534">
        <f t="shared" si="378"/>
        <v>143073000</v>
      </c>
      <c r="AJ756" s="187">
        <f t="shared" si="358"/>
        <v>679500</v>
      </c>
      <c r="AK756" s="454">
        <v>755</v>
      </c>
      <c r="AL756" s="534">
        <f t="shared" si="369"/>
        <v>163800</v>
      </c>
      <c r="AM756" s="534">
        <f t="shared" si="379"/>
        <v>61998300</v>
      </c>
      <c r="AN756" s="187">
        <f t="shared" si="359"/>
        <v>339750</v>
      </c>
    </row>
    <row r="757" spans="1:40">
      <c r="A757" s="454">
        <v>756</v>
      </c>
      <c r="B757" s="534">
        <f t="shared" si="360"/>
        <v>75600</v>
      </c>
      <c r="C757" s="534">
        <f t="shared" si="370"/>
        <v>28690200</v>
      </c>
      <c r="D757" s="187">
        <f t="shared" si="350"/>
        <v>151200</v>
      </c>
      <c r="E757" s="454">
        <v>756</v>
      </c>
      <c r="F757" s="534">
        <f t="shared" si="361"/>
        <v>189000</v>
      </c>
      <c r="G757" s="534">
        <f t="shared" si="371"/>
        <v>71725500</v>
      </c>
      <c r="H757" s="187">
        <f t="shared" si="351"/>
        <v>567000</v>
      </c>
      <c r="I757" s="454">
        <v>756</v>
      </c>
      <c r="J757" s="534">
        <f t="shared" si="362"/>
        <v>226800</v>
      </c>
      <c r="K757" s="534">
        <f t="shared" si="372"/>
        <v>86070600</v>
      </c>
      <c r="L757" s="187">
        <f t="shared" si="352"/>
        <v>453600</v>
      </c>
      <c r="M757" s="454">
        <v>756</v>
      </c>
      <c r="N757" s="534">
        <f t="shared" si="363"/>
        <v>25200</v>
      </c>
      <c r="O757" s="534">
        <f t="shared" si="373"/>
        <v>9563400</v>
      </c>
      <c r="P757" s="187">
        <f t="shared" si="353"/>
        <v>75600</v>
      </c>
      <c r="Q757" s="454">
        <v>756</v>
      </c>
      <c r="R757" s="534">
        <f t="shared" si="364"/>
        <v>88200</v>
      </c>
      <c r="S757" s="534">
        <f t="shared" si="374"/>
        <v>33471900</v>
      </c>
      <c r="T757" s="187">
        <f t="shared" si="354"/>
        <v>189000</v>
      </c>
      <c r="U757" s="454">
        <v>756</v>
      </c>
      <c r="V757" s="534">
        <f t="shared" si="365"/>
        <v>113400</v>
      </c>
      <c r="W757" s="534">
        <f t="shared" si="375"/>
        <v>43035300</v>
      </c>
      <c r="X757" s="187">
        <f t="shared" si="355"/>
        <v>226800</v>
      </c>
      <c r="Y757" s="454">
        <v>756</v>
      </c>
      <c r="Z757" s="534">
        <f t="shared" si="366"/>
        <v>126000</v>
      </c>
      <c r="AA757" s="534">
        <f t="shared" si="376"/>
        <v>47817000</v>
      </c>
      <c r="AB757" s="187">
        <f t="shared" si="356"/>
        <v>264600</v>
      </c>
      <c r="AC757" s="454">
        <v>756</v>
      </c>
      <c r="AD757" s="534">
        <f t="shared" si="367"/>
        <v>453600</v>
      </c>
      <c r="AE757" s="534">
        <f t="shared" si="377"/>
        <v>172141200</v>
      </c>
      <c r="AF757" s="187">
        <f t="shared" si="357"/>
        <v>907200</v>
      </c>
      <c r="AG757" s="454">
        <v>756</v>
      </c>
      <c r="AH757" s="534">
        <f t="shared" si="368"/>
        <v>378000</v>
      </c>
      <c r="AI757" s="534">
        <f t="shared" si="378"/>
        <v>143451000</v>
      </c>
      <c r="AJ757" s="187">
        <f t="shared" si="358"/>
        <v>680400</v>
      </c>
      <c r="AK757" s="454">
        <v>756</v>
      </c>
      <c r="AL757" s="534">
        <f t="shared" si="369"/>
        <v>163800</v>
      </c>
      <c r="AM757" s="534">
        <f t="shared" si="379"/>
        <v>62162100</v>
      </c>
      <c r="AN757" s="187">
        <f t="shared" si="359"/>
        <v>340200</v>
      </c>
    </row>
    <row r="758" spans="1:40">
      <c r="A758" s="454">
        <v>757</v>
      </c>
      <c r="B758" s="534">
        <f t="shared" si="360"/>
        <v>75900</v>
      </c>
      <c r="C758" s="534">
        <f t="shared" si="370"/>
        <v>28766100</v>
      </c>
      <c r="D758" s="187">
        <f t="shared" si="350"/>
        <v>151400</v>
      </c>
      <c r="E758" s="454">
        <v>757</v>
      </c>
      <c r="F758" s="534">
        <f t="shared" si="361"/>
        <v>189750</v>
      </c>
      <c r="G758" s="534">
        <f t="shared" si="371"/>
        <v>71915250</v>
      </c>
      <c r="H758" s="187">
        <f t="shared" si="351"/>
        <v>567750</v>
      </c>
      <c r="I758" s="454">
        <v>757</v>
      </c>
      <c r="J758" s="534">
        <f t="shared" si="362"/>
        <v>227700</v>
      </c>
      <c r="K758" s="534">
        <f t="shared" si="372"/>
        <v>86298300</v>
      </c>
      <c r="L758" s="187">
        <f t="shared" si="352"/>
        <v>454200</v>
      </c>
      <c r="M758" s="454">
        <v>757</v>
      </c>
      <c r="N758" s="534">
        <f t="shared" si="363"/>
        <v>25300</v>
      </c>
      <c r="O758" s="534">
        <f t="shared" si="373"/>
        <v>9588700</v>
      </c>
      <c r="P758" s="187">
        <f t="shared" si="353"/>
        <v>75700</v>
      </c>
      <c r="Q758" s="454">
        <v>757</v>
      </c>
      <c r="R758" s="534">
        <f t="shared" si="364"/>
        <v>88550</v>
      </c>
      <c r="S758" s="534">
        <f t="shared" si="374"/>
        <v>33560450</v>
      </c>
      <c r="T758" s="187">
        <f t="shared" si="354"/>
        <v>189250</v>
      </c>
      <c r="U758" s="454">
        <v>757</v>
      </c>
      <c r="V758" s="534">
        <f t="shared" si="365"/>
        <v>113850</v>
      </c>
      <c r="W758" s="534">
        <f t="shared" si="375"/>
        <v>43149150</v>
      </c>
      <c r="X758" s="187">
        <f t="shared" si="355"/>
        <v>227100</v>
      </c>
      <c r="Y758" s="454">
        <v>757</v>
      </c>
      <c r="Z758" s="534">
        <f t="shared" si="366"/>
        <v>126500</v>
      </c>
      <c r="AA758" s="534">
        <f t="shared" si="376"/>
        <v>47943500</v>
      </c>
      <c r="AB758" s="187">
        <f t="shared" si="356"/>
        <v>264950</v>
      </c>
      <c r="AC758" s="454">
        <v>757</v>
      </c>
      <c r="AD758" s="534">
        <f t="shared" si="367"/>
        <v>455400</v>
      </c>
      <c r="AE758" s="534">
        <f t="shared" si="377"/>
        <v>172596600</v>
      </c>
      <c r="AF758" s="187">
        <f t="shared" si="357"/>
        <v>908400</v>
      </c>
      <c r="AG758" s="454">
        <v>757</v>
      </c>
      <c r="AH758" s="534">
        <f t="shared" si="368"/>
        <v>379500</v>
      </c>
      <c r="AI758" s="534">
        <f t="shared" si="378"/>
        <v>143830500</v>
      </c>
      <c r="AJ758" s="187">
        <f t="shared" si="358"/>
        <v>681300</v>
      </c>
      <c r="AK758" s="454">
        <v>757</v>
      </c>
      <c r="AL758" s="534">
        <f t="shared" si="369"/>
        <v>164450</v>
      </c>
      <c r="AM758" s="534">
        <f t="shared" si="379"/>
        <v>62326550</v>
      </c>
      <c r="AN758" s="187">
        <f t="shared" si="359"/>
        <v>340650</v>
      </c>
    </row>
    <row r="759" spans="1:40">
      <c r="A759" s="454">
        <v>758</v>
      </c>
      <c r="B759" s="534">
        <f t="shared" si="360"/>
        <v>75900</v>
      </c>
      <c r="C759" s="534">
        <f t="shared" si="370"/>
        <v>28842000</v>
      </c>
      <c r="D759" s="187">
        <f t="shared" si="350"/>
        <v>151600</v>
      </c>
      <c r="E759" s="454">
        <v>758</v>
      </c>
      <c r="F759" s="534">
        <f t="shared" si="361"/>
        <v>189750</v>
      </c>
      <c r="G759" s="534">
        <f t="shared" si="371"/>
        <v>72105000</v>
      </c>
      <c r="H759" s="187">
        <f t="shared" si="351"/>
        <v>568500</v>
      </c>
      <c r="I759" s="454">
        <v>758</v>
      </c>
      <c r="J759" s="534">
        <f t="shared" si="362"/>
        <v>227700</v>
      </c>
      <c r="K759" s="534">
        <f t="shared" si="372"/>
        <v>86526000</v>
      </c>
      <c r="L759" s="187">
        <f t="shared" si="352"/>
        <v>454800</v>
      </c>
      <c r="M759" s="454">
        <v>758</v>
      </c>
      <c r="N759" s="534">
        <f t="shared" si="363"/>
        <v>25300</v>
      </c>
      <c r="O759" s="534">
        <f t="shared" si="373"/>
        <v>9614000</v>
      </c>
      <c r="P759" s="187">
        <f t="shared" si="353"/>
        <v>75800</v>
      </c>
      <c r="Q759" s="454">
        <v>758</v>
      </c>
      <c r="R759" s="534">
        <f t="shared" si="364"/>
        <v>88550</v>
      </c>
      <c r="S759" s="534">
        <f t="shared" si="374"/>
        <v>33649000</v>
      </c>
      <c r="T759" s="187">
        <f t="shared" si="354"/>
        <v>189500</v>
      </c>
      <c r="U759" s="454">
        <v>758</v>
      </c>
      <c r="V759" s="534">
        <f t="shared" si="365"/>
        <v>113850</v>
      </c>
      <c r="W759" s="534">
        <f t="shared" si="375"/>
        <v>43263000</v>
      </c>
      <c r="X759" s="187">
        <f t="shared" si="355"/>
        <v>227400</v>
      </c>
      <c r="Y759" s="454">
        <v>758</v>
      </c>
      <c r="Z759" s="534">
        <f t="shared" si="366"/>
        <v>126500</v>
      </c>
      <c r="AA759" s="534">
        <f t="shared" si="376"/>
        <v>48070000</v>
      </c>
      <c r="AB759" s="187">
        <f t="shared" si="356"/>
        <v>265300</v>
      </c>
      <c r="AC759" s="454">
        <v>758</v>
      </c>
      <c r="AD759" s="534">
        <f t="shared" si="367"/>
        <v>455400</v>
      </c>
      <c r="AE759" s="534">
        <f t="shared" si="377"/>
        <v>173052000</v>
      </c>
      <c r="AF759" s="187">
        <f t="shared" si="357"/>
        <v>909600</v>
      </c>
      <c r="AG759" s="454">
        <v>758</v>
      </c>
      <c r="AH759" s="534">
        <f t="shared" si="368"/>
        <v>379500</v>
      </c>
      <c r="AI759" s="534">
        <f t="shared" si="378"/>
        <v>144210000</v>
      </c>
      <c r="AJ759" s="187">
        <f t="shared" si="358"/>
        <v>682200</v>
      </c>
      <c r="AK759" s="454">
        <v>758</v>
      </c>
      <c r="AL759" s="534">
        <f t="shared" si="369"/>
        <v>164450</v>
      </c>
      <c r="AM759" s="534">
        <f t="shared" si="379"/>
        <v>62491000</v>
      </c>
      <c r="AN759" s="187">
        <f t="shared" si="359"/>
        <v>341100</v>
      </c>
    </row>
    <row r="760" spans="1:40">
      <c r="A760" s="454">
        <v>759</v>
      </c>
      <c r="B760" s="534">
        <f t="shared" si="360"/>
        <v>75900</v>
      </c>
      <c r="C760" s="534">
        <f t="shared" si="370"/>
        <v>28917900</v>
      </c>
      <c r="D760" s="187">
        <f t="shared" si="350"/>
        <v>151800</v>
      </c>
      <c r="E760" s="454">
        <v>759</v>
      </c>
      <c r="F760" s="534">
        <f t="shared" si="361"/>
        <v>189750</v>
      </c>
      <c r="G760" s="534">
        <f t="shared" si="371"/>
        <v>72294750</v>
      </c>
      <c r="H760" s="187">
        <f t="shared" si="351"/>
        <v>569250</v>
      </c>
      <c r="I760" s="454">
        <v>759</v>
      </c>
      <c r="J760" s="534">
        <f t="shared" si="362"/>
        <v>227700</v>
      </c>
      <c r="K760" s="534">
        <f t="shared" si="372"/>
        <v>86753700</v>
      </c>
      <c r="L760" s="187">
        <f t="shared" si="352"/>
        <v>455400</v>
      </c>
      <c r="M760" s="454">
        <v>759</v>
      </c>
      <c r="N760" s="534">
        <f t="shared" si="363"/>
        <v>25300</v>
      </c>
      <c r="O760" s="534">
        <f t="shared" si="373"/>
        <v>9639300</v>
      </c>
      <c r="P760" s="187">
        <f t="shared" si="353"/>
        <v>75900</v>
      </c>
      <c r="Q760" s="454">
        <v>759</v>
      </c>
      <c r="R760" s="534">
        <f t="shared" si="364"/>
        <v>88550</v>
      </c>
      <c r="S760" s="534">
        <f t="shared" si="374"/>
        <v>33737550</v>
      </c>
      <c r="T760" s="187">
        <f t="shared" si="354"/>
        <v>189750</v>
      </c>
      <c r="U760" s="454">
        <v>759</v>
      </c>
      <c r="V760" s="534">
        <f t="shared" si="365"/>
        <v>113850</v>
      </c>
      <c r="W760" s="534">
        <f t="shared" si="375"/>
        <v>43376850</v>
      </c>
      <c r="X760" s="187">
        <f t="shared" si="355"/>
        <v>227700</v>
      </c>
      <c r="Y760" s="454">
        <v>759</v>
      </c>
      <c r="Z760" s="534">
        <f t="shared" si="366"/>
        <v>126500</v>
      </c>
      <c r="AA760" s="534">
        <f t="shared" si="376"/>
        <v>48196500</v>
      </c>
      <c r="AB760" s="187">
        <f t="shared" si="356"/>
        <v>265650</v>
      </c>
      <c r="AC760" s="454">
        <v>759</v>
      </c>
      <c r="AD760" s="534">
        <f t="shared" si="367"/>
        <v>455400</v>
      </c>
      <c r="AE760" s="534">
        <f t="shared" si="377"/>
        <v>173507400</v>
      </c>
      <c r="AF760" s="187">
        <f t="shared" si="357"/>
        <v>910800</v>
      </c>
      <c r="AG760" s="454">
        <v>759</v>
      </c>
      <c r="AH760" s="534">
        <f t="shared" si="368"/>
        <v>379500</v>
      </c>
      <c r="AI760" s="534">
        <f t="shared" si="378"/>
        <v>144589500</v>
      </c>
      <c r="AJ760" s="187">
        <f t="shared" si="358"/>
        <v>683100</v>
      </c>
      <c r="AK760" s="454">
        <v>759</v>
      </c>
      <c r="AL760" s="534">
        <f t="shared" si="369"/>
        <v>164450</v>
      </c>
      <c r="AM760" s="534">
        <f t="shared" si="379"/>
        <v>62655450</v>
      </c>
      <c r="AN760" s="187">
        <f t="shared" si="359"/>
        <v>341550</v>
      </c>
    </row>
    <row r="761" spans="1:40">
      <c r="A761" s="454">
        <v>760</v>
      </c>
      <c r="B761" s="534">
        <f t="shared" si="360"/>
        <v>76200</v>
      </c>
      <c r="C761" s="534">
        <f t="shared" si="370"/>
        <v>28994100</v>
      </c>
      <c r="D761" s="187">
        <f t="shared" si="350"/>
        <v>152000</v>
      </c>
      <c r="E761" s="454">
        <v>760</v>
      </c>
      <c r="F761" s="534">
        <f t="shared" si="361"/>
        <v>190500</v>
      </c>
      <c r="G761" s="534">
        <f t="shared" si="371"/>
        <v>72485250</v>
      </c>
      <c r="H761" s="187">
        <f t="shared" si="351"/>
        <v>570000</v>
      </c>
      <c r="I761" s="454">
        <v>760</v>
      </c>
      <c r="J761" s="534">
        <f t="shared" si="362"/>
        <v>228600</v>
      </c>
      <c r="K761" s="534">
        <f t="shared" si="372"/>
        <v>86982300</v>
      </c>
      <c r="L761" s="187">
        <f t="shared" si="352"/>
        <v>456000</v>
      </c>
      <c r="M761" s="454">
        <v>760</v>
      </c>
      <c r="N761" s="534">
        <f t="shared" si="363"/>
        <v>25400</v>
      </c>
      <c r="O761" s="534">
        <f t="shared" si="373"/>
        <v>9664700</v>
      </c>
      <c r="P761" s="187">
        <f t="shared" si="353"/>
        <v>76000</v>
      </c>
      <c r="Q761" s="454">
        <v>760</v>
      </c>
      <c r="R761" s="534">
        <f t="shared" si="364"/>
        <v>88900</v>
      </c>
      <c r="S761" s="534">
        <f t="shared" si="374"/>
        <v>33826450</v>
      </c>
      <c r="T761" s="187">
        <f t="shared" si="354"/>
        <v>190000</v>
      </c>
      <c r="U761" s="454">
        <v>760</v>
      </c>
      <c r="V761" s="534">
        <f t="shared" si="365"/>
        <v>114300</v>
      </c>
      <c r="W761" s="534">
        <f t="shared" si="375"/>
        <v>43491150</v>
      </c>
      <c r="X761" s="187">
        <f t="shared" si="355"/>
        <v>228000</v>
      </c>
      <c r="Y761" s="454">
        <v>760</v>
      </c>
      <c r="Z761" s="534">
        <f t="shared" si="366"/>
        <v>127000</v>
      </c>
      <c r="AA761" s="534">
        <f t="shared" si="376"/>
        <v>48323500</v>
      </c>
      <c r="AB761" s="187">
        <f t="shared" si="356"/>
        <v>266000</v>
      </c>
      <c r="AC761" s="454">
        <v>760</v>
      </c>
      <c r="AD761" s="534">
        <f t="shared" si="367"/>
        <v>457200</v>
      </c>
      <c r="AE761" s="534">
        <f t="shared" si="377"/>
        <v>173964600</v>
      </c>
      <c r="AF761" s="187">
        <f t="shared" si="357"/>
        <v>912000</v>
      </c>
      <c r="AG761" s="454">
        <v>760</v>
      </c>
      <c r="AH761" s="534">
        <f t="shared" si="368"/>
        <v>381000</v>
      </c>
      <c r="AI761" s="534">
        <f t="shared" si="378"/>
        <v>144970500</v>
      </c>
      <c r="AJ761" s="187">
        <f t="shared" si="358"/>
        <v>684000</v>
      </c>
      <c r="AK761" s="454">
        <v>760</v>
      </c>
      <c r="AL761" s="534">
        <f t="shared" si="369"/>
        <v>165100</v>
      </c>
      <c r="AM761" s="534">
        <f t="shared" si="379"/>
        <v>62820550</v>
      </c>
      <c r="AN761" s="187">
        <f t="shared" si="359"/>
        <v>342000</v>
      </c>
    </row>
    <row r="762" spans="1:40">
      <c r="A762" s="454">
        <v>761</v>
      </c>
      <c r="B762" s="534">
        <f t="shared" si="360"/>
        <v>76200</v>
      </c>
      <c r="C762" s="534">
        <f t="shared" si="370"/>
        <v>29070300</v>
      </c>
      <c r="D762" s="187">
        <f t="shared" si="350"/>
        <v>152200</v>
      </c>
      <c r="E762" s="454">
        <v>761</v>
      </c>
      <c r="F762" s="534">
        <f t="shared" si="361"/>
        <v>190500</v>
      </c>
      <c r="G762" s="534">
        <f t="shared" si="371"/>
        <v>72675750</v>
      </c>
      <c r="H762" s="187">
        <f t="shared" si="351"/>
        <v>570750</v>
      </c>
      <c r="I762" s="454">
        <v>761</v>
      </c>
      <c r="J762" s="534">
        <f t="shared" si="362"/>
        <v>228600</v>
      </c>
      <c r="K762" s="534">
        <f t="shared" si="372"/>
        <v>87210900</v>
      </c>
      <c r="L762" s="187">
        <f t="shared" si="352"/>
        <v>456600</v>
      </c>
      <c r="M762" s="454">
        <v>761</v>
      </c>
      <c r="N762" s="534">
        <f t="shared" si="363"/>
        <v>25400</v>
      </c>
      <c r="O762" s="534">
        <f t="shared" si="373"/>
        <v>9690100</v>
      </c>
      <c r="P762" s="187">
        <f t="shared" si="353"/>
        <v>76100</v>
      </c>
      <c r="Q762" s="454">
        <v>761</v>
      </c>
      <c r="R762" s="534">
        <f t="shared" si="364"/>
        <v>88900</v>
      </c>
      <c r="S762" s="534">
        <f t="shared" si="374"/>
        <v>33915350</v>
      </c>
      <c r="T762" s="187">
        <f t="shared" si="354"/>
        <v>190250</v>
      </c>
      <c r="U762" s="454">
        <v>761</v>
      </c>
      <c r="V762" s="534">
        <f t="shared" si="365"/>
        <v>114300</v>
      </c>
      <c r="W762" s="534">
        <f t="shared" si="375"/>
        <v>43605450</v>
      </c>
      <c r="X762" s="187">
        <f t="shared" si="355"/>
        <v>228300</v>
      </c>
      <c r="Y762" s="454">
        <v>761</v>
      </c>
      <c r="Z762" s="534">
        <f t="shared" si="366"/>
        <v>127000</v>
      </c>
      <c r="AA762" s="534">
        <f t="shared" si="376"/>
        <v>48450500</v>
      </c>
      <c r="AB762" s="187">
        <f t="shared" si="356"/>
        <v>266350</v>
      </c>
      <c r="AC762" s="454">
        <v>761</v>
      </c>
      <c r="AD762" s="534">
        <f t="shared" si="367"/>
        <v>457200</v>
      </c>
      <c r="AE762" s="534">
        <f t="shared" si="377"/>
        <v>174421800</v>
      </c>
      <c r="AF762" s="187">
        <f t="shared" si="357"/>
        <v>913200</v>
      </c>
      <c r="AG762" s="454">
        <v>761</v>
      </c>
      <c r="AH762" s="534">
        <f t="shared" si="368"/>
        <v>381000</v>
      </c>
      <c r="AI762" s="534">
        <f t="shared" si="378"/>
        <v>145351500</v>
      </c>
      <c r="AJ762" s="187">
        <f t="shared" si="358"/>
        <v>684900</v>
      </c>
      <c r="AK762" s="454">
        <v>761</v>
      </c>
      <c r="AL762" s="534">
        <f t="shared" si="369"/>
        <v>165100</v>
      </c>
      <c r="AM762" s="534">
        <f t="shared" si="379"/>
        <v>62985650</v>
      </c>
      <c r="AN762" s="187">
        <f t="shared" si="359"/>
        <v>342450</v>
      </c>
    </row>
    <row r="763" spans="1:40">
      <c r="A763" s="454">
        <v>762</v>
      </c>
      <c r="B763" s="534">
        <f t="shared" si="360"/>
        <v>76200</v>
      </c>
      <c r="C763" s="534">
        <f t="shared" si="370"/>
        <v>29146500</v>
      </c>
      <c r="D763" s="187">
        <f t="shared" si="350"/>
        <v>152400</v>
      </c>
      <c r="E763" s="454">
        <v>762</v>
      </c>
      <c r="F763" s="534">
        <f t="shared" si="361"/>
        <v>190500</v>
      </c>
      <c r="G763" s="534">
        <f t="shared" si="371"/>
        <v>72866250</v>
      </c>
      <c r="H763" s="187">
        <f t="shared" si="351"/>
        <v>571500</v>
      </c>
      <c r="I763" s="454">
        <v>762</v>
      </c>
      <c r="J763" s="534">
        <f t="shared" si="362"/>
        <v>228600</v>
      </c>
      <c r="K763" s="534">
        <f t="shared" si="372"/>
        <v>87439500</v>
      </c>
      <c r="L763" s="187">
        <f t="shared" si="352"/>
        <v>457200</v>
      </c>
      <c r="M763" s="454">
        <v>762</v>
      </c>
      <c r="N763" s="534">
        <f t="shared" si="363"/>
        <v>25400</v>
      </c>
      <c r="O763" s="534">
        <f t="shared" si="373"/>
        <v>9715500</v>
      </c>
      <c r="P763" s="187">
        <f t="shared" si="353"/>
        <v>76200</v>
      </c>
      <c r="Q763" s="454">
        <v>762</v>
      </c>
      <c r="R763" s="534">
        <f t="shared" si="364"/>
        <v>88900</v>
      </c>
      <c r="S763" s="534">
        <f t="shared" si="374"/>
        <v>34004250</v>
      </c>
      <c r="T763" s="187">
        <f t="shared" si="354"/>
        <v>190500</v>
      </c>
      <c r="U763" s="454">
        <v>762</v>
      </c>
      <c r="V763" s="534">
        <f t="shared" si="365"/>
        <v>114300</v>
      </c>
      <c r="W763" s="534">
        <f t="shared" si="375"/>
        <v>43719750</v>
      </c>
      <c r="X763" s="187">
        <f t="shared" si="355"/>
        <v>228600</v>
      </c>
      <c r="Y763" s="454">
        <v>762</v>
      </c>
      <c r="Z763" s="534">
        <f t="shared" si="366"/>
        <v>127000</v>
      </c>
      <c r="AA763" s="534">
        <f t="shared" si="376"/>
        <v>48577500</v>
      </c>
      <c r="AB763" s="187">
        <f t="shared" si="356"/>
        <v>266700</v>
      </c>
      <c r="AC763" s="454">
        <v>762</v>
      </c>
      <c r="AD763" s="534">
        <f t="shared" si="367"/>
        <v>457200</v>
      </c>
      <c r="AE763" s="534">
        <f t="shared" si="377"/>
        <v>174879000</v>
      </c>
      <c r="AF763" s="187">
        <f t="shared" si="357"/>
        <v>914400</v>
      </c>
      <c r="AG763" s="454">
        <v>762</v>
      </c>
      <c r="AH763" s="534">
        <f t="shared" si="368"/>
        <v>381000</v>
      </c>
      <c r="AI763" s="534">
        <f t="shared" si="378"/>
        <v>145732500</v>
      </c>
      <c r="AJ763" s="187">
        <f t="shared" si="358"/>
        <v>685800</v>
      </c>
      <c r="AK763" s="454">
        <v>762</v>
      </c>
      <c r="AL763" s="534">
        <f t="shared" si="369"/>
        <v>165100</v>
      </c>
      <c r="AM763" s="534">
        <f t="shared" si="379"/>
        <v>63150750</v>
      </c>
      <c r="AN763" s="187">
        <f t="shared" si="359"/>
        <v>342900</v>
      </c>
    </row>
    <row r="764" spans="1:40">
      <c r="A764" s="454">
        <v>763</v>
      </c>
      <c r="B764" s="534">
        <f t="shared" si="360"/>
        <v>76500</v>
      </c>
      <c r="C764" s="534">
        <f t="shared" si="370"/>
        <v>29223000</v>
      </c>
      <c r="D764" s="187">
        <f t="shared" si="350"/>
        <v>152600</v>
      </c>
      <c r="E764" s="454">
        <v>763</v>
      </c>
      <c r="F764" s="534">
        <f t="shared" si="361"/>
        <v>191250</v>
      </c>
      <c r="G764" s="534">
        <f t="shared" si="371"/>
        <v>73057500</v>
      </c>
      <c r="H764" s="187">
        <f t="shared" si="351"/>
        <v>572250</v>
      </c>
      <c r="I764" s="454">
        <v>763</v>
      </c>
      <c r="J764" s="534">
        <f t="shared" si="362"/>
        <v>229500</v>
      </c>
      <c r="K764" s="534">
        <f t="shared" si="372"/>
        <v>87669000</v>
      </c>
      <c r="L764" s="187">
        <f t="shared" si="352"/>
        <v>457800</v>
      </c>
      <c r="M764" s="454">
        <v>763</v>
      </c>
      <c r="N764" s="534">
        <f t="shared" si="363"/>
        <v>25500</v>
      </c>
      <c r="O764" s="534">
        <f t="shared" si="373"/>
        <v>9741000</v>
      </c>
      <c r="P764" s="187">
        <f t="shared" si="353"/>
        <v>76300</v>
      </c>
      <c r="Q764" s="454">
        <v>763</v>
      </c>
      <c r="R764" s="534">
        <f t="shared" si="364"/>
        <v>89250</v>
      </c>
      <c r="S764" s="534">
        <f t="shared" si="374"/>
        <v>34093500</v>
      </c>
      <c r="T764" s="187">
        <f t="shared" si="354"/>
        <v>190750</v>
      </c>
      <c r="U764" s="454">
        <v>763</v>
      </c>
      <c r="V764" s="534">
        <f t="shared" si="365"/>
        <v>114750</v>
      </c>
      <c r="W764" s="534">
        <f t="shared" si="375"/>
        <v>43834500</v>
      </c>
      <c r="X764" s="187">
        <f t="shared" si="355"/>
        <v>228900</v>
      </c>
      <c r="Y764" s="454">
        <v>763</v>
      </c>
      <c r="Z764" s="534">
        <f t="shared" si="366"/>
        <v>127500</v>
      </c>
      <c r="AA764" s="534">
        <f t="shared" si="376"/>
        <v>48705000</v>
      </c>
      <c r="AB764" s="187">
        <f t="shared" si="356"/>
        <v>267050</v>
      </c>
      <c r="AC764" s="454">
        <v>763</v>
      </c>
      <c r="AD764" s="534">
        <f t="shared" si="367"/>
        <v>459000</v>
      </c>
      <c r="AE764" s="534">
        <f t="shared" si="377"/>
        <v>175338000</v>
      </c>
      <c r="AF764" s="187">
        <f t="shared" si="357"/>
        <v>915600</v>
      </c>
      <c r="AG764" s="454">
        <v>763</v>
      </c>
      <c r="AH764" s="534">
        <f t="shared" si="368"/>
        <v>382500</v>
      </c>
      <c r="AI764" s="534">
        <f t="shared" si="378"/>
        <v>146115000</v>
      </c>
      <c r="AJ764" s="187">
        <f t="shared" si="358"/>
        <v>686700</v>
      </c>
      <c r="AK764" s="454">
        <v>763</v>
      </c>
      <c r="AL764" s="534">
        <f t="shared" si="369"/>
        <v>165750</v>
      </c>
      <c r="AM764" s="534">
        <f t="shared" si="379"/>
        <v>63316500</v>
      </c>
      <c r="AN764" s="187">
        <f t="shared" si="359"/>
        <v>343350</v>
      </c>
    </row>
    <row r="765" spans="1:40">
      <c r="A765" s="454">
        <v>764</v>
      </c>
      <c r="B765" s="534">
        <f t="shared" si="360"/>
        <v>76500</v>
      </c>
      <c r="C765" s="534">
        <f t="shared" si="370"/>
        <v>29299500</v>
      </c>
      <c r="D765" s="187">
        <f t="shared" si="350"/>
        <v>152800</v>
      </c>
      <c r="E765" s="454">
        <v>764</v>
      </c>
      <c r="F765" s="534">
        <f t="shared" si="361"/>
        <v>191250</v>
      </c>
      <c r="G765" s="534">
        <f t="shared" si="371"/>
        <v>73248750</v>
      </c>
      <c r="H765" s="187">
        <f t="shared" si="351"/>
        <v>573000</v>
      </c>
      <c r="I765" s="454">
        <v>764</v>
      </c>
      <c r="J765" s="534">
        <f t="shared" si="362"/>
        <v>229500</v>
      </c>
      <c r="K765" s="534">
        <f t="shared" si="372"/>
        <v>87898500</v>
      </c>
      <c r="L765" s="187">
        <f t="shared" si="352"/>
        <v>458400</v>
      </c>
      <c r="M765" s="454">
        <v>764</v>
      </c>
      <c r="N765" s="534">
        <f t="shared" si="363"/>
        <v>25500</v>
      </c>
      <c r="O765" s="534">
        <f t="shared" si="373"/>
        <v>9766500</v>
      </c>
      <c r="P765" s="187">
        <f t="shared" si="353"/>
        <v>76400</v>
      </c>
      <c r="Q765" s="454">
        <v>764</v>
      </c>
      <c r="R765" s="534">
        <f t="shared" si="364"/>
        <v>89250</v>
      </c>
      <c r="S765" s="534">
        <f t="shared" si="374"/>
        <v>34182750</v>
      </c>
      <c r="T765" s="187">
        <f t="shared" si="354"/>
        <v>191000</v>
      </c>
      <c r="U765" s="454">
        <v>764</v>
      </c>
      <c r="V765" s="534">
        <f t="shared" si="365"/>
        <v>114750</v>
      </c>
      <c r="W765" s="534">
        <f t="shared" si="375"/>
        <v>43949250</v>
      </c>
      <c r="X765" s="187">
        <f t="shared" si="355"/>
        <v>229200</v>
      </c>
      <c r="Y765" s="454">
        <v>764</v>
      </c>
      <c r="Z765" s="534">
        <f t="shared" si="366"/>
        <v>127500</v>
      </c>
      <c r="AA765" s="534">
        <f t="shared" si="376"/>
        <v>48832500</v>
      </c>
      <c r="AB765" s="187">
        <f t="shared" si="356"/>
        <v>267400</v>
      </c>
      <c r="AC765" s="454">
        <v>764</v>
      </c>
      <c r="AD765" s="534">
        <f t="shared" si="367"/>
        <v>459000</v>
      </c>
      <c r="AE765" s="534">
        <f t="shared" si="377"/>
        <v>175797000</v>
      </c>
      <c r="AF765" s="187">
        <f t="shared" si="357"/>
        <v>916800</v>
      </c>
      <c r="AG765" s="454">
        <v>764</v>
      </c>
      <c r="AH765" s="534">
        <f t="shared" si="368"/>
        <v>382500</v>
      </c>
      <c r="AI765" s="534">
        <f t="shared" si="378"/>
        <v>146497500</v>
      </c>
      <c r="AJ765" s="187">
        <f t="shared" si="358"/>
        <v>687600</v>
      </c>
      <c r="AK765" s="454">
        <v>764</v>
      </c>
      <c r="AL765" s="534">
        <f t="shared" si="369"/>
        <v>165750</v>
      </c>
      <c r="AM765" s="534">
        <f t="shared" si="379"/>
        <v>63482250</v>
      </c>
      <c r="AN765" s="187">
        <f t="shared" si="359"/>
        <v>343800</v>
      </c>
    </row>
    <row r="766" spans="1:40">
      <c r="A766" s="454">
        <v>765</v>
      </c>
      <c r="B766" s="534">
        <f t="shared" si="360"/>
        <v>76500</v>
      </c>
      <c r="C766" s="534">
        <f t="shared" si="370"/>
        <v>29376000</v>
      </c>
      <c r="D766" s="187">
        <f t="shared" si="350"/>
        <v>153000</v>
      </c>
      <c r="E766" s="454">
        <v>765</v>
      </c>
      <c r="F766" s="534">
        <f t="shared" si="361"/>
        <v>191250</v>
      </c>
      <c r="G766" s="534">
        <f t="shared" si="371"/>
        <v>73440000</v>
      </c>
      <c r="H766" s="187">
        <f t="shared" si="351"/>
        <v>573750</v>
      </c>
      <c r="I766" s="454">
        <v>765</v>
      </c>
      <c r="J766" s="534">
        <f t="shared" si="362"/>
        <v>229500</v>
      </c>
      <c r="K766" s="534">
        <f t="shared" si="372"/>
        <v>88128000</v>
      </c>
      <c r="L766" s="187">
        <f t="shared" si="352"/>
        <v>459000</v>
      </c>
      <c r="M766" s="454">
        <v>765</v>
      </c>
      <c r="N766" s="534">
        <f t="shared" si="363"/>
        <v>25500</v>
      </c>
      <c r="O766" s="534">
        <f t="shared" si="373"/>
        <v>9792000</v>
      </c>
      <c r="P766" s="187">
        <f t="shared" si="353"/>
        <v>76500</v>
      </c>
      <c r="Q766" s="454">
        <v>765</v>
      </c>
      <c r="R766" s="534">
        <f t="shared" si="364"/>
        <v>89250</v>
      </c>
      <c r="S766" s="534">
        <f t="shared" si="374"/>
        <v>34272000</v>
      </c>
      <c r="T766" s="187">
        <f t="shared" si="354"/>
        <v>191250</v>
      </c>
      <c r="U766" s="454">
        <v>765</v>
      </c>
      <c r="V766" s="534">
        <f t="shared" si="365"/>
        <v>114750</v>
      </c>
      <c r="W766" s="534">
        <f t="shared" si="375"/>
        <v>44064000</v>
      </c>
      <c r="X766" s="187">
        <f t="shared" si="355"/>
        <v>229500</v>
      </c>
      <c r="Y766" s="454">
        <v>765</v>
      </c>
      <c r="Z766" s="534">
        <f t="shared" si="366"/>
        <v>127500</v>
      </c>
      <c r="AA766" s="534">
        <f t="shared" si="376"/>
        <v>48960000</v>
      </c>
      <c r="AB766" s="187">
        <f t="shared" si="356"/>
        <v>267750</v>
      </c>
      <c r="AC766" s="454">
        <v>765</v>
      </c>
      <c r="AD766" s="534">
        <f t="shared" si="367"/>
        <v>459000</v>
      </c>
      <c r="AE766" s="534">
        <f t="shared" si="377"/>
        <v>176256000</v>
      </c>
      <c r="AF766" s="187">
        <f t="shared" si="357"/>
        <v>918000</v>
      </c>
      <c r="AG766" s="454">
        <v>765</v>
      </c>
      <c r="AH766" s="534">
        <f t="shared" si="368"/>
        <v>382500</v>
      </c>
      <c r="AI766" s="534">
        <f t="shared" si="378"/>
        <v>146880000</v>
      </c>
      <c r="AJ766" s="187">
        <f t="shared" si="358"/>
        <v>688500</v>
      </c>
      <c r="AK766" s="454">
        <v>765</v>
      </c>
      <c r="AL766" s="534">
        <f t="shared" si="369"/>
        <v>165750</v>
      </c>
      <c r="AM766" s="534">
        <f t="shared" si="379"/>
        <v>63648000</v>
      </c>
      <c r="AN766" s="187">
        <f t="shared" si="359"/>
        <v>344250</v>
      </c>
    </row>
    <row r="767" spans="1:40">
      <c r="A767" s="454">
        <v>766</v>
      </c>
      <c r="B767" s="534">
        <f t="shared" si="360"/>
        <v>76800</v>
      </c>
      <c r="C767" s="534">
        <f t="shared" si="370"/>
        <v>29452800</v>
      </c>
      <c r="D767" s="187">
        <f t="shared" si="350"/>
        <v>153200</v>
      </c>
      <c r="E767" s="454">
        <v>766</v>
      </c>
      <c r="F767" s="534">
        <f t="shared" si="361"/>
        <v>192000</v>
      </c>
      <c r="G767" s="534">
        <f t="shared" si="371"/>
        <v>73632000</v>
      </c>
      <c r="H767" s="187">
        <f t="shared" si="351"/>
        <v>574500</v>
      </c>
      <c r="I767" s="454">
        <v>766</v>
      </c>
      <c r="J767" s="534">
        <f t="shared" si="362"/>
        <v>230400</v>
      </c>
      <c r="K767" s="534">
        <f t="shared" si="372"/>
        <v>88358400</v>
      </c>
      <c r="L767" s="187">
        <f t="shared" si="352"/>
        <v>459600</v>
      </c>
      <c r="M767" s="454">
        <v>766</v>
      </c>
      <c r="N767" s="534">
        <f t="shared" si="363"/>
        <v>25600</v>
      </c>
      <c r="O767" s="534">
        <f t="shared" si="373"/>
        <v>9817600</v>
      </c>
      <c r="P767" s="187">
        <f t="shared" si="353"/>
        <v>76600</v>
      </c>
      <c r="Q767" s="454">
        <v>766</v>
      </c>
      <c r="R767" s="534">
        <f t="shared" si="364"/>
        <v>89600</v>
      </c>
      <c r="S767" s="534">
        <f t="shared" si="374"/>
        <v>34361600</v>
      </c>
      <c r="T767" s="187">
        <f t="shared" si="354"/>
        <v>191500</v>
      </c>
      <c r="U767" s="454">
        <v>766</v>
      </c>
      <c r="V767" s="534">
        <f t="shared" si="365"/>
        <v>115200</v>
      </c>
      <c r="W767" s="534">
        <f t="shared" si="375"/>
        <v>44179200</v>
      </c>
      <c r="X767" s="187">
        <f t="shared" si="355"/>
        <v>229800</v>
      </c>
      <c r="Y767" s="454">
        <v>766</v>
      </c>
      <c r="Z767" s="534">
        <f t="shared" si="366"/>
        <v>128000</v>
      </c>
      <c r="AA767" s="534">
        <f t="shared" si="376"/>
        <v>49088000</v>
      </c>
      <c r="AB767" s="187">
        <f t="shared" si="356"/>
        <v>268100</v>
      </c>
      <c r="AC767" s="454">
        <v>766</v>
      </c>
      <c r="AD767" s="534">
        <f t="shared" si="367"/>
        <v>460800</v>
      </c>
      <c r="AE767" s="534">
        <f t="shared" si="377"/>
        <v>176716800</v>
      </c>
      <c r="AF767" s="187">
        <f t="shared" si="357"/>
        <v>919200</v>
      </c>
      <c r="AG767" s="454">
        <v>766</v>
      </c>
      <c r="AH767" s="534">
        <f t="shared" si="368"/>
        <v>384000</v>
      </c>
      <c r="AI767" s="534">
        <f t="shared" si="378"/>
        <v>147264000</v>
      </c>
      <c r="AJ767" s="187">
        <f t="shared" si="358"/>
        <v>689400</v>
      </c>
      <c r="AK767" s="454">
        <v>766</v>
      </c>
      <c r="AL767" s="534">
        <f t="shared" si="369"/>
        <v>166400</v>
      </c>
      <c r="AM767" s="534">
        <f t="shared" si="379"/>
        <v>63814400</v>
      </c>
      <c r="AN767" s="187">
        <f t="shared" si="359"/>
        <v>344700</v>
      </c>
    </row>
    <row r="768" spans="1:40">
      <c r="A768" s="454">
        <v>767</v>
      </c>
      <c r="B768" s="534">
        <f t="shared" si="360"/>
        <v>76800</v>
      </c>
      <c r="C768" s="534">
        <f t="shared" si="370"/>
        <v>29529600</v>
      </c>
      <c r="D768" s="187">
        <f t="shared" si="350"/>
        <v>153400</v>
      </c>
      <c r="E768" s="454">
        <v>767</v>
      </c>
      <c r="F768" s="534">
        <f t="shared" si="361"/>
        <v>192000</v>
      </c>
      <c r="G768" s="534">
        <f t="shared" si="371"/>
        <v>73824000</v>
      </c>
      <c r="H768" s="187">
        <f t="shared" si="351"/>
        <v>575250</v>
      </c>
      <c r="I768" s="454">
        <v>767</v>
      </c>
      <c r="J768" s="534">
        <f t="shared" si="362"/>
        <v>230400</v>
      </c>
      <c r="K768" s="534">
        <f t="shared" si="372"/>
        <v>88588800</v>
      </c>
      <c r="L768" s="187">
        <f t="shared" si="352"/>
        <v>460200</v>
      </c>
      <c r="M768" s="454">
        <v>767</v>
      </c>
      <c r="N768" s="534">
        <f t="shared" si="363"/>
        <v>25600</v>
      </c>
      <c r="O768" s="534">
        <f t="shared" si="373"/>
        <v>9843200</v>
      </c>
      <c r="P768" s="187">
        <f t="shared" si="353"/>
        <v>76700</v>
      </c>
      <c r="Q768" s="454">
        <v>767</v>
      </c>
      <c r="R768" s="534">
        <f t="shared" si="364"/>
        <v>89600</v>
      </c>
      <c r="S768" s="534">
        <f t="shared" si="374"/>
        <v>34451200</v>
      </c>
      <c r="T768" s="187">
        <f t="shared" si="354"/>
        <v>191750</v>
      </c>
      <c r="U768" s="454">
        <v>767</v>
      </c>
      <c r="V768" s="534">
        <f t="shared" si="365"/>
        <v>115200</v>
      </c>
      <c r="W768" s="534">
        <f t="shared" si="375"/>
        <v>44294400</v>
      </c>
      <c r="X768" s="187">
        <f t="shared" si="355"/>
        <v>230100</v>
      </c>
      <c r="Y768" s="454">
        <v>767</v>
      </c>
      <c r="Z768" s="534">
        <f t="shared" si="366"/>
        <v>128000</v>
      </c>
      <c r="AA768" s="534">
        <f t="shared" si="376"/>
        <v>49216000</v>
      </c>
      <c r="AB768" s="187">
        <f t="shared" si="356"/>
        <v>268450</v>
      </c>
      <c r="AC768" s="454">
        <v>767</v>
      </c>
      <c r="AD768" s="534">
        <f t="shared" si="367"/>
        <v>460800</v>
      </c>
      <c r="AE768" s="534">
        <f t="shared" si="377"/>
        <v>177177600</v>
      </c>
      <c r="AF768" s="187">
        <f t="shared" si="357"/>
        <v>920400</v>
      </c>
      <c r="AG768" s="454">
        <v>767</v>
      </c>
      <c r="AH768" s="534">
        <f t="shared" si="368"/>
        <v>384000</v>
      </c>
      <c r="AI768" s="534">
        <f t="shared" si="378"/>
        <v>147648000</v>
      </c>
      <c r="AJ768" s="187">
        <f t="shared" si="358"/>
        <v>690300</v>
      </c>
      <c r="AK768" s="454">
        <v>767</v>
      </c>
      <c r="AL768" s="534">
        <f t="shared" si="369"/>
        <v>166400</v>
      </c>
      <c r="AM768" s="534">
        <f t="shared" si="379"/>
        <v>63980800</v>
      </c>
      <c r="AN768" s="187">
        <f t="shared" si="359"/>
        <v>345150</v>
      </c>
    </row>
    <row r="769" spans="1:40">
      <c r="A769" s="454">
        <v>768</v>
      </c>
      <c r="B769" s="534">
        <f t="shared" si="360"/>
        <v>76800</v>
      </c>
      <c r="C769" s="534">
        <f t="shared" si="370"/>
        <v>29606400</v>
      </c>
      <c r="D769" s="187">
        <f t="shared" si="350"/>
        <v>153600</v>
      </c>
      <c r="E769" s="454">
        <v>768</v>
      </c>
      <c r="F769" s="534">
        <f t="shared" si="361"/>
        <v>192000</v>
      </c>
      <c r="G769" s="534">
        <f t="shared" si="371"/>
        <v>74016000</v>
      </c>
      <c r="H769" s="187">
        <f t="shared" si="351"/>
        <v>576000</v>
      </c>
      <c r="I769" s="454">
        <v>768</v>
      </c>
      <c r="J769" s="534">
        <f t="shared" si="362"/>
        <v>230400</v>
      </c>
      <c r="K769" s="534">
        <f t="shared" si="372"/>
        <v>88819200</v>
      </c>
      <c r="L769" s="187">
        <f t="shared" si="352"/>
        <v>460800</v>
      </c>
      <c r="M769" s="454">
        <v>768</v>
      </c>
      <c r="N769" s="534">
        <f t="shared" si="363"/>
        <v>25600</v>
      </c>
      <c r="O769" s="534">
        <f t="shared" si="373"/>
        <v>9868800</v>
      </c>
      <c r="P769" s="187">
        <f t="shared" si="353"/>
        <v>76800</v>
      </c>
      <c r="Q769" s="454">
        <v>768</v>
      </c>
      <c r="R769" s="534">
        <f t="shared" si="364"/>
        <v>89600</v>
      </c>
      <c r="S769" s="534">
        <f t="shared" si="374"/>
        <v>34540800</v>
      </c>
      <c r="T769" s="187">
        <f t="shared" si="354"/>
        <v>192000</v>
      </c>
      <c r="U769" s="454">
        <v>768</v>
      </c>
      <c r="V769" s="534">
        <f t="shared" si="365"/>
        <v>115200</v>
      </c>
      <c r="W769" s="534">
        <f t="shared" si="375"/>
        <v>44409600</v>
      </c>
      <c r="X769" s="187">
        <f t="shared" si="355"/>
        <v>230400</v>
      </c>
      <c r="Y769" s="454">
        <v>768</v>
      </c>
      <c r="Z769" s="534">
        <f t="shared" si="366"/>
        <v>128000</v>
      </c>
      <c r="AA769" s="534">
        <f t="shared" si="376"/>
        <v>49344000</v>
      </c>
      <c r="AB769" s="187">
        <f t="shared" si="356"/>
        <v>268800</v>
      </c>
      <c r="AC769" s="454">
        <v>768</v>
      </c>
      <c r="AD769" s="534">
        <f t="shared" si="367"/>
        <v>460800</v>
      </c>
      <c r="AE769" s="534">
        <f t="shared" si="377"/>
        <v>177638400</v>
      </c>
      <c r="AF769" s="187">
        <f t="shared" si="357"/>
        <v>921600</v>
      </c>
      <c r="AG769" s="454">
        <v>768</v>
      </c>
      <c r="AH769" s="534">
        <f t="shared" si="368"/>
        <v>384000</v>
      </c>
      <c r="AI769" s="534">
        <f t="shared" si="378"/>
        <v>148032000</v>
      </c>
      <c r="AJ769" s="187">
        <f t="shared" si="358"/>
        <v>691200</v>
      </c>
      <c r="AK769" s="454">
        <v>768</v>
      </c>
      <c r="AL769" s="534">
        <f t="shared" si="369"/>
        <v>166400</v>
      </c>
      <c r="AM769" s="534">
        <f t="shared" si="379"/>
        <v>64147200</v>
      </c>
      <c r="AN769" s="187">
        <f t="shared" si="359"/>
        <v>345600</v>
      </c>
    </row>
    <row r="770" spans="1:40">
      <c r="A770" s="454">
        <v>769</v>
      </c>
      <c r="B770" s="534">
        <f t="shared" si="360"/>
        <v>77100</v>
      </c>
      <c r="C770" s="534">
        <f t="shared" si="370"/>
        <v>29683500</v>
      </c>
      <c r="D770" s="187">
        <f t="shared" si="350"/>
        <v>153800</v>
      </c>
      <c r="E770" s="454">
        <v>769</v>
      </c>
      <c r="F770" s="534">
        <f t="shared" si="361"/>
        <v>192750</v>
      </c>
      <c r="G770" s="534">
        <f t="shared" si="371"/>
        <v>74208750</v>
      </c>
      <c r="H770" s="187">
        <f t="shared" si="351"/>
        <v>576750</v>
      </c>
      <c r="I770" s="454">
        <v>769</v>
      </c>
      <c r="J770" s="534">
        <f t="shared" si="362"/>
        <v>231300</v>
      </c>
      <c r="K770" s="534">
        <f t="shared" si="372"/>
        <v>89050500</v>
      </c>
      <c r="L770" s="187">
        <f t="shared" si="352"/>
        <v>461400</v>
      </c>
      <c r="M770" s="454">
        <v>769</v>
      </c>
      <c r="N770" s="534">
        <f t="shared" si="363"/>
        <v>25700</v>
      </c>
      <c r="O770" s="534">
        <f t="shared" si="373"/>
        <v>9894500</v>
      </c>
      <c r="P770" s="187">
        <f t="shared" si="353"/>
        <v>76900</v>
      </c>
      <c r="Q770" s="454">
        <v>769</v>
      </c>
      <c r="R770" s="534">
        <f t="shared" si="364"/>
        <v>89950</v>
      </c>
      <c r="S770" s="534">
        <f t="shared" si="374"/>
        <v>34630750</v>
      </c>
      <c r="T770" s="187">
        <f t="shared" si="354"/>
        <v>192250</v>
      </c>
      <c r="U770" s="454">
        <v>769</v>
      </c>
      <c r="V770" s="534">
        <f t="shared" si="365"/>
        <v>115650</v>
      </c>
      <c r="W770" s="534">
        <f t="shared" si="375"/>
        <v>44525250</v>
      </c>
      <c r="X770" s="187">
        <f t="shared" si="355"/>
        <v>230700</v>
      </c>
      <c r="Y770" s="454">
        <v>769</v>
      </c>
      <c r="Z770" s="534">
        <f t="shared" si="366"/>
        <v>128500</v>
      </c>
      <c r="AA770" s="534">
        <f t="shared" si="376"/>
        <v>49472500</v>
      </c>
      <c r="AB770" s="187">
        <f t="shared" si="356"/>
        <v>269150</v>
      </c>
      <c r="AC770" s="454">
        <v>769</v>
      </c>
      <c r="AD770" s="534">
        <f t="shared" si="367"/>
        <v>462600</v>
      </c>
      <c r="AE770" s="534">
        <f t="shared" si="377"/>
        <v>178101000</v>
      </c>
      <c r="AF770" s="187">
        <f t="shared" si="357"/>
        <v>922800</v>
      </c>
      <c r="AG770" s="454">
        <v>769</v>
      </c>
      <c r="AH770" s="534">
        <f t="shared" si="368"/>
        <v>385500</v>
      </c>
      <c r="AI770" s="534">
        <f t="shared" si="378"/>
        <v>148417500</v>
      </c>
      <c r="AJ770" s="187">
        <f t="shared" si="358"/>
        <v>692100</v>
      </c>
      <c r="AK770" s="454">
        <v>769</v>
      </c>
      <c r="AL770" s="534">
        <f t="shared" si="369"/>
        <v>167050</v>
      </c>
      <c r="AM770" s="534">
        <f t="shared" si="379"/>
        <v>64314250</v>
      </c>
      <c r="AN770" s="187">
        <f t="shared" si="359"/>
        <v>346050</v>
      </c>
    </row>
    <row r="771" spans="1:40">
      <c r="A771" s="454">
        <v>770</v>
      </c>
      <c r="B771" s="534">
        <f t="shared" si="360"/>
        <v>77100</v>
      </c>
      <c r="C771" s="534">
        <f t="shared" si="370"/>
        <v>29760600</v>
      </c>
      <c r="D771" s="187">
        <f t="shared" si="350"/>
        <v>154000</v>
      </c>
      <c r="E771" s="454">
        <v>770</v>
      </c>
      <c r="F771" s="534">
        <f t="shared" si="361"/>
        <v>192750</v>
      </c>
      <c r="G771" s="534">
        <f t="shared" si="371"/>
        <v>74401500</v>
      </c>
      <c r="H771" s="187">
        <f t="shared" si="351"/>
        <v>577500</v>
      </c>
      <c r="I771" s="454">
        <v>770</v>
      </c>
      <c r="J771" s="534">
        <f t="shared" si="362"/>
        <v>231300</v>
      </c>
      <c r="K771" s="534">
        <f t="shared" si="372"/>
        <v>89281800</v>
      </c>
      <c r="L771" s="187">
        <f t="shared" si="352"/>
        <v>462000</v>
      </c>
      <c r="M771" s="454">
        <v>770</v>
      </c>
      <c r="N771" s="534">
        <f t="shared" si="363"/>
        <v>25700</v>
      </c>
      <c r="O771" s="534">
        <f t="shared" si="373"/>
        <v>9920200</v>
      </c>
      <c r="P771" s="187">
        <f t="shared" si="353"/>
        <v>77000</v>
      </c>
      <c r="Q771" s="454">
        <v>770</v>
      </c>
      <c r="R771" s="534">
        <f t="shared" si="364"/>
        <v>89950</v>
      </c>
      <c r="S771" s="534">
        <f t="shared" si="374"/>
        <v>34720700</v>
      </c>
      <c r="T771" s="187">
        <f t="shared" si="354"/>
        <v>192500</v>
      </c>
      <c r="U771" s="454">
        <v>770</v>
      </c>
      <c r="V771" s="534">
        <f t="shared" si="365"/>
        <v>115650</v>
      </c>
      <c r="W771" s="534">
        <f t="shared" si="375"/>
        <v>44640900</v>
      </c>
      <c r="X771" s="187">
        <f t="shared" si="355"/>
        <v>231000</v>
      </c>
      <c r="Y771" s="454">
        <v>770</v>
      </c>
      <c r="Z771" s="534">
        <f t="shared" si="366"/>
        <v>128500</v>
      </c>
      <c r="AA771" s="534">
        <f t="shared" si="376"/>
        <v>49601000</v>
      </c>
      <c r="AB771" s="187">
        <f t="shared" si="356"/>
        <v>269500</v>
      </c>
      <c r="AC771" s="454">
        <v>770</v>
      </c>
      <c r="AD771" s="534">
        <f t="shared" si="367"/>
        <v>462600</v>
      </c>
      <c r="AE771" s="534">
        <f t="shared" si="377"/>
        <v>178563600</v>
      </c>
      <c r="AF771" s="187">
        <f t="shared" si="357"/>
        <v>924000</v>
      </c>
      <c r="AG771" s="454">
        <v>770</v>
      </c>
      <c r="AH771" s="534">
        <f t="shared" si="368"/>
        <v>385500</v>
      </c>
      <c r="AI771" s="534">
        <f t="shared" si="378"/>
        <v>148803000</v>
      </c>
      <c r="AJ771" s="187">
        <f t="shared" si="358"/>
        <v>693000</v>
      </c>
      <c r="AK771" s="454">
        <v>770</v>
      </c>
      <c r="AL771" s="534">
        <f t="shared" si="369"/>
        <v>167050</v>
      </c>
      <c r="AM771" s="534">
        <f t="shared" si="379"/>
        <v>64481300</v>
      </c>
      <c r="AN771" s="187">
        <f t="shared" si="359"/>
        <v>346500</v>
      </c>
    </row>
    <row r="772" spans="1:40">
      <c r="A772" s="454">
        <v>771</v>
      </c>
      <c r="B772" s="534">
        <f t="shared" si="360"/>
        <v>77100</v>
      </c>
      <c r="C772" s="534">
        <f t="shared" si="370"/>
        <v>29837700</v>
      </c>
      <c r="D772" s="187">
        <f t="shared" ref="D772:D835" si="380">D771+D$2</f>
        <v>154200</v>
      </c>
      <c r="E772" s="454">
        <v>771</v>
      </c>
      <c r="F772" s="534">
        <f t="shared" si="361"/>
        <v>192750</v>
      </c>
      <c r="G772" s="534">
        <f t="shared" si="371"/>
        <v>74594250</v>
      </c>
      <c r="H772" s="187">
        <f t="shared" ref="H772:H835" si="381">H771+H$2</f>
        <v>578250</v>
      </c>
      <c r="I772" s="454">
        <v>771</v>
      </c>
      <c r="J772" s="534">
        <f t="shared" si="362"/>
        <v>231300</v>
      </c>
      <c r="K772" s="534">
        <f t="shared" si="372"/>
        <v>89513100</v>
      </c>
      <c r="L772" s="187">
        <f t="shared" ref="L772:L835" si="382">L771+L$2</f>
        <v>462600</v>
      </c>
      <c r="M772" s="454">
        <v>771</v>
      </c>
      <c r="N772" s="534">
        <f t="shared" si="363"/>
        <v>25700</v>
      </c>
      <c r="O772" s="534">
        <f t="shared" si="373"/>
        <v>9945900</v>
      </c>
      <c r="P772" s="187">
        <f t="shared" ref="P772:P835" si="383">P771+P$2</f>
        <v>77100</v>
      </c>
      <c r="Q772" s="454">
        <v>771</v>
      </c>
      <c r="R772" s="534">
        <f t="shared" si="364"/>
        <v>89950</v>
      </c>
      <c r="S772" s="534">
        <f t="shared" si="374"/>
        <v>34810650</v>
      </c>
      <c r="T772" s="187">
        <f t="shared" ref="T772:T835" si="384">T771+T$2</f>
        <v>192750</v>
      </c>
      <c r="U772" s="454">
        <v>771</v>
      </c>
      <c r="V772" s="534">
        <f t="shared" si="365"/>
        <v>115650</v>
      </c>
      <c r="W772" s="534">
        <f t="shared" si="375"/>
        <v>44756550</v>
      </c>
      <c r="X772" s="187">
        <f t="shared" ref="X772:X835" si="385">X771+X$2</f>
        <v>231300</v>
      </c>
      <c r="Y772" s="454">
        <v>771</v>
      </c>
      <c r="Z772" s="534">
        <f t="shared" si="366"/>
        <v>128500</v>
      </c>
      <c r="AA772" s="534">
        <f t="shared" si="376"/>
        <v>49729500</v>
      </c>
      <c r="AB772" s="187">
        <f t="shared" ref="AB772:AB835" si="386">AB771+AB$2</f>
        <v>269850</v>
      </c>
      <c r="AC772" s="454">
        <v>771</v>
      </c>
      <c r="AD772" s="534">
        <f t="shared" si="367"/>
        <v>462600</v>
      </c>
      <c r="AE772" s="534">
        <f t="shared" si="377"/>
        <v>179026200</v>
      </c>
      <c r="AF772" s="187">
        <f t="shared" ref="AF772:AF835" si="387">AF771+AF$2</f>
        <v>925200</v>
      </c>
      <c r="AG772" s="454">
        <v>771</v>
      </c>
      <c r="AH772" s="534">
        <f t="shared" si="368"/>
        <v>385500</v>
      </c>
      <c r="AI772" s="534">
        <f t="shared" si="378"/>
        <v>149188500</v>
      </c>
      <c r="AJ772" s="187">
        <f t="shared" ref="AJ772:AJ835" si="388">AJ771+AJ$2</f>
        <v>693900</v>
      </c>
      <c r="AK772" s="454">
        <v>771</v>
      </c>
      <c r="AL772" s="534">
        <f t="shared" si="369"/>
        <v>167050</v>
      </c>
      <c r="AM772" s="534">
        <f t="shared" si="379"/>
        <v>64648350</v>
      </c>
      <c r="AN772" s="187">
        <f t="shared" ref="AN772:AN835" si="389">AN771+AN$2</f>
        <v>346950</v>
      </c>
    </row>
    <row r="773" spans="1:40">
      <c r="A773" s="454">
        <v>772</v>
      </c>
      <c r="B773" s="534">
        <f t="shared" si="360"/>
        <v>77400</v>
      </c>
      <c r="C773" s="534">
        <f t="shared" si="370"/>
        <v>29915100</v>
      </c>
      <c r="D773" s="187">
        <f t="shared" si="380"/>
        <v>154400</v>
      </c>
      <c r="E773" s="454">
        <v>772</v>
      </c>
      <c r="F773" s="534">
        <f t="shared" si="361"/>
        <v>193500</v>
      </c>
      <c r="G773" s="534">
        <f t="shared" si="371"/>
        <v>74787750</v>
      </c>
      <c r="H773" s="187">
        <f t="shared" si="381"/>
        <v>579000</v>
      </c>
      <c r="I773" s="454">
        <v>772</v>
      </c>
      <c r="J773" s="534">
        <f t="shared" si="362"/>
        <v>232200</v>
      </c>
      <c r="K773" s="534">
        <f t="shared" si="372"/>
        <v>89745300</v>
      </c>
      <c r="L773" s="187">
        <f t="shared" si="382"/>
        <v>463200</v>
      </c>
      <c r="M773" s="454">
        <v>772</v>
      </c>
      <c r="N773" s="534">
        <f t="shared" si="363"/>
        <v>25800</v>
      </c>
      <c r="O773" s="534">
        <f t="shared" si="373"/>
        <v>9971700</v>
      </c>
      <c r="P773" s="187">
        <f t="shared" si="383"/>
        <v>77200</v>
      </c>
      <c r="Q773" s="454">
        <v>772</v>
      </c>
      <c r="R773" s="534">
        <f t="shared" si="364"/>
        <v>90300</v>
      </c>
      <c r="S773" s="534">
        <f t="shared" si="374"/>
        <v>34900950</v>
      </c>
      <c r="T773" s="187">
        <f t="shared" si="384"/>
        <v>193000</v>
      </c>
      <c r="U773" s="454">
        <v>772</v>
      </c>
      <c r="V773" s="534">
        <f t="shared" si="365"/>
        <v>116100</v>
      </c>
      <c r="W773" s="534">
        <f t="shared" si="375"/>
        <v>44872650</v>
      </c>
      <c r="X773" s="187">
        <f t="shared" si="385"/>
        <v>231600</v>
      </c>
      <c r="Y773" s="454">
        <v>772</v>
      </c>
      <c r="Z773" s="534">
        <f t="shared" si="366"/>
        <v>129000</v>
      </c>
      <c r="AA773" s="534">
        <f t="shared" si="376"/>
        <v>49858500</v>
      </c>
      <c r="AB773" s="187">
        <f t="shared" si="386"/>
        <v>270200</v>
      </c>
      <c r="AC773" s="454">
        <v>772</v>
      </c>
      <c r="AD773" s="534">
        <f t="shared" si="367"/>
        <v>464400</v>
      </c>
      <c r="AE773" s="534">
        <f t="shared" si="377"/>
        <v>179490600</v>
      </c>
      <c r="AF773" s="187">
        <f t="shared" si="387"/>
        <v>926400</v>
      </c>
      <c r="AG773" s="454">
        <v>772</v>
      </c>
      <c r="AH773" s="534">
        <f t="shared" si="368"/>
        <v>387000</v>
      </c>
      <c r="AI773" s="534">
        <f t="shared" si="378"/>
        <v>149575500</v>
      </c>
      <c r="AJ773" s="187">
        <f t="shared" si="388"/>
        <v>694800</v>
      </c>
      <c r="AK773" s="454">
        <v>772</v>
      </c>
      <c r="AL773" s="534">
        <f t="shared" si="369"/>
        <v>167700</v>
      </c>
      <c r="AM773" s="534">
        <f t="shared" si="379"/>
        <v>64816050</v>
      </c>
      <c r="AN773" s="187">
        <f t="shared" si="389"/>
        <v>347400</v>
      </c>
    </row>
    <row r="774" spans="1:40">
      <c r="A774" s="454">
        <v>773</v>
      </c>
      <c r="B774" s="534">
        <f t="shared" ref="B774:B837" si="390">B771+B$2</f>
        <v>77400</v>
      </c>
      <c r="C774" s="534">
        <f t="shared" si="370"/>
        <v>29992500</v>
      </c>
      <c r="D774" s="187">
        <f t="shared" si="380"/>
        <v>154600</v>
      </c>
      <c r="E774" s="454">
        <v>773</v>
      </c>
      <c r="F774" s="534">
        <f t="shared" ref="F774:F837" si="391">F771+F$2</f>
        <v>193500</v>
      </c>
      <c r="G774" s="534">
        <f t="shared" si="371"/>
        <v>74981250</v>
      </c>
      <c r="H774" s="187">
        <f t="shared" si="381"/>
        <v>579750</v>
      </c>
      <c r="I774" s="454">
        <v>773</v>
      </c>
      <c r="J774" s="534">
        <f t="shared" ref="J774:J837" si="392">J771+J$2</f>
        <v>232200</v>
      </c>
      <c r="K774" s="534">
        <f t="shared" si="372"/>
        <v>89977500</v>
      </c>
      <c r="L774" s="187">
        <f t="shared" si="382"/>
        <v>463800</v>
      </c>
      <c r="M774" s="454">
        <v>773</v>
      </c>
      <c r="N774" s="534">
        <f t="shared" ref="N774:N837" si="393">N771+N$2</f>
        <v>25800</v>
      </c>
      <c r="O774" s="534">
        <f t="shared" si="373"/>
        <v>9997500</v>
      </c>
      <c r="P774" s="187">
        <f t="shared" si="383"/>
        <v>77300</v>
      </c>
      <c r="Q774" s="454">
        <v>773</v>
      </c>
      <c r="R774" s="534">
        <f t="shared" ref="R774:R837" si="394">R771+R$2</f>
        <v>90300</v>
      </c>
      <c r="S774" s="534">
        <f t="shared" si="374"/>
        <v>34991250</v>
      </c>
      <c r="T774" s="187">
        <f t="shared" si="384"/>
        <v>193250</v>
      </c>
      <c r="U774" s="454">
        <v>773</v>
      </c>
      <c r="V774" s="534">
        <f t="shared" ref="V774:V837" si="395">V771+V$2</f>
        <v>116100</v>
      </c>
      <c r="W774" s="534">
        <f t="shared" si="375"/>
        <v>44988750</v>
      </c>
      <c r="X774" s="187">
        <f t="shared" si="385"/>
        <v>231900</v>
      </c>
      <c r="Y774" s="454">
        <v>773</v>
      </c>
      <c r="Z774" s="534">
        <f t="shared" ref="Z774:Z837" si="396">Z771+Z$2</f>
        <v>129000</v>
      </c>
      <c r="AA774" s="534">
        <f t="shared" si="376"/>
        <v>49987500</v>
      </c>
      <c r="AB774" s="187">
        <f t="shared" si="386"/>
        <v>270550</v>
      </c>
      <c r="AC774" s="454">
        <v>773</v>
      </c>
      <c r="AD774" s="534">
        <f t="shared" ref="AD774:AD837" si="397">AD771+AD$2</f>
        <v>464400</v>
      </c>
      <c r="AE774" s="534">
        <f t="shared" si="377"/>
        <v>179955000</v>
      </c>
      <c r="AF774" s="187">
        <f t="shared" si="387"/>
        <v>927600</v>
      </c>
      <c r="AG774" s="454">
        <v>773</v>
      </c>
      <c r="AH774" s="534">
        <f t="shared" ref="AH774:AH837" si="398">AH771+AH$2</f>
        <v>387000</v>
      </c>
      <c r="AI774" s="534">
        <f t="shared" si="378"/>
        <v>149962500</v>
      </c>
      <c r="AJ774" s="187">
        <f t="shared" si="388"/>
        <v>695700</v>
      </c>
      <c r="AK774" s="454">
        <v>773</v>
      </c>
      <c r="AL774" s="534">
        <f t="shared" ref="AL774:AL837" si="399">AL771+AL$2</f>
        <v>167700</v>
      </c>
      <c r="AM774" s="534">
        <f t="shared" si="379"/>
        <v>64983750</v>
      </c>
      <c r="AN774" s="187">
        <f t="shared" si="389"/>
        <v>347850</v>
      </c>
    </row>
    <row r="775" spans="1:40">
      <c r="A775" s="454">
        <v>774</v>
      </c>
      <c r="B775" s="534">
        <f t="shared" si="390"/>
        <v>77400</v>
      </c>
      <c r="C775" s="534">
        <f t="shared" si="370"/>
        <v>30069900</v>
      </c>
      <c r="D775" s="187">
        <f t="shared" si="380"/>
        <v>154800</v>
      </c>
      <c r="E775" s="454">
        <v>774</v>
      </c>
      <c r="F775" s="534">
        <f t="shared" si="391"/>
        <v>193500</v>
      </c>
      <c r="G775" s="534">
        <f t="shared" si="371"/>
        <v>75174750</v>
      </c>
      <c r="H775" s="187">
        <f t="shared" si="381"/>
        <v>580500</v>
      </c>
      <c r="I775" s="454">
        <v>774</v>
      </c>
      <c r="J775" s="534">
        <f t="shared" si="392"/>
        <v>232200</v>
      </c>
      <c r="K775" s="534">
        <f t="shared" si="372"/>
        <v>90209700</v>
      </c>
      <c r="L775" s="187">
        <f t="shared" si="382"/>
        <v>464400</v>
      </c>
      <c r="M775" s="454">
        <v>774</v>
      </c>
      <c r="N775" s="534">
        <f t="shared" si="393"/>
        <v>25800</v>
      </c>
      <c r="O775" s="534">
        <f t="shared" si="373"/>
        <v>10023300</v>
      </c>
      <c r="P775" s="187">
        <f t="shared" si="383"/>
        <v>77400</v>
      </c>
      <c r="Q775" s="454">
        <v>774</v>
      </c>
      <c r="R775" s="534">
        <f t="shared" si="394"/>
        <v>90300</v>
      </c>
      <c r="S775" s="534">
        <f t="shared" si="374"/>
        <v>35081550</v>
      </c>
      <c r="T775" s="187">
        <f t="shared" si="384"/>
        <v>193500</v>
      </c>
      <c r="U775" s="454">
        <v>774</v>
      </c>
      <c r="V775" s="534">
        <f t="shared" si="395"/>
        <v>116100</v>
      </c>
      <c r="W775" s="534">
        <f t="shared" si="375"/>
        <v>45104850</v>
      </c>
      <c r="X775" s="187">
        <f t="shared" si="385"/>
        <v>232200</v>
      </c>
      <c r="Y775" s="454">
        <v>774</v>
      </c>
      <c r="Z775" s="534">
        <f t="shared" si="396"/>
        <v>129000</v>
      </c>
      <c r="AA775" s="534">
        <f t="shared" si="376"/>
        <v>50116500</v>
      </c>
      <c r="AB775" s="187">
        <f t="shared" si="386"/>
        <v>270900</v>
      </c>
      <c r="AC775" s="454">
        <v>774</v>
      </c>
      <c r="AD775" s="534">
        <f t="shared" si="397"/>
        <v>464400</v>
      </c>
      <c r="AE775" s="534">
        <f t="shared" si="377"/>
        <v>180419400</v>
      </c>
      <c r="AF775" s="187">
        <f t="shared" si="387"/>
        <v>928800</v>
      </c>
      <c r="AG775" s="454">
        <v>774</v>
      </c>
      <c r="AH775" s="534">
        <f t="shared" si="398"/>
        <v>387000</v>
      </c>
      <c r="AI775" s="534">
        <f t="shared" si="378"/>
        <v>150349500</v>
      </c>
      <c r="AJ775" s="187">
        <f t="shared" si="388"/>
        <v>696600</v>
      </c>
      <c r="AK775" s="454">
        <v>774</v>
      </c>
      <c r="AL775" s="534">
        <f t="shared" si="399"/>
        <v>167700</v>
      </c>
      <c r="AM775" s="534">
        <f t="shared" si="379"/>
        <v>65151450</v>
      </c>
      <c r="AN775" s="187">
        <f t="shared" si="389"/>
        <v>348300</v>
      </c>
    </row>
    <row r="776" spans="1:40">
      <c r="A776" s="454">
        <v>775</v>
      </c>
      <c r="B776" s="534">
        <f t="shared" si="390"/>
        <v>77700</v>
      </c>
      <c r="C776" s="534">
        <f t="shared" si="370"/>
        <v>30147600</v>
      </c>
      <c r="D776" s="187">
        <f t="shared" si="380"/>
        <v>155000</v>
      </c>
      <c r="E776" s="454">
        <v>775</v>
      </c>
      <c r="F776" s="534">
        <f t="shared" si="391"/>
        <v>194250</v>
      </c>
      <c r="G776" s="534">
        <f t="shared" si="371"/>
        <v>75369000</v>
      </c>
      <c r="H776" s="187">
        <f t="shared" si="381"/>
        <v>581250</v>
      </c>
      <c r="I776" s="454">
        <v>775</v>
      </c>
      <c r="J776" s="534">
        <f t="shared" si="392"/>
        <v>233100</v>
      </c>
      <c r="K776" s="534">
        <f t="shared" si="372"/>
        <v>90442800</v>
      </c>
      <c r="L776" s="187">
        <f t="shared" si="382"/>
        <v>465000</v>
      </c>
      <c r="M776" s="454">
        <v>775</v>
      </c>
      <c r="N776" s="534">
        <f t="shared" si="393"/>
        <v>25900</v>
      </c>
      <c r="O776" s="534">
        <f t="shared" si="373"/>
        <v>10049200</v>
      </c>
      <c r="P776" s="187">
        <f t="shared" si="383"/>
        <v>77500</v>
      </c>
      <c r="Q776" s="454">
        <v>775</v>
      </c>
      <c r="R776" s="534">
        <f t="shared" si="394"/>
        <v>90650</v>
      </c>
      <c r="S776" s="534">
        <f t="shared" si="374"/>
        <v>35172200</v>
      </c>
      <c r="T776" s="187">
        <f t="shared" si="384"/>
        <v>193750</v>
      </c>
      <c r="U776" s="454">
        <v>775</v>
      </c>
      <c r="V776" s="534">
        <f t="shared" si="395"/>
        <v>116550</v>
      </c>
      <c r="W776" s="534">
        <f t="shared" si="375"/>
        <v>45221400</v>
      </c>
      <c r="X776" s="187">
        <f t="shared" si="385"/>
        <v>232500</v>
      </c>
      <c r="Y776" s="454">
        <v>775</v>
      </c>
      <c r="Z776" s="534">
        <f t="shared" si="396"/>
        <v>129500</v>
      </c>
      <c r="AA776" s="534">
        <f t="shared" si="376"/>
        <v>50246000</v>
      </c>
      <c r="AB776" s="187">
        <f t="shared" si="386"/>
        <v>271250</v>
      </c>
      <c r="AC776" s="454">
        <v>775</v>
      </c>
      <c r="AD776" s="534">
        <f t="shared" si="397"/>
        <v>466200</v>
      </c>
      <c r="AE776" s="534">
        <f t="shared" si="377"/>
        <v>180885600</v>
      </c>
      <c r="AF776" s="187">
        <f t="shared" si="387"/>
        <v>930000</v>
      </c>
      <c r="AG776" s="454">
        <v>775</v>
      </c>
      <c r="AH776" s="534">
        <f t="shared" si="398"/>
        <v>388500</v>
      </c>
      <c r="AI776" s="534">
        <f t="shared" si="378"/>
        <v>150738000</v>
      </c>
      <c r="AJ776" s="187">
        <f t="shared" si="388"/>
        <v>697500</v>
      </c>
      <c r="AK776" s="454">
        <v>775</v>
      </c>
      <c r="AL776" s="534">
        <f t="shared" si="399"/>
        <v>168350</v>
      </c>
      <c r="AM776" s="534">
        <f t="shared" si="379"/>
        <v>65319800</v>
      </c>
      <c r="AN776" s="187">
        <f t="shared" si="389"/>
        <v>348750</v>
      </c>
    </row>
    <row r="777" spans="1:40">
      <c r="A777" s="454">
        <v>776</v>
      </c>
      <c r="B777" s="534">
        <f t="shared" si="390"/>
        <v>77700</v>
      </c>
      <c r="C777" s="534">
        <f t="shared" si="370"/>
        <v>30225300</v>
      </c>
      <c r="D777" s="187">
        <f t="shared" si="380"/>
        <v>155200</v>
      </c>
      <c r="E777" s="454">
        <v>776</v>
      </c>
      <c r="F777" s="534">
        <f t="shared" si="391"/>
        <v>194250</v>
      </c>
      <c r="G777" s="534">
        <f t="shared" si="371"/>
        <v>75563250</v>
      </c>
      <c r="H777" s="187">
        <f t="shared" si="381"/>
        <v>582000</v>
      </c>
      <c r="I777" s="454">
        <v>776</v>
      </c>
      <c r="J777" s="534">
        <f t="shared" si="392"/>
        <v>233100</v>
      </c>
      <c r="K777" s="534">
        <f t="shared" si="372"/>
        <v>90675900</v>
      </c>
      <c r="L777" s="187">
        <f t="shared" si="382"/>
        <v>465600</v>
      </c>
      <c r="M777" s="454">
        <v>776</v>
      </c>
      <c r="N777" s="534">
        <f t="shared" si="393"/>
        <v>25900</v>
      </c>
      <c r="O777" s="534">
        <f t="shared" si="373"/>
        <v>10075100</v>
      </c>
      <c r="P777" s="187">
        <f t="shared" si="383"/>
        <v>77600</v>
      </c>
      <c r="Q777" s="454">
        <v>776</v>
      </c>
      <c r="R777" s="534">
        <f t="shared" si="394"/>
        <v>90650</v>
      </c>
      <c r="S777" s="534">
        <f t="shared" si="374"/>
        <v>35262850</v>
      </c>
      <c r="T777" s="187">
        <f t="shared" si="384"/>
        <v>194000</v>
      </c>
      <c r="U777" s="454">
        <v>776</v>
      </c>
      <c r="V777" s="534">
        <f t="shared" si="395"/>
        <v>116550</v>
      </c>
      <c r="W777" s="534">
        <f t="shared" si="375"/>
        <v>45337950</v>
      </c>
      <c r="X777" s="187">
        <f t="shared" si="385"/>
        <v>232800</v>
      </c>
      <c r="Y777" s="454">
        <v>776</v>
      </c>
      <c r="Z777" s="534">
        <f t="shared" si="396"/>
        <v>129500</v>
      </c>
      <c r="AA777" s="534">
        <f t="shared" si="376"/>
        <v>50375500</v>
      </c>
      <c r="AB777" s="187">
        <f t="shared" si="386"/>
        <v>271600</v>
      </c>
      <c r="AC777" s="454">
        <v>776</v>
      </c>
      <c r="AD777" s="534">
        <f t="shared" si="397"/>
        <v>466200</v>
      </c>
      <c r="AE777" s="534">
        <f t="shared" si="377"/>
        <v>181351800</v>
      </c>
      <c r="AF777" s="187">
        <f t="shared" si="387"/>
        <v>931200</v>
      </c>
      <c r="AG777" s="454">
        <v>776</v>
      </c>
      <c r="AH777" s="534">
        <f t="shared" si="398"/>
        <v>388500</v>
      </c>
      <c r="AI777" s="534">
        <f t="shared" si="378"/>
        <v>151126500</v>
      </c>
      <c r="AJ777" s="187">
        <f t="shared" si="388"/>
        <v>698400</v>
      </c>
      <c r="AK777" s="454">
        <v>776</v>
      </c>
      <c r="AL777" s="534">
        <f t="shared" si="399"/>
        <v>168350</v>
      </c>
      <c r="AM777" s="534">
        <f t="shared" si="379"/>
        <v>65488150</v>
      </c>
      <c r="AN777" s="187">
        <f t="shared" si="389"/>
        <v>349200</v>
      </c>
    </row>
    <row r="778" spans="1:40">
      <c r="A778" s="454">
        <v>777</v>
      </c>
      <c r="B778" s="534">
        <f t="shared" si="390"/>
        <v>77700</v>
      </c>
      <c r="C778" s="534">
        <f t="shared" si="370"/>
        <v>30303000</v>
      </c>
      <c r="D778" s="187">
        <f t="shared" si="380"/>
        <v>155400</v>
      </c>
      <c r="E778" s="454">
        <v>777</v>
      </c>
      <c r="F778" s="534">
        <f t="shared" si="391"/>
        <v>194250</v>
      </c>
      <c r="G778" s="534">
        <f t="shared" si="371"/>
        <v>75757500</v>
      </c>
      <c r="H778" s="187">
        <f t="shared" si="381"/>
        <v>582750</v>
      </c>
      <c r="I778" s="454">
        <v>777</v>
      </c>
      <c r="J778" s="534">
        <f t="shared" si="392"/>
        <v>233100</v>
      </c>
      <c r="K778" s="534">
        <f t="shared" si="372"/>
        <v>90909000</v>
      </c>
      <c r="L778" s="187">
        <f t="shared" si="382"/>
        <v>466200</v>
      </c>
      <c r="M778" s="454">
        <v>777</v>
      </c>
      <c r="N778" s="534">
        <f t="shared" si="393"/>
        <v>25900</v>
      </c>
      <c r="O778" s="534">
        <f t="shared" si="373"/>
        <v>10101000</v>
      </c>
      <c r="P778" s="187">
        <f t="shared" si="383"/>
        <v>77700</v>
      </c>
      <c r="Q778" s="454">
        <v>777</v>
      </c>
      <c r="R778" s="534">
        <f t="shared" si="394"/>
        <v>90650</v>
      </c>
      <c r="S778" s="534">
        <f t="shared" si="374"/>
        <v>35353500</v>
      </c>
      <c r="T778" s="187">
        <f t="shared" si="384"/>
        <v>194250</v>
      </c>
      <c r="U778" s="454">
        <v>777</v>
      </c>
      <c r="V778" s="534">
        <f t="shared" si="395"/>
        <v>116550</v>
      </c>
      <c r="W778" s="534">
        <f t="shared" si="375"/>
        <v>45454500</v>
      </c>
      <c r="X778" s="187">
        <f t="shared" si="385"/>
        <v>233100</v>
      </c>
      <c r="Y778" s="454">
        <v>777</v>
      </c>
      <c r="Z778" s="534">
        <f t="shared" si="396"/>
        <v>129500</v>
      </c>
      <c r="AA778" s="534">
        <f t="shared" si="376"/>
        <v>50505000</v>
      </c>
      <c r="AB778" s="187">
        <f t="shared" si="386"/>
        <v>271950</v>
      </c>
      <c r="AC778" s="454">
        <v>777</v>
      </c>
      <c r="AD778" s="534">
        <f t="shared" si="397"/>
        <v>466200</v>
      </c>
      <c r="AE778" s="534">
        <f t="shared" si="377"/>
        <v>181818000</v>
      </c>
      <c r="AF778" s="187">
        <f t="shared" si="387"/>
        <v>932400</v>
      </c>
      <c r="AG778" s="454">
        <v>777</v>
      </c>
      <c r="AH778" s="534">
        <f t="shared" si="398"/>
        <v>388500</v>
      </c>
      <c r="AI778" s="534">
        <f t="shared" si="378"/>
        <v>151515000</v>
      </c>
      <c r="AJ778" s="187">
        <f t="shared" si="388"/>
        <v>699300</v>
      </c>
      <c r="AK778" s="454">
        <v>777</v>
      </c>
      <c r="AL778" s="534">
        <f t="shared" si="399"/>
        <v>168350</v>
      </c>
      <c r="AM778" s="534">
        <f t="shared" si="379"/>
        <v>65656500</v>
      </c>
      <c r="AN778" s="187">
        <f t="shared" si="389"/>
        <v>349650</v>
      </c>
    </row>
    <row r="779" spans="1:40">
      <c r="A779" s="454">
        <v>778</v>
      </c>
      <c r="B779" s="534">
        <f t="shared" si="390"/>
        <v>78000</v>
      </c>
      <c r="C779" s="534">
        <f t="shared" si="370"/>
        <v>30381000</v>
      </c>
      <c r="D779" s="187">
        <f t="shared" si="380"/>
        <v>155600</v>
      </c>
      <c r="E779" s="454">
        <v>778</v>
      </c>
      <c r="F779" s="534">
        <f t="shared" si="391"/>
        <v>195000</v>
      </c>
      <c r="G779" s="534">
        <f t="shared" si="371"/>
        <v>75952500</v>
      </c>
      <c r="H779" s="187">
        <f t="shared" si="381"/>
        <v>583500</v>
      </c>
      <c r="I779" s="454">
        <v>778</v>
      </c>
      <c r="J779" s="534">
        <f t="shared" si="392"/>
        <v>234000</v>
      </c>
      <c r="K779" s="534">
        <f t="shared" si="372"/>
        <v>91143000</v>
      </c>
      <c r="L779" s="187">
        <f t="shared" si="382"/>
        <v>466800</v>
      </c>
      <c r="M779" s="454">
        <v>778</v>
      </c>
      <c r="N779" s="534">
        <f t="shared" si="393"/>
        <v>26000</v>
      </c>
      <c r="O779" s="534">
        <f t="shared" si="373"/>
        <v>10127000</v>
      </c>
      <c r="P779" s="187">
        <f t="shared" si="383"/>
        <v>77800</v>
      </c>
      <c r="Q779" s="454">
        <v>778</v>
      </c>
      <c r="R779" s="534">
        <f t="shared" si="394"/>
        <v>91000</v>
      </c>
      <c r="S779" s="534">
        <f t="shared" si="374"/>
        <v>35444500</v>
      </c>
      <c r="T779" s="187">
        <f t="shared" si="384"/>
        <v>194500</v>
      </c>
      <c r="U779" s="454">
        <v>778</v>
      </c>
      <c r="V779" s="534">
        <f t="shared" si="395"/>
        <v>117000</v>
      </c>
      <c r="W779" s="534">
        <f t="shared" si="375"/>
        <v>45571500</v>
      </c>
      <c r="X779" s="187">
        <f t="shared" si="385"/>
        <v>233400</v>
      </c>
      <c r="Y779" s="454">
        <v>778</v>
      </c>
      <c r="Z779" s="534">
        <f t="shared" si="396"/>
        <v>130000</v>
      </c>
      <c r="AA779" s="534">
        <f t="shared" si="376"/>
        <v>50635000</v>
      </c>
      <c r="AB779" s="187">
        <f t="shared" si="386"/>
        <v>272300</v>
      </c>
      <c r="AC779" s="454">
        <v>778</v>
      </c>
      <c r="AD779" s="534">
        <f t="shared" si="397"/>
        <v>468000</v>
      </c>
      <c r="AE779" s="534">
        <f t="shared" si="377"/>
        <v>182286000</v>
      </c>
      <c r="AF779" s="187">
        <f t="shared" si="387"/>
        <v>933600</v>
      </c>
      <c r="AG779" s="454">
        <v>778</v>
      </c>
      <c r="AH779" s="534">
        <f t="shared" si="398"/>
        <v>390000</v>
      </c>
      <c r="AI779" s="534">
        <f t="shared" si="378"/>
        <v>151905000</v>
      </c>
      <c r="AJ779" s="187">
        <f t="shared" si="388"/>
        <v>700200</v>
      </c>
      <c r="AK779" s="454">
        <v>778</v>
      </c>
      <c r="AL779" s="534">
        <f t="shared" si="399"/>
        <v>169000</v>
      </c>
      <c r="AM779" s="534">
        <f t="shared" si="379"/>
        <v>65825500</v>
      </c>
      <c r="AN779" s="187">
        <f t="shared" si="389"/>
        <v>350100</v>
      </c>
    </row>
    <row r="780" spans="1:40">
      <c r="A780" s="454">
        <v>779</v>
      </c>
      <c r="B780" s="534">
        <f t="shared" si="390"/>
        <v>78000</v>
      </c>
      <c r="C780" s="534">
        <f t="shared" si="370"/>
        <v>30459000</v>
      </c>
      <c r="D780" s="187">
        <f t="shared" si="380"/>
        <v>155800</v>
      </c>
      <c r="E780" s="454">
        <v>779</v>
      </c>
      <c r="F780" s="534">
        <f t="shared" si="391"/>
        <v>195000</v>
      </c>
      <c r="G780" s="534">
        <f t="shared" si="371"/>
        <v>76147500</v>
      </c>
      <c r="H780" s="187">
        <f t="shared" si="381"/>
        <v>584250</v>
      </c>
      <c r="I780" s="454">
        <v>779</v>
      </c>
      <c r="J780" s="534">
        <f t="shared" si="392"/>
        <v>234000</v>
      </c>
      <c r="K780" s="534">
        <f t="shared" si="372"/>
        <v>91377000</v>
      </c>
      <c r="L780" s="187">
        <f t="shared" si="382"/>
        <v>467400</v>
      </c>
      <c r="M780" s="454">
        <v>779</v>
      </c>
      <c r="N780" s="534">
        <f t="shared" si="393"/>
        <v>26000</v>
      </c>
      <c r="O780" s="534">
        <f t="shared" si="373"/>
        <v>10153000</v>
      </c>
      <c r="P780" s="187">
        <f t="shared" si="383"/>
        <v>77900</v>
      </c>
      <c r="Q780" s="454">
        <v>779</v>
      </c>
      <c r="R780" s="534">
        <f t="shared" si="394"/>
        <v>91000</v>
      </c>
      <c r="S780" s="534">
        <f t="shared" si="374"/>
        <v>35535500</v>
      </c>
      <c r="T780" s="187">
        <f t="shared" si="384"/>
        <v>194750</v>
      </c>
      <c r="U780" s="454">
        <v>779</v>
      </c>
      <c r="V780" s="534">
        <f t="shared" si="395"/>
        <v>117000</v>
      </c>
      <c r="W780" s="534">
        <f t="shared" si="375"/>
        <v>45688500</v>
      </c>
      <c r="X780" s="187">
        <f t="shared" si="385"/>
        <v>233700</v>
      </c>
      <c r="Y780" s="454">
        <v>779</v>
      </c>
      <c r="Z780" s="534">
        <f t="shared" si="396"/>
        <v>130000</v>
      </c>
      <c r="AA780" s="534">
        <f t="shared" si="376"/>
        <v>50765000</v>
      </c>
      <c r="AB780" s="187">
        <f t="shared" si="386"/>
        <v>272650</v>
      </c>
      <c r="AC780" s="454">
        <v>779</v>
      </c>
      <c r="AD780" s="534">
        <f t="shared" si="397"/>
        <v>468000</v>
      </c>
      <c r="AE780" s="534">
        <f t="shared" si="377"/>
        <v>182754000</v>
      </c>
      <c r="AF780" s="187">
        <f t="shared" si="387"/>
        <v>934800</v>
      </c>
      <c r="AG780" s="454">
        <v>779</v>
      </c>
      <c r="AH780" s="534">
        <f t="shared" si="398"/>
        <v>390000</v>
      </c>
      <c r="AI780" s="534">
        <f t="shared" si="378"/>
        <v>152295000</v>
      </c>
      <c r="AJ780" s="187">
        <f t="shared" si="388"/>
        <v>701100</v>
      </c>
      <c r="AK780" s="454">
        <v>779</v>
      </c>
      <c r="AL780" s="534">
        <f t="shared" si="399"/>
        <v>169000</v>
      </c>
      <c r="AM780" s="534">
        <f t="shared" si="379"/>
        <v>65994500</v>
      </c>
      <c r="AN780" s="187">
        <f t="shared" si="389"/>
        <v>350550</v>
      </c>
    </row>
    <row r="781" spans="1:40">
      <c r="A781" s="454">
        <v>780</v>
      </c>
      <c r="B781" s="534">
        <f t="shared" si="390"/>
        <v>78000</v>
      </c>
      <c r="C781" s="534">
        <f t="shared" si="370"/>
        <v>30537000</v>
      </c>
      <c r="D781" s="187">
        <f t="shared" si="380"/>
        <v>156000</v>
      </c>
      <c r="E781" s="454">
        <v>780</v>
      </c>
      <c r="F781" s="534">
        <f t="shared" si="391"/>
        <v>195000</v>
      </c>
      <c r="G781" s="534">
        <f t="shared" si="371"/>
        <v>76342500</v>
      </c>
      <c r="H781" s="187">
        <f t="shared" si="381"/>
        <v>585000</v>
      </c>
      <c r="I781" s="454">
        <v>780</v>
      </c>
      <c r="J781" s="534">
        <f t="shared" si="392"/>
        <v>234000</v>
      </c>
      <c r="K781" s="534">
        <f t="shared" si="372"/>
        <v>91611000</v>
      </c>
      <c r="L781" s="187">
        <f t="shared" si="382"/>
        <v>468000</v>
      </c>
      <c r="M781" s="454">
        <v>780</v>
      </c>
      <c r="N781" s="534">
        <f t="shared" si="393"/>
        <v>26000</v>
      </c>
      <c r="O781" s="534">
        <f t="shared" si="373"/>
        <v>10179000</v>
      </c>
      <c r="P781" s="187">
        <f t="shared" si="383"/>
        <v>78000</v>
      </c>
      <c r="Q781" s="454">
        <v>780</v>
      </c>
      <c r="R781" s="534">
        <f t="shared" si="394"/>
        <v>91000</v>
      </c>
      <c r="S781" s="534">
        <f t="shared" si="374"/>
        <v>35626500</v>
      </c>
      <c r="T781" s="187">
        <f t="shared" si="384"/>
        <v>195000</v>
      </c>
      <c r="U781" s="454">
        <v>780</v>
      </c>
      <c r="V781" s="534">
        <f t="shared" si="395"/>
        <v>117000</v>
      </c>
      <c r="W781" s="534">
        <f t="shared" si="375"/>
        <v>45805500</v>
      </c>
      <c r="X781" s="187">
        <f t="shared" si="385"/>
        <v>234000</v>
      </c>
      <c r="Y781" s="454">
        <v>780</v>
      </c>
      <c r="Z781" s="534">
        <f t="shared" si="396"/>
        <v>130000</v>
      </c>
      <c r="AA781" s="534">
        <f t="shared" si="376"/>
        <v>50895000</v>
      </c>
      <c r="AB781" s="187">
        <f t="shared" si="386"/>
        <v>273000</v>
      </c>
      <c r="AC781" s="454">
        <v>780</v>
      </c>
      <c r="AD781" s="534">
        <f t="shared" si="397"/>
        <v>468000</v>
      </c>
      <c r="AE781" s="534">
        <f t="shared" si="377"/>
        <v>183222000</v>
      </c>
      <c r="AF781" s="187">
        <f t="shared" si="387"/>
        <v>936000</v>
      </c>
      <c r="AG781" s="454">
        <v>780</v>
      </c>
      <c r="AH781" s="534">
        <f t="shared" si="398"/>
        <v>390000</v>
      </c>
      <c r="AI781" s="534">
        <f t="shared" si="378"/>
        <v>152685000</v>
      </c>
      <c r="AJ781" s="187">
        <f t="shared" si="388"/>
        <v>702000</v>
      </c>
      <c r="AK781" s="454">
        <v>780</v>
      </c>
      <c r="AL781" s="534">
        <f t="shared" si="399"/>
        <v>169000</v>
      </c>
      <c r="AM781" s="534">
        <f t="shared" si="379"/>
        <v>66163500</v>
      </c>
      <c r="AN781" s="187">
        <f t="shared" si="389"/>
        <v>351000</v>
      </c>
    </row>
    <row r="782" spans="1:40">
      <c r="A782" s="454">
        <v>781</v>
      </c>
      <c r="B782" s="534">
        <f t="shared" si="390"/>
        <v>78300</v>
      </c>
      <c r="C782" s="534">
        <f t="shared" si="370"/>
        <v>30615300</v>
      </c>
      <c r="D782" s="187">
        <f t="shared" si="380"/>
        <v>156200</v>
      </c>
      <c r="E782" s="454">
        <v>781</v>
      </c>
      <c r="F782" s="534">
        <f t="shared" si="391"/>
        <v>195750</v>
      </c>
      <c r="G782" s="534">
        <f t="shared" si="371"/>
        <v>76538250</v>
      </c>
      <c r="H782" s="187">
        <f t="shared" si="381"/>
        <v>585750</v>
      </c>
      <c r="I782" s="454">
        <v>781</v>
      </c>
      <c r="J782" s="534">
        <f t="shared" si="392"/>
        <v>234900</v>
      </c>
      <c r="K782" s="534">
        <f t="shared" si="372"/>
        <v>91845900</v>
      </c>
      <c r="L782" s="187">
        <f t="shared" si="382"/>
        <v>468600</v>
      </c>
      <c r="M782" s="454">
        <v>781</v>
      </c>
      <c r="N782" s="534">
        <f t="shared" si="393"/>
        <v>26100</v>
      </c>
      <c r="O782" s="534">
        <f t="shared" si="373"/>
        <v>10205100</v>
      </c>
      <c r="P782" s="187">
        <f t="shared" si="383"/>
        <v>78100</v>
      </c>
      <c r="Q782" s="454">
        <v>781</v>
      </c>
      <c r="R782" s="534">
        <f t="shared" si="394"/>
        <v>91350</v>
      </c>
      <c r="S782" s="534">
        <f t="shared" si="374"/>
        <v>35717850</v>
      </c>
      <c r="T782" s="187">
        <f t="shared" si="384"/>
        <v>195250</v>
      </c>
      <c r="U782" s="454">
        <v>781</v>
      </c>
      <c r="V782" s="534">
        <f t="shared" si="395"/>
        <v>117450</v>
      </c>
      <c r="W782" s="534">
        <f t="shared" si="375"/>
        <v>45922950</v>
      </c>
      <c r="X782" s="187">
        <f t="shared" si="385"/>
        <v>234300</v>
      </c>
      <c r="Y782" s="454">
        <v>781</v>
      </c>
      <c r="Z782" s="534">
        <f t="shared" si="396"/>
        <v>130500</v>
      </c>
      <c r="AA782" s="534">
        <f t="shared" si="376"/>
        <v>51025500</v>
      </c>
      <c r="AB782" s="187">
        <f t="shared" si="386"/>
        <v>273350</v>
      </c>
      <c r="AC782" s="454">
        <v>781</v>
      </c>
      <c r="AD782" s="534">
        <f t="shared" si="397"/>
        <v>469800</v>
      </c>
      <c r="AE782" s="534">
        <f t="shared" si="377"/>
        <v>183691800</v>
      </c>
      <c r="AF782" s="187">
        <f t="shared" si="387"/>
        <v>937200</v>
      </c>
      <c r="AG782" s="454">
        <v>781</v>
      </c>
      <c r="AH782" s="534">
        <f t="shared" si="398"/>
        <v>391500</v>
      </c>
      <c r="AI782" s="534">
        <f t="shared" si="378"/>
        <v>153076500</v>
      </c>
      <c r="AJ782" s="187">
        <f t="shared" si="388"/>
        <v>702900</v>
      </c>
      <c r="AK782" s="454">
        <v>781</v>
      </c>
      <c r="AL782" s="534">
        <f t="shared" si="399"/>
        <v>169650</v>
      </c>
      <c r="AM782" s="534">
        <f t="shared" si="379"/>
        <v>66333150</v>
      </c>
      <c r="AN782" s="187">
        <f t="shared" si="389"/>
        <v>351450</v>
      </c>
    </row>
    <row r="783" spans="1:40">
      <c r="A783" s="454">
        <v>782</v>
      </c>
      <c r="B783" s="534">
        <f t="shared" si="390"/>
        <v>78300</v>
      </c>
      <c r="C783" s="534">
        <f t="shared" si="370"/>
        <v>30693600</v>
      </c>
      <c r="D783" s="187">
        <f t="shared" si="380"/>
        <v>156400</v>
      </c>
      <c r="E783" s="454">
        <v>782</v>
      </c>
      <c r="F783" s="534">
        <f t="shared" si="391"/>
        <v>195750</v>
      </c>
      <c r="G783" s="534">
        <f t="shared" si="371"/>
        <v>76734000</v>
      </c>
      <c r="H783" s="187">
        <f t="shared" si="381"/>
        <v>586500</v>
      </c>
      <c r="I783" s="454">
        <v>782</v>
      </c>
      <c r="J783" s="534">
        <f t="shared" si="392"/>
        <v>234900</v>
      </c>
      <c r="K783" s="534">
        <f t="shared" si="372"/>
        <v>92080800</v>
      </c>
      <c r="L783" s="187">
        <f t="shared" si="382"/>
        <v>469200</v>
      </c>
      <c r="M783" s="454">
        <v>782</v>
      </c>
      <c r="N783" s="534">
        <f t="shared" si="393"/>
        <v>26100</v>
      </c>
      <c r="O783" s="534">
        <f t="shared" si="373"/>
        <v>10231200</v>
      </c>
      <c r="P783" s="187">
        <f t="shared" si="383"/>
        <v>78200</v>
      </c>
      <c r="Q783" s="454">
        <v>782</v>
      </c>
      <c r="R783" s="534">
        <f t="shared" si="394"/>
        <v>91350</v>
      </c>
      <c r="S783" s="534">
        <f t="shared" si="374"/>
        <v>35809200</v>
      </c>
      <c r="T783" s="187">
        <f t="shared" si="384"/>
        <v>195500</v>
      </c>
      <c r="U783" s="454">
        <v>782</v>
      </c>
      <c r="V783" s="534">
        <f t="shared" si="395"/>
        <v>117450</v>
      </c>
      <c r="W783" s="534">
        <f t="shared" si="375"/>
        <v>46040400</v>
      </c>
      <c r="X783" s="187">
        <f t="shared" si="385"/>
        <v>234600</v>
      </c>
      <c r="Y783" s="454">
        <v>782</v>
      </c>
      <c r="Z783" s="534">
        <f t="shared" si="396"/>
        <v>130500</v>
      </c>
      <c r="AA783" s="534">
        <f t="shared" si="376"/>
        <v>51156000</v>
      </c>
      <c r="AB783" s="187">
        <f t="shared" si="386"/>
        <v>273700</v>
      </c>
      <c r="AC783" s="454">
        <v>782</v>
      </c>
      <c r="AD783" s="534">
        <f t="shared" si="397"/>
        <v>469800</v>
      </c>
      <c r="AE783" s="534">
        <f t="shared" si="377"/>
        <v>184161600</v>
      </c>
      <c r="AF783" s="187">
        <f t="shared" si="387"/>
        <v>938400</v>
      </c>
      <c r="AG783" s="454">
        <v>782</v>
      </c>
      <c r="AH783" s="534">
        <f t="shared" si="398"/>
        <v>391500</v>
      </c>
      <c r="AI783" s="534">
        <f t="shared" si="378"/>
        <v>153468000</v>
      </c>
      <c r="AJ783" s="187">
        <f t="shared" si="388"/>
        <v>703800</v>
      </c>
      <c r="AK783" s="454">
        <v>782</v>
      </c>
      <c r="AL783" s="534">
        <f t="shared" si="399"/>
        <v>169650</v>
      </c>
      <c r="AM783" s="534">
        <f t="shared" si="379"/>
        <v>66502800</v>
      </c>
      <c r="AN783" s="187">
        <f t="shared" si="389"/>
        <v>351900</v>
      </c>
    </row>
    <row r="784" spans="1:40">
      <c r="A784" s="454">
        <v>783</v>
      </c>
      <c r="B784" s="534">
        <f t="shared" si="390"/>
        <v>78300</v>
      </c>
      <c r="C784" s="534">
        <f t="shared" si="370"/>
        <v>30771900</v>
      </c>
      <c r="D784" s="187">
        <f t="shared" si="380"/>
        <v>156600</v>
      </c>
      <c r="E784" s="454">
        <v>783</v>
      </c>
      <c r="F784" s="534">
        <f t="shared" si="391"/>
        <v>195750</v>
      </c>
      <c r="G784" s="534">
        <f t="shared" si="371"/>
        <v>76929750</v>
      </c>
      <c r="H784" s="187">
        <f t="shared" si="381"/>
        <v>587250</v>
      </c>
      <c r="I784" s="454">
        <v>783</v>
      </c>
      <c r="J784" s="534">
        <f t="shared" si="392"/>
        <v>234900</v>
      </c>
      <c r="K784" s="534">
        <f t="shared" si="372"/>
        <v>92315700</v>
      </c>
      <c r="L784" s="187">
        <f t="shared" si="382"/>
        <v>469800</v>
      </c>
      <c r="M784" s="454">
        <v>783</v>
      </c>
      <c r="N784" s="534">
        <f t="shared" si="393"/>
        <v>26100</v>
      </c>
      <c r="O784" s="534">
        <f t="shared" si="373"/>
        <v>10257300</v>
      </c>
      <c r="P784" s="187">
        <f t="shared" si="383"/>
        <v>78300</v>
      </c>
      <c r="Q784" s="454">
        <v>783</v>
      </c>
      <c r="R784" s="534">
        <f t="shared" si="394"/>
        <v>91350</v>
      </c>
      <c r="S784" s="534">
        <f t="shared" si="374"/>
        <v>35900550</v>
      </c>
      <c r="T784" s="187">
        <f t="shared" si="384"/>
        <v>195750</v>
      </c>
      <c r="U784" s="454">
        <v>783</v>
      </c>
      <c r="V784" s="534">
        <f t="shared" si="395"/>
        <v>117450</v>
      </c>
      <c r="W784" s="534">
        <f t="shared" si="375"/>
        <v>46157850</v>
      </c>
      <c r="X784" s="187">
        <f t="shared" si="385"/>
        <v>234900</v>
      </c>
      <c r="Y784" s="454">
        <v>783</v>
      </c>
      <c r="Z784" s="534">
        <f t="shared" si="396"/>
        <v>130500</v>
      </c>
      <c r="AA784" s="534">
        <f t="shared" si="376"/>
        <v>51286500</v>
      </c>
      <c r="AB784" s="187">
        <f t="shared" si="386"/>
        <v>274050</v>
      </c>
      <c r="AC784" s="454">
        <v>783</v>
      </c>
      <c r="AD784" s="534">
        <f t="shared" si="397"/>
        <v>469800</v>
      </c>
      <c r="AE784" s="534">
        <f t="shared" si="377"/>
        <v>184631400</v>
      </c>
      <c r="AF784" s="187">
        <f t="shared" si="387"/>
        <v>939600</v>
      </c>
      <c r="AG784" s="454">
        <v>783</v>
      </c>
      <c r="AH784" s="534">
        <f t="shared" si="398"/>
        <v>391500</v>
      </c>
      <c r="AI784" s="534">
        <f t="shared" si="378"/>
        <v>153859500</v>
      </c>
      <c r="AJ784" s="187">
        <f t="shared" si="388"/>
        <v>704700</v>
      </c>
      <c r="AK784" s="454">
        <v>783</v>
      </c>
      <c r="AL784" s="534">
        <f t="shared" si="399"/>
        <v>169650</v>
      </c>
      <c r="AM784" s="534">
        <f t="shared" si="379"/>
        <v>66672450</v>
      </c>
      <c r="AN784" s="187">
        <f t="shared" si="389"/>
        <v>352350</v>
      </c>
    </row>
    <row r="785" spans="1:40">
      <c r="A785" s="454">
        <v>784</v>
      </c>
      <c r="B785" s="534">
        <f t="shared" si="390"/>
        <v>78600</v>
      </c>
      <c r="C785" s="534">
        <f t="shared" ref="C785:C848" si="400">C784+B785</f>
        <v>30850500</v>
      </c>
      <c r="D785" s="187">
        <f t="shared" si="380"/>
        <v>156800</v>
      </c>
      <c r="E785" s="454">
        <v>784</v>
      </c>
      <c r="F785" s="534">
        <f t="shared" si="391"/>
        <v>196500</v>
      </c>
      <c r="G785" s="534">
        <f t="shared" ref="G785:G848" si="401">G784+F785</f>
        <v>77126250</v>
      </c>
      <c r="H785" s="187">
        <f t="shared" si="381"/>
        <v>588000</v>
      </c>
      <c r="I785" s="454">
        <v>784</v>
      </c>
      <c r="J785" s="534">
        <f t="shared" si="392"/>
        <v>235800</v>
      </c>
      <c r="K785" s="534">
        <f t="shared" ref="K785:K848" si="402">K784+J785</f>
        <v>92551500</v>
      </c>
      <c r="L785" s="187">
        <f t="shared" si="382"/>
        <v>470400</v>
      </c>
      <c r="M785" s="454">
        <v>784</v>
      </c>
      <c r="N785" s="534">
        <f t="shared" si="393"/>
        <v>26200</v>
      </c>
      <c r="O785" s="534">
        <f t="shared" ref="O785:O848" si="403">O784+N785</f>
        <v>10283500</v>
      </c>
      <c r="P785" s="187">
        <f t="shared" si="383"/>
        <v>78400</v>
      </c>
      <c r="Q785" s="454">
        <v>784</v>
      </c>
      <c r="R785" s="534">
        <f t="shared" si="394"/>
        <v>91700</v>
      </c>
      <c r="S785" s="534">
        <f t="shared" ref="S785:S848" si="404">S784+R785</f>
        <v>35992250</v>
      </c>
      <c r="T785" s="187">
        <f t="shared" si="384"/>
        <v>196000</v>
      </c>
      <c r="U785" s="454">
        <v>784</v>
      </c>
      <c r="V785" s="534">
        <f t="shared" si="395"/>
        <v>117900</v>
      </c>
      <c r="W785" s="534">
        <f t="shared" ref="W785:W848" si="405">W784+V785</f>
        <v>46275750</v>
      </c>
      <c r="X785" s="187">
        <f t="shared" si="385"/>
        <v>235200</v>
      </c>
      <c r="Y785" s="454">
        <v>784</v>
      </c>
      <c r="Z785" s="534">
        <f t="shared" si="396"/>
        <v>131000</v>
      </c>
      <c r="AA785" s="534">
        <f t="shared" ref="AA785:AA848" si="406">AA784+Z785</f>
        <v>51417500</v>
      </c>
      <c r="AB785" s="187">
        <f t="shared" si="386"/>
        <v>274400</v>
      </c>
      <c r="AC785" s="454">
        <v>784</v>
      </c>
      <c r="AD785" s="534">
        <f t="shared" si="397"/>
        <v>471600</v>
      </c>
      <c r="AE785" s="534">
        <f t="shared" ref="AE785:AE848" si="407">AE784+AD785</f>
        <v>185103000</v>
      </c>
      <c r="AF785" s="187">
        <f t="shared" si="387"/>
        <v>940800</v>
      </c>
      <c r="AG785" s="454">
        <v>784</v>
      </c>
      <c r="AH785" s="534">
        <f t="shared" si="398"/>
        <v>393000</v>
      </c>
      <c r="AI785" s="534">
        <f t="shared" ref="AI785:AI848" si="408">AI784+AH785</f>
        <v>154252500</v>
      </c>
      <c r="AJ785" s="187">
        <f t="shared" si="388"/>
        <v>705600</v>
      </c>
      <c r="AK785" s="454">
        <v>784</v>
      </c>
      <c r="AL785" s="534">
        <f t="shared" si="399"/>
        <v>170300</v>
      </c>
      <c r="AM785" s="534">
        <f t="shared" ref="AM785:AM848" si="409">AM784+AL785</f>
        <v>66842750</v>
      </c>
      <c r="AN785" s="187">
        <f t="shared" si="389"/>
        <v>352800</v>
      </c>
    </row>
    <row r="786" spans="1:40">
      <c r="A786" s="454">
        <v>785</v>
      </c>
      <c r="B786" s="534">
        <f t="shared" si="390"/>
        <v>78600</v>
      </c>
      <c r="C786" s="534">
        <f t="shared" si="400"/>
        <v>30929100</v>
      </c>
      <c r="D786" s="187">
        <f t="shared" si="380"/>
        <v>157000</v>
      </c>
      <c r="E786" s="454">
        <v>785</v>
      </c>
      <c r="F786" s="534">
        <f t="shared" si="391"/>
        <v>196500</v>
      </c>
      <c r="G786" s="534">
        <f t="shared" si="401"/>
        <v>77322750</v>
      </c>
      <c r="H786" s="187">
        <f t="shared" si="381"/>
        <v>588750</v>
      </c>
      <c r="I786" s="454">
        <v>785</v>
      </c>
      <c r="J786" s="534">
        <f t="shared" si="392"/>
        <v>235800</v>
      </c>
      <c r="K786" s="534">
        <f t="shared" si="402"/>
        <v>92787300</v>
      </c>
      <c r="L786" s="187">
        <f t="shared" si="382"/>
        <v>471000</v>
      </c>
      <c r="M786" s="454">
        <v>785</v>
      </c>
      <c r="N786" s="534">
        <f t="shared" si="393"/>
        <v>26200</v>
      </c>
      <c r="O786" s="534">
        <f t="shared" si="403"/>
        <v>10309700</v>
      </c>
      <c r="P786" s="187">
        <f t="shared" si="383"/>
        <v>78500</v>
      </c>
      <c r="Q786" s="454">
        <v>785</v>
      </c>
      <c r="R786" s="534">
        <f t="shared" si="394"/>
        <v>91700</v>
      </c>
      <c r="S786" s="534">
        <f t="shared" si="404"/>
        <v>36083950</v>
      </c>
      <c r="T786" s="187">
        <f t="shared" si="384"/>
        <v>196250</v>
      </c>
      <c r="U786" s="454">
        <v>785</v>
      </c>
      <c r="V786" s="534">
        <f t="shared" si="395"/>
        <v>117900</v>
      </c>
      <c r="W786" s="534">
        <f t="shared" si="405"/>
        <v>46393650</v>
      </c>
      <c r="X786" s="187">
        <f t="shared" si="385"/>
        <v>235500</v>
      </c>
      <c r="Y786" s="454">
        <v>785</v>
      </c>
      <c r="Z786" s="534">
        <f t="shared" si="396"/>
        <v>131000</v>
      </c>
      <c r="AA786" s="534">
        <f t="shared" si="406"/>
        <v>51548500</v>
      </c>
      <c r="AB786" s="187">
        <f t="shared" si="386"/>
        <v>274750</v>
      </c>
      <c r="AC786" s="454">
        <v>785</v>
      </c>
      <c r="AD786" s="534">
        <f t="shared" si="397"/>
        <v>471600</v>
      </c>
      <c r="AE786" s="534">
        <f t="shared" si="407"/>
        <v>185574600</v>
      </c>
      <c r="AF786" s="187">
        <f t="shared" si="387"/>
        <v>942000</v>
      </c>
      <c r="AG786" s="454">
        <v>785</v>
      </c>
      <c r="AH786" s="534">
        <f t="shared" si="398"/>
        <v>393000</v>
      </c>
      <c r="AI786" s="534">
        <f t="shared" si="408"/>
        <v>154645500</v>
      </c>
      <c r="AJ786" s="187">
        <f t="shared" si="388"/>
        <v>706500</v>
      </c>
      <c r="AK786" s="454">
        <v>785</v>
      </c>
      <c r="AL786" s="534">
        <f t="shared" si="399"/>
        <v>170300</v>
      </c>
      <c r="AM786" s="534">
        <f t="shared" si="409"/>
        <v>67013050</v>
      </c>
      <c r="AN786" s="187">
        <f t="shared" si="389"/>
        <v>353250</v>
      </c>
    </row>
    <row r="787" spans="1:40">
      <c r="A787" s="454">
        <v>786</v>
      </c>
      <c r="B787" s="534">
        <f t="shared" si="390"/>
        <v>78600</v>
      </c>
      <c r="C787" s="534">
        <f t="shared" si="400"/>
        <v>31007700</v>
      </c>
      <c r="D787" s="187">
        <f t="shared" si="380"/>
        <v>157200</v>
      </c>
      <c r="E787" s="454">
        <v>786</v>
      </c>
      <c r="F787" s="534">
        <f t="shared" si="391"/>
        <v>196500</v>
      </c>
      <c r="G787" s="534">
        <f t="shared" si="401"/>
        <v>77519250</v>
      </c>
      <c r="H787" s="187">
        <f t="shared" si="381"/>
        <v>589500</v>
      </c>
      <c r="I787" s="454">
        <v>786</v>
      </c>
      <c r="J787" s="534">
        <f t="shared" si="392"/>
        <v>235800</v>
      </c>
      <c r="K787" s="534">
        <f t="shared" si="402"/>
        <v>93023100</v>
      </c>
      <c r="L787" s="187">
        <f t="shared" si="382"/>
        <v>471600</v>
      </c>
      <c r="M787" s="454">
        <v>786</v>
      </c>
      <c r="N787" s="534">
        <f t="shared" si="393"/>
        <v>26200</v>
      </c>
      <c r="O787" s="534">
        <f t="shared" si="403"/>
        <v>10335900</v>
      </c>
      <c r="P787" s="187">
        <f t="shared" si="383"/>
        <v>78600</v>
      </c>
      <c r="Q787" s="454">
        <v>786</v>
      </c>
      <c r="R787" s="534">
        <f t="shared" si="394"/>
        <v>91700</v>
      </c>
      <c r="S787" s="534">
        <f t="shared" si="404"/>
        <v>36175650</v>
      </c>
      <c r="T787" s="187">
        <f t="shared" si="384"/>
        <v>196500</v>
      </c>
      <c r="U787" s="454">
        <v>786</v>
      </c>
      <c r="V787" s="534">
        <f t="shared" si="395"/>
        <v>117900</v>
      </c>
      <c r="W787" s="534">
        <f t="shared" si="405"/>
        <v>46511550</v>
      </c>
      <c r="X787" s="187">
        <f t="shared" si="385"/>
        <v>235800</v>
      </c>
      <c r="Y787" s="454">
        <v>786</v>
      </c>
      <c r="Z787" s="534">
        <f t="shared" si="396"/>
        <v>131000</v>
      </c>
      <c r="AA787" s="534">
        <f t="shared" si="406"/>
        <v>51679500</v>
      </c>
      <c r="AB787" s="187">
        <f t="shared" si="386"/>
        <v>275100</v>
      </c>
      <c r="AC787" s="454">
        <v>786</v>
      </c>
      <c r="AD787" s="534">
        <f t="shared" si="397"/>
        <v>471600</v>
      </c>
      <c r="AE787" s="534">
        <f t="shared" si="407"/>
        <v>186046200</v>
      </c>
      <c r="AF787" s="187">
        <f t="shared" si="387"/>
        <v>943200</v>
      </c>
      <c r="AG787" s="454">
        <v>786</v>
      </c>
      <c r="AH787" s="534">
        <f t="shared" si="398"/>
        <v>393000</v>
      </c>
      <c r="AI787" s="534">
        <f t="shared" si="408"/>
        <v>155038500</v>
      </c>
      <c r="AJ787" s="187">
        <f t="shared" si="388"/>
        <v>707400</v>
      </c>
      <c r="AK787" s="454">
        <v>786</v>
      </c>
      <c r="AL787" s="534">
        <f t="shared" si="399"/>
        <v>170300</v>
      </c>
      <c r="AM787" s="534">
        <f t="shared" si="409"/>
        <v>67183350</v>
      </c>
      <c r="AN787" s="187">
        <f t="shared" si="389"/>
        <v>353700</v>
      </c>
    </row>
    <row r="788" spans="1:40">
      <c r="A788" s="454">
        <v>787</v>
      </c>
      <c r="B788" s="534">
        <f t="shared" si="390"/>
        <v>78900</v>
      </c>
      <c r="C788" s="534">
        <f t="shared" si="400"/>
        <v>31086600</v>
      </c>
      <c r="D788" s="187">
        <f t="shared" si="380"/>
        <v>157400</v>
      </c>
      <c r="E788" s="454">
        <v>787</v>
      </c>
      <c r="F788" s="534">
        <f t="shared" si="391"/>
        <v>197250</v>
      </c>
      <c r="G788" s="534">
        <f t="shared" si="401"/>
        <v>77716500</v>
      </c>
      <c r="H788" s="187">
        <f t="shared" si="381"/>
        <v>590250</v>
      </c>
      <c r="I788" s="454">
        <v>787</v>
      </c>
      <c r="J788" s="534">
        <f t="shared" si="392"/>
        <v>236700</v>
      </c>
      <c r="K788" s="534">
        <f t="shared" si="402"/>
        <v>93259800</v>
      </c>
      <c r="L788" s="187">
        <f t="shared" si="382"/>
        <v>472200</v>
      </c>
      <c r="M788" s="454">
        <v>787</v>
      </c>
      <c r="N788" s="534">
        <f t="shared" si="393"/>
        <v>26300</v>
      </c>
      <c r="O788" s="534">
        <f t="shared" si="403"/>
        <v>10362200</v>
      </c>
      <c r="P788" s="187">
        <f t="shared" si="383"/>
        <v>78700</v>
      </c>
      <c r="Q788" s="454">
        <v>787</v>
      </c>
      <c r="R788" s="534">
        <f t="shared" si="394"/>
        <v>92050</v>
      </c>
      <c r="S788" s="534">
        <f t="shared" si="404"/>
        <v>36267700</v>
      </c>
      <c r="T788" s="187">
        <f t="shared" si="384"/>
        <v>196750</v>
      </c>
      <c r="U788" s="454">
        <v>787</v>
      </c>
      <c r="V788" s="534">
        <f t="shared" si="395"/>
        <v>118350</v>
      </c>
      <c r="W788" s="534">
        <f t="shared" si="405"/>
        <v>46629900</v>
      </c>
      <c r="X788" s="187">
        <f t="shared" si="385"/>
        <v>236100</v>
      </c>
      <c r="Y788" s="454">
        <v>787</v>
      </c>
      <c r="Z788" s="534">
        <f t="shared" si="396"/>
        <v>131500</v>
      </c>
      <c r="AA788" s="534">
        <f t="shared" si="406"/>
        <v>51811000</v>
      </c>
      <c r="AB788" s="187">
        <f t="shared" si="386"/>
        <v>275450</v>
      </c>
      <c r="AC788" s="454">
        <v>787</v>
      </c>
      <c r="AD788" s="534">
        <f t="shared" si="397"/>
        <v>473400</v>
      </c>
      <c r="AE788" s="534">
        <f t="shared" si="407"/>
        <v>186519600</v>
      </c>
      <c r="AF788" s="187">
        <f t="shared" si="387"/>
        <v>944400</v>
      </c>
      <c r="AG788" s="454">
        <v>787</v>
      </c>
      <c r="AH788" s="534">
        <f t="shared" si="398"/>
        <v>394500</v>
      </c>
      <c r="AI788" s="534">
        <f t="shared" si="408"/>
        <v>155433000</v>
      </c>
      <c r="AJ788" s="187">
        <f t="shared" si="388"/>
        <v>708300</v>
      </c>
      <c r="AK788" s="454">
        <v>787</v>
      </c>
      <c r="AL788" s="534">
        <f t="shared" si="399"/>
        <v>170950</v>
      </c>
      <c r="AM788" s="534">
        <f t="shared" si="409"/>
        <v>67354300</v>
      </c>
      <c r="AN788" s="187">
        <f t="shared" si="389"/>
        <v>354150</v>
      </c>
    </row>
    <row r="789" spans="1:40">
      <c r="A789" s="454">
        <v>788</v>
      </c>
      <c r="B789" s="534">
        <f t="shared" si="390"/>
        <v>78900</v>
      </c>
      <c r="C789" s="534">
        <f t="shared" si="400"/>
        <v>31165500</v>
      </c>
      <c r="D789" s="187">
        <f t="shared" si="380"/>
        <v>157600</v>
      </c>
      <c r="E789" s="454">
        <v>788</v>
      </c>
      <c r="F789" s="534">
        <f t="shared" si="391"/>
        <v>197250</v>
      </c>
      <c r="G789" s="534">
        <f t="shared" si="401"/>
        <v>77913750</v>
      </c>
      <c r="H789" s="187">
        <f t="shared" si="381"/>
        <v>591000</v>
      </c>
      <c r="I789" s="454">
        <v>788</v>
      </c>
      <c r="J789" s="534">
        <f t="shared" si="392"/>
        <v>236700</v>
      </c>
      <c r="K789" s="534">
        <f t="shared" si="402"/>
        <v>93496500</v>
      </c>
      <c r="L789" s="187">
        <f t="shared" si="382"/>
        <v>472800</v>
      </c>
      <c r="M789" s="454">
        <v>788</v>
      </c>
      <c r="N789" s="534">
        <f t="shared" si="393"/>
        <v>26300</v>
      </c>
      <c r="O789" s="534">
        <f t="shared" si="403"/>
        <v>10388500</v>
      </c>
      <c r="P789" s="187">
        <f t="shared" si="383"/>
        <v>78800</v>
      </c>
      <c r="Q789" s="454">
        <v>788</v>
      </c>
      <c r="R789" s="534">
        <f t="shared" si="394"/>
        <v>92050</v>
      </c>
      <c r="S789" s="534">
        <f t="shared" si="404"/>
        <v>36359750</v>
      </c>
      <c r="T789" s="187">
        <f t="shared" si="384"/>
        <v>197000</v>
      </c>
      <c r="U789" s="454">
        <v>788</v>
      </c>
      <c r="V789" s="534">
        <f t="shared" si="395"/>
        <v>118350</v>
      </c>
      <c r="W789" s="534">
        <f t="shared" si="405"/>
        <v>46748250</v>
      </c>
      <c r="X789" s="187">
        <f t="shared" si="385"/>
        <v>236400</v>
      </c>
      <c r="Y789" s="454">
        <v>788</v>
      </c>
      <c r="Z789" s="534">
        <f t="shared" si="396"/>
        <v>131500</v>
      </c>
      <c r="AA789" s="534">
        <f t="shared" si="406"/>
        <v>51942500</v>
      </c>
      <c r="AB789" s="187">
        <f t="shared" si="386"/>
        <v>275800</v>
      </c>
      <c r="AC789" s="454">
        <v>788</v>
      </c>
      <c r="AD789" s="534">
        <f t="shared" si="397"/>
        <v>473400</v>
      </c>
      <c r="AE789" s="534">
        <f t="shared" si="407"/>
        <v>186993000</v>
      </c>
      <c r="AF789" s="187">
        <f t="shared" si="387"/>
        <v>945600</v>
      </c>
      <c r="AG789" s="454">
        <v>788</v>
      </c>
      <c r="AH789" s="534">
        <f t="shared" si="398"/>
        <v>394500</v>
      </c>
      <c r="AI789" s="534">
        <f t="shared" si="408"/>
        <v>155827500</v>
      </c>
      <c r="AJ789" s="187">
        <f t="shared" si="388"/>
        <v>709200</v>
      </c>
      <c r="AK789" s="454">
        <v>788</v>
      </c>
      <c r="AL789" s="534">
        <f t="shared" si="399"/>
        <v>170950</v>
      </c>
      <c r="AM789" s="534">
        <f t="shared" si="409"/>
        <v>67525250</v>
      </c>
      <c r="AN789" s="187">
        <f t="shared" si="389"/>
        <v>354600</v>
      </c>
    </row>
    <row r="790" spans="1:40">
      <c r="A790" s="454">
        <v>789</v>
      </c>
      <c r="B790" s="534">
        <f t="shared" si="390"/>
        <v>78900</v>
      </c>
      <c r="C790" s="534">
        <f t="shared" si="400"/>
        <v>31244400</v>
      </c>
      <c r="D790" s="187">
        <f t="shared" si="380"/>
        <v>157800</v>
      </c>
      <c r="E790" s="454">
        <v>789</v>
      </c>
      <c r="F790" s="534">
        <f t="shared" si="391"/>
        <v>197250</v>
      </c>
      <c r="G790" s="534">
        <f t="shared" si="401"/>
        <v>78111000</v>
      </c>
      <c r="H790" s="187">
        <f t="shared" si="381"/>
        <v>591750</v>
      </c>
      <c r="I790" s="454">
        <v>789</v>
      </c>
      <c r="J790" s="534">
        <f t="shared" si="392"/>
        <v>236700</v>
      </c>
      <c r="K790" s="534">
        <f t="shared" si="402"/>
        <v>93733200</v>
      </c>
      <c r="L790" s="187">
        <f t="shared" si="382"/>
        <v>473400</v>
      </c>
      <c r="M790" s="454">
        <v>789</v>
      </c>
      <c r="N790" s="534">
        <f t="shared" si="393"/>
        <v>26300</v>
      </c>
      <c r="O790" s="534">
        <f t="shared" si="403"/>
        <v>10414800</v>
      </c>
      <c r="P790" s="187">
        <f t="shared" si="383"/>
        <v>78900</v>
      </c>
      <c r="Q790" s="454">
        <v>789</v>
      </c>
      <c r="R790" s="534">
        <f t="shared" si="394"/>
        <v>92050</v>
      </c>
      <c r="S790" s="534">
        <f t="shared" si="404"/>
        <v>36451800</v>
      </c>
      <c r="T790" s="187">
        <f t="shared" si="384"/>
        <v>197250</v>
      </c>
      <c r="U790" s="454">
        <v>789</v>
      </c>
      <c r="V790" s="534">
        <f t="shared" si="395"/>
        <v>118350</v>
      </c>
      <c r="W790" s="534">
        <f t="shared" si="405"/>
        <v>46866600</v>
      </c>
      <c r="X790" s="187">
        <f t="shared" si="385"/>
        <v>236700</v>
      </c>
      <c r="Y790" s="454">
        <v>789</v>
      </c>
      <c r="Z790" s="534">
        <f t="shared" si="396"/>
        <v>131500</v>
      </c>
      <c r="AA790" s="534">
        <f t="shared" si="406"/>
        <v>52074000</v>
      </c>
      <c r="AB790" s="187">
        <f t="shared" si="386"/>
        <v>276150</v>
      </c>
      <c r="AC790" s="454">
        <v>789</v>
      </c>
      <c r="AD790" s="534">
        <f t="shared" si="397"/>
        <v>473400</v>
      </c>
      <c r="AE790" s="534">
        <f t="shared" si="407"/>
        <v>187466400</v>
      </c>
      <c r="AF790" s="187">
        <f t="shared" si="387"/>
        <v>946800</v>
      </c>
      <c r="AG790" s="454">
        <v>789</v>
      </c>
      <c r="AH790" s="534">
        <f t="shared" si="398"/>
        <v>394500</v>
      </c>
      <c r="AI790" s="534">
        <f t="shared" si="408"/>
        <v>156222000</v>
      </c>
      <c r="AJ790" s="187">
        <f t="shared" si="388"/>
        <v>710100</v>
      </c>
      <c r="AK790" s="454">
        <v>789</v>
      </c>
      <c r="AL790" s="534">
        <f t="shared" si="399"/>
        <v>170950</v>
      </c>
      <c r="AM790" s="534">
        <f t="shared" si="409"/>
        <v>67696200</v>
      </c>
      <c r="AN790" s="187">
        <f t="shared" si="389"/>
        <v>355050</v>
      </c>
    </row>
    <row r="791" spans="1:40">
      <c r="A791" s="454">
        <v>790</v>
      </c>
      <c r="B791" s="534">
        <f t="shared" si="390"/>
        <v>79200</v>
      </c>
      <c r="C791" s="534">
        <f t="shared" si="400"/>
        <v>31323600</v>
      </c>
      <c r="D791" s="187">
        <f t="shared" si="380"/>
        <v>158000</v>
      </c>
      <c r="E791" s="454">
        <v>790</v>
      </c>
      <c r="F791" s="534">
        <f t="shared" si="391"/>
        <v>198000</v>
      </c>
      <c r="G791" s="534">
        <f t="shared" si="401"/>
        <v>78309000</v>
      </c>
      <c r="H791" s="187">
        <f t="shared" si="381"/>
        <v>592500</v>
      </c>
      <c r="I791" s="454">
        <v>790</v>
      </c>
      <c r="J791" s="534">
        <f t="shared" si="392"/>
        <v>237600</v>
      </c>
      <c r="K791" s="534">
        <f t="shared" si="402"/>
        <v>93970800</v>
      </c>
      <c r="L791" s="187">
        <f t="shared" si="382"/>
        <v>474000</v>
      </c>
      <c r="M791" s="454">
        <v>790</v>
      </c>
      <c r="N791" s="534">
        <f t="shared" si="393"/>
        <v>26400</v>
      </c>
      <c r="O791" s="534">
        <f t="shared" si="403"/>
        <v>10441200</v>
      </c>
      <c r="P791" s="187">
        <f t="shared" si="383"/>
        <v>79000</v>
      </c>
      <c r="Q791" s="454">
        <v>790</v>
      </c>
      <c r="R791" s="534">
        <f t="shared" si="394"/>
        <v>92400</v>
      </c>
      <c r="S791" s="534">
        <f t="shared" si="404"/>
        <v>36544200</v>
      </c>
      <c r="T791" s="187">
        <f t="shared" si="384"/>
        <v>197500</v>
      </c>
      <c r="U791" s="454">
        <v>790</v>
      </c>
      <c r="V791" s="534">
        <f t="shared" si="395"/>
        <v>118800</v>
      </c>
      <c r="W791" s="534">
        <f t="shared" si="405"/>
        <v>46985400</v>
      </c>
      <c r="X791" s="187">
        <f t="shared" si="385"/>
        <v>237000</v>
      </c>
      <c r="Y791" s="454">
        <v>790</v>
      </c>
      <c r="Z791" s="534">
        <f t="shared" si="396"/>
        <v>132000</v>
      </c>
      <c r="AA791" s="534">
        <f t="shared" si="406"/>
        <v>52206000</v>
      </c>
      <c r="AB791" s="187">
        <f t="shared" si="386"/>
        <v>276500</v>
      </c>
      <c r="AC791" s="454">
        <v>790</v>
      </c>
      <c r="AD791" s="534">
        <f t="shared" si="397"/>
        <v>475200</v>
      </c>
      <c r="AE791" s="534">
        <f t="shared" si="407"/>
        <v>187941600</v>
      </c>
      <c r="AF791" s="187">
        <f t="shared" si="387"/>
        <v>948000</v>
      </c>
      <c r="AG791" s="454">
        <v>790</v>
      </c>
      <c r="AH791" s="534">
        <f t="shared" si="398"/>
        <v>396000</v>
      </c>
      <c r="AI791" s="534">
        <f t="shared" si="408"/>
        <v>156618000</v>
      </c>
      <c r="AJ791" s="187">
        <f t="shared" si="388"/>
        <v>711000</v>
      </c>
      <c r="AK791" s="454">
        <v>790</v>
      </c>
      <c r="AL791" s="534">
        <f t="shared" si="399"/>
        <v>171600</v>
      </c>
      <c r="AM791" s="534">
        <f t="shared" si="409"/>
        <v>67867800</v>
      </c>
      <c r="AN791" s="187">
        <f t="shared" si="389"/>
        <v>355500</v>
      </c>
    </row>
    <row r="792" spans="1:40">
      <c r="A792" s="454">
        <v>791</v>
      </c>
      <c r="B792" s="534">
        <f t="shared" si="390"/>
        <v>79200</v>
      </c>
      <c r="C792" s="534">
        <f t="shared" si="400"/>
        <v>31402800</v>
      </c>
      <c r="D792" s="187">
        <f t="shared" si="380"/>
        <v>158200</v>
      </c>
      <c r="E792" s="454">
        <v>791</v>
      </c>
      <c r="F792" s="534">
        <f t="shared" si="391"/>
        <v>198000</v>
      </c>
      <c r="G792" s="534">
        <f t="shared" si="401"/>
        <v>78507000</v>
      </c>
      <c r="H792" s="187">
        <f t="shared" si="381"/>
        <v>593250</v>
      </c>
      <c r="I792" s="454">
        <v>791</v>
      </c>
      <c r="J792" s="534">
        <f t="shared" si="392"/>
        <v>237600</v>
      </c>
      <c r="K792" s="534">
        <f t="shared" si="402"/>
        <v>94208400</v>
      </c>
      <c r="L792" s="187">
        <f t="shared" si="382"/>
        <v>474600</v>
      </c>
      <c r="M792" s="454">
        <v>791</v>
      </c>
      <c r="N792" s="534">
        <f t="shared" si="393"/>
        <v>26400</v>
      </c>
      <c r="O792" s="534">
        <f t="shared" si="403"/>
        <v>10467600</v>
      </c>
      <c r="P792" s="187">
        <f t="shared" si="383"/>
        <v>79100</v>
      </c>
      <c r="Q792" s="454">
        <v>791</v>
      </c>
      <c r="R792" s="534">
        <f t="shared" si="394"/>
        <v>92400</v>
      </c>
      <c r="S792" s="534">
        <f t="shared" si="404"/>
        <v>36636600</v>
      </c>
      <c r="T792" s="187">
        <f t="shared" si="384"/>
        <v>197750</v>
      </c>
      <c r="U792" s="454">
        <v>791</v>
      </c>
      <c r="V792" s="534">
        <f t="shared" si="395"/>
        <v>118800</v>
      </c>
      <c r="W792" s="534">
        <f t="shared" si="405"/>
        <v>47104200</v>
      </c>
      <c r="X792" s="187">
        <f t="shared" si="385"/>
        <v>237300</v>
      </c>
      <c r="Y792" s="454">
        <v>791</v>
      </c>
      <c r="Z792" s="534">
        <f t="shared" si="396"/>
        <v>132000</v>
      </c>
      <c r="AA792" s="534">
        <f t="shared" si="406"/>
        <v>52338000</v>
      </c>
      <c r="AB792" s="187">
        <f t="shared" si="386"/>
        <v>276850</v>
      </c>
      <c r="AC792" s="454">
        <v>791</v>
      </c>
      <c r="AD792" s="534">
        <f t="shared" si="397"/>
        <v>475200</v>
      </c>
      <c r="AE792" s="534">
        <f t="shared" si="407"/>
        <v>188416800</v>
      </c>
      <c r="AF792" s="187">
        <f t="shared" si="387"/>
        <v>949200</v>
      </c>
      <c r="AG792" s="454">
        <v>791</v>
      </c>
      <c r="AH792" s="534">
        <f t="shared" si="398"/>
        <v>396000</v>
      </c>
      <c r="AI792" s="534">
        <f t="shared" si="408"/>
        <v>157014000</v>
      </c>
      <c r="AJ792" s="187">
        <f t="shared" si="388"/>
        <v>711900</v>
      </c>
      <c r="AK792" s="454">
        <v>791</v>
      </c>
      <c r="AL792" s="534">
        <f t="shared" si="399"/>
        <v>171600</v>
      </c>
      <c r="AM792" s="534">
        <f t="shared" si="409"/>
        <v>68039400</v>
      </c>
      <c r="AN792" s="187">
        <f t="shared" si="389"/>
        <v>355950</v>
      </c>
    </row>
    <row r="793" spans="1:40">
      <c r="A793" s="454">
        <v>792</v>
      </c>
      <c r="B793" s="534">
        <f t="shared" si="390"/>
        <v>79200</v>
      </c>
      <c r="C793" s="534">
        <f t="shared" si="400"/>
        <v>31482000</v>
      </c>
      <c r="D793" s="187">
        <f t="shared" si="380"/>
        <v>158400</v>
      </c>
      <c r="E793" s="454">
        <v>792</v>
      </c>
      <c r="F793" s="534">
        <f t="shared" si="391"/>
        <v>198000</v>
      </c>
      <c r="G793" s="534">
        <f t="shared" si="401"/>
        <v>78705000</v>
      </c>
      <c r="H793" s="187">
        <f t="shared" si="381"/>
        <v>594000</v>
      </c>
      <c r="I793" s="454">
        <v>792</v>
      </c>
      <c r="J793" s="534">
        <f t="shared" si="392"/>
        <v>237600</v>
      </c>
      <c r="K793" s="534">
        <f t="shared" si="402"/>
        <v>94446000</v>
      </c>
      <c r="L793" s="187">
        <f t="shared" si="382"/>
        <v>475200</v>
      </c>
      <c r="M793" s="454">
        <v>792</v>
      </c>
      <c r="N793" s="534">
        <f t="shared" si="393"/>
        <v>26400</v>
      </c>
      <c r="O793" s="534">
        <f t="shared" si="403"/>
        <v>10494000</v>
      </c>
      <c r="P793" s="187">
        <f t="shared" si="383"/>
        <v>79200</v>
      </c>
      <c r="Q793" s="454">
        <v>792</v>
      </c>
      <c r="R793" s="534">
        <f t="shared" si="394"/>
        <v>92400</v>
      </c>
      <c r="S793" s="534">
        <f t="shared" si="404"/>
        <v>36729000</v>
      </c>
      <c r="T793" s="187">
        <f t="shared" si="384"/>
        <v>198000</v>
      </c>
      <c r="U793" s="454">
        <v>792</v>
      </c>
      <c r="V793" s="534">
        <f t="shared" si="395"/>
        <v>118800</v>
      </c>
      <c r="W793" s="534">
        <f t="shared" si="405"/>
        <v>47223000</v>
      </c>
      <c r="X793" s="187">
        <f t="shared" si="385"/>
        <v>237600</v>
      </c>
      <c r="Y793" s="454">
        <v>792</v>
      </c>
      <c r="Z793" s="534">
        <f t="shared" si="396"/>
        <v>132000</v>
      </c>
      <c r="AA793" s="534">
        <f t="shared" si="406"/>
        <v>52470000</v>
      </c>
      <c r="AB793" s="187">
        <f t="shared" si="386"/>
        <v>277200</v>
      </c>
      <c r="AC793" s="454">
        <v>792</v>
      </c>
      <c r="AD793" s="534">
        <f t="shared" si="397"/>
        <v>475200</v>
      </c>
      <c r="AE793" s="534">
        <f t="shared" si="407"/>
        <v>188892000</v>
      </c>
      <c r="AF793" s="187">
        <f t="shared" si="387"/>
        <v>950400</v>
      </c>
      <c r="AG793" s="454">
        <v>792</v>
      </c>
      <c r="AH793" s="534">
        <f t="shared" si="398"/>
        <v>396000</v>
      </c>
      <c r="AI793" s="534">
        <f t="shared" si="408"/>
        <v>157410000</v>
      </c>
      <c r="AJ793" s="187">
        <f t="shared" si="388"/>
        <v>712800</v>
      </c>
      <c r="AK793" s="454">
        <v>792</v>
      </c>
      <c r="AL793" s="534">
        <f t="shared" si="399"/>
        <v>171600</v>
      </c>
      <c r="AM793" s="534">
        <f t="shared" si="409"/>
        <v>68211000</v>
      </c>
      <c r="AN793" s="187">
        <f t="shared" si="389"/>
        <v>356400</v>
      </c>
    </row>
    <row r="794" spans="1:40">
      <c r="A794" s="454">
        <v>793</v>
      </c>
      <c r="B794" s="534">
        <f t="shared" si="390"/>
        <v>79500</v>
      </c>
      <c r="C794" s="534">
        <f t="shared" si="400"/>
        <v>31561500</v>
      </c>
      <c r="D794" s="187">
        <f t="shared" si="380"/>
        <v>158600</v>
      </c>
      <c r="E794" s="454">
        <v>793</v>
      </c>
      <c r="F794" s="534">
        <f t="shared" si="391"/>
        <v>198750</v>
      </c>
      <c r="G794" s="534">
        <f t="shared" si="401"/>
        <v>78903750</v>
      </c>
      <c r="H794" s="187">
        <f t="shared" si="381"/>
        <v>594750</v>
      </c>
      <c r="I794" s="454">
        <v>793</v>
      </c>
      <c r="J794" s="534">
        <f t="shared" si="392"/>
        <v>238500</v>
      </c>
      <c r="K794" s="534">
        <f t="shared" si="402"/>
        <v>94684500</v>
      </c>
      <c r="L794" s="187">
        <f t="shared" si="382"/>
        <v>475800</v>
      </c>
      <c r="M794" s="454">
        <v>793</v>
      </c>
      <c r="N794" s="534">
        <f t="shared" si="393"/>
        <v>26500</v>
      </c>
      <c r="O794" s="534">
        <f t="shared" si="403"/>
        <v>10520500</v>
      </c>
      <c r="P794" s="187">
        <f t="shared" si="383"/>
        <v>79300</v>
      </c>
      <c r="Q794" s="454">
        <v>793</v>
      </c>
      <c r="R794" s="534">
        <f t="shared" si="394"/>
        <v>92750</v>
      </c>
      <c r="S794" s="534">
        <f t="shared" si="404"/>
        <v>36821750</v>
      </c>
      <c r="T794" s="187">
        <f t="shared" si="384"/>
        <v>198250</v>
      </c>
      <c r="U794" s="454">
        <v>793</v>
      </c>
      <c r="V794" s="534">
        <f t="shared" si="395"/>
        <v>119250</v>
      </c>
      <c r="W794" s="534">
        <f t="shared" si="405"/>
        <v>47342250</v>
      </c>
      <c r="X794" s="187">
        <f t="shared" si="385"/>
        <v>237900</v>
      </c>
      <c r="Y794" s="454">
        <v>793</v>
      </c>
      <c r="Z794" s="534">
        <f t="shared" si="396"/>
        <v>132500</v>
      </c>
      <c r="AA794" s="534">
        <f t="shared" si="406"/>
        <v>52602500</v>
      </c>
      <c r="AB794" s="187">
        <f t="shared" si="386"/>
        <v>277550</v>
      </c>
      <c r="AC794" s="454">
        <v>793</v>
      </c>
      <c r="AD794" s="534">
        <f t="shared" si="397"/>
        <v>477000</v>
      </c>
      <c r="AE794" s="534">
        <f t="shared" si="407"/>
        <v>189369000</v>
      </c>
      <c r="AF794" s="187">
        <f t="shared" si="387"/>
        <v>951600</v>
      </c>
      <c r="AG794" s="454">
        <v>793</v>
      </c>
      <c r="AH794" s="534">
        <f t="shared" si="398"/>
        <v>397500</v>
      </c>
      <c r="AI794" s="534">
        <f t="shared" si="408"/>
        <v>157807500</v>
      </c>
      <c r="AJ794" s="187">
        <f t="shared" si="388"/>
        <v>713700</v>
      </c>
      <c r="AK794" s="454">
        <v>793</v>
      </c>
      <c r="AL794" s="534">
        <f t="shared" si="399"/>
        <v>172250</v>
      </c>
      <c r="AM794" s="534">
        <f t="shared" si="409"/>
        <v>68383250</v>
      </c>
      <c r="AN794" s="187">
        <f t="shared" si="389"/>
        <v>356850</v>
      </c>
    </row>
    <row r="795" spans="1:40">
      <c r="A795" s="454">
        <v>794</v>
      </c>
      <c r="B795" s="534">
        <f t="shared" si="390"/>
        <v>79500</v>
      </c>
      <c r="C795" s="534">
        <f t="shared" si="400"/>
        <v>31641000</v>
      </c>
      <c r="D795" s="187">
        <f t="shared" si="380"/>
        <v>158800</v>
      </c>
      <c r="E795" s="454">
        <v>794</v>
      </c>
      <c r="F795" s="534">
        <f t="shared" si="391"/>
        <v>198750</v>
      </c>
      <c r="G795" s="534">
        <f t="shared" si="401"/>
        <v>79102500</v>
      </c>
      <c r="H795" s="187">
        <f t="shared" si="381"/>
        <v>595500</v>
      </c>
      <c r="I795" s="454">
        <v>794</v>
      </c>
      <c r="J795" s="534">
        <f t="shared" si="392"/>
        <v>238500</v>
      </c>
      <c r="K795" s="534">
        <f t="shared" si="402"/>
        <v>94923000</v>
      </c>
      <c r="L795" s="187">
        <f t="shared" si="382"/>
        <v>476400</v>
      </c>
      <c r="M795" s="454">
        <v>794</v>
      </c>
      <c r="N795" s="534">
        <f t="shared" si="393"/>
        <v>26500</v>
      </c>
      <c r="O795" s="534">
        <f t="shared" si="403"/>
        <v>10547000</v>
      </c>
      <c r="P795" s="187">
        <f t="shared" si="383"/>
        <v>79400</v>
      </c>
      <c r="Q795" s="454">
        <v>794</v>
      </c>
      <c r="R795" s="534">
        <f t="shared" si="394"/>
        <v>92750</v>
      </c>
      <c r="S795" s="534">
        <f t="shared" si="404"/>
        <v>36914500</v>
      </c>
      <c r="T795" s="187">
        <f t="shared" si="384"/>
        <v>198500</v>
      </c>
      <c r="U795" s="454">
        <v>794</v>
      </c>
      <c r="V795" s="534">
        <f t="shared" si="395"/>
        <v>119250</v>
      </c>
      <c r="W795" s="534">
        <f t="shared" si="405"/>
        <v>47461500</v>
      </c>
      <c r="X795" s="187">
        <f t="shared" si="385"/>
        <v>238200</v>
      </c>
      <c r="Y795" s="454">
        <v>794</v>
      </c>
      <c r="Z795" s="534">
        <f t="shared" si="396"/>
        <v>132500</v>
      </c>
      <c r="AA795" s="534">
        <f t="shared" si="406"/>
        <v>52735000</v>
      </c>
      <c r="AB795" s="187">
        <f t="shared" si="386"/>
        <v>277900</v>
      </c>
      <c r="AC795" s="454">
        <v>794</v>
      </c>
      <c r="AD795" s="534">
        <f t="shared" si="397"/>
        <v>477000</v>
      </c>
      <c r="AE795" s="534">
        <f t="shared" si="407"/>
        <v>189846000</v>
      </c>
      <c r="AF795" s="187">
        <f t="shared" si="387"/>
        <v>952800</v>
      </c>
      <c r="AG795" s="454">
        <v>794</v>
      </c>
      <c r="AH795" s="534">
        <f t="shared" si="398"/>
        <v>397500</v>
      </c>
      <c r="AI795" s="534">
        <f t="shared" si="408"/>
        <v>158205000</v>
      </c>
      <c r="AJ795" s="187">
        <f t="shared" si="388"/>
        <v>714600</v>
      </c>
      <c r="AK795" s="454">
        <v>794</v>
      </c>
      <c r="AL795" s="534">
        <f t="shared" si="399"/>
        <v>172250</v>
      </c>
      <c r="AM795" s="534">
        <f t="shared" si="409"/>
        <v>68555500</v>
      </c>
      <c r="AN795" s="187">
        <f t="shared" si="389"/>
        <v>357300</v>
      </c>
    </row>
    <row r="796" spans="1:40">
      <c r="A796" s="454">
        <v>795</v>
      </c>
      <c r="B796" s="534">
        <f t="shared" si="390"/>
        <v>79500</v>
      </c>
      <c r="C796" s="534">
        <f t="shared" si="400"/>
        <v>31720500</v>
      </c>
      <c r="D796" s="187">
        <f t="shared" si="380"/>
        <v>159000</v>
      </c>
      <c r="E796" s="454">
        <v>795</v>
      </c>
      <c r="F796" s="534">
        <f t="shared" si="391"/>
        <v>198750</v>
      </c>
      <c r="G796" s="534">
        <f t="shared" si="401"/>
        <v>79301250</v>
      </c>
      <c r="H796" s="187">
        <f t="shared" si="381"/>
        <v>596250</v>
      </c>
      <c r="I796" s="454">
        <v>795</v>
      </c>
      <c r="J796" s="534">
        <f t="shared" si="392"/>
        <v>238500</v>
      </c>
      <c r="K796" s="534">
        <f t="shared" si="402"/>
        <v>95161500</v>
      </c>
      <c r="L796" s="187">
        <f t="shared" si="382"/>
        <v>477000</v>
      </c>
      <c r="M796" s="454">
        <v>795</v>
      </c>
      <c r="N796" s="534">
        <f t="shared" si="393"/>
        <v>26500</v>
      </c>
      <c r="O796" s="534">
        <f t="shared" si="403"/>
        <v>10573500</v>
      </c>
      <c r="P796" s="187">
        <f t="shared" si="383"/>
        <v>79500</v>
      </c>
      <c r="Q796" s="454">
        <v>795</v>
      </c>
      <c r="R796" s="534">
        <f t="shared" si="394"/>
        <v>92750</v>
      </c>
      <c r="S796" s="534">
        <f t="shared" si="404"/>
        <v>37007250</v>
      </c>
      <c r="T796" s="187">
        <f t="shared" si="384"/>
        <v>198750</v>
      </c>
      <c r="U796" s="454">
        <v>795</v>
      </c>
      <c r="V796" s="534">
        <f t="shared" si="395"/>
        <v>119250</v>
      </c>
      <c r="W796" s="534">
        <f t="shared" si="405"/>
        <v>47580750</v>
      </c>
      <c r="X796" s="187">
        <f t="shared" si="385"/>
        <v>238500</v>
      </c>
      <c r="Y796" s="454">
        <v>795</v>
      </c>
      <c r="Z796" s="534">
        <f t="shared" si="396"/>
        <v>132500</v>
      </c>
      <c r="AA796" s="534">
        <f t="shared" si="406"/>
        <v>52867500</v>
      </c>
      <c r="AB796" s="187">
        <f t="shared" si="386"/>
        <v>278250</v>
      </c>
      <c r="AC796" s="454">
        <v>795</v>
      </c>
      <c r="AD796" s="534">
        <f t="shared" si="397"/>
        <v>477000</v>
      </c>
      <c r="AE796" s="534">
        <f t="shared" si="407"/>
        <v>190323000</v>
      </c>
      <c r="AF796" s="187">
        <f t="shared" si="387"/>
        <v>954000</v>
      </c>
      <c r="AG796" s="454">
        <v>795</v>
      </c>
      <c r="AH796" s="534">
        <f t="shared" si="398"/>
        <v>397500</v>
      </c>
      <c r="AI796" s="534">
        <f t="shared" si="408"/>
        <v>158602500</v>
      </c>
      <c r="AJ796" s="187">
        <f t="shared" si="388"/>
        <v>715500</v>
      </c>
      <c r="AK796" s="454">
        <v>795</v>
      </c>
      <c r="AL796" s="534">
        <f t="shared" si="399"/>
        <v>172250</v>
      </c>
      <c r="AM796" s="534">
        <f t="shared" si="409"/>
        <v>68727750</v>
      </c>
      <c r="AN796" s="187">
        <f t="shared" si="389"/>
        <v>357750</v>
      </c>
    </row>
    <row r="797" spans="1:40">
      <c r="A797" s="454">
        <v>796</v>
      </c>
      <c r="B797" s="534">
        <f t="shared" si="390"/>
        <v>79800</v>
      </c>
      <c r="C797" s="534">
        <f t="shared" si="400"/>
        <v>31800300</v>
      </c>
      <c r="D797" s="187">
        <f t="shared" si="380"/>
        <v>159200</v>
      </c>
      <c r="E797" s="454">
        <v>796</v>
      </c>
      <c r="F797" s="534">
        <f t="shared" si="391"/>
        <v>199500</v>
      </c>
      <c r="G797" s="534">
        <f t="shared" si="401"/>
        <v>79500750</v>
      </c>
      <c r="H797" s="187">
        <f t="shared" si="381"/>
        <v>597000</v>
      </c>
      <c r="I797" s="454">
        <v>796</v>
      </c>
      <c r="J797" s="534">
        <f t="shared" si="392"/>
        <v>239400</v>
      </c>
      <c r="K797" s="534">
        <f t="shared" si="402"/>
        <v>95400900</v>
      </c>
      <c r="L797" s="187">
        <f t="shared" si="382"/>
        <v>477600</v>
      </c>
      <c r="M797" s="454">
        <v>796</v>
      </c>
      <c r="N797" s="534">
        <f t="shared" si="393"/>
        <v>26600</v>
      </c>
      <c r="O797" s="534">
        <f t="shared" si="403"/>
        <v>10600100</v>
      </c>
      <c r="P797" s="187">
        <f t="shared" si="383"/>
        <v>79600</v>
      </c>
      <c r="Q797" s="454">
        <v>796</v>
      </c>
      <c r="R797" s="534">
        <f t="shared" si="394"/>
        <v>93100</v>
      </c>
      <c r="S797" s="534">
        <f t="shared" si="404"/>
        <v>37100350</v>
      </c>
      <c r="T797" s="187">
        <f t="shared" si="384"/>
        <v>199000</v>
      </c>
      <c r="U797" s="454">
        <v>796</v>
      </c>
      <c r="V797" s="534">
        <f t="shared" si="395"/>
        <v>119700</v>
      </c>
      <c r="W797" s="534">
        <f t="shared" si="405"/>
        <v>47700450</v>
      </c>
      <c r="X797" s="187">
        <f t="shared" si="385"/>
        <v>238800</v>
      </c>
      <c r="Y797" s="454">
        <v>796</v>
      </c>
      <c r="Z797" s="534">
        <f t="shared" si="396"/>
        <v>133000</v>
      </c>
      <c r="AA797" s="534">
        <f t="shared" si="406"/>
        <v>53000500</v>
      </c>
      <c r="AB797" s="187">
        <f t="shared" si="386"/>
        <v>278600</v>
      </c>
      <c r="AC797" s="454">
        <v>796</v>
      </c>
      <c r="AD797" s="534">
        <f t="shared" si="397"/>
        <v>478800</v>
      </c>
      <c r="AE797" s="534">
        <f t="shared" si="407"/>
        <v>190801800</v>
      </c>
      <c r="AF797" s="187">
        <f t="shared" si="387"/>
        <v>955200</v>
      </c>
      <c r="AG797" s="454">
        <v>796</v>
      </c>
      <c r="AH797" s="534">
        <f t="shared" si="398"/>
        <v>399000</v>
      </c>
      <c r="AI797" s="534">
        <f t="shared" si="408"/>
        <v>159001500</v>
      </c>
      <c r="AJ797" s="187">
        <f t="shared" si="388"/>
        <v>716400</v>
      </c>
      <c r="AK797" s="454">
        <v>796</v>
      </c>
      <c r="AL797" s="534">
        <f t="shared" si="399"/>
        <v>172900</v>
      </c>
      <c r="AM797" s="534">
        <f t="shared" si="409"/>
        <v>68900650</v>
      </c>
      <c r="AN797" s="187">
        <f t="shared" si="389"/>
        <v>358200</v>
      </c>
    </row>
    <row r="798" spans="1:40">
      <c r="A798" s="454">
        <v>797</v>
      </c>
      <c r="B798" s="534">
        <f t="shared" si="390"/>
        <v>79800</v>
      </c>
      <c r="C798" s="534">
        <f t="shared" si="400"/>
        <v>31880100</v>
      </c>
      <c r="D798" s="187">
        <f t="shared" si="380"/>
        <v>159400</v>
      </c>
      <c r="E798" s="454">
        <v>797</v>
      </c>
      <c r="F798" s="534">
        <f t="shared" si="391"/>
        <v>199500</v>
      </c>
      <c r="G798" s="534">
        <f t="shared" si="401"/>
        <v>79700250</v>
      </c>
      <c r="H798" s="187">
        <f t="shared" si="381"/>
        <v>597750</v>
      </c>
      <c r="I798" s="454">
        <v>797</v>
      </c>
      <c r="J798" s="534">
        <f t="shared" si="392"/>
        <v>239400</v>
      </c>
      <c r="K798" s="534">
        <f t="shared" si="402"/>
        <v>95640300</v>
      </c>
      <c r="L798" s="187">
        <f t="shared" si="382"/>
        <v>478200</v>
      </c>
      <c r="M798" s="454">
        <v>797</v>
      </c>
      <c r="N798" s="534">
        <f t="shared" si="393"/>
        <v>26600</v>
      </c>
      <c r="O798" s="534">
        <f t="shared" si="403"/>
        <v>10626700</v>
      </c>
      <c r="P798" s="187">
        <f t="shared" si="383"/>
        <v>79700</v>
      </c>
      <c r="Q798" s="454">
        <v>797</v>
      </c>
      <c r="R798" s="534">
        <f t="shared" si="394"/>
        <v>93100</v>
      </c>
      <c r="S798" s="534">
        <f t="shared" si="404"/>
        <v>37193450</v>
      </c>
      <c r="T798" s="187">
        <f t="shared" si="384"/>
        <v>199250</v>
      </c>
      <c r="U798" s="454">
        <v>797</v>
      </c>
      <c r="V798" s="534">
        <f t="shared" si="395"/>
        <v>119700</v>
      </c>
      <c r="W798" s="534">
        <f t="shared" si="405"/>
        <v>47820150</v>
      </c>
      <c r="X798" s="187">
        <f t="shared" si="385"/>
        <v>239100</v>
      </c>
      <c r="Y798" s="454">
        <v>797</v>
      </c>
      <c r="Z798" s="534">
        <f t="shared" si="396"/>
        <v>133000</v>
      </c>
      <c r="AA798" s="534">
        <f t="shared" si="406"/>
        <v>53133500</v>
      </c>
      <c r="AB798" s="187">
        <f t="shared" si="386"/>
        <v>278950</v>
      </c>
      <c r="AC798" s="454">
        <v>797</v>
      </c>
      <c r="AD798" s="534">
        <f t="shared" si="397"/>
        <v>478800</v>
      </c>
      <c r="AE798" s="534">
        <f t="shared" si="407"/>
        <v>191280600</v>
      </c>
      <c r="AF798" s="187">
        <f t="shared" si="387"/>
        <v>956400</v>
      </c>
      <c r="AG798" s="454">
        <v>797</v>
      </c>
      <c r="AH798" s="534">
        <f t="shared" si="398"/>
        <v>399000</v>
      </c>
      <c r="AI798" s="534">
        <f t="shared" si="408"/>
        <v>159400500</v>
      </c>
      <c r="AJ798" s="187">
        <f t="shared" si="388"/>
        <v>717300</v>
      </c>
      <c r="AK798" s="454">
        <v>797</v>
      </c>
      <c r="AL798" s="534">
        <f t="shared" si="399"/>
        <v>172900</v>
      </c>
      <c r="AM798" s="534">
        <f t="shared" si="409"/>
        <v>69073550</v>
      </c>
      <c r="AN798" s="187">
        <f t="shared" si="389"/>
        <v>358650</v>
      </c>
    </row>
    <row r="799" spans="1:40">
      <c r="A799" s="454">
        <v>798</v>
      </c>
      <c r="B799" s="534">
        <f t="shared" si="390"/>
        <v>79800</v>
      </c>
      <c r="C799" s="534">
        <f t="shared" si="400"/>
        <v>31959900</v>
      </c>
      <c r="D799" s="187">
        <f t="shared" si="380"/>
        <v>159600</v>
      </c>
      <c r="E799" s="454">
        <v>798</v>
      </c>
      <c r="F799" s="534">
        <f t="shared" si="391"/>
        <v>199500</v>
      </c>
      <c r="G799" s="534">
        <f t="shared" si="401"/>
        <v>79899750</v>
      </c>
      <c r="H799" s="187">
        <f t="shared" si="381"/>
        <v>598500</v>
      </c>
      <c r="I799" s="454">
        <v>798</v>
      </c>
      <c r="J799" s="534">
        <f t="shared" si="392"/>
        <v>239400</v>
      </c>
      <c r="K799" s="534">
        <f t="shared" si="402"/>
        <v>95879700</v>
      </c>
      <c r="L799" s="187">
        <f t="shared" si="382"/>
        <v>478800</v>
      </c>
      <c r="M799" s="454">
        <v>798</v>
      </c>
      <c r="N799" s="534">
        <f t="shared" si="393"/>
        <v>26600</v>
      </c>
      <c r="O799" s="534">
        <f t="shared" si="403"/>
        <v>10653300</v>
      </c>
      <c r="P799" s="187">
        <f t="shared" si="383"/>
        <v>79800</v>
      </c>
      <c r="Q799" s="454">
        <v>798</v>
      </c>
      <c r="R799" s="534">
        <f t="shared" si="394"/>
        <v>93100</v>
      </c>
      <c r="S799" s="534">
        <f t="shared" si="404"/>
        <v>37286550</v>
      </c>
      <c r="T799" s="187">
        <f t="shared" si="384"/>
        <v>199500</v>
      </c>
      <c r="U799" s="454">
        <v>798</v>
      </c>
      <c r="V799" s="534">
        <f t="shared" si="395"/>
        <v>119700</v>
      </c>
      <c r="W799" s="534">
        <f t="shared" si="405"/>
        <v>47939850</v>
      </c>
      <c r="X799" s="187">
        <f t="shared" si="385"/>
        <v>239400</v>
      </c>
      <c r="Y799" s="454">
        <v>798</v>
      </c>
      <c r="Z799" s="534">
        <f t="shared" si="396"/>
        <v>133000</v>
      </c>
      <c r="AA799" s="534">
        <f t="shared" si="406"/>
        <v>53266500</v>
      </c>
      <c r="AB799" s="187">
        <f t="shared" si="386"/>
        <v>279300</v>
      </c>
      <c r="AC799" s="454">
        <v>798</v>
      </c>
      <c r="AD799" s="534">
        <f t="shared" si="397"/>
        <v>478800</v>
      </c>
      <c r="AE799" s="534">
        <f t="shared" si="407"/>
        <v>191759400</v>
      </c>
      <c r="AF799" s="187">
        <f t="shared" si="387"/>
        <v>957600</v>
      </c>
      <c r="AG799" s="454">
        <v>798</v>
      </c>
      <c r="AH799" s="534">
        <f t="shared" si="398"/>
        <v>399000</v>
      </c>
      <c r="AI799" s="534">
        <f t="shared" si="408"/>
        <v>159799500</v>
      </c>
      <c r="AJ799" s="187">
        <f t="shared" si="388"/>
        <v>718200</v>
      </c>
      <c r="AK799" s="454">
        <v>798</v>
      </c>
      <c r="AL799" s="534">
        <f t="shared" si="399"/>
        <v>172900</v>
      </c>
      <c r="AM799" s="534">
        <f t="shared" si="409"/>
        <v>69246450</v>
      </c>
      <c r="AN799" s="187">
        <f t="shared" si="389"/>
        <v>359100</v>
      </c>
    </row>
    <row r="800" spans="1:40">
      <c r="A800" s="454">
        <v>799</v>
      </c>
      <c r="B800" s="534">
        <f t="shared" si="390"/>
        <v>80100</v>
      </c>
      <c r="C800" s="534">
        <f t="shared" si="400"/>
        <v>32040000</v>
      </c>
      <c r="D800" s="187">
        <f t="shared" si="380"/>
        <v>159800</v>
      </c>
      <c r="E800" s="454">
        <v>799</v>
      </c>
      <c r="F800" s="534">
        <f t="shared" si="391"/>
        <v>200250</v>
      </c>
      <c r="G800" s="534">
        <f t="shared" si="401"/>
        <v>80100000</v>
      </c>
      <c r="H800" s="187">
        <f t="shared" si="381"/>
        <v>599250</v>
      </c>
      <c r="I800" s="454">
        <v>799</v>
      </c>
      <c r="J800" s="534">
        <f t="shared" si="392"/>
        <v>240300</v>
      </c>
      <c r="K800" s="534">
        <f t="shared" si="402"/>
        <v>96120000</v>
      </c>
      <c r="L800" s="187">
        <f t="shared" si="382"/>
        <v>479400</v>
      </c>
      <c r="M800" s="454">
        <v>799</v>
      </c>
      <c r="N800" s="534">
        <f t="shared" si="393"/>
        <v>26700</v>
      </c>
      <c r="O800" s="534">
        <f t="shared" si="403"/>
        <v>10680000</v>
      </c>
      <c r="P800" s="187">
        <f t="shared" si="383"/>
        <v>79900</v>
      </c>
      <c r="Q800" s="454">
        <v>799</v>
      </c>
      <c r="R800" s="534">
        <f t="shared" si="394"/>
        <v>93450</v>
      </c>
      <c r="S800" s="534">
        <f t="shared" si="404"/>
        <v>37380000</v>
      </c>
      <c r="T800" s="187">
        <f t="shared" si="384"/>
        <v>199750</v>
      </c>
      <c r="U800" s="454">
        <v>799</v>
      </c>
      <c r="V800" s="534">
        <f t="shared" si="395"/>
        <v>120150</v>
      </c>
      <c r="W800" s="534">
        <f t="shared" si="405"/>
        <v>48060000</v>
      </c>
      <c r="X800" s="187">
        <f t="shared" si="385"/>
        <v>239700</v>
      </c>
      <c r="Y800" s="454">
        <v>799</v>
      </c>
      <c r="Z800" s="534">
        <f t="shared" si="396"/>
        <v>133500</v>
      </c>
      <c r="AA800" s="534">
        <f t="shared" si="406"/>
        <v>53400000</v>
      </c>
      <c r="AB800" s="187">
        <f t="shared" si="386"/>
        <v>279650</v>
      </c>
      <c r="AC800" s="454">
        <v>799</v>
      </c>
      <c r="AD800" s="534">
        <f t="shared" si="397"/>
        <v>480600</v>
      </c>
      <c r="AE800" s="534">
        <f t="shared" si="407"/>
        <v>192240000</v>
      </c>
      <c r="AF800" s="187">
        <f t="shared" si="387"/>
        <v>958800</v>
      </c>
      <c r="AG800" s="454">
        <v>799</v>
      </c>
      <c r="AH800" s="534">
        <f t="shared" si="398"/>
        <v>400500</v>
      </c>
      <c r="AI800" s="534">
        <f t="shared" si="408"/>
        <v>160200000</v>
      </c>
      <c r="AJ800" s="187">
        <f t="shared" si="388"/>
        <v>719100</v>
      </c>
      <c r="AK800" s="454">
        <v>799</v>
      </c>
      <c r="AL800" s="534">
        <f t="shared" si="399"/>
        <v>173550</v>
      </c>
      <c r="AM800" s="534">
        <f t="shared" si="409"/>
        <v>69420000</v>
      </c>
      <c r="AN800" s="187">
        <f t="shared" si="389"/>
        <v>359550</v>
      </c>
    </row>
    <row r="801" spans="1:40">
      <c r="A801" s="454">
        <v>800</v>
      </c>
      <c r="B801" s="534">
        <f t="shared" si="390"/>
        <v>80100</v>
      </c>
      <c r="C801" s="534">
        <f t="shared" si="400"/>
        <v>32120100</v>
      </c>
      <c r="D801" s="187">
        <f t="shared" si="380"/>
        <v>160000</v>
      </c>
      <c r="E801" s="454">
        <v>800</v>
      </c>
      <c r="F801" s="534">
        <f t="shared" si="391"/>
        <v>200250</v>
      </c>
      <c r="G801" s="534">
        <f t="shared" si="401"/>
        <v>80300250</v>
      </c>
      <c r="H801" s="187">
        <f t="shared" si="381"/>
        <v>600000</v>
      </c>
      <c r="I801" s="454">
        <v>800</v>
      </c>
      <c r="J801" s="534">
        <f t="shared" si="392"/>
        <v>240300</v>
      </c>
      <c r="K801" s="534">
        <f t="shared" si="402"/>
        <v>96360300</v>
      </c>
      <c r="L801" s="187">
        <f t="shared" si="382"/>
        <v>480000</v>
      </c>
      <c r="M801" s="454">
        <v>800</v>
      </c>
      <c r="N801" s="534">
        <f t="shared" si="393"/>
        <v>26700</v>
      </c>
      <c r="O801" s="534">
        <f t="shared" si="403"/>
        <v>10706700</v>
      </c>
      <c r="P801" s="187">
        <f t="shared" si="383"/>
        <v>80000</v>
      </c>
      <c r="Q801" s="454">
        <v>800</v>
      </c>
      <c r="R801" s="534">
        <f t="shared" si="394"/>
        <v>93450</v>
      </c>
      <c r="S801" s="534">
        <f t="shared" si="404"/>
        <v>37473450</v>
      </c>
      <c r="T801" s="187">
        <f t="shared" si="384"/>
        <v>200000</v>
      </c>
      <c r="U801" s="454">
        <v>800</v>
      </c>
      <c r="V801" s="534">
        <f t="shared" si="395"/>
        <v>120150</v>
      </c>
      <c r="W801" s="534">
        <f t="shared" si="405"/>
        <v>48180150</v>
      </c>
      <c r="X801" s="187">
        <f t="shared" si="385"/>
        <v>240000</v>
      </c>
      <c r="Y801" s="454">
        <v>800</v>
      </c>
      <c r="Z801" s="534">
        <f t="shared" si="396"/>
        <v>133500</v>
      </c>
      <c r="AA801" s="534">
        <f t="shared" si="406"/>
        <v>53533500</v>
      </c>
      <c r="AB801" s="187">
        <f t="shared" si="386"/>
        <v>280000</v>
      </c>
      <c r="AC801" s="454">
        <v>800</v>
      </c>
      <c r="AD801" s="534">
        <f t="shared" si="397"/>
        <v>480600</v>
      </c>
      <c r="AE801" s="534">
        <f t="shared" si="407"/>
        <v>192720600</v>
      </c>
      <c r="AF801" s="187">
        <f t="shared" si="387"/>
        <v>960000</v>
      </c>
      <c r="AG801" s="454">
        <v>800</v>
      </c>
      <c r="AH801" s="534">
        <f t="shared" si="398"/>
        <v>400500</v>
      </c>
      <c r="AI801" s="534">
        <f t="shared" si="408"/>
        <v>160600500</v>
      </c>
      <c r="AJ801" s="187">
        <f t="shared" si="388"/>
        <v>720000</v>
      </c>
      <c r="AK801" s="454">
        <v>800</v>
      </c>
      <c r="AL801" s="534">
        <f t="shared" si="399"/>
        <v>173550</v>
      </c>
      <c r="AM801" s="534">
        <f t="shared" si="409"/>
        <v>69593550</v>
      </c>
      <c r="AN801" s="187">
        <f t="shared" si="389"/>
        <v>360000</v>
      </c>
    </row>
    <row r="802" spans="1:40">
      <c r="A802" s="454">
        <v>801</v>
      </c>
      <c r="B802" s="534">
        <f t="shared" si="390"/>
        <v>80100</v>
      </c>
      <c r="C802" s="534">
        <f t="shared" si="400"/>
        <v>32200200</v>
      </c>
      <c r="D802" s="187">
        <f t="shared" si="380"/>
        <v>160200</v>
      </c>
      <c r="E802" s="454">
        <v>801</v>
      </c>
      <c r="F802" s="534">
        <f t="shared" si="391"/>
        <v>200250</v>
      </c>
      <c r="G802" s="534">
        <f t="shared" si="401"/>
        <v>80500500</v>
      </c>
      <c r="H802" s="187">
        <f t="shared" si="381"/>
        <v>600750</v>
      </c>
      <c r="I802" s="454">
        <v>801</v>
      </c>
      <c r="J802" s="534">
        <f t="shared" si="392"/>
        <v>240300</v>
      </c>
      <c r="K802" s="534">
        <f t="shared" si="402"/>
        <v>96600600</v>
      </c>
      <c r="L802" s="187">
        <f t="shared" si="382"/>
        <v>480600</v>
      </c>
      <c r="M802" s="454">
        <v>801</v>
      </c>
      <c r="N802" s="534">
        <f t="shared" si="393"/>
        <v>26700</v>
      </c>
      <c r="O802" s="534">
        <f t="shared" si="403"/>
        <v>10733400</v>
      </c>
      <c r="P802" s="187">
        <f t="shared" si="383"/>
        <v>80100</v>
      </c>
      <c r="Q802" s="454">
        <v>801</v>
      </c>
      <c r="R802" s="534">
        <f t="shared" si="394"/>
        <v>93450</v>
      </c>
      <c r="S802" s="534">
        <f t="shared" si="404"/>
        <v>37566900</v>
      </c>
      <c r="T802" s="187">
        <f t="shared" si="384"/>
        <v>200250</v>
      </c>
      <c r="U802" s="454">
        <v>801</v>
      </c>
      <c r="V802" s="534">
        <f t="shared" si="395"/>
        <v>120150</v>
      </c>
      <c r="W802" s="534">
        <f t="shared" si="405"/>
        <v>48300300</v>
      </c>
      <c r="X802" s="187">
        <f t="shared" si="385"/>
        <v>240300</v>
      </c>
      <c r="Y802" s="454">
        <v>801</v>
      </c>
      <c r="Z802" s="534">
        <f t="shared" si="396"/>
        <v>133500</v>
      </c>
      <c r="AA802" s="534">
        <f t="shared" si="406"/>
        <v>53667000</v>
      </c>
      <c r="AB802" s="187">
        <f t="shared" si="386"/>
        <v>280350</v>
      </c>
      <c r="AC802" s="454">
        <v>801</v>
      </c>
      <c r="AD802" s="534">
        <f t="shared" si="397"/>
        <v>480600</v>
      </c>
      <c r="AE802" s="534">
        <f t="shared" si="407"/>
        <v>193201200</v>
      </c>
      <c r="AF802" s="187">
        <f t="shared" si="387"/>
        <v>961200</v>
      </c>
      <c r="AG802" s="454">
        <v>801</v>
      </c>
      <c r="AH802" s="534">
        <f t="shared" si="398"/>
        <v>400500</v>
      </c>
      <c r="AI802" s="534">
        <f t="shared" si="408"/>
        <v>161001000</v>
      </c>
      <c r="AJ802" s="187">
        <f t="shared" si="388"/>
        <v>720900</v>
      </c>
      <c r="AK802" s="454">
        <v>801</v>
      </c>
      <c r="AL802" s="534">
        <f t="shared" si="399"/>
        <v>173550</v>
      </c>
      <c r="AM802" s="534">
        <f t="shared" si="409"/>
        <v>69767100</v>
      </c>
      <c r="AN802" s="187">
        <f t="shared" si="389"/>
        <v>360450</v>
      </c>
    </row>
    <row r="803" spans="1:40">
      <c r="A803" s="454">
        <v>802</v>
      </c>
      <c r="B803" s="534">
        <f t="shared" si="390"/>
        <v>80400</v>
      </c>
      <c r="C803" s="534">
        <f t="shared" si="400"/>
        <v>32280600</v>
      </c>
      <c r="D803" s="187">
        <f t="shared" si="380"/>
        <v>160400</v>
      </c>
      <c r="E803" s="454">
        <v>802</v>
      </c>
      <c r="F803" s="534">
        <f t="shared" si="391"/>
        <v>201000</v>
      </c>
      <c r="G803" s="534">
        <f t="shared" si="401"/>
        <v>80701500</v>
      </c>
      <c r="H803" s="187">
        <f t="shared" si="381"/>
        <v>601500</v>
      </c>
      <c r="I803" s="454">
        <v>802</v>
      </c>
      <c r="J803" s="534">
        <f t="shared" si="392"/>
        <v>241200</v>
      </c>
      <c r="K803" s="534">
        <f t="shared" si="402"/>
        <v>96841800</v>
      </c>
      <c r="L803" s="187">
        <f t="shared" si="382"/>
        <v>481200</v>
      </c>
      <c r="M803" s="454">
        <v>802</v>
      </c>
      <c r="N803" s="534">
        <f t="shared" si="393"/>
        <v>26800</v>
      </c>
      <c r="O803" s="534">
        <f t="shared" si="403"/>
        <v>10760200</v>
      </c>
      <c r="P803" s="187">
        <f t="shared" si="383"/>
        <v>80200</v>
      </c>
      <c r="Q803" s="454">
        <v>802</v>
      </c>
      <c r="R803" s="534">
        <f t="shared" si="394"/>
        <v>93800</v>
      </c>
      <c r="S803" s="534">
        <f t="shared" si="404"/>
        <v>37660700</v>
      </c>
      <c r="T803" s="187">
        <f t="shared" si="384"/>
        <v>200500</v>
      </c>
      <c r="U803" s="454">
        <v>802</v>
      </c>
      <c r="V803" s="534">
        <f t="shared" si="395"/>
        <v>120600</v>
      </c>
      <c r="W803" s="534">
        <f t="shared" si="405"/>
        <v>48420900</v>
      </c>
      <c r="X803" s="187">
        <f t="shared" si="385"/>
        <v>240600</v>
      </c>
      <c r="Y803" s="454">
        <v>802</v>
      </c>
      <c r="Z803" s="534">
        <f t="shared" si="396"/>
        <v>134000</v>
      </c>
      <c r="AA803" s="534">
        <f t="shared" si="406"/>
        <v>53801000</v>
      </c>
      <c r="AB803" s="187">
        <f t="shared" si="386"/>
        <v>280700</v>
      </c>
      <c r="AC803" s="454">
        <v>802</v>
      </c>
      <c r="AD803" s="534">
        <f t="shared" si="397"/>
        <v>482400</v>
      </c>
      <c r="AE803" s="534">
        <f t="shared" si="407"/>
        <v>193683600</v>
      </c>
      <c r="AF803" s="187">
        <f t="shared" si="387"/>
        <v>962400</v>
      </c>
      <c r="AG803" s="454">
        <v>802</v>
      </c>
      <c r="AH803" s="534">
        <f t="shared" si="398"/>
        <v>402000</v>
      </c>
      <c r="AI803" s="534">
        <f t="shared" si="408"/>
        <v>161403000</v>
      </c>
      <c r="AJ803" s="187">
        <f t="shared" si="388"/>
        <v>721800</v>
      </c>
      <c r="AK803" s="454">
        <v>802</v>
      </c>
      <c r="AL803" s="534">
        <f t="shared" si="399"/>
        <v>174200</v>
      </c>
      <c r="AM803" s="534">
        <f t="shared" si="409"/>
        <v>69941300</v>
      </c>
      <c r="AN803" s="187">
        <f t="shared" si="389"/>
        <v>360900</v>
      </c>
    </row>
    <row r="804" spans="1:40">
      <c r="A804" s="454">
        <v>803</v>
      </c>
      <c r="B804" s="534">
        <f t="shared" si="390"/>
        <v>80400</v>
      </c>
      <c r="C804" s="534">
        <f t="shared" si="400"/>
        <v>32361000</v>
      </c>
      <c r="D804" s="187">
        <f t="shared" si="380"/>
        <v>160600</v>
      </c>
      <c r="E804" s="454">
        <v>803</v>
      </c>
      <c r="F804" s="534">
        <f t="shared" si="391"/>
        <v>201000</v>
      </c>
      <c r="G804" s="534">
        <f t="shared" si="401"/>
        <v>80902500</v>
      </c>
      <c r="H804" s="187">
        <f t="shared" si="381"/>
        <v>602250</v>
      </c>
      <c r="I804" s="454">
        <v>803</v>
      </c>
      <c r="J804" s="534">
        <f t="shared" si="392"/>
        <v>241200</v>
      </c>
      <c r="K804" s="534">
        <f t="shared" si="402"/>
        <v>97083000</v>
      </c>
      <c r="L804" s="187">
        <f t="shared" si="382"/>
        <v>481800</v>
      </c>
      <c r="M804" s="454">
        <v>803</v>
      </c>
      <c r="N804" s="534">
        <f t="shared" si="393"/>
        <v>26800</v>
      </c>
      <c r="O804" s="534">
        <f t="shared" si="403"/>
        <v>10787000</v>
      </c>
      <c r="P804" s="187">
        <f t="shared" si="383"/>
        <v>80300</v>
      </c>
      <c r="Q804" s="454">
        <v>803</v>
      </c>
      <c r="R804" s="534">
        <f t="shared" si="394"/>
        <v>93800</v>
      </c>
      <c r="S804" s="534">
        <f t="shared" si="404"/>
        <v>37754500</v>
      </c>
      <c r="T804" s="187">
        <f t="shared" si="384"/>
        <v>200750</v>
      </c>
      <c r="U804" s="454">
        <v>803</v>
      </c>
      <c r="V804" s="534">
        <f t="shared" si="395"/>
        <v>120600</v>
      </c>
      <c r="W804" s="534">
        <f t="shared" si="405"/>
        <v>48541500</v>
      </c>
      <c r="X804" s="187">
        <f t="shared" si="385"/>
        <v>240900</v>
      </c>
      <c r="Y804" s="454">
        <v>803</v>
      </c>
      <c r="Z804" s="534">
        <f t="shared" si="396"/>
        <v>134000</v>
      </c>
      <c r="AA804" s="534">
        <f t="shared" si="406"/>
        <v>53935000</v>
      </c>
      <c r="AB804" s="187">
        <f t="shared" si="386"/>
        <v>281050</v>
      </c>
      <c r="AC804" s="454">
        <v>803</v>
      </c>
      <c r="AD804" s="534">
        <f t="shared" si="397"/>
        <v>482400</v>
      </c>
      <c r="AE804" s="534">
        <f t="shared" si="407"/>
        <v>194166000</v>
      </c>
      <c r="AF804" s="187">
        <f t="shared" si="387"/>
        <v>963600</v>
      </c>
      <c r="AG804" s="454">
        <v>803</v>
      </c>
      <c r="AH804" s="534">
        <f t="shared" si="398"/>
        <v>402000</v>
      </c>
      <c r="AI804" s="534">
        <f t="shared" si="408"/>
        <v>161805000</v>
      </c>
      <c r="AJ804" s="187">
        <f t="shared" si="388"/>
        <v>722700</v>
      </c>
      <c r="AK804" s="454">
        <v>803</v>
      </c>
      <c r="AL804" s="534">
        <f t="shared" si="399"/>
        <v>174200</v>
      </c>
      <c r="AM804" s="534">
        <f t="shared" si="409"/>
        <v>70115500</v>
      </c>
      <c r="AN804" s="187">
        <f t="shared" si="389"/>
        <v>361350</v>
      </c>
    </row>
    <row r="805" spans="1:40">
      <c r="A805" s="454">
        <v>804</v>
      </c>
      <c r="B805" s="534">
        <f t="shared" si="390"/>
        <v>80400</v>
      </c>
      <c r="C805" s="534">
        <f t="shared" si="400"/>
        <v>32441400</v>
      </c>
      <c r="D805" s="187">
        <f t="shared" si="380"/>
        <v>160800</v>
      </c>
      <c r="E805" s="454">
        <v>804</v>
      </c>
      <c r="F805" s="534">
        <f t="shared" si="391"/>
        <v>201000</v>
      </c>
      <c r="G805" s="534">
        <f t="shared" si="401"/>
        <v>81103500</v>
      </c>
      <c r="H805" s="187">
        <f t="shared" si="381"/>
        <v>603000</v>
      </c>
      <c r="I805" s="454">
        <v>804</v>
      </c>
      <c r="J805" s="534">
        <f t="shared" si="392"/>
        <v>241200</v>
      </c>
      <c r="K805" s="534">
        <f t="shared" si="402"/>
        <v>97324200</v>
      </c>
      <c r="L805" s="187">
        <f t="shared" si="382"/>
        <v>482400</v>
      </c>
      <c r="M805" s="454">
        <v>804</v>
      </c>
      <c r="N805" s="534">
        <f t="shared" si="393"/>
        <v>26800</v>
      </c>
      <c r="O805" s="534">
        <f t="shared" si="403"/>
        <v>10813800</v>
      </c>
      <c r="P805" s="187">
        <f t="shared" si="383"/>
        <v>80400</v>
      </c>
      <c r="Q805" s="454">
        <v>804</v>
      </c>
      <c r="R805" s="534">
        <f t="shared" si="394"/>
        <v>93800</v>
      </c>
      <c r="S805" s="534">
        <f t="shared" si="404"/>
        <v>37848300</v>
      </c>
      <c r="T805" s="187">
        <f t="shared" si="384"/>
        <v>201000</v>
      </c>
      <c r="U805" s="454">
        <v>804</v>
      </c>
      <c r="V805" s="534">
        <f t="shared" si="395"/>
        <v>120600</v>
      </c>
      <c r="W805" s="534">
        <f t="shared" si="405"/>
        <v>48662100</v>
      </c>
      <c r="X805" s="187">
        <f t="shared" si="385"/>
        <v>241200</v>
      </c>
      <c r="Y805" s="454">
        <v>804</v>
      </c>
      <c r="Z805" s="534">
        <f t="shared" si="396"/>
        <v>134000</v>
      </c>
      <c r="AA805" s="534">
        <f t="shared" si="406"/>
        <v>54069000</v>
      </c>
      <c r="AB805" s="187">
        <f t="shared" si="386"/>
        <v>281400</v>
      </c>
      <c r="AC805" s="454">
        <v>804</v>
      </c>
      <c r="AD805" s="534">
        <f t="shared" si="397"/>
        <v>482400</v>
      </c>
      <c r="AE805" s="534">
        <f t="shared" si="407"/>
        <v>194648400</v>
      </c>
      <c r="AF805" s="187">
        <f t="shared" si="387"/>
        <v>964800</v>
      </c>
      <c r="AG805" s="454">
        <v>804</v>
      </c>
      <c r="AH805" s="534">
        <f t="shared" si="398"/>
        <v>402000</v>
      </c>
      <c r="AI805" s="534">
        <f t="shared" si="408"/>
        <v>162207000</v>
      </c>
      <c r="AJ805" s="187">
        <f t="shared" si="388"/>
        <v>723600</v>
      </c>
      <c r="AK805" s="454">
        <v>804</v>
      </c>
      <c r="AL805" s="534">
        <f t="shared" si="399"/>
        <v>174200</v>
      </c>
      <c r="AM805" s="534">
        <f t="shared" si="409"/>
        <v>70289700</v>
      </c>
      <c r="AN805" s="187">
        <f t="shared" si="389"/>
        <v>361800</v>
      </c>
    </row>
    <row r="806" spans="1:40">
      <c r="A806" s="454">
        <v>805</v>
      </c>
      <c r="B806" s="534">
        <f t="shared" si="390"/>
        <v>80700</v>
      </c>
      <c r="C806" s="534">
        <f t="shared" si="400"/>
        <v>32522100</v>
      </c>
      <c r="D806" s="187">
        <f t="shared" si="380"/>
        <v>161000</v>
      </c>
      <c r="E806" s="454">
        <v>805</v>
      </c>
      <c r="F806" s="534">
        <f t="shared" si="391"/>
        <v>201750</v>
      </c>
      <c r="G806" s="534">
        <f t="shared" si="401"/>
        <v>81305250</v>
      </c>
      <c r="H806" s="187">
        <f t="shared" si="381"/>
        <v>603750</v>
      </c>
      <c r="I806" s="454">
        <v>805</v>
      </c>
      <c r="J806" s="534">
        <f t="shared" si="392"/>
        <v>242100</v>
      </c>
      <c r="K806" s="534">
        <f t="shared" si="402"/>
        <v>97566300</v>
      </c>
      <c r="L806" s="187">
        <f t="shared" si="382"/>
        <v>483000</v>
      </c>
      <c r="M806" s="454">
        <v>805</v>
      </c>
      <c r="N806" s="534">
        <f t="shared" si="393"/>
        <v>26900</v>
      </c>
      <c r="O806" s="534">
        <f t="shared" si="403"/>
        <v>10840700</v>
      </c>
      <c r="P806" s="187">
        <f t="shared" si="383"/>
        <v>80500</v>
      </c>
      <c r="Q806" s="454">
        <v>805</v>
      </c>
      <c r="R806" s="534">
        <f t="shared" si="394"/>
        <v>94150</v>
      </c>
      <c r="S806" s="534">
        <f t="shared" si="404"/>
        <v>37942450</v>
      </c>
      <c r="T806" s="187">
        <f t="shared" si="384"/>
        <v>201250</v>
      </c>
      <c r="U806" s="454">
        <v>805</v>
      </c>
      <c r="V806" s="534">
        <f t="shared" si="395"/>
        <v>121050</v>
      </c>
      <c r="W806" s="534">
        <f t="shared" si="405"/>
        <v>48783150</v>
      </c>
      <c r="X806" s="187">
        <f t="shared" si="385"/>
        <v>241500</v>
      </c>
      <c r="Y806" s="454">
        <v>805</v>
      </c>
      <c r="Z806" s="534">
        <f t="shared" si="396"/>
        <v>134500</v>
      </c>
      <c r="AA806" s="534">
        <f t="shared" si="406"/>
        <v>54203500</v>
      </c>
      <c r="AB806" s="187">
        <f t="shared" si="386"/>
        <v>281750</v>
      </c>
      <c r="AC806" s="454">
        <v>805</v>
      </c>
      <c r="AD806" s="534">
        <f t="shared" si="397"/>
        <v>484200</v>
      </c>
      <c r="AE806" s="534">
        <f t="shared" si="407"/>
        <v>195132600</v>
      </c>
      <c r="AF806" s="187">
        <f t="shared" si="387"/>
        <v>966000</v>
      </c>
      <c r="AG806" s="454">
        <v>805</v>
      </c>
      <c r="AH806" s="534">
        <f t="shared" si="398"/>
        <v>403500</v>
      </c>
      <c r="AI806" s="534">
        <f t="shared" si="408"/>
        <v>162610500</v>
      </c>
      <c r="AJ806" s="187">
        <f t="shared" si="388"/>
        <v>724500</v>
      </c>
      <c r="AK806" s="454">
        <v>805</v>
      </c>
      <c r="AL806" s="534">
        <f t="shared" si="399"/>
        <v>174850</v>
      </c>
      <c r="AM806" s="534">
        <f t="shared" si="409"/>
        <v>70464550</v>
      </c>
      <c r="AN806" s="187">
        <f t="shared" si="389"/>
        <v>362250</v>
      </c>
    </row>
    <row r="807" spans="1:40">
      <c r="A807" s="454">
        <v>806</v>
      </c>
      <c r="B807" s="534">
        <f t="shared" si="390"/>
        <v>80700</v>
      </c>
      <c r="C807" s="534">
        <f t="shared" si="400"/>
        <v>32602800</v>
      </c>
      <c r="D807" s="187">
        <f t="shared" si="380"/>
        <v>161200</v>
      </c>
      <c r="E807" s="454">
        <v>806</v>
      </c>
      <c r="F807" s="534">
        <f t="shared" si="391"/>
        <v>201750</v>
      </c>
      <c r="G807" s="534">
        <f t="shared" si="401"/>
        <v>81507000</v>
      </c>
      <c r="H807" s="187">
        <f t="shared" si="381"/>
        <v>604500</v>
      </c>
      <c r="I807" s="454">
        <v>806</v>
      </c>
      <c r="J807" s="534">
        <f t="shared" si="392"/>
        <v>242100</v>
      </c>
      <c r="K807" s="534">
        <f t="shared" si="402"/>
        <v>97808400</v>
      </c>
      <c r="L807" s="187">
        <f t="shared" si="382"/>
        <v>483600</v>
      </c>
      <c r="M807" s="454">
        <v>806</v>
      </c>
      <c r="N807" s="534">
        <f t="shared" si="393"/>
        <v>26900</v>
      </c>
      <c r="O807" s="534">
        <f t="shared" si="403"/>
        <v>10867600</v>
      </c>
      <c r="P807" s="187">
        <f t="shared" si="383"/>
        <v>80600</v>
      </c>
      <c r="Q807" s="454">
        <v>806</v>
      </c>
      <c r="R807" s="534">
        <f t="shared" si="394"/>
        <v>94150</v>
      </c>
      <c r="S807" s="534">
        <f t="shared" si="404"/>
        <v>38036600</v>
      </c>
      <c r="T807" s="187">
        <f t="shared" si="384"/>
        <v>201500</v>
      </c>
      <c r="U807" s="454">
        <v>806</v>
      </c>
      <c r="V807" s="534">
        <f t="shared" si="395"/>
        <v>121050</v>
      </c>
      <c r="W807" s="534">
        <f t="shared" si="405"/>
        <v>48904200</v>
      </c>
      <c r="X807" s="187">
        <f t="shared" si="385"/>
        <v>241800</v>
      </c>
      <c r="Y807" s="454">
        <v>806</v>
      </c>
      <c r="Z807" s="534">
        <f t="shared" si="396"/>
        <v>134500</v>
      </c>
      <c r="AA807" s="534">
        <f t="shared" si="406"/>
        <v>54338000</v>
      </c>
      <c r="AB807" s="187">
        <f t="shared" si="386"/>
        <v>282100</v>
      </c>
      <c r="AC807" s="454">
        <v>806</v>
      </c>
      <c r="AD807" s="534">
        <f t="shared" si="397"/>
        <v>484200</v>
      </c>
      <c r="AE807" s="534">
        <f t="shared" si="407"/>
        <v>195616800</v>
      </c>
      <c r="AF807" s="187">
        <f t="shared" si="387"/>
        <v>967200</v>
      </c>
      <c r="AG807" s="454">
        <v>806</v>
      </c>
      <c r="AH807" s="534">
        <f t="shared" si="398"/>
        <v>403500</v>
      </c>
      <c r="AI807" s="534">
        <f t="shared" si="408"/>
        <v>163014000</v>
      </c>
      <c r="AJ807" s="187">
        <f t="shared" si="388"/>
        <v>725400</v>
      </c>
      <c r="AK807" s="454">
        <v>806</v>
      </c>
      <c r="AL807" s="534">
        <f t="shared" si="399"/>
        <v>174850</v>
      </c>
      <c r="AM807" s="534">
        <f t="shared" si="409"/>
        <v>70639400</v>
      </c>
      <c r="AN807" s="187">
        <f t="shared" si="389"/>
        <v>362700</v>
      </c>
    </row>
    <row r="808" spans="1:40">
      <c r="A808" s="454">
        <v>807</v>
      </c>
      <c r="B808" s="534">
        <f t="shared" si="390"/>
        <v>80700</v>
      </c>
      <c r="C808" s="534">
        <f t="shared" si="400"/>
        <v>32683500</v>
      </c>
      <c r="D808" s="187">
        <f t="shared" si="380"/>
        <v>161400</v>
      </c>
      <c r="E808" s="454">
        <v>807</v>
      </c>
      <c r="F808" s="534">
        <f t="shared" si="391"/>
        <v>201750</v>
      </c>
      <c r="G808" s="534">
        <f t="shared" si="401"/>
        <v>81708750</v>
      </c>
      <c r="H808" s="187">
        <f t="shared" si="381"/>
        <v>605250</v>
      </c>
      <c r="I808" s="454">
        <v>807</v>
      </c>
      <c r="J808" s="534">
        <f t="shared" si="392"/>
        <v>242100</v>
      </c>
      <c r="K808" s="534">
        <f t="shared" si="402"/>
        <v>98050500</v>
      </c>
      <c r="L808" s="187">
        <f t="shared" si="382"/>
        <v>484200</v>
      </c>
      <c r="M808" s="454">
        <v>807</v>
      </c>
      <c r="N808" s="534">
        <f t="shared" si="393"/>
        <v>26900</v>
      </c>
      <c r="O808" s="534">
        <f t="shared" si="403"/>
        <v>10894500</v>
      </c>
      <c r="P808" s="187">
        <f t="shared" si="383"/>
        <v>80700</v>
      </c>
      <c r="Q808" s="454">
        <v>807</v>
      </c>
      <c r="R808" s="534">
        <f t="shared" si="394"/>
        <v>94150</v>
      </c>
      <c r="S808" s="534">
        <f t="shared" si="404"/>
        <v>38130750</v>
      </c>
      <c r="T808" s="187">
        <f t="shared" si="384"/>
        <v>201750</v>
      </c>
      <c r="U808" s="454">
        <v>807</v>
      </c>
      <c r="V808" s="534">
        <f t="shared" si="395"/>
        <v>121050</v>
      </c>
      <c r="W808" s="534">
        <f t="shared" si="405"/>
        <v>49025250</v>
      </c>
      <c r="X808" s="187">
        <f t="shared" si="385"/>
        <v>242100</v>
      </c>
      <c r="Y808" s="454">
        <v>807</v>
      </c>
      <c r="Z808" s="534">
        <f t="shared" si="396"/>
        <v>134500</v>
      </c>
      <c r="AA808" s="534">
        <f t="shared" si="406"/>
        <v>54472500</v>
      </c>
      <c r="AB808" s="187">
        <f t="shared" si="386"/>
        <v>282450</v>
      </c>
      <c r="AC808" s="454">
        <v>807</v>
      </c>
      <c r="AD808" s="534">
        <f t="shared" si="397"/>
        <v>484200</v>
      </c>
      <c r="AE808" s="534">
        <f t="shared" si="407"/>
        <v>196101000</v>
      </c>
      <c r="AF808" s="187">
        <f t="shared" si="387"/>
        <v>968400</v>
      </c>
      <c r="AG808" s="454">
        <v>807</v>
      </c>
      <c r="AH808" s="534">
        <f t="shared" si="398"/>
        <v>403500</v>
      </c>
      <c r="AI808" s="534">
        <f t="shared" si="408"/>
        <v>163417500</v>
      </c>
      <c r="AJ808" s="187">
        <f t="shared" si="388"/>
        <v>726300</v>
      </c>
      <c r="AK808" s="454">
        <v>807</v>
      </c>
      <c r="AL808" s="534">
        <f t="shared" si="399"/>
        <v>174850</v>
      </c>
      <c r="AM808" s="534">
        <f t="shared" si="409"/>
        <v>70814250</v>
      </c>
      <c r="AN808" s="187">
        <f t="shared" si="389"/>
        <v>363150</v>
      </c>
    </row>
    <row r="809" spans="1:40">
      <c r="A809" s="454">
        <v>808</v>
      </c>
      <c r="B809" s="534">
        <f t="shared" si="390"/>
        <v>81000</v>
      </c>
      <c r="C809" s="534">
        <f t="shared" si="400"/>
        <v>32764500</v>
      </c>
      <c r="D809" s="187">
        <f t="shared" si="380"/>
        <v>161600</v>
      </c>
      <c r="E809" s="454">
        <v>808</v>
      </c>
      <c r="F809" s="534">
        <f t="shared" si="391"/>
        <v>202500</v>
      </c>
      <c r="G809" s="534">
        <f t="shared" si="401"/>
        <v>81911250</v>
      </c>
      <c r="H809" s="187">
        <f t="shared" si="381"/>
        <v>606000</v>
      </c>
      <c r="I809" s="454">
        <v>808</v>
      </c>
      <c r="J809" s="534">
        <f t="shared" si="392"/>
        <v>243000</v>
      </c>
      <c r="K809" s="534">
        <f t="shared" si="402"/>
        <v>98293500</v>
      </c>
      <c r="L809" s="187">
        <f t="shared" si="382"/>
        <v>484800</v>
      </c>
      <c r="M809" s="454">
        <v>808</v>
      </c>
      <c r="N809" s="534">
        <f t="shared" si="393"/>
        <v>27000</v>
      </c>
      <c r="O809" s="534">
        <f t="shared" si="403"/>
        <v>10921500</v>
      </c>
      <c r="P809" s="187">
        <f t="shared" si="383"/>
        <v>80800</v>
      </c>
      <c r="Q809" s="454">
        <v>808</v>
      </c>
      <c r="R809" s="534">
        <f t="shared" si="394"/>
        <v>94500</v>
      </c>
      <c r="S809" s="534">
        <f t="shared" si="404"/>
        <v>38225250</v>
      </c>
      <c r="T809" s="187">
        <f t="shared" si="384"/>
        <v>202000</v>
      </c>
      <c r="U809" s="454">
        <v>808</v>
      </c>
      <c r="V809" s="534">
        <f t="shared" si="395"/>
        <v>121500</v>
      </c>
      <c r="W809" s="534">
        <f t="shared" si="405"/>
        <v>49146750</v>
      </c>
      <c r="X809" s="187">
        <f t="shared" si="385"/>
        <v>242400</v>
      </c>
      <c r="Y809" s="454">
        <v>808</v>
      </c>
      <c r="Z809" s="534">
        <f t="shared" si="396"/>
        <v>135000</v>
      </c>
      <c r="AA809" s="534">
        <f t="shared" si="406"/>
        <v>54607500</v>
      </c>
      <c r="AB809" s="187">
        <f t="shared" si="386"/>
        <v>282800</v>
      </c>
      <c r="AC809" s="454">
        <v>808</v>
      </c>
      <c r="AD809" s="534">
        <f t="shared" si="397"/>
        <v>486000</v>
      </c>
      <c r="AE809" s="534">
        <f t="shared" si="407"/>
        <v>196587000</v>
      </c>
      <c r="AF809" s="187">
        <f t="shared" si="387"/>
        <v>969600</v>
      </c>
      <c r="AG809" s="454">
        <v>808</v>
      </c>
      <c r="AH809" s="534">
        <f t="shared" si="398"/>
        <v>405000</v>
      </c>
      <c r="AI809" s="534">
        <f t="shared" si="408"/>
        <v>163822500</v>
      </c>
      <c r="AJ809" s="187">
        <f t="shared" si="388"/>
        <v>727200</v>
      </c>
      <c r="AK809" s="454">
        <v>808</v>
      </c>
      <c r="AL809" s="534">
        <f t="shared" si="399"/>
        <v>175500</v>
      </c>
      <c r="AM809" s="534">
        <f t="shared" si="409"/>
        <v>70989750</v>
      </c>
      <c r="AN809" s="187">
        <f t="shared" si="389"/>
        <v>363600</v>
      </c>
    </row>
    <row r="810" spans="1:40">
      <c r="A810" s="454">
        <v>809</v>
      </c>
      <c r="B810" s="534">
        <f t="shared" si="390"/>
        <v>81000</v>
      </c>
      <c r="C810" s="534">
        <f t="shared" si="400"/>
        <v>32845500</v>
      </c>
      <c r="D810" s="187">
        <f t="shared" si="380"/>
        <v>161800</v>
      </c>
      <c r="E810" s="454">
        <v>809</v>
      </c>
      <c r="F810" s="534">
        <f t="shared" si="391"/>
        <v>202500</v>
      </c>
      <c r="G810" s="534">
        <f t="shared" si="401"/>
        <v>82113750</v>
      </c>
      <c r="H810" s="187">
        <f t="shared" si="381"/>
        <v>606750</v>
      </c>
      <c r="I810" s="454">
        <v>809</v>
      </c>
      <c r="J810" s="534">
        <f t="shared" si="392"/>
        <v>243000</v>
      </c>
      <c r="K810" s="534">
        <f t="shared" si="402"/>
        <v>98536500</v>
      </c>
      <c r="L810" s="187">
        <f t="shared" si="382"/>
        <v>485400</v>
      </c>
      <c r="M810" s="454">
        <v>809</v>
      </c>
      <c r="N810" s="534">
        <f t="shared" si="393"/>
        <v>27000</v>
      </c>
      <c r="O810" s="534">
        <f t="shared" si="403"/>
        <v>10948500</v>
      </c>
      <c r="P810" s="187">
        <f t="shared" si="383"/>
        <v>80900</v>
      </c>
      <c r="Q810" s="454">
        <v>809</v>
      </c>
      <c r="R810" s="534">
        <f t="shared" si="394"/>
        <v>94500</v>
      </c>
      <c r="S810" s="534">
        <f t="shared" si="404"/>
        <v>38319750</v>
      </c>
      <c r="T810" s="187">
        <f t="shared" si="384"/>
        <v>202250</v>
      </c>
      <c r="U810" s="454">
        <v>809</v>
      </c>
      <c r="V810" s="534">
        <f t="shared" si="395"/>
        <v>121500</v>
      </c>
      <c r="W810" s="534">
        <f t="shared" si="405"/>
        <v>49268250</v>
      </c>
      <c r="X810" s="187">
        <f t="shared" si="385"/>
        <v>242700</v>
      </c>
      <c r="Y810" s="454">
        <v>809</v>
      </c>
      <c r="Z810" s="534">
        <f t="shared" si="396"/>
        <v>135000</v>
      </c>
      <c r="AA810" s="534">
        <f t="shared" si="406"/>
        <v>54742500</v>
      </c>
      <c r="AB810" s="187">
        <f t="shared" si="386"/>
        <v>283150</v>
      </c>
      <c r="AC810" s="454">
        <v>809</v>
      </c>
      <c r="AD810" s="534">
        <f t="shared" si="397"/>
        <v>486000</v>
      </c>
      <c r="AE810" s="534">
        <f t="shared" si="407"/>
        <v>197073000</v>
      </c>
      <c r="AF810" s="187">
        <f t="shared" si="387"/>
        <v>970800</v>
      </c>
      <c r="AG810" s="454">
        <v>809</v>
      </c>
      <c r="AH810" s="534">
        <f t="shared" si="398"/>
        <v>405000</v>
      </c>
      <c r="AI810" s="534">
        <f t="shared" si="408"/>
        <v>164227500</v>
      </c>
      <c r="AJ810" s="187">
        <f t="shared" si="388"/>
        <v>728100</v>
      </c>
      <c r="AK810" s="454">
        <v>809</v>
      </c>
      <c r="AL810" s="534">
        <f t="shared" si="399"/>
        <v>175500</v>
      </c>
      <c r="AM810" s="534">
        <f t="shared" si="409"/>
        <v>71165250</v>
      </c>
      <c r="AN810" s="187">
        <f t="shared" si="389"/>
        <v>364050</v>
      </c>
    </row>
    <row r="811" spans="1:40">
      <c r="A811" s="454">
        <v>810</v>
      </c>
      <c r="B811" s="534">
        <f t="shared" si="390"/>
        <v>81000</v>
      </c>
      <c r="C811" s="534">
        <f t="shared" si="400"/>
        <v>32926500</v>
      </c>
      <c r="D811" s="187">
        <f t="shared" si="380"/>
        <v>162000</v>
      </c>
      <c r="E811" s="454">
        <v>810</v>
      </c>
      <c r="F811" s="534">
        <f t="shared" si="391"/>
        <v>202500</v>
      </c>
      <c r="G811" s="534">
        <f t="shared" si="401"/>
        <v>82316250</v>
      </c>
      <c r="H811" s="187">
        <f t="shared" si="381"/>
        <v>607500</v>
      </c>
      <c r="I811" s="454">
        <v>810</v>
      </c>
      <c r="J811" s="534">
        <f t="shared" si="392"/>
        <v>243000</v>
      </c>
      <c r="K811" s="534">
        <f t="shared" si="402"/>
        <v>98779500</v>
      </c>
      <c r="L811" s="187">
        <f t="shared" si="382"/>
        <v>486000</v>
      </c>
      <c r="M811" s="454">
        <v>810</v>
      </c>
      <c r="N811" s="534">
        <f t="shared" si="393"/>
        <v>27000</v>
      </c>
      <c r="O811" s="534">
        <f t="shared" si="403"/>
        <v>10975500</v>
      </c>
      <c r="P811" s="187">
        <f t="shared" si="383"/>
        <v>81000</v>
      </c>
      <c r="Q811" s="454">
        <v>810</v>
      </c>
      <c r="R811" s="534">
        <f t="shared" si="394"/>
        <v>94500</v>
      </c>
      <c r="S811" s="534">
        <f t="shared" si="404"/>
        <v>38414250</v>
      </c>
      <c r="T811" s="187">
        <f t="shared" si="384"/>
        <v>202500</v>
      </c>
      <c r="U811" s="454">
        <v>810</v>
      </c>
      <c r="V811" s="534">
        <f t="shared" si="395"/>
        <v>121500</v>
      </c>
      <c r="W811" s="534">
        <f t="shared" si="405"/>
        <v>49389750</v>
      </c>
      <c r="X811" s="187">
        <f t="shared" si="385"/>
        <v>243000</v>
      </c>
      <c r="Y811" s="454">
        <v>810</v>
      </c>
      <c r="Z811" s="534">
        <f t="shared" si="396"/>
        <v>135000</v>
      </c>
      <c r="AA811" s="534">
        <f t="shared" si="406"/>
        <v>54877500</v>
      </c>
      <c r="AB811" s="187">
        <f t="shared" si="386"/>
        <v>283500</v>
      </c>
      <c r="AC811" s="454">
        <v>810</v>
      </c>
      <c r="AD811" s="534">
        <f t="shared" si="397"/>
        <v>486000</v>
      </c>
      <c r="AE811" s="534">
        <f t="shared" si="407"/>
        <v>197559000</v>
      </c>
      <c r="AF811" s="187">
        <f t="shared" si="387"/>
        <v>972000</v>
      </c>
      <c r="AG811" s="454">
        <v>810</v>
      </c>
      <c r="AH811" s="534">
        <f t="shared" si="398"/>
        <v>405000</v>
      </c>
      <c r="AI811" s="534">
        <f t="shared" si="408"/>
        <v>164632500</v>
      </c>
      <c r="AJ811" s="187">
        <f t="shared" si="388"/>
        <v>729000</v>
      </c>
      <c r="AK811" s="454">
        <v>810</v>
      </c>
      <c r="AL811" s="534">
        <f t="shared" si="399"/>
        <v>175500</v>
      </c>
      <c r="AM811" s="534">
        <f t="shared" si="409"/>
        <v>71340750</v>
      </c>
      <c r="AN811" s="187">
        <f t="shared" si="389"/>
        <v>364500</v>
      </c>
    </row>
    <row r="812" spans="1:40">
      <c r="A812" s="454">
        <v>811</v>
      </c>
      <c r="B812" s="534">
        <f t="shared" si="390"/>
        <v>81300</v>
      </c>
      <c r="C812" s="534">
        <f t="shared" si="400"/>
        <v>33007800</v>
      </c>
      <c r="D812" s="187">
        <f t="shared" si="380"/>
        <v>162200</v>
      </c>
      <c r="E812" s="454">
        <v>811</v>
      </c>
      <c r="F812" s="534">
        <f t="shared" si="391"/>
        <v>203250</v>
      </c>
      <c r="G812" s="534">
        <f t="shared" si="401"/>
        <v>82519500</v>
      </c>
      <c r="H812" s="187">
        <f t="shared" si="381"/>
        <v>608250</v>
      </c>
      <c r="I812" s="454">
        <v>811</v>
      </c>
      <c r="J812" s="534">
        <f t="shared" si="392"/>
        <v>243900</v>
      </c>
      <c r="K812" s="534">
        <f t="shared" si="402"/>
        <v>99023400</v>
      </c>
      <c r="L812" s="187">
        <f t="shared" si="382"/>
        <v>486600</v>
      </c>
      <c r="M812" s="454">
        <v>811</v>
      </c>
      <c r="N812" s="534">
        <f t="shared" si="393"/>
        <v>27100</v>
      </c>
      <c r="O812" s="534">
        <f t="shared" si="403"/>
        <v>11002600</v>
      </c>
      <c r="P812" s="187">
        <f t="shared" si="383"/>
        <v>81100</v>
      </c>
      <c r="Q812" s="454">
        <v>811</v>
      </c>
      <c r="R812" s="534">
        <f t="shared" si="394"/>
        <v>94850</v>
      </c>
      <c r="S812" s="534">
        <f t="shared" si="404"/>
        <v>38509100</v>
      </c>
      <c r="T812" s="187">
        <f t="shared" si="384"/>
        <v>202750</v>
      </c>
      <c r="U812" s="454">
        <v>811</v>
      </c>
      <c r="V812" s="534">
        <f t="shared" si="395"/>
        <v>121950</v>
      </c>
      <c r="W812" s="534">
        <f t="shared" si="405"/>
        <v>49511700</v>
      </c>
      <c r="X812" s="187">
        <f t="shared" si="385"/>
        <v>243300</v>
      </c>
      <c r="Y812" s="454">
        <v>811</v>
      </c>
      <c r="Z812" s="534">
        <f t="shared" si="396"/>
        <v>135500</v>
      </c>
      <c r="AA812" s="534">
        <f t="shared" si="406"/>
        <v>55013000</v>
      </c>
      <c r="AB812" s="187">
        <f t="shared" si="386"/>
        <v>283850</v>
      </c>
      <c r="AC812" s="454">
        <v>811</v>
      </c>
      <c r="AD812" s="534">
        <f t="shared" si="397"/>
        <v>487800</v>
      </c>
      <c r="AE812" s="534">
        <f t="shared" si="407"/>
        <v>198046800</v>
      </c>
      <c r="AF812" s="187">
        <f t="shared" si="387"/>
        <v>973200</v>
      </c>
      <c r="AG812" s="454">
        <v>811</v>
      </c>
      <c r="AH812" s="534">
        <f t="shared" si="398"/>
        <v>406500</v>
      </c>
      <c r="AI812" s="534">
        <f t="shared" si="408"/>
        <v>165039000</v>
      </c>
      <c r="AJ812" s="187">
        <f t="shared" si="388"/>
        <v>729900</v>
      </c>
      <c r="AK812" s="454">
        <v>811</v>
      </c>
      <c r="AL812" s="534">
        <f t="shared" si="399"/>
        <v>176150</v>
      </c>
      <c r="AM812" s="534">
        <f t="shared" si="409"/>
        <v>71516900</v>
      </c>
      <c r="AN812" s="187">
        <f t="shared" si="389"/>
        <v>364950</v>
      </c>
    </row>
    <row r="813" spans="1:40">
      <c r="A813" s="454">
        <v>812</v>
      </c>
      <c r="B813" s="534">
        <f t="shared" si="390"/>
        <v>81300</v>
      </c>
      <c r="C813" s="534">
        <f t="shared" si="400"/>
        <v>33089100</v>
      </c>
      <c r="D813" s="187">
        <f t="shared" si="380"/>
        <v>162400</v>
      </c>
      <c r="E813" s="454">
        <v>812</v>
      </c>
      <c r="F813" s="534">
        <f t="shared" si="391"/>
        <v>203250</v>
      </c>
      <c r="G813" s="534">
        <f t="shared" si="401"/>
        <v>82722750</v>
      </c>
      <c r="H813" s="187">
        <f t="shared" si="381"/>
        <v>609000</v>
      </c>
      <c r="I813" s="454">
        <v>812</v>
      </c>
      <c r="J813" s="534">
        <f t="shared" si="392"/>
        <v>243900</v>
      </c>
      <c r="K813" s="534">
        <f t="shared" si="402"/>
        <v>99267300</v>
      </c>
      <c r="L813" s="187">
        <f t="shared" si="382"/>
        <v>487200</v>
      </c>
      <c r="M813" s="454">
        <v>812</v>
      </c>
      <c r="N813" s="534">
        <f t="shared" si="393"/>
        <v>27100</v>
      </c>
      <c r="O813" s="534">
        <f t="shared" si="403"/>
        <v>11029700</v>
      </c>
      <c r="P813" s="187">
        <f t="shared" si="383"/>
        <v>81200</v>
      </c>
      <c r="Q813" s="454">
        <v>812</v>
      </c>
      <c r="R813" s="534">
        <f t="shared" si="394"/>
        <v>94850</v>
      </c>
      <c r="S813" s="534">
        <f t="shared" si="404"/>
        <v>38603950</v>
      </c>
      <c r="T813" s="187">
        <f t="shared" si="384"/>
        <v>203000</v>
      </c>
      <c r="U813" s="454">
        <v>812</v>
      </c>
      <c r="V813" s="534">
        <f t="shared" si="395"/>
        <v>121950</v>
      </c>
      <c r="W813" s="534">
        <f t="shared" si="405"/>
        <v>49633650</v>
      </c>
      <c r="X813" s="187">
        <f t="shared" si="385"/>
        <v>243600</v>
      </c>
      <c r="Y813" s="454">
        <v>812</v>
      </c>
      <c r="Z813" s="534">
        <f t="shared" si="396"/>
        <v>135500</v>
      </c>
      <c r="AA813" s="534">
        <f t="shared" si="406"/>
        <v>55148500</v>
      </c>
      <c r="AB813" s="187">
        <f t="shared" si="386"/>
        <v>284200</v>
      </c>
      <c r="AC813" s="454">
        <v>812</v>
      </c>
      <c r="AD813" s="534">
        <f t="shared" si="397"/>
        <v>487800</v>
      </c>
      <c r="AE813" s="534">
        <f t="shared" si="407"/>
        <v>198534600</v>
      </c>
      <c r="AF813" s="187">
        <f t="shared" si="387"/>
        <v>974400</v>
      </c>
      <c r="AG813" s="454">
        <v>812</v>
      </c>
      <c r="AH813" s="534">
        <f t="shared" si="398"/>
        <v>406500</v>
      </c>
      <c r="AI813" s="534">
        <f t="shared" si="408"/>
        <v>165445500</v>
      </c>
      <c r="AJ813" s="187">
        <f t="shared" si="388"/>
        <v>730800</v>
      </c>
      <c r="AK813" s="454">
        <v>812</v>
      </c>
      <c r="AL813" s="534">
        <f t="shared" si="399"/>
        <v>176150</v>
      </c>
      <c r="AM813" s="534">
        <f t="shared" si="409"/>
        <v>71693050</v>
      </c>
      <c r="AN813" s="187">
        <f t="shared" si="389"/>
        <v>365400</v>
      </c>
    </row>
    <row r="814" spans="1:40">
      <c r="A814" s="454">
        <v>813</v>
      </c>
      <c r="B814" s="534">
        <f t="shared" si="390"/>
        <v>81300</v>
      </c>
      <c r="C814" s="534">
        <f t="shared" si="400"/>
        <v>33170400</v>
      </c>
      <c r="D814" s="187">
        <f t="shared" si="380"/>
        <v>162600</v>
      </c>
      <c r="E814" s="454">
        <v>813</v>
      </c>
      <c r="F814" s="534">
        <f t="shared" si="391"/>
        <v>203250</v>
      </c>
      <c r="G814" s="534">
        <f t="shared" si="401"/>
        <v>82926000</v>
      </c>
      <c r="H814" s="187">
        <f t="shared" si="381"/>
        <v>609750</v>
      </c>
      <c r="I814" s="454">
        <v>813</v>
      </c>
      <c r="J814" s="534">
        <f t="shared" si="392"/>
        <v>243900</v>
      </c>
      <c r="K814" s="534">
        <f t="shared" si="402"/>
        <v>99511200</v>
      </c>
      <c r="L814" s="187">
        <f t="shared" si="382"/>
        <v>487800</v>
      </c>
      <c r="M814" s="454">
        <v>813</v>
      </c>
      <c r="N814" s="534">
        <f t="shared" si="393"/>
        <v>27100</v>
      </c>
      <c r="O814" s="534">
        <f t="shared" si="403"/>
        <v>11056800</v>
      </c>
      <c r="P814" s="187">
        <f t="shared" si="383"/>
        <v>81300</v>
      </c>
      <c r="Q814" s="454">
        <v>813</v>
      </c>
      <c r="R814" s="534">
        <f t="shared" si="394"/>
        <v>94850</v>
      </c>
      <c r="S814" s="534">
        <f t="shared" si="404"/>
        <v>38698800</v>
      </c>
      <c r="T814" s="187">
        <f t="shared" si="384"/>
        <v>203250</v>
      </c>
      <c r="U814" s="454">
        <v>813</v>
      </c>
      <c r="V814" s="534">
        <f t="shared" si="395"/>
        <v>121950</v>
      </c>
      <c r="W814" s="534">
        <f t="shared" si="405"/>
        <v>49755600</v>
      </c>
      <c r="X814" s="187">
        <f t="shared" si="385"/>
        <v>243900</v>
      </c>
      <c r="Y814" s="454">
        <v>813</v>
      </c>
      <c r="Z814" s="534">
        <f t="shared" si="396"/>
        <v>135500</v>
      </c>
      <c r="AA814" s="534">
        <f t="shared" si="406"/>
        <v>55284000</v>
      </c>
      <c r="AB814" s="187">
        <f t="shared" si="386"/>
        <v>284550</v>
      </c>
      <c r="AC814" s="454">
        <v>813</v>
      </c>
      <c r="AD814" s="534">
        <f t="shared" si="397"/>
        <v>487800</v>
      </c>
      <c r="AE814" s="534">
        <f t="shared" si="407"/>
        <v>199022400</v>
      </c>
      <c r="AF814" s="187">
        <f t="shared" si="387"/>
        <v>975600</v>
      </c>
      <c r="AG814" s="454">
        <v>813</v>
      </c>
      <c r="AH814" s="534">
        <f t="shared" si="398"/>
        <v>406500</v>
      </c>
      <c r="AI814" s="534">
        <f t="shared" si="408"/>
        <v>165852000</v>
      </c>
      <c r="AJ814" s="187">
        <f t="shared" si="388"/>
        <v>731700</v>
      </c>
      <c r="AK814" s="454">
        <v>813</v>
      </c>
      <c r="AL814" s="534">
        <f t="shared" si="399"/>
        <v>176150</v>
      </c>
      <c r="AM814" s="534">
        <f t="shared" si="409"/>
        <v>71869200</v>
      </c>
      <c r="AN814" s="187">
        <f t="shared" si="389"/>
        <v>365850</v>
      </c>
    </row>
    <row r="815" spans="1:40">
      <c r="A815" s="454">
        <v>814</v>
      </c>
      <c r="B815" s="534">
        <f t="shared" si="390"/>
        <v>81600</v>
      </c>
      <c r="C815" s="534">
        <f t="shared" si="400"/>
        <v>33252000</v>
      </c>
      <c r="D815" s="187">
        <f t="shared" si="380"/>
        <v>162800</v>
      </c>
      <c r="E815" s="454">
        <v>814</v>
      </c>
      <c r="F815" s="534">
        <f t="shared" si="391"/>
        <v>204000</v>
      </c>
      <c r="G815" s="534">
        <f t="shared" si="401"/>
        <v>83130000</v>
      </c>
      <c r="H815" s="187">
        <f t="shared" si="381"/>
        <v>610500</v>
      </c>
      <c r="I815" s="454">
        <v>814</v>
      </c>
      <c r="J815" s="534">
        <f t="shared" si="392"/>
        <v>244800</v>
      </c>
      <c r="K815" s="534">
        <f t="shared" si="402"/>
        <v>99756000</v>
      </c>
      <c r="L815" s="187">
        <f t="shared" si="382"/>
        <v>488400</v>
      </c>
      <c r="M815" s="454">
        <v>814</v>
      </c>
      <c r="N815" s="534">
        <f t="shared" si="393"/>
        <v>27200</v>
      </c>
      <c r="O815" s="534">
        <f t="shared" si="403"/>
        <v>11084000</v>
      </c>
      <c r="P815" s="187">
        <f t="shared" si="383"/>
        <v>81400</v>
      </c>
      <c r="Q815" s="454">
        <v>814</v>
      </c>
      <c r="R815" s="534">
        <f t="shared" si="394"/>
        <v>95200</v>
      </c>
      <c r="S815" s="534">
        <f t="shared" si="404"/>
        <v>38794000</v>
      </c>
      <c r="T815" s="187">
        <f t="shared" si="384"/>
        <v>203500</v>
      </c>
      <c r="U815" s="454">
        <v>814</v>
      </c>
      <c r="V815" s="534">
        <f t="shared" si="395"/>
        <v>122400</v>
      </c>
      <c r="W815" s="534">
        <f t="shared" si="405"/>
        <v>49878000</v>
      </c>
      <c r="X815" s="187">
        <f t="shared" si="385"/>
        <v>244200</v>
      </c>
      <c r="Y815" s="454">
        <v>814</v>
      </c>
      <c r="Z815" s="534">
        <f t="shared" si="396"/>
        <v>136000</v>
      </c>
      <c r="AA815" s="534">
        <f t="shared" si="406"/>
        <v>55420000</v>
      </c>
      <c r="AB815" s="187">
        <f t="shared" si="386"/>
        <v>284900</v>
      </c>
      <c r="AC815" s="454">
        <v>814</v>
      </c>
      <c r="AD815" s="534">
        <f t="shared" si="397"/>
        <v>489600</v>
      </c>
      <c r="AE815" s="534">
        <f t="shared" si="407"/>
        <v>199512000</v>
      </c>
      <c r="AF815" s="187">
        <f t="shared" si="387"/>
        <v>976800</v>
      </c>
      <c r="AG815" s="454">
        <v>814</v>
      </c>
      <c r="AH815" s="534">
        <f t="shared" si="398"/>
        <v>408000</v>
      </c>
      <c r="AI815" s="534">
        <f t="shared" si="408"/>
        <v>166260000</v>
      </c>
      <c r="AJ815" s="187">
        <f t="shared" si="388"/>
        <v>732600</v>
      </c>
      <c r="AK815" s="454">
        <v>814</v>
      </c>
      <c r="AL815" s="534">
        <f t="shared" si="399"/>
        <v>176800</v>
      </c>
      <c r="AM815" s="534">
        <f t="shared" si="409"/>
        <v>72046000</v>
      </c>
      <c r="AN815" s="187">
        <f t="shared" si="389"/>
        <v>366300</v>
      </c>
    </row>
    <row r="816" spans="1:40">
      <c r="A816" s="454">
        <v>815</v>
      </c>
      <c r="B816" s="534">
        <f t="shared" si="390"/>
        <v>81600</v>
      </c>
      <c r="C816" s="534">
        <f t="shared" si="400"/>
        <v>33333600</v>
      </c>
      <c r="D816" s="187">
        <f t="shared" si="380"/>
        <v>163000</v>
      </c>
      <c r="E816" s="454">
        <v>815</v>
      </c>
      <c r="F816" s="534">
        <f t="shared" si="391"/>
        <v>204000</v>
      </c>
      <c r="G816" s="534">
        <f t="shared" si="401"/>
        <v>83334000</v>
      </c>
      <c r="H816" s="187">
        <f t="shared" si="381"/>
        <v>611250</v>
      </c>
      <c r="I816" s="454">
        <v>815</v>
      </c>
      <c r="J816" s="534">
        <f t="shared" si="392"/>
        <v>244800</v>
      </c>
      <c r="K816" s="534">
        <f t="shared" si="402"/>
        <v>100000800</v>
      </c>
      <c r="L816" s="187">
        <f t="shared" si="382"/>
        <v>489000</v>
      </c>
      <c r="M816" s="454">
        <v>815</v>
      </c>
      <c r="N816" s="534">
        <f t="shared" si="393"/>
        <v>27200</v>
      </c>
      <c r="O816" s="534">
        <f t="shared" si="403"/>
        <v>11111200</v>
      </c>
      <c r="P816" s="187">
        <f t="shared" si="383"/>
        <v>81500</v>
      </c>
      <c r="Q816" s="454">
        <v>815</v>
      </c>
      <c r="R816" s="534">
        <f t="shared" si="394"/>
        <v>95200</v>
      </c>
      <c r="S816" s="534">
        <f t="shared" si="404"/>
        <v>38889200</v>
      </c>
      <c r="T816" s="187">
        <f t="shared" si="384"/>
        <v>203750</v>
      </c>
      <c r="U816" s="454">
        <v>815</v>
      </c>
      <c r="V816" s="534">
        <f t="shared" si="395"/>
        <v>122400</v>
      </c>
      <c r="W816" s="534">
        <f t="shared" si="405"/>
        <v>50000400</v>
      </c>
      <c r="X816" s="187">
        <f t="shared" si="385"/>
        <v>244500</v>
      </c>
      <c r="Y816" s="454">
        <v>815</v>
      </c>
      <c r="Z816" s="534">
        <f t="shared" si="396"/>
        <v>136000</v>
      </c>
      <c r="AA816" s="534">
        <f t="shared" si="406"/>
        <v>55556000</v>
      </c>
      <c r="AB816" s="187">
        <f t="shared" si="386"/>
        <v>285250</v>
      </c>
      <c r="AC816" s="454">
        <v>815</v>
      </c>
      <c r="AD816" s="534">
        <f t="shared" si="397"/>
        <v>489600</v>
      </c>
      <c r="AE816" s="534">
        <f t="shared" si="407"/>
        <v>200001600</v>
      </c>
      <c r="AF816" s="187">
        <f t="shared" si="387"/>
        <v>978000</v>
      </c>
      <c r="AG816" s="454">
        <v>815</v>
      </c>
      <c r="AH816" s="534">
        <f t="shared" si="398"/>
        <v>408000</v>
      </c>
      <c r="AI816" s="534">
        <f t="shared" si="408"/>
        <v>166668000</v>
      </c>
      <c r="AJ816" s="187">
        <f t="shared" si="388"/>
        <v>733500</v>
      </c>
      <c r="AK816" s="454">
        <v>815</v>
      </c>
      <c r="AL816" s="534">
        <f t="shared" si="399"/>
        <v>176800</v>
      </c>
      <c r="AM816" s="534">
        <f t="shared" si="409"/>
        <v>72222800</v>
      </c>
      <c r="AN816" s="187">
        <f t="shared" si="389"/>
        <v>366750</v>
      </c>
    </row>
    <row r="817" spans="1:40">
      <c r="A817" s="454">
        <v>816</v>
      </c>
      <c r="B817" s="534">
        <f t="shared" si="390"/>
        <v>81600</v>
      </c>
      <c r="C817" s="534">
        <f t="shared" si="400"/>
        <v>33415200</v>
      </c>
      <c r="D817" s="187">
        <f t="shared" si="380"/>
        <v>163200</v>
      </c>
      <c r="E817" s="454">
        <v>816</v>
      </c>
      <c r="F817" s="534">
        <f t="shared" si="391"/>
        <v>204000</v>
      </c>
      <c r="G817" s="534">
        <f t="shared" si="401"/>
        <v>83538000</v>
      </c>
      <c r="H817" s="187">
        <f t="shared" si="381"/>
        <v>612000</v>
      </c>
      <c r="I817" s="454">
        <v>816</v>
      </c>
      <c r="J817" s="534">
        <f t="shared" si="392"/>
        <v>244800</v>
      </c>
      <c r="K817" s="534">
        <f t="shared" si="402"/>
        <v>100245600</v>
      </c>
      <c r="L817" s="187">
        <f t="shared" si="382"/>
        <v>489600</v>
      </c>
      <c r="M817" s="454">
        <v>816</v>
      </c>
      <c r="N817" s="534">
        <f t="shared" si="393"/>
        <v>27200</v>
      </c>
      <c r="O817" s="534">
        <f t="shared" si="403"/>
        <v>11138400</v>
      </c>
      <c r="P817" s="187">
        <f t="shared" si="383"/>
        <v>81600</v>
      </c>
      <c r="Q817" s="454">
        <v>816</v>
      </c>
      <c r="R817" s="534">
        <f t="shared" si="394"/>
        <v>95200</v>
      </c>
      <c r="S817" s="534">
        <f t="shared" si="404"/>
        <v>38984400</v>
      </c>
      <c r="T817" s="187">
        <f t="shared" si="384"/>
        <v>204000</v>
      </c>
      <c r="U817" s="454">
        <v>816</v>
      </c>
      <c r="V817" s="534">
        <f t="shared" si="395"/>
        <v>122400</v>
      </c>
      <c r="W817" s="534">
        <f t="shared" si="405"/>
        <v>50122800</v>
      </c>
      <c r="X817" s="187">
        <f t="shared" si="385"/>
        <v>244800</v>
      </c>
      <c r="Y817" s="454">
        <v>816</v>
      </c>
      <c r="Z817" s="534">
        <f t="shared" si="396"/>
        <v>136000</v>
      </c>
      <c r="AA817" s="534">
        <f t="shared" si="406"/>
        <v>55692000</v>
      </c>
      <c r="AB817" s="187">
        <f t="shared" si="386"/>
        <v>285600</v>
      </c>
      <c r="AC817" s="454">
        <v>816</v>
      </c>
      <c r="AD817" s="534">
        <f t="shared" si="397"/>
        <v>489600</v>
      </c>
      <c r="AE817" s="534">
        <f t="shared" si="407"/>
        <v>200491200</v>
      </c>
      <c r="AF817" s="187">
        <f t="shared" si="387"/>
        <v>979200</v>
      </c>
      <c r="AG817" s="454">
        <v>816</v>
      </c>
      <c r="AH817" s="534">
        <f t="shared" si="398"/>
        <v>408000</v>
      </c>
      <c r="AI817" s="534">
        <f t="shared" si="408"/>
        <v>167076000</v>
      </c>
      <c r="AJ817" s="187">
        <f t="shared" si="388"/>
        <v>734400</v>
      </c>
      <c r="AK817" s="454">
        <v>816</v>
      </c>
      <c r="AL817" s="534">
        <f t="shared" si="399"/>
        <v>176800</v>
      </c>
      <c r="AM817" s="534">
        <f t="shared" si="409"/>
        <v>72399600</v>
      </c>
      <c r="AN817" s="187">
        <f t="shared" si="389"/>
        <v>367200</v>
      </c>
    </row>
    <row r="818" spans="1:40">
      <c r="A818" s="454">
        <v>817</v>
      </c>
      <c r="B818" s="534">
        <f t="shared" si="390"/>
        <v>81900</v>
      </c>
      <c r="C818" s="534">
        <f t="shared" si="400"/>
        <v>33497100</v>
      </c>
      <c r="D818" s="187">
        <f t="shared" si="380"/>
        <v>163400</v>
      </c>
      <c r="E818" s="454">
        <v>817</v>
      </c>
      <c r="F818" s="534">
        <f t="shared" si="391"/>
        <v>204750</v>
      </c>
      <c r="G818" s="534">
        <f t="shared" si="401"/>
        <v>83742750</v>
      </c>
      <c r="H818" s="187">
        <f t="shared" si="381"/>
        <v>612750</v>
      </c>
      <c r="I818" s="454">
        <v>817</v>
      </c>
      <c r="J818" s="534">
        <f t="shared" si="392"/>
        <v>245700</v>
      </c>
      <c r="K818" s="534">
        <f t="shared" si="402"/>
        <v>100491300</v>
      </c>
      <c r="L818" s="187">
        <f t="shared" si="382"/>
        <v>490200</v>
      </c>
      <c r="M818" s="454">
        <v>817</v>
      </c>
      <c r="N818" s="534">
        <f t="shared" si="393"/>
        <v>27300</v>
      </c>
      <c r="O818" s="534">
        <f t="shared" si="403"/>
        <v>11165700</v>
      </c>
      <c r="P818" s="187">
        <f t="shared" si="383"/>
        <v>81700</v>
      </c>
      <c r="Q818" s="454">
        <v>817</v>
      </c>
      <c r="R818" s="534">
        <f t="shared" si="394"/>
        <v>95550</v>
      </c>
      <c r="S818" s="534">
        <f t="shared" si="404"/>
        <v>39079950</v>
      </c>
      <c r="T818" s="187">
        <f t="shared" si="384"/>
        <v>204250</v>
      </c>
      <c r="U818" s="454">
        <v>817</v>
      </c>
      <c r="V818" s="534">
        <f t="shared" si="395"/>
        <v>122850</v>
      </c>
      <c r="W818" s="534">
        <f t="shared" si="405"/>
        <v>50245650</v>
      </c>
      <c r="X818" s="187">
        <f t="shared" si="385"/>
        <v>245100</v>
      </c>
      <c r="Y818" s="454">
        <v>817</v>
      </c>
      <c r="Z818" s="534">
        <f t="shared" si="396"/>
        <v>136500</v>
      </c>
      <c r="AA818" s="534">
        <f t="shared" si="406"/>
        <v>55828500</v>
      </c>
      <c r="AB818" s="187">
        <f t="shared" si="386"/>
        <v>285950</v>
      </c>
      <c r="AC818" s="454">
        <v>817</v>
      </c>
      <c r="AD818" s="534">
        <f t="shared" si="397"/>
        <v>491400</v>
      </c>
      <c r="AE818" s="534">
        <f t="shared" si="407"/>
        <v>200982600</v>
      </c>
      <c r="AF818" s="187">
        <f t="shared" si="387"/>
        <v>980400</v>
      </c>
      <c r="AG818" s="454">
        <v>817</v>
      </c>
      <c r="AH818" s="534">
        <f t="shared" si="398"/>
        <v>409500</v>
      </c>
      <c r="AI818" s="534">
        <f t="shared" si="408"/>
        <v>167485500</v>
      </c>
      <c r="AJ818" s="187">
        <f t="shared" si="388"/>
        <v>735300</v>
      </c>
      <c r="AK818" s="454">
        <v>817</v>
      </c>
      <c r="AL818" s="534">
        <f t="shared" si="399"/>
        <v>177450</v>
      </c>
      <c r="AM818" s="534">
        <f t="shared" si="409"/>
        <v>72577050</v>
      </c>
      <c r="AN818" s="187">
        <f t="shared" si="389"/>
        <v>367650</v>
      </c>
    </row>
    <row r="819" spans="1:40">
      <c r="A819" s="454">
        <v>818</v>
      </c>
      <c r="B819" s="534">
        <f t="shared" si="390"/>
        <v>81900</v>
      </c>
      <c r="C819" s="534">
        <f t="shared" si="400"/>
        <v>33579000</v>
      </c>
      <c r="D819" s="187">
        <f t="shared" si="380"/>
        <v>163600</v>
      </c>
      <c r="E819" s="454">
        <v>818</v>
      </c>
      <c r="F819" s="534">
        <f t="shared" si="391"/>
        <v>204750</v>
      </c>
      <c r="G819" s="534">
        <f t="shared" si="401"/>
        <v>83947500</v>
      </c>
      <c r="H819" s="187">
        <f t="shared" si="381"/>
        <v>613500</v>
      </c>
      <c r="I819" s="454">
        <v>818</v>
      </c>
      <c r="J819" s="534">
        <f t="shared" si="392"/>
        <v>245700</v>
      </c>
      <c r="K819" s="534">
        <f t="shared" si="402"/>
        <v>100737000</v>
      </c>
      <c r="L819" s="187">
        <f t="shared" si="382"/>
        <v>490800</v>
      </c>
      <c r="M819" s="454">
        <v>818</v>
      </c>
      <c r="N819" s="534">
        <f t="shared" si="393"/>
        <v>27300</v>
      </c>
      <c r="O819" s="534">
        <f t="shared" si="403"/>
        <v>11193000</v>
      </c>
      <c r="P819" s="187">
        <f t="shared" si="383"/>
        <v>81800</v>
      </c>
      <c r="Q819" s="454">
        <v>818</v>
      </c>
      <c r="R819" s="534">
        <f t="shared" si="394"/>
        <v>95550</v>
      </c>
      <c r="S819" s="534">
        <f t="shared" si="404"/>
        <v>39175500</v>
      </c>
      <c r="T819" s="187">
        <f t="shared" si="384"/>
        <v>204500</v>
      </c>
      <c r="U819" s="454">
        <v>818</v>
      </c>
      <c r="V819" s="534">
        <f t="shared" si="395"/>
        <v>122850</v>
      </c>
      <c r="W819" s="534">
        <f t="shared" si="405"/>
        <v>50368500</v>
      </c>
      <c r="X819" s="187">
        <f t="shared" si="385"/>
        <v>245400</v>
      </c>
      <c r="Y819" s="454">
        <v>818</v>
      </c>
      <c r="Z819" s="534">
        <f t="shared" si="396"/>
        <v>136500</v>
      </c>
      <c r="AA819" s="534">
        <f t="shared" si="406"/>
        <v>55965000</v>
      </c>
      <c r="AB819" s="187">
        <f t="shared" si="386"/>
        <v>286300</v>
      </c>
      <c r="AC819" s="454">
        <v>818</v>
      </c>
      <c r="AD819" s="534">
        <f t="shared" si="397"/>
        <v>491400</v>
      </c>
      <c r="AE819" s="534">
        <f t="shared" si="407"/>
        <v>201474000</v>
      </c>
      <c r="AF819" s="187">
        <f t="shared" si="387"/>
        <v>981600</v>
      </c>
      <c r="AG819" s="454">
        <v>818</v>
      </c>
      <c r="AH819" s="534">
        <f t="shared" si="398"/>
        <v>409500</v>
      </c>
      <c r="AI819" s="534">
        <f t="shared" si="408"/>
        <v>167895000</v>
      </c>
      <c r="AJ819" s="187">
        <f t="shared" si="388"/>
        <v>736200</v>
      </c>
      <c r="AK819" s="454">
        <v>818</v>
      </c>
      <c r="AL819" s="534">
        <f t="shared" si="399"/>
        <v>177450</v>
      </c>
      <c r="AM819" s="534">
        <f t="shared" si="409"/>
        <v>72754500</v>
      </c>
      <c r="AN819" s="187">
        <f t="shared" si="389"/>
        <v>368100</v>
      </c>
    </row>
    <row r="820" spans="1:40">
      <c r="A820" s="454">
        <v>819</v>
      </c>
      <c r="B820" s="534">
        <f t="shared" si="390"/>
        <v>81900</v>
      </c>
      <c r="C820" s="534">
        <f t="shared" si="400"/>
        <v>33660900</v>
      </c>
      <c r="D820" s="187">
        <f t="shared" si="380"/>
        <v>163800</v>
      </c>
      <c r="E820" s="454">
        <v>819</v>
      </c>
      <c r="F820" s="534">
        <f t="shared" si="391"/>
        <v>204750</v>
      </c>
      <c r="G820" s="534">
        <f t="shared" si="401"/>
        <v>84152250</v>
      </c>
      <c r="H820" s="187">
        <f t="shared" si="381"/>
        <v>614250</v>
      </c>
      <c r="I820" s="454">
        <v>819</v>
      </c>
      <c r="J820" s="534">
        <f t="shared" si="392"/>
        <v>245700</v>
      </c>
      <c r="K820" s="534">
        <f t="shared" si="402"/>
        <v>100982700</v>
      </c>
      <c r="L820" s="187">
        <f t="shared" si="382"/>
        <v>491400</v>
      </c>
      <c r="M820" s="454">
        <v>819</v>
      </c>
      <c r="N820" s="534">
        <f t="shared" si="393"/>
        <v>27300</v>
      </c>
      <c r="O820" s="534">
        <f t="shared" si="403"/>
        <v>11220300</v>
      </c>
      <c r="P820" s="187">
        <f t="shared" si="383"/>
        <v>81900</v>
      </c>
      <c r="Q820" s="454">
        <v>819</v>
      </c>
      <c r="R820" s="534">
        <f t="shared" si="394"/>
        <v>95550</v>
      </c>
      <c r="S820" s="534">
        <f t="shared" si="404"/>
        <v>39271050</v>
      </c>
      <c r="T820" s="187">
        <f t="shared" si="384"/>
        <v>204750</v>
      </c>
      <c r="U820" s="454">
        <v>819</v>
      </c>
      <c r="V820" s="534">
        <f t="shared" si="395"/>
        <v>122850</v>
      </c>
      <c r="W820" s="534">
        <f t="shared" si="405"/>
        <v>50491350</v>
      </c>
      <c r="X820" s="187">
        <f t="shared" si="385"/>
        <v>245700</v>
      </c>
      <c r="Y820" s="454">
        <v>819</v>
      </c>
      <c r="Z820" s="534">
        <f t="shared" si="396"/>
        <v>136500</v>
      </c>
      <c r="AA820" s="534">
        <f t="shared" si="406"/>
        <v>56101500</v>
      </c>
      <c r="AB820" s="187">
        <f t="shared" si="386"/>
        <v>286650</v>
      </c>
      <c r="AC820" s="454">
        <v>819</v>
      </c>
      <c r="AD820" s="534">
        <f t="shared" si="397"/>
        <v>491400</v>
      </c>
      <c r="AE820" s="534">
        <f t="shared" si="407"/>
        <v>201965400</v>
      </c>
      <c r="AF820" s="187">
        <f t="shared" si="387"/>
        <v>982800</v>
      </c>
      <c r="AG820" s="454">
        <v>819</v>
      </c>
      <c r="AH820" s="534">
        <f t="shared" si="398"/>
        <v>409500</v>
      </c>
      <c r="AI820" s="534">
        <f t="shared" si="408"/>
        <v>168304500</v>
      </c>
      <c r="AJ820" s="187">
        <f t="shared" si="388"/>
        <v>737100</v>
      </c>
      <c r="AK820" s="454">
        <v>819</v>
      </c>
      <c r="AL820" s="534">
        <f t="shared" si="399"/>
        <v>177450</v>
      </c>
      <c r="AM820" s="534">
        <f t="shared" si="409"/>
        <v>72931950</v>
      </c>
      <c r="AN820" s="187">
        <f t="shared" si="389"/>
        <v>368550</v>
      </c>
    </row>
    <row r="821" spans="1:40">
      <c r="A821" s="454">
        <v>820</v>
      </c>
      <c r="B821" s="534">
        <f t="shared" si="390"/>
        <v>82200</v>
      </c>
      <c r="C821" s="534">
        <f t="shared" si="400"/>
        <v>33743100</v>
      </c>
      <c r="D821" s="187">
        <f t="shared" si="380"/>
        <v>164000</v>
      </c>
      <c r="E821" s="454">
        <v>820</v>
      </c>
      <c r="F821" s="534">
        <f t="shared" si="391"/>
        <v>205500</v>
      </c>
      <c r="G821" s="534">
        <f t="shared" si="401"/>
        <v>84357750</v>
      </c>
      <c r="H821" s="187">
        <f t="shared" si="381"/>
        <v>615000</v>
      </c>
      <c r="I821" s="454">
        <v>820</v>
      </c>
      <c r="J821" s="534">
        <f t="shared" si="392"/>
        <v>246600</v>
      </c>
      <c r="K821" s="534">
        <f t="shared" si="402"/>
        <v>101229300</v>
      </c>
      <c r="L821" s="187">
        <f t="shared" si="382"/>
        <v>492000</v>
      </c>
      <c r="M821" s="454">
        <v>820</v>
      </c>
      <c r="N821" s="534">
        <f t="shared" si="393"/>
        <v>27400</v>
      </c>
      <c r="O821" s="534">
        <f t="shared" si="403"/>
        <v>11247700</v>
      </c>
      <c r="P821" s="187">
        <f t="shared" si="383"/>
        <v>82000</v>
      </c>
      <c r="Q821" s="454">
        <v>820</v>
      </c>
      <c r="R821" s="534">
        <f t="shared" si="394"/>
        <v>95900</v>
      </c>
      <c r="S821" s="534">
        <f t="shared" si="404"/>
        <v>39366950</v>
      </c>
      <c r="T821" s="187">
        <f t="shared" si="384"/>
        <v>205000</v>
      </c>
      <c r="U821" s="454">
        <v>820</v>
      </c>
      <c r="V821" s="534">
        <f t="shared" si="395"/>
        <v>123300</v>
      </c>
      <c r="W821" s="534">
        <f t="shared" si="405"/>
        <v>50614650</v>
      </c>
      <c r="X821" s="187">
        <f t="shared" si="385"/>
        <v>246000</v>
      </c>
      <c r="Y821" s="454">
        <v>820</v>
      </c>
      <c r="Z821" s="534">
        <f t="shared" si="396"/>
        <v>137000</v>
      </c>
      <c r="AA821" s="534">
        <f t="shared" si="406"/>
        <v>56238500</v>
      </c>
      <c r="AB821" s="187">
        <f t="shared" si="386"/>
        <v>287000</v>
      </c>
      <c r="AC821" s="454">
        <v>820</v>
      </c>
      <c r="AD821" s="534">
        <f t="shared" si="397"/>
        <v>493200</v>
      </c>
      <c r="AE821" s="534">
        <f t="shared" si="407"/>
        <v>202458600</v>
      </c>
      <c r="AF821" s="187">
        <f t="shared" si="387"/>
        <v>984000</v>
      </c>
      <c r="AG821" s="454">
        <v>820</v>
      </c>
      <c r="AH821" s="534">
        <f t="shared" si="398"/>
        <v>411000</v>
      </c>
      <c r="AI821" s="534">
        <f t="shared" si="408"/>
        <v>168715500</v>
      </c>
      <c r="AJ821" s="187">
        <f t="shared" si="388"/>
        <v>738000</v>
      </c>
      <c r="AK821" s="454">
        <v>820</v>
      </c>
      <c r="AL821" s="534">
        <f t="shared" si="399"/>
        <v>178100</v>
      </c>
      <c r="AM821" s="534">
        <f t="shared" si="409"/>
        <v>73110050</v>
      </c>
      <c r="AN821" s="187">
        <f t="shared" si="389"/>
        <v>369000</v>
      </c>
    </row>
    <row r="822" spans="1:40">
      <c r="A822" s="454">
        <v>821</v>
      </c>
      <c r="B822" s="534">
        <f t="shared" si="390"/>
        <v>82200</v>
      </c>
      <c r="C822" s="534">
        <f t="shared" si="400"/>
        <v>33825300</v>
      </c>
      <c r="D822" s="187">
        <f t="shared" si="380"/>
        <v>164200</v>
      </c>
      <c r="E822" s="454">
        <v>821</v>
      </c>
      <c r="F822" s="534">
        <f t="shared" si="391"/>
        <v>205500</v>
      </c>
      <c r="G822" s="534">
        <f t="shared" si="401"/>
        <v>84563250</v>
      </c>
      <c r="H822" s="187">
        <f t="shared" si="381"/>
        <v>615750</v>
      </c>
      <c r="I822" s="454">
        <v>821</v>
      </c>
      <c r="J822" s="534">
        <f t="shared" si="392"/>
        <v>246600</v>
      </c>
      <c r="K822" s="534">
        <f t="shared" si="402"/>
        <v>101475900</v>
      </c>
      <c r="L822" s="187">
        <f t="shared" si="382"/>
        <v>492600</v>
      </c>
      <c r="M822" s="454">
        <v>821</v>
      </c>
      <c r="N822" s="534">
        <f t="shared" si="393"/>
        <v>27400</v>
      </c>
      <c r="O822" s="534">
        <f t="shared" si="403"/>
        <v>11275100</v>
      </c>
      <c r="P822" s="187">
        <f t="shared" si="383"/>
        <v>82100</v>
      </c>
      <c r="Q822" s="454">
        <v>821</v>
      </c>
      <c r="R822" s="534">
        <f t="shared" si="394"/>
        <v>95900</v>
      </c>
      <c r="S822" s="534">
        <f t="shared" si="404"/>
        <v>39462850</v>
      </c>
      <c r="T822" s="187">
        <f t="shared" si="384"/>
        <v>205250</v>
      </c>
      <c r="U822" s="454">
        <v>821</v>
      </c>
      <c r="V822" s="534">
        <f t="shared" si="395"/>
        <v>123300</v>
      </c>
      <c r="W822" s="534">
        <f t="shared" si="405"/>
        <v>50737950</v>
      </c>
      <c r="X822" s="187">
        <f t="shared" si="385"/>
        <v>246300</v>
      </c>
      <c r="Y822" s="454">
        <v>821</v>
      </c>
      <c r="Z822" s="534">
        <f t="shared" si="396"/>
        <v>137000</v>
      </c>
      <c r="AA822" s="534">
        <f t="shared" si="406"/>
        <v>56375500</v>
      </c>
      <c r="AB822" s="187">
        <f t="shared" si="386"/>
        <v>287350</v>
      </c>
      <c r="AC822" s="454">
        <v>821</v>
      </c>
      <c r="AD822" s="534">
        <f t="shared" si="397"/>
        <v>493200</v>
      </c>
      <c r="AE822" s="534">
        <f t="shared" si="407"/>
        <v>202951800</v>
      </c>
      <c r="AF822" s="187">
        <f t="shared" si="387"/>
        <v>985200</v>
      </c>
      <c r="AG822" s="454">
        <v>821</v>
      </c>
      <c r="AH822" s="534">
        <f t="shared" si="398"/>
        <v>411000</v>
      </c>
      <c r="AI822" s="534">
        <f t="shared" si="408"/>
        <v>169126500</v>
      </c>
      <c r="AJ822" s="187">
        <f t="shared" si="388"/>
        <v>738900</v>
      </c>
      <c r="AK822" s="454">
        <v>821</v>
      </c>
      <c r="AL822" s="534">
        <f t="shared" si="399"/>
        <v>178100</v>
      </c>
      <c r="AM822" s="534">
        <f t="shared" si="409"/>
        <v>73288150</v>
      </c>
      <c r="AN822" s="187">
        <f t="shared" si="389"/>
        <v>369450</v>
      </c>
    </row>
    <row r="823" spans="1:40">
      <c r="A823" s="454">
        <v>822</v>
      </c>
      <c r="B823" s="534">
        <f t="shared" si="390"/>
        <v>82200</v>
      </c>
      <c r="C823" s="534">
        <f t="shared" si="400"/>
        <v>33907500</v>
      </c>
      <c r="D823" s="187">
        <f t="shared" si="380"/>
        <v>164400</v>
      </c>
      <c r="E823" s="454">
        <v>822</v>
      </c>
      <c r="F823" s="534">
        <f t="shared" si="391"/>
        <v>205500</v>
      </c>
      <c r="G823" s="534">
        <f t="shared" si="401"/>
        <v>84768750</v>
      </c>
      <c r="H823" s="187">
        <f t="shared" si="381"/>
        <v>616500</v>
      </c>
      <c r="I823" s="454">
        <v>822</v>
      </c>
      <c r="J823" s="534">
        <f t="shared" si="392"/>
        <v>246600</v>
      </c>
      <c r="K823" s="534">
        <f t="shared" si="402"/>
        <v>101722500</v>
      </c>
      <c r="L823" s="187">
        <f t="shared" si="382"/>
        <v>493200</v>
      </c>
      <c r="M823" s="454">
        <v>822</v>
      </c>
      <c r="N823" s="534">
        <f t="shared" si="393"/>
        <v>27400</v>
      </c>
      <c r="O823" s="534">
        <f t="shared" si="403"/>
        <v>11302500</v>
      </c>
      <c r="P823" s="187">
        <f t="shared" si="383"/>
        <v>82200</v>
      </c>
      <c r="Q823" s="454">
        <v>822</v>
      </c>
      <c r="R823" s="534">
        <f t="shared" si="394"/>
        <v>95900</v>
      </c>
      <c r="S823" s="534">
        <f t="shared" si="404"/>
        <v>39558750</v>
      </c>
      <c r="T823" s="187">
        <f t="shared" si="384"/>
        <v>205500</v>
      </c>
      <c r="U823" s="454">
        <v>822</v>
      </c>
      <c r="V823" s="534">
        <f t="shared" si="395"/>
        <v>123300</v>
      </c>
      <c r="W823" s="534">
        <f t="shared" si="405"/>
        <v>50861250</v>
      </c>
      <c r="X823" s="187">
        <f t="shared" si="385"/>
        <v>246600</v>
      </c>
      <c r="Y823" s="454">
        <v>822</v>
      </c>
      <c r="Z823" s="534">
        <f t="shared" si="396"/>
        <v>137000</v>
      </c>
      <c r="AA823" s="534">
        <f t="shared" si="406"/>
        <v>56512500</v>
      </c>
      <c r="AB823" s="187">
        <f t="shared" si="386"/>
        <v>287700</v>
      </c>
      <c r="AC823" s="454">
        <v>822</v>
      </c>
      <c r="AD823" s="534">
        <f t="shared" si="397"/>
        <v>493200</v>
      </c>
      <c r="AE823" s="534">
        <f t="shared" si="407"/>
        <v>203445000</v>
      </c>
      <c r="AF823" s="187">
        <f t="shared" si="387"/>
        <v>986400</v>
      </c>
      <c r="AG823" s="454">
        <v>822</v>
      </c>
      <c r="AH823" s="534">
        <f t="shared" si="398"/>
        <v>411000</v>
      </c>
      <c r="AI823" s="534">
        <f t="shared" si="408"/>
        <v>169537500</v>
      </c>
      <c r="AJ823" s="187">
        <f t="shared" si="388"/>
        <v>739800</v>
      </c>
      <c r="AK823" s="454">
        <v>822</v>
      </c>
      <c r="AL823" s="534">
        <f t="shared" si="399"/>
        <v>178100</v>
      </c>
      <c r="AM823" s="534">
        <f t="shared" si="409"/>
        <v>73466250</v>
      </c>
      <c r="AN823" s="187">
        <f t="shared" si="389"/>
        <v>369900</v>
      </c>
    </row>
    <row r="824" spans="1:40">
      <c r="A824" s="454">
        <v>823</v>
      </c>
      <c r="B824" s="534">
        <f t="shared" si="390"/>
        <v>82500</v>
      </c>
      <c r="C824" s="534">
        <f t="shared" si="400"/>
        <v>33990000</v>
      </c>
      <c r="D824" s="187">
        <f t="shared" si="380"/>
        <v>164600</v>
      </c>
      <c r="E824" s="454">
        <v>823</v>
      </c>
      <c r="F824" s="534">
        <f t="shared" si="391"/>
        <v>206250</v>
      </c>
      <c r="G824" s="534">
        <f t="shared" si="401"/>
        <v>84975000</v>
      </c>
      <c r="H824" s="187">
        <f t="shared" si="381"/>
        <v>617250</v>
      </c>
      <c r="I824" s="454">
        <v>823</v>
      </c>
      <c r="J824" s="534">
        <f t="shared" si="392"/>
        <v>247500</v>
      </c>
      <c r="K824" s="534">
        <f t="shared" si="402"/>
        <v>101970000</v>
      </c>
      <c r="L824" s="187">
        <f t="shared" si="382"/>
        <v>493800</v>
      </c>
      <c r="M824" s="454">
        <v>823</v>
      </c>
      <c r="N824" s="534">
        <f t="shared" si="393"/>
        <v>27500</v>
      </c>
      <c r="O824" s="534">
        <f t="shared" si="403"/>
        <v>11330000</v>
      </c>
      <c r="P824" s="187">
        <f t="shared" si="383"/>
        <v>82300</v>
      </c>
      <c r="Q824" s="454">
        <v>823</v>
      </c>
      <c r="R824" s="534">
        <f t="shared" si="394"/>
        <v>96250</v>
      </c>
      <c r="S824" s="534">
        <f t="shared" si="404"/>
        <v>39655000</v>
      </c>
      <c r="T824" s="187">
        <f t="shared" si="384"/>
        <v>205750</v>
      </c>
      <c r="U824" s="454">
        <v>823</v>
      </c>
      <c r="V824" s="534">
        <f t="shared" si="395"/>
        <v>123750</v>
      </c>
      <c r="W824" s="534">
        <f t="shared" si="405"/>
        <v>50985000</v>
      </c>
      <c r="X824" s="187">
        <f t="shared" si="385"/>
        <v>246900</v>
      </c>
      <c r="Y824" s="454">
        <v>823</v>
      </c>
      <c r="Z824" s="534">
        <f t="shared" si="396"/>
        <v>137500</v>
      </c>
      <c r="AA824" s="534">
        <f t="shared" si="406"/>
        <v>56650000</v>
      </c>
      <c r="AB824" s="187">
        <f t="shared" si="386"/>
        <v>288050</v>
      </c>
      <c r="AC824" s="454">
        <v>823</v>
      </c>
      <c r="AD824" s="534">
        <f t="shared" si="397"/>
        <v>495000</v>
      </c>
      <c r="AE824" s="534">
        <f t="shared" si="407"/>
        <v>203940000</v>
      </c>
      <c r="AF824" s="187">
        <f t="shared" si="387"/>
        <v>987600</v>
      </c>
      <c r="AG824" s="454">
        <v>823</v>
      </c>
      <c r="AH824" s="534">
        <f t="shared" si="398"/>
        <v>412500</v>
      </c>
      <c r="AI824" s="534">
        <f t="shared" si="408"/>
        <v>169950000</v>
      </c>
      <c r="AJ824" s="187">
        <f t="shared" si="388"/>
        <v>740700</v>
      </c>
      <c r="AK824" s="454">
        <v>823</v>
      </c>
      <c r="AL824" s="534">
        <f t="shared" si="399"/>
        <v>178750</v>
      </c>
      <c r="AM824" s="534">
        <f t="shared" si="409"/>
        <v>73645000</v>
      </c>
      <c r="AN824" s="187">
        <f t="shared" si="389"/>
        <v>370350</v>
      </c>
    </row>
    <row r="825" spans="1:40">
      <c r="A825" s="454">
        <v>824</v>
      </c>
      <c r="B825" s="534">
        <f t="shared" si="390"/>
        <v>82500</v>
      </c>
      <c r="C825" s="534">
        <f t="shared" si="400"/>
        <v>34072500</v>
      </c>
      <c r="D825" s="187">
        <f t="shared" si="380"/>
        <v>164800</v>
      </c>
      <c r="E825" s="454">
        <v>824</v>
      </c>
      <c r="F825" s="534">
        <f t="shared" si="391"/>
        <v>206250</v>
      </c>
      <c r="G825" s="534">
        <f t="shared" si="401"/>
        <v>85181250</v>
      </c>
      <c r="H825" s="187">
        <f t="shared" si="381"/>
        <v>618000</v>
      </c>
      <c r="I825" s="454">
        <v>824</v>
      </c>
      <c r="J825" s="534">
        <f t="shared" si="392"/>
        <v>247500</v>
      </c>
      <c r="K825" s="534">
        <f t="shared" si="402"/>
        <v>102217500</v>
      </c>
      <c r="L825" s="187">
        <f t="shared" si="382"/>
        <v>494400</v>
      </c>
      <c r="M825" s="454">
        <v>824</v>
      </c>
      <c r="N825" s="534">
        <f t="shared" si="393"/>
        <v>27500</v>
      </c>
      <c r="O825" s="534">
        <f t="shared" si="403"/>
        <v>11357500</v>
      </c>
      <c r="P825" s="187">
        <f t="shared" si="383"/>
        <v>82400</v>
      </c>
      <c r="Q825" s="454">
        <v>824</v>
      </c>
      <c r="R825" s="534">
        <f t="shared" si="394"/>
        <v>96250</v>
      </c>
      <c r="S825" s="534">
        <f t="shared" si="404"/>
        <v>39751250</v>
      </c>
      <c r="T825" s="187">
        <f t="shared" si="384"/>
        <v>206000</v>
      </c>
      <c r="U825" s="454">
        <v>824</v>
      </c>
      <c r="V825" s="534">
        <f t="shared" si="395"/>
        <v>123750</v>
      </c>
      <c r="W825" s="534">
        <f t="shared" si="405"/>
        <v>51108750</v>
      </c>
      <c r="X825" s="187">
        <f t="shared" si="385"/>
        <v>247200</v>
      </c>
      <c r="Y825" s="454">
        <v>824</v>
      </c>
      <c r="Z825" s="534">
        <f t="shared" si="396"/>
        <v>137500</v>
      </c>
      <c r="AA825" s="534">
        <f t="shared" si="406"/>
        <v>56787500</v>
      </c>
      <c r="AB825" s="187">
        <f t="shared" si="386"/>
        <v>288400</v>
      </c>
      <c r="AC825" s="454">
        <v>824</v>
      </c>
      <c r="AD825" s="534">
        <f t="shared" si="397"/>
        <v>495000</v>
      </c>
      <c r="AE825" s="534">
        <f t="shared" si="407"/>
        <v>204435000</v>
      </c>
      <c r="AF825" s="187">
        <f t="shared" si="387"/>
        <v>988800</v>
      </c>
      <c r="AG825" s="454">
        <v>824</v>
      </c>
      <c r="AH825" s="534">
        <f t="shared" si="398"/>
        <v>412500</v>
      </c>
      <c r="AI825" s="534">
        <f t="shared" si="408"/>
        <v>170362500</v>
      </c>
      <c r="AJ825" s="187">
        <f t="shared" si="388"/>
        <v>741600</v>
      </c>
      <c r="AK825" s="454">
        <v>824</v>
      </c>
      <c r="AL825" s="534">
        <f t="shared" si="399"/>
        <v>178750</v>
      </c>
      <c r="AM825" s="534">
        <f t="shared" si="409"/>
        <v>73823750</v>
      </c>
      <c r="AN825" s="187">
        <f t="shared" si="389"/>
        <v>370800</v>
      </c>
    </row>
    <row r="826" spans="1:40">
      <c r="A826" s="454">
        <v>825</v>
      </c>
      <c r="B826" s="534">
        <f t="shared" si="390"/>
        <v>82500</v>
      </c>
      <c r="C826" s="534">
        <f t="shared" si="400"/>
        <v>34155000</v>
      </c>
      <c r="D826" s="187">
        <f t="shared" si="380"/>
        <v>165000</v>
      </c>
      <c r="E826" s="454">
        <v>825</v>
      </c>
      <c r="F826" s="534">
        <f t="shared" si="391"/>
        <v>206250</v>
      </c>
      <c r="G826" s="534">
        <f t="shared" si="401"/>
        <v>85387500</v>
      </c>
      <c r="H826" s="187">
        <f t="shared" si="381"/>
        <v>618750</v>
      </c>
      <c r="I826" s="454">
        <v>825</v>
      </c>
      <c r="J826" s="534">
        <f t="shared" si="392"/>
        <v>247500</v>
      </c>
      <c r="K826" s="534">
        <f t="shared" si="402"/>
        <v>102465000</v>
      </c>
      <c r="L826" s="187">
        <f t="shared" si="382"/>
        <v>495000</v>
      </c>
      <c r="M826" s="454">
        <v>825</v>
      </c>
      <c r="N826" s="534">
        <f t="shared" si="393"/>
        <v>27500</v>
      </c>
      <c r="O826" s="534">
        <f t="shared" si="403"/>
        <v>11385000</v>
      </c>
      <c r="P826" s="187">
        <f t="shared" si="383"/>
        <v>82500</v>
      </c>
      <c r="Q826" s="454">
        <v>825</v>
      </c>
      <c r="R826" s="534">
        <f t="shared" si="394"/>
        <v>96250</v>
      </c>
      <c r="S826" s="534">
        <f t="shared" si="404"/>
        <v>39847500</v>
      </c>
      <c r="T826" s="187">
        <f t="shared" si="384"/>
        <v>206250</v>
      </c>
      <c r="U826" s="454">
        <v>825</v>
      </c>
      <c r="V826" s="534">
        <f t="shared" si="395"/>
        <v>123750</v>
      </c>
      <c r="W826" s="534">
        <f t="shared" si="405"/>
        <v>51232500</v>
      </c>
      <c r="X826" s="187">
        <f t="shared" si="385"/>
        <v>247500</v>
      </c>
      <c r="Y826" s="454">
        <v>825</v>
      </c>
      <c r="Z826" s="534">
        <f t="shared" si="396"/>
        <v>137500</v>
      </c>
      <c r="AA826" s="534">
        <f t="shared" si="406"/>
        <v>56925000</v>
      </c>
      <c r="AB826" s="187">
        <f t="shared" si="386"/>
        <v>288750</v>
      </c>
      <c r="AC826" s="454">
        <v>825</v>
      </c>
      <c r="AD826" s="534">
        <f t="shared" si="397"/>
        <v>495000</v>
      </c>
      <c r="AE826" s="534">
        <f t="shared" si="407"/>
        <v>204930000</v>
      </c>
      <c r="AF826" s="187">
        <f t="shared" si="387"/>
        <v>990000</v>
      </c>
      <c r="AG826" s="454">
        <v>825</v>
      </c>
      <c r="AH826" s="534">
        <f t="shared" si="398"/>
        <v>412500</v>
      </c>
      <c r="AI826" s="534">
        <f t="shared" si="408"/>
        <v>170775000</v>
      </c>
      <c r="AJ826" s="187">
        <f t="shared" si="388"/>
        <v>742500</v>
      </c>
      <c r="AK826" s="454">
        <v>825</v>
      </c>
      <c r="AL826" s="534">
        <f t="shared" si="399"/>
        <v>178750</v>
      </c>
      <c r="AM826" s="534">
        <f t="shared" si="409"/>
        <v>74002500</v>
      </c>
      <c r="AN826" s="187">
        <f t="shared" si="389"/>
        <v>371250</v>
      </c>
    </row>
    <row r="827" spans="1:40">
      <c r="A827" s="454">
        <v>826</v>
      </c>
      <c r="B827" s="534">
        <f t="shared" si="390"/>
        <v>82800</v>
      </c>
      <c r="C827" s="534">
        <f t="shared" si="400"/>
        <v>34237800</v>
      </c>
      <c r="D827" s="187">
        <f t="shared" si="380"/>
        <v>165200</v>
      </c>
      <c r="E827" s="454">
        <v>826</v>
      </c>
      <c r="F827" s="534">
        <f t="shared" si="391"/>
        <v>207000</v>
      </c>
      <c r="G827" s="534">
        <f t="shared" si="401"/>
        <v>85594500</v>
      </c>
      <c r="H827" s="187">
        <f t="shared" si="381"/>
        <v>619500</v>
      </c>
      <c r="I827" s="454">
        <v>826</v>
      </c>
      <c r="J827" s="534">
        <f t="shared" si="392"/>
        <v>248400</v>
      </c>
      <c r="K827" s="534">
        <f t="shared" si="402"/>
        <v>102713400</v>
      </c>
      <c r="L827" s="187">
        <f t="shared" si="382"/>
        <v>495600</v>
      </c>
      <c r="M827" s="454">
        <v>826</v>
      </c>
      <c r="N827" s="534">
        <f t="shared" si="393"/>
        <v>27600</v>
      </c>
      <c r="O827" s="534">
        <f t="shared" si="403"/>
        <v>11412600</v>
      </c>
      <c r="P827" s="187">
        <f t="shared" si="383"/>
        <v>82600</v>
      </c>
      <c r="Q827" s="454">
        <v>826</v>
      </c>
      <c r="R827" s="534">
        <f t="shared" si="394"/>
        <v>96600</v>
      </c>
      <c r="S827" s="534">
        <f t="shared" si="404"/>
        <v>39944100</v>
      </c>
      <c r="T827" s="187">
        <f t="shared" si="384"/>
        <v>206500</v>
      </c>
      <c r="U827" s="454">
        <v>826</v>
      </c>
      <c r="V827" s="534">
        <f t="shared" si="395"/>
        <v>124200</v>
      </c>
      <c r="W827" s="534">
        <f t="shared" si="405"/>
        <v>51356700</v>
      </c>
      <c r="X827" s="187">
        <f t="shared" si="385"/>
        <v>247800</v>
      </c>
      <c r="Y827" s="454">
        <v>826</v>
      </c>
      <c r="Z827" s="534">
        <f t="shared" si="396"/>
        <v>138000</v>
      </c>
      <c r="AA827" s="534">
        <f t="shared" si="406"/>
        <v>57063000</v>
      </c>
      <c r="AB827" s="187">
        <f t="shared" si="386"/>
        <v>289100</v>
      </c>
      <c r="AC827" s="454">
        <v>826</v>
      </c>
      <c r="AD827" s="534">
        <f t="shared" si="397"/>
        <v>496800</v>
      </c>
      <c r="AE827" s="534">
        <f t="shared" si="407"/>
        <v>205426800</v>
      </c>
      <c r="AF827" s="187">
        <f t="shared" si="387"/>
        <v>991200</v>
      </c>
      <c r="AG827" s="454">
        <v>826</v>
      </c>
      <c r="AH827" s="534">
        <f t="shared" si="398"/>
        <v>414000</v>
      </c>
      <c r="AI827" s="534">
        <f t="shared" si="408"/>
        <v>171189000</v>
      </c>
      <c r="AJ827" s="187">
        <f t="shared" si="388"/>
        <v>743400</v>
      </c>
      <c r="AK827" s="454">
        <v>826</v>
      </c>
      <c r="AL827" s="534">
        <f t="shared" si="399"/>
        <v>179400</v>
      </c>
      <c r="AM827" s="534">
        <f t="shared" si="409"/>
        <v>74181900</v>
      </c>
      <c r="AN827" s="187">
        <f t="shared" si="389"/>
        <v>371700</v>
      </c>
    </row>
    <row r="828" spans="1:40">
      <c r="A828" s="454">
        <v>827</v>
      </c>
      <c r="B828" s="534">
        <f t="shared" si="390"/>
        <v>82800</v>
      </c>
      <c r="C828" s="534">
        <f t="shared" si="400"/>
        <v>34320600</v>
      </c>
      <c r="D828" s="187">
        <f t="shared" si="380"/>
        <v>165400</v>
      </c>
      <c r="E828" s="454">
        <v>827</v>
      </c>
      <c r="F828" s="534">
        <f t="shared" si="391"/>
        <v>207000</v>
      </c>
      <c r="G828" s="534">
        <f t="shared" si="401"/>
        <v>85801500</v>
      </c>
      <c r="H828" s="187">
        <f t="shared" si="381"/>
        <v>620250</v>
      </c>
      <c r="I828" s="454">
        <v>827</v>
      </c>
      <c r="J828" s="534">
        <f t="shared" si="392"/>
        <v>248400</v>
      </c>
      <c r="K828" s="534">
        <f t="shared" si="402"/>
        <v>102961800</v>
      </c>
      <c r="L828" s="187">
        <f t="shared" si="382"/>
        <v>496200</v>
      </c>
      <c r="M828" s="454">
        <v>827</v>
      </c>
      <c r="N828" s="534">
        <f t="shared" si="393"/>
        <v>27600</v>
      </c>
      <c r="O828" s="534">
        <f t="shared" si="403"/>
        <v>11440200</v>
      </c>
      <c r="P828" s="187">
        <f t="shared" si="383"/>
        <v>82700</v>
      </c>
      <c r="Q828" s="454">
        <v>827</v>
      </c>
      <c r="R828" s="534">
        <f t="shared" si="394"/>
        <v>96600</v>
      </c>
      <c r="S828" s="534">
        <f t="shared" si="404"/>
        <v>40040700</v>
      </c>
      <c r="T828" s="187">
        <f t="shared" si="384"/>
        <v>206750</v>
      </c>
      <c r="U828" s="454">
        <v>827</v>
      </c>
      <c r="V828" s="534">
        <f t="shared" si="395"/>
        <v>124200</v>
      </c>
      <c r="W828" s="534">
        <f t="shared" si="405"/>
        <v>51480900</v>
      </c>
      <c r="X828" s="187">
        <f t="shared" si="385"/>
        <v>248100</v>
      </c>
      <c r="Y828" s="454">
        <v>827</v>
      </c>
      <c r="Z828" s="534">
        <f t="shared" si="396"/>
        <v>138000</v>
      </c>
      <c r="AA828" s="534">
        <f t="shared" si="406"/>
        <v>57201000</v>
      </c>
      <c r="AB828" s="187">
        <f t="shared" si="386"/>
        <v>289450</v>
      </c>
      <c r="AC828" s="454">
        <v>827</v>
      </c>
      <c r="AD828" s="534">
        <f t="shared" si="397"/>
        <v>496800</v>
      </c>
      <c r="AE828" s="534">
        <f t="shared" si="407"/>
        <v>205923600</v>
      </c>
      <c r="AF828" s="187">
        <f t="shared" si="387"/>
        <v>992400</v>
      </c>
      <c r="AG828" s="454">
        <v>827</v>
      </c>
      <c r="AH828" s="534">
        <f t="shared" si="398"/>
        <v>414000</v>
      </c>
      <c r="AI828" s="534">
        <f t="shared" si="408"/>
        <v>171603000</v>
      </c>
      <c r="AJ828" s="187">
        <f t="shared" si="388"/>
        <v>744300</v>
      </c>
      <c r="AK828" s="454">
        <v>827</v>
      </c>
      <c r="AL828" s="534">
        <f t="shared" si="399"/>
        <v>179400</v>
      </c>
      <c r="AM828" s="534">
        <f t="shared" si="409"/>
        <v>74361300</v>
      </c>
      <c r="AN828" s="187">
        <f t="shared" si="389"/>
        <v>372150</v>
      </c>
    </row>
    <row r="829" spans="1:40">
      <c r="A829" s="454">
        <v>828</v>
      </c>
      <c r="B829" s="534">
        <f t="shared" si="390"/>
        <v>82800</v>
      </c>
      <c r="C829" s="534">
        <f t="shared" si="400"/>
        <v>34403400</v>
      </c>
      <c r="D829" s="187">
        <f t="shared" si="380"/>
        <v>165600</v>
      </c>
      <c r="E829" s="454">
        <v>828</v>
      </c>
      <c r="F829" s="534">
        <f t="shared" si="391"/>
        <v>207000</v>
      </c>
      <c r="G829" s="534">
        <f t="shared" si="401"/>
        <v>86008500</v>
      </c>
      <c r="H829" s="187">
        <f t="shared" si="381"/>
        <v>621000</v>
      </c>
      <c r="I829" s="454">
        <v>828</v>
      </c>
      <c r="J829" s="534">
        <f t="shared" si="392"/>
        <v>248400</v>
      </c>
      <c r="K829" s="534">
        <f t="shared" si="402"/>
        <v>103210200</v>
      </c>
      <c r="L829" s="187">
        <f t="shared" si="382"/>
        <v>496800</v>
      </c>
      <c r="M829" s="454">
        <v>828</v>
      </c>
      <c r="N829" s="534">
        <f t="shared" si="393"/>
        <v>27600</v>
      </c>
      <c r="O829" s="534">
        <f t="shared" si="403"/>
        <v>11467800</v>
      </c>
      <c r="P829" s="187">
        <f t="shared" si="383"/>
        <v>82800</v>
      </c>
      <c r="Q829" s="454">
        <v>828</v>
      </c>
      <c r="R829" s="534">
        <f t="shared" si="394"/>
        <v>96600</v>
      </c>
      <c r="S829" s="534">
        <f t="shared" si="404"/>
        <v>40137300</v>
      </c>
      <c r="T829" s="187">
        <f t="shared" si="384"/>
        <v>207000</v>
      </c>
      <c r="U829" s="454">
        <v>828</v>
      </c>
      <c r="V829" s="534">
        <f t="shared" si="395"/>
        <v>124200</v>
      </c>
      <c r="W829" s="534">
        <f t="shared" si="405"/>
        <v>51605100</v>
      </c>
      <c r="X829" s="187">
        <f t="shared" si="385"/>
        <v>248400</v>
      </c>
      <c r="Y829" s="454">
        <v>828</v>
      </c>
      <c r="Z829" s="534">
        <f t="shared" si="396"/>
        <v>138000</v>
      </c>
      <c r="AA829" s="534">
        <f t="shared" si="406"/>
        <v>57339000</v>
      </c>
      <c r="AB829" s="187">
        <f t="shared" si="386"/>
        <v>289800</v>
      </c>
      <c r="AC829" s="454">
        <v>828</v>
      </c>
      <c r="AD829" s="534">
        <f t="shared" si="397"/>
        <v>496800</v>
      </c>
      <c r="AE829" s="534">
        <f t="shared" si="407"/>
        <v>206420400</v>
      </c>
      <c r="AF829" s="187">
        <f t="shared" si="387"/>
        <v>993600</v>
      </c>
      <c r="AG829" s="454">
        <v>828</v>
      </c>
      <c r="AH829" s="534">
        <f t="shared" si="398"/>
        <v>414000</v>
      </c>
      <c r="AI829" s="534">
        <f t="shared" si="408"/>
        <v>172017000</v>
      </c>
      <c r="AJ829" s="187">
        <f t="shared" si="388"/>
        <v>745200</v>
      </c>
      <c r="AK829" s="454">
        <v>828</v>
      </c>
      <c r="AL829" s="534">
        <f t="shared" si="399"/>
        <v>179400</v>
      </c>
      <c r="AM829" s="534">
        <f t="shared" si="409"/>
        <v>74540700</v>
      </c>
      <c r="AN829" s="187">
        <f t="shared" si="389"/>
        <v>372600</v>
      </c>
    </row>
    <row r="830" spans="1:40">
      <c r="A830" s="454">
        <v>829</v>
      </c>
      <c r="B830" s="534">
        <f t="shared" si="390"/>
        <v>83100</v>
      </c>
      <c r="C830" s="534">
        <f t="shared" si="400"/>
        <v>34486500</v>
      </c>
      <c r="D830" s="187">
        <f t="shared" si="380"/>
        <v>165800</v>
      </c>
      <c r="E830" s="454">
        <v>829</v>
      </c>
      <c r="F830" s="534">
        <f t="shared" si="391"/>
        <v>207750</v>
      </c>
      <c r="G830" s="534">
        <f t="shared" si="401"/>
        <v>86216250</v>
      </c>
      <c r="H830" s="187">
        <f t="shared" si="381"/>
        <v>621750</v>
      </c>
      <c r="I830" s="454">
        <v>829</v>
      </c>
      <c r="J830" s="534">
        <f t="shared" si="392"/>
        <v>249300</v>
      </c>
      <c r="K830" s="534">
        <f t="shared" si="402"/>
        <v>103459500</v>
      </c>
      <c r="L830" s="187">
        <f t="shared" si="382"/>
        <v>497400</v>
      </c>
      <c r="M830" s="454">
        <v>829</v>
      </c>
      <c r="N830" s="534">
        <f t="shared" si="393"/>
        <v>27700</v>
      </c>
      <c r="O830" s="534">
        <f t="shared" si="403"/>
        <v>11495500</v>
      </c>
      <c r="P830" s="187">
        <f t="shared" si="383"/>
        <v>82900</v>
      </c>
      <c r="Q830" s="454">
        <v>829</v>
      </c>
      <c r="R830" s="534">
        <f t="shared" si="394"/>
        <v>96950</v>
      </c>
      <c r="S830" s="534">
        <f t="shared" si="404"/>
        <v>40234250</v>
      </c>
      <c r="T830" s="187">
        <f t="shared" si="384"/>
        <v>207250</v>
      </c>
      <c r="U830" s="454">
        <v>829</v>
      </c>
      <c r="V830" s="534">
        <f t="shared" si="395"/>
        <v>124650</v>
      </c>
      <c r="W830" s="534">
        <f t="shared" si="405"/>
        <v>51729750</v>
      </c>
      <c r="X830" s="187">
        <f t="shared" si="385"/>
        <v>248700</v>
      </c>
      <c r="Y830" s="454">
        <v>829</v>
      </c>
      <c r="Z830" s="534">
        <f t="shared" si="396"/>
        <v>138500</v>
      </c>
      <c r="AA830" s="534">
        <f t="shared" si="406"/>
        <v>57477500</v>
      </c>
      <c r="AB830" s="187">
        <f t="shared" si="386"/>
        <v>290150</v>
      </c>
      <c r="AC830" s="454">
        <v>829</v>
      </c>
      <c r="AD830" s="534">
        <f t="shared" si="397"/>
        <v>498600</v>
      </c>
      <c r="AE830" s="534">
        <f t="shared" si="407"/>
        <v>206919000</v>
      </c>
      <c r="AF830" s="187">
        <f t="shared" si="387"/>
        <v>994800</v>
      </c>
      <c r="AG830" s="454">
        <v>829</v>
      </c>
      <c r="AH830" s="534">
        <f t="shared" si="398"/>
        <v>415500</v>
      </c>
      <c r="AI830" s="534">
        <f t="shared" si="408"/>
        <v>172432500</v>
      </c>
      <c r="AJ830" s="187">
        <f t="shared" si="388"/>
        <v>746100</v>
      </c>
      <c r="AK830" s="454">
        <v>829</v>
      </c>
      <c r="AL830" s="534">
        <f t="shared" si="399"/>
        <v>180050</v>
      </c>
      <c r="AM830" s="534">
        <f t="shared" si="409"/>
        <v>74720750</v>
      </c>
      <c r="AN830" s="187">
        <f t="shared" si="389"/>
        <v>373050</v>
      </c>
    </row>
    <row r="831" spans="1:40">
      <c r="A831" s="454">
        <v>830</v>
      </c>
      <c r="B831" s="534">
        <f t="shared" si="390"/>
        <v>83100</v>
      </c>
      <c r="C831" s="534">
        <f t="shared" si="400"/>
        <v>34569600</v>
      </c>
      <c r="D831" s="187">
        <f t="shared" si="380"/>
        <v>166000</v>
      </c>
      <c r="E831" s="454">
        <v>830</v>
      </c>
      <c r="F831" s="534">
        <f t="shared" si="391"/>
        <v>207750</v>
      </c>
      <c r="G831" s="534">
        <f t="shared" si="401"/>
        <v>86424000</v>
      </c>
      <c r="H831" s="187">
        <f t="shared" si="381"/>
        <v>622500</v>
      </c>
      <c r="I831" s="454">
        <v>830</v>
      </c>
      <c r="J831" s="534">
        <f t="shared" si="392"/>
        <v>249300</v>
      </c>
      <c r="K831" s="534">
        <f t="shared" si="402"/>
        <v>103708800</v>
      </c>
      <c r="L831" s="187">
        <f t="shared" si="382"/>
        <v>498000</v>
      </c>
      <c r="M831" s="454">
        <v>830</v>
      </c>
      <c r="N831" s="534">
        <f t="shared" si="393"/>
        <v>27700</v>
      </c>
      <c r="O831" s="534">
        <f t="shared" si="403"/>
        <v>11523200</v>
      </c>
      <c r="P831" s="187">
        <f t="shared" si="383"/>
        <v>83000</v>
      </c>
      <c r="Q831" s="454">
        <v>830</v>
      </c>
      <c r="R831" s="534">
        <f t="shared" si="394"/>
        <v>96950</v>
      </c>
      <c r="S831" s="534">
        <f t="shared" si="404"/>
        <v>40331200</v>
      </c>
      <c r="T831" s="187">
        <f t="shared" si="384"/>
        <v>207500</v>
      </c>
      <c r="U831" s="454">
        <v>830</v>
      </c>
      <c r="V831" s="534">
        <f t="shared" si="395"/>
        <v>124650</v>
      </c>
      <c r="W831" s="534">
        <f t="shared" si="405"/>
        <v>51854400</v>
      </c>
      <c r="X831" s="187">
        <f t="shared" si="385"/>
        <v>249000</v>
      </c>
      <c r="Y831" s="454">
        <v>830</v>
      </c>
      <c r="Z831" s="534">
        <f t="shared" si="396"/>
        <v>138500</v>
      </c>
      <c r="AA831" s="534">
        <f t="shared" si="406"/>
        <v>57616000</v>
      </c>
      <c r="AB831" s="187">
        <f t="shared" si="386"/>
        <v>290500</v>
      </c>
      <c r="AC831" s="454">
        <v>830</v>
      </c>
      <c r="AD831" s="534">
        <f t="shared" si="397"/>
        <v>498600</v>
      </c>
      <c r="AE831" s="534">
        <f t="shared" si="407"/>
        <v>207417600</v>
      </c>
      <c r="AF831" s="187">
        <f t="shared" si="387"/>
        <v>996000</v>
      </c>
      <c r="AG831" s="454">
        <v>830</v>
      </c>
      <c r="AH831" s="534">
        <f t="shared" si="398"/>
        <v>415500</v>
      </c>
      <c r="AI831" s="534">
        <f t="shared" si="408"/>
        <v>172848000</v>
      </c>
      <c r="AJ831" s="187">
        <f t="shared" si="388"/>
        <v>747000</v>
      </c>
      <c r="AK831" s="454">
        <v>830</v>
      </c>
      <c r="AL831" s="534">
        <f t="shared" si="399"/>
        <v>180050</v>
      </c>
      <c r="AM831" s="534">
        <f t="shared" si="409"/>
        <v>74900800</v>
      </c>
      <c r="AN831" s="187">
        <f t="shared" si="389"/>
        <v>373500</v>
      </c>
    </row>
    <row r="832" spans="1:40">
      <c r="A832" s="454">
        <v>831</v>
      </c>
      <c r="B832" s="534">
        <f t="shared" si="390"/>
        <v>83100</v>
      </c>
      <c r="C832" s="534">
        <f t="shared" si="400"/>
        <v>34652700</v>
      </c>
      <c r="D832" s="187">
        <f t="shared" si="380"/>
        <v>166200</v>
      </c>
      <c r="E832" s="454">
        <v>831</v>
      </c>
      <c r="F832" s="534">
        <f t="shared" si="391"/>
        <v>207750</v>
      </c>
      <c r="G832" s="534">
        <f t="shared" si="401"/>
        <v>86631750</v>
      </c>
      <c r="H832" s="187">
        <f t="shared" si="381"/>
        <v>623250</v>
      </c>
      <c r="I832" s="454">
        <v>831</v>
      </c>
      <c r="J832" s="534">
        <f t="shared" si="392"/>
        <v>249300</v>
      </c>
      <c r="K832" s="534">
        <f t="shared" si="402"/>
        <v>103958100</v>
      </c>
      <c r="L832" s="187">
        <f t="shared" si="382"/>
        <v>498600</v>
      </c>
      <c r="M832" s="454">
        <v>831</v>
      </c>
      <c r="N832" s="534">
        <f t="shared" si="393"/>
        <v>27700</v>
      </c>
      <c r="O832" s="534">
        <f t="shared" si="403"/>
        <v>11550900</v>
      </c>
      <c r="P832" s="187">
        <f t="shared" si="383"/>
        <v>83100</v>
      </c>
      <c r="Q832" s="454">
        <v>831</v>
      </c>
      <c r="R832" s="534">
        <f t="shared" si="394"/>
        <v>96950</v>
      </c>
      <c r="S832" s="534">
        <f t="shared" si="404"/>
        <v>40428150</v>
      </c>
      <c r="T832" s="187">
        <f t="shared" si="384"/>
        <v>207750</v>
      </c>
      <c r="U832" s="454">
        <v>831</v>
      </c>
      <c r="V832" s="534">
        <f t="shared" si="395"/>
        <v>124650</v>
      </c>
      <c r="W832" s="534">
        <f t="shared" si="405"/>
        <v>51979050</v>
      </c>
      <c r="X832" s="187">
        <f t="shared" si="385"/>
        <v>249300</v>
      </c>
      <c r="Y832" s="454">
        <v>831</v>
      </c>
      <c r="Z832" s="534">
        <f t="shared" si="396"/>
        <v>138500</v>
      </c>
      <c r="AA832" s="534">
        <f t="shared" si="406"/>
        <v>57754500</v>
      </c>
      <c r="AB832" s="187">
        <f t="shared" si="386"/>
        <v>290850</v>
      </c>
      <c r="AC832" s="454">
        <v>831</v>
      </c>
      <c r="AD832" s="534">
        <f t="shared" si="397"/>
        <v>498600</v>
      </c>
      <c r="AE832" s="534">
        <f t="shared" si="407"/>
        <v>207916200</v>
      </c>
      <c r="AF832" s="187">
        <f t="shared" si="387"/>
        <v>997200</v>
      </c>
      <c r="AG832" s="454">
        <v>831</v>
      </c>
      <c r="AH832" s="534">
        <f t="shared" si="398"/>
        <v>415500</v>
      </c>
      <c r="AI832" s="534">
        <f t="shared" si="408"/>
        <v>173263500</v>
      </c>
      <c r="AJ832" s="187">
        <f t="shared" si="388"/>
        <v>747900</v>
      </c>
      <c r="AK832" s="454">
        <v>831</v>
      </c>
      <c r="AL832" s="534">
        <f t="shared" si="399"/>
        <v>180050</v>
      </c>
      <c r="AM832" s="534">
        <f t="shared" si="409"/>
        <v>75080850</v>
      </c>
      <c r="AN832" s="187">
        <f t="shared" si="389"/>
        <v>373950</v>
      </c>
    </row>
    <row r="833" spans="1:40">
      <c r="A833" s="454">
        <v>832</v>
      </c>
      <c r="B833" s="534">
        <f t="shared" si="390"/>
        <v>83400</v>
      </c>
      <c r="C833" s="534">
        <f t="shared" si="400"/>
        <v>34736100</v>
      </c>
      <c r="D833" s="187">
        <f t="shared" si="380"/>
        <v>166400</v>
      </c>
      <c r="E833" s="454">
        <v>832</v>
      </c>
      <c r="F833" s="534">
        <f t="shared" si="391"/>
        <v>208500</v>
      </c>
      <c r="G833" s="534">
        <f t="shared" si="401"/>
        <v>86840250</v>
      </c>
      <c r="H833" s="187">
        <f t="shared" si="381"/>
        <v>624000</v>
      </c>
      <c r="I833" s="454">
        <v>832</v>
      </c>
      <c r="J833" s="534">
        <f t="shared" si="392"/>
        <v>250200</v>
      </c>
      <c r="K833" s="534">
        <f t="shared" si="402"/>
        <v>104208300</v>
      </c>
      <c r="L833" s="187">
        <f t="shared" si="382"/>
        <v>499200</v>
      </c>
      <c r="M833" s="454">
        <v>832</v>
      </c>
      <c r="N833" s="534">
        <f t="shared" si="393"/>
        <v>27800</v>
      </c>
      <c r="O833" s="534">
        <f t="shared" si="403"/>
        <v>11578700</v>
      </c>
      <c r="P833" s="187">
        <f t="shared" si="383"/>
        <v>83200</v>
      </c>
      <c r="Q833" s="454">
        <v>832</v>
      </c>
      <c r="R833" s="534">
        <f t="shared" si="394"/>
        <v>97300</v>
      </c>
      <c r="S833" s="534">
        <f t="shared" si="404"/>
        <v>40525450</v>
      </c>
      <c r="T833" s="187">
        <f t="shared" si="384"/>
        <v>208000</v>
      </c>
      <c r="U833" s="454">
        <v>832</v>
      </c>
      <c r="V833" s="534">
        <f t="shared" si="395"/>
        <v>125100</v>
      </c>
      <c r="W833" s="534">
        <f t="shared" si="405"/>
        <v>52104150</v>
      </c>
      <c r="X833" s="187">
        <f t="shared" si="385"/>
        <v>249600</v>
      </c>
      <c r="Y833" s="454">
        <v>832</v>
      </c>
      <c r="Z833" s="534">
        <f t="shared" si="396"/>
        <v>139000</v>
      </c>
      <c r="AA833" s="534">
        <f t="shared" si="406"/>
        <v>57893500</v>
      </c>
      <c r="AB833" s="187">
        <f t="shared" si="386"/>
        <v>291200</v>
      </c>
      <c r="AC833" s="454">
        <v>832</v>
      </c>
      <c r="AD833" s="534">
        <f t="shared" si="397"/>
        <v>500400</v>
      </c>
      <c r="AE833" s="534">
        <f t="shared" si="407"/>
        <v>208416600</v>
      </c>
      <c r="AF833" s="187">
        <f t="shared" si="387"/>
        <v>998400</v>
      </c>
      <c r="AG833" s="454">
        <v>832</v>
      </c>
      <c r="AH833" s="534">
        <f t="shared" si="398"/>
        <v>417000</v>
      </c>
      <c r="AI833" s="534">
        <f t="shared" si="408"/>
        <v>173680500</v>
      </c>
      <c r="AJ833" s="187">
        <f t="shared" si="388"/>
        <v>748800</v>
      </c>
      <c r="AK833" s="454">
        <v>832</v>
      </c>
      <c r="AL833" s="534">
        <f t="shared" si="399"/>
        <v>180700</v>
      </c>
      <c r="AM833" s="534">
        <f t="shared" si="409"/>
        <v>75261550</v>
      </c>
      <c r="AN833" s="187">
        <f t="shared" si="389"/>
        <v>374400</v>
      </c>
    </row>
    <row r="834" spans="1:40">
      <c r="A834" s="454">
        <v>833</v>
      </c>
      <c r="B834" s="534">
        <f t="shared" si="390"/>
        <v>83400</v>
      </c>
      <c r="C834" s="534">
        <f t="shared" si="400"/>
        <v>34819500</v>
      </c>
      <c r="D834" s="187">
        <f t="shared" si="380"/>
        <v>166600</v>
      </c>
      <c r="E834" s="454">
        <v>833</v>
      </c>
      <c r="F834" s="534">
        <f t="shared" si="391"/>
        <v>208500</v>
      </c>
      <c r="G834" s="534">
        <f t="shared" si="401"/>
        <v>87048750</v>
      </c>
      <c r="H834" s="187">
        <f t="shared" si="381"/>
        <v>624750</v>
      </c>
      <c r="I834" s="454">
        <v>833</v>
      </c>
      <c r="J834" s="534">
        <f t="shared" si="392"/>
        <v>250200</v>
      </c>
      <c r="K834" s="534">
        <f t="shared" si="402"/>
        <v>104458500</v>
      </c>
      <c r="L834" s="187">
        <f t="shared" si="382"/>
        <v>499800</v>
      </c>
      <c r="M834" s="454">
        <v>833</v>
      </c>
      <c r="N834" s="534">
        <f t="shared" si="393"/>
        <v>27800</v>
      </c>
      <c r="O834" s="534">
        <f t="shared" si="403"/>
        <v>11606500</v>
      </c>
      <c r="P834" s="187">
        <f t="shared" si="383"/>
        <v>83300</v>
      </c>
      <c r="Q834" s="454">
        <v>833</v>
      </c>
      <c r="R834" s="534">
        <f t="shared" si="394"/>
        <v>97300</v>
      </c>
      <c r="S834" s="534">
        <f t="shared" si="404"/>
        <v>40622750</v>
      </c>
      <c r="T834" s="187">
        <f t="shared" si="384"/>
        <v>208250</v>
      </c>
      <c r="U834" s="454">
        <v>833</v>
      </c>
      <c r="V834" s="534">
        <f t="shared" si="395"/>
        <v>125100</v>
      </c>
      <c r="W834" s="534">
        <f t="shared" si="405"/>
        <v>52229250</v>
      </c>
      <c r="X834" s="187">
        <f t="shared" si="385"/>
        <v>249900</v>
      </c>
      <c r="Y834" s="454">
        <v>833</v>
      </c>
      <c r="Z834" s="534">
        <f t="shared" si="396"/>
        <v>139000</v>
      </c>
      <c r="AA834" s="534">
        <f t="shared" si="406"/>
        <v>58032500</v>
      </c>
      <c r="AB834" s="187">
        <f t="shared" si="386"/>
        <v>291550</v>
      </c>
      <c r="AC834" s="454">
        <v>833</v>
      </c>
      <c r="AD834" s="534">
        <f t="shared" si="397"/>
        <v>500400</v>
      </c>
      <c r="AE834" s="534">
        <f t="shared" si="407"/>
        <v>208917000</v>
      </c>
      <c r="AF834" s="187">
        <f t="shared" si="387"/>
        <v>999600</v>
      </c>
      <c r="AG834" s="454">
        <v>833</v>
      </c>
      <c r="AH834" s="534">
        <f t="shared" si="398"/>
        <v>417000</v>
      </c>
      <c r="AI834" s="534">
        <f t="shared" si="408"/>
        <v>174097500</v>
      </c>
      <c r="AJ834" s="187">
        <f t="shared" si="388"/>
        <v>749700</v>
      </c>
      <c r="AK834" s="454">
        <v>833</v>
      </c>
      <c r="AL834" s="534">
        <f t="shared" si="399"/>
        <v>180700</v>
      </c>
      <c r="AM834" s="534">
        <f t="shared" si="409"/>
        <v>75442250</v>
      </c>
      <c r="AN834" s="187">
        <f t="shared" si="389"/>
        <v>374850</v>
      </c>
    </row>
    <row r="835" spans="1:40">
      <c r="A835" s="454">
        <v>834</v>
      </c>
      <c r="B835" s="534">
        <f t="shared" si="390"/>
        <v>83400</v>
      </c>
      <c r="C835" s="534">
        <f t="shared" si="400"/>
        <v>34902900</v>
      </c>
      <c r="D835" s="187">
        <f t="shared" si="380"/>
        <v>166800</v>
      </c>
      <c r="E835" s="454">
        <v>834</v>
      </c>
      <c r="F835" s="534">
        <f t="shared" si="391"/>
        <v>208500</v>
      </c>
      <c r="G835" s="534">
        <f t="shared" si="401"/>
        <v>87257250</v>
      </c>
      <c r="H835" s="187">
        <f t="shared" si="381"/>
        <v>625500</v>
      </c>
      <c r="I835" s="454">
        <v>834</v>
      </c>
      <c r="J835" s="534">
        <f t="shared" si="392"/>
        <v>250200</v>
      </c>
      <c r="K835" s="534">
        <f t="shared" si="402"/>
        <v>104708700</v>
      </c>
      <c r="L835" s="187">
        <f t="shared" si="382"/>
        <v>500400</v>
      </c>
      <c r="M835" s="454">
        <v>834</v>
      </c>
      <c r="N835" s="534">
        <f t="shared" si="393"/>
        <v>27800</v>
      </c>
      <c r="O835" s="534">
        <f t="shared" si="403"/>
        <v>11634300</v>
      </c>
      <c r="P835" s="187">
        <f t="shared" si="383"/>
        <v>83400</v>
      </c>
      <c r="Q835" s="454">
        <v>834</v>
      </c>
      <c r="R835" s="534">
        <f t="shared" si="394"/>
        <v>97300</v>
      </c>
      <c r="S835" s="534">
        <f t="shared" si="404"/>
        <v>40720050</v>
      </c>
      <c r="T835" s="187">
        <f t="shared" si="384"/>
        <v>208500</v>
      </c>
      <c r="U835" s="454">
        <v>834</v>
      </c>
      <c r="V835" s="534">
        <f t="shared" si="395"/>
        <v>125100</v>
      </c>
      <c r="W835" s="534">
        <f t="shared" si="405"/>
        <v>52354350</v>
      </c>
      <c r="X835" s="187">
        <f t="shared" si="385"/>
        <v>250200</v>
      </c>
      <c r="Y835" s="454">
        <v>834</v>
      </c>
      <c r="Z835" s="534">
        <f t="shared" si="396"/>
        <v>139000</v>
      </c>
      <c r="AA835" s="534">
        <f t="shared" si="406"/>
        <v>58171500</v>
      </c>
      <c r="AB835" s="187">
        <f t="shared" si="386"/>
        <v>291900</v>
      </c>
      <c r="AC835" s="454">
        <v>834</v>
      </c>
      <c r="AD835" s="534">
        <f t="shared" si="397"/>
        <v>500400</v>
      </c>
      <c r="AE835" s="534">
        <f t="shared" si="407"/>
        <v>209417400</v>
      </c>
      <c r="AF835" s="187">
        <f t="shared" si="387"/>
        <v>1000800</v>
      </c>
      <c r="AG835" s="454">
        <v>834</v>
      </c>
      <c r="AH835" s="534">
        <f t="shared" si="398"/>
        <v>417000</v>
      </c>
      <c r="AI835" s="534">
        <f t="shared" si="408"/>
        <v>174514500</v>
      </c>
      <c r="AJ835" s="187">
        <f t="shared" si="388"/>
        <v>750600</v>
      </c>
      <c r="AK835" s="454">
        <v>834</v>
      </c>
      <c r="AL835" s="534">
        <f t="shared" si="399"/>
        <v>180700</v>
      </c>
      <c r="AM835" s="534">
        <f t="shared" si="409"/>
        <v>75622950</v>
      </c>
      <c r="AN835" s="187">
        <f t="shared" si="389"/>
        <v>375300</v>
      </c>
    </row>
    <row r="836" spans="1:40">
      <c r="A836" s="454">
        <v>835</v>
      </c>
      <c r="B836" s="534">
        <f t="shared" si="390"/>
        <v>83700</v>
      </c>
      <c r="C836" s="534">
        <f t="shared" si="400"/>
        <v>34986600</v>
      </c>
      <c r="D836" s="187">
        <f t="shared" ref="D836:D899" si="410">D835+D$2</f>
        <v>167000</v>
      </c>
      <c r="E836" s="454">
        <v>835</v>
      </c>
      <c r="F836" s="534">
        <f t="shared" si="391"/>
        <v>209250</v>
      </c>
      <c r="G836" s="534">
        <f t="shared" si="401"/>
        <v>87466500</v>
      </c>
      <c r="H836" s="187">
        <f t="shared" ref="H836:H899" si="411">H835+H$2</f>
        <v>626250</v>
      </c>
      <c r="I836" s="454">
        <v>835</v>
      </c>
      <c r="J836" s="534">
        <f t="shared" si="392"/>
        <v>251100</v>
      </c>
      <c r="K836" s="534">
        <f t="shared" si="402"/>
        <v>104959800</v>
      </c>
      <c r="L836" s="187">
        <f t="shared" ref="L836:L899" si="412">L835+L$2</f>
        <v>501000</v>
      </c>
      <c r="M836" s="454">
        <v>835</v>
      </c>
      <c r="N836" s="534">
        <f t="shared" si="393"/>
        <v>27900</v>
      </c>
      <c r="O836" s="534">
        <f t="shared" si="403"/>
        <v>11662200</v>
      </c>
      <c r="P836" s="187">
        <f t="shared" ref="P836:P899" si="413">P835+P$2</f>
        <v>83500</v>
      </c>
      <c r="Q836" s="454">
        <v>835</v>
      </c>
      <c r="R836" s="534">
        <f t="shared" si="394"/>
        <v>97650</v>
      </c>
      <c r="S836" s="534">
        <f t="shared" si="404"/>
        <v>40817700</v>
      </c>
      <c r="T836" s="187">
        <f t="shared" ref="T836:T899" si="414">T835+T$2</f>
        <v>208750</v>
      </c>
      <c r="U836" s="454">
        <v>835</v>
      </c>
      <c r="V836" s="534">
        <f t="shared" si="395"/>
        <v>125550</v>
      </c>
      <c r="W836" s="534">
        <f t="shared" si="405"/>
        <v>52479900</v>
      </c>
      <c r="X836" s="187">
        <f t="shared" ref="X836:X899" si="415">X835+X$2</f>
        <v>250500</v>
      </c>
      <c r="Y836" s="454">
        <v>835</v>
      </c>
      <c r="Z836" s="534">
        <f t="shared" si="396"/>
        <v>139500</v>
      </c>
      <c r="AA836" s="534">
        <f t="shared" si="406"/>
        <v>58311000</v>
      </c>
      <c r="AB836" s="187">
        <f t="shared" ref="AB836:AB899" si="416">AB835+AB$2</f>
        <v>292250</v>
      </c>
      <c r="AC836" s="454">
        <v>835</v>
      </c>
      <c r="AD836" s="534">
        <f t="shared" si="397"/>
        <v>502200</v>
      </c>
      <c r="AE836" s="534">
        <f t="shared" si="407"/>
        <v>209919600</v>
      </c>
      <c r="AF836" s="187">
        <f t="shared" ref="AF836:AF899" si="417">AF835+AF$2</f>
        <v>1002000</v>
      </c>
      <c r="AG836" s="454">
        <v>835</v>
      </c>
      <c r="AH836" s="534">
        <f t="shared" si="398"/>
        <v>418500</v>
      </c>
      <c r="AI836" s="534">
        <f t="shared" si="408"/>
        <v>174933000</v>
      </c>
      <c r="AJ836" s="187">
        <f t="shared" ref="AJ836:AJ899" si="418">AJ835+AJ$2</f>
        <v>751500</v>
      </c>
      <c r="AK836" s="454">
        <v>835</v>
      </c>
      <c r="AL836" s="534">
        <f t="shared" si="399"/>
        <v>181350</v>
      </c>
      <c r="AM836" s="534">
        <f t="shared" si="409"/>
        <v>75804300</v>
      </c>
      <c r="AN836" s="187">
        <f t="shared" ref="AN836:AN899" si="419">AN835+AN$2</f>
        <v>375750</v>
      </c>
    </row>
    <row r="837" spans="1:40">
      <c r="A837" s="454">
        <v>836</v>
      </c>
      <c r="B837" s="534">
        <f t="shared" si="390"/>
        <v>83700</v>
      </c>
      <c r="C837" s="534">
        <f t="shared" si="400"/>
        <v>35070300</v>
      </c>
      <c r="D837" s="187">
        <f t="shared" si="410"/>
        <v>167200</v>
      </c>
      <c r="E837" s="454">
        <v>836</v>
      </c>
      <c r="F837" s="534">
        <f t="shared" si="391"/>
        <v>209250</v>
      </c>
      <c r="G837" s="534">
        <f t="shared" si="401"/>
        <v>87675750</v>
      </c>
      <c r="H837" s="187">
        <f t="shared" si="411"/>
        <v>627000</v>
      </c>
      <c r="I837" s="454">
        <v>836</v>
      </c>
      <c r="J837" s="534">
        <f t="shared" si="392"/>
        <v>251100</v>
      </c>
      <c r="K837" s="534">
        <f t="shared" si="402"/>
        <v>105210900</v>
      </c>
      <c r="L837" s="187">
        <f t="shared" si="412"/>
        <v>501600</v>
      </c>
      <c r="M837" s="454">
        <v>836</v>
      </c>
      <c r="N837" s="534">
        <f t="shared" si="393"/>
        <v>27900</v>
      </c>
      <c r="O837" s="534">
        <f t="shared" si="403"/>
        <v>11690100</v>
      </c>
      <c r="P837" s="187">
        <f t="shared" si="413"/>
        <v>83600</v>
      </c>
      <c r="Q837" s="454">
        <v>836</v>
      </c>
      <c r="R837" s="534">
        <f t="shared" si="394"/>
        <v>97650</v>
      </c>
      <c r="S837" s="534">
        <f t="shared" si="404"/>
        <v>40915350</v>
      </c>
      <c r="T837" s="187">
        <f t="shared" si="414"/>
        <v>209000</v>
      </c>
      <c r="U837" s="454">
        <v>836</v>
      </c>
      <c r="V837" s="534">
        <f t="shared" si="395"/>
        <v>125550</v>
      </c>
      <c r="W837" s="534">
        <f t="shared" si="405"/>
        <v>52605450</v>
      </c>
      <c r="X837" s="187">
        <f t="shared" si="415"/>
        <v>250800</v>
      </c>
      <c r="Y837" s="454">
        <v>836</v>
      </c>
      <c r="Z837" s="534">
        <f t="shared" si="396"/>
        <v>139500</v>
      </c>
      <c r="AA837" s="534">
        <f t="shared" si="406"/>
        <v>58450500</v>
      </c>
      <c r="AB837" s="187">
        <f t="shared" si="416"/>
        <v>292600</v>
      </c>
      <c r="AC837" s="454">
        <v>836</v>
      </c>
      <c r="AD837" s="534">
        <f t="shared" si="397"/>
        <v>502200</v>
      </c>
      <c r="AE837" s="534">
        <f t="shared" si="407"/>
        <v>210421800</v>
      </c>
      <c r="AF837" s="187">
        <f t="shared" si="417"/>
        <v>1003200</v>
      </c>
      <c r="AG837" s="454">
        <v>836</v>
      </c>
      <c r="AH837" s="534">
        <f t="shared" si="398"/>
        <v>418500</v>
      </c>
      <c r="AI837" s="534">
        <f t="shared" si="408"/>
        <v>175351500</v>
      </c>
      <c r="AJ837" s="187">
        <f t="shared" si="418"/>
        <v>752400</v>
      </c>
      <c r="AK837" s="454">
        <v>836</v>
      </c>
      <c r="AL837" s="534">
        <f t="shared" si="399"/>
        <v>181350</v>
      </c>
      <c r="AM837" s="534">
        <f t="shared" si="409"/>
        <v>75985650</v>
      </c>
      <c r="AN837" s="187">
        <f t="shared" si="419"/>
        <v>376200</v>
      </c>
    </row>
    <row r="838" spans="1:40">
      <c r="A838" s="454">
        <v>837</v>
      </c>
      <c r="B838" s="534">
        <f t="shared" ref="B838:B901" si="420">B835+B$2</f>
        <v>83700</v>
      </c>
      <c r="C838" s="534">
        <f t="shared" si="400"/>
        <v>35154000</v>
      </c>
      <c r="D838" s="187">
        <f t="shared" si="410"/>
        <v>167400</v>
      </c>
      <c r="E838" s="454">
        <v>837</v>
      </c>
      <c r="F838" s="534">
        <f t="shared" ref="F838:F901" si="421">F835+F$2</f>
        <v>209250</v>
      </c>
      <c r="G838" s="534">
        <f t="shared" si="401"/>
        <v>87885000</v>
      </c>
      <c r="H838" s="187">
        <f t="shared" si="411"/>
        <v>627750</v>
      </c>
      <c r="I838" s="454">
        <v>837</v>
      </c>
      <c r="J838" s="534">
        <f t="shared" ref="J838:J901" si="422">J835+J$2</f>
        <v>251100</v>
      </c>
      <c r="K838" s="534">
        <f t="shared" si="402"/>
        <v>105462000</v>
      </c>
      <c r="L838" s="187">
        <f t="shared" si="412"/>
        <v>502200</v>
      </c>
      <c r="M838" s="454">
        <v>837</v>
      </c>
      <c r="N838" s="534">
        <f t="shared" ref="N838:N901" si="423">N835+N$2</f>
        <v>27900</v>
      </c>
      <c r="O838" s="534">
        <f t="shared" si="403"/>
        <v>11718000</v>
      </c>
      <c r="P838" s="187">
        <f t="shared" si="413"/>
        <v>83700</v>
      </c>
      <c r="Q838" s="454">
        <v>837</v>
      </c>
      <c r="R838" s="534">
        <f t="shared" ref="R838:R901" si="424">R835+R$2</f>
        <v>97650</v>
      </c>
      <c r="S838" s="534">
        <f t="shared" si="404"/>
        <v>41013000</v>
      </c>
      <c r="T838" s="187">
        <f t="shared" si="414"/>
        <v>209250</v>
      </c>
      <c r="U838" s="454">
        <v>837</v>
      </c>
      <c r="V838" s="534">
        <f t="shared" ref="V838:V901" si="425">V835+V$2</f>
        <v>125550</v>
      </c>
      <c r="W838" s="534">
        <f t="shared" si="405"/>
        <v>52731000</v>
      </c>
      <c r="X838" s="187">
        <f t="shared" si="415"/>
        <v>251100</v>
      </c>
      <c r="Y838" s="454">
        <v>837</v>
      </c>
      <c r="Z838" s="534">
        <f t="shared" ref="Z838:Z901" si="426">Z835+Z$2</f>
        <v>139500</v>
      </c>
      <c r="AA838" s="534">
        <f t="shared" si="406"/>
        <v>58590000</v>
      </c>
      <c r="AB838" s="187">
        <f t="shared" si="416"/>
        <v>292950</v>
      </c>
      <c r="AC838" s="454">
        <v>837</v>
      </c>
      <c r="AD838" s="534">
        <f t="shared" ref="AD838:AD901" si="427">AD835+AD$2</f>
        <v>502200</v>
      </c>
      <c r="AE838" s="534">
        <f t="shared" si="407"/>
        <v>210924000</v>
      </c>
      <c r="AF838" s="187">
        <f t="shared" si="417"/>
        <v>1004400</v>
      </c>
      <c r="AG838" s="454">
        <v>837</v>
      </c>
      <c r="AH838" s="534">
        <f t="shared" ref="AH838:AH901" si="428">AH835+AH$2</f>
        <v>418500</v>
      </c>
      <c r="AI838" s="534">
        <f t="shared" si="408"/>
        <v>175770000</v>
      </c>
      <c r="AJ838" s="187">
        <f t="shared" si="418"/>
        <v>753300</v>
      </c>
      <c r="AK838" s="454">
        <v>837</v>
      </c>
      <c r="AL838" s="534">
        <f t="shared" ref="AL838:AL901" si="429">AL835+AL$2</f>
        <v>181350</v>
      </c>
      <c r="AM838" s="534">
        <f t="shared" si="409"/>
        <v>76167000</v>
      </c>
      <c r="AN838" s="187">
        <f t="shared" si="419"/>
        <v>376650</v>
      </c>
    </row>
    <row r="839" spans="1:40">
      <c r="A839" s="454">
        <v>838</v>
      </c>
      <c r="B839" s="534">
        <f t="shared" si="420"/>
        <v>84000</v>
      </c>
      <c r="C839" s="534">
        <f t="shared" si="400"/>
        <v>35238000</v>
      </c>
      <c r="D839" s="187">
        <f t="shared" si="410"/>
        <v>167600</v>
      </c>
      <c r="E839" s="454">
        <v>838</v>
      </c>
      <c r="F839" s="534">
        <f t="shared" si="421"/>
        <v>210000</v>
      </c>
      <c r="G839" s="534">
        <f t="shared" si="401"/>
        <v>88095000</v>
      </c>
      <c r="H839" s="187">
        <f t="shared" si="411"/>
        <v>628500</v>
      </c>
      <c r="I839" s="454">
        <v>838</v>
      </c>
      <c r="J839" s="534">
        <f t="shared" si="422"/>
        <v>252000</v>
      </c>
      <c r="K839" s="534">
        <f t="shared" si="402"/>
        <v>105714000</v>
      </c>
      <c r="L839" s="187">
        <f t="shared" si="412"/>
        <v>502800</v>
      </c>
      <c r="M839" s="454">
        <v>838</v>
      </c>
      <c r="N839" s="534">
        <f t="shared" si="423"/>
        <v>28000</v>
      </c>
      <c r="O839" s="534">
        <f t="shared" si="403"/>
        <v>11746000</v>
      </c>
      <c r="P839" s="187">
        <f t="shared" si="413"/>
        <v>83800</v>
      </c>
      <c r="Q839" s="454">
        <v>838</v>
      </c>
      <c r="R839" s="534">
        <f t="shared" si="424"/>
        <v>98000</v>
      </c>
      <c r="S839" s="534">
        <f t="shared" si="404"/>
        <v>41111000</v>
      </c>
      <c r="T839" s="187">
        <f t="shared" si="414"/>
        <v>209500</v>
      </c>
      <c r="U839" s="454">
        <v>838</v>
      </c>
      <c r="V839" s="534">
        <f t="shared" si="425"/>
        <v>126000</v>
      </c>
      <c r="W839" s="534">
        <f t="shared" si="405"/>
        <v>52857000</v>
      </c>
      <c r="X839" s="187">
        <f t="shared" si="415"/>
        <v>251400</v>
      </c>
      <c r="Y839" s="454">
        <v>838</v>
      </c>
      <c r="Z839" s="534">
        <f t="shared" si="426"/>
        <v>140000</v>
      </c>
      <c r="AA839" s="534">
        <f t="shared" si="406"/>
        <v>58730000</v>
      </c>
      <c r="AB839" s="187">
        <f t="shared" si="416"/>
        <v>293300</v>
      </c>
      <c r="AC839" s="454">
        <v>838</v>
      </c>
      <c r="AD839" s="534">
        <f t="shared" si="427"/>
        <v>504000</v>
      </c>
      <c r="AE839" s="534">
        <f t="shared" si="407"/>
        <v>211428000</v>
      </c>
      <c r="AF839" s="187">
        <f t="shared" si="417"/>
        <v>1005600</v>
      </c>
      <c r="AG839" s="454">
        <v>838</v>
      </c>
      <c r="AH839" s="534">
        <f t="shared" si="428"/>
        <v>420000</v>
      </c>
      <c r="AI839" s="534">
        <f t="shared" si="408"/>
        <v>176190000</v>
      </c>
      <c r="AJ839" s="187">
        <f t="shared" si="418"/>
        <v>754200</v>
      </c>
      <c r="AK839" s="454">
        <v>838</v>
      </c>
      <c r="AL839" s="534">
        <f t="shared" si="429"/>
        <v>182000</v>
      </c>
      <c r="AM839" s="534">
        <f t="shared" si="409"/>
        <v>76349000</v>
      </c>
      <c r="AN839" s="187">
        <f t="shared" si="419"/>
        <v>377100</v>
      </c>
    </row>
    <row r="840" spans="1:40">
      <c r="A840" s="454">
        <v>839</v>
      </c>
      <c r="B840" s="534">
        <f t="shared" si="420"/>
        <v>84000</v>
      </c>
      <c r="C840" s="534">
        <f t="shared" si="400"/>
        <v>35322000</v>
      </c>
      <c r="D840" s="187">
        <f t="shared" si="410"/>
        <v>167800</v>
      </c>
      <c r="E840" s="454">
        <v>839</v>
      </c>
      <c r="F840" s="534">
        <f t="shared" si="421"/>
        <v>210000</v>
      </c>
      <c r="G840" s="534">
        <f t="shared" si="401"/>
        <v>88305000</v>
      </c>
      <c r="H840" s="187">
        <f t="shared" si="411"/>
        <v>629250</v>
      </c>
      <c r="I840" s="454">
        <v>839</v>
      </c>
      <c r="J840" s="534">
        <f t="shared" si="422"/>
        <v>252000</v>
      </c>
      <c r="K840" s="534">
        <f t="shared" si="402"/>
        <v>105966000</v>
      </c>
      <c r="L840" s="187">
        <f t="shared" si="412"/>
        <v>503400</v>
      </c>
      <c r="M840" s="454">
        <v>839</v>
      </c>
      <c r="N840" s="534">
        <f t="shared" si="423"/>
        <v>28000</v>
      </c>
      <c r="O840" s="534">
        <f t="shared" si="403"/>
        <v>11774000</v>
      </c>
      <c r="P840" s="187">
        <f t="shared" si="413"/>
        <v>83900</v>
      </c>
      <c r="Q840" s="454">
        <v>839</v>
      </c>
      <c r="R840" s="534">
        <f t="shared" si="424"/>
        <v>98000</v>
      </c>
      <c r="S840" s="534">
        <f t="shared" si="404"/>
        <v>41209000</v>
      </c>
      <c r="T840" s="187">
        <f t="shared" si="414"/>
        <v>209750</v>
      </c>
      <c r="U840" s="454">
        <v>839</v>
      </c>
      <c r="V840" s="534">
        <f t="shared" si="425"/>
        <v>126000</v>
      </c>
      <c r="W840" s="534">
        <f t="shared" si="405"/>
        <v>52983000</v>
      </c>
      <c r="X840" s="187">
        <f t="shared" si="415"/>
        <v>251700</v>
      </c>
      <c r="Y840" s="454">
        <v>839</v>
      </c>
      <c r="Z840" s="534">
        <f t="shared" si="426"/>
        <v>140000</v>
      </c>
      <c r="AA840" s="534">
        <f t="shared" si="406"/>
        <v>58870000</v>
      </c>
      <c r="AB840" s="187">
        <f t="shared" si="416"/>
        <v>293650</v>
      </c>
      <c r="AC840" s="454">
        <v>839</v>
      </c>
      <c r="AD840" s="534">
        <f t="shared" si="427"/>
        <v>504000</v>
      </c>
      <c r="AE840" s="534">
        <f t="shared" si="407"/>
        <v>211932000</v>
      </c>
      <c r="AF840" s="187">
        <f t="shared" si="417"/>
        <v>1006800</v>
      </c>
      <c r="AG840" s="454">
        <v>839</v>
      </c>
      <c r="AH840" s="534">
        <f t="shared" si="428"/>
        <v>420000</v>
      </c>
      <c r="AI840" s="534">
        <f t="shared" si="408"/>
        <v>176610000</v>
      </c>
      <c r="AJ840" s="187">
        <f t="shared" si="418"/>
        <v>755100</v>
      </c>
      <c r="AK840" s="454">
        <v>839</v>
      </c>
      <c r="AL840" s="534">
        <f t="shared" si="429"/>
        <v>182000</v>
      </c>
      <c r="AM840" s="534">
        <f t="shared" si="409"/>
        <v>76531000</v>
      </c>
      <c r="AN840" s="187">
        <f t="shared" si="419"/>
        <v>377550</v>
      </c>
    </row>
    <row r="841" spans="1:40">
      <c r="A841" s="454">
        <v>840</v>
      </c>
      <c r="B841" s="534">
        <f t="shared" si="420"/>
        <v>84000</v>
      </c>
      <c r="C841" s="534">
        <f t="shared" si="400"/>
        <v>35406000</v>
      </c>
      <c r="D841" s="187">
        <f t="shared" si="410"/>
        <v>168000</v>
      </c>
      <c r="E841" s="454">
        <v>840</v>
      </c>
      <c r="F841" s="534">
        <f t="shared" si="421"/>
        <v>210000</v>
      </c>
      <c r="G841" s="534">
        <f t="shared" si="401"/>
        <v>88515000</v>
      </c>
      <c r="H841" s="187">
        <f t="shared" si="411"/>
        <v>630000</v>
      </c>
      <c r="I841" s="454">
        <v>840</v>
      </c>
      <c r="J841" s="534">
        <f t="shared" si="422"/>
        <v>252000</v>
      </c>
      <c r="K841" s="534">
        <f t="shared" si="402"/>
        <v>106218000</v>
      </c>
      <c r="L841" s="187">
        <f t="shared" si="412"/>
        <v>504000</v>
      </c>
      <c r="M841" s="454">
        <v>840</v>
      </c>
      <c r="N841" s="534">
        <f t="shared" si="423"/>
        <v>28000</v>
      </c>
      <c r="O841" s="534">
        <f t="shared" si="403"/>
        <v>11802000</v>
      </c>
      <c r="P841" s="187">
        <f t="shared" si="413"/>
        <v>84000</v>
      </c>
      <c r="Q841" s="454">
        <v>840</v>
      </c>
      <c r="R841" s="534">
        <f t="shared" si="424"/>
        <v>98000</v>
      </c>
      <c r="S841" s="534">
        <f t="shared" si="404"/>
        <v>41307000</v>
      </c>
      <c r="T841" s="187">
        <f t="shared" si="414"/>
        <v>210000</v>
      </c>
      <c r="U841" s="454">
        <v>840</v>
      </c>
      <c r="V841" s="534">
        <f t="shared" si="425"/>
        <v>126000</v>
      </c>
      <c r="W841" s="534">
        <f t="shared" si="405"/>
        <v>53109000</v>
      </c>
      <c r="X841" s="187">
        <f t="shared" si="415"/>
        <v>252000</v>
      </c>
      <c r="Y841" s="454">
        <v>840</v>
      </c>
      <c r="Z841" s="534">
        <f t="shared" si="426"/>
        <v>140000</v>
      </c>
      <c r="AA841" s="534">
        <f t="shared" si="406"/>
        <v>59010000</v>
      </c>
      <c r="AB841" s="187">
        <f t="shared" si="416"/>
        <v>294000</v>
      </c>
      <c r="AC841" s="454">
        <v>840</v>
      </c>
      <c r="AD841" s="534">
        <f t="shared" si="427"/>
        <v>504000</v>
      </c>
      <c r="AE841" s="534">
        <f t="shared" si="407"/>
        <v>212436000</v>
      </c>
      <c r="AF841" s="187">
        <f t="shared" si="417"/>
        <v>1008000</v>
      </c>
      <c r="AG841" s="454">
        <v>840</v>
      </c>
      <c r="AH841" s="534">
        <f t="shared" si="428"/>
        <v>420000</v>
      </c>
      <c r="AI841" s="534">
        <f t="shared" si="408"/>
        <v>177030000</v>
      </c>
      <c r="AJ841" s="187">
        <f t="shared" si="418"/>
        <v>756000</v>
      </c>
      <c r="AK841" s="454">
        <v>840</v>
      </c>
      <c r="AL841" s="534">
        <f t="shared" si="429"/>
        <v>182000</v>
      </c>
      <c r="AM841" s="534">
        <f t="shared" si="409"/>
        <v>76713000</v>
      </c>
      <c r="AN841" s="187">
        <f t="shared" si="419"/>
        <v>378000</v>
      </c>
    </row>
    <row r="842" spans="1:40">
      <c r="A842" s="454">
        <v>841</v>
      </c>
      <c r="B842" s="534">
        <f t="shared" si="420"/>
        <v>84300</v>
      </c>
      <c r="C842" s="534">
        <f t="shared" si="400"/>
        <v>35490300</v>
      </c>
      <c r="D842" s="187">
        <f t="shared" si="410"/>
        <v>168200</v>
      </c>
      <c r="E842" s="454">
        <v>841</v>
      </c>
      <c r="F842" s="534">
        <f t="shared" si="421"/>
        <v>210750</v>
      </c>
      <c r="G842" s="534">
        <f t="shared" si="401"/>
        <v>88725750</v>
      </c>
      <c r="H842" s="187">
        <f t="shared" si="411"/>
        <v>630750</v>
      </c>
      <c r="I842" s="454">
        <v>841</v>
      </c>
      <c r="J842" s="534">
        <f t="shared" si="422"/>
        <v>252900</v>
      </c>
      <c r="K842" s="534">
        <f t="shared" si="402"/>
        <v>106470900</v>
      </c>
      <c r="L842" s="187">
        <f t="shared" si="412"/>
        <v>504600</v>
      </c>
      <c r="M842" s="454">
        <v>841</v>
      </c>
      <c r="N842" s="534">
        <f t="shared" si="423"/>
        <v>28100</v>
      </c>
      <c r="O842" s="534">
        <f t="shared" si="403"/>
        <v>11830100</v>
      </c>
      <c r="P842" s="187">
        <f t="shared" si="413"/>
        <v>84100</v>
      </c>
      <c r="Q842" s="454">
        <v>841</v>
      </c>
      <c r="R842" s="534">
        <f t="shared" si="424"/>
        <v>98350</v>
      </c>
      <c r="S842" s="534">
        <f t="shared" si="404"/>
        <v>41405350</v>
      </c>
      <c r="T842" s="187">
        <f t="shared" si="414"/>
        <v>210250</v>
      </c>
      <c r="U842" s="454">
        <v>841</v>
      </c>
      <c r="V842" s="534">
        <f t="shared" si="425"/>
        <v>126450</v>
      </c>
      <c r="W842" s="534">
        <f t="shared" si="405"/>
        <v>53235450</v>
      </c>
      <c r="X842" s="187">
        <f t="shared" si="415"/>
        <v>252300</v>
      </c>
      <c r="Y842" s="454">
        <v>841</v>
      </c>
      <c r="Z842" s="534">
        <f t="shared" si="426"/>
        <v>140500</v>
      </c>
      <c r="AA842" s="534">
        <f t="shared" si="406"/>
        <v>59150500</v>
      </c>
      <c r="AB842" s="187">
        <f t="shared" si="416"/>
        <v>294350</v>
      </c>
      <c r="AC842" s="454">
        <v>841</v>
      </c>
      <c r="AD842" s="534">
        <f t="shared" si="427"/>
        <v>505800</v>
      </c>
      <c r="AE842" s="534">
        <f t="shared" si="407"/>
        <v>212941800</v>
      </c>
      <c r="AF842" s="187">
        <f t="shared" si="417"/>
        <v>1009200</v>
      </c>
      <c r="AG842" s="454">
        <v>841</v>
      </c>
      <c r="AH842" s="534">
        <f t="shared" si="428"/>
        <v>421500</v>
      </c>
      <c r="AI842" s="534">
        <f t="shared" si="408"/>
        <v>177451500</v>
      </c>
      <c r="AJ842" s="187">
        <f t="shared" si="418"/>
        <v>756900</v>
      </c>
      <c r="AK842" s="454">
        <v>841</v>
      </c>
      <c r="AL842" s="534">
        <f t="shared" si="429"/>
        <v>182650</v>
      </c>
      <c r="AM842" s="534">
        <f t="shared" si="409"/>
        <v>76895650</v>
      </c>
      <c r="AN842" s="187">
        <f t="shared" si="419"/>
        <v>378450</v>
      </c>
    </row>
    <row r="843" spans="1:40">
      <c r="A843" s="454">
        <v>842</v>
      </c>
      <c r="B843" s="534">
        <f t="shared" si="420"/>
        <v>84300</v>
      </c>
      <c r="C843" s="534">
        <f t="shared" si="400"/>
        <v>35574600</v>
      </c>
      <c r="D843" s="187">
        <f t="shared" si="410"/>
        <v>168400</v>
      </c>
      <c r="E843" s="454">
        <v>842</v>
      </c>
      <c r="F843" s="534">
        <f t="shared" si="421"/>
        <v>210750</v>
      </c>
      <c r="G843" s="534">
        <f t="shared" si="401"/>
        <v>88936500</v>
      </c>
      <c r="H843" s="187">
        <f t="shared" si="411"/>
        <v>631500</v>
      </c>
      <c r="I843" s="454">
        <v>842</v>
      </c>
      <c r="J843" s="534">
        <f t="shared" si="422"/>
        <v>252900</v>
      </c>
      <c r="K843" s="534">
        <f t="shared" si="402"/>
        <v>106723800</v>
      </c>
      <c r="L843" s="187">
        <f t="shared" si="412"/>
        <v>505200</v>
      </c>
      <c r="M843" s="454">
        <v>842</v>
      </c>
      <c r="N843" s="534">
        <f t="shared" si="423"/>
        <v>28100</v>
      </c>
      <c r="O843" s="534">
        <f t="shared" si="403"/>
        <v>11858200</v>
      </c>
      <c r="P843" s="187">
        <f t="shared" si="413"/>
        <v>84200</v>
      </c>
      <c r="Q843" s="454">
        <v>842</v>
      </c>
      <c r="R843" s="534">
        <f t="shared" si="424"/>
        <v>98350</v>
      </c>
      <c r="S843" s="534">
        <f t="shared" si="404"/>
        <v>41503700</v>
      </c>
      <c r="T843" s="187">
        <f t="shared" si="414"/>
        <v>210500</v>
      </c>
      <c r="U843" s="454">
        <v>842</v>
      </c>
      <c r="V843" s="534">
        <f t="shared" si="425"/>
        <v>126450</v>
      </c>
      <c r="W843" s="534">
        <f t="shared" si="405"/>
        <v>53361900</v>
      </c>
      <c r="X843" s="187">
        <f t="shared" si="415"/>
        <v>252600</v>
      </c>
      <c r="Y843" s="454">
        <v>842</v>
      </c>
      <c r="Z843" s="534">
        <f t="shared" si="426"/>
        <v>140500</v>
      </c>
      <c r="AA843" s="534">
        <f t="shared" si="406"/>
        <v>59291000</v>
      </c>
      <c r="AB843" s="187">
        <f t="shared" si="416"/>
        <v>294700</v>
      </c>
      <c r="AC843" s="454">
        <v>842</v>
      </c>
      <c r="AD843" s="534">
        <f t="shared" si="427"/>
        <v>505800</v>
      </c>
      <c r="AE843" s="534">
        <f t="shared" si="407"/>
        <v>213447600</v>
      </c>
      <c r="AF843" s="187">
        <f t="shared" si="417"/>
        <v>1010400</v>
      </c>
      <c r="AG843" s="454">
        <v>842</v>
      </c>
      <c r="AH843" s="534">
        <f t="shared" si="428"/>
        <v>421500</v>
      </c>
      <c r="AI843" s="534">
        <f t="shared" si="408"/>
        <v>177873000</v>
      </c>
      <c r="AJ843" s="187">
        <f t="shared" si="418"/>
        <v>757800</v>
      </c>
      <c r="AK843" s="454">
        <v>842</v>
      </c>
      <c r="AL843" s="534">
        <f t="shared" si="429"/>
        <v>182650</v>
      </c>
      <c r="AM843" s="534">
        <f t="shared" si="409"/>
        <v>77078300</v>
      </c>
      <c r="AN843" s="187">
        <f t="shared" si="419"/>
        <v>378900</v>
      </c>
    </row>
    <row r="844" spans="1:40">
      <c r="A844" s="454">
        <v>843</v>
      </c>
      <c r="B844" s="534">
        <f t="shared" si="420"/>
        <v>84300</v>
      </c>
      <c r="C844" s="534">
        <f t="shared" si="400"/>
        <v>35658900</v>
      </c>
      <c r="D844" s="187">
        <f t="shared" si="410"/>
        <v>168600</v>
      </c>
      <c r="E844" s="454">
        <v>843</v>
      </c>
      <c r="F844" s="534">
        <f t="shared" si="421"/>
        <v>210750</v>
      </c>
      <c r="G844" s="534">
        <f t="shared" si="401"/>
        <v>89147250</v>
      </c>
      <c r="H844" s="187">
        <f t="shared" si="411"/>
        <v>632250</v>
      </c>
      <c r="I844" s="454">
        <v>843</v>
      </c>
      <c r="J844" s="534">
        <f t="shared" si="422"/>
        <v>252900</v>
      </c>
      <c r="K844" s="534">
        <f t="shared" si="402"/>
        <v>106976700</v>
      </c>
      <c r="L844" s="187">
        <f t="shared" si="412"/>
        <v>505800</v>
      </c>
      <c r="M844" s="454">
        <v>843</v>
      </c>
      <c r="N844" s="534">
        <f t="shared" si="423"/>
        <v>28100</v>
      </c>
      <c r="O844" s="534">
        <f t="shared" si="403"/>
        <v>11886300</v>
      </c>
      <c r="P844" s="187">
        <f t="shared" si="413"/>
        <v>84300</v>
      </c>
      <c r="Q844" s="454">
        <v>843</v>
      </c>
      <c r="R844" s="534">
        <f t="shared" si="424"/>
        <v>98350</v>
      </c>
      <c r="S844" s="534">
        <f t="shared" si="404"/>
        <v>41602050</v>
      </c>
      <c r="T844" s="187">
        <f t="shared" si="414"/>
        <v>210750</v>
      </c>
      <c r="U844" s="454">
        <v>843</v>
      </c>
      <c r="V844" s="534">
        <f t="shared" si="425"/>
        <v>126450</v>
      </c>
      <c r="W844" s="534">
        <f t="shared" si="405"/>
        <v>53488350</v>
      </c>
      <c r="X844" s="187">
        <f t="shared" si="415"/>
        <v>252900</v>
      </c>
      <c r="Y844" s="454">
        <v>843</v>
      </c>
      <c r="Z844" s="534">
        <f t="shared" si="426"/>
        <v>140500</v>
      </c>
      <c r="AA844" s="534">
        <f t="shared" si="406"/>
        <v>59431500</v>
      </c>
      <c r="AB844" s="187">
        <f t="shared" si="416"/>
        <v>295050</v>
      </c>
      <c r="AC844" s="454">
        <v>843</v>
      </c>
      <c r="AD844" s="534">
        <f t="shared" si="427"/>
        <v>505800</v>
      </c>
      <c r="AE844" s="534">
        <f t="shared" si="407"/>
        <v>213953400</v>
      </c>
      <c r="AF844" s="187">
        <f t="shared" si="417"/>
        <v>1011600</v>
      </c>
      <c r="AG844" s="454">
        <v>843</v>
      </c>
      <c r="AH844" s="534">
        <f t="shared" si="428"/>
        <v>421500</v>
      </c>
      <c r="AI844" s="534">
        <f t="shared" si="408"/>
        <v>178294500</v>
      </c>
      <c r="AJ844" s="187">
        <f t="shared" si="418"/>
        <v>758700</v>
      </c>
      <c r="AK844" s="454">
        <v>843</v>
      </c>
      <c r="AL844" s="534">
        <f t="shared" si="429"/>
        <v>182650</v>
      </c>
      <c r="AM844" s="534">
        <f t="shared" si="409"/>
        <v>77260950</v>
      </c>
      <c r="AN844" s="187">
        <f t="shared" si="419"/>
        <v>379350</v>
      </c>
    </row>
    <row r="845" spans="1:40">
      <c r="A845" s="454">
        <v>844</v>
      </c>
      <c r="B845" s="534">
        <f t="shared" si="420"/>
        <v>84600</v>
      </c>
      <c r="C845" s="534">
        <f t="shared" si="400"/>
        <v>35743500</v>
      </c>
      <c r="D845" s="187">
        <f t="shared" si="410"/>
        <v>168800</v>
      </c>
      <c r="E845" s="454">
        <v>844</v>
      </c>
      <c r="F845" s="534">
        <f t="shared" si="421"/>
        <v>211500</v>
      </c>
      <c r="G845" s="534">
        <f t="shared" si="401"/>
        <v>89358750</v>
      </c>
      <c r="H845" s="187">
        <f t="shared" si="411"/>
        <v>633000</v>
      </c>
      <c r="I845" s="454">
        <v>844</v>
      </c>
      <c r="J845" s="534">
        <f t="shared" si="422"/>
        <v>253800</v>
      </c>
      <c r="K845" s="534">
        <f t="shared" si="402"/>
        <v>107230500</v>
      </c>
      <c r="L845" s="187">
        <f t="shared" si="412"/>
        <v>506400</v>
      </c>
      <c r="M845" s="454">
        <v>844</v>
      </c>
      <c r="N845" s="534">
        <f t="shared" si="423"/>
        <v>28200</v>
      </c>
      <c r="O845" s="534">
        <f t="shared" si="403"/>
        <v>11914500</v>
      </c>
      <c r="P845" s="187">
        <f t="shared" si="413"/>
        <v>84400</v>
      </c>
      <c r="Q845" s="454">
        <v>844</v>
      </c>
      <c r="R845" s="534">
        <f t="shared" si="424"/>
        <v>98700</v>
      </c>
      <c r="S845" s="534">
        <f t="shared" si="404"/>
        <v>41700750</v>
      </c>
      <c r="T845" s="187">
        <f t="shared" si="414"/>
        <v>211000</v>
      </c>
      <c r="U845" s="454">
        <v>844</v>
      </c>
      <c r="V845" s="534">
        <f t="shared" si="425"/>
        <v>126900</v>
      </c>
      <c r="W845" s="534">
        <f t="shared" si="405"/>
        <v>53615250</v>
      </c>
      <c r="X845" s="187">
        <f t="shared" si="415"/>
        <v>253200</v>
      </c>
      <c r="Y845" s="454">
        <v>844</v>
      </c>
      <c r="Z845" s="534">
        <f t="shared" si="426"/>
        <v>141000</v>
      </c>
      <c r="AA845" s="534">
        <f t="shared" si="406"/>
        <v>59572500</v>
      </c>
      <c r="AB845" s="187">
        <f t="shared" si="416"/>
        <v>295400</v>
      </c>
      <c r="AC845" s="454">
        <v>844</v>
      </c>
      <c r="AD845" s="534">
        <f t="shared" si="427"/>
        <v>507600</v>
      </c>
      <c r="AE845" s="534">
        <f t="shared" si="407"/>
        <v>214461000</v>
      </c>
      <c r="AF845" s="187">
        <f t="shared" si="417"/>
        <v>1012800</v>
      </c>
      <c r="AG845" s="454">
        <v>844</v>
      </c>
      <c r="AH845" s="534">
        <f t="shared" si="428"/>
        <v>423000</v>
      </c>
      <c r="AI845" s="534">
        <f t="shared" si="408"/>
        <v>178717500</v>
      </c>
      <c r="AJ845" s="187">
        <f t="shared" si="418"/>
        <v>759600</v>
      </c>
      <c r="AK845" s="454">
        <v>844</v>
      </c>
      <c r="AL845" s="534">
        <f t="shared" si="429"/>
        <v>183300</v>
      </c>
      <c r="AM845" s="534">
        <f t="shared" si="409"/>
        <v>77444250</v>
      </c>
      <c r="AN845" s="187">
        <f t="shared" si="419"/>
        <v>379800</v>
      </c>
    </row>
    <row r="846" spans="1:40">
      <c r="A846" s="454">
        <v>845</v>
      </c>
      <c r="B846" s="534">
        <f t="shared" si="420"/>
        <v>84600</v>
      </c>
      <c r="C846" s="534">
        <f t="shared" si="400"/>
        <v>35828100</v>
      </c>
      <c r="D846" s="187">
        <f t="shared" si="410"/>
        <v>169000</v>
      </c>
      <c r="E846" s="454">
        <v>845</v>
      </c>
      <c r="F846" s="534">
        <f t="shared" si="421"/>
        <v>211500</v>
      </c>
      <c r="G846" s="534">
        <f t="shared" si="401"/>
        <v>89570250</v>
      </c>
      <c r="H846" s="187">
        <f t="shared" si="411"/>
        <v>633750</v>
      </c>
      <c r="I846" s="454">
        <v>845</v>
      </c>
      <c r="J846" s="534">
        <f t="shared" si="422"/>
        <v>253800</v>
      </c>
      <c r="K846" s="534">
        <f t="shared" si="402"/>
        <v>107484300</v>
      </c>
      <c r="L846" s="187">
        <f t="shared" si="412"/>
        <v>507000</v>
      </c>
      <c r="M846" s="454">
        <v>845</v>
      </c>
      <c r="N846" s="534">
        <f t="shared" si="423"/>
        <v>28200</v>
      </c>
      <c r="O846" s="534">
        <f t="shared" si="403"/>
        <v>11942700</v>
      </c>
      <c r="P846" s="187">
        <f t="shared" si="413"/>
        <v>84500</v>
      </c>
      <c r="Q846" s="454">
        <v>845</v>
      </c>
      <c r="R846" s="534">
        <f t="shared" si="424"/>
        <v>98700</v>
      </c>
      <c r="S846" s="534">
        <f t="shared" si="404"/>
        <v>41799450</v>
      </c>
      <c r="T846" s="187">
        <f t="shared" si="414"/>
        <v>211250</v>
      </c>
      <c r="U846" s="454">
        <v>845</v>
      </c>
      <c r="V846" s="534">
        <f t="shared" si="425"/>
        <v>126900</v>
      </c>
      <c r="W846" s="534">
        <f t="shared" si="405"/>
        <v>53742150</v>
      </c>
      <c r="X846" s="187">
        <f t="shared" si="415"/>
        <v>253500</v>
      </c>
      <c r="Y846" s="454">
        <v>845</v>
      </c>
      <c r="Z846" s="534">
        <f t="shared" si="426"/>
        <v>141000</v>
      </c>
      <c r="AA846" s="534">
        <f t="shared" si="406"/>
        <v>59713500</v>
      </c>
      <c r="AB846" s="187">
        <f t="shared" si="416"/>
        <v>295750</v>
      </c>
      <c r="AC846" s="454">
        <v>845</v>
      </c>
      <c r="AD846" s="534">
        <f t="shared" si="427"/>
        <v>507600</v>
      </c>
      <c r="AE846" s="534">
        <f t="shared" si="407"/>
        <v>214968600</v>
      </c>
      <c r="AF846" s="187">
        <f t="shared" si="417"/>
        <v>1014000</v>
      </c>
      <c r="AG846" s="454">
        <v>845</v>
      </c>
      <c r="AH846" s="534">
        <f t="shared" si="428"/>
        <v>423000</v>
      </c>
      <c r="AI846" s="534">
        <f t="shared" si="408"/>
        <v>179140500</v>
      </c>
      <c r="AJ846" s="187">
        <f t="shared" si="418"/>
        <v>760500</v>
      </c>
      <c r="AK846" s="454">
        <v>845</v>
      </c>
      <c r="AL846" s="534">
        <f t="shared" si="429"/>
        <v>183300</v>
      </c>
      <c r="AM846" s="534">
        <f t="shared" si="409"/>
        <v>77627550</v>
      </c>
      <c r="AN846" s="187">
        <f t="shared" si="419"/>
        <v>380250</v>
      </c>
    </row>
    <row r="847" spans="1:40">
      <c r="A847" s="454">
        <v>846</v>
      </c>
      <c r="B847" s="534">
        <f t="shared" si="420"/>
        <v>84600</v>
      </c>
      <c r="C847" s="534">
        <f t="shared" si="400"/>
        <v>35912700</v>
      </c>
      <c r="D847" s="187">
        <f t="shared" si="410"/>
        <v>169200</v>
      </c>
      <c r="E847" s="454">
        <v>846</v>
      </c>
      <c r="F847" s="534">
        <f t="shared" si="421"/>
        <v>211500</v>
      </c>
      <c r="G847" s="534">
        <f t="shared" si="401"/>
        <v>89781750</v>
      </c>
      <c r="H847" s="187">
        <f t="shared" si="411"/>
        <v>634500</v>
      </c>
      <c r="I847" s="454">
        <v>846</v>
      </c>
      <c r="J847" s="534">
        <f t="shared" si="422"/>
        <v>253800</v>
      </c>
      <c r="K847" s="534">
        <f t="shared" si="402"/>
        <v>107738100</v>
      </c>
      <c r="L847" s="187">
        <f t="shared" si="412"/>
        <v>507600</v>
      </c>
      <c r="M847" s="454">
        <v>846</v>
      </c>
      <c r="N847" s="534">
        <f t="shared" si="423"/>
        <v>28200</v>
      </c>
      <c r="O847" s="534">
        <f t="shared" si="403"/>
        <v>11970900</v>
      </c>
      <c r="P847" s="187">
        <f t="shared" si="413"/>
        <v>84600</v>
      </c>
      <c r="Q847" s="454">
        <v>846</v>
      </c>
      <c r="R847" s="534">
        <f t="shared" si="424"/>
        <v>98700</v>
      </c>
      <c r="S847" s="534">
        <f t="shared" si="404"/>
        <v>41898150</v>
      </c>
      <c r="T847" s="187">
        <f t="shared" si="414"/>
        <v>211500</v>
      </c>
      <c r="U847" s="454">
        <v>846</v>
      </c>
      <c r="V847" s="534">
        <f t="shared" si="425"/>
        <v>126900</v>
      </c>
      <c r="W847" s="534">
        <f t="shared" si="405"/>
        <v>53869050</v>
      </c>
      <c r="X847" s="187">
        <f t="shared" si="415"/>
        <v>253800</v>
      </c>
      <c r="Y847" s="454">
        <v>846</v>
      </c>
      <c r="Z847" s="534">
        <f t="shared" si="426"/>
        <v>141000</v>
      </c>
      <c r="AA847" s="534">
        <f t="shared" si="406"/>
        <v>59854500</v>
      </c>
      <c r="AB847" s="187">
        <f t="shared" si="416"/>
        <v>296100</v>
      </c>
      <c r="AC847" s="454">
        <v>846</v>
      </c>
      <c r="AD847" s="534">
        <f t="shared" si="427"/>
        <v>507600</v>
      </c>
      <c r="AE847" s="534">
        <f t="shared" si="407"/>
        <v>215476200</v>
      </c>
      <c r="AF847" s="187">
        <f t="shared" si="417"/>
        <v>1015200</v>
      </c>
      <c r="AG847" s="454">
        <v>846</v>
      </c>
      <c r="AH847" s="534">
        <f t="shared" si="428"/>
        <v>423000</v>
      </c>
      <c r="AI847" s="534">
        <f t="shared" si="408"/>
        <v>179563500</v>
      </c>
      <c r="AJ847" s="187">
        <f t="shared" si="418"/>
        <v>761400</v>
      </c>
      <c r="AK847" s="454">
        <v>846</v>
      </c>
      <c r="AL847" s="534">
        <f t="shared" si="429"/>
        <v>183300</v>
      </c>
      <c r="AM847" s="534">
        <f t="shared" si="409"/>
        <v>77810850</v>
      </c>
      <c r="AN847" s="187">
        <f t="shared" si="419"/>
        <v>380700</v>
      </c>
    </row>
    <row r="848" spans="1:40">
      <c r="A848" s="454">
        <v>847</v>
      </c>
      <c r="B848" s="534">
        <f t="shared" si="420"/>
        <v>84900</v>
      </c>
      <c r="C848" s="534">
        <f t="shared" si="400"/>
        <v>35997600</v>
      </c>
      <c r="D848" s="187">
        <f t="shared" si="410"/>
        <v>169400</v>
      </c>
      <c r="E848" s="454">
        <v>847</v>
      </c>
      <c r="F848" s="534">
        <f t="shared" si="421"/>
        <v>212250</v>
      </c>
      <c r="G848" s="534">
        <f t="shared" si="401"/>
        <v>89994000</v>
      </c>
      <c r="H848" s="187">
        <f t="shared" si="411"/>
        <v>635250</v>
      </c>
      <c r="I848" s="454">
        <v>847</v>
      </c>
      <c r="J848" s="534">
        <f t="shared" si="422"/>
        <v>254700</v>
      </c>
      <c r="K848" s="534">
        <f t="shared" si="402"/>
        <v>107992800</v>
      </c>
      <c r="L848" s="187">
        <f t="shared" si="412"/>
        <v>508200</v>
      </c>
      <c r="M848" s="454">
        <v>847</v>
      </c>
      <c r="N848" s="534">
        <f t="shared" si="423"/>
        <v>28300</v>
      </c>
      <c r="O848" s="534">
        <f t="shared" si="403"/>
        <v>11999200</v>
      </c>
      <c r="P848" s="187">
        <f t="shared" si="413"/>
        <v>84700</v>
      </c>
      <c r="Q848" s="454">
        <v>847</v>
      </c>
      <c r="R848" s="534">
        <f t="shared" si="424"/>
        <v>99050</v>
      </c>
      <c r="S848" s="534">
        <f t="shared" si="404"/>
        <v>41997200</v>
      </c>
      <c r="T848" s="187">
        <f t="shared" si="414"/>
        <v>211750</v>
      </c>
      <c r="U848" s="454">
        <v>847</v>
      </c>
      <c r="V848" s="534">
        <f t="shared" si="425"/>
        <v>127350</v>
      </c>
      <c r="W848" s="534">
        <f t="shared" si="405"/>
        <v>53996400</v>
      </c>
      <c r="X848" s="187">
        <f t="shared" si="415"/>
        <v>254100</v>
      </c>
      <c r="Y848" s="454">
        <v>847</v>
      </c>
      <c r="Z848" s="534">
        <f t="shared" si="426"/>
        <v>141500</v>
      </c>
      <c r="AA848" s="534">
        <f t="shared" si="406"/>
        <v>59996000</v>
      </c>
      <c r="AB848" s="187">
        <f t="shared" si="416"/>
        <v>296450</v>
      </c>
      <c r="AC848" s="454">
        <v>847</v>
      </c>
      <c r="AD848" s="534">
        <f t="shared" si="427"/>
        <v>509400</v>
      </c>
      <c r="AE848" s="534">
        <f t="shared" si="407"/>
        <v>215985600</v>
      </c>
      <c r="AF848" s="187">
        <f t="shared" si="417"/>
        <v>1016400</v>
      </c>
      <c r="AG848" s="454">
        <v>847</v>
      </c>
      <c r="AH848" s="534">
        <f t="shared" si="428"/>
        <v>424500</v>
      </c>
      <c r="AI848" s="534">
        <f t="shared" si="408"/>
        <v>179988000</v>
      </c>
      <c r="AJ848" s="187">
        <f t="shared" si="418"/>
        <v>762300</v>
      </c>
      <c r="AK848" s="454">
        <v>847</v>
      </c>
      <c r="AL848" s="534">
        <f t="shared" si="429"/>
        <v>183950</v>
      </c>
      <c r="AM848" s="534">
        <f t="shared" si="409"/>
        <v>77994800</v>
      </c>
      <c r="AN848" s="187">
        <f t="shared" si="419"/>
        <v>381150</v>
      </c>
    </row>
    <row r="849" spans="1:40">
      <c r="A849" s="454">
        <v>848</v>
      </c>
      <c r="B849" s="534">
        <f t="shared" si="420"/>
        <v>84900</v>
      </c>
      <c r="C849" s="534">
        <f t="shared" ref="C849:C912" si="430">C848+B849</f>
        <v>36082500</v>
      </c>
      <c r="D849" s="187">
        <f t="shared" si="410"/>
        <v>169600</v>
      </c>
      <c r="E849" s="454">
        <v>848</v>
      </c>
      <c r="F849" s="534">
        <f t="shared" si="421"/>
        <v>212250</v>
      </c>
      <c r="G849" s="534">
        <f t="shared" ref="G849:G912" si="431">G848+F849</f>
        <v>90206250</v>
      </c>
      <c r="H849" s="187">
        <f t="shared" si="411"/>
        <v>636000</v>
      </c>
      <c r="I849" s="454">
        <v>848</v>
      </c>
      <c r="J849" s="534">
        <f t="shared" si="422"/>
        <v>254700</v>
      </c>
      <c r="K849" s="534">
        <f t="shared" ref="K849:K912" si="432">K848+J849</f>
        <v>108247500</v>
      </c>
      <c r="L849" s="187">
        <f t="shared" si="412"/>
        <v>508800</v>
      </c>
      <c r="M849" s="454">
        <v>848</v>
      </c>
      <c r="N849" s="534">
        <f t="shared" si="423"/>
        <v>28300</v>
      </c>
      <c r="O849" s="534">
        <f t="shared" ref="O849:O912" si="433">O848+N849</f>
        <v>12027500</v>
      </c>
      <c r="P849" s="187">
        <f t="shared" si="413"/>
        <v>84800</v>
      </c>
      <c r="Q849" s="454">
        <v>848</v>
      </c>
      <c r="R849" s="534">
        <f t="shared" si="424"/>
        <v>99050</v>
      </c>
      <c r="S849" s="534">
        <f t="shared" ref="S849:S912" si="434">S848+R849</f>
        <v>42096250</v>
      </c>
      <c r="T849" s="187">
        <f t="shared" si="414"/>
        <v>212000</v>
      </c>
      <c r="U849" s="454">
        <v>848</v>
      </c>
      <c r="V849" s="534">
        <f t="shared" si="425"/>
        <v>127350</v>
      </c>
      <c r="W849" s="534">
        <f t="shared" ref="W849:W912" si="435">W848+V849</f>
        <v>54123750</v>
      </c>
      <c r="X849" s="187">
        <f t="shared" si="415"/>
        <v>254400</v>
      </c>
      <c r="Y849" s="454">
        <v>848</v>
      </c>
      <c r="Z849" s="534">
        <f t="shared" si="426"/>
        <v>141500</v>
      </c>
      <c r="AA849" s="534">
        <f t="shared" ref="AA849:AA912" si="436">AA848+Z849</f>
        <v>60137500</v>
      </c>
      <c r="AB849" s="187">
        <f t="shared" si="416"/>
        <v>296800</v>
      </c>
      <c r="AC849" s="454">
        <v>848</v>
      </c>
      <c r="AD849" s="534">
        <f t="shared" si="427"/>
        <v>509400</v>
      </c>
      <c r="AE849" s="534">
        <f t="shared" ref="AE849:AE912" si="437">AE848+AD849</f>
        <v>216495000</v>
      </c>
      <c r="AF849" s="187">
        <f t="shared" si="417"/>
        <v>1017600</v>
      </c>
      <c r="AG849" s="454">
        <v>848</v>
      </c>
      <c r="AH849" s="534">
        <f t="shared" si="428"/>
        <v>424500</v>
      </c>
      <c r="AI849" s="534">
        <f t="shared" ref="AI849:AI912" si="438">AI848+AH849</f>
        <v>180412500</v>
      </c>
      <c r="AJ849" s="187">
        <f t="shared" si="418"/>
        <v>763200</v>
      </c>
      <c r="AK849" s="454">
        <v>848</v>
      </c>
      <c r="AL849" s="534">
        <f t="shared" si="429"/>
        <v>183950</v>
      </c>
      <c r="AM849" s="534">
        <f t="shared" ref="AM849:AM912" si="439">AM848+AL849</f>
        <v>78178750</v>
      </c>
      <c r="AN849" s="187">
        <f t="shared" si="419"/>
        <v>381600</v>
      </c>
    </row>
    <row r="850" spans="1:40">
      <c r="A850" s="454">
        <v>849</v>
      </c>
      <c r="B850" s="534">
        <f t="shared" si="420"/>
        <v>84900</v>
      </c>
      <c r="C850" s="534">
        <f t="shared" si="430"/>
        <v>36167400</v>
      </c>
      <c r="D850" s="187">
        <f t="shared" si="410"/>
        <v>169800</v>
      </c>
      <c r="E850" s="454">
        <v>849</v>
      </c>
      <c r="F850" s="534">
        <f t="shared" si="421"/>
        <v>212250</v>
      </c>
      <c r="G850" s="534">
        <f t="shared" si="431"/>
        <v>90418500</v>
      </c>
      <c r="H850" s="187">
        <f t="shared" si="411"/>
        <v>636750</v>
      </c>
      <c r="I850" s="454">
        <v>849</v>
      </c>
      <c r="J850" s="534">
        <f t="shared" si="422"/>
        <v>254700</v>
      </c>
      <c r="K850" s="534">
        <f t="shared" si="432"/>
        <v>108502200</v>
      </c>
      <c r="L850" s="187">
        <f t="shared" si="412"/>
        <v>509400</v>
      </c>
      <c r="M850" s="454">
        <v>849</v>
      </c>
      <c r="N850" s="534">
        <f t="shared" si="423"/>
        <v>28300</v>
      </c>
      <c r="O850" s="534">
        <f t="shared" si="433"/>
        <v>12055800</v>
      </c>
      <c r="P850" s="187">
        <f t="shared" si="413"/>
        <v>84900</v>
      </c>
      <c r="Q850" s="454">
        <v>849</v>
      </c>
      <c r="R850" s="534">
        <f t="shared" si="424"/>
        <v>99050</v>
      </c>
      <c r="S850" s="534">
        <f t="shared" si="434"/>
        <v>42195300</v>
      </c>
      <c r="T850" s="187">
        <f t="shared" si="414"/>
        <v>212250</v>
      </c>
      <c r="U850" s="454">
        <v>849</v>
      </c>
      <c r="V850" s="534">
        <f t="shared" si="425"/>
        <v>127350</v>
      </c>
      <c r="W850" s="534">
        <f t="shared" si="435"/>
        <v>54251100</v>
      </c>
      <c r="X850" s="187">
        <f t="shared" si="415"/>
        <v>254700</v>
      </c>
      <c r="Y850" s="454">
        <v>849</v>
      </c>
      <c r="Z850" s="534">
        <f t="shared" si="426"/>
        <v>141500</v>
      </c>
      <c r="AA850" s="534">
        <f t="shared" si="436"/>
        <v>60279000</v>
      </c>
      <c r="AB850" s="187">
        <f t="shared" si="416"/>
        <v>297150</v>
      </c>
      <c r="AC850" s="454">
        <v>849</v>
      </c>
      <c r="AD850" s="534">
        <f t="shared" si="427"/>
        <v>509400</v>
      </c>
      <c r="AE850" s="534">
        <f t="shared" si="437"/>
        <v>217004400</v>
      </c>
      <c r="AF850" s="187">
        <f t="shared" si="417"/>
        <v>1018800</v>
      </c>
      <c r="AG850" s="454">
        <v>849</v>
      </c>
      <c r="AH850" s="534">
        <f t="shared" si="428"/>
        <v>424500</v>
      </c>
      <c r="AI850" s="534">
        <f t="shared" si="438"/>
        <v>180837000</v>
      </c>
      <c r="AJ850" s="187">
        <f t="shared" si="418"/>
        <v>764100</v>
      </c>
      <c r="AK850" s="454">
        <v>849</v>
      </c>
      <c r="AL850" s="534">
        <f t="shared" si="429"/>
        <v>183950</v>
      </c>
      <c r="AM850" s="534">
        <f t="shared" si="439"/>
        <v>78362700</v>
      </c>
      <c r="AN850" s="187">
        <f t="shared" si="419"/>
        <v>382050</v>
      </c>
    </row>
    <row r="851" spans="1:40">
      <c r="A851" s="454">
        <v>850</v>
      </c>
      <c r="B851" s="534">
        <f t="shared" si="420"/>
        <v>85200</v>
      </c>
      <c r="C851" s="534">
        <f t="shared" si="430"/>
        <v>36252600</v>
      </c>
      <c r="D851" s="187">
        <f t="shared" si="410"/>
        <v>170000</v>
      </c>
      <c r="E851" s="454">
        <v>850</v>
      </c>
      <c r="F851" s="534">
        <f t="shared" si="421"/>
        <v>213000</v>
      </c>
      <c r="G851" s="534">
        <f t="shared" si="431"/>
        <v>90631500</v>
      </c>
      <c r="H851" s="187">
        <f t="shared" si="411"/>
        <v>637500</v>
      </c>
      <c r="I851" s="454">
        <v>850</v>
      </c>
      <c r="J851" s="534">
        <f t="shared" si="422"/>
        <v>255600</v>
      </c>
      <c r="K851" s="534">
        <f t="shared" si="432"/>
        <v>108757800</v>
      </c>
      <c r="L851" s="187">
        <f t="shared" si="412"/>
        <v>510000</v>
      </c>
      <c r="M851" s="454">
        <v>850</v>
      </c>
      <c r="N851" s="534">
        <f t="shared" si="423"/>
        <v>28400</v>
      </c>
      <c r="O851" s="534">
        <f t="shared" si="433"/>
        <v>12084200</v>
      </c>
      <c r="P851" s="187">
        <f t="shared" si="413"/>
        <v>85000</v>
      </c>
      <c r="Q851" s="454">
        <v>850</v>
      </c>
      <c r="R851" s="534">
        <f t="shared" si="424"/>
        <v>99400</v>
      </c>
      <c r="S851" s="534">
        <f t="shared" si="434"/>
        <v>42294700</v>
      </c>
      <c r="T851" s="187">
        <f t="shared" si="414"/>
        <v>212500</v>
      </c>
      <c r="U851" s="454">
        <v>850</v>
      </c>
      <c r="V851" s="534">
        <f t="shared" si="425"/>
        <v>127800</v>
      </c>
      <c r="W851" s="534">
        <f t="shared" si="435"/>
        <v>54378900</v>
      </c>
      <c r="X851" s="187">
        <f t="shared" si="415"/>
        <v>255000</v>
      </c>
      <c r="Y851" s="454">
        <v>850</v>
      </c>
      <c r="Z851" s="534">
        <f t="shared" si="426"/>
        <v>142000</v>
      </c>
      <c r="AA851" s="534">
        <f t="shared" si="436"/>
        <v>60421000</v>
      </c>
      <c r="AB851" s="187">
        <f t="shared" si="416"/>
        <v>297500</v>
      </c>
      <c r="AC851" s="454">
        <v>850</v>
      </c>
      <c r="AD851" s="534">
        <f t="shared" si="427"/>
        <v>511200</v>
      </c>
      <c r="AE851" s="534">
        <f t="shared" si="437"/>
        <v>217515600</v>
      </c>
      <c r="AF851" s="187">
        <f t="shared" si="417"/>
        <v>1020000</v>
      </c>
      <c r="AG851" s="454">
        <v>850</v>
      </c>
      <c r="AH851" s="534">
        <f t="shared" si="428"/>
        <v>426000</v>
      </c>
      <c r="AI851" s="534">
        <f t="shared" si="438"/>
        <v>181263000</v>
      </c>
      <c r="AJ851" s="187">
        <f t="shared" si="418"/>
        <v>765000</v>
      </c>
      <c r="AK851" s="454">
        <v>850</v>
      </c>
      <c r="AL851" s="534">
        <f t="shared" si="429"/>
        <v>184600</v>
      </c>
      <c r="AM851" s="534">
        <f t="shared" si="439"/>
        <v>78547300</v>
      </c>
      <c r="AN851" s="187">
        <f t="shared" si="419"/>
        <v>382500</v>
      </c>
    </row>
    <row r="852" spans="1:40">
      <c r="A852" s="454">
        <v>851</v>
      </c>
      <c r="B852" s="534">
        <f t="shared" si="420"/>
        <v>85200</v>
      </c>
      <c r="C852" s="534">
        <f t="shared" si="430"/>
        <v>36337800</v>
      </c>
      <c r="D852" s="187">
        <f t="shared" si="410"/>
        <v>170200</v>
      </c>
      <c r="E852" s="454">
        <v>851</v>
      </c>
      <c r="F852" s="534">
        <f t="shared" si="421"/>
        <v>213000</v>
      </c>
      <c r="G852" s="534">
        <f t="shared" si="431"/>
        <v>90844500</v>
      </c>
      <c r="H852" s="187">
        <f t="shared" si="411"/>
        <v>638250</v>
      </c>
      <c r="I852" s="454">
        <v>851</v>
      </c>
      <c r="J852" s="534">
        <f t="shared" si="422"/>
        <v>255600</v>
      </c>
      <c r="K852" s="534">
        <f t="shared" si="432"/>
        <v>109013400</v>
      </c>
      <c r="L852" s="187">
        <f t="shared" si="412"/>
        <v>510600</v>
      </c>
      <c r="M852" s="454">
        <v>851</v>
      </c>
      <c r="N852" s="534">
        <f t="shared" si="423"/>
        <v>28400</v>
      </c>
      <c r="O852" s="534">
        <f t="shared" si="433"/>
        <v>12112600</v>
      </c>
      <c r="P852" s="187">
        <f t="shared" si="413"/>
        <v>85100</v>
      </c>
      <c r="Q852" s="454">
        <v>851</v>
      </c>
      <c r="R852" s="534">
        <f t="shared" si="424"/>
        <v>99400</v>
      </c>
      <c r="S852" s="534">
        <f t="shared" si="434"/>
        <v>42394100</v>
      </c>
      <c r="T852" s="187">
        <f t="shared" si="414"/>
        <v>212750</v>
      </c>
      <c r="U852" s="454">
        <v>851</v>
      </c>
      <c r="V852" s="534">
        <f t="shared" si="425"/>
        <v>127800</v>
      </c>
      <c r="W852" s="534">
        <f t="shared" si="435"/>
        <v>54506700</v>
      </c>
      <c r="X852" s="187">
        <f t="shared" si="415"/>
        <v>255300</v>
      </c>
      <c r="Y852" s="454">
        <v>851</v>
      </c>
      <c r="Z852" s="534">
        <f t="shared" si="426"/>
        <v>142000</v>
      </c>
      <c r="AA852" s="534">
        <f t="shared" si="436"/>
        <v>60563000</v>
      </c>
      <c r="AB852" s="187">
        <f t="shared" si="416"/>
        <v>297850</v>
      </c>
      <c r="AC852" s="454">
        <v>851</v>
      </c>
      <c r="AD852" s="534">
        <f t="shared" si="427"/>
        <v>511200</v>
      </c>
      <c r="AE852" s="534">
        <f t="shared" si="437"/>
        <v>218026800</v>
      </c>
      <c r="AF852" s="187">
        <f t="shared" si="417"/>
        <v>1021200</v>
      </c>
      <c r="AG852" s="454">
        <v>851</v>
      </c>
      <c r="AH852" s="534">
        <f t="shared" si="428"/>
        <v>426000</v>
      </c>
      <c r="AI852" s="534">
        <f t="shared" si="438"/>
        <v>181689000</v>
      </c>
      <c r="AJ852" s="187">
        <f t="shared" si="418"/>
        <v>765900</v>
      </c>
      <c r="AK852" s="454">
        <v>851</v>
      </c>
      <c r="AL852" s="534">
        <f t="shared" si="429"/>
        <v>184600</v>
      </c>
      <c r="AM852" s="534">
        <f t="shared" si="439"/>
        <v>78731900</v>
      </c>
      <c r="AN852" s="187">
        <f t="shared" si="419"/>
        <v>382950</v>
      </c>
    </row>
    <row r="853" spans="1:40">
      <c r="A853" s="454">
        <v>852</v>
      </c>
      <c r="B853" s="534">
        <f t="shared" si="420"/>
        <v>85200</v>
      </c>
      <c r="C853" s="534">
        <f t="shared" si="430"/>
        <v>36423000</v>
      </c>
      <c r="D853" s="187">
        <f t="shared" si="410"/>
        <v>170400</v>
      </c>
      <c r="E853" s="454">
        <v>852</v>
      </c>
      <c r="F853" s="534">
        <f t="shared" si="421"/>
        <v>213000</v>
      </c>
      <c r="G853" s="534">
        <f t="shared" si="431"/>
        <v>91057500</v>
      </c>
      <c r="H853" s="187">
        <f t="shared" si="411"/>
        <v>639000</v>
      </c>
      <c r="I853" s="454">
        <v>852</v>
      </c>
      <c r="J853" s="534">
        <f t="shared" si="422"/>
        <v>255600</v>
      </c>
      <c r="K853" s="534">
        <f t="shared" si="432"/>
        <v>109269000</v>
      </c>
      <c r="L853" s="187">
        <f t="shared" si="412"/>
        <v>511200</v>
      </c>
      <c r="M853" s="454">
        <v>852</v>
      </c>
      <c r="N853" s="534">
        <f t="shared" si="423"/>
        <v>28400</v>
      </c>
      <c r="O853" s="534">
        <f t="shared" si="433"/>
        <v>12141000</v>
      </c>
      <c r="P853" s="187">
        <f t="shared" si="413"/>
        <v>85200</v>
      </c>
      <c r="Q853" s="454">
        <v>852</v>
      </c>
      <c r="R853" s="534">
        <f t="shared" si="424"/>
        <v>99400</v>
      </c>
      <c r="S853" s="534">
        <f t="shared" si="434"/>
        <v>42493500</v>
      </c>
      <c r="T853" s="187">
        <f t="shared" si="414"/>
        <v>213000</v>
      </c>
      <c r="U853" s="454">
        <v>852</v>
      </c>
      <c r="V853" s="534">
        <f t="shared" si="425"/>
        <v>127800</v>
      </c>
      <c r="W853" s="534">
        <f t="shared" si="435"/>
        <v>54634500</v>
      </c>
      <c r="X853" s="187">
        <f t="shared" si="415"/>
        <v>255600</v>
      </c>
      <c r="Y853" s="454">
        <v>852</v>
      </c>
      <c r="Z853" s="534">
        <f t="shared" si="426"/>
        <v>142000</v>
      </c>
      <c r="AA853" s="534">
        <f t="shared" si="436"/>
        <v>60705000</v>
      </c>
      <c r="AB853" s="187">
        <f t="shared" si="416"/>
        <v>298200</v>
      </c>
      <c r="AC853" s="454">
        <v>852</v>
      </c>
      <c r="AD853" s="534">
        <f t="shared" si="427"/>
        <v>511200</v>
      </c>
      <c r="AE853" s="534">
        <f t="shared" si="437"/>
        <v>218538000</v>
      </c>
      <c r="AF853" s="187">
        <f t="shared" si="417"/>
        <v>1022400</v>
      </c>
      <c r="AG853" s="454">
        <v>852</v>
      </c>
      <c r="AH853" s="534">
        <f t="shared" si="428"/>
        <v>426000</v>
      </c>
      <c r="AI853" s="534">
        <f t="shared" si="438"/>
        <v>182115000</v>
      </c>
      <c r="AJ853" s="187">
        <f t="shared" si="418"/>
        <v>766800</v>
      </c>
      <c r="AK853" s="454">
        <v>852</v>
      </c>
      <c r="AL853" s="534">
        <f t="shared" si="429"/>
        <v>184600</v>
      </c>
      <c r="AM853" s="534">
        <f t="shared" si="439"/>
        <v>78916500</v>
      </c>
      <c r="AN853" s="187">
        <f t="shared" si="419"/>
        <v>383400</v>
      </c>
    </row>
    <row r="854" spans="1:40">
      <c r="A854" s="454">
        <v>853</v>
      </c>
      <c r="B854" s="534">
        <f t="shared" si="420"/>
        <v>85500</v>
      </c>
      <c r="C854" s="534">
        <f t="shared" si="430"/>
        <v>36508500</v>
      </c>
      <c r="D854" s="187">
        <f t="shared" si="410"/>
        <v>170600</v>
      </c>
      <c r="E854" s="454">
        <v>853</v>
      </c>
      <c r="F854" s="534">
        <f t="shared" si="421"/>
        <v>213750</v>
      </c>
      <c r="G854" s="534">
        <f t="shared" si="431"/>
        <v>91271250</v>
      </c>
      <c r="H854" s="187">
        <f t="shared" si="411"/>
        <v>639750</v>
      </c>
      <c r="I854" s="454">
        <v>853</v>
      </c>
      <c r="J854" s="534">
        <f t="shared" si="422"/>
        <v>256500</v>
      </c>
      <c r="K854" s="534">
        <f t="shared" si="432"/>
        <v>109525500</v>
      </c>
      <c r="L854" s="187">
        <f t="shared" si="412"/>
        <v>511800</v>
      </c>
      <c r="M854" s="454">
        <v>853</v>
      </c>
      <c r="N854" s="534">
        <f t="shared" si="423"/>
        <v>28500</v>
      </c>
      <c r="O854" s="534">
        <f t="shared" si="433"/>
        <v>12169500</v>
      </c>
      <c r="P854" s="187">
        <f t="shared" si="413"/>
        <v>85300</v>
      </c>
      <c r="Q854" s="454">
        <v>853</v>
      </c>
      <c r="R854" s="534">
        <f t="shared" si="424"/>
        <v>99750</v>
      </c>
      <c r="S854" s="534">
        <f t="shared" si="434"/>
        <v>42593250</v>
      </c>
      <c r="T854" s="187">
        <f t="shared" si="414"/>
        <v>213250</v>
      </c>
      <c r="U854" s="454">
        <v>853</v>
      </c>
      <c r="V854" s="534">
        <f t="shared" si="425"/>
        <v>128250</v>
      </c>
      <c r="W854" s="534">
        <f t="shared" si="435"/>
        <v>54762750</v>
      </c>
      <c r="X854" s="187">
        <f t="shared" si="415"/>
        <v>255900</v>
      </c>
      <c r="Y854" s="454">
        <v>853</v>
      </c>
      <c r="Z854" s="534">
        <f t="shared" si="426"/>
        <v>142500</v>
      </c>
      <c r="AA854" s="534">
        <f t="shared" si="436"/>
        <v>60847500</v>
      </c>
      <c r="AB854" s="187">
        <f t="shared" si="416"/>
        <v>298550</v>
      </c>
      <c r="AC854" s="454">
        <v>853</v>
      </c>
      <c r="AD854" s="534">
        <f t="shared" si="427"/>
        <v>513000</v>
      </c>
      <c r="AE854" s="534">
        <f t="shared" si="437"/>
        <v>219051000</v>
      </c>
      <c r="AF854" s="187">
        <f t="shared" si="417"/>
        <v>1023600</v>
      </c>
      <c r="AG854" s="454">
        <v>853</v>
      </c>
      <c r="AH854" s="534">
        <f t="shared" si="428"/>
        <v>427500</v>
      </c>
      <c r="AI854" s="534">
        <f t="shared" si="438"/>
        <v>182542500</v>
      </c>
      <c r="AJ854" s="187">
        <f t="shared" si="418"/>
        <v>767700</v>
      </c>
      <c r="AK854" s="454">
        <v>853</v>
      </c>
      <c r="AL854" s="534">
        <f t="shared" si="429"/>
        <v>185250</v>
      </c>
      <c r="AM854" s="534">
        <f t="shared" si="439"/>
        <v>79101750</v>
      </c>
      <c r="AN854" s="187">
        <f t="shared" si="419"/>
        <v>383850</v>
      </c>
    </row>
    <row r="855" spans="1:40">
      <c r="A855" s="454">
        <v>854</v>
      </c>
      <c r="B855" s="534">
        <f t="shared" si="420"/>
        <v>85500</v>
      </c>
      <c r="C855" s="534">
        <f t="shared" si="430"/>
        <v>36594000</v>
      </c>
      <c r="D855" s="187">
        <f t="shared" si="410"/>
        <v>170800</v>
      </c>
      <c r="E855" s="454">
        <v>854</v>
      </c>
      <c r="F855" s="534">
        <f t="shared" si="421"/>
        <v>213750</v>
      </c>
      <c r="G855" s="534">
        <f t="shared" si="431"/>
        <v>91485000</v>
      </c>
      <c r="H855" s="187">
        <f t="shared" si="411"/>
        <v>640500</v>
      </c>
      <c r="I855" s="454">
        <v>854</v>
      </c>
      <c r="J855" s="534">
        <f t="shared" si="422"/>
        <v>256500</v>
      </c>
      <c r="K855" s="534">
        <f t="shared" si="432"/>
        <v>109782000</v>
      </c>
      <c r="L855" s="187">
        <f t="shared" si="412"/>
        <v>512400</v>
      </c>
      <c r="M855" s="454">
        <v>854</v>
      </c>
      <c r="N855" s="534">
        <f t="shared" si="423"/>
        <v>28500</v>
      </c>
      <c r="O855" s="534">
        <f t="shared" si="433"/>
        <v>12198000</v>
      </c>
      <c r="P855" s="187">
        <f t="shared" si="413"/>
        <v>85400</v>
      </c>
      <c r="Q855" s="454">
        <v>854</v>
      </c>
      <c r="R855" s="534">
        <f t="shared" si="424"/>
        <v>99750</v>
      </c>
      <c r="S855" s="534">
        <f t="shared" si="434"/>
        <v>42693000</v>
      </c>
      <c r="T855" s="187">
        <f t="shared" si="414"/>
        <v>213500</v>
      </c>
      <c r="U855" s="454">
        <v>854</v>
      </c>
      <c r="V855" s="534">
        <f t="shared" si="425"/>
        <v>128250</v>
      </c>
      <c r="W855" s="534">
        <f t="shared" si="435"/>
        <v>54891000</v>
      </c>
      <c r="X855" s="187">
        <f t="shared" si="415"/>
        <v>256200</v>
      </c>
      <c r="Y855" s="454">
        <v>854</v>
      </c>
      <c r="Z855" s="534">
        <f t="shared" si="426"/>
        <v>142500</v>
      </c>
      <c r="AA855" s="534">
        <f t="shared" si="436"/>
        <v>60990000</v>
      </c>
      <c r="AB855" s="187">
        <f t="shared" si="416"/>
        <v>298900</v>
      </c>
      <c r="AC855" s="454">
        <v>854</v>
      </c>
      <c r="AD855" s="534">
        <f t="shared" si="427"/>
        <v>513000</v>
      </c>
      <c r="AE855" s="534">
        <f t="shared" si="437"/>
        <v>219564000</v>
      </c>
      <c r="AF855" s="187">
        <f t="shared" si="417"/>
        <v>1024800</v>
      </c>
      <c r="AG855" s="454">
        <v>854</v>
      </c>
      <c r="AH855" s="534">
        <f t="shared" si="428"/>
        <v>427500</v>
      </c>
      <c r="AI855" s="534">
        <f t="shared" si="438"/>
        <v>182970000</v>
      </c>
      <c r="AJ855" s="187">
        <f t="shared" si="418"/>
        <v>768600</v>
      </c>
      <c r="AK855" s="454">
        <v>854</v>
      </c>
      <c r="AL855" s="534">
        <f t="shared" si="429"/>
        <v>185250</v>
      </c>
      <c r="AM855" s="534">
        <f t="shared" si="439"/>
        <v>79287000</v>
      </c>
      <c r="AN855" s="187">
        <f t="shared" si="419"/>
        <v>384300</v>
      </c>
    </row>
    <row r="856" spans="1:40">
      <c r="A856" s="454">
        <v>855</v>
      </c>
      <c r="B856" s="534">
        <f t="shared" si="420"/>
        <v>85500</v>
      </c>
      <c r="C856" s="534">
        <f t="shared" si="430"/>
        <v>36679500</v>
      </c>
      <c r="D856" s="187">
        <f t="shared" si="410"/>
        <v>171000</v>
      </c>
      <c r="E856" s="454">
        <v>855</v>
      </c>
      <c r="F856" s="534">
        <f t="shared" si="421"/>
        <v>213750</v>
      </c>
      <c r="G856" s="534">
        <f t="shared" si="431"/>
        <v>91698750</v>
      </c>
      <c r="H856" s="187">
        <f t="shared" si="411"/>
        <v>641250</v>
      </c>
      <c r="I856" s="454">
        <v>855</v>
      </c>
      <c r="J856" s="534">
        <f t="shared" si="422"/>
        <v>256500</v>
      </c>
      <c r="K856" s="534">
        <f t="shared" si="432"/>
        <v>110038500</v>
      </c>
      <c r="L856" s="187">
        <f t="shared" si="412"/>
        <v>513000</v>
      </c>
      <c r="M856" s="454">
        <v>855</v>
      </c>
      <c r="N856" s="534">
        <f t="shared" si="423"/>
        <v>28500</v>
      </c>
      <c r="O856" s="534">
        <f t="shared" si="433"/>
        <v>12226500</v>
      </c>
      <c r="P856" s="187">
        <f t="shared" si="413"/>
        <v>85500</v>
      </c>
      <c r="Q856" s="454">
        <v>855</v>
      </c>
      <c r="R856" s="534">
        <f t="shared" si="424"/>
        <v>99750</v>
      </c>
      <c r="S856" s="534">
        <f t="shared" si="434"/>
        <v>42792750</v>
      </c>
      <c r="T856" s="187">
        <f t="shared" si="414"/>
        <v>213750</v>
      </c>
      <c r="U856" s="454">
        <v>855</v>
      </c>
      <c r="V856" s="534">
        <f t="shared" si="425"/>
        <v>128250</v>
      </c>
      <c r="W856" s="534">
        <f t="shared" si="435"/>
        <v>55019250</v>
      </c>
      <c r="X856" s="187">
        <f t="shared" si="415"/>
        <v>256500</v>
      </c>
      <c r="Y856" s="454">
        <v>855</v>
      </c>
      <c r="Z856" s="534">
        <f t="shared" si="426"/>
        <v>142500</v>
      </c>
      <c r="AA856" s="534">
        <f t="shared" si="436"/>
        <v>61132500</v>
      </c>
      <c r="AB856" s="187">
        <f t="shared" si="416"/>
        <v>299250</v>
      </c>
      <c r="AC856" s="454">
        <v>855</v>
      </c>
      <c r="AD856" s="534">
        <f t="shared" si="427"/>
        <v>513000</v>
      </c>
      <c r="AE856" s="534">
        <f t="shared" si="437"/>
        <v>220077000</v>
      </c>
      <c r="AF856" s="187">
        <f t="shared" si="417"/>
        <v>1026000</v>
      </c>
      <c r="AG856" s="454">
        <v>855</v>
      </c>
      <c r="AH856" s="534">
        <f t="shared" si="428"/>
        <v>427500</v>
      </c>
      <c r="AI856" s="534">
        <f t="shared" si="438"/>
        <v>183397500</v>
      </c>
      <c r="AJ856" s="187">
        <f t="shared" si="418"/>
        <v>769500</v>
      </c>
      <c r="AK856" s="454">
        <v>855</v>
      </c>
      <c r="AL856" s="534">
        <f t="shared" si="429"/>
        <v>185250</v>
      </c>
      <c r="AM856" s="534">
        <f t="shared" si="439"/>
        <v>79472250</v>
      </c>
      <c r="AN856" s="187">
        <f t="shared" si="419"/>
        <v>384750</v>
      </c>
    </row>
    <row r="857" spans="1:40">
      <c r="A857" s="454">
        <v>856</v>
      </c>
      <c r="B857" s="534">
        <f t="shared" si="420"/>
        <v>85800</v>
      </c>
      <c r="C857" s="534">
        <f t="shared" si="430"/>
        <v>36765300</v>
      </c>
      <c r="D857" s="187">
        <f t="shared" si="410"/>
        <v>171200</v>
      </c>
      <c r="E857" s="454">
        <v>856</v>
      </c>
      <c r="F857" s="534">
        <f t="shared" si="421"/>
        <v>214500</v>
      </c>
      <c r="G857" s="534">
        <f t="shared" si="431"/>
        <v>91913250</v>
      </c>
      <c r="H857" s="187">
        <f t="shared" si="411"/>
        <v>642000</v>
      </c>
      <c r="I857" s="454">
        <v>856</v>
      </c>
      <c r="J857" s="534">
        <f t="shared" si="422"/>
        <v>257400</v>
      </c>
      <c r="K857" s="534">
        <f t="shared" si="432"/>
        <v>110295900</v>
      </c>
      <c r="L857" s="187">
        <f t="shared" si="412"/>
        <v>513600</v>
      </c>
      <c r="M857" s="454">
        <v>856</v>
      </c>
      <c r="N857" s="534">
        <f t="shared" si="423"/>
        <v>28600</v>
      </c>
      <c r="O857" s="534">
        <f t="shared" si="433"/>
        <v>12255100</v>
      </c>
      <c r="P857" s="187">
        <f t="shared" si="413"/>
        <v>85600</v>
      </c>
      <c r="Q857" s="454">
        <v>856</v>
      </c>
      <c r="R857" s="534">
        <f t="shared" si="424"/>
        <v>100100</v>
      </c>
      <c r="S857" s="534">
        <f t="shared" si="434"/>
        <v>42892850</v>
      </c>
      <c r="T857" s="187">
        <f t="shared" si="414"/>
        <v>214000</v>
      </c>
      <c r="U857" s="454">
        <v>856</v>
      </c>
      <c r="V857" s="534">
        <f t="shared" si="425"/>
        <v>128700</v>
      </c>
      <c r="W857" s="534">
        <f t="shared" si="435"/>
        <v>55147950</v>
      </c>
      <c r="X857" s="187">
        <f t="shared" si="415"/>
        <v>256800</v>
      </c>
      <c r="Y857" s="454">
        <v>856</v>
      </c>
      <c r="Z857" s="534">
        <f t="shared" si="426"/>
        <v>143000</v>
      </c>
      <c r="AA857" s="534">
        <f t="shared" si="436"/>
        <v>61275500</v>
      </c>
      <c r="AB857" s="187">
        <f t="shared" si="416"/>
        <v>299600</v>
      </c>
      <c r="AC857" s="454">
        <v>856</v>
      </c>
      <c r="AD857" s="534">
        <f t="shared" si="427"/>
        <v>514800</v>
      </c>
      <c r="AE857" s="534">
        <f t="shared" si="437"/>
        <v>220591800</v>
      </c>
      <c r="AF857" s="187">
        <f t="shared" si="417"/>
        <v>1027200</v>
      </c>
      <c r="AG857" s="454">
        <v>856</v>
      </c>
      <c r="AH857" s="534">
        <f t="shared" si="428"/>
        <v>429000</v>
      </c>
      <c r="AI857" s="534">
        <f t="shared" si="438"/>
        <v>183826500</v>
      </c>
      <c r="AJ857" s="187">
        <f t="shared" si="418"/>
        <v>770400</v>
      </c>
      <c r="AK857" s="454">
        <v>856</v>
      </c>
      <c r="AL857" s="534">
        <f t="shared" si="429"/>
        <v>185900</v>
      </c>
      <c r="AM857" s="534">
        <f t="shared" si="439"/>
        <v>79658150</v>
      </c>
      <c r="AN857" s="187">
        <f t="shared" si="419"/>
        <v>385200</v>
      </c>
    </row>
    <row r="858" spans="1:40">
      <c r="A858" s="454">
        <v>857</v>
      </c>
      <c r="B858" s="534">
        <f t="shared" si="420"/>
        <v>85800</v>
      </c>
      <c r="C858" s="534">
        <f t="shared" si="430"/>
        <v>36851100</v>
      </c>
      <c r="D858" s="187">
        <f t="shared" si="410"/>
        <v>171400</v>
      </c>
      <c r="E858" s="454">
        <v>857</v>
      </c>
      <c r="F858" s="534">
        <f t="shared" si="421"/>
        <v>214500</v>
      </c>
      <c r="G858" s="534">
        <f t="shared" si="431"/>
        <v>92127750</v>
      </c>
      <c r="H858" s="187">
        <f t="shared" si="411"/>
        <v>642750</v>
      </c>
      <c r="I858" s="454">
        <v>857</v>
      </c>
      <c r="J858" s="534">
        <f t="shared" si="422"/>
        <v>257400</v>
      </c>
      <c r="K858" s="534">
        <f t="shared" si="432"/>
        <v>110553300</v>
      </c>
      <c r="L858" s="187">
        <f t="shared" si="412"/>
        <v>514200</v>
      </c>
      <c r="M858" s="454">
        <v>857</v>
      </c>
      <c r="N858" s="534">
        <f t="shared" si="423"/>
        <v>28600</v>
      </c>
      <c r="O858" s="534">
        <f t="shared" si="433"/>
        <v>12283700</v>
      </c>
      <c r="P858" s="187">
        <f t="shared" si="413"/>
        <v>85700</v>
      </c>
      <c r="Q858" s="454">
        <v>857</v>
      </c>
      <c r="R858" s="534">
        <f t="shared" si="424"/>
        <v>100100</v>
      </c>
      <c r="S858" s="534">
        <f t="shared" si="434"/>
        <v>42992950</v>
      </c>
      <c r="T858" s="187">
        <f t="shared" si="414"/>
        <v>214250</v>
      </c>
      <c r="U858" s="454">
        <v>857</v>
      </c>
      <c r="V858" s="534">
        <f t="shared" si="425"/>
        <v>128700</v>
      </c>
      <c r="W858" s="534">
        <f t="shared" si="435"/>
        <v>55276650</v>
      </c>
      <c r="X858" s="187">
        <f t="shared" si="415"/>
        <v>257100</v>
      </c>
      <c r="Y858" s="454">
        <v>857</v>
      </c>
      <c r="Z858" s="534">
        <f t="shared" si="426"/>
        <v>143000</v>
      </c>
      <c r="AA858" s="534">
        <f t="shared" si="436"/>
        <v>61418500</v>
      </c>
      <c r="AB858" s="187">
        <f t="shared" si="416"/>
        <v>299950</v>
      </c>
      <c r="AC858" s="454">
        <v>857</v>
      </c>
      <c r="AD858" s="534">
        <f t="shared" si="427"/>
        <v>514800</v>
      </c>
      <c r="AE858" s="534">
        <f t="shared" si="437"/>
        <v>221106600</v>
      </c>
      <c r="AF858" s="187">
        <f t="shared" si="417"/>
        <v>1028400</v>
      </c>
      <c r="AG858" s="454">
        <v>857</v>
      </c>
      <c r="AH858" s="534">
        <f t="shared" si="428"/>
        <v>429000</v>
      </c>
      <c r="AI858" s="534">
        <f t="shared" si="438"/>
        <v>184255500</v>
      </c>
      <c r="AJ858" s="187">
        <f t="shared" si="418"/>
        <v>771300</v>
      </c>
      <c r="AK858" s="454">
        <v>857</v>
      </c>
      <c r="AL858" s="534">
        <f t="shared" si="429"/>
        <v>185900</v>
      </c>
      <c r="AM858" s="534">
        <f t="shared" si="439"/>
        <v>79844050</v>
      </c>
      <c r="AN858" s="187">
        <f t="shared" si="419"/>
        <v>385650</v>
      </c>
    </row>
    <row r="859" spans="1:40">
      <c r="A859" s="454">
        <v>858</v>
      </c>
      <c r="B859" s="534">
        <f t="shared" si="420"/>
        <v>85800</v>
      </c>
      <c r="C859" s="534">
        <f t="shared" si="430"/>
        <v>36936900</v>
      </c>
      <c r="D859" s="187">
        <f t="shared" si="410"/>
        <v>171600</v>
      </c>
      <c r="E859" s="454">
        <v>858</v>
      </c>
      <c r="F859" s="534">
        <f t="shared" si="421"/>
        <v>214500</v>
      </c>
      <c r="G859" s="534">
        <f t="shared" si="431"/>
        <v>92342250</v>
      </c>
      <c r="H859" s="187">
        <f t="shared" si="411"/>
        <v>643500</v>
      </c>
      <c r="I859" s="454">
        <v>858</v>
      </c>
      <c r="J859" s="534">
        <f t="shared" si="422"/>
        <v>257400</v>
      </c>
      <c r="K859" s="534">
        <f t="shared" si="432"/>
        <v>110810700</v>
      </c>
      <c r="L859" s="187">
        <f t="shared" si="412"/>
        <v>514800</v>
      </c>
      <c r="M859" s="454">
        <v>858</v>
      </c>
      <c r="N859" s="534">
        <f t="shared" si="423"/>
        <v>28600</v>
      </c>
      <c r="O859" s="534">
        <f t="shared" si="433"/>
        <v>12312300</v>
      </c>
      <c r="P859" s="187">
        <f t="shared" si="413"/>
        <v>85800</v>
      </c>
      <c r="Q859" s="454">
        <v>858</v>
      </c>
      <c r="R859" s="534">
        <f t="shared" si="424"/>
        <v>100100</v>
      </c>
      <c r="S859" s="534">
        <f t="shared" si="434"/>
        <v>43093050</v>
      </c>
      <c r="T859" s="187">
        <f t="shared" si="414"/>
        <v>214500</v>
      </c>
      <c r="U859" s="454">
        <v>858</v>
      </c>
      <c r="V859" s="534">
        <f t="shared" si="425"/>
        <v>128700</v>
      </c>
      <c r="W859" s="534">
        <f t="shared" si="435"/>
        <v>55405350</v>
      </c>
      <c r="X859" s="187">
        <f t="shared" si="415"/>
        <v>257400</v>
      </c>
      <c r="Y859" s="454">
        <v>858</v>
      </c>
      <c r="Z859" s="534">
        <f t="shared" si="426"/>
        <v>143000</v>
      </c>
      <c r="AA859" s="534">
        <f t="shared" si="436"/>
        <v>61561500</v>
      </c>
      <c r="AB859" s="187">
        <f t="shared" si="416"/>
        <v>300300</v>
      </c>
      <c r="AC859" s="454">
        <v>858</v>
      </c>
      <c r="AD859" s="534">
        <f t="shared" si="427"/>
        <v>514800</v>
      </c>
      <c r="AE859" s="534">
        <f t="shared" si="437"/>
        <v>221621400</v>
      </c>
      <c r="AF859" s="187">
        <f t="shared" si="417"/>
        <v>1029600</v>
      </c>
      <c r="AG859" s="454">
        <v>858</v>
      </c>
      <c r="AH859" s="534">
        <f t="shared" si="428"/>
        <v>429000</v>
      </c>
      <c r="AI859" s="534">
        <f t="shared" si="438"/>
        <v>184684500</v>
      </c>
      <c r="AJ859" s="187">
        <f t="shared" si="418"/>
        <v>772200</v>
      </c>
      <c r="AK859" s="454">
        <v>858</v>
      </c>
      <c r="AL859" s="534">
        <f t="shared" si="429"/>
        <v>185900</v>
      </c>
      <c r="AM859" s="534">
        <f t="shared" si="439"/>
        <v>80029950</v>
      </c>
      <c r="AN859" s="187">
        <f t="shared" si="419"/>
        <v>386100</v>
      </c>
    </row>
    <row r="860" spans="1:40">
      <c r="A860" s="454">
        <v>859</v>
      </c>
      <c r="B860" s="534">
        <f t="shared" si="420"/>
        <v>86100</v>
      </c>
      <c r="C860" s="534">
        <f t="shared" si="430"/>
        <v>37023000</v>
      </c>
      <c r="D860" s="187">
        <f t="shared" si="410"/>
        <v>171800</v>
      </c>
      <c r="E860" s="454">
        <v>859</v>
      </c>
      <c r="F860" s="534">
        <f t="shared" si="421"/>
        <v>215250</v>
      </c>
      <c r="G860" s="534">
        <f t="shared" si="431"/>
        <v>92557500</v>
      </c>
      <c r="H860" s="187">
        <f t="shared" si="411"/>
        <v>644250</v>
      </c>
      <c r="I860" s="454">
        <v>859</v>
      </c>
      <c r="J860" s="534">
        <f t="shared" si="422"/>
        <v>258300</v>
      </c>
      <c r="K860" s="534">
        <f t="shared" si="432"/>
        <v>111069000</v>
      </c>
      <c r="L860" s="187">
        <f t="shared" si="412"/>
        <v>515400</v>
      </c>
      <c r="M860" s="454">
        <v>859</v>
      </c>
      <c r="N860" s="534">
        <f t="shared" si="423"/>
        <v>28700</v>
      </c>
      <c r="O860" s="534">
        <f t="shared" si="433"/>
        <v>12341000</v>
      </c>
      <c r="P860" s="187">
        <f t="shared" si="413"/>
        <v>85900</v>
      </c>
      <c r="Q860" s="454">
        <v>859</v>
      </c>
      <c r="R860" s="534">
        <f t="shared" si="424"/>
        <v>100450</v>
      </c>
      <c r="S860" s="534">
        <f t="shared" si="434"/>
        <v>43193500</v>
      </c>
      <c r="T860" s="187">
        <f t="shared" si="414"/>
        <v>214750</v>
      </c>
      <c r="U860" s="454">
        <v>859</v>
      </c>
      <c r="V860" s="534">
        <f t="shared" si="425"/>
        <v>129150</v>
      </c>
      <c r="W860" s="534">
        <f t="shared" si="435"/>
        <v>55534500</v>
      </c>
      <c r="X860" s="187">
        <f t="shared" si="415"/>
        <v>257700</v>
      </c>
      <c r="Y860" s="454">
        <v>859</v>
      </c>
      <c r="Z860" s="534">
        <f t="shared" si="426"/>
        <v>143500</v>
      </c>
      <c r="AA860" s="534">
        <f t="shared" si="436"/>
        <v>61705000</v>
      </c>
      <c r="AB860" s="187">
        <f t="shared" si="416"/>
        <v>300650</v>
      </c>
      <c r="AC860" s="454">
        <v>859</v>
      </c>
      <c r="AD860" s="534">
        <f t="shared" si="427"/>
        <v>516600</v>
      </c>
      <c r="AE860" s="534">
        <f t="shared" si="437"/>
        <v>222138000</v>
      </c>
      <c r="AF860" s="187">
        <f t="shared" si="417"/>
        <v>1030800</v>
      </c>
      <c r="AG860" s="454">
        <v>859</v>
      </c>
      <c r="AH860" s="534">
        <f t="shared" si="428"/>
        <v>430500</v>
      </c>
      <c r="AI860" s="534">
        <f t="shared" si="438"/>
        <v>185115000</v>
      </c>
      <c r="AJ860" s="187">
        <f t="shared" si="418"/>
        <v>773100</v>
      </c>
      <c r="AK860" s="454">
        <v>859</v>
      </c>
      <c r="AL860" s="534">
        <f t="shared" si="429"/>
        <v>186550</v>
      </c>
      <c r="AM860" s="534">
        <f t="shared" si="439"/>
        <v>80216500</v>
      </c>
      <c r="AN860" s="187">
        <f t="shared" si="419"/>
        <v>386550</v>
      </c>
    </row>
    <row r="861" spans="1:40">
      <c r="A861" s="454">
        <v>860</v>
      </c>
      <c r="B861" s="534">
        <f t="shared" si="420"/>
        <v>86100</v>
      </c>
      <c r="C861" s="534">
        <f t="shared" si="430"/>
        <v>37109100</v>
      </c>
      <c r="D861" s="187">
        <f t="shared" si="410"/>
        <v>172000</v>
      </c>
      <c r="E861" s="454">
        <v>860</v>
      </c>
      <c r="F861" s="534">
        <f t="shared" si="421"/>
        <v>215250</v>
      </c>
      <c r="G861" s="534">
        <f t="shared" si="431"/>
        <v>92772750</v>
      </c>
      <c r="H861" s="187">
        <f t="shared" si="411"/>
        <v>645000</v>
      </c>
      <c r="I861" s="454">
        <v>860</v>
      </c>
      <c r="J861" s="534">
        <f t="shared" si="422"/>
        <v>258300</v>
      </c>
      <c r="K861" s="534">
        <f t="shared" si="432"/>
        <v>111327300</v>
      </c>
      <c r="L861" s="187">
        <f t="shared" si="412"/>
        <v>516000</v>
      </c>
      <c r="M861" s="454">
        <v>860</v>
      </c>
      <c r="N861" s="534">
        <f t="shared" si="423"/>
        <v>28700</v>
      </c>
      <c r="O861" s="534">
        <f t="shared" si="433"/>
        <v>12369700</v>
      </c>
      <c r="P861" s="187">
        <f t="shared" si="413"/>
        <v>86000</v>
      </c>
      <c r="Q861" s="454">
        <v>860</v>
      </c>
      <c r="R861" s="534">
        <f t="shared" si="424"/>
        <v>100450</v>
      </c>
      <c r="S861" s="534">
        <f t="shared" si="434"/>
        <v>43293950</v>
      </c>
      <c r="T861" s="187">
        <f t="shared" si="414"/>
        <v>215000</v>
      </c>
      <c r="U861" s="454">
        <v>860</v>
      </c>
      <c r="V861" s="534">
        <f t="shared" si="425"/>
        <v>129150</v>
      </c>
      <c r="W861" s="534">
        <f t="shared" si="435"/>
        <v>55663650</v>
      </c>
      <c r="X861" s="187">
        <f t="shared" si="415"/>
        <v>258000</v>
      </c>
      <c r="Y861" s="454">
        <v>860</v>
      </c>
      <c r="Z861" s="534">
        <f t="shared" si="426"/>
        <v>143500</v>
      </c>
      <c r="AA861" s="534">
        <f t="shared" si="436"/>
        <v>61848500</v>
      </c>
      <c r="AB861" s="187">
        <f t="shared" si="416"/>
        <v>301000</v>
      </c>
      <c r="AC861" s="454">
        <v>860</v>
      </c>
      <c r="AD861" s="534">
        <f t="shared" si="427"/>
        <v>516600</v>
      </c>
      <c r="AE861" s="534">
        <f t="shared" si="437"/>
        <v>222654600</v>
      </c>
      <c r="AF861" s="187">
        <f t="shared" si="417"/>
        <v>1032000</v>
      </c>
      <c r="AG861" s="454">
        <v>860</v>
      </c>
      <c r="AH861" s="534">
        <f t="shared" si="428"/>
        <v>430500</v>
      </c>
      <c r="AI861" s="534">
        <f t="shared" si="438"/>
        <v>185545500</v>
      </c>
      <c r="AJ861" s="187">
        <f t="shared" si="418"/>
        <v>774000</v>
      </c>
      <c r="AK861" s="454">
        <v>860</v>
      </c>
      <c r="AL861" s="534">
        <f t="shared" si="429"/>
        <v>186550</v>
      </c>
      <c r="AM861" s="534">
        <f t="shared" si="439"/>
        <v>80403050</v>
      </c>
      <c r="AN861" s="187">
        <f t="shared" si="419"/>
        <v>387000</v>
      </c>
    </row>
    <row r="862" spans="1:40">
      <c r="A862" s="454">
        <v>861</v>
      </c>
      <c r="B862" s="534">
        <f t="shared" si="420"/>
        <v>86100</v>
      </c>
      <c r="C862" s="534">
        <f t="shared" si="430"/>
        <v>37195200</v>
      </c>
      <c r="D862" s="187">
        <f t="shared" si="410"/>
        <v>172200</v>
      </c>
      <c r="E862" s="454">
        <v>861</v>
      </c>
      <c r="F862" s="534">
        <f t="shared" si="421"/>
        <v>215250</v>
      </c>
      <c r="G862" s="534">
        <f t="shared" si="431"/>
        <v>92988000</v>
      </c>
      <c r="H862" s="187">
        <f t="shared" si="411"/>
        <v>645750</v>
      </c>
      <c r="I862" s="454">
        <v>861</v>
      </c>
      <c r="J862" s="534">
        <f t="shared" si="422"/>
        <v>258300</v>
      </c>
      <c r="K862" s="534">
        <f t="shared" si="432"/>
        <v>111585600</v>
      </c>
      <c r="L862" s="187">
        <f t="shared" si="412"/>
        <v>516600</v>
      </c>
      <c r="M862" s="454">
        <v>861</v>
      </c>
      <c r="N862" s="534">
        <f t="shared" si="423"/>
        <v>28700</v>
      </c>
      <c r="O862" s="534">
        <f t="shared" si="433"/>
        <v>12398400</v>
      </c>
      <c r="P862" s="187">
        <f t="shared" si="413"/>
        <v>86100</v>
      </c>
      <c r="Q862" s="454">
        <v>861</v>
      </c>
      <c r="R862" s="534">
        <f t="shared" si="424"/>
        <v>100450</v>
      </c>
      <c r="S862" s="534">
        <f t="shared" si="434"/>
        <v>43394400</v>
      </c>
      <c r="T862" s="187">
        <f t="shared" si="414"/>
        <v>215250</v>
      </c>
      <c r="U862" s="454">
        <v>861</v>
      </c>
      <c r="V862" s="534">
        <f t="shared" si="425"/>
        <v>129150</v>
      </c>
      <c r="W862" s="534">
        <f t="shared" si="435"/>
        <v>55792800</v>
      </c>
      <c r="X862" s="187">
        <f t="shared" si="415"/>
        <v>258300</v>
      </c>
      <c r="Y862" s="454">
        <v>861</v>
      </c>
      <c r="Z862" s="534">
        <f t="shared" si="426"/>
        <v>143500</v>
      </c>
      <c r="AA862" s="534">
        <f t="shared" si="436"/>
        <v>61992000</v>
      </c>
      <c r="AB862" s="187">
        <f t="shared" si="416"/>
        <v>301350</v>
      </c>
      <c r="AC862" s="454">
        <v>861</v>
      </c>
      <c r="AD862" s="534">
        <f t="shared" si="427"/>
        <v>516600</v>
      </c>
      <c r="AE862" s="534">
        <f t="shared" si="437"/>
        <v>223171200</v>
      </c>
      <c r="AF862" s="187">
        <f t="shared" si="417"/>
        <v>1033200</v>
      </c>
      <c r="AG862" s="454">
        <v>861</v>
      </c>
      <c r="AH862" s="534">
        <f t="shared" si="428"/>
        <v>430500</v>
      </c>
      <c r="AI862" s="534">
        <f t="shared" si="438"/>
        <v>185976000</v>
      </c>
      <c r="AJ862" s="187">
        <f t="shared" si="418"/>
        <v>774900</v>
      </c>
      <c r="AK862" s="454">
        <v>861</v>
      </c>
      <c r="AL862" s="534">
        <f t="shared" si="429"/>
        <v>186550</v>
      </c>
      <c r="AM862" s="534">
        <f t="shared" si="439"/>
        <v>80589600</v>
      </c>
      <c r="AN862" s="187">
        <f t="shared" si="419"/>
        <v>387450</v>
      </c>
    </row>
    <row r="863" spans="1:40">
      <c r="A863" s="454">
        <v>862</v>
      </c>
      <c r="B863" s="534">
        <f t="shared" si="420"/>
        <v>86400</v>
      </c>
      <c r="C863" s="534">
        <f t="shared" si="430"/>
        <v>37281600</v>
      </c>
      <c r="D863" s="187">
        <f t="shared" si="410"/>
        <v>172400</v>
      </c>
      <c r="E863" s="454">
        <v>862</v>
      </c>
      <c r="F863" s="534">
        <f t="shared" si="421"/>
        <v>216000</v>
      </c>
      <c r="G863" s="534">
        <f t="shared" si="431"/>
        <v>93204000</v>
      </c>
      <c r="H863" s="187">
        <f t="shared" si="411"/>
        <v>646500</v>
      </c>
      <c r="I863" s="454">
        <v>862</v>
      </c>
      <c r="J863" s="534">
        <f t="shared" si="422"/>
        <v>259200</v>
      </c>
      <c r="K863" s="534">
        <f t="shared" si="432"/>
        <v>111844800</v>
      </c>
      <c r="L863" s="187">
        <f t="shared" si="412"/>
        <v>517200</v>
      </c>
      <c r="M863" s="454">
        <v>862</v>
      </c>
      <c r="N863" s="534">
        <f t="shared" si="423"/>
        <v>28800</v>
      </c>
      <c r="O863" s="534">
        <f t="shared" si="433"/>
        <v>12427200</v>
      </c>
      <c r="P863" s="187">
        <f t="shared" si="413"/>
        <v>86200</v>
      </c>
      <c r="Q863" s="454">
        <v>862</v>
      </c>
      <c r="R863" s="534">
        <f t="shared" si="424"/>
        <v>100800</v>
      </c>
      <c r="S863" s="534">
        <f t="shared" si="434"/>
        <v>43495200</v>
      </c>
      <c r="T863" s="187">
        <f t="shared" si="414"/>
        <v>215500</v>
      </c>
      <c r="U863" s="454">
        <v>862</v>
      </c>
      <c r="V863" s="534">
        <f t="shared" si="425"/>
        <v>129600</v>
      </c>
      <c r="W863" s="534">
        <f t="shared" si="435"/>
        <v>55922400</v>
      </c>
      <c r="X863" s="187">
        <f t="shared" si="415"/>
        <v>258600</v>
      </c>
      <c r="Y863" s="454">
        <v>862</v>
      </c>
      <c r="Z863" s="534">
        <f t="shared" si="426"/>
        <v>144000</v>
      </c>
      <c r="AA863" s="534">
        <f t="shared" si="436"/>
        <v>62136000</v>
      </c>
      <c r="AB863" s="187">
        <f t="shared" si="416"/>
        <v>301700</v>
      </c>
      <c r="AC863" s="454">
        <v>862</v>
      </c>
      <c r="AD863" s="534">
        <f t="shared" si="427"/>
        <v>518400</v>
      </c>
      <c r="AE863" s="534">
        <f t="shared" si="437"/>
        <v>223689600</v>
      </c>
      <c r="AF863" s="187">
        <f t="shared" si="417"/>
        <v>1034400</v>
      </c>
      <c r="AG863" s="454">
        <v>862</v>
      </c>
      <c r="AH863" s="534">
        <f t="shared" si="428"/>
        <v>432000</v>
      </c>
      <c r="AI863" s="534">
        <f t="shared" si="438"/>
        <v>186408000</v>
      </c>
      <c r="AJ863" s="187">
        <f t="shared" si="418"/>
        <v>775800</v>
      </c>
      <c r="AK863" s="454">
        <v>862</v>
      </c>
      <c r="AL863" s="534">
        <f t="shared" si="429"/>
        <v>187200</v>
      </c>
      <c r="AM863" s="534">
        <f t="shared" si="439"/>
        <v>80776800</v>
      </c>
      <c r="AN863" s="187">
        <f t="shared" si="419"/>
        <v>387900</v>
      </c>
    </row>
    <row r="864" spans="1:40">
      <c r="A864" s="454">
        <v>863</v>
      </c>
      <c r="B864" s="534">
        <f t="shared" si="420"/>
        <v>86400</v>
      </c>
      <c r="C864" s="534">
        <f t="shared" si="430"/>
        <v>37368000</v>
      </c>
      <c r="D864" s="187">
        <f t="shared" si="410"/>
        <v>172600</v>
      </c>
      <c r="E864" s="454">
        <v>863</v>
      </c>
      <c r="F864" s="534">
        <f t="shared" si="421"/>
        <v>216000</v>
      </c>
      <c r="G864" s="534">
        <f t="shared" si="431"/>
        <v>93420000</v>
      </c>
      <c r="H864" s="187">
        <f t="shared" si="411"/>
        <v>647250</v>
      </c>
      <c r="I864" s="454">
        <v>863</v>
      </c>
      <c r="J864" s="534">
        <f t="shared" si="422"/>
        <v>259200</v>
      </c>
      <c r="K864" s="534">
        <f t="shared" si="432"/>
        <v>112104000</v>
      </c>
      <c r="L864" s="187">
        <f t="shared" si="412"/>
        <v>517800</v>
      </c>
      <c r="M864" s="454">
        <v>863</v>
      </c>
      <c r="N864" s="534">
        <f t="shared" si="423"/>
        <v>28800</v>
      </c>
      <c r="O864" s="534">
        <f t="shared" si="433"/>
        <v>12456000</v>
      </c>
      <c r="P864" s="187">
        <f t="shared" si="413"/>
        <v>86300</v>
      </c>
      <c r="Q864" s="454">
        <v>863</v>
      </c>
      <c r="R864" s="534">
        <f t="shared" si="424"/>
        <v>100800</v>
      </c>
      <c r="S864" s="534">
        <f t="shared" si="434"/>
        <v>43596000</v>
      </c>
      <c r="T864" s="187">
        <f t="shared" si="414"/>
        <v>215750</v>
      </c>
      <c r="U864" s="454">
        <v>863</v>
      </c>
      <c r="V864" s="534">
        <f t="shared" si="425"/>
        <v>129600</v>
      </c>
      <c r="W864" s="534">
        <f t="shared" si="435"/>
        <v>56052000</v>
      </c>
      <c r="X864" s="187">
        <f t="shared" si="415"/>
        <v>258900</v>
      </c>
      <c r="Y864" s="454">
        <v>863</v>
      </c>
      <c r="Z864" s="534">
        <f t="shared" si="426"/>
        <v>144000</v>
      </c>
      <c r="AA864" s="534">
        <f t="shared" si="436"/>
        <v>62280000</v>
      </c>
      <c r="AB864" s="187">
        <f t="shared" si="416"/>
        <v>302050</v>
      </c>
      <c r="AC864" s="454">
        <v>863</v>
      </c>
      <c r="AD864" s="534">
        <f t="shared" si="427"/>
        <v>518400</v>
      </c>
      <c r="AE864" s="534">
        <f t="shared" si="437"/>
        <v>224208000</v>
      </c>
      <c r="AF864" s="187">
        <f t="shared" si="417"/>
        <v>1035600</v>
      </c>
      <c r="AG864" s="454">
        <v>863</v>
      </c>
      <c r="AH864" s="534">
        <f t="shared" si="428"/>
        <v>432000</v>
      </c>
      <c r="AI864" s="534">
        <f t="shared" si="438"/>
        <v>186840000</v>
      </c>
      <c r="AJ864" s="187">
        <f t="shared" si="418"/>
        <v>776700</v>
      </c>
      <c r="AK864" s="454">
        <v>863</v>
      </c>
      <c r="AL864" s="534">
        <f t="shared" si="429"/>
        <v>187200</v>
      </c>
      <c r="AM864" s="534">
        <f t="shared" si="439"/>
        <v>80964000</v>
      </c>
      <c r="AN864" s="187">
        <f t="shared" si="419"/>
        <v>388350</v>
      </c>
    </row>
    <row r="865" spans="1:40">
      <c r="A865" s="454">
        <v>864</v>
      </c>
      <c r="B865" s="534">
        <f t="shared" si="420"/>
        <v>86400</v>
      </c>
      <c r="C865" s="534">
        <f t="shared" si="430"/>
        <v>37454400</v>
      </c>
      <c r="D865" s="187">
        <f t="shared" si="410"/>
        <v>172800</v>
      </c>
      <c r="E865" s="454">
        <v>864</v>
      </c>
      <c r="F865" s="534">
        <f t="shared" si="421"/>
        <v>216000</v>
      </c>
      <c r="G865" s="534">
        <f t="shared" si="431"/>
        <v>93636000</v>
      </c>
      <c r="H865" s="187">
        <f t="shared" si="411"/>
        <v>648000</v>
      </c>
      <c r="I865" s="454">
        <v>864</v>
      </c>
      <c r="J865" s="534">
        <f t="shared" si="422"/>
        <v>259200</v>
      </c>
      <c r="K865" s="534">
        <f t="shared" si="432"/>
        <v>112363200</v>
      </c>
      <c r="L865" s="187">
        <f t="shared" si="412"/>
        <v>518400</v>
      </c>
      <c r="M865" s="454">
        <v>864</v>
      </c>
      <c r="N865" s="534">
        <f t="shared" si="423"/>
        <v>28800</v>
      </c>
      <c r="O865" s="534">
        <f t="shared" si="433"/>
        <v>12484800</v>
      </c>
      <c r="P865" s="187">
        <f t="shared" si="413"/>
        <v>86400</v>
      </c>
      <c r="Q865" s="454">
        <v>864</v>
      </c>
      <c r="R865" s="534">
        <f t="shared" si="424"/>
        <v>100800</v>
      </c>
      <c r="S865" s="534">
        <f t="shared" si="434"/>
        <v>43696800</v>
      </c>
      <c r="T865" s="187">
        <f t="shared" si="414"/>
        <v>216000</v>
      </c>
      <c r="U865" s="454">
        <v>864</v>
      </c>
      <c r="V865" s="534">
        <f t="shared" si="425"/>
        <v>129600</v>
      </c>
      <c r="W865" s="534">
        <f t="shared" si="435"/>
        <v>56181600</v>
      </c>
      <c r="X865" s="187">
        <f t="shared" si="415"/>
        <v>259200</v>
      </c>
      <c r="Y865" s="454">
        <v>864</v>
      </c>
      <c r="Z865" s="534">
        <f t="shared" si="426"/>
        <v>144000</v>
      </c>
      <c r="AA865" s="534">
        <f t="shared" si="436"/>
        <v>62424000</v>
      </c>
      <c r="AB865" s="187">
        <f t="shared" si="416"/>
        <v>302400</v>
      </c>
      <c r="AC865" s="454">
        <v>864</v>
      </c>
      <c r="AD865" s="534">
        <f t="shared" si="427"/>
        <v>518400</v>
      </c>
      <c r="AE865" s="534">
        <f t="shared" si="437"/>
        <v>224726400</v>
      </c>
      <c r="AF865" s="187">
        <f t="shared" si="417"/>
        <v>1036800</v>
      </c>
      <c r="AG865" s="454">
        <v>864</v>
      </c>
      <c r="AH865" s="534">
        <f t="shared" si="428"/>
        <v>432000</v>
      </c>
      <c r="AI865" s="534">
        <f t="shared" si="438"/>
        <v>187272000</v>
      </c>
      <c r="AJ865" s="187">
        <f t="shared" si="418"/>
        <v>777600</v>
      </c>
      <c r="AK865" s="454">
        <v>864</v>
      </c>
      <c r="AL865" s="534">
        <f t="shared" si="429"/>
        <v>187200</v>
      </c>
      <c r="AM865" s="534">
        <f t="shared" si="439"/>
        <v>81151200</v>
      </c>
      <c r="AN865" s="187">
        <f t="shared" si="419"/>
        <v>388800</v>
      </c>
    </row>
    <row r="866" spans="1:40">
      <c r="A866" s="454">
        <v>865</v>
      </c>
      <c r="B866" s="534">
        <f t="shared" si="420"/>
        <v>86700</v>
      </c>
      <c r="C866" s="534">
        <f t="shared" si="430"/>
        <v>37541100</v>
      </c>
      <c r="D866" s="187">
        <f t="shared" si="410"/>
        <v>173000</v>
      </c>
      <c r="E866" s="454">
        <v>865</v>
      </c>
      <c r="F866" s="534">
        <f t="shared" si="421"/>
        <v>216750</v>
      </c>
      <c r="G866" s="534">
        <f t="shared" si="431"/>
        <v>93852750</v>
      </c>
      <c r="H866" s="187">
        <f t="shared" si="411"/>
        <v>648750</v>
      </c>
      <c r="I866" s="454">
        <v>865</v>
      </c>
      <c r="J866" s="534">
        <f t="shared" si="422"/>
        <v>260100</v>
      </c>
      <c r="K866" s="534">
        <f t="shared" si="432"/>
        <v>112623300</v>
      </c>
      <c r="L866" s="187">
        <f t="shared" si="412"/>
        <v>519000</v>
      </c>
      <c r="M866" s="454">
        <v>865</v>
      </c>
      <c r="N866" s="534">
        <f t="shared" si="423"/>
        <v>28900</v>
      </c>
      <c r="O866" s="534">
        <f t="shared" si="433"/>
        <v>12513700</v>
      </c>
      <c r="P866" s="187">
        <f t="shared" si="413"/>
        <v>86500</v>
      </c>
      <c r="Q866" s="454">
        <v>865</v>
      </c>
      <c r="R866" s="534">
        <f t="shared" si="424"/>
        <v>101150</v>
      </c>
      <c r="S866" s="534">
        <f t="shared" si="434"/>
        <v>43797950</v>
      </c>
      <c r="T866" s="187">
        <f t="shared" si="414"/>
        <v>216250</v>
      </c>
      <c r="U866" s="454">
        <v>865</v>
      </c>
      <c r="V866" s="534">
        <f t="shared" si="425"/>
        <v>130050</v>
      </c>
      <c r="W866" s="534">
        <f t="shared" si="435"/>
        <v>56311650</v>
      </c>
      <c r="X866" s="187">
        <f t="shared" si="415"/>
        <v>259500</v>
      </c>
      <c r="Y866" s="454">
        <v>865</v>
      </c>
      <c r="Z866" s="534">
        <f t="shared" si="426"/>
        <v>144500</v>
      </c>
      <c r="AA866" s="534">
        <f t="shared" si="436"/>
        <v>62568500</v>
      </c>
      <c r="AB866" s="187">
        <f t="shared" si="416"/>
        <v>302750</v>
      </c>
      <c r="AC866" s="454">
        <v>865</v>
      </c>
      <c r="AD866" s="534">
        <f t="shared" si="427"/>
        <v>520200</v>
      </c>
      <c r="AE866" s="534">
        <f t="shared" si="437"/>
        <v>225246600</v>
      </c>
      <c r="AF866" s="187">
        <f t="shared" si="417"/>
        <v>1038000</v>
      </c>
      <c r="AG866" s="454">
        <v>865</v>
      </c>
      <c r="AH866" s="534">
        <f t="shared" si="428"/>
        <v>433500</v>
      </c>
      <c r="AI866" s="534">
        <f t="shared" si="438"/>
        <v>187705500</v>
      </c>
      <c r="AJ866" s="187">
        <f t="shared" si="418"/>
        <v>778500</v>
      </c>
      <c r="AK866" s="454">
        <v>865</v>
      </c>
      <c r="AL866" s="534">
        <f t="shared" si="429"/>
        <v>187850</v>
      </c>
      <c r="AM866" s="534">
        <f t="shared" si="439"/>
        <v>81339050</v>
      </c>
      <c r="AN866" s="187">
        <f t="shared" si="419"/>
        <v>389250</v>
      </c>
    </row>
    <row r="867" spans="1:40">
      <c r="A867" s="454">
        <v>866</v>
      </c>
      <c r="B867" s="534">
        <f t="shared" si="420"/>
        <v>86700</v>
      </c>
      <c r="C867" s="534">
        <f t="shared" si="430"/>
        <v>37627800</v>
      </c>
      <c r="D867" s="187">
        <f t="shared" si="410"/>
        <v>173200</v>
      </c>
      <c r="E867" s="454">
        <v>866</v>
      </c>
      <c r="F867" s="534">
        <f t="shared" si="421"/>
        <v>216750</v>
      </c>
      <c r="G867" s="534">
        <f t="shared" si="431"/>
        <v>94069500</v>
      </c>
      <c r="H867" s="187">
        <f t="shared" si="411"/>
        <v>649500</v>
      </c>
      <c r="I867" s="454">
        <v>866</v>
      </c>
      <c r="J867" s="534">
        <f t="shared" si="422"/>
        <v>260100</v>
      </c>
      <c r="K867" s="534">
        <f t="shared" si="432"/>
        <v>112883400</v>
      </c>
      <c r="L867" s="187">
        <f t="shared" si="412"/>
        <v>519600</v>
      </c>
      <c r="M867" s="454">
        <v>866</v>
      </c>
      <c r="N867" s="534">
        <f t="shared" si="423"/>
        <v>28900</v>
      </c>
      <c r="O867" s="534">
        <f t="shared" si="433"/>
        <v>12542600</v>
      </c>
      <c r="P867" s="187">
        <f t="shared" si="413"/>
        <v>86600</v>
      </c>
      <c r="Q867" s="454">
        <v>866</v>
      </c>
      <c r="R867" s="534">
        <f t="shared" si="424"/>
        <v>101150</v>
      </c>
      <c r="S867" s="534">
        <f t="shared" si="434"/>
        <v>43899100</v>
      </c>
      <c r="T867" s="187">
        <f t="shared" si="414"/>
        <v>216500</v>
      </c>
      <c r="U867" s="454">
        <v>866</v>
      </c>
      <c r="V867" s="534">
        <f t="shared" si="425"/>
        <v>130050</v>
      </c>
      <c r="W867" s="534">
        <f t="shared" si="435"/>
        <v>56441700</v>
      </c>
      <c r="X867" s="187">
        <f t="shared" si="415"/>
        <v>259800</v>
      </c>
      <c r="Y867" s="454">
        <v>866</v>
      </c>
      <c r="Z867" s="534">
        <f t="shared" si="426"/>
        <v>144500</v>
      </c>
      <c r="AA867" s="534">
        <f t="shared" si="436"/>
        <v>62713000</v>
      </c>
      <c r="AB867" s="187">
        <f t="shared" si="416"/>
        <v>303100</v>
      </c>
      <c r="AC867" s="454">
        <v>866</v>
      </c>
      <c r="AD867" s="534">
        <f t="shared" si="427"/>
        <v>520200</v>
      </c>
      <c r="AE867" s="534">
        <f t="shared" si="437"/>
        <v>225766800</v>
      </c>
      <c r="AF867" s="187">
        <f t="shared" si="417"/>
        <v>1039200</v>
      </c>
      <c r="AG867" s="454">
        <v>866</v>
      </c>
      <c r="AH867" s="534">
        <f t="shared" si="428"/>
        <v>433500</v>
      </c>
      <c r="AI867" s="534">
        <f t="shared" si="438"/>
        <v>188139000</v>
      </c>
      <c r="AJ867" s="187">
        <f t="shared" si="418"/>
        <v>779400</v>
      </c>
      <c r="AK867" s="454">
        <v>866</v>
      </c>
      <c r="AL867" s="534">
        <f t="shared" si="429"/>
        <v>187850</v>
      </c>
      <c r="AM867" s="534">
        <f t="shared" si="439"/>
        <v>81526900</v>
      </c>
      <c r="AN867" s="187">
        <f t="shared" si="419"/>
        <v>389700</v>
      </c>
    </row>
    <row r="868" spans="1:40">
      <c r="A868" s="454">
        <v>867</v>
      </c>
      <c r="B868" s="534">
        <f t="shared" si="420"/>
        <v>86700</v>
      </c>
      <c r="C868" s="534">
        <f t="shared" si="430"/>
        <v>37714500</v>
      </c>
      <c r="D868" s="187">
        <f t="shared" si="410"/>
        <v>173400</v>
      </c>
      <c r="E868" s="454">
        <v>867</v>
      </c>
      <c r="F868" s="534">
        <f t="shared" si="421"/>
        <v>216750</v>
      </c>
      <c r="G868" s="534">
        <f t="shared" si="431"/>
        <v>94286250</v>
      </c>
      <c r="H868" s="187">
        <f t="shared" si="411"/>
        <v>650250</v>
      </c>
      <c r="I868" s="454">
        <v>867</v>
      </c>
      <c r="J868" s="534">
        <f t="shared" si="422"/>
        <v>260100</v>
      </c>
      <c r="K868" s="534">
        <f t="shared" si="432"/>
        <v>113143500</v>
      </c>
      <c r="L868" s="187">
        <f t="shared" si="412"/>
        <v>520200</v>
      </c>
      <c r="M868" s="454">
        <v>867</v>
      </c>
      <c r="N868" s="534">
        <f t="shared" si="423"/>
        <v>28900</v>
      </c>
      <c r="O868" s="534">
        <f t="shared" si="433"/>
        <v>12571500</v>
      </c>
      <c r="P868" s="187">
        <f t="shared" si="413"/>
        <v>86700</v>
      </c>
      <c r="Q868" s="454">
        <v>867</v>
      </c>
      <c r="R868" s="534">
        <f t="shared" si="424"/>
        <v>101150</v>
      </c>
      <c r="S868" s="534">
        <f t="shared" si="434"/>
        <v>44000250</v>
      </c>
      <c r="T868" s="187">
        <f t="shared" si="414"/>
        <v>216750</v>
      </c>
      <c r="U868" s="454">
        <v>867</v>
      </c>
      <c r="V868" s="534">
        <f t="shared" si="425"/>
        <v>130050</v>
      </c>
      <c r="W868" s="534">
        <f t="shared" si="435"/>
        <v>56571750</v>
      </c>
      <c r="X868" s="187">
        <f t="shared" si="415"/>
        <v>260100</v>
      </c>
      <c r="Y868" s="454">
        <v>867</v>
      </c>
      <c r="Z868" s="534">
        <f t="shared" si="426"/>
        <v>144500</v>
      </c>
      <c r="AA868" s="534">
        <f t="shared" si="436"/>
        <v>62857500</v>
      </c>
      <c r="AB868" s="187">
        <f t="shared" si="416"/>
        <v>303450</v>
      </c>
      <c r="AC868" s="454">
        <v>867</v>
      </c>
      <c r="AD868" s="534">
        <f t="shared" si="427"/>
        <v>520200</v>
      </c>
      <c r="AE868" s="534">
        <f t="shared" si="437"/>
        <v>226287000</v>
      </c>
      <c r="AF868" s="187">
        <f t="shared" si="417"/>
        <v>1040400</v>
      </c>
      <c r="AG868" s="454">
        <v>867</v>
      </c>
      <c r="AH868" s="534">
        <f t="shared" si="428"/>
        <v>433500</v>
      </c>
      <c r="AI868" s="534">
        <f t="shared" si="438"/>
        <v>188572500</v>
      </c>
      <c r="AJ868" s="187">
        <f t="shared" si="418"/>
        <v>780300</v>
      </c>
      <c r="AK868" s="454">
        <v>867</v>
      </c>
      <c r="AL868" s="534">
        <f t="shared" si="429"/>
        <v>187850</v>
      </c>
      <c r="AM868" s="534">
        <f t="shared" si="439"/>
        <v>81714750</v>
      </c>
      <c r="AN868" s="187">
        <f t="shared" si="419"/>
        <v>390150</v>
      </c>
    </row>
    <row r="869" spans="1:40">
      <c r="A869" s="454">
        <v>868</v>
      </c>
      <c r="B869" s="534">
        <f t="shared" si="420"/>
        <v>87000</v>
      </c>
      <c r="C869" s="534">
        <f t="shared" si="430"/>
        <v>37801500</v>
      </c>
      <c r="D869" s="187">
        <f t="shared" si="410"/>
        <v>173600</v>
      </c>
      <c r="E869" s="454">
        <v>868</v>
      </c>
      <c r="F869" s="534">
        <f t="shared" si="421"/>
        <v>217500</v>
      </c>
      <c r="G869" s="534">
        <f t="shared" si="431"/>
        <v>94503750</v>
      </c>
      <c r="H869" s="187">
        <f t="shared" si="411"/>
        <v>651000</v>
      </c>
      <c r="I869" s="454">
        <v>868</v>
      </c>
      <c r="J869" s="534">
        <f t="shared" si="422"/>
        <v>261000</v>
      </c>
      <c r="K869" s="534">
        <f t="shared" si="432"/>
        <v>113404500</v>
      </c>
      <c r="L869" s="187">
        <f t="shared" si="412"/>
        <v>520800</v>
      </c>
      <c r="M869" s="454">
        <v>868</v>
      </c>
      <c r="N869" s="534">
        <f t="shared" si="423"/>
        <v>29000</v>
      </c>
      <c r="O869" s="534">
        <f t="shared" si="433"/>
        <v>12600500</v>
      </c>
      <c r="P869" s="187">
        <f t="shared" si="413"/>
        <v>86800</v>
      </c>
      <c r="Q869" s="454">
        <v>868</v>
      </c>
      <c r="R869" s="534">
        <f t="shared" si="424"/>
        <v>101500</v>
      </c>
      <c r="S869" s="534">
        <f t="shared" si="434"/>
        <v>44101750</v>
      </c>
      <c r="T869" s="187">
        <f t="shared" si="414"/>
        <v>217000</v>
      </c>
      <c r="U869" s="454">
        <v>868</v>
      </c>
      <c r="V869" s="534">
        <f t="shared" si="425"/>
        <v>130500</v>
      </c>
      <c r="W869" s="534">
        <f t="shared" si="435"/>
        <v>56702250</v>
      </c>
      <c r="X869" s="187">
        <f t="shared" si="415"/>
        <v>260400</v>
      </c>
      <c r="Y869" s="454">
        <v>868</v>
      </c>
      <c r="Z869" s="534">
        <f t="shared" si="426"/>
        <v>145000</v>
      </c>
      <c r="AA869" s="534">
        <f t="shared" si="436"/>
        <v>63002500</v>
      </c>
      <c r="AB869" s="187">
        <f t="shared" si="416"/>
        <v>303800</v>
      </c>
      <c r="AC869" s="454">
        <v>868</v>
      </c>
      <c r="AD869" s="534">
        <f t="shared" si="427"/>
        <v>522000</v>
      </c>
      <c r="AE869" s="534">
        <f t="shared" si="437"/>
        <v>226809000</v>
      </c>
      <c r="AF869" s="187">
        <f t="shared" si="417"/>
        <v>1041600</v>
      </c>
      <c r="AG869" s="454">
        <v>868</v>
      </c>
      <c r="AH869" s="534">
        <f t="shared" si="428"/>
        <v>435000</v>
      </c>
      <c r="AI869" s="534">
        <f t="shared" si="438"/>
        <v>189007500</v>
      </c>
      <c r="AJ869" s="187">
        <f t="shared" si="418"/>
        <v>781200</v>
      </c>
      <c r="AK869" s="454">
        <v>868</v>
      </c>
      <c r="AL869" s="534">
        <f t="shared" si="429"/>
        <v>188500</v>
      </c>
      <c r="AM869" s="534">
        <f t="shared" si="439"/>
        <v>81903250</v>
      </c>
      <c r="AN869" s="187">
        <f t="shared" si="419"/>
        <v>390600</v>
      </c>
    </row>
    <row r="870" spans="1:40">
      <c r="A870" s="454">
        <v>869</v>
      </c>
      <c r="B870" s="534">
        <f t="shared" si="420"/>
        <v>87000</v>
      </c>
      <c r="C870" s="534">
        <f t="shared" si="430"/>
        <v>37888500</v>
      </c>
      <c r="D870" s="187">
        <f t="shared" si="410"/>
        <v>173800</v>
      </c>
      <c r="E870" s="454">
        <v>869</v>
      </c>
      <c r="F870" s="534">
        <f t="shared" si="421"/>
        <v>217500</v>
      </c>
      <c r="G870" s="534">
        <f t="shared" si="431"/>
        <v>94721250</v>
      </c>
      <c r="H870" s="187">
        <f t="shared" si="411"/>
        <v>651750</v>
      </c>
      <c r="I870" s="454">
        <v>869</v>
      </c>
      <c r="J870" s="534">
        <f t="shared" si="422"/>
        <v>261000</v>
      </c>
      <c r="K870" s="534">
        <f t="shared" si="432"/>
        <v>113665500</v>
      </c>
      <c r="L870" s="187">
        <f t="shared" si="412"/>
        <v>521400</v>
      </c>
      <c r="M870" s="454">
        <v>869</v>
      </c>
      <c r="N870" s="534">
        <f t="shared" si="423"/>
        <v>29000</v>
      </c>
      <c r="O870" s="534">
        <f t="shared" si="433"/>
        <v>12629500</v>
      </c>
      <c r="P870" s="187">
        <f t="shared" si="413"/>
        <v>86900</v>
      </c>
      <c r="Q870" s="454">
        <v>869</v>
      </c>
      <c r="R870" s="534">
        <f t="shared" si="424"/>
        <v>101500</v>
      </c>
      <c r="S870" s="534">
        <f t="shared" si="434"/>
        <v>44203250</v>
      </c>
      <c r="T870" s="187">
        <f t="shared" si="414"/>
        <v>217250</v>
      </c>
      <c r="U870" s="454">
        <v>869</v>
      </c>
      <c r="V870" s="534">
        <f t="shared" si="425"/>
        <v>130500</v>
      </c>
      <c r="W870" s="534">
        <f t="shared" si="435"/>
        <v>56832750</v>
      </c>
      <c r="X870" s="187">
        <f t="shared" si="415"/>
        <v>260700</v>
      </c>
      <c r="Y870" s="454">
        <v>869</v>
      </c>
      <c r="Z870" s="534">
        <f t="shared" si="426"/>
        <v>145000</v>
      </c>
      <c r="AA870" s="534">
        <f t="shared" si="436"/>
        <v>63147500</v>
      </c>
      <c r="AB870" s="187">
        <f t="shared" si="416"/>
        <v>304150</v>
      </c>
      <c r="AC870" s="454">
        <v>869</v>
      </c>
      <c r="AD870" s="534">
        <f t="shared" si="427"/>
        <v>522000</v>
      </c>
      <c r="AE870" s="534">
        <f t="shared" si="437"/>
        <v>227331000</v>
      </c>
      <c r="AF870" s="187">
        <f t="shared" si="417"/>
        <v>1042800</v>
      </c>
      <c r="AG870" s="454">
        <v>869</v>
      </c>
      <c r="AH870" s="534">
        <f t="shared" si="428"/>
        <v>435000</v>
      </c>
      <c r="AI870" s="534">
        <f t="shared" si="438"/>
        <v>189442500</v>
      </c>
      <c r="AJ870" s="187">
        <f t="shared" si="418"/>
        <v>782100</v>
      </c>
      <c r="AK870" s="454">
        <v>869</v>
      </c>
      <c r="AL870" s="534">
        <f t="shared" si="429"/>
        <v>188500</v>
      </c>
      <c r="AM870" s="534">
        <f t="shared" si="439"/>
        <v>82091750</v>
      </c>
      <c r="AN870" s="187">
        <f t="shared" si="419"/>
        <v>391050</v>
      </c>
    </row>
    <row r="871" spans="1:40">
      <c r="A871" s="454">
        <v>870</v>
      </c>
      <c r="B871" s="534">
        <f t="shared" si="420"/>
        <v>87000</v>
      </c>
      <c r="C871" s="534">
        <f t="shared" si="430"/>
        <v>37975500</v>
      </c>
      <c r="D871" s="187">
        <f t="shared" si="410"/>
        <v>174000</v>
      </c>
      <c r="E871" s="454">
        <v>870</v>
      </c>
      <c r="F871" s="534">
        <f t="shared" si="421"/>
        <v>217500</v>
      </c>
      <c r="G871" s="534">
        <f t="shared" si="431"/>
        <v>94938750</v>
      </c>
      <c r="H871" s="187">
        <f t="shared" si="411"/>
        <v>652500</v>
      </c>
      <c r="I871" s="454">
        <v>870</v>
      </c>
      <c r="J871" s="534">
        <f t="shared" si="422"/>
        <v>261000</v>
      </c>
      <c r="K871" s="534">
        <f t="shared" si="432"/>
        <v>113926500</v>
      </c>
      <c r="L871" s="187">
        <f t="shared" si="412"/>
        <v>522000</v>
      </c>
      <c r="M871" s="454">
        <v>870</v>
      </c>
      <c r="N871" s="534">
        <f t="shared" si="423"/>
        <v>29000</v>
      </c>
      <c r="O871" s="534">
        <f t="shared" si="433"/>
        <v>12658500</v>
      </c>
      <c r="P871" s="187">
        <f t="shared" si="413"/>
        <v>87000</v>
      </c>
      <c r="Q871" s="454">
        <v>870</v>
      </c>
      <c r="R871" s="534">
        <f t="shared" si="424"/>
        <v>101500</v>
      </c>
      <c r="S871" s="534">
        <f t="shared" si="434"/>
        <v>44304750</v>
      </c>
      <c r="T871" s="187">
        <f t="shared" si="414"/>
        <v>217500</v>
      </c>
      <c r="U871" s="454">
        <v>870</v>
      </c>
      <c r="V871" s="534">
        <f t="shared" si="425"/>
        <v>130500</v>
      </c>
      <c r="W871" s="534">
        <f t="shared" si="435"/>
        <v>56963250</v>
      </c>
      <c r="X871" s="187">
        <f t="shared" si="415"/>
        <v>261000</v>
      </c>
      <c r="Y871" s="454">
        <v>870</v>
      </c>
      <c r="Z871" s="534">
        <f t="shared" si="426"/>
        <v>145000</v>
      </c>
      <c r="AA871" s="534">
        <f t="shared" si="436"/>
        <v>63292500</v>
      </c>
      <c r="AB871" s="187">
        <f t="shared" si="416"/>
        <v>304500</v>
      </c>
      <c r="AC871" s="454">
        <v>870</v>
      </c>
      <c r="AD871" s="534">
        <f t="shared" si="427"/>
        <v>522000</v>
      </c>
      <c r="AE871" s="534">
        <f t="shared" si="437"/>
        <v>227853000</v>
      </c>
      <c r="AF871" s="187">
        <f t="shared" si="417"/>
        <v>1044000</v>
      </c>
      <c r="AG871" s="454">
        <v>870</v>
      </c>
      <c r="AH871" s="534">
        <f t="shared" si="428"/>
        <v>435000</v>
      </c>
      <c r="AI871" s="534">
        <f t="shared" si="438"/>
        <v>189877500</v>
      </c>
      <c r="AJ871" s="187">
        <f t="shared" si="418"/>
        <v>783000</v>
      </c>
      <c r="AK871" s="454">
        <v>870</v>
      </c>
      <c r="AL871" s="534">
        <f t="shared" si="429"/>
        <v>188500</v>
      </c>
      <c r="AM871" s="534">
        <f t="shared" si="439"/>
        <v>82280250</v>
      </c>
      <c r="AN871" s="187">
        <f t="shared" si="419"/>
        <v>391500</v>
      </c>
    </row>
    <row r="872" spans="1:40">
      <c r="A872" s="454">
        <v>871</v>
      </c>
      <c r="B872" s="534">
        <f t="shared" si="420"/>
        <v>87300</v>
      </c>
      <c r="C872" s="534">
        <f t="shared" si="430"/>
        <v>38062800</v>
      </c>
      <c r="D872" s="187">
        <f t="shared" si="410"/>
        <v>174200</v>
      </c>
      <c r="E872" s="454">
        <v>871</v>
      </c>
      <c r="F872" s="534">
        <f t="shared" si="421"/>
        <v>218250</v>
      </c>
      <c r="G872" s="534">
        <f t="shared" si="431"/>
        <v>95157000</v>
      </c>
      <c r="H872" s="187">
        <f t="shared" si="411"/>
        <v>653250</v>
      </c>
      <c r="I872" s="454">
        <v>871</v>
      </c>
      <c r="J872" s="534">
        <f t="shared" si="422"/>
        <v>261900</v>
      </c>
      <c r="K872" s="534">
        <f t="shared" si="432"/>
        <v>114188400</v>
      </c>
      <c r="L872" s="187">
        <f t="shared" si="412"/>
        <v>522600</v>
      </c>
      <c r="M872" s="454">
        <v>871</v>
      </c>
      <c r="N872" s="534">
        <f t="shared" si="423"/>
        <v>29100</v>
      </c>
      <c r="O872" s="534">
        <f t="shared" si="433"/>
        <v>12687600</v>
      </c>
      <c r="P872" s="187">
        <f t="shared" si="413"/>
        <v>87100</v>
      </c>
      <c r="Q872" s="454">
        <v>871</v>
      </c>
      <c r="R872" s="534">
        <f t="shared" si="424"/>
        <v>101850</v>
      </c>
      <c r="S872" s="534">
        <f t="shared" si="434"/>
        <v>44406600</v>
      </c>
      <c r="T872" s="187">
        <f t="shared" si="414"/>
        <v>217750</v>
      </c>
      <c r="U872" s="454">
        <v>871</v>
      </c>
      <c r="V872" s="534">
        <f t="shared" si="425"/>
        <v>130950</v>
      </c>
      <c r="W872" s="534">
        <f t="shared" si="435"/>
        <v>57094200</v>
      </c>
      <c r="X872" s="187">
        <f t="shared" si="415"/>
        <v>261300</v>
      </c>
      <c r="Y872" s="454">
        <v>871</v>
      </c>
      <c r="Z872" s="534">
        <f t="shared" si="426"/>
        <v>145500</v>
      </c>
      <c r="AA872" s="534">
        <f t="shared" si="436"/>
        <v>63438000</v>
      </c>
      <c r="AB872" s="187">
        <f t="shared" si="416"/>
        <v>304850</v>
      </c>
      <c r="AC872" s="454">
        <v>871</v>
      </c>
      <c r="AD872" s="534">
        <f t="shared" si="427"/>
        <v>523800</v>
      </c>
      <c r="AE872" s="534">
        <f t="shared" si="437"/>
        <v>228376800</v>
      </c>
      <c r="AF872" s="187">
        <f t="shared" si="417"/>
        <v>1045200</v>
      </c>
      <c r="AG872" s="454">
        <v>871</v>
      </c>
      <c r="AH872" s="534">
        <f t="shared" si="428"/>
        <v>436500</v>
      </c>
      <c r="AI872" s="534">
        <f t="shared" si="438"/>
        <v>190314000</v>
      </c>
      <c r="AJ872" s="187">
        <f t="shared" si="418"/>
        <v>783900</v>
      </c>
      <c r="AK872" s="454">
        <v>871</v>
      </c>
      <c r="AL872" s="534">
        <f t="shared" si="429"/>
        <v>189150</v>
      </c>
      <c r="AM872" s="534">
        <f t="shared" si="439"/>
        <v>82469400</v>
      </c>
      <c r="AN872" s="187">
        <f t="shared" si="419"/>
        <v>391950</v>
      </c>
    </row>
    <row r="873" spans="1:40">
      <c r="A873" s="454">
        <v>872</v>
      </c>
      <c r="B873" s="534">
        <f t="shared" si="420"/>
        <v>87300</v>
      </c>
      <c r="C873" s="534">
        <f t="shared" si="430"/>
        <v>38150100</v>
      </c>
      <c r="D873" s="187">
        <f t="shared" si="410"/>
        <v>174400</v>
      </c>
      <c r="E873" s="454">
        <v>872</v>
      </c>
      <c r="F873" s="534">
        <f t="shared" si="421"/>
        <v>218250</v>
      </c>
      <c r="G873" s="534">
        <f t="shared" si="431"/>
        <v>95375250</v>
      </c>
      <c r="H873" s="187">
        <f t="shared" si="411"/>
        <v>654000</v>
      </c>
      <c r="I873" s="454">
        <v>872</v>
      </c>
      <c r="J873" s="534">
        <f t="shared" si="422"/>
        <v>261900</v>
      </c>
      <c r="K873" s="534">
        <f t="shared" si="432"/>
        <v>114450300</v>
      </c>
      <c r="L873" s="187">
        <f t="shared" si="412"/>
        <v>523200</v>
      </c>
      <c r="M873" s="454">
        <v>872</v>
      </c>
      <c r="N873" s="534">
        <f t="shared" si="423"/>
        <v>29100</v>
      </c>
      <c r="O873" s="534">
        <f t="shared" si="433"/>
        <v>12716700</v>
      </c>
      <c r="P873" s="187">
        <f t="shared" si="413"/>
        <v>87200</v>
      </c>
      <c r="Q873" s="454">
        <v>872</v>
      </c>
      <c r="R873" s="534">
        <f t="shared" si="424"/>
        <v>101850</v>
      </c>
      <c r="S873" s="534">
        <f t="shared" si="434"/>
        <v>44508450</v>
      </c>
      <c r="T873" s="187">
        <f t="shared" si="414"/>
        <v>218000</v>
      </c>
      <c r="U873" s="454">
        <v>872</v>
      </c>
      <c r="V873" s="534">
        <f t="shared" si="425"/>
        <v>130950</v>
      </c>
      <c r="W873" s="534">
        <f t="shared" si="435"/>
        <v>57225150</v>
      </c>
      <c r="X873" s="187">
        <f t="shared" si="415"/>
        <v>261600</v>
      </c>
      <c r="Y873" s="454">
        <v>872</v>
      </c>
      <c r="Z873" s="534">
        <f t="shared" si="426"/>
        <v>145500</v>
      </c>
      <c r="AA873" s="534">
        <f t="shared" si="436"/>
        <v>63583500</v>
      </c>
      <c r="AB873" s="187">
        <f t="shared" si="416"/>
        <v>305200</v>
      </c>
      <c r="AC873" s="454">
        <v>872</v>
      </c>
      <c r="AD873" s="534">
        <f t="shared" si="427"/>
        <v>523800</v>
      </c>
      <c r="AE873" s="534">
        <f t="shared" si="437"/>
        <v>228900600</v>
      </c>
      <c r="AF873" s="187">
        <f t="shared" si="417"/>
        <v>1046400</v>
      </c>
      <c r="AG873" s="454">
        <v>872</v>
      </c>
      <c r="AH873" s="534">
        <f t="shared" si="428"/>
        <v>436500</v>
      </c>
      <c r="AI873" s="534">
        <f t="shared" si="438"/>
        <v>190750500</v>
      </c>
      <c r="AJ873" s="187">
        <f t="shared" si="418"/>
        <v>784800</v>
      </c>
      <c r="AK873" s="454">
        <v>872</v>
      </c>
      <c r="AL873" s="534">
        <f t="shared" si="429"/>
        <v>189150</v>
      </c>
      <c r="AM873" s="534">
        <f t="shared" si="439"/>
        <v>82658550</v>
      </c>
      <c r="AN873" s="187">
        <f t="shared" si="419"/>
        <v>392400</v>
      </c>
    </row>
    <row r="874" spans="1:40">
      <c r="A874" s="454">
        <v>873</v>
      </c>
      <c r="B874" s="534">
        <f t="shared" si="420"/>
        <v>87300</v>
      </c>
      <c r="C874" s="534">
        <f t="shared" si="430"/>
        <v>38237400</v>
      </c>
      <c r="D874" s="187">
        <f t="shared" si="410"/>
        <v>174600</v>
      </c>
      <c r="E874" s="454">
        <v>873</v>
      </c>
      <c r="F874" s="534">
        <f t="shared" si="421"/>
        <v>218250</v>
      </c>
      <c r="G874" s="534">
        <f t="shared" si="431"/>
        <v>95593500</v>
      </c>
      <c r="H874" s="187">
        <f t="shared" si="411"/>
        <v>654750</v>
      </c>
      <c r="I874" s="454">
        <v>873</v>
      </c>
      <c r="J874" s="534">
        <f t="shared" si="422"/>
        <v>261900</v>
      </c>
      <c r="K874" s="534">
        <f t="shared" si="432"/>
        <v>114712200</v>
      </c>
      <c r="L874" s="187">
        <f t="shared" si="412"/>
        <v>523800</v>
      </c>
      <c r="M874" s="454">
        <v>873</v>
      </c>
      <c r="N874" s="534">
        <f t="shared" si="423"/>
        <v>29100</v>
      </c>
      <c r="O874" s="534">
        <f t="shared" si="433"/>
        <v>12745800</v>
      </c>
      <c r="P874" s="187">
        <f t="shared" si="413"/>
        <v>87300</v>
      </c>
      <c r="Q874" s="454">
        <v>873</v>
      </c>
      <c r="R874" s="534">
        <f t="shared" si="424"/>
        <v>101850</v>
      </c>
      <c r="S874" s="534">
        <f t="shared" si="434"/>
        <v>44610300</v>
      </c>
      <c r="T874" s="187">
        <f t="shared" si="414"/>
        <v>218250</v>
      </c>
      <c r="U874" s="454">
        <v>873</v>
      </c>
      <c r="V874" s="534">
        <f t="shared" si="425"/>
        <v>130950</v>
      </c>
      <c r="W874" s="534">
        <f t="shared" si="435"/>
        <v>57356100</v>
      </c>
      <c r="X874" s="187">
        <f t="shared" si="415"/>
        <v>261900</v>
      </c>
      <c r="Y874" s="454">
        <v>873</v>
      </c>
      <c r="Z874" s="534">
        <f t="shared" si="426"/>
        <v>145500</v>
      </c>
      <c r="AA874" s="534">
        <f t="shared" si="436"/>
        <v>63729000</v>
      </c>
      <c r="AB874" s="187">
        <f t="shared" si="416"/>
        <v>305550</v>
      </c>
      <c r="AC874" s="454">
        <v>873</v>
      </c>
      <c r="AD874" s="534">
        <f t="shared" si="427"/>
        <v>523800</v>
      </c>
      <c r="AE874" s="534">
        <f t="shared" si="437"/>
        <v>229424400</v>
      </c>
      <c r="AF874" s="187">
        <f t="shared" si="417"/>
        <v>1047600</v>
      </c>
      <c r="AG874" s="454">
        <v>873</v>
      </c>
      <c r="AH874" s="534">
        <f t="shared" si="428"/>
        <v>436500</v>
      </c>
      <c r="AI874" s="534">
        <f t="shared" si="438"/>
        <v>191187000</v>
      </c>
      <c r="AJ874" s="187">
        <f t="shared" si="418"/>
        <v>785700</v>
      </c>
      <c r="AK874" s="454">
        <v>873</v>
      </c>
      <c r="AL874" s="534">
        <f t="shared" si="429"/>
        <v>189150</v>
      </c>
      <c r="AM874" s="534">
        <f t="shared" si="439"/>
        <v>82847700</v>
      </c>
      <c r="AN874" s="187">
        <f t="shared" si="419"/>
        <v>392850</v>
      </c>
    </row>
    <row r="875" spans="1:40">
      <c r="A875" s="454">
        <v>874</v>
      </c>
      <c r="B875" s="534">
        <f t="shared" si="420"/>
        <v>87600</v>
      </c>
      <c r="C875" s="534">
        <f t="shared" si="430"/>
        <v>38325000</v>
      </c>
      <c r="D875" s="187">
        <f t="shared" si="410"/>
        <v>174800</v>
      </c>
      <c r="E875" s="454">
        <v>874</v>
      </c>
      <c r="F875" s="534">
        <f t="shared" si="421"/>
        <v>219000</v>
      </c>
      <c r="G875" s="534">
        <f t="shared" si="431"/>
        <v>95812500</v>
      </c>
      <c r="H875" s="187">
        <f t="shared" si="411"/>
        <v>655500</v>
      </c>
      <c r="I875" s="454">
        <v>874</v>
      </c>
      <c r="J875" s="534">
        <f t="shared" si="422"/>
        <v>262800</v>
      </c>
      <c r="K875" s="534">
        <f t="shared" si="432"/>
        <v>114975000</v>
      </c>
      <c r="L875" s="187">
        <f t="shared" si="412"/>
        <v>524400</v>
      </c>
      <c r="M875" s="454">
        <v>874</v>
      </c>
      <c r="N875" s="534">
        <f t="shared" si="423"/>
        <v>29200</v>
      </c>
      <c r="O875" s="534">
        <f t="shared" si="433"/>
        <v>12775000</v>
      </c>
      <c r="P875" s="187">
        <f t="shared" si="413"/>
        <v>87400</v>
      </c>
      <c r="Q875" s="454">
        <v>874</v>
      </c>
      <c r="R875" s="534">
        <f t="shared" si="424"/>
        <v>102200</v>
      </c>
      <c r="S875" s="534">
        <f t="shared" si="434"/>
        <v>44712500</v>
      </c>
      <c r="T875" s="187">
        <f t="shared" si="414"/>
        <v>218500</v>
      </c>
      <c r="U875" s="454">
        <v>874</v>
      </c>
      <c r="V875" s="534">
        <f t="shared" si="425"/>
        <v>131400</v>
      </c>
      <c r="W875" s="534">
        <f t="shared" si="435"/>
        <v>57487500</v>
      </c>
      <c r="X875" s="187">
        <f t="shared" si="415"/>
        <v>262200</v>
      </c>
      <c r="Y875" s="454">
        <v>874</v>
      </c>
      <c r="Z875" s="534">
        <f t="shared" si="426"/>
        <v>146000</v>
      </c>
      <c r="AA875" s="534">
        <f t="shared" si="436"/>
        <v>63875000</v>
      </c>
      <c r="AB875" s="187">
        <f t="shared" si="416"/>
        <v>305900</v>
      </c>
      <c r="AC875" s="454">
        <v>874</v>
      </c>
      <c r="AD875" s="534">
        <f t="shared" si="427"/>
        <v>525600</v>
      </c>
      <c r="AE875" s="534">
        <f t="shared" si="437"/>
        <v>229950000</v>
      </c>
      <c r="AF875" s="187">
        <f t="shared" si="417"/>
        <v>1048800</v>
      </c>
      <c r="AG875" s="454">
        <v>874</v>
      </c>
      <c r="AH875" s="534">
        <f t="shared" si="428"/>
        <v>438000</v>
      </c>
      <c r="AI875" s="534">
        <f t="shared" si="438"/>
        <v>191625000</v>
      </c>
      <c r="AJ875" s="187">
        <f t="shared" si="418"/>
        <v>786600</v>
      </c>
      <c r="AK875" s="454">
        <v>874</v>
      </c>
      <c r="AL875" s="534">
        <f t="shared" si="429"/>
        <v>189800</v>
      </c>
      <c r="AM875" s="534">
        <f t="shared" si="439"/>
        <v>83037500</v>
      </c>
      <c r="AN875" s="187">
        <f t="shared" si="419"/>
        <v>393300</v>
      </c>
    </row>
    <row r="876" spans="1:40">
      <c r="A876" s="454">
        <v>875</v>
      </c>
      <c r="B876" s="534">
        <f t="shared" si="420"/>
        <v>87600</v>
      </c>
      <c r="C876" s="534">
        <f t="shared" si="430"/>
        <v>38412600</v>
      </c>
      <c r="D876" s="187">
        <f t="shared" si="410"/>
        <v>175000</v>
      </c>
      <c r="E876" s="454">
        <v>875</v>
      </c>
      <c r="F876" s="534">
        <f t="shared" si="421"/>
        <v>219000</v>
      </c>
      <c r="G876" s="534">
        <f t="shared" si="431"/>
        <v>96031500</v>
      </c>
      <c r="H876" s="187">
        <f t="shared" si="411"/>
        <v>656250</v>
      </c>
      <c r="I876" s="454">
        <v>875</v>
      </c>
      <c r="J876" s="534">
        <f t="shared" si="422"/>
        <v>262800</v>
      </c>
      <c r="K876" s="534">
        <f t="shared" si="432"/>
        <v>115237800</v>
      </c>
      <c r="L876" s="187">
        <f t="shared" si="412"/>
        <v>525000</v>
      </c>
      <c r="M876" s="454">
        <v>875</v>
      </c>
      <c r="N876" s="534">
        <f t="shared" si="423"/>
        <v>29200</v>
      </c>
      <c r="O876" s="534">
        <f t="shared" si="433"/>
        <v>12804200</v>
      </c>
      <c r="P876" s="187">
        <f t="shared" si="413"/>
        <v>87500</v>
      </c>
      <c r="Q876" s="454">
        <v>875</v>
      </c>
      <c r="R876" s="534">
        <f t="shared" si="424"/>
        <v>102200</v>
      </c>
      <c r="S876" s="534">
        <f t="shared" si="434"/>
        <v>44814700</v>
      </c>
      <c r="T876" s="187">
        <f t="shared" si="414"/>
        <v>218750</v>
      </c>
      <c r="U876" s="454">
        <v>875</v>
      </c>
      <c r="V876" s="534">
        <f t="shared" si="425"/>
        <v>131400</v>
      </c>
      <c r="W876" s="534">
        <f t="shared" si="435"/>
        <v>57618900</v>
      </c>
      <c r="X876" s="187">
        <f t="shared" si="415"/>
        <v>262500</v>
      </c>
      <c r="Y876" s="454">
        <v>875</v>
      </c>
      <c r="Z876" s="534">
        <f t="shared" si="426"/>
        <v>146000</v>
      </c>
      <c r="AA876" s="534">
        <f t="shared" si="436"/>
        <v>64021000</v>
      </c>
      <c r="AB876" s="187">
        <f t="shared" si="416"/>
        <v>306250</v>
      </c>
      <c r="AC876" s="454">
        <v>875</v>
      </c>
      <c r="AD876" s="534">
        <f t="shared" si="427"/>
        <v>525600</v>
      </c>
      <c r="AE876" s="534">
        <f t="shared" si="437"/>
        <v>230475600</v>
      </c>
      <c r="AF876" s="187">
        <f t="shared" si="417"/>
        <v>1050000</v>
      </c>
      <c r="AG876" s="454">
        <v>875</v>
      </c>
      <c r="AH876" s="534">
        <f t="shared" si="428"/>
        <v>438000</v>
      </c>
      <c r="AI876" s="534">
        <f t="shared" si="438"/>
        <v>192063000</v>
      </c>
      <c r="AJ876" s="187">
        <f t="shared" si="418"/>
        <v>787500</v>
      </c>
      <c r="AK876" s="454">
        <v>875</v>
      </c>
      <c r="AL876" s="534">
        <f t="shared" si="429"/>
        <v>189800</v>
      </c>
      <c r="AM876" s="534">
        <f t="shared" si="439"/>
        <v>83227300</v>
      </c>
      <c r="AN876" s="187">
        <f t="shared" si="419"/>
        <v>393750</v>
      </c>
    </row>
    <row r="877" spans="1:40">
      <c r="A877" s="454">
        <v>876</v>
      </c>
      <c r="B877" s="534">
        <f t="shared" si="420"/>
        <v>87600</v>
      </c>
      <c r="C877" s="534">
        <f t="shared" si="430"/>
        <v>38500200</v>
      </c>
      <c r="D877" s="187">
        <f t="shared" si="410"/>
        <v>175200</v>
      </c>
      <c r="E877" s="454">
        <v>876</v>
      </c>
      <c r="F877" s="534">
        <f t="shared" si="421"/>
        <v>219000</v>
      </c>
      <c r="G877" s="534">
        <f t="shared" si="431"/>
        <v>96250500</v>
      </c>
      <c r="H877" s="187">
        <f t="shared" si="411"/>
        <v>657000</v>
      </c>
      <c r="I877" s="454">
        <v>876</v>
      </c>
      <c r="J877" s="534">
        <f t="shared" si="422"/>
        <v>262800</v>
      </c>
      <c r="K877" s="534">
        <f t="shared" si="432"/>
        <v>115500600</v>
      </c>
      <c r="L877" s="187">
        <f t="shared" si="412"/>
        <v>525600</v>
      </c>
      <c r="M877" s="454">
        <v>876</v>
      </c>
      <c r="N877" s="534">
        <f t="shared" si="423"/>
        <v>29200</v>
      </c>
      <c r="O877" s="534">
        <f t="shared" si="433"/>
        <v>12833400</v>
      </c>
      <c r="P877" s="187">
        <f t="shared" si="413"/>
        <v>87600</v>
      </c>
      <c r="Q877" s="454">
        <v>876</v>
      </c>
      <c r="R877" s="534">
        <f t="shared" si="424"/>
        <v>102200</v>
      </c>
      <c r="S877" s="534">
        <f t="shared" si="434"/>
        <v>44916900</v>
      </c>
      <c r="T877" s="187">
        <f t="shared" si="414"/>
        <v>219000</v>
      </c>
      <c r="U877" s="454">
        <v>876</v>
      </c>
      <c r="V877" s="534">
        <f t="shared" si="425"/>
        <v>131400</v>
      </c>
      <c r="W877" s="534">
        <f t="shared" si="435"/>
        <v>57750300</v>
      </c>
      <c r="X877" s="187">
        <f t="shared" si="415"/>
        <v>262800</v>
      </c>
      <c r="Y877" s="454">
        <v>876</v>
      </c>
      <c r="Z877" s="534">
        <f t="shared" si="426"/>
        <v>146000</v>
      </c>
      <c r="AA877" s="534">
        <f t="shared" si="436"/>
        <v>64167000</v>
      </c>
      <c r="AB877" s="187">
        <f t="shared" si="416"/>
        <v>306600</v>
      </c>
      <c r="AC877" s="454">
        <v>876</v>
      </c>
      <c r="AD877" s="534">
        <f t="shared" si="427"/>
        <v>525600</v>
      </c>
      <c r="AE877" s="534">
        <f t="shared" si="437"/>
        <v>231001200</v>
      </c>
      <c r="AF877" s="187">
        <f t="shared" si="417"/>
        <v>1051200</v>
      </c>
      <c r="AG877" s="454">
        <v>876</v>
      </c>
      <c r="AH877" s="534">
        <f t="shared" si="428"/>
        <v>438000</v>
      </c>
      <c r="AI877" s="534">
        <f t="shared" si="438"/>
        <v>192501000</v>
      </c>
      <c r="AJ877" s="187">
        <f t="shared" si="418"/>
        <v>788400</v>
      </c>
      <c r="AK877" s="454">
        <v>876</v>
      </c>
      <c r="AL877" s="534">
        <f t="shared" si="429"/>
        <v>189800</v>
      </c>
      <c r="AM877" s="534">
        <f t="shared" si="439"/>
        <v>83417100</v>
      </c>
      <c r="AN877" s="187">
        <f t="shared" si="419"/>
        <v>394200</v>
      </c>
    </row>
    <row r="878" spans="1:40">
      <c r="A878" s="454">
        <v>877</v>
      </c>
      <c r="B878" s="534">
        <f t="shared" si="420"/>
        <v>87900</v>
      </c>
      <c r="C878" s="534">
        <f t="shared" si="430"/>
        <v>38588100</v>
      </c>
      <c r="D878" s="187">
        <f t="shared" si="410"/>
        <v>175400</v>
      </c>
      <c r="E878" s="454">
        <v>877</v>
      </c>
      <c r="F878" s="534">
        <f t="shared" si="421"/>
        <v>219750</v>
      </c>
      <c r="G878" s="534">
        <f t="shared" si="431"/>
        <v>96470250</v>
      </c>
      <c r="H878" s="187">
        <f t="shared" si="411"/>
        <v>657750</v>
      </c>
      <c r="I878" s="454">
        <v>877</v>
      </c>
      <c r="J878" s="534">
        <f t="shared" si="422"/>
        <v>263700</v>
      </c>
      <c r="K878" s="534">
        <f t="shared" si="432"/>
        <v>115764300</v>
      </c>
      <c r="L878" s="187">
        <f t="shared" si="412"/>
        <v>526200</v>
      </c>
      <c r="M878" s="454">
        <v>877</v>
      </c>
      <c r="N878" s="534">
        <f t="shared" si="423"/>
        <v>29300</v>
      </c>
      <c r="O878" s="534">
        <f t="shared" si="433"/>
        <v>12862700</v>
      </c>
      <c r="P878" s="187">
        <f t="shared" si="413"/>
        <v>87700</v>
      </c>
      <c r="Q878" s="454">
        <v>877</v>
      </c>
      <c r="R878" s="534">
        <f t="shared" si="424"/>
        <v>102550</v>
      </c>
      <c r="S878" s="534">
        <f t="shared" si="434"/>
        <v>45019450</v>
      </c>
      <c r="T878" s="187">
        <f t="shared" si="414"/>
        <v>219250</v>
      </c>
      <c r="U878" s="454">
        <v>877</v>
      </c>
      <c r="V878" s="534">
        <f t="shared" si="425"/>
        <v>131850</v>
      </c>
      <c r="W878" s="534">
        <f t="shared" si="435"/>
        <v>57882150</v>
      </c>
      <c r="X878" s="187">
        <f t="shared" si="415"/>
        <v>263100</v>
      </c>
      <c r="Y878" s="454">
        <v>877</v>
      </c>
      <c r="Z878" s="534">
        <f t="shared" si="426"/>
        <v>146500</v>
      </c>
      <c r="AA878" s="534">
        <f t="shared" si="436"/>
        <v>64313500</v>
      </c>
      <c r="AB878" s="187">
        <f t="shared" si="416"/>
        <v>306950</v>
      </c>
      <c r="AC878" s="454">
        <v>877</v>
      </c>
      <c r="AD878" s="534">
        <f t="shared" si="427"/>
        <v>527400</v>
      </c>
      <c r="AE878" s="534">
        <f t="shared" si="437"/>
        <v>231528600</v>
      </c>
      <c r="AF878" s="187">
        <f t="shared" si="417"/>
        <v>1052400</v>
      </c>
      <c r="AG878" s="454">
        <v>877</v>
      </c>
      <c r="AH878" s="534">
        <f t="shared" si="428"/>
        <v>439500</v>
      </c>
      <c r="AI878" s="534">
        <f t="shared" si="438"/>
        <v>192940500</v>
      </c>
      <c r="AJ878" s="187">
        <f t="shared" si="418"/>
        <v>789300</v>
      </c>
      <c r="AK878" s="454">
        <v>877</v>
      </c>
      <c r="AL878" s="534">
        <f t="shared" si="429"/>
        <v>190450</v>
      </c>
      <c r="AM878" s="534">
        <f t="shared" si="439"/>
        <v>83607550</v>
      </c>
      <c r="AN878" s="187">
        <f t="shared" si="419"/>
        <v>394650</v>
      </c>
    </row>
    <row r="879" spans="1:40">
      <c r="A879" s="454">
        <v>878</v>
      </c>
      <c r="B879" s="534">
        <f t="shared" si="420"/>
        <v>87900</v>
      </c>
      <c r="C879" s="534">
        <f t="shared" si="430"/>
        <v>38676000</v>
      </c>
      <c r="D879" s="187">
        <f t="shared" si="410"/>
        <v>175600</v>
      </c>
      <c r="E879" s="454">
        <v>878</v>
      </c>
      <c r="F879" s="534">
        <f t="shared" si="421"/>
        <v>219750</v>
      </c>
      <c r="G879" s="534">
        <f t="shared" si="431"/>
        <v>96690000</v>
      </c>
      <c r="H879" s="187">
        <f t="shared" si="411"/>
        <v>658500</v>
      </c>
      <c r="I879" s="454">
        <v>878</v>
      </c>
      <c r="J879" s="534">
        <f t="shared" si="422"/>
        <v>263700</v>
      </c>
      <c r="K879" s="534">
        <f t="shared" si="432"/>
        <v>116028000</v>
      </c>
      <c r="L879" s="187">
        <f t="shared" si="412"/>
        <v>526800</v>
      </c>
      <c r="M879" s="454">
        <v>878</v>
      </c>
      <c r="N879" s="534">
        <f t="shared" si="423"/>
        <v>29300</v>
      </c>
      <c r="O879" s="534">
        <f t="shared" si="433"/>
        <v>12892000</v>
      </c>
      <c r="P879" s="187">
        <f t="shared" si="413"/>
        <v>87800</v>
      </c>
      <c r="Q879" s="454">
        <v>878</v>
      </c>
      <c r="R879" s="534">
        <f t="shared" si="424"/>
        <v>102550</v>
      </c>
      <c r="S879" s="534">
        <f t="shared" si="434"/>
        <v>45122000</v>
      </c>
      <c r="T879" s="187">
        <f t="shared" si="414"/>
        <v>219500</v>
      </c>
      <c r="U879" s="454">
        <v>878</v>
      </c>
      <c r="V879" s="534">
        <f t="shared" si="425"/>
        <v>131850</v>
      </c>
      <c r="W879" s="534">
        <f t="shared" si="435"/>
        <v>58014000</v>
      </c>
      <c r="X879" s="187">
        <f t="shared" si="415"/>
        <v>263400</v>
      </c>
      <c r="Y879" s="454">
        <v>878</v>
      </c>
      <c r="Z879" s="534">
        <f t="shared" si="426"/>
        <v>146500</v>
      </c>
      <c r="AA879" s="534">
        <f t="shared" si="436"/>
        <v>64460000</v>
      </c>
      <c r="AB879" s="187">
        <f t="shared" si="416"/>
        <v>307300</v>
      </c>
      <c r="AC879" s="454">
        <v>878</v>
      </c>
      <c r="AD879" s="534">
        <f t="shared" si="427"/>
        <v>527400</v>
      </c>
      <c r="AE879" s="534">
        <f t="shared" si="437"/>
        <v>232056000</v>
      </c>
      <c r="AF879" s="187">
        <f t="shared" si="417"/>
        <v>1053600</v>
      </c>
      <c r="AG879" s="454">
        <v>878</v>
      </c>
      <c r="AH879" s="534">
        <f t="shared" si="428"/>
        <v>439500</v>
      </c>
      <c r="AI879" s="534">
        <f t="shared" si="438"/>
        <v>193380000</v>
      </c>
      <c r="AJ879" s="187">
        <f t="shared" si="418"/>
        <v>790200</v>
      </c>
      <c r="AK879" s="454">
        <v>878</v>
      </c>
      <c r="AL879" s="534">
        <f t="shared" si="429"/>
        <v>190450</v>
      </c>
      <c r="AM879" s="534">
        <f t="shared" si="439"/>
        <v>83798000</v>
      </c>
      <c r="AN879" s="187">
        <f t="shared" si="419"/>
        <v>395100</v>
      </c>
    </row>
    <row r="880" spans="1:40">
      <c r="A880" s="454">
        <v>879</v>
      </c>
      <c r="B880" s="534">
        <f t="shared" si="420"/>
        <v>87900</v>
      </c>
      <c r="C880" s="534">
        <f t="shared" si="430"/>
        <v>38763900</v>
      </c>
      <c r="D880" s="187">
        <f t="shared" si="410"/>
        <v>175800</v>
      </c>
      <c r="E880" s="454">
        <v>879</v>
      </c>
      <c r="F880" s="534">
        <f t="shared" si="421"/>
        <v>219750</v>
      </c>
      <c r="G880" s="534">
        <f t="shared" si="431"/>
        <v>96909750</v>
      </c>
      <c r="H880" s="187">
        <f t="shared" si="411"/>
        <v>659250</v>
      </c>
      <c r="I880" s="454">
        <v>879</v>
      </c>
      <c r="J880" s="534">
        <f t="shared" si="422"/>
        <v>263700</v>
      </c>
      <c r="K880" s="534">
        <f t="shared" si="432"/>
        <v>116291700</v>
      </c>
      <c r="L880" s="187">
        <f t="shared" si="412"/>
        <v>527400</v>
      </c>
      <c r="M880" s="454">
        <v>879</v>
      </c>
      <c r="N880" s="534">
        <f t="shared" si="423"/>
        <v>29300</v>
      </c>
      <c r="O880" s="534">
        <f t="shared" si="433"/>
        <v>12921300</v>
      </c>
      <c r="P880" s="187">
        <f t="shared" si="413"/>
        <v>87900</v>
      </c>
      <c r="Q880" s="454">
        <v>879</v>
      </c>
      <c r="R880" s="534">
        <f t="shared" si="424"/>
        <v>102550</v>
      </c>
      <c r="S880" s="534">
        <f t="shared" si="434"/>
        <v>45224550</v>
      </c>
      <c r="T880" s="187">
        <f t="shared" si="414"/>
        <v>219750</v>
      </c>
      <c r="U880" s="454">
        <v>879</v>
      </c>
      <c r="V880" s="534">
        <f t="shared" si="425"/>
        <v>131850</v>
      </c>
      <c r="W880" s="534">
        <f t="shared" si="435"/>
        <v>58145850</v>
      </c>
      <c r="X880" s="187">
        <f t="shared" si="415"/>
        <v>263700</v>
      </c>
      <c r="Y880" s="454">
        <v>879</v>
      </c>
      <c r="Z880" s="534">
        <f t="shared" si="426"/>
        <v>146500</v>
      </c>
      <c r="AA880" s="534">
        <f t="shared" si="436"/>
        <v>64606500</v>
      </c>
      <c r="AB880" s="187">
        <f t="shared" si="416"/>
        <v>307650</v>
      </c>
      <c r="AC880" s="454">
        <v>879</v>
      </c>
      <c r="AD880" s="534">
        <f t="shared" si="427"/>
        <v>527400</v>
      </c>
      <c r="AE880" s="534">
        <f t="shared" si="437"/>
        <v>232583400</v>
      </c>
      <c r="AF880" s="187">
        <f t="shared" si="417"/>
        <v>1054800</v>
      </c>
      <c r="AG880" s="454">
        <v>879</v>
      </c>
      <c r="AH880" s="534">
        <f t="shared" si="428"/>
        <v>439500</v>
      </c>
      <c r="AI880" s="534">
        <f t="shared" si="438"/>
        <v>193819500</v>
      </c>
      <c r="AJ880" s="187">
        <f t="shared" si="418"/>
        <v>791100</v>
      </c>
      <c r="AK880" s="454">
        <v>879</v>
      </c>
      <c r="AL880" s="534">
        <f t="shared" si="429"/>
        <v>190450</v>
      </c>
      <c r="AM880" s="534">
        <f t="shared" si="439"/>
        <v>83988450</v>
      </c>
      <c r="AN880" s="187">
        <f t="shared" si="419"/>
        <v>395550</v>
      </c>
    </row>
    <row r="881" spans="1:40">
      <c r="A881" s="454">
        <v>880</v>
      </c>
      <c r="B881" s="534">
        <f t="shared" si="420"/>
        <v>88200</v>
      </c>
      <c r="C881" s="534">
        <f t="shared" si="430"/>
        <v>38852100</v>
      </c>
      <c r="D881" s="187">
        <f t="shared" si="410"/>
        <v>176000</v>
      </c>
      <c r="E881" s="454">
        <v>880</v>
      </c>
      <c r="F881" s="534">
        <f t="shared" si="421"/>
        <v>220500</v>
      </c>
      <c r="G881" s="534">
        <f t="shared" si="431"/>
        <v>97130250</v>
      </c>
      <c r="H881" s="187">
        <f t="shared" si="411"/>
        <v>660000</v>
      </c>
      <c r="I881" s="454">
        <v>880</v>
      </c>
      <c r="J881" s="534">
        <f t="shared" si="422"/>
        <v>264600</v>
      </c>
      <c r="K881" s="534">
        <f t="shared" si="432"/>
        <v>116556300</v>
      </c>
      <c r="L881" s="187">
        <f t="shared" si="412"/>
        <v>528000</v>
      </c>
      <c r="M881" s="454">
        <v>880</v>
      </c>
      <c r="N881" s="534">
        <f t="shared" si="423"/>
        <v>29400</v>
      </c>
      <c r="O881" s="534">
        <f t="shared" si="433"/>
        <v>12950700</v>
      </c>
      <c r="P881" s="187">
        <f t="shared" si="413"/>
        <v>88000</v>
      </c>
      <c r="Q881" s="454">
        <v>880</v>
      </c>
      <c r="R881" s="534">
        <f t="shared" si="424"/>
        <v>102900</v>
      </c>
      <c r="S881" s="534">
        <f t="shared" si="434"/>
        <v>45327450</v>
      </c>
      <c r="T881" s="187">
        <f t="shared" si="414"/>
        <v>220000</v>
      </c>
      <c r="U881" s="454">
        <v>880</v>
      </c>
      <c r="V881" s="534">
        <f t="shared" si="425"/>
        <v>132300</v>
      </c>
      <c r="W881" s="534">
        <f t="shared" si="435"/>
        <v>58278150</v>
      </c>
      <c r="X881" s="187">
        <f t="shared" si="415"/>
        <v>264000</v>
      </c>
      <c r="Y881" s="454">
        <v>880</v>
      </c>
      <c r="Z881" s="534">
        <f t="shared" si="426"/>
        <v>147000</v>
      </c>
      <c r="AA881" s="534">
        <f t="shared" si="436"/>
        <v>64753500</v>
      </c>
      <c r="AB881" s="187">
        <f t="shared" si="416"/>
        <v>308000</v>
      </c>
      <c r="AC881" s="454">
        <v>880</v>
      </c>
      <c r="AD881" s="534">
        <f t="shared" si="427"/>
        <v>529200</v>
      </c>
      <c r="AE881" s="534">
        <f t="shared" si="437"/>
        <v>233112600</v>
      </c>
      <c r="AF881" s="187">
        <f t="shared" si="417"/>
        <v>1056000</v>
      </c>
      <c r="AG881" s="454">
        <v>880</v>
      </c>
      <c r="AH881" s="534">
        <f t="shared" si="428"/>
        <v>441000</v>
      </c>
      <c r="AI881" s="534">
        <f t="shared" si="438"/>
        <v>194260500</v>
      </c>
      <c r="AJ881" s="187">
        <f t="shared" si="418"/>
        <v>792000</v>
      </c>
      <c r="AK881" s="454">
        <v>880</v>
      </c>
      <c r="AL881" s="534">
        <f t="shared" si="429"/>
        <v>191100</v>
      </c>
      <c r="AM881" s="534">
        <f t="shared" si="439"/>
        <v>84179550</v>
      </c>
      <c r="AN881" s="187">
        <f t="shared" si="419"/>
        <v>396000</v>
      </c>
    </row>
    <row r="882" spans="1:40">
      <c r="A882" s="454">
        <v>881</v>
      </c>
      <c r="B882" s="534">
        <f t="shared" si="420"/>
        <v>88200</v>
      </c>
      <c r="C882" s="534">
        <f t="shared" si="430"/>
        <v>38940300</v>
      </c>
      <c r="D882" s="187">
        <f t="shared" si="410"/>
        <v>176200</v>
      </c>
      <c r="E882" s="454">
        <v>881</v>
      </c>
      <c r="F882" s="534">
        <f t="shared" si="421"/>
        <v>220500</v>
      </c>
      <c r="G882" s="534">
        <f t="shared" si="431"/>
        <v>97350750</v>
      </c>
      <c r="H882" s="187">
        <f t="shared" si="411"/>
        <v>660750</v>
      </c>
      <c r="I882" s="454">
        <v>881</v>
      </c>
      <c r="J882" s="534">
        <f t="shared" si="422"/>
        <v>264600</v>
      </c>
      <c r="K882" s="534">
        <f t="shared" si="432"/>
        <v>116820900</v>
      </c>
      <c r="L882" s="187">
        <f t="shared" si="412"/>
        <v>528600</v>
      </c>
      <c r="M882" s="454">
        <v>881</v>
      </c>
      <c r="N882" s="534">
        <f t="shared" si="423"/>
        <v>29400</v>
      </c>
      <c r="O882" s="534">
        <f t="shared" si="433"/>
        <v>12980100</v>
      </c>
      <c r="P882" s="187">
        <f t="shared" si="413"/>
        <v>88100</v>
      </c>
      <c r="Q882" s="454">
        <v>881</v>
      </c>
      <c r="R882" s="534">
        <f t="shared" si="424"/>
        <v>102900</v>
      </c>
      <c r="S882" s="534">
        <f t="shared" si="434"/>
        <v>45430350</v>
      </c>
      <c r="T882" s="187">
        <f t="shared" si="414"/>
        <v>220250</v>
      </c>
      <c r="U882" s="454">
        <v>881</v>
      </c>
      <c r="V882" s="534">
        <f t="shared" si="425"/>
        <v>132300</v>
      </c>
      <c r="W882" s="534">
        <f t="shared" si="435"/>
        <v>58410450</v>
      </c>
      <c r="X882" s="187">
        <f t="shared" si="415"/>
        <v>264300</v>
      </c>
      <c r="Y882" s="454">
        <v>881</v>
      </c>
      <c r="Z882" s="534">
        <f t="shared" si="426"/>
        <v>147000</v>
      </c>
      <c r="AA882" s="534">
        <f t="shared" si="436"/>
        <v>64900500</v>
      </c>
      <c r="AB882" s="187">
        <f t="shared" si="416"/>
        <v>308350</v>
      </c>
      <c r="AC882" s="454">
        <v>881</v>
      </c>
      <c r="AD882" s="534">
        <f t="shared" si="427"/>
        <v>529200</v>
      </c>
      <c r="AE882" s="534">
        <f t="shared" si="437"/>
        <v>233641800</v>
      </c>
      <c r="AF882" s="187">
        <f t="shared" si="417"/>
        <v>1057200</v>
      </c>
      <c r="AG882" s="454">
        <v>881</v>
      </c>
      <c r="AH882" s="534">
        <f t="shared" si="428"/>
        <v>441000</v>
      </c>
      <c r="AI882" s="534">
        <f t="shared" si="438"/>
        <v>194701500</v>
      </c>
      <c r="AJ882" s="187">
        <f t="shared" si="418"/>
        <v>792900</v>
      </c>
      <c r="AK882" s="454">
        <v>881</v>
      </c>
      <c r="AL882" s="534">
        <f t="shared" si="429"/>
        <v>191100</v>
      </c>
      <c r="AM882" s="534">
        <f t="shared" si="439"/>
        <v>84370650</v>
      </c>
      <c r="AN882" s="187">
        <f t="shared" si="419"/>
        <v>396450</v>
      </c>
    </row>
    <row r="883" spans="1:40">
      <c r="A883" s="454">
        <v>882</v>
      </c>
      <c r="B883" s="534">
        <f t="shared" si="420"/>
        <v>88200</v>
      </c>
      <c r="C883" s="534">
        <f t="shared" si="430"/>
        <v>39028500</v>
      </c>
      <c r="D883" s="187">
        <f t="shared" si="410"/>
        <v>176400</v>
      </c>
      <c r="E883" s="454">
        <v>882</v>
      </c>
      <c r="F883" s="534">
        <f t="shared" si="421"/>
        <v>220500</v>
      </c>
      <c r="G883" s="534">
        <f t="shared" si="431"/>
        <v>97571250</v>
      </c>
      <c r="H883" s="187">
        <f t="shared" si="411"/>
        <v>661500</v>
      </c>
      <c r="I883" s="454">
        <v>882</v>
      </c>
      <c r="J883" s="534">
        <f t="shared" si="422"/>
        <v>264600</v>
      </c>
      <c r="K883" s="534">
        <f t="shared" si="432"/>
        <v>117085500</v>
      </c>
      <c r="L883" s="187">
        <f t="shared" si="412"/>
        <v>529200</v>
      </c>
      <c r="M883" s="454">
        <v>882</v>
      </c>
      <c r="N883" s="534">
        <f t="shared" si="423"/>
        <v>29400</v>
      </c>
      <c r="O883" s="534">
        <f t="shared" si="433"/>
        <v>13009500</v>
      </c>
      <c r="P883" s="187">
        <f t="shared" si="413"/>
        <v>88200</v>
      </c>
      <c r="Q883" s="454">
        <v>882</v>
      </c>
      <c r="R883" s="534">
        <f t="shared" si="424"/>
        <v>102900</v>
      </c>
      <c r="S883" s="534">
        <f t="shared" si="434"/>
        <v>45533250</v>
      </c>
      <c r="T883" s="187">
        <f t="shared" si="414"/>
        <v>220500</v>
      </c>
      <c r="U883" s="454">
        <v>882</v>
      </c>
      <c r="V883" s="534">
        <f t="shared" si="425"/>
        <v>132300</v>
      </c>
      <c r="W883" s="534">
        <f t="shared" si="435"/>
        <v>58542750</v>
      </c>
      <c r="X883" s="187">
        <f t="shared" si="415"/>
        <v>264600</v>
      </c>
      <c r="Y883" s="454">
        <v>882</v>
      </c>
      <c r="Z883" s="534">
        <f t="shared" si="426"/>
        <v>147000</v>
      </c>
      <c r="AA883" s="534">
        <f t="shared" si="436"/>
        <v>65047500</v>
      </c>
      <c r="AB883" s="187">
        <f t="shared" si="416"/>
        <v>308700</v>
      </c>
      <c r="AC883" s="454">
        <v>882</v>
      </c>
      <c r="AD883" s="534">
        <f t="shared" si="427"/>
        <v>529200</v>
      </c>
      <c r="AE883" s="534">
        <f t="shared" si="437"/>
        <v>234171000</v>
      </c>
      <c r="AF883" s="187">
        <f t="shared" si="417"/>
        <v>1058400</v>
      </c>
      <c r="AG883" s="454">
        <v>882</v>
      </c>
      <c r="AH883" s="534">
        <f t="shared" si="428"/>
        <v>441000</v>
      </c>
      <c r="AI883" s="534">
        <f t="shared" si="438"/>
        <v>195142500</v>
      </c>
      <c r="AJ883" s="187">
        <f t="shared" si="418"/>
        <v>793800</v>
      </c>
      <c r="AK883" s="454">
        <v>882</v>
      </c>
      <c r="AL883" s="534">
        <f t="shared" si="429"/>
        <v>191100</v>
      </c>
      <c r="AM883" s="534">
        <f t="shared" si="439"/>
        <v>84561750</v>
      </c>
      <c r="AN883" s="187">
        <f t="shared" si="419"/>
        <v>396900</v>
      </c>
    </row>
    <row r="884" spans="1:40">
      <c r="A884" s="454">
        <v>883</v>
      </c>
      <c r="B884" s="534">
        <f t="shared" si="420"/>
        <v>88500</v>
      </c>
      <c r="C884" s="534">
        <f t="shared" si="430"/>
        <v>39117000</v>
      </c>
      <c r="D884" s="187">
        <f t="shared" si="410"/>
        <v>176600</v>
      </c>
      <c r="E884" s="454">
        <v>883</v>
      </c>
      <c r="F884" s="534">
        <f t="shared" si="421"/>
        <v>221250</v>
      </c>
      <c r="G884" s="534">
        <f t="shared" si="431"/>
        <v>97792500</v>
      </c>
      <c r="H884" s="187">
        <f t="shared" si="411"/>
        <v>662250</v>
      </c>
      <c r="I884" s="454">
        <v>883</v>
      </c>
      <c r="J884" s="534">
        <f t="shared" si="422"/>
        <v>265500</v>
      </c>
      <c r="K884" s="534">
        <f t="shared" si="432"/>
        <v>117351000</v>
      </c>
      <c r="L884" s="187">
        <f t="shared" si="412"/>
        <v>529800</v>
      </c>
      <c r="M884" s="454">
        <v>883</v>
      </c>
      <c r="N884" s="534">
        <f t="shared" si="423"/>
        <v>29500</v>
      </c>
      <c r="O884" s="534">
        <f t="shared" si="433"/>
        <v>13039000</v>
      </c>
      <c r="P884" s="187">
        <f t="shared" si="413"/>
        <v>88300</v>
      </c>
      <c r="Q884" s="454">
        <v>883</v>
      </c>
      <c r="R884" s="534">
        <f t="shared" si="424"/>
        <v>103250</v>
      </c>
      <c r="S884" s="534">
        <f t="shared" si="434"/>
        <v>45636500</v>
      </c>
      <c r="T884" s="187">
        <f t="shared" si="414"/>
        <v>220750</v>
      </c>
      <c r="U884" s="454">
        <v>883</v>
      </c>
      <c r="V884" s="534">
        <f t="shared" si="425"/>
        <v>132750</v>
      </c>
      <c r="W884" s="534">
        <f t="shared" si="435"/>
        <v>58675500</v>
      </c>
      <c r="X884" s="187">
        <f t="shared" si="415"/>
        <v>264900</v>
      </c>
      <c r="Y884" s="454">
        <v>883</v>
      </c>
      <c r="Z884" s="534">
        <f t="shared" si="426"/>
        <v>147500</v>
      </c>
      <c r="AA884" s="534">
        <f t="shared" si="436"/>
        <v>65195000</v>
      </c>
      <c r="AB884" s="187">
        <f t="shared" si="416"/>
        <v>309050</v>
      </c>
      <c r="AC884" s="454">
        <v>883</v>
      </c>
      <c r="AD884" s="534">
        <f t="shared" si="427"/>
        <v>531000</v>
      </c>
      <c r="AE884" s="534">
        <f t="shared" si="437"/>
        <v>234702000</v>
      </c>
      <c r="AF884" s="187">
        <f t="shared" si="417"/>
        <v>1059600</v>
      </c>
      <c r="AG884" s="454">
        <v>883</v>
      </c>
      <c r="AH884" s="534">
        <f t="shared" si="428"/>
        <v>442500</v>
      </c>
      <c r="AI884" s="534">
        <f t="shared" si="438"/>
        <v>195585000</v>
      </c>
      <c r="AJ884" s="187">
        <f t="shared" si="418"/>
        <v>794700</v>
      </c>
      <c r="AK884" s="454">
        <v>883</v>
      </c>
      <c r="AL884" s="534">
        <f t="shared" si="429"/>
        <v>191750</v>
      </c>
      <c r="AM884" s="534">
        <f t="shared" si="439"/>
        <v>84753500</v>
      </c>
      <c r="AN884" s="187">
        <f t="shared" si="419"/>
        <v>397350</v>
      </c>
    </row>
    <row r="885" spans="1:40">
      <c r="A885" s="454">
        <v>884</v>
      </c>
      <c r="B885" s="534">
        <f t="shared" si="420"/>
        <v>88500</v>
      </c>
      <c r="C885" s="534">
        <f t="shared" si="430"/>
        <v>39205500</v>
      </c>
      <c r="D885" s="187">
        <f t="shared" si="410"/>
        <v>176800</v>
      </c>
      <c r="E885" s="454">
        <v>884</v>
      </c>
      <c r="F885" s="534">
        <f t="shared" si="421"/>
        <v>221250</v>
      </c>
      <c r="G885" s="534">
        <f t="shared" si="431"/>
        <v>98013750</v>
      </c>
      <c r="H885" s="187">
        <f t="shared" si="411"/>
        <v>663000</v>
      </c>
      <c r="I885" s="454">
        <v>884</v>
      </c>
      <c r="J885" s="534">
        <f t="shared" si="422"/>
        <v>265500</v>
      </c>
      <c r="K885" s="534">
        <f t="shared" si="432"/>
        <v>117616500</v>
      </c>
      <c r="L885" s="187">
        <f t="shared" si="412"/>
        <v>530400</v>
      </c>
      <c r="M885" s="454">
        <v>884</v>
      </c>
      <c r="N885" s="534">
        <f t="shared" si="423"/>
        <v>29500</v>
      </c>
      <c r="O885" s="534">
        <f t="shared" si="433"/>
        <v>13068500</v>
      </c>
      <c r="P885" s="187">
        <f t="shared" si="413"/>
        <v>88400</v>
      </c>
      <c r="Q885" s="454">
        <v>884</v>
      </c>
      <c r="R885" s="534">
        <f t="shared" si="424"/>
        <v>103250</v>
      </c>
      <c r="S885" s="534">
        <f t="shared" si="434"/>
        <v>45739750</v>
      </c>
      <c r="T885" s="187">
        <f t="shared" si="414"/>
        <v>221000</v>
      </c>
      <c r="U885" s="454">
        <v>884</v>
      </c>
      <c r="V885" s="534">
        <f t="shared" si="425"/>
        <v>132750</v>
      </c>
      <c r="W885" s="534">
        <f t="shared" si="435"/>
        <v>58808250</v>
      </c>
      <c r="X885" s="187">
        <f t="shared" si="415"/>
        <v>265200</v>
      </c>
      <c r="Y885" s="454">
        <v>884</v>
      </c>
      <c r="Z885" s="534">
        <f t="shared" si="426"/>
        <v>147500</v>
      </c>
      <c r="AA885" s="534">
        <f t="shared" si="436"/>
        <v>65342500</v>
      </c>
      <c r="AB885" s="187">
        <f t="shared" si="416"/>
        <v>309400</v>
      </c>
      <c r="AC885" s="454">
        <v>884</v>
      </c>
      <c r="AD885" s="534">
        <f t="shared" si="427"/>
        <v>531000</v>
      </c>
      <c r="AE885" s="534">
        <f t="shared" si="437"/>
        <v>235233000</v>
      </c>
      <c r="AF885" s="187">
        <f t="shared" si="417"/>
        <v>1060800</v>
      </c>
      <c r="AG885" s="454">
        <v>884</v>
      </c>
      <c r="AH885" s="534">
        <f t="shared" si="428"/>
        <v>442500</v>
      </c>
      <c r="AI885" s="534">
        <f t="shared" si="438"/>
        <v>196027500</v>
      </c>
      <c r="AJ885" s="187">
        <f t="shared" si="418"/>
        <v>795600</v>
      </c>
      <c r="AK885" s="454">
        <v>884</v>
      </c>
      <c r="AL885" s="534">
        <f t="shared" si="429"/>
        <v>191750</v>
      </c>
      <c r="AM885" s="534">
        <f t="shared" si="439"/>
        <v>84945250</v>
      </c>
      <c r="AN885" s="187">
        <f t="shared" si="419"/>
        <v>397800</v>
      </c>
    </row>
    <row r="886" spans="1:40">
      <c r="A886" s="454">
        <v>885</v>
      </c>
      <c r="B886" s="534">
        <f t="shared" si="420"/>
        <v>88500</v>
      </c>
      <c r="C886" s="534">
        <f t="shared" si="430"/>
        <v>39294000</v>
      </c>
      <c r="D886" s="187">
        <f t="shared" si="410"/>
        <v>177000</v>
      </c>
      <c r="E886" s="454">
        <v>885</v>
      </c>
      <c r="F886" s="534">
        <f t="shared" si="421"/>
        <v>221250</v>
      </c>
      <c r="G886" s="534">
        <f t="shared" si="431"/>
        <v>98235000</v>
      </c>
      <c r="H886" s="187">
        <f t="shared" si="411"/>
        <v>663750</v>
      </c>
      <c r="I886" s="454">
        <v>885</v>
      </c>
      <c r="J886" s="534">
        <f t="shared" si="422"/>
        <v>265500</v>
      </c>
      <c r="K886" s="534">
        <f t="shared" si="432"/>
        <v>117882000</v>
      </c>
      <c r="L886" s="187">
        <f t="shared" si="412"/>
        <v>531000</v>
      </c>
      <c r="M886" s="454">
        <v>885</v>
      </c>
      <c r="N886" s="534">
        <f t="shared" si="423"/>
        <v>29500</v>
      </c>
      <c r="O886" s="534">
        <f t="shared" si="433"/>
        <v>13098000</v>
      </c>
      <c r="P886" s="187">
        <f t="shared" si="413"/>
        <v>88500</v>
      </c>
      <c r="Q886" s="454">
        <v>885</v>
      </c>
      <c r="R886" s="534">
        <f t="shared" si="424"/>
        <v>103250</v>
      </c>
      <c r="S886" s="534">
        <f t="shared" si="434"/>
        <v>45843000</v>
      </c>
      <c r="T886" s="187">
        <f t="shared" si="414"/>
        <v>221250</v>
      </c>
      <c r="U886" s="454">
        <v>885</v>
      </c>
      <c r="V886" s="534">
        <f t="shared" si="425"/>
        <v>132750</v>
      </c>
      <c r="W886" s="534">
        <f t="shared" si="435"/>
        <v>58941000</v>
      </c>
      <c r="X886" s="187">
        <f t="shared" si="415"/>
        <v>265500</v>
      </c>
      <c r="Y886" s="454">
        <v>885</v>
      </c>
      <c r="Z886" s="534">
        <f t="shared" si="426"/>
        <v>147500</v>
      </c>
      <c r="AA886" s="534">
        <f t="shared" si="436"/>
        <v>65490000</v>
      </c>
      <c r="AB886" s="187">
        <f t="shared" si="416"/>
        <v>309750</v>
      </c>
      <c r="AC886" s="454">
        <v>885</v>
      </c>
      <c r="AD886" s="534">
        <f t="shared" si="427"/>
        <v>531000</v>
      </c>
      <c r="AE886" s="534">
        <f t="shared" si="437"/>
        <v>235764000</v>
      </c>
      <c r="AF886" s="187">
        <f t="shared" si="417"/>
        <v>1062000</v>
      </c>
      <c r="AG886" s="454">
        <v>885</v>
      </c>
      <c r="AH886" s="534">
        <f t="shared" si="428"/>
        <v>442500</v>
      </c>
      <c r="AI886" s="534">
        <f t="shared" si="438"/>
        <v>196470000</v>
      </c>
      <c r="AJ886" s="187">
        <f t="shared" si="418"/>
        <v>796500</v>
      </c>
      <c r="AK886" s="454">
        <v>885</v>
      </c>
      <c r="AL886" s="534">
        <f t="shared" si="429"/>
        <v>191750</v>
      </c>
      <c r="AM886" s="534">
        <f t="shared" si="439"/>
        <v>85137000</v>
      </c>
      <c r="AN886" s="187">
        <f t="shared" si="419"/>
        <v>398250</v>
      </c>
    </row>
    <row r="887" spans="1:40">
      <c r="A887" s="454">
        <v>886</v>
      </c>
      <c r="B887" s="534">
        <f t="shared" si="420"/>
        <v>88800</v>
      </c>
      <c r="C887" s="534">
        <f t="shared" si="430"/>
        <v>39382800</v>
      </c>
      <c r="D887" s="187">
        <f t="shared" si="410"/>
        <v>177200</v>
      </c>
      <c r="E887" s="454">
        <v>886</v>
      </c>
      <c r="F887" s="534">
        <f t="shared" si="421"/>
        <v>222000</v>
      </c>
      <c r="G887" s="534">
        <f t="shared" si="431"/>
        <v>98457000</v>
      </c>
      <c r="H887" s="187">
        <f t="shared" si="411"/>
        <v>664500</v>
      </c>
      <c r="I887" s="454">
        <v>886</v>
      </c>
      <c r="J887" s="534">
        <f t="shared" si="422"/>
        <v>266400</v>
      </c>
      <c r="K887" s="534">
        <f t="shared" si="432"/>
        <v>118148400</v>
      </c>
      <c r="L887" s="187">
        <f t="shared" si="412"/>
        <v>531600</v>
      </c>
      <c r="M887" s="454">
        <v>886</v>
      </c>
      <c r="N887" s="534">
        <f t="shared" si="423"/>
        <v>29600</v>
      </c>
      <c r="O887" s="534">
        <f t="shared" si="433"/>
        <v>13127600</v>
      </c>
      <c r="P887" s="187">
        <f t="shared" si="413"/>
        <v>88600</v>
      </c>
      <c r="Q887" s="454">
        <v>886</v>
      </c>
      <c r="R887" s="534">
        <f t="shared" si="424"/>
        <v>103600</v>
      </c>
      <c r="S887" s="534">
        <f t="shared" si="434"/>
        <v>45946600</v>
      </c>
      <c r="T887" s="187">
        <f t="shared" si="414"/>
        <v>221500</v>
      </c>
      <c r="U887" s="454">
        <v>886</v>
      </c>
      <c r="V887" s="534">
        <f t="shared" si="425"/>
        <v>133200</v>
      </c>
      <c r="W887" s="534">
        <f t="shared" si="435"/>
        <v>59074200</v>
      </c>
      <c r="X887" s="187">
        <f t="shared" si="415"/>
        <v>265800</v>
      </c>
      <c r="Y887" s="454">
        <v>886</v>
      </c>
      <c r="Z887" s="534">
        <f t="shared" si="426"/>
        <v>148000</v>
      </c>
      <c r="AA887" s="534">
        <f t="shared" si="436"/>
        <v>65638000</v>
      </c>
      <c r="AB887" s="187">
        <f t="shared" si="416"/>
        <v>310100</v>
      </c>
      <c r="AC887" s="454">
        <v>886</v>
      </c>
      <c r="AD887" s="534">
        <f t="shared" si="427"/>
        <v>532800</v>
      </c>
      <c r="AE887" s="534">
        <f t="shared" si="437"/>
        <v>236296800</v>
      </c>
      <c r="AF887" s="187">
        <f t="shared" si="417"/>
        <v>1063200</v>
      </c>
      <c r="AG887" s="454">
        <v>886</v>
      </c>
      <c r="AH887" s="534">
        <f t="shared" si="428"/>
        <v>444000</v>
      </c>
      <c r="AI887" s="534">
        <f t="shared" si="438"/>
        <v>196914000</v>
      </c>
      <c r="AJ887" s="187">
        <f t="shared" si="418"/>
        <v>797400</v>
      </c>
      <c r="AK887" s="454">
        <v>886</v>
      </c>
      <c r="AL887" s="534">
        <f t="shared" si="429"/>
        <v>192400</v>
      </c>
      <c r="AM887" s="534">
        <f t="shared" si="439"/>
        <v>85329400</v>
      </c>
      <c r="AN887" s="187">
        <f t="shared" si="419"/>
        <v>398700</v>
      </c>
    </row>
    <row r="888" spans="1:40">
      <c r="A888" s="454">
        <v>887</v>
      </c>
      <c r="B888" s="534">
        <f t="shared" si="420"/>
        <v>88800</v>
      </c>
      <c r="C888" s="534">
        <f t="shared" si="430"/>
        <v>39471600</v>
      </c>
      <c r="D888" s="187">
        <f t="shared" si="410"/>
        <v>177400</v>
      </c>
      <c r="E888" s="454">
        <v>887</v>
      </c>
      <c r="F888" s="534">
        <f t="shared" si="421"/>
        <v>222000</v>
      </c>
      <c r="G888" s="534">
        <f t="shared" si="431"/>
        <v>98679000</v>
      </c>
      <c r="H888" s="187">
        <f t="shared" si="411"/>
        <v>665250</v>
      </c>
      <c r="I888" s="454">
        <v>887</v>
      </c>
      <c r="J888" s="534">
        <f t="shared" si="422"/>
        <v>266400</v>
      </c>
      <c r="K888" s="534">
        <f t="shared" si="432"/>
        <v>118414800</v>
      </c>
      <c r="L888" s="187">
        <f t="shared" si="412"/>
        <v>532200</v>
      </c>
      <c r="M888" s="454">
        <v>887</v>
      </c>
      <c r="N888" s="534">
        <f t="shared" si="423"/>
        <v>29600</v>
      </c>
      <c r="O888" s="534">
        <f t="shared" si="433"/>
        <v>13157200</v>
      </c>
      <c r="P888" s="187">
        <f t="shared" si="413"/>
        <v>88700</v>
      </c>
      <c r="Q888" s="454">
        <v>887</v>
      </c>
      <c r="R888" s="534">
        <f t="shared" si="424"/>
        <v>103600</v>
      </c>
      <c r="S888" s="534">
        <f t="shared" si="434"/>
        <v>46050200</v>
      </c>
      <c r="T888" s="187">
        <f t="shared" si="414"/>
        <v>221750</v>
      </c>
      <c r="U888" s="454">
        <v>887</v>
      </c>
      <c r="V888" s="534">
        <f t="shared" si="425"/>
        <v>133200</v>
      </c>
      <c r="W888" s="534">
        <f t="shared" si="435"/>
        <v>59207400</v>
      </c>
      <c r="X888" s="187">
        <f t="shared" si="415"/>
        <v>266100</v>
      </c>
      <c r="Y888" s="454">
        <v>887</v>
      </c>
      <c r="Z888" s="534">
        <f t="shared" si="426"/>
        <v>148000</v>
      </c>
      <c r="AA888" s="534">
        <f t="shared" si="436"/>
        <v>65786000</v>
      </c>
      <c r="AB888" s="187">
        <f t="shared" si="416"/>
        <v>310450</v>
      </c>
      <c r="AC888" s="454">
        <v>887</v>
      </c>
      <c r="AD888" s="534">
        <f t="shared" si="427"/>
        <v>532800</v>
      </c>
      <c r="AE888" s="534">
        <f t="shared" si="437"/>
        <v>236829600</v>
      </c>
      <c r="AF888" s="187">
        <f t="shared" si="417"/>
        <v>1064400</v>
      </c>
      <c r="AG888" s="454">
        <v>887</v>
      </c>
      <c r="AH888" s="534">
        <f t="shared" si="428"/>
        <v>444000</v>
      </c>
      <c r="AI888" s="534">
        <f t="shared" si="438"/>
        <v>197358000</v>
      </c>
      <c r="AJ888" s="187">
        <f t="shared" si="418"/>
        <v>798300</v>
      </c>
      <c r="AK888" s="454">
        <v>887</v>
      </c>
      <c r="AL888" s="534">
        <f t="shared" si="429"/>
        <v>192400</v>
      </c>
      <c r="AM888" s="534">
        <f t="shared" si="439"/>
        <v>85521800</v>
      </c>
      <c r="AN888" s="187">
        <f t="shared" si="419"/>
        <v>399150</v>
      </c>
    </row>
    <row r="889" spans="1:40">
      <c r="A889" s="454">
        <v>888</v>
      </c>
      <c r="B889" s="534">
        <f t="shared" si="420"/>
        <v>88800</v>
      </c>
      <c r="C889" s="534">
        <f t="shared" si="430"/>
        <v>39560400</v>
      </c>
      <c r="D889" s="187">
        <f t="shared" si="410"/>
        <v>177600</v>
      </c>
      <c r="E889" s="454">
        <v>888</v>
      </c>
      <c r="F889" s="534">
        <f t="shared" si="421"/>
        <v>222000</v>
      </c>
      <c r="G889" s="534">
        <f t="shared" si="431"/>
        <v>98901000</v>
      </c>
      <c r="H889" s="187">
        <f t="shared" si="411"/>
        <v>666000</v>
      </c>
      <c r="I889" s="454">
        <v>888</v>
      </c>
      <c r="J889" s="534">
        <f t="shared" si="422"/>
        <v>266400</v>
      </c>
      <c r="K889" s="534">
        <f t="shared" si="432"/>
        <v>118681200</v>
      </c>
      <c r="L889" s="187">
        <f t="shared" si="412"/>
        <v>532800</v>
      </c>
      <c r="M889" s="454">
        <v>888</v>
      </c>
      <c r="N889" s="534">
        <f t="shared" si="423"/>
        <v>29600</v>
      </c>
      <c r="O889" s="534">
        <f t="shared" si="433"/>
        <v>13186800</v>
      </c>
      <c r="P889" s="187">
        <f t="shared" si="413"/>
        <v>88800</v>
      </c>
      <c r="Q889" s="454">
        <v>888</v>
      </c>
      <c r="R889" s="534">
        <f t="shared" si="424"/>
        <v>103600</v>
      </c>
      <c r="S889" s="534">
        <f t="shared" si="434"/>
        <v>46153800</v>
      </c>
      <c r="T889" s="187">
        <f t="shared" si="414"/>
        <v>222000</v>
      </c>
      <c r="U889" s="454">
        <v>888</v>
      </c>
      <c r="V889" s="534">
        <f t="shared" si="425"/>
        <v>133200</v>
      </c>
      <c r="W889" s="534">
        <f t="shared" si="435"/>
        <v>59340600</v>
      </c>
      <c r="X889" s="187">
        <f t="shared" si="415"/>
        <v>266400</v>
      </c>
      <c r="Y889" s="454">
        <v>888</v>
      </c>
      <c r="Z889" s="534">
        <f t="shared" si="426"/>
        <v>148000</v>
      </c>
      <c r="AA889" s="534">
        <f t="shared" si="436"/>
        <v>65934000</v>
      </c>
      <c r="AB889" s="187">
        <f t="shared" si="416"/>
        <v>310800</v>
      </c>
      <c r="AC889" s="454">
        <v>888</v>
      </c>
      <c r="AD889" s="534">
        <f t="shared" si="427"/>
        <v>532800</v>
      </c>
      <c r="AE889" s="534">
        <f t="shared" si="437"/>
        <v>237362400</v>
      </c>
      <c r="AF889" s="187">
        <f t="shared" si="417"/>
        <v>1065600</v>
      </c>
      <c r="AG889" s="454">
        <v>888</v>
      </c>
      <c r="AH889" s="534">
        <f t="shared" si="428"/>
        <v>444000</v>
      </c>
      <c r="AI889" s="534">
        <f t="shared" si="438"/>
        <v>197802000</v>
      </c>
      <c r="AJ889" s="187">
        <f t="shared" si="418"/>
        <v>799200</v>
      </c>
      <c r="AK889" s="454">
        <v>888</v>
      </c>
      <c r="AL889" s="534">
        <f t="shared" si="429"/>
        <v>192400</v>
      </c>
      <c r="AM889" s="534">
        <f t="shared" si="439"/>
        <v>85714200</v>
      </c>
      <c r="AN889" s="187">
        <f t="shared" si="419"/>
        <v>399600</v>
      </c>
    </row>
    <row r="890" spans="1:40">
      <c r="A890" s="454">
        <v>889</v>
      </c>
      <c r="B890" s="534">
        <f t="shared" si="420"/>
        <v>89100</v>
      </c>
      <c r="C890" s="534">
        <f t="shared" si="430"/>
        <v>39649500</v>
      </c>
      <c r="D890" s="187">
        <f t="shared" si="410"/>
        <v>177800</v>
      </c>
      <c r="E890" s="454">
        <v>889</v>
      </c>
      <c r="F890" s="534">
        <f t="shared" si="421"/>
        <v>222750</v>
      </c>
      <c r="G890" s="534">
        <f t="shared" si="431"/>
        <v>99123750</v>
      </c>
      <c r="H890" s="187">
        <f t="shared" si="411"/>
        <v>666750</v>
      </c>
      <c r="I890" s="454">
        <v>889</v>
      </c>
      <c r="J890" s="534">
        <f t="shared" si="422"/>
        <v>267300</v>
      </c>
      <c r="K890" s="534">
        <f t="shared" si="432"/>
        <v>118948500</v>
      </c>
      <c r="L890" s="187">
        <f t="shared" si="412"/>
        <v>533400</v>
      </c>
      <c r="M890" s="454">
        <v>889</v>
      </c>
      <c r="N890" s="534">
        <f t="shared" si="423"/>
        <v>29700</v>
      </c>
      <c r="O890" s="534">
        <f t="shared" si="433"/>
        <v>13216500</v>
      </c>
      <c r="P890" s="187">
        <f t="shared" si="413"/>
        <v>88900</v>
      </c>
      <c r="Q890" s="454">
        <v>889</v>
      </c>
      <c r="R890" s="534">
        <f t="shared" si="424"/>
        <v>103950</v>
      </c>
      <c r="S890" s="534">
        <f t="shared" si="434"/>
        <v>46257750</v>
      </c>
      <c r="T890" s="187">
        <f t="shared" si="414"/>
        <v>222250</v>
      </c>
      <c r="U890" s="454">
        <v>889</v>
      </c>
      <c r="V890" s="534">
        <f t="shared" si="425"/>
        <v>133650</v>
      </c>
      <c r="W890" s="534">
        <f t="shared" si="435"/>
        <v>59474250</v>
      </c>
      <c r="X890" s="187">
        <f t="shared" si="415"/>
        <v>266700</v>
      </c>
      <c r="Y890" s="454">
        <v>889</v>
      </c>
      <c r="Z890" s="534">
        <f t="shared" si="426"/>
        <v>148500</v>
      </c>
      <c r="AA890" s="534">
        <f t="shared" si="436"/>
        <v>66082500</v>
      </c>
      <c r="AB890" s="187">
        <f t="shared" si="416"/>
        <v>311150</v>
      </c>
      <c r="AC890" s="454">
        <v>889</v>
      </c>
      <c r="AD890" s="534">
        <f t="shared" si="427"/>
        <v>534600</v>
      </c>
      <c r="AE890" s="534">
        <f t="shared" si="437"/>
        <v>237897000</v>
      </c>
      <c r="AF890" s="187">
        <f t="shared" si="417"/>
        <v>1066800</v>
      </c>
      <c r="AG890" s="454">
        <v>889</v>
      </c>
      <c r="AH890" s="534">
        <f t="shared" si="428"/>
        <v>445500</v>
      </c>
      <c r="AI890" s="534">
        <f t="shared" si="438"/>
        <v>198247500</v>
      </c>
      <c r="AJ890" s="187">
        <f t="shared" si="418"/>
        <v>800100</v>
      </c>
      <c r="AK890" s="454">
        <v>889</v>
      </c>
      <c r="AL890" s="534">
        <f t="shared" si="429"/>
        <v>193050</v>
      </c>
      <c r="AM890" s="534">
        <f t="shared" si="439"/>
        <v>85907250</v>
      </c>
      <c r="AN890" s="187">
        <f t="shared" si="419"/>
        <v>400050</v>
      </c>
    </row>
    <row r="891" spans="1:40">
      <c r="A891" s="454">
        <v>890</v>
      </c>
      <c r="B891" s="534">
        <f t="shared" si="420"/>
        <v>89100</v>
      </c>
      <c r="C891" s="534">
        <f t="shared" si="430"/>
        <v>39738600</v>
      </c>
      <c r="D891" s="187">
        <f t="shared" si="410"/>
        <v>178000</v>
      </c>
      <c r="E891" s="454">
        <v>890</v>
      </c>
      <c r="F891" s="534">
        <f t="shared" si="421"/>
        <v>222750</v>
      </c>
      <c r="G891" s="534">
        <f t="shared" si="431"/>
        <v>99346500</v>
      </c>
      <c r="H891" s="187">
        <f t="shared" si="411"/>
        <v>667500</v>
      </c>
      <c r="I891" s="454">
        <v>890</v>
      </c>
      <c r="J891" s="534">
        <f t="shared" si="422"/>
        <v>267300</v>
      </c>
      <c r="K891" s="534">
        <f t="shared" si="432"/>
        <v>119215800</v>
      </c>
      <c r="L891" s="187">
        <f t="shared" si="412"/>
        <v>534000</v>
      </c>
      <c r="M891" s="454">
        <v>890</v>
      </c>
      <c r="N891" s="534">
        <f t="shared" si="423"/>
        <v>29700</v>
      </c>
      <c r="O891" s="534">
        <f t="shared" si="433"/>
        <v>13246200</v>
      </c>
      <c r="P891" s="187">
        <f t="shared" si="413"/>
        <v>89000</v>
      </c>
      <c r="Q891" s="454">
        <v>890</v>
      </c>
      <c r="R891" s="534">
        <f t="shared" si="424"/>
        <v>103950</v>
      </c>
      <c r="S891" s="534">
        <f t="shared" si="434"/>
        <v>46361700</v>
      </c>
      <c r="T891" s="187">
        <f t="shared" si="414"/>
        <v>222500</v>
      </c>
      <c r="U891" s="454">
        <v>890</v>
      </c>
      <c r="V891" s="534">
        <f t="shared" si="425"/>
        <v>133650</v>
      </c>
      <c r="W891" s="534">
        <f t="shared" si="435"/>
        <v>59607900</v>
      </c>
      <c r="X891" s="187">
        <f t="shared" si="415"/>
        <v>267000</v>
      </c>
      <c r="Y891" s="454">
        <v>890</v>
      </c>
      <c r="Z891" s="534">
        <f t="shared" si="426"/>
        <v>148500</v>
      </c>
      <c r="AA891" s="534">
        <f t="shared" si="436"/>
        <v>66231000</v>
      </c>
      <c r="AB891" s="187">
        <f t="shared" si="416"/>
        <v>311500</v>
      </c>
      <c r="AC891" s="454">
        <v>890</v>
      </c>
      <c r="AD891" s="534">
        <f t="shared" si="427"/>
        <v>534600</v>
      </c>
      <c r="AE891" s="534">
        <f t="shared" si="437"/>
        <v>238431600</v>
      </c>
      <c r="AF891" s="187">
        <f t="shared" si="417"/>
        <v>1068000</v>
      </c>
      <c r="AG891" s="454">
        <v>890</v>
      </c>
      <c r="AH891" s="534">
        <f t="shared" si="428"/>
        <v>445500</v>
      </c>
      <c r="AI891" s="534">
        <f t="shared" si="438"/>
        <v>198693000</v>
      </c>
      <c r="AJ891" s="187">
        <f t="shared" si="418"/>
        <v>801000</v>
      </c>
      <c r="AK891" s="454">
        <v>890</v>
      </c>
      <c r="AL891" s="534">
        <f t="shared" si="429"/>
        <v>193050</v>
      </c>
      <c r="AM891" s="534">
        <f t="shared" si="439"/>
        <v>86100300</v>
      </c>
      <c r="AN891" s="187">
        <f t="shared" si="419"/>
        <v>400500</v>
      </c>
    </row>
    <row r="892" spans="1:40">
      <c r="A892" s="454">
        <v>891</v>
      </c>
      <c r="B892" s="534">
        <f t="shared" si="420"/>
        <v>89100</v>
      </c>
      <c r="C892" s="534">
        <f t="shared" si="430"/>
        <v>39827700</v>
      </c>
      <c r="D892" s="187">
        <f t="shared" si="410"/>
        <v>178200</v>
      </c>
      <c r="E892" s="454">
        <v>891</v>
      </c>
      <c r="F892" s="534">
        <f t="shared" si="421"/>
        <v>222750</v>
      </c>
      <c r="G892" s="534">
        <f t="shared" si="431"/>
        <v>99569250</v>
      </c>
      <c r="H892" s="187">
        <f t="shared" si="411"/>
        <v>668250</v>
      </c>
      <c r="I892" s="454">
        <v>891</v>
      </c>
      <c r="J892" s="534">
        <f t="shared" si="422"/>
        <v>267300</v>
      </c>
      <c r="K892" s="534">
        <f t="shared" si="432"/>
        <v>119483100</v>
      </c>
      <c r="L892" s="187">
        <f t="shared" si="412"/>
        <v>534600</v>
      </c>
      <c r="M892" s="454">
        <v>891</v>
      </c>
      <c r="N892" s="534">
        <f t="shared" si="423"/>
        <v>29700</v>
      </c>
      <c r="O892" s="534">
        <f t="shared" si="433"/>
        <v>13275900</v>
      </c>
      <c r="P892" s="187">
        <f t="shared" si="413"/>
        <v>89100</v>
      </c>
      <c r="Q892" s="454">
        <v>891</v>
      </c>
      <c r="R892" s="534">
        <f t="shared" si="424"/>
        <v>103950</v>
      </c>
      <c r="S892" s="534">
        <f t="shared" si="434"/>
        <v>46465650</v>
      </c>
      <c r="T892" s="187">
        <f t="shared" si="414"/>
        <v>222750</v>
      </c>
      <c r="U892" s="454">
        <v>891</v>
      </c>
      <c r="V892" s="534">
        <f t="shared" si="425"/>
        <v>133650</v>
      </c>
      <c r="W892" s="534">
        <f t="shared" si="435"/>
        <v>59741550</v>
      </c>
      <c r="X892" s="187">
        <f t="shared" si="415"/>
        <v>267300</v>
      </c>
      <c r="Y892" s="454">
        <v>891</v>
      </c>
      <c r="Z892" s="534">
        <f t="shared" si="426"/>
        <v>148500</v>
      </c>
      <c r="AA892" s="534">
        <f t="shared" si="436"/>
        <v>66379500</v>
      </c>
      <c r="AB892" s="187">
        <f t="shared" si="416"/>
        <v>311850</v>
      </c>
      <c r="AC892" s="454">
        <v>891</v>
      </c>
      <c r="AD892" s="534">
        <f t="shared" si="427"/>
        <v>534600</v>
      </c>
      <c r="AE892" s="534">
        <f t="shared" si="437"/>
        <v>238966200</v>
      </c>
      <c r="AF892" s="187">
        <f t="shared" si="417"/>
        <v>1069200</v>
      </c>
      <c r="AG892" s="454">
        <v>891</v>
      </c>
      <c r="AH892" s="534">
        <f t="shared" si="428"/>
        <v>445500</v>
      </c>
      <c r="AI892" s="534">
        <f t="shared" si="438"/>
        <v>199138500</v>
      </c>
      <c r="AJ892" s="187">
        <f t="shared" si="418"/>
        <v>801900</v>
      </c>
      <c r="AK892" s="454">
        <v>891</v>
      </c>
      <c r="AL892" s="534">
        <f t="shared" si="429"/>
        <v>193050</v>
      </c>
      <c r="AM892" s="534">
        <f t="shared" si="439"/>
        <v>86293350</v>
      </c>
      <c r="AN892" s="187">
        <f t="shared" si="419"/>
        <v>400950</v>
      </c>
    </row>
    <row r="893" spans="1:40">
      <c r="A893" s="454">
        <v>892</v>
      </c>
      <c r="B893" s="534">
        <f t="shared" si="420"/>
        <v>89400</v>
      </c>
      <c r="C893" s="534">
        <f t="shared" si="430"/>
        <v>39917100</v>
      </c>
      <c r="D893" s="187">
        <f t="shared" si="410"/>
        <v>178400</v>
      </c>
      <c r="E893" s="454">
        <v>892</v>
      </c>
      <c r="F893" s="534">
        <f t="shared" si="421"/>
        <v>223500</v>
      </c>
      <c r="G893" s="534">
        <f t="shared" si="431"/>
        <v>99792750</v>
      </c>
      <c r="H893" s="187">
        <f t="shared" si="411"/>
        <v>669000</v>
      </c>
      <c r="I893" s="454">
        <v>892</v>
      </c>
      <c r="J893" s="534">
        <f t="shared" si="422"/>
        <v>268200</v>
      </c>
      <c r="K893" s="534">
        <f t="shared" si="432"/>
        <v>119751300</v>
      </c>
      <c r="L893" s="187">
        <f t="shared" si="412"/>
        <v>535200</v>
      </c>
      <c r="M893" s="454">
        <v>892</v>
      </c>
      <c r="N893" s="534">
        <f t="shared" si="423"/>
        <v>29800</v>
      </c>
      <c r="O893" s="534">
        <f t="shared" si="433"/>
        <v>13305700</v>
      </c>
      <c r="P893" s="187">
        <f t="shared" si="413"/>
        <v>89200</v>
      </c>
      <c r="Q893" s="454">
        <v>892</v>
      </c>
      <c r="R893" s="534">
        <f t="shared" si="424"/>
        <v>104300</v>
      </c>
      <c r="S893" s="534">
        <f t="shared" si="434"/>
        <v>46569950</v>
      </c>
      <c r="T893" s="187">
        <f t="shared" si="414"/>
        <v>223000</v>
      </c>
      <c r="U893" s="454">
        <v>892</v>
      </c>
      <c r="V893" s="534">
        <f t="shared" si="425"/>
        <v>134100</v>
      </c>
      <c r="W893" s="534">
        <f t="shared" si="435"/>
        <v>59875650</v>
      </c>
      <c r="X893" s="187">
        <f t="shared" si="415"/>
        <v>267600</v>
      </c>
      <c r="Y893" s="454">
        <v>892</v>
      </c>
      <c r="Z893" s="534">
        <f t="shared" si="426"/>
        <v>149000</v>
      </c>
      <c r="AA893" s="534">
        <f t="shared" si="436"/>
        <v>66528500</v>
      </c>
      <c r="AB893" s="187">
        <f t="shared" si="416"/>
        <v>312200</v>
      </c>
      <c r="AC893" s="454">
        <v>892</v>
      </c>
      <c r="AD893" s="534">
        <f t="shared" si="427"/>
        <v>536400</v>
      </c>
      <c r="AE893" s="534">
        <f t="shared" si="437"/>
        <v>239502600</v>
      </c>
      <c r="AF893" s="187">
        <f t="shared" si="417"/>
        <v>1070400</v>
      </c>
      <c r="AG893" s="454">
        <v>892</v>
      </c>
      <c r="AH893" s="534">
        <f t="shared" si="428"/>
        <v>447000</v>
      </c>
      <c r="AI893" s="534">
        <f t="shared" si="438"/>
        <v>199585500</v>
      </c>
      <c r="AJ893" s="187">
        <f t="shared" si="418"/>
        <v>802800</v>
      </c>
      <c r="AK893" s="454">
        <v>892</v>
      </c>
      <c r="AL893" s="534">
        <f t="shared" si="429"/>
        <v>193700</v>
      </c>
      <c r="AM893" s="534">
        <f t="shared" si="439"/>
        <v>86487050</v>
      </c>
      <c r="AN893" s="187">
        <f t="shared" si="419"/>
        <v>401400</v>
      </c>
    </row>
    <row r="894" spans="1:40">
      <c r="A894" s="454">
        <v>893</v>
      </c>
      <c r="B894" s="534">
        <f t="shared" si="420"/>
        <v>89400</v>
      </c>
      <c r="C894" s="534">
        <f t="shared" si="430"/>
        <v>40006500</v>
      </c>
      <c r="D894" s="187">
        <f t="shared" si="410"/>
        <v>178600</v>
      </c>
      <c r="E894" s="454">
        <v>893</v>
      </c>
      <c r="F894" s="534">
        <f t="shared" si="421"/>
        <v>223500</v>
      </c>
      <c r="G894" s="534">
        <f t="shared" si="431"/>
        <v>100016250</v>
      </c>
      <c r="H894" s="187">
        <f t="shared" si="411"/>
        <v>669750</v>
      </c>
      <c r="I894" s="454">
        <v>893</v>
      </c>
      <c r="J894" s="534">
        <f t="shared" si="422"/>
        <v>268200</v>
      </c>
      <c r="K894" s="534">
        <f t="shared" si="432"/>
        <v>120019500</v>
      </c>
      <c r="L894" s="187">
        <f t="shared" si="412"/>
        <v>535800</v>
      </c>
      <c r="M894" s="454">
        <v>893</v>
      </c>
      <c r="N894" s="534">
        <f t="shared" si="423"/>
        <v>29800</v>
      </c>
      <c r="O894" s="534">
        <f t="shared" si="433"/>
        <v>13335500</v>
      </c>
      <c r="P894" s="187">
        <f t="shared" si="413"/>
        <v>89300</v>
      </c>
      <c r="Q894" s="454">
        <v>893</v>
      </c>
      <c r="R894" s="534">
        <f t="shared" si="424"/>
        <v>104300</v>
      </c>
      <c r="S894" s="534">
        <f t="shared" si="434"/>
        <v>46674250</v>
      </c>
      <c r="T894" s="187">
        <f t="shared" si="414"/>
        <v>223250</v>
      </c>
      <c r="U894" s="454">
        <v>893</v>
      </c>
      <c r="V894" s="534">
        <f t="shared" si="425"/>
        <v>134100</v>
      </c>
      <c r="W894" s="534">
        <f t="shared" si="435"/>
        <v>60009750</v>
      </c>
      <c r="X894" s="187">
        <f t="shared" si="415"/>
        <v>267900</v>
      </c>
      <c r="Y894" s="454">
        <v>893</v>
      </c>
      <c r="Z894" s="534">
        <f t="shared" si="426"/>
        <v>149000</v>
      </c>
      <c r="AA894" s="534">
        <f t="shared" si="436"/>
        <v>66677500</v>
      </c>
      <c r="AB894" s="187">
        <f t="shared" si="416"/>
        <v>312550</v>
      </c>
      <c r="AC894" s="454">
        <v>893</v>
      </c>
      <c r="AD894" s="534">
        <f t="shared" si="427"/>
        <v>536400</v>
      </c>
      <c r="AE894" s="534">
        <f t="shared" si="437"/>
        <v>240039000</v>
      </c>
      <c r="AF894" s="187">
        <f t="shared" si="417"/>
        <v>1071600</v>
      </c>
      <c r="AG894" s="454">
        <v>893</v>
      </c>
      <c r="AH894" s="534">
        <f t="shared" si="428"/>
        <v>447000</v>
      </c>
      <c r="AI894" s="534">
        <f t="shared" si="438"/>
        <v>200032500</v>
      </c>
      <c r="AJ894" s="187">
        <f t="shared" si="418"/>
        <v>803700</v>
      </c>
      <c r="AK894" s="454">
        <v>893</v>
      </c>
      <c r="AL894" s="534">
        <f t="shared" si="429"/>
        <v>193700</v>
      </c>
      <c r="AM894" s="534">
        <f t="shared" si="439"/>
        <v>86680750</v>
      </c>
      <c r="AN894" s="187">
        <f t="shared" si="419"/>
        <v>401850</v>
      </c>
    </row>
    <row r="895" spans="1:40">
      <c r="A895" s="454">
        <v>894</v>
      </c>
      <c r="B895" s="534">
        <f t="shared" si="420"/>
        <v>89400</v>
      </c>
      <c r="C895" s="534">
        <f t="shared" si="430"/>
        <v>40095900</v>
      </c>
      <c r="D895" s="187">
        <f t="shared" si="410"/>
        <v>178800</v>
      </c>
      <c r="E895" s="454">
        <v>894</v>
      </c>
      <c r="F895" s="534">
        <f t="shared" si="421"/>
        <v>223500</v>
      </c>
      <c r="G895" s="534">
        <f t="shared" si="431"/>
        <v>100239750</v>
      </c>
      <c r="H895" s="187">
        <f t="shared" si="411"/>
        <v>670500</v>
      </c>
      <c r="I895" s="454">
        <v>894</v>
      </c>
      <c r="J895" s="534">
        <f t="shared" si="422"/>
        <v>268200</v>
      </c>
      <c r="K895" s="534">
        <f t="shared" si="432"/>
        <v>120287700</v>
      </c>
      <c r="L895" s="187">
        <f t="shared" si="412"/>
        <v>536400</v>
      </c>
      <c r="M895" s="454">
        <v>894</v>
      </c>
      <c r="N895" s="534">
        <f t="shared" si="423"/>
        <v>29800</v>
      </c>
      <c r="O895" s="534">
        <f t="shared" si="433"/>
        <v>13365300</v>
      </c>
      <c r="P895" s="187">
        <f t="shared" si="413"/>
        <v>89400</v>
      </c>
      <c r="Q895" s="454">
        <v>894</v>
      </c>
      <c r="R895" s="534">
        <f t="shared" si="424"/>
        <v>104300</v>
      </c>
      <c r="S895" s="534">
        <f t="shared" si="434"/>
        <v>46778550</v>
      </c>
      <c r="T895" s="187">
        <f t="shared" si="414"/>
        <v>223500</v>
      </c>
      <c r="U895" s="454">
        <v>894</v>
      </c>
      <c r="V895" s="534">
        <f t="shared" si="425"/>
        <v>134100</v>
      </c>
      <c r="W895" s="534">
        <f t="shared" si="435"/>
        <v>60143850</v>
      </c>
      <c r="X895" s="187">
        <f t="shared" si="415"/>
        <v>268200</v>
      </c>
      <c r="Y895" s="454">
        <v>894</v>
      </c>
      <c r="Z895" s="534">
        <f t="shared" si="426"/>
        <v>149000</v>
      </c>
      <c r="AA895" s="534">
        <f t="shared" si="436"/>
        <v>66826500</v>
      </c>
      <c r="AB895" s="187">
        <f t="shared" si="416"/>
        <v>312900</v>
      </c>
      <c r="AC895" s="454">
        <v>894</v>
      </c>
      <c r="AD895" s="534">
        <f t="shared" si="427"/>
        <v>536400</v>
      </c>
      <c r="AE895" s="534">
        <f t="shared" si="437"/>
        <v>240575400</v>
      </c>
      <c r="AF895" s="187">
        <f t="shared" si="417"/>
        <v>1072800</v>
      </c>
      <c r="AG895" s="454">
        <v>894</v>
      </c>
      <c r="AH895" s="534">
        <f t="shared" si="428"/>
        <v>447000</v>
      </c>
      <c r="AI895" s="534">
        <f t="shared" si="438"/>
        <v>200479500</v>
      </c>
      <c r="AJ895" s="187">
        <f t="shared" si="418"/>
        <v>804600</v>
      </c>
      <c r="AK895" s="454">
        <v>894</v>
      </c>
      <c r="AL895" s="534">
        <f t="shared" si="429"/>
        <v>193700</v>
      </c>
      <c r="AM895" s="534">
        <f t="shared" si="439"/>
        <v>86874450</v>
      </c>
      <c r="AN895" s="187">
        <f t="shared" si="419"/>
        <v>402300</v>
      </c>
    </row>
    <row r="896" spans="1:40">
      <c r="A896" s="454">
        <v>895</v>
      </c>
      <c r="B896" s="534">
        <f t="shared" si="420"/>
        <v>89700</v>
      </c>
      <c r="C896" s="534">
        <f t="shared" si="430"/>
        <v>40185600</v>
      </c>
      <c r="D896" s="187">
        <f t="shared" si="410"/>
        <v>179000</v>
      </c>
      <c r="E896" s="454">
        <v>895</v>
      </c>
      <c r="F896" s="534">
        <f t="shared" si="421"/>
        <v>224250</v>
      </c>
      <c r="G896" s="534">
        <f t="shared" si="431"/>
        <v>100464000</v>
      </c>
      <c r="H896" s="187">
        <f t="shared" si="411"/>
        <v>671250</v>
      </c>
      <c r="I896" s="454">
        <v>895</v>
      </c>
      <c r="J896" s="534">
        <f t="shared" si="422"/>
        <v>269100</v>
      </c>
      <c r="K896" s="534">
        <f t="shared" si="432"/>
        <v>120556800</v>
      </c>
      <c r="L896" s="187">
        <f t="shared" si="412"/>
        <v>537000</v>
      </c>
      <c r="M896" s="454">
        <v>895</v>
      </c>
      <c r="N896" s="534">
        <f t="shared" si="423"/>
        <v>29900</v>
      </c>
      <c r="O896" s="534">
        <f t="shared" si="433"/>
        <v>13395200</v>
      </c>
      <c r="P896" s="187">
        <f t="shared" si="413"/>
        <v>89500</v>
      </c>
      <c r="Q896" s="454">
        <v>895</v>
      </c>
      <c r="R896" s="534">
        <f t="shared" si="424"/>
        <v>104650</v>
      </c>
      <c r="S896" s="534">
        <f t="shared" si="434"/>
        <v>46883200</v>
      </c>
      <c r="T896" s="187">
        <f t="shared" si="414"/>
        <v>223750</v>
      </c>
      <c r="U896" s="454">
        <v>895</v>
      </c>
      <c r="V896" s="534">
        <f t="shared" si="425"/>
        <v>134550</v>
      </c>
      <c r="W896" s="534">
        <f t="shared" si="435"/>
        <v>60278400</v>
      </c>
      <c r="X896" s="187">
        <f t="shared" si="415"/>
        <v>268500</v>
      </c>
      <c r="Y896" s="454">
        <v>895</v>
      </c>
      <c r="Z896" s="534">
        <f t="shared" si="426"/>
        <v>149500</v>
      </c>
      <c r="AA896" s="534">
        <f t="shared" si="436"/>
        <v>66976000</v>
      </c>
      <c r="AB896" s="187">
        <f t="shared" si="416"/>
        <v>313250</v>
      </c>
      <c r="AC896" s="454">
        <v>895</v>
      </c>
      <c r="AD896" s="534">
        <f t="shared" si="427"/>
        <v>538200</v>
      </c>
      <c r="AE896" s="534">
        <f t="shared" si="437"/>
        <v>241113600</v>
      </c>
      <c r="AF896" s="187">
        <f t="shared" si="417"/>
        <v>1074000</v>
      </c>
      <c r="AG896" s="454">
        <v>895</v>
      </c>
      <c r="AH896" s="534">
        <f t="shared" si="428"/>
        <v>448500</v>
      </c>
      <c r="AI896" s="534">
        <f t="shared" si="438"/>
        <v>200928000</v>
      </c>
      <c r="AJ896" s="187">
        <f t="shared" si="418"/>
        <v>805500</v>
      </c>
      <c r="AK896" s="454">
        <v>895</v>
      </c>
      <c r="AL896" s="534">
        <f t="shared" si="429"/>
        <v>194350</v>
      </c>
      <c r="AM896" s="534">
        <f t="shared" si="439"/>
        <v>87068800</v>
      </c>
      <c r="AN896" s="187">
        <f t="shared" si="419"/>
        <v>402750</v>
      </c>
    </row>
    <row r="897" spans="1:40">
      <c r="A897" s="454">
        <v>896</v>
      </c>
      <c r="B897" s="534">
        <f t="shared" si="420"/>
        <v>89700</v>
      </c>
      <c r="C897" s="534">
        <f t="shared" si="430"/>
        <v>40275300</v>
      </c>
      <c r="D897" s="187">
        <f t="shared" si="410"/>
        <v>179200</v>
      </c>
      <c r="E897" s="454">
        <v>896</v>
      </c>
      <c r="F897" s="534">
        <f t="shared" si="421"/>
        <v>224250</v>
      </c>
      <c r="G897" s="534">
        <f t="shared" si="431"/>
        <v>100688250</v>
      </c>
      <c r="H897" s="187">
        <f t="shared" si="411"/>
        <v>672000</v>
      </c>
      <c r="I897" s="454">
        <v>896</v>
      </c>
      <c r="J897" s="534">
        <f t="shared" si="422"/>
        <v>269100</v>
      </c>
      <c r="K897" s="534">
        <f t="shared" si="432"/>
        <v>120825900</v>
      </c>
      <c r="L897" s="187">
        <f t="shared" si="412"/>
        <v>537600</v>
      </c>
      <c r="M897" s="454">
        <v>896</v>
      </c>
      <c r="N897" s="534">
        <f t="shared" si="423"/>
        <v>29900</v>
      </c>
      <c r="O897" s="534">
        <f t="shared" si="433"/>
        <v>13425100</v>
      </c>
      <c r="P897" s="187">
        <f t="shared" si="413"/>
        <v>89600</v>
      </c>
      <c r="Q897" s="454">
        <v>896</v>
      </c>
      <c r="R897" s="534">
        <f t="shared" si="424"/>
        <v>104650</v>
      </c>
      <c r="S897" s="534">
        <f t="shared" si="434"/>
        <v>46987850</v>
      </c>
      <c r="T897" s="187">
        <f t="shared" si="414"/>
        <v>224000</v>
      </c>
      <c r="U897" s="454">
        <v>896</v>
      </c>
      <c r="V897" s="534">
        <f t="shared" si="425"/>
        <v>134550</v>
      </c>
      <c r="W897" s="534">
        <f t="shared" si="435"/>
        <v>60412950</v>
      </c>
      <c r="X897" s="187">
        <f t="shared" si="415"/>
        <v>268800</v>
      </c>
      <c r="Y897" s="454">
        <v>896</v>
      </c>
      <c r="Z897" s="534">
        <f t="shared" si="426"/>
        <v>149500</v>
      </c>
      <c r="AA897" s="534">
        <f t="shared" si="436"/>
        <v>67125500</v>
      </c>
      <c r="AB897" s="187">
        <f t="shared" si="416"/>
        <v>313600</v>
      </c>
      <c r="AC897" s="454">
        <v>896</v>
      </c>
      <c r="AD897" s="534">
        <f t="shared" si="427"/>
        <v>538200</v>
      </c>
      <c r="AE897" s="534">
        <f t="shared" si="437"/>
        <v>241651800</v>
      </c>
      <c r="AF897" s="187">
        <f t="shared" si="417"/>
        <v>1075200</v>
      </c>
      <c r="AG897" s="454">
        <v>896</v>
      </c>
      <c r="AH897" s="534">
        <f t="shared" si="428"/>
        <v>448500</v>
      </c>
      <c r="AI897" s="534">
        <f t="shared" si="438"/>
        <v>201376500</v>
      </c>
      <c r="AJ897" s="187">
        <f t="shared" si="418"/>
        <v>806400</v>
      </c>
      <c r="AK897" s="454">
        <v>896</v>
      </c>
      <c r="AL897" s="534">
        <f t="shared" si="429"/>
        <v>194350</v>
      </c>
      <c r="AM897" s="534">
        <f t="shared" si="439"/>
        <v>87263150</v>
      </c>
      <c r="AN897" s="187">
        <f t="shared" si="419"/>
        <v>403200</v>
      </c>
    </row>
    <row r="898" spans="1:40">
      <c r="A898" s="454">
        <v>897</v>
      </c>
      <c r="B898" s="534">
        <f t="shared" si="420"/>
        <v>89700</v>
      </c>
      <c r="C898" s="534">
        <f t="shared" si="430"/>
        <v>40365000</v>
      </c>
      <c r="D898" s="187">
        <f t="shared" si="410"/>
        <v>179400</v>
      </c>
      <c r="E898" s="454">
        <v>897</v>
      </c>
      <c r="F898" s="534">
        <f t="shared" si="421"/>
        <v>224250</v>
      </c>
      <c r="G898" s="534">
        <f t="shared" si="431"/>
        <v>100912500</v>
      </c>
      <c r="H898" s="187">
        <f t="shared" si="411"/>
        <v>672750</v>
      </c>
      <c r="I898" s="454">
        <v>897</v>
      </c>
      <c r="J898" s="534">
        <f t="shared" si="422"/>
        <v>269100</v>
      </c>
      <c r="K898" s="534">
        <f t="shared" si="432"/>
        <v>121095000</v>
      </c>
      <c r="L898" s="187">
        <f t="shared" si="412"/>
        <v>538200</v>
      </c>
      <c r="M898" s="454">
        <v>897</v>
      </c>
      <c r="N898" s="534">
        <f t="shared" si="423"/>
        <v>29900</v>
      </c>
      <c r="O898" s="534">
        <f t="shared" si="433"/>
        <v>13455000</v>
      </c>
      <c r="P898" s="187">
        <f t="shared" si="413"/>
        <v>89700</v>
      </c>
      <c r="Q898" s="454">
        <v>897</v>
      </c>
      <c r="R898" s="534">
        <f t="shared" si="424"/>
        <v>104650</v>
      </c>
      <c r="S898" s="534">
        <f t="shared" si="434"/>
        <v>47092500</v>
      </c>
      <c r="T898" s="187">
        <f t="shared" si="414"/>
        <v>224250</v>
      </c>
      <c r="U898" s="454">
        <v>897</v>
      </c>
      <c r="V898" s="534">
        <f t="shared" si="425"/>
        <v>134550</v>
      </c>
      <c r="W898" s="534">
        <f t="shared" si="435"/>
        <v>60547500</v>
      </c>
      <c r="X898" s="187">
        <f t="shared" si="415"/>
        <v>269100</v>
      </c>
      <c r="Y898" s="454">
        <v>897</v>
      </c>
      <c r="Z898" s="534">
        <f t="shared" si="426"/>
        <v>149500</v>
      </c>
      <c r="AA898" s="534">
        <f t="shared" si="436"/>
        <v>67275000</v>
      </c>
      <c r="AB898" s="187">
        <f t="shared" si="416"/>
        <v>313950</v>
      </c>
      <c r="AC898" s="454">
        <v>897</v>
      </c>
      <c r="AD898" s="534">
        <f t="shared" si="427"/>
        <v>538200</v>
      </c>
      <c r="AE898" s="534">
        <f t="shared" si="437"/>
        <v>242190000</v>
      </c>
      <c r="AF898" s="187">
        <f t="shared" si="417"/>
        <v>1076400</v>
      </c>
      <c r="AG898" s="454">
        <v>897</v>
      </c>
      <c r="AH898" s="534">
        <f t="shared" si="428"/>
        <v>448500</v>
      </c>
      <c r="AI898" s="534">
        <f t="shared" si="438"/>
        <v>201825000</v>
      </c>
      <c r="AJ898" s="187">
        <f t="shared" si="418"/>
        <v>807300</v>
      </c>
      <c r="AK898" s="454">
        <v>897</v>
      </c>
      <c r="AL898" s="534">
        <f t="shared" si="429"/>
        <v>194350</v>
      </c>
      <c r="AM898" s="534">
        <f t="shared" si="439"/>
        <v>87457500</v>
      </c>
      <c r="AN898" s="187">
        <f t="shared" si="419"/>
        <v>403650</v>
      </c>
    </row>
    <row r="899" spans="1:40">
      <c r="A899" s="454">
        <v>898</v>
      </c>
      <c r="B899" s="534">
        <f t="shared" si="420"/>
        <v>90000</v>
      </c>
      <c r="C899" s="534">
        <f t="shared" si="430"/>
        <v>40455000</v>
      </c>
      <c r="D899" s="187">
        <f t="shared" si="410"/>
        <v>179600</v>
      </c>
      <c r="E899" s="454">
        <v>898</v>
      </c>
      <c r="F899" s="534">
        <f t="shared" si="421"/>
        <v>225000</v>
      </c>
      <c r="G899" s="534">
        <f t="shared" si="431"/>
        <v>101137500</v>
      </c>
      <c r="H899" s="187">
        <f t="shared" si="411"/>
        <v>673500</v>
      </c>
      <c r="I899" s="454">
        <v>898</v>
      </c>
      <c r="J899" s="534">
        <f t="shared" si="422"/>
        <v>270000</v>
      </c>
      <c r="K899" s="534">
        <f t="shared" si="432"/>
        <v>121365000</v>
      </c>
      <c r="L899" s="187">
        <f t="shared" si="412"/>
        <v>538800</v>
      </c>
      <c r="M899" s="454">
        <v>898</v>
      </c>
      <c r="N899" s="534">
        <f t="shared" si="423"/>
        <v>30000</v>
      </c>
      <c r="O899" s="534">
        <f t="shared" si="433"/>
        <v>13485000</v>
      </c>
      <c r="P899" s="187">
        <f t="shared" si="413"/>
        <v>89800</v>
      </c>
      <c r="Q899" s="454">
        <v>898</v>
      </c>
      <c r="R899" s="534">
        <f t="shared" si="424"/>
        <v>105000</v>
      </c>
      <c r="S899" s="534">
        <f t="shared" si="434"/>
        <v>47197500</v>
      </c>
      <c r="T899" s="187">
        <f t="shared" si="414"/>
        <v>224500</v>
      </c>
      <c r="U899" s="454">
        <v>898</v>
      </c>
      <c r="V899" s="534">
        <f t="shared" si="425"/>
        <v>135000</v>
      </c>
      <c r="W899" s="534">
        <f t="shared" si="435"/>
        <v>60682500</v>
      </c>
      <c r="X899" s="187">
        <f t="shared" si="415"/>
        <v>269400</v>
      </c>
      <c r="Y899" s="454">
        <v>898</v>
      </c>
      <c r="Z899" s="534">
        <f t="shared" si="426"/>
        <v>150000</v>
      </c>
      <c r="AA899" s="534">
        <f t="shared" si="436"/>
        <v>67425000</v>
      </c>
      <c r="AB899" s="187">
        <f t="shared" si="416"/>
        <v>314300</v>
      </c>
      <c r="AC899" s="454">
        <v>898</v>
      </c>
      <c r="AD899" s="534">
        <f t="shared" si="427"/>
        <v>540000</v>
      </c>
      <c r="AE899" s="534">
        <f t="shared" si="437"/>
        <v>242730000</v>
      </c>
      <c r="AF899" s="187">
        <f t="shared" si="417"/>
        <v>1077600</v>
      </c>
      <c r="AG899" s="454">
        <v>898</v>
      </c>
      <c r="AH899" s="534">
        <f t="shared" si="428"/>
        <v>450000</v>
      </c>
      <c r="AI899" s="534">
        <f t="shared" si="438"/>
        <v>202275000</v>
      </c>
      <c r="AJ899" s="187">
        <f t="shared" si="418"/>
        <v>808200</v>
      </c>
      <c r="AK899" s="454">
        <v>898</v>
      </c>
      <c r="AL899" s="534">
        <f t="shared" si="429"/>
        <v>195000</v>
      </c>
      <c r="AM899" s="534">
        <f t="shared" si="439"/>
        <v>87652500</v>
      </c>
      <c r="AN899" s="187">
        <f t="shared" si="419"/>
        <v>404100</v>
      </c>
    </row>
    <row r="900" spans="1:40">
      <c r="A900" s="454">
        <v>899</v>
      </c>
      <c r="B900" s="534">
        <f t="shared" si="420"/>
        <v>90000</v>
      </c>
      <c r="C900" s="534">
        <f t="shared" si="430"/>
        <v>40545000</v>
      </c>
      <c r="D900" s="187">
        <f t="shared" ref="D900:D963" si="440">D899+D$2</f>
        <v>179800</v>
      </c>
      <c r="E900" s="454">
        <v>899</v>
      </c>
      <c r="F900" s="534">
        <f t="shared" si="421"/>
        <v>225000</v>
      </c>
      <c r="G900" s="534">
        <f t="shared" si="431"/>
        <v>101362500</v>
      </c>
      <c r="H900" s="187">
        <f t="shared" ref="H900:H963" si="441">H899+H$2</f>
        <v>674250</v>
      </c>
      <c r="I900" s="454">
        <v>899</v>
      </c>
      <c r="J900" s="534">
        <f t="shared" si="422"/>
        <v>270000</v>
      </c>
      <c r="K900" s="534">
        <f t="shared" si="432"/>
        <v>121635000</v>
      </c>
      <c r="L900" s="187">
        <f t="shared" ref="L900:L963" si="442">L899+L$2</f>
        <v>539400</v>
      </c>
      <c r="M900" s="454">
        <v>899</v>
      </c>
      <c r="N900" s="534">
        <f t="shared" si="423"/>
        <v>30000</v>
      </c>
      <c r="O900" s="534">
        <f t="shared" si="433"/>
        <v>13515000</v>
      </c>
      <c r="P900" s="187">
        <f t="shared" ref="P900:P963" si="443">P899+P$2</f>
        <v>89900</v>
      </c>
      <c r="Q900" s="454">
        <v>899</v>
      </c>
      <c r="R900" s="534">
        <f t="shared" si="424"/>
        <v>105000</v>
      </c>
      <c r="S900" s="534">
        <f t="shared" si="434"/>
        <v>47302500</v>
      </c>
      <c r="T900" s="187">
        <f t="shared" ref="T900:T963" si="444">T899+T$2</f>
        <v>224750</v>
      </c>
      <c r="U900" s="454">
        <v>899</v>
      </c>
      <c r="V900" s="534">
        <f t="shared" si="425"/>
        <v>135000</v>
      </c>
      <c r="W900" s="534">
        <f t="shared" si="435"/>
        <v>60817500</v>
      </c>
      <c r="X900" s="187">
        <f t="shared" ref="X900:X963" si="445">X899+X$2</f>
        <v>269700</v>
      </c>
      <c r="Y900" s="454">
        <v>899</v>
      </c>
      <c r="Z900" s="534">
        <f t="shared" si="426"/>
        <v>150000</v>
      </c>
      <c r="AA900" s="534">
        <f t="shared" si="436"/>
        <v>67575000</v>
      </c>
      <c r="AB900" s="187">
        <f t="shared" ref="AB900:AB963" si="446">AB899+AB$2</f>
        <v>314650</v>
      </c>
      <c r="AC900" s="454">
        <v>899</v>
      </c>
      <c r="AD900" s="534">
        <f t="shared" si="427"/>
        <v>540000</v>
      </c>
      <c r="AE900" s="534">
        <f t="shared" si="437"/>
        <v>243270000</v>
      </c>
      <c r="AF900" s="187">
        <f t="shared" ref="AF900:AF963" si="447">AF899+AF$2</f>
        <v>1078800</v>
      </c>
      <c r="AG900" s="454">
        <v>899</v>
      </c>
      <c r="AH900" s="534">
        <f t="shared" si="428"/>
        <v>450000</v>
      </c>
      <c r="AI900" s="534">
        <f t="shared" si="438"/>
        <v>202725000</v>
      </c>
      <c r="AJ900" s="187">
        <f t="shared" ref="AJ900:AJ963" si="448">AJ899+AJ$2</f>
        <v>809100</v>
      </c>
      <c r="AK900" s="454">
        <v>899</v>
      </c>
      <c r="AL900" s="534">
        <f t="shared" si="429"/>
        <v>195000</v>
      </c>
      <c r="AM900" s="534">
        <f t="shared" si="439"/>
        <v>87847500</v>
      </c>
      <c r="AN900" s="187">
        <f t="shared" ref="AN900:AN963" si="449">AN899+AN$2</f>
        <v>404550</v>
      </c>
    </row>
    <row r="901" spans="1:40">
      <c r="A901" s="454">
        <v>900</v>
      </c>
      <c r="B901" s="534">
        <f t="shared" si="420"/>
        <v>90000</v>
      </c>
      <c r="C901" s="534">
        <f t="shared" si="430"/>
        <v>40635000</v>
      </c>
      <c r="D901" s="187">
        <f t="shared" si="440"/>
        <v>180000</v>
      </c>
      <c r="E901" s="454">
        <v>900</v>
      </c>
      <c r="F901" s="534">
        <f t="shared" si="421"/>
        <v>225000</v>
      </c>
      <c r="G901" s="534">
        <f t="shared" si="431"/>
        <v>101587500</v>
      </c>
      <c r="H901" s="187">
        <f t="shared" si="441"/>
        <v>675000</v>
      </c>
      <c r="I901" s="454">
        <v>900</v>
      </c>
      <c r="J901" s="534">
        <f t="shared" si="422"/>
        <v>270000</v>
      </c>
      <c r="K901" s="534">
        <f t="shared" si="432"/>
        <v>121905000</v>
      </c>
      <c r="L901" s="187">
        <f t="shared" si="442"/>
        <v>540000</v>
      </c>
      <c r="M901" s="454">
        <v>900</v>
      </c>
      <c r="N901" s="534">
        <f t="shared" si="423"/>
        <v>30000</v>
      </c>
      <c r="O901" s="534">
        <f t="shared" si="433"/>
        <v>13545000</v>
      </c>
      <c r="P901" s="187">
        <f t="shared" si="443"/>
        <v>90000</v>
      </c>
      <c r="Q901" s="454">
        <v>900</v>
      </c>
      <c r="R901" s="534">
        <f t="shared" si="424"/>
        <v>105000</v>
      </c>
      <c r="S901" s="534">
        <f t="shared" si="434"/>
        <v>47407500</v>
      </c>
      <c r="T901" s="187">
        <f t="shared" si="444"/>
        <v>225000</v>
      </c>
      <c r="U901" s="454">
        <v>900</v>
      </c>
      <c r="V901" s="534">
        <f t="shared" si="425"/>
        <v>135000</v>
      </c>
      <c r="W901" s="534">
        <f t="shared" si="435"/>
        <v>60952500</v>
      </c>
      <c r="X901" s="187">
        <f t="shared" si="445"/>
        <v>270000</v>
      </c>
      <c r="Y901" s="454">
        <v>900</v>
      </c>
      <c r="Z901" s="534">
        <f t="shared" si="426"/>
        <v>150000</v>
      </c>
      <c r="AA901" s="534">
        <f t="shared" si="436"/>
        <v>67725000</v>
      </c>
      <c r="AB901" s="187">
        <f t="shared" si="446"/>
        <v>315000</v>
      </c>
      <c r="AC901" s="454">
        <v>900</v>
      </c>
      <c r="AD901" s="534">
        <f t="shared" si="427"/>
        <v>540000</v>
      </c>
      <c r="AE901" s="534">
        <f t="shared" si="437"/>
        <v>243810000</v>
      </c>
      <c r="AF901" s="187">
        <f t="shared" si="447"/>
        <v>1080000</v>
      </c>
      <c r="AG901" s="454">
        <v>900</v>
      </c>
      <c r="AH901" s="534">
        <f t="shared" si="428"/>
        <v>450000</v>
      </c>
      <c r="AI901" s="534">
        <f t="shared" si="438"/>
        <v>203175000</v>
      </c>
      <c r="AJ901" s="187">
        <f t="shared" si="448"/>
        <v>810000</v>
      </c>
      <c r="AK901" s="454">
        <v>900</v>
      </c>
      <c r="AL901" s="534">
        <f t="shared" si="429"/>
        <v>195000</v>
      </c>
      <c r="AM901" s="534">
        <f t="shared" si="439"/>
        <v>88042500</v>
      </c>
      <c r="AN901" s="187">
        <f t="shared" si="449"/>
        <v>405000</v>
      </c>
    </row>
    <row r="902" spans="1:40">
      <c r="A902" s="454">
        <v>901</v>
      </c>
      <c r="B902" s="534">
        <f t="shared" ref="B902:B965" si="450">B899+B$2</f>
        <v>90300</v>
      </c>
      <c r="C902" s="534">
        <f t="shared" si="430"/>
        <v>40725300</v>
      </c>
      <c r="D902" s="187">
        <f t="shared" si="440"/>
        <v>180200</v>
      </c>
      <c r="E902" s="454">
        <v>901</v>
      </c>
      <c r="F902" s="534">
        <f t="shared" ref="F902:F965" si="451">F899+F$2</f>
        <v>225750</v>
      </c>
      <c r="G902" s="534">
        <f t="shared" si="431"/>
        <v>101813250</v>
      </c>
      <c r="H902" s="187">
        <f t="shared" si="441"/>
        <v>675750</v>
      </c>
      <c r="I902" s="454">
        <v>901</v>
      </c>
      <c r="J902" s="534">
        <f t="shared" ref="J902:J965" si="452">J899+J$2</f>
        <v>270900</v>
      </c>
      <c r="K902" s="534">
        <f t="shared" si="432"/>
        <v>122175900</v>
      </c>
      <c r="L902" s="187">
        <f t="shared" si="442"/>
        <v>540600</v>
      </c>
      <c r="M902" s="454">
        <v>901</v>
      </c>
      <c r="N902" s="534">
        <f t="shared" ref="N902:N965" si="453">N899+N$2</f>
        <v>30100</v>
      </c>
      <c r="O902" s="534">
        <f t="shared" si="433"/>
        <v>13575100</v>
      </c>
      <c r="P902" s="187">
        <f t="shared" si="443"/>
        <v>90100</v>
      </c>
      <c r="Q902" s="454">
        <v>901</v>
      </c>
      <c r="R902" s="534">
        <f t="shared" ref="R902:R965" si="454">R899+R$2</f>
        <v>105350</v>
      </c>
      <c r="S902" s="534">
        <f t="shared" si="434"/>
        <v>47512850</v>
      </c>
      <c r="T902" s="187">
        <f t="shared" si="444"/>
        <v>225250</v>
      </c>
      <c r="U902" s="454">
        <v>901</v>
      </c>
      <c r="V902" s="534">
        <f t="shared" ref="V902:V965" si="455">V899+V$2</f>
        <v>135450</v>
      </c>
      <c r="W902" s="534">
        <f t="shared" si="435"/>
        <v>61087950</v>
      </c>
      <c r="X902" s="187">
        <f t="shared" si="445"/>
        <v>270300</v>
      </c>
      <c r="Y902" s="454">
        <v>901</v>
      </c>
      <c r="Z902" s="534">
        <f t="shared" ref="Z902:Z965" si="456">Z899+Z$2</f>
        <v>150500</v>
      </c>
      <c r="AA902" s="534">
        <f t="shared" si="436"/>
        <v>67875500</v>
      </c>
      <c r="AB902" s="187">
        <f t="shared" si="446"/>
        <v>315350</v>
      </c>
      <c r="AC902" s="454">
        <v>901</v>
      </c>
      <c r="AD902" s="534">
        <f t="shared" ref="AD902:AD965" si="457">AD899+AD$2</f>
        <v>541800</v>
      </c>
      <c r="AE902" s="534">
        <f t="shared" si="437"/>
        <v>244351800</v>
      </c>
      <c r="AF902" s="187">
        <f t="shared" si="447"/>
        <v>1081200</v>
      </c>
      <c r="AG902" s="454">
        <v>901</v>
      </c>
      <c r="AH902" s="534">
        <f t="shared" ref="AH902:AH965" si="458">AH899+AH$2</f>
        <v>451500</v>
      </c>
      <c r="AI902" s="534">
        <f t="shared" si="438"/>
        <v>203626500</v>
      </c>
      <c r="AJ902" s="187">
        <f t="shared" si="448"/>
        <v>810900</v>
      </c>
      <c r="AK902" s="454">
        <v>901</v>
      </c>
      <c r="AL902" s="534">
        <f t="shared" ref="AL902:AL965" si="459">AL899+AL$2</f>
        <v>195650</v>
      </c>
      <c r="AM902" s="534">
        <f t="shared" si="439"/>
        <v>88238150</v>
      </c>
      <c r="AN902" s="187">
        <f t="shared" si="449"/>
        <v>405450</v>
      </c>
    </row>
    <row r="903" spans="1:40">
      <c r="A903" s="454">
        <v>902</v>
      </c>
      <c r="B903" s="534">
        <f t="shared" si="450"/>
        <v>90300</v>
      </c>
      <c r="C903" s="534">
        <f t="shared" si="430"/>
        <v>40815600</v>
      </c>
      <c r="D903" s="187">
        <f t="shared" si="440"/>
        <v>180400</v>
      </c>
      <c r="E903" s="454">
        <v>902</v>
      </c>
      <c r="F903" s="534">
        <f t="shared" si="451"/>
        <v>225750</v>
      </c>
      <c r="G903" s="534">
        <f t="shared" si="431"/>
        <v>102039000</v>
      </c>
      <c r="H903" s="187">
        <f t="shared" si="441"/>
        <v>676500</v>
      </c>
      <c r="I903" s="454">
        <v>902</v>
      </c>
      <c r="J903" s="534">
        <f t="shared" si="452"/>
        <v>270900</v>
      </c>
      <c r="K903" s="534">
        <f t="shared" si="432"/>
        <v>122446800</v>
      </c>
      <c r="L903" s="187">
        <f t="shared" si="442"/>
        <v>541200</v>
      </c>
      <c r="M903" s="454">
        <v>902</v>
      </c>
      <c r="N903" s="534">
        <f t="shared" si="453"/>
        <v>30100</v>
      </c>
      <c r="O903" s="534">
        <f t="shared" si="433"/>
        <v>13605200</v>
      </c>
      <c r="P903" s="187">
        <f t="shared" si="443"/>
        <v>90200</v>
      </c>
      <c r="Q903" s="454">
        <v>902</v>
      </c>
      <c r="R903" s="534">
        <f t="shared" si="454"/>
        <v>105350</v>
      </c>
      <c r="S903" s="534">
        <f t="shared" si="434"/>
        <v>47618200</v>
      </c>
      <c r="T903" s="187">
        <f t="shared" si="444"/>
        <v>225500</v>
      </c>
      <c r="U903" s="454">
        <v>902</v>
      </c>
      <c r="V903" s="534">
        <f t="shared" si="455"/>
        <v>135450</v>
      </c>
      <c r="W903" s="534">
        <f t="shared" si="435"/>
        <v>61223400</v>
      </c>
      <c r="X903" s="187">
        <f t="shared" si="445"/>
        <v>270600</v>
      </c>
      <c r="Y903" s="454">
        <v>902</v>
      </c>
      <c r="Z903" s="534">
        <f t="shared" si="456"/>
        <v>150500</v>
      </c>
      <c r="AA903" s="534">
        <f t="shared" si="436"/>
        <v>68026000</v>
      </c>
      <c r="AB903" s="187">
        <f t="shared" si="446"/>
        <v>315700</v>
      </c>
      <c r="AC903" s="454">
        <v>902</v>
      </c>
      <c r="AD903" s="534">
        <f t="shared" si="457"/>
        <v>541800</v>
      </c>
      <c r="AE903" s="534">
        <f t="shared" si="437"/>
        <v>244893600</v>
      </c>
      <c r="AF903" s="187">
        <f t="shared" si="447"/>
        <v>1082400</v>
      </c>
      <c r="AG903" s="454">
        <v>902</v>
      </c>
      <c r="AH903" s="534">
        <f t="shared" si="458"/>
        <v>451500</v>
      </c>
      <c r="AI903" s="534">
        <f t="shared" si="438"/>
        <v>204078000</v>
      </c>
      <c r="AJ903" s="187">
        <f t="shared" si="448"/>
        <v>811800</v>
      </c>
      <c r="AK903" s="454">
        <v>902</v>
      </c>
      <c r="AL903" s="534">
        <f t="shared" si="459"/>
        <v>195650</v>
      </c>
      <c r="AM903" s="534">
        <f t="shared" si="439"/>
        <v>88433800</v>
      </c>
      <c r="AN903" s="187">
        <f t="shared" si="449"/>
        <v>405900</v>
      </c>
    </row>
    <row r="904" spans="1:40">
      <c r="A904" s="454">
        <v>903</v>
      </c>
      <c r="B904" s="534">
        <f t="shared" si="450"/>
        <v>90300</v>
      </c>
      <c r="C904" s="534">
        <f t="shared" si="430"/>
        <v>40905900</v>
      </c>
      <c r="D904" s="187">
        <f t="shared" si="440"/>
        <v>180600</v>
      </c>
      <c r="E904" s="454">
        <v>903</v>
      </c>
      <c r="F904" s="534">
        <f t="shared" si="451"/>
        <v>225750</v>
      </c>
      <c r="G904" s="534">
        <f t="shared" si="431"/>
        <v>102264750</v>
      </c>
      <c r="H904" s="187">
        <f t="shared" si="441"/>
        <v>677250</v>
      </c>
      <c r="I904" s="454">
        <v>903</v>
      </c>
      <c r="J904" s="534">
        <f t="shared" si="452"/>
        <v>270900</v>
      </c>
      <c r="K904" s="534">
        <f t="shared" si="432"/>
        <v>122717700</v>
      </c>
      <c r="L904" s="187">
        <f t="shared" si="442"/>
        <v>541800</v>
      </c>
      <c r="M904" s="454">
        <v>903</v>
      </c>
      <c r="N904" s="534">
        <f t="shared" si="453"/>
        <v>30100</v>
      </c>
      <c r="O904" s="534">
        <f t="shared" si="433"/>
        <v>13635300</v>
      </c>
      <c r="P904" s="187">
        <f t="shared" si="443"/>
        <v>90300</v>
      </c>
      <c r="Q904" s="454">
        <v>903</v>
      </c>
      <c r="R904" s="534">
        <f t="shared" si="454"/>
        <v>105350</v>
      </c>
      <c r="S904" s="534">
        <f t="shared" si="434"/>
        <v>47723550</v>
      </c>
      <c r="T904" s="187">
        <f t="shared" si="444"/>
        <v>225750</v>
      </c>
      <c r="U904" s="454">
        <v>903</v>
      </c>
      <c r="V904" s="534">
        <f t="shared" si="455"/>
        <v>135450</v>
      </c>
      <c r="W904" s="534">
        <f t="shared" si="435"/>
        <v>61358850</v>
      </c>
      <c r="X904" s="187">
        <f t="shared" si="445"/>
        <v>270900</v>
      </c>
      <c r="Y904" s="454">
        <v>903</v>
      </c>
      <c r="Z904" s="534">
        <f t="shared" si="456"/>
        <v>150500</v>
      </c>
      <c r="AA904" s="534">
        <f t="shared" si="436"/>
        <v>68176500</v>
      </c>
      <c r="AB904" s="187">
        <f t="shared" si="446"/>
        <v>316050</v>
      </c>
      <c r="AC904" s="454">
        <v>903</v>
      </c>
      <c r="AD904" s="534">
        <f t="shared" si="457"/>
        <v>541800</v>
      </c>
      <c r="AE904" s="534">
        <f t="shared" si="437"/>
        <v>245435400</v>
      </c>
      <c r="AF904" s="187">
        <f t="shared" si="447"/>
        <v>1083600</v>
      </c>
      <c r="AG904" s="454">
        <v>903</v>
      </c>
      <c r="AH904" s="534">
        <f t="shared" si="458"/>
        <v>451500</v>
      </c>
      <c r="AI904" s="534">
        <f t="shared" si="438"/>
        <v>204529500</v>
      </c>
      <c r="AJ904" s="187">
        <f t="shared" si="448"/>
        <v>812700</v>
      </c>
      <c r="AK904" s="454">
        <v>903</v>
      </c>
      <c r="AL904" s="534">
        <f t="shared" si="459"/>
        <v>195650</v>
      </c>
      <c r="AM904" s="534">
        <f t="shared" si="439"/>
        <v>88629450</v>
      </c>
      <c r="AN904" s="187">
        <f t="shared" si="449"/>
        <v>406350</v>
      </c>
    </row>
    <row r="905" spans="1:40">
      <c r="A905" s="454">
        <v>904</v>
      </c>
      <c r="B905" s="534">
        <f t="shared" si="450"/>
        <v>90600</v>
      </c>
      <c r="C905" s="534">
        <f t="shared" si="430"/>
        <v>40996500</v>
      </c>
      <c r="D905" s="187">
        <f t="shared" si="440"/>
        <v>180800</v>
      </c>
      <c r="E905" s="454">
        <v>904</v>
      </c>
      <c r="F905" s="534">
        <f t="shared" si="451"/>
        <v>226500</v>
      </c>
      <c r="G905" s="534">
        <f t="shared" si="431"/>
        <v>102491250</v>
      </c>
      <c r="H905" s="187">
        <f t="shared" si="441"/>
        <v>678000</v>
      </c>
      <c r="I905" s="454">
        <v>904</v>
      </c>
      <c r="J905" s="534">
        <f t="shared" si="452"/>
        <v>271800</v>
      </c>
      <c r="K905" s="534">
        <f t="shared" si="432"/>
        <v>122989500</v>
      </c>
      <c r="L905" s="187">
        <f t="shared" si="442"/>
        <v>542400</v>
      </c>
      <c r="M905" s="454">
        <v>904</v>
      </c>
      <c r="N905" s="534">
        <f t="shared" si="453"/>
        <v>30200</v>
      </c>
      <c r="O905" s="534">
        <f t="shared" si="433"/>
        <v>13665500</v>
      </c>
      <c r="P905" s="187">
        <f t="shared" si="443"/>
        <v>90400</v>
      </c>
      <c r="Q905" s="454">
        <v>904</v>
      </c>
      <c r="R905" s="534">
        <f t="shared" si="454"/>
        <v>105700</v>
      </c>
      <c r="S905" s="534">
        <f t="shared" si="434"/>
        <v>47829250</v>
      </c>
      <c r="T905" s="187">
        <f t="shared" si="444"/>
        <v>226000</v>
      </c>
      <c r="U905" s="454">
        <v>904</v>
      </c>
      <c r="V905" s="534">
        <f t="shared" si="455"/>
        <v>135900</v>
      </c>
      <c r="W905" s="534">
        <f t="shared" si="435"/>
        <v>61494750</v>
      </c>
      <c r="X905" s="187">
        <f t="shared" si="445"/>
        <v>271200</v>
      </c>
      <c r="Y905" s="454">
        <v>904</v>
      </c>
      <c r="Z905" s="534">
        <f t="shared" si="456"/>
        <v>151000</v>
      </c>
      <c r="AA905" s="534">
        <f t="shared" si="436"/>
        <v>68327500</v>
      </c>
      <c r="AB905" s="187">
        <f t="shared" si="446"/>
        <v>316400</v>
      </c>
      <c r="AC905" s="454">
        <v>904</v>
      </c>
      <c r="AD905" s="534">
        <f t="shared" si="457"/>
        <v>543600</v>
      </c>
      <c r="AE905" s="534">
        <f t="shared" si="437"/>
        <v>245979000</v>
      </c>
      <c r="AF905" s="187">
        <f t="shared" si="447"/>
        <v>1084800</v>
      </c>
      <c r="AG905" s="454">
        <v>904</v>
      </c>
      <c r="AH905" s="534">
        <f t="shared" si="458"/>
        <v>453000</v>
      </c>
      <c r="AI905" s="534">
        <f t="shared" si="438"/>
        <v>204982500</v>
      </c>
      <c r="AJ905" s="187">
        <f t="shared" si="448"/>
        <v>813600</v>
      </c>
      <c r="AK905" s="454">
        <v>904</v>
      </c>
      <c r="AL905" s="534">
        <f t="shared" si="459"/>
        <v>196300</v>
      </c>
      <c r="AM905" s="534">
        <f t="shared" si="439"/>
        <v>88825750</v>
      </c>
      <c r="AN905" s="187">
        <f t="shared" si="449"/>
        <v>406800</v>
      </c>
    </row>
    <row r="906" spans="1:40">
      <c r="A906" s="454">
        <v>905</v>
      </c>
      <c r="B906" s="534">
        <f t="shared" si="450"/>
        <v>90600</v>
      </c>
      <c r="C906" s="534">
        <f t="shared" si="430"/>
        <v>41087100</v>
      </c>
      <c r="D906" s="187">
        <f t="shared" si="440"/>
        <v>181000</v>
      </c>
      <c r="E906" s="454">
        <v>905</v>
      </c>
      <c r="F906" s="534">
        <f t="shared" si="451"/>
        <v>226500</v>
      </c>
      <c r="G906" s="534">
        <f t="shared" si="431"/>
        <v>102717750</v>
      </c>
      <c r="H906" s="187">
        <f t="shared" si="441"/>
        <v>678750</v>
      </c>
      <c r="I906" s="454">
        <v>905</v>
      </c>
      <c r="J906" s="534">
        <f t="shared" si="452"/>
        <v>271800</v>
      </c>
      <c r="K906" s="534">
        <f t="shared" si="432"/>
        <v>123261300</v>
      </c>
      <c r="L906" s="187">
        <f t="shared" si="442"/>
        <v>543000</v>
      </c>
      <c r="M906" s="454">
        <v>905</v>
      </c>
      <c r="N906" s="534">
        <f t="shared" si="453"/>
        <v>30200</v>
      </c>
      <c r="O906" s="534">
        <f t="shared" si="433"/>
        <v>13695700</v>
      </c>
      <c r="P906" s="187">
        <f t="shared" si="443"/>
        <v>90500</v>
      </c>
      <c r="Q906" s="454">
        <v>905</v>
      </c>
      <c r="R906" s="534">
        <f t="shared" si="454"/>
        <v>105700</v>
      </c>
      <c r="S906" s="534">
        <f t="shared" si="434"/>
        <v>47934950</v>
      </c>
      <c r="T906" s="187">
        <f t="shared" si="444"/>
        <v>226250</v>
      </c>
      <c r="U906" s="454">
        <v>905</v>
      </c>
      <c r="V906" s="534">
        <f t="shared" si="455"/>
        <v>135900</v>
      </c>
      <c r="W906" s="534">
        <f t="shared" si="435"/>
        <v>61630650</v>
      </c>
      <c r="X906" s="187">
        <f t="shared" si="445"/>
        <v>271500</v>
      </c>
      <c r="Y906" s="454">
        <v>905</v>
      </c>
      <c r="Z906" s="534">
        <f t="shared" si="456"/>
        <v>151000</v>
      </c>
      <c r="AA906" s="534">
        <f t="shared" si="436"/>
        <v>68478500</v>
      </c>
      <c r="AB906" s="187">
        <f t="shared" si="446"/>
        <v>316750</v>
      </c>
      <c r="AC906" s="454">
        <v>905</v>
      </c>
      <c r="AD906" s="534">
        <f t="shared" si="457"/>
        <v>543600</v>
      </c>
      <c r="AE906" s="534">
        <f t="shared" si="437"/>
        <v>246522600</v>
      </c>
      <c r="AF906" s="187">
        <f t="shared" si="447"/>
        <v>1086000</v>
      </c>
      <c r="AG906" s="454">
        <v>905</v>
      </c>
      <c r="AH906" s="534">
        <f t="shared" si="458"/>
        <v>453000</v>
      </c>
      <c r="AI906" s="534">
        <f t="shared" si="438"/>
        <v>205435500</v>
      </c>
      <c r="AJ906" s="187">
        <f t="shared" si="448"/>
        <v>814500</v>
      </c>
      <c r="AK906" s="454">
        <v>905</v>
      </c>
      <c r="AL906" s="534">
        <f t="shared" si="459"/>
        <v>196300</v>
      </c>
      <c r="AM906" s="534">
        <f t="shared" si="439"/>
        <v>89022050</v>
      </c>
      <c r="AN906" s="187">
        <f t="shared" si="449"/>
        <v>407250</v>
      </c>
    </row>
    <row r="907" spans="1:40">
      <c r="A907" s="454">
        <v>906</v>
      </c>
      <c r="B907" s="534">
        <f t="shared" si="450"/>
        <v>90600</v>
      </c>
      <c r="C907" s="534">
        <f t="shared" si="430"/>
        <v>41177700</v>
      </c>
      <c r="D907" s="187">
        <f t="shared" si="440"/>
        <v>181200</v>
      </c>
      <c r="E907" s="454">
        <v>906</v>
      </c>
      <c r="F907" s="534">
        <f t="shared" si="451"/>
        <v>226500</v>
      </c>
      <c r="G907" s="534">
        <f t="shared" si="431"/>
        <v>102944250</v>
      </c>
      <c r="H907" s="187">
        <f t="shared" si="441"/>
        <v>679500</v>
      </c>
      <c r="I907" s="454">
        <v>906</v>
      </c>
      <c r="J907" s="534">
        <f t="shared" si="452"/>
        <v>271800</v>
      </c>
      <c r="K907" s="534">
        <f t="shared" si="432"/>
        <v>123533100</v>
      </c>
      <c r="L907" s="187">
        <f t="shared" si="442"/>
        <v>543600</v>
      </c>
      <c r="M907" s="454">
        <v>906</v>
      </c>
      <c r="N907" s="534">
        <f t="shared" si="453"/>
        <v>30200</v>
      </c>
      <c r="O907" s="534">
        <f t="shared" si="433"/>
        <v>13725900</v>
      </c>
      <c r="P907" s="187">
        <f t="shared" si="443"/>
        <v>90600</v>
      </c>
      <c r="Q907" s="454">
        <v>906</v>
      </c>
      <c r="R907" s="534">
        <f t="shared" si="454"/>
        <v>105700</v>
      </c>
      <c r="S907" s="534">
        <f t="shared" si="434"/>
        <v>48040650</v>
      </c>
      <c r="T907" s="187">
        <f t="shared" si="444"/>
        <v>226500</v>
      </c>
      <c r="U907" s="454">
        <v>906</v>
      </c>
      <c r="V907" s="534">
        <f t="shared" si="455"/>
        <v>135900</v>
      </c>
      <c r="W907" s="534">
        <f t="shared" si="435"/>
        <v>61766550</v>
      </c>
      <c r="X907" s="187">
        <f t="shared" si="445"/>
        <v>271800</v>
      </c>
      <c r="Y907" s="454">
        <v>906</v>
      </c>
      <c r="Z907" s="534">
        <f t="shared" si="456"/>
        <v>151000</v>
      </c>
      <c r="AA907" s="534">
        <f t="shared" si="436"/>
        <v>68629500</v>
      </c>
      <c r="AB907" s="187">
        <f t="shared" si="446"/>
        <v>317100</v>
      </c>
      <c r="AC907" s="454">
        <v>906</v>
      </c>
      <c r="AD907" s="534">
        <f t="shared" si="457"/>
        <v>543600</v>
      </c>
      <c r="AE907" s="534">
        <f t="shared" si="437"/>
        <v>247066200</v>
      </c>
      <c r="AF907" s="187">
        <f t="shared" si="447"/>
        <v>1087200</v>
      </c>
      <c r="AG907" s="454">
        <v>906</v>
      </c>
      <c r="AH907" s="534">
        <f t="shared" si="458"/>
        <v>453000</v>
      </c>
      <c r="AI907" s="534">
        <f t="shared" si="438"/>
        <v>205888500</v>
      </c>
      <c r="AJ907" s="187">
        <f t="shared" si="448"/>
        <v>815400</v>
      </c>
      <c r="AK907" s="454">
        <v>906</v>
      </c>
      <c r="AL907" s="534">
        <f t="shared" si="459"/>
        <v>196300</v>
      </c>
      <c r="AM907" s="534">
        <f t="shared" si="439"/>
        <v>89218350</v>
      </c>
      <c r="AN907" s="187">
        <f t="shared" si="449"/>
        <v>407700</v>
      </c>
    </row>
    <row r="908" spans="1:40">
      <c r="A908" s="454">
        <v>907</v>
      </c>
      <c r="B908" s="534">
        <f t="shared" si="450"/>
        <v>90900</v>
      </c>
      <c r="C908" s="534">
        <f t="shared" si="430"/>
        <v>41268600</v>
      </c>
      <c r="D908" s="187">
        <f t="shared" si="440"/>
        <v>181400</v>
      </c>
      <c r="E908" s="454">
        <v>907</v>
      </c>
      <c r="F908" s="534">
        <f t="shared" si="451"/>
        <v>227250</v>
      </c>
      <c r="G908" s="534">
        <f t="shared" si="431"/>
        <v>103171500</v>
      </c>
      <c r="H908" s="187">
        <f t="shared" si="441"/>
        <v>680250</v>
      </c>
      <c r="I908" s="454">
        <v>907</v>
      </c>
      <c r="J908" s="534">
        <f t="shared" si="452"/>
        <v>272700</v>
      </c>
      <c r="K908" s="534">
        <f t="shared" si="432"/>
        <v>123805800</v>
      </c>
      <c r="L908" s="187">
        <f t="shared" si="442"/>
        <v>544200</v>
      </c>
      <c r="M908" s="454">
        <v>907</v>
      </c>
      <c r="N908" s="534">
        <f t="shared" si="453"/>
        <v>30300</v>
      </c>
      <c r="O908" s="534">
        <f t="shared" si="433"/>
        <v>13756200</v>
      </c>
      <c r="P908" s="187">
        <f t="shared" si="443"/>
        <v>90700</v>
      </c>
      <c r="Q908" s="454">
        <v>907</v>
      </c>
      <c r="R908" s="534">
        <f t="shared" si="454"/>
        <v>106050</v>
      </c>
      <c r="S908" s="534">
        <f t="shared" si="434"/>
        <v>48146700</v>
      </c>
      <c r="T908" s="187">
        <f t="shared" si="444"/>
        <v>226750</v>
      </c>
      <c r="U908" s="454">
        <v>907</v>
      </c>
      <c r="V908" s="534">
        <f t="shared" si="455"/>
        <v>136350</v>
      </c>
      <c r="W908" s="534">
        <f t="shared" si="435"/>
        <v>61902900</v>
      </c>
      <c r="X908" s="187">
        <f t="shared" si="445"/>
        <v>272100</v>
      </c>
      <c r="Y908" s="454">
        <v>907</v>
      </c>
      <c r="Z908" s="534">
        <f t="shared" si="456"/>
        <v>151500</v>
      </c>
      <c r="AA908" s="534">
        <f t="shared" si="436"/>
        <v>68781000</v>
      </c>
      <c r="AB908" s="187">
        <f t="shared" si="446"/>
        <v>317450</v>
      </c>
      <c r="AC908" s="454">
        <v>907</v>
      </c>
      <c r="AD908" s="534">
        <f t="shared" si="457"/>
        <v>545400</v>
      </c>
      <c r="AE908" s="534">
        <f t="shared" si="437"/>
        <v>247611600</v>
      </c>
      <c r="AF908" s="187">
        <f t="shared" si="447"/>
        <v>1088400</v>
      </c>
      <c r="AG908" s="454">
        <v>907</v>
      </c>
      <c r="AH908" s="534">
        <f t="shared" si="458"/>
        <v>454500</v>
      </c>
      <c r="AI908" s="534">
        <f t="shared" si="438"/>
        <v>206343000</v>
      </c>
      <c r="AJ908" s="187">
        <f t="shared" si="448"/>
        <v>816300</v>
      </c>
      <c r="AK908" s="454">
        <v>907</v>
      </c>
      <c r="AL908" s="534">
        <f t="shared" si="459"/>
        <v>196950</v>
      </c>
      <c r="AM908" s="534">
        <f t="shared" si="439"/>
        <v>89415300</v>
      </c>
      <c r="AN908" s="187">
        <f t="shared" si="449"/>
        <v>408150</v>
      </c>
    </row>
    <row r="909" spans="1:40">
      <c r="A909" s="454">
        <v>908</v>
      </c>
      <c r="B909" s="534">
        <f t="shared" si="450"/>
        <v>90900</v>
      </c>
      <c r="C909" s="534">
        <f t="shared" si="430"/>
        <v>41359500</v>
      </c>
      <c r="D909" s="187">
        <f t="shared" si="440"/>
        <v>181600</v>
      </c>
      <c r="E909" s="454">
        <v>908</v>
      </c>
      <c r="F909" s="534">
        <f t="shared" si="451"/>
        <v>227250</v>
      </c>
      <c r="G909" s="534">
        <f t="shared" si="431"/>
        <v>103398750</v>
      </c>
      <c r="H909" s="187">
        <f t="shared" si="441"/>
        <v>681000</v>
      </c>
      <c r="I909" s="454">
        <v>908</v>
      </c>
      <c r="J909" s="534">
        <f t="shared" si="452"/>
        <v>272700</v>
      </c>
      <c r="K909" s="534">
        <f t="shared" si="432"/>
        <v>124078500</v>
      </c>
      <c r="L909" s="187">
        <f t="shared" si="442"/>
        <v>544800</v>
      </c>
      <c r="M909" s="454">
        <v>908</v>
      </c>
      <c r="N909" s="534">
        <f t="shared" si="453"/>
        <v>30300</v>
      </c>
      <c r="O909" s="534">
        <f t="shared" si="433"/>
        <v>13786500</v>
      </c>
      <c r="P909" s="187">
        <f t="shared" si="443"/>
        <v>90800</v>
      </c>
      <c r="Q909" s="454">
        <v>908</v>
      </c>
      <c r="R909" s="534">
        <f t="shared" si="454"/>
        <v>106050</v>
      </c>
      <c r="S909" s="534">
        <f t="shared" si="434"/>
        <v>48252750</v>
      </c>
      <c r="T909" s="187">
        <f t="shared" si="444"/>
        <v>227000</v>
      </c>
      <c r="U909" s="454">
        <v>908</v>
      </c>
      <c r="V909" s="534">
        <f t="shared" si="455"/>
        <v>136350</v>
      </c>
      <c r="W909" s="534">
        <f t="shared" si="435"/>
        <v>62039250</v>
      </c>
      <c r="X909" s="187">
        <f t="shared" si="445"/>
        <v>272400</v>
      </c>
      <c r="Y909" s="454">
        <v>908</v>
      </c>
      <c r="Z909" s="534">
        <f t="shared" si="456"/>
        <v>151500</v>
      </c>
      <c r="AA909" s="534">
        <f t="shared" si="436"/>
        <v>68932500</v>
      </c>
      <c r="AB909" s="187">
        <f t="shared" si="446"/>
        <v>317800</v>
      </c>
      <c r="AC909" s="454">
        <v>908</v>
      </c>
      <c r="AD909" s="534">
        <f t="shared" si="457"/>
        <v>545400</v>
      </c>
      <c r="AE909" s="534">
        <f t="shared" si="437"/>
        <v>248157000</v>
      </c>
      <c r="AF909" s="187">
        <f t="shared" si="447"/>
        <v>1089600</v>
      </c>
      <c r="AG909" s="454">
        <v>908</v>
      </c>
      <c r="AH909" s="534">
        <f t="shared" si="458"/>
        <v>454500</v>
      </c>
      <c r="AI909" s="534">
        <f t="shared" si="438"/>
        <v>206797500</v>
      </c>
      <c r="AJ909" s="187">
        <f t="shared" si="448"/>
        <v>817200</v>
      </c>
      <c r="AK909" s="454">
        <v>908</v>
      </c>
      <c r="AL909" s="534">
        <f t="shared" si="459"/>
        <v>196950</v>
      </c>
      <c r="AM909" s="534">
        <f t="shared" si="439"/>
        <v>89612250</v>
      </c>
      <c r="AN909" s="187">
        <f t="shared" si="449"/>
        <v>408600</v>
      </c>
    </row>
    <row r="910" spans="1:40">
      <c r="A910" s="454">
        <v>909</v>
      </c>
      <c r="B910" s="534">
        <f t="shared" si="450"/>
        <v>90900</v>
      </c>
      <c r="C910" s="534">
        <f t="shared" si="430"/>
        <v>41450400</v>
      </c>
      <c r="D910" s="187">
        <f t="shared" si="440"/>
        <v>181800</v>
      </c>
      <c r="E910" s="454">
        <v>909</v>
      </c>
      <c r="F910" s="534">
        <f t="shared" si="451"/>
        <v>227250</v>
      </c>
      <c r="G910" s="534">
        <f t="shared" si="431"/>
        <v>103626000</v>
      </c>
      <c r="H910" s="187">
        <f t="shared" si="441"/>
        <v>681750</v>
      </c>
      <c r="I910" s="454">
        <v>909</v>
      </c>
      <c r="J910" s="534">
        <f t="shared" si="452"/>
        <v>272700</v>
      </c>
      <c r="K910" s="534">
        <f t="shared" si="432"/>
        <v>124351200</v>
      </c>
      <c r="L910" s="187">
        <f t="shared" si="442"/>
        <v>545400</v>
      </c>
      <c r="M910" s="454">
        <v>909</v>
      </c>
      <c r="N910" s="534">
        <f t="shared" si="453"/>
        <v>30300</v>
      </c>
      <c r="O910" s="534">
        <f t="shared" si="433"/>
        <v>13816800</v>
      </c>
      <c r="P910" s="187">
        <f t="shared" si="443"/>
        <v>90900</v>
      </c>
      <c r="Q910" s="454">
        <v>909</v>
      </c>
      <c r="R910" s="534">
        <f t="shared" si="454"/>
        <v>106050</v>
      </c>
      <c r="S910" s="534">
        <f t="shared" si="434"/>
        <v>48358800</v>
      </c>
      <c r="T910" s="187">
        <f t="shared" si="444"/>
        <v>227250</v>
      </c>
      <c r="U910" s="454">
        <v>909</v>
      </c>
      <c r="V910" s="534">
        <f t="shared" si="455"/>
        <v>136350</v>
      </c>
      <c r="W910" s="534">
        <f t="shared" si="435"/>
        <v>62175600</v>
      </c>
      <c r="X910" s="187">
        <f t="shared" si="445"/>
        <v>272700</v>
      </c>
      <c r="Y910" s="454">
        <v>909</v>
      </c>
      <c r="Z910" s="534">
        <f t="shared" si="456"/>
        <v>151500</v>
      </c>
      <c r="AA910" s="534">
        <f t="shared" si="436"/>
        <v>69084000</v>
      </c>
      <c r="AB910" s="187">
        <f t="shared" si="446"/>
        <v>318150</v>
      </c>
      <c r="AC910" s="454">
        <v>909</v>
      </c>
      <c r="AD910" s="534">
        <f t="shared" si="457"/>
        <v>545400</v>
      </c>
      <c r="AE910" s="534">
        <f t="shared" si="437"/>
        <v>248702400</v>
      </c>
      <c r="AF910" s="187">
        <f t="shared" si="447"/>
        <v>1090800</v>
      </c>
      <c r="AG910" s="454">
        <v>909</v>
      </c>
      <c r="AH910" s="534">
        <f t="shared" si="458"/>
        <v>454500</v>
      </c>
      <c r="AI910" s="534">
        <f t="shared" si="438"/>
        <v>207252000</v>
      </c>
      <c r="AJ910" s="187">
        <f t="shared" si="448"/>
        <v>818100</v>
      </c>
      <c r="AK910" s="454">
        <v>909</v>
      </c>
      <c r="AL910" s="534">
        <f t="shared" si="459"/>
        <v>196950</v>
      </c>
      <c r="AM910" s="534">
        <f t="shared" si="439"/>
        <v>89809200</v>
      </c>
      <c r="AN910" s="187">
        <f t="shared" si="449"/>
        <v>409050</v>
      </c>
    </row>
    <row r="911" spans="1:40">
      <c r="A911" s="454">
        <v>910</v>
      </c>
      <c r="B911" s="534">
        <f t="shared" si="450"/>
        <v>91200</v>
      </c>
      <c r="C911" s="534">
        <f t="shared" si="430"/>
        <v>41541600</v>
      </c>
      <c r="D911" s="187">
        <f t="shared" si="440"/>
        <v>182000</v>
      </c>
      <c r="E911" s="454">
        <v>910</v>
      </c>
      <c r="F911" s="534">
        <f t="shared" si="451"/>
        <v>228000</v>
      </c>
      <c r="G911" s="534">
        <f t="shared" si="431"/>
        <v>103854000</v>
      </c>
      <c r="H911" s="187">
        <f t="shared" si="441"/>
        <v>682500</v>
      </c>
      <c r="I911" s="454">
        <v>910</v>
      </c>
      <c r="J911" s="534">
        <f t="shared" si="452"/>
        <v>273600</v>
      </c>
      <c r="K911" s="534">
        <f t="shared" si="432"/>
        <v>124624800</v>
      </c>
      <c r="L911" s="187">
        <f t="shared" si="442"/>
        <v>546000</v>
      </c>
      <c r="M911" s="454">
        <v>910</v>
      </c>
      <c r="N911" s="534">
        <f t="shared" si="453"/>
        <v>30400</v>
      </c>
      <c r="O911" s="534">
        <f t="shared" si="433"/>
        <v>13847200</v>
      </c>
      <c r="P911" s="187">
        <f t="shared" si="443"/>
        <v>91000</v>
      </c>
      <c r="Q911" s="454">
        <v>910</v>
      </c>
      <c r="R911" s="534">
        <f t="shared" si="454"/>
        <v>106400</v>
      </c>
      <c r="S911" s="534">
        <f t="shared" si="434"/>
        <v>48465200</v>
      </c>
      <c r="T911" s="187">
        <f t="shared" si="444"/>
        <v>227500</v>
      </c>
      <c r="U911" s="454">
        <v>910</v>
      </c>
      <c r="V911" s="534">
        <f t="shared" si="455"/>
        <v>136800</v>
      </c>
      <c r="W911" s="534">
        <f t="shared" si="435"/>
        <v>62312400</v>
      </c>
      <c r="X911" s="187">
        <f t="shared" si="445"/>
        <v>273000</v>
      </c>
      <c r="Y911" s="454">
        <v>910</v>
      </c>
      <c r="Z911" s="534">
        <f t="shared" si="456"/>
        <v>152000</v>
      </c>
      <c r="AA911" s="534">
        <f t="shared" si="436"/>
        <v>69236000</v>
      </c>
      <c r="AB911" s="187">
        <f t="shared" si="446"/>
        <v>318500</v>
      </c>
      <c r="AC911" s="454">
        <v>910</v>
      </c>
      <c r="AD911" s="534">
        <f t="shared" si="457"/>
        <v>547200</v>
      </c>
      <c r="AE911" s="534">
        <f t="shared" si="437"/>
        <v>249249600</v>
      </c>
      <c r="AF911" s="187">
        <f t="shared" si="447"/>
        <v>1092000</v>
      </c>
      <c r="AG911" s="454">
        <v>910</v>
      </c>
      <c r="AH911" s="534">
        <f t="shared" si="458"/>
        <v>456000</v>
      </c>
      <c r="AI911" s="534">
        <f t="shared" si="438"/>
        <v>207708000</v>
      </c>
      <c r="AJ911" s="187">
        <f t="shared" si="448"/>
        <v>819000</v>
      </c>
      <c r="AK911" s="454">
        <v>910</v>
      </c>
      <c r="AL911" s="534">
        <f t="shared" si="459"/>
        <v>197600</v>
      </c>
      <c r="AM911" s="534">
        <f t="shared" si="439"/>
        <v>90006800</v>
      </c>
      <c r="AN911" s="187">
        <f t="shared" si="449"/>
        <v>409500</v>
      </c>
    </row>
    <row r="912" spans="1:40">
      <c r="A912" s="454">
        <v>911</v>
      </c>
      <c r="B912" s="534">
        <f t="shared" si="450"/>
        <v>91200</v>
      </c>
      <c r="C912" s="534">
        <f t="shared" si="430"/>
        <v>41632800</v>
      </c>
      <c r="D912" s="187">
        <f t="shared" si="440"/>
        <v>182200</v>
      </c>
      <c r="E912" s="454">
        <v>911</v>
      </c>
      <c r="F912" s="534">
        <f t="shared" si="451"/>
        <v>228000</v>
      </c>
      <c r="G912" s="534">
        <f t="shared" si="431"/>
        <v>104082000</v>
      </c>
      <c r="H912" s="187">
        <f t="shared" si="441"/>
        <v>683250</v>
      </c>
      <c r="I912" s="454">
        <v>911</v>
      </c>
      <c r="J912" s="534">
        <f t="shared" si="452"/>
        <v>273600</v>
      </c>
      <c r="K912" s="534">
        <f t="shared" si="432"/>
        <v>124898400</v>
      </c>
      <c r="L912" s="187">
        <f t="shared" si="442"/>
        <v>546600</v>
      </c>
      <c r="M912" s="454">
        <v>911</v>
      </c>
      <c r="N912" s="534">
        <f t="shared" si="453"/>
        <v>30400</v>
      </c>
      <c r="O912" s="534">
        <f t="shared" si="433"/>
        <v>13877600</v>
      </c>
      <c r="P912" s="187">
        <f t="shared" si="443"/>
        <v>91100</v>
      </c>
      <c r="Q912" s="454">
        <v>911</v>
      </c>
      <c r="R912" s="534">
        <f t="shared" si="454"/>
        <v>106400</v>
      </c>
      <c r="S912" s="534">
        <f t="shared" si="434"/>
        <v>48571600</v>
      </c>
      <c r="T912" s="187">
        <f t="shared" si="444"/>
        <v>227750</v>
      </c>
      <c r="U912" s="454">
        <v>911</v>
      </c>
      <c r="V912" s="534">
        <f t="shared" si="455"/>
        <v>136800</v>
      </c>
      <c r="W912" s="534">
        <f t="shared" si="435"/>
        <v>62449200</v>
      </c>
      <c r="X912" s="187">
        <f t="shared" si="445"/>
        <v>273300</v>
      </c>
      <c r="Y912" s="454">
        <v>911</v>
      </c>
      <c r="Z912" s="534">
        <f t="shared" si="456"/>
        <v>152000</v>
      </c>
      <c r="AA912" s="534">
        <f t="shared" si="436"/>
        <v>69388000</v>
      </c>
      <c r="AB912" s="187">
        <f t="shared" si="446"/>
        <v>318850</v>
      </c>
      <c r="AC912" s="454">
        <v>911</v>
      </c>
      <c r="AD912" s="534">
        <f t="shared" si="457"/>
        <v>547200</v>
      </c>
      <c r="AE912" s="534">
        <f t="shared" si="437"/>
        <v>249796800</v>
      </c>
      <c r="AF912" s="187">
        <f t="shared" si="447"/>
        <v>1093200</v>
      </c>
      <c r="AG912" s="454">
        <v>911</v>
      </c>
      <c r="AH912" s="534">
        <f t="shared" si="458"/>
        <v>456000</v>
      </c>
      <c r="AI912" s="534">
        <f t="shared" si="438"/>
        <v>208164000</v>
      </c>
      <c r="AJ912" s="187">
        <f t="shared" si="448"/>
        <v>819900</v>
      </c>
      <c r="AK912" s="454">
        <v>911</v>
      </c>
      <c r="AL912" s="534">
        <f t="shared" si="459"/>
        <v>197600</v>
      </c>
      <c r="AM912" s="534">
        <f t="shared" si="439"/>
        <v>90204400</v>
      </c>
      <c r="AN912" s="187">
        <f t="shared" si="449"/>
        <v>409950</v>
      </c>
    </row>
    <row r="913" spans="1:40">
      <c r="A913" s="454">
        <v>912</v>
      </c>
      <c r="B913" s="534">
        <f t="shared" si="450"/>
        <v>91200</v>
      </c>
      <c r="C913" s="534">
        <f t="shared" ref="C913:C914" si="460">C912+B913</f>
        <v>41724000</v>
      </c>
      <c r="D913" s="187">
        <f t="shared" si="440"/>
        <v>182400</v>
      </c>
      <c r="E913" s="454">
        <v>912</v>
      </c>
      <c r="F913" s="534">
        <f t="shared" si="451"/>
        <v>228000</v>
      </c>
      <c r="G913" s="534">
        <f t="shared" ref="G913:G914" si="461">G912+F913</f>
        <v>104310000</v>
      </c>
      <c r="H913" s="187">
        <f t="shared" si="441"/>
        <v>684000</v>
      </c>
      <c r="I913" s="454">
        <v>912</v>
      </c>
      <c r="J913" s="534">
        <f t="shared" si="452"/>
        <v>273600</v>
      </c>
      <c r="K913" s="534">
        <f t="shared" ref="K913:K914" si="462">K912+J913</f>
        <v>125172000</v>
      </c>
      <c r="L913" s="187">
        <f t="shared" si="442"/>
        <v>547200</v>
      </c>
      <c r="M913" s="454">
        <v>912</v>
      </c>
      <c r="N913" s="534">
        <f t="shared" si="453"/>
        <v>30400</v>
      </c>
      <c r="O913" s="534">
        <f t="shared" ref="O913:O914" si="463">O912+N913</f>
        <v>13908000</v>
      </c>
      <c r="P913" s="187">
        <f t="shared" si="443"/>
        <v>91200</v>
      </c>
      <c r="Q913" s="454">
        <v>912</v>
      </c>
      <c r="R913" s="534">
        <f t="shared" si="454"/>
        <v>106400</v>
      </c>
      <c r="S913" s="534">
        <f t="shared" ref="S913:S914" si="464">S912+R913</f>
        <v>48678000</v>
      </c>
      <c r="T913" s="187">
        <f t="shared" si="444"/>
        <v>228000</v>
      </c>
      <c r="U913" s="454">
        <v>912</v>
      </c>
      <c r="V913" s="534">
        <f t="shared" si="455"/>
        <v>136800</v>
      </c>
      <c r="W913" s="534">
        <f t="shared" ref="W913:W914" si="465">W912+V913</f>
        <v>62586000</v>
      </c>
      <c r="X913" s="187">
        <f t="shared" si="445"/>
        <v>273600</v>
      </c>
      <c r="Y913" s="454">
        <v>912</v>
      </c>
      <c r="Z913" s="534">
        <f t="shared" si="456"/>
        <v>152000</v>
      </c>
      <c r="AA913" s="534">
        <f t="shared" ref="AA913:AA914" si="466">AA912+Z913</f>
        <v>69540000</v>
      </c>
      <c r="AB913" s="187">
        <f t="shared" si="446"/>
        <v>319200</v>
      </c>
      <c r="AC913" s="454">
        <v>912</v>
      </c>
      <c r="AD913" s="534">
        <f t="shared" si="457"/>
        <v>547200</v>
      </c>
      <c r="AE913" s="534">
        <f t="shared" ref="AE913:AE914" si="467">AE912+AD913</f>
        <v>250344000</v>
      </c>
      <c r="AF913" s="187">
        <f t="shared" si="447"/>
        <v>1094400</v>
      </c>
      <c r="AG913" s="454">
        <v>912</v>
      </c>
      <c r="AH913" s="534">
        <f t="shared" si="458"/>
        <v>456000</v>
      </c>
      <c r="AI913" s="534">
        <f t="shared" ref="AI913:AI914" si="468">AI912+AH913</f>
        <v>208620000</v>
      </c>
      <c r="AJ913" s="187">
        <f t="shared" si="448"/>
        <v>820800</v>
      </c>
      <c r="AK913" s="454">
        <v>912</v>
      </c>
      <c r="AL913" s="534">
        <f t="shared" si="459"/>
        <v>197600</v>
      </c>
      <c r="AM913" s="534">
        <f t="shared" ref="AM913:AM914" si="469">AM912+AL913</f>
        <v>90402000</v>
      </c>
      <c r="AN913" s="187">
        <f t="shared" si="449"/>
        <v>410400</v>
      </c>
    </row>
    <row r="914" spans="1:40">
      <c r="A914" s="454">
        <v>913</v>
      </c>
      <c r="B914" s="534">
        <f t="shared" si="450"/>
        <v>91500</v>
      </c>
      <c r="C914" s="534">
        <f t="shared" si="460"/>
        <v>41815500</v>
      </c>
      <c r="D914" s="187">
        <f t="shared" si="440"/>
        <v>182600</v>
      </c>
      <c r="E914" s="454">
        <v>913</v>
      </c>
      <c r="F914" s="534">
        <f t="shared" si="451"/>
        <v>228750</v>
      </c>
      <c r="G914" s="534">
        <f t="shared" si="461"/>
        <v>104538750</v>
      </c>
      <c r="H914" s="187">
        <f t="shared" si="441"/>
        <v>684750</v>
      </c>
      <c r="I914" s="454">
        <v>913</v>
      </c>
      <c r="J914" s="534">
        <f t="shared" si="452"/>
        <v>274500</v>
      </c>
      <c r="K914" s="534">
        <f t="shared" si="462"/>
        <v>125446500</v>
      </c>
      <c r="L914" s="187">
        <f t="shared" si="442"/>
        <v>547800</v>
      </c>
      <c r="M914" s="454">
        <v>913</v>
      </c>
      <c r="N914" s="534">
        <f t="shared" si="453"/>
        <v>30500</v>
      </c>
      <c r="O914" s="534">
        <f t="shared" si="463"/>
        <v>13938500</v>
      </c>
      <c r="P914" s="187">
        <f t="shared" si="443"/>
        <v>91300</v>
      </c>
      <c r="Q914" s="454">
        <v>913</v>
      </c>
      <c r="R914" s="534">
        <f t="shared" si="454"/>
        <v>106750</v>
      </c>
      <c r="S914" s="534">
        <f t="shared" si="464"/>
        <v>48784750</v>
      </c>
      <c r="T914" s="187">
        <f t="shared" si="444"/>
        <v>228250</v>
      </c>
      <c r="U914" s="454">
        <v>913</v>
      </c>
      <c r="V914" s="534">
        <f t="shared" si="455"/>
        <v>137250</v>
      </c>
      <c r="W914" s="534">
        <f t="shared" si="465"/>
        <v>62723250</v>
      </c>
      <c r="X914" s="187">
        <f t="shared" si="445"/>
        <v>273900</v>
      </c>
      <c r="Y914" s="454">
        <v>913</v>
      </c>
      <c r="Z914" s="534">
        <f t="shared" si="456"/>
        <v>152500</v>
      </c>
      <c r="AA914" s="534">
        <f t="shared" si="466"/>
        <v>69692500</v>
      </c>
      <c r="AB914" s="187">
        <f t="shared" si="446"/>
        <v>319550</v>
      </c>
      <c r="AC914" s="454">
        <v>913</v>
      </c>
      <c r="AD914" s="534">
        <f t="shared" si="457"/>
        <v>549000</v>
      </c>
      <c r="AE914" s="534">
        <f t="shared" si="467"/>
        <v>250893000</v>
      </c>
      <c r="AF914" s="187">
        <f t="shared" si="447"/>
        <v>1095600</v>
      </c>
      <c r="AG914" s="454">
        <v>913</v>
      </c>
      <c r="AH914" s="534">
        <f t="shared" si="458"/>
        <v>457500</v>
      </c>
      <c r="AI914" s="534">
        <f t="shared" si="468"/>
        <v>209077500</v>
      </c>
      <c r="AJ914" s="187">
        <f t="shared" si="448"/>
        <v>821700</v>
      </c>
      <c r="AK914" s="454">
        <v>913</v>
      </c>
      <c r="AL914" s="534">
        <f t="shared" si="459"/>
        <v>198250</v>
      </c>
      <c r="AM914" s="534">
        <f t="shared" si="469"/>
        <v>90600250</v>
      </c>
      <c r="AN914" s="187">
        <f t="shared" si="449"/>
        <v>410850</v>
      </c>
    </row>
    <row r="915" spans="1:40">
      <c r="A915" s="454">
        <v>914</v>
      </c>
      <c r="B915" s="542">
        <f t="shared" si="450"/>
        <v>91500</v>
      </c>
      <c r="C915" s="542">
        <f t="shared" ref="C915:C919" si="470">C914+B915</f>
        <v>41907000</v>
      </c>
      <c r="D915" s="187">
        <f t="shared" si="440"/>
        <v>182800</v>
      </c>
      <c r="E915" s="454">
        <v>914</v>
      </c>
      <c r="F915" s="542">
        <f t="shared" si="451"/>
        <v>228750</v>
      </c>
      <c r="G915" s="542">
        <f t="shared" ref="G915:G919" si="471">G914+F915</f>
        <v>104767500</v>
      </c>
      <c r="H915" s="187">
        <f t="shared" si="441"/>
        <v>685500</v>
      </c>
      <c r="I915" s="454">
        <v>914</v>
      </c>
      <c r="J915" s="542">
        <f t="shared" si="452"/>
        <v>274500</v>
      </c>
      <c r="K915" s="542">
        <f t="shared" ref="K915:K919" si="472">K914+J915</f>
        <v>125721000</v>
      </c>
      <c r="L915" s="187">
        <f t="shared" si="442"/>
        <v>548400</v>
      </c>
      <c r="M915" s="454">
        <v>914</v>
      </c>
      <c r="N915" s="542">
        <f t="shared" si="453"/>
        <v>30500</v>
      </c>
      <c r="O915" s="542">
        <f t="shared" ref="O915:O919" si="473">O914+N915</f>
        <v>13969000</v>
      </c>
      <c r="P915" s="187">
        <f t="shared" si="443"/>
        <v>91400</v>
      </c>
      <c r="Q915" s="454">
        <v>914</v>
      </c>
      <c r="R915" s="542">
        <f t="shared" si="454"/>
        <v>106750</v>
      </c>
      <c r="S915" s="542">
        <f t="shared" ref="S915:S919" si="474">S914+R915</f>
        <v>48891500</v>
      </c>
      <c r="T915" s="187">
        <f t="shared" si="444"/>
        <v>228500</v>
      </c>
      <c r="U915" s="454">
        <v>914</v>
      </c>
      <c r="V915" s="542">
        <f t="shared" si="455"/>
        <v>137250</v>
      </c>
      <c r="W915" s="542">
        <f t="shared" ref="W915:W919" si="475">W914+V915</f>
        <v>62860500</v>
      </c>
      <c r="X915" s="187">
        <f t="shared" si="445"/>
        <v>274200</v>
      </c>
      <c r="Y915" s="454">
        <v>914</v>
      </c>
      <c r="Z915" s="542">
        <f t="shared" si="456"/>
        <v>152500</v>
      </c>
      <c r="AA915" s="542">
        <f t="shared" ref="AA915:AA919" si="476">AA914+Z915</f>
        <v>69845000</v>
      </c>
      <c r="AB915" s="187">
        <f t="shared" si="446"/>
        <v>319900</v>
      </c>
      <c r="AC915" s="454">
        <v>914</v>
      </c>
      <c r="AD915" s="542">
        <f t="shared" si="457"/>
        <v>549000</v>
      </c>
      <c r="AE915" s="542">
        <f t="shared" ref="AE915:AE919" si="477">AE914+AD915</f>
        <v>251442000</v>
      </c>
      <c r="AF915" s="187">
        <f t="shared" si="447"/>
        <v>1096800</v>
      </c>
      <c r="AG915" s="454">
        <v>914</v>
      </c>
      <c r="AH915" s="542">
        <f t="shared" si="458"/>
        <v>457500</v>
      </c>
      <c r="AI915" s="542">
        <f t="shared" ref="AI915:AI919" si="478">AI914+AH915</f>
        <v>209535000</v>
      </c>
      <c r="AJ915" s="187">
        <f t="shared" si="448"/>
        <v>822600</v>
      </c>
      <c r="AK915" s="454">
        <v>914</v>
      </c>
      <c r="AL915" s="542">
        <f t="shared" si="459"/>
        <v>198250</v>
      </c>
      <c r="AM915" s="542">
        <f t="shared" ref="AM915:AM919" si="479">AM914+AL915</f>
        <v>90798500</v>
      </c>
      <c r="AN915" s="187">
        <f t="shared" si="449"/>
        <v>411300</v>
      </c>
    </row>
    <row r="916" spans="1:40">
      <c r="A916" s="454">
        <v>915</v>
      </c>
      <c r="B916" s="542">
        <f t="shared" si="450"/>
        <v>91500</v>
      </c>
      <c r="C916" s="542">
        <f t="shared" si="470"/>
        <v>41998500</v>
      </c>
      <c r="D916" s="187">
        <f t="shared" si="440"/>
        <v>183000</v>
      </c>
      <c r="E916" s="454">
        <v>915</v>
      </c>
      <c r="F916" s="542">
        <f t="shared" si="451"/>
        <v>228750</v>
      </c>
      <c r="G916" s="542">
        <f t="shared" si="471"/>
        <v>104996250</v>
      </c>
      <c r="H916" s="187">
        <f t="shared" si="441"/>
        <v>686250</v>
      </c>
      <c r="I916" s="454">
        <v>915</v>
      </c>
      <c r="J916" s="542">
        <f t="shared" si="452"/>
        <v>274500</v>
      </c>
      <c r="K916" s="542">
        <f t="shared" si="472"/>
        <v>125995500</v>
      </c>
      <c r="L916" s="187">
        <f t="shared" si="442"/>
        <v>549000</v>
      </c>
      <c r="M916" s="454">
        <v>915</v>
      </c>
      <c r="N916" s="542">
        <f t="shared" si="453"/>
        <v>30500</v>
      </c>
      <c r="O916" s="542">
        <f t="shared" si="473"/>
        <v>13999500</v>
      </c>
      <c r="P916" s="187">
        <f t="shared" si="443"/>
        <v>91500</v>
      </c>
      <c r="Q916" s="454">
        <v>915</v>
      </c>
      <c r="R916" s="542">
        <f t="shared" si="454"/>
        <v>106750</v>
      </c>
      <c r="S916" s="542">
        <f t="shared" si="474"/>
        <v>48998250</v>
      </c>
      <c r="T916" s="187">
        <f t="shared" si="444"/>
        <v>228750</v>
      </c>
      <c r="U916" s="454">
        <v>915</v>
      </c>
      <c r="V916" s="542">
        <f t="shared" si="455"/>
        <v>137250</v>
      </c>
      <c r="W916" s="542">
        <f t="shared" si="475"/>
        <v>62997750</v>
      </c>
      <c r="X916" s="187">
        <f t="shared" si="445"/>
        <v>274500</v>
      </c>
      <c r="Y916" s="454">
        <v>915</v>
      </c>
      <c r="Z916" s="542">
        <f t="shared" si="456"/>
        <v>152500</v>
      </c>
      <c r="AA916" s="542">
        <f t="shared" si="476"/>
        <v>69997500</v>
      </c>
      <c r="AB916" s="187">
        <f t="shared" si="446"/>
        <v>320250</v>
      </c>
      <c r="AC916" s="454">
        <v>915</v>
      </c>
      <c r="AD916" s="542">
        <f t="shared" si="457"/>
        <v>549000</v>
      </c>
      <c r="AE916" s="542">
        <f t="shared" si="477"/>
        <v>251991000</v>
      </c>
      <c r="AF916" s="187">
        <f t="shared" si="447"/>
        <v>1098000</v>
      </c>
      <c r="AG916" s="454">
        <v>915</v>
      </c>
      <c r="AH916" s="542">
        <f t="shared" si="458"/>
        <v>457500</v>
      </c>
      <c r="AI916" s="542">
        <f t="shared" si="478"/>
        <v>209992500</v>
      </c>
      <c r="AJ916" s="187">
        <f t="shared" si="448"/>
        <v>823500</v>
      </c>
      <c r="AK916" s="454">
        <v>915</v>
      </c>
      <c r="AL916" s="542">
        <f t="shared" si="459"/>
        <v>198250</v>
      </c>
      <c r="AM916" s="542">
        <f t="shared" si="479"/>
        <v>90996750</v>
      </c>
      <c r="AN916" s="187">
        <f t="shared" si="449"/>
        <v>411750</v>
      </c>
    </row>
    <row r="917" spans="1:40">
      <c r="A917" s="454">
        <v>916</v>
      </c>
      <c r="B917" s="542">
        <f t="shared" si="450"/>
        <v>91800</v>
      </c>
      <c r="C917" s="542">
        <f t="shared" si="470"/>
        <v>42090300</v>
      </c>
      <c r="D917" s="187">
        <f t="shared" si="440"/>
        <v>183200</v>
      </c>
      <c r="E917" s="454">
        <v>916</v>
      </c>
      <c r="F917" s="542">
        <f t="shared" si="451"/>
        <v>229500</v>
      </c>
      <c r="G917" s="542">
        <f t="shared" si="471"/>
        <v>105225750</v>
      </c>
      <c r="H917" s="187">
        <f t="shared" si="441"/>
        <v>687000</v>
      </c>
      <c r="I917" s="454">
        <v>916</v>
      </c>
      <c r="J917" s="542">
        <f t="shared" si="452"/>
        <v>275400</v>
      </c>
      <c r="K917" s="542">
        <f t="shared" si="472"/>
        <v>126270900</v>
      </c>
      <c r="L917" s="187">
        <f t="shared" si="442"/>
        <v>549600</v>
      </c>
      <c r="M917" s="454">
        <v>916</v>
      </c>
      <c r="N917" s="542">
        <f t="shared" si="453"/>
        <v>30600</v>
      </c>
      <c r="O917" s="542">
        <f t="shared" si="473"/>
        <v>14030100</v>
      </c>
      <c r="P917" s="187">
        <f t="shared" si="443"/>
        <v>91600</v>
      </c>
      <c r="Q917" s="454">
        <v>916</v>
      </c>
      <c r="R917" s="542">
        <f t="shared" si="454"/>
        <v>107100</v>
      </c>
      <c r="S917" s="542">
        <f t="shared" si="474"/>
        <v>49105350</v>
      </c>
      <c r="T917" s="187">
        <f t="shared" si="444"/>
        <v>229000</v>
      </c>
      <c r="U917" s="454">
        <v>916</v>
      </c>
      <c r="V917" s="542">
        <f t="shared" si="455"/>
        <v>137700</v>
      </c>
      <c r="W917" s="542">
        <f t="shared" si="475"/>
        <v>63135450</v>
      </c>
      <c r="X917" s="187">
        <f t="shared" si="445"/>
        <v>274800</v>
      </c>
      <c r="Y917" s="454">
        <v>916</v>
      </c>
      <c r="Z917" s="542">
        <f t="shared" si="456"/>
        <v>153000</v>
      </c>
      <c r="AA917" s="542">
        <f t="shared" si="476"/>
        <v>70150500</v>
      </c>
      <c r="AB917" s="187">
        <f t="shared" si="446"/>
        <v>320600</v>
      </c>
      <c r="AC917" s="454">
        <v>916</v>
      </c>
      <c r="AD917" s="542">
        <f t="shared" si="457"/>
        <v>550800</v>
      </c>
      <c r="AE917" s="542">
        <f t="shared" si="477"/>
        <v>252541800</v>
      </c>
      <c r="AF917" s="187">
        <f t="shared" si="447"/>
        <v>1099200</v>
      </c>
      <c r="AG917" s="454">
        <v>916</v>
      </c>
      <c r="AH917" s="542">
        <f t="shared" si="458"/>
        <v>459000</v>
      </c>
      <c r="AI917" s="542">
        <f t="shared" si="478"/>
        <v>210451500</v>
      </c>
      <c r="AJ917" s="187">
        <f t="shared" si="448"/>
        <v>824400</v>
      </c>
      <c r="AK917" s="454">
        <v>916</v>
      </c>
      <c r="AL917" s="542">
        <f t="shared" si="459"/>
        <v>198900</v>
      </c>
      <c r="AM917" s="542">
        <f t="shared" si="479"/>
        <v>91195650</v>
      </c>
      <c r="AN917" s="187">
        <f t="shared" si="449"/>
        <v>412200</v>
      </c>
    </row>
    <row r="918" spans="1:40">
      <c r="A918" s="454">
        <v>917</v>
      </c>
      <c r="B918" s="542">
        <f t="shared" si="450"/>
        <v>91800</v>
      </c>
      <c r="C918" s="542">
        <f t="shared" si="470"/>
        <v>42182100</v>
      </c>
      <c r="D918" s="187">
        <f t="shared" si="440"/>
        <v>183400</v>
      </c>
      <c r="E918" s="454">
        <v>917</v>
      </c>
      <c r="F918" s="542">
        <f t="shared" si="451"/>
        <v>229500</v>
      </c>
      <c r="G918" s="542">
        <f t="shared" si="471"/>
        <v>105455250</v>
      </c>
      <c r="H918" s="187">
        <f t="shared" si="441"/>
        <v>687750</v>
      </c>
      <c r="I918" s="454">
        <v>917</v>
      </c>
      <c r="J918" s="542">
        <f t="shared" si="452"/>
        <v>275400</v>
      </c>
      <c r="K918" s="542">
        <f t="shared" si="472"/>
        <v>126546300</v>
      </c>
      <c r="L918" s="187">
        <f t="shared" si="442"/>
        <v>550200</v>
      </c>
      <c r="M918" s="454">
        <v>917</v>
      </c>
      <c r="N918" s="542">
        <f t="shared" si="453"/>
        <v>30600</v>
      </c>
      <c r="O918" s="542">
        <f t="shared" si="473"/>
        <v>14060700</v>
      </c>
      <c r="P918" s="187">
        <f t="shared" si="443"/>
        <v>91700</v>
      </c>
      <c r="Q918" s="454">
        <v>917</v>
      </c>
      <c r="R918" s="542">
        <f t="shared" si="454"/>
        <v>107100</v>
      </c>
      <c r="S918" s="542">
        <f t="shared" si="474"/>
        <v>49212450</v>
      </c>
      <c r="T918" s="187">
        <f t="shared" si="444"/>
        <v>229250</v>
      </c>
      <c r="U918" s="454">
        <v>917</v>
      </c>
      <c r="V918" s="542">
        <f t="shared" si="455"/>
        <v>137700</v>
      </c>
      <c r="W918" s="542">
        <f t="shared" si="475"/>
        <v>63273150</v>
      </c>
      <c r="X918" s="187">
        <f t="shared" si="445"/>
        <v>275100</v>
      </c>
      <c r="Y918" s="454">
        <v>917</v>
      </c>
      <c r="Z918" s="542">
        <f t="shared" si="456"/>
        <v>153000</v>
      </c>
      <c r="AA918" s="542">
        <f t="shared" si="476"/>
        <v>70303500</v>
      </c>
      <c r="AB918" s="187">
        <f t="shared" si="446"/>
        <v>320950</v>
      </c>
      <c r="AC918" s="454">
        <v>917</v>
      </c>
      <c r="AD918" s="542">
        <f t="shared" si="457"/>
        <v>550800</v>
      </c>
      <c r="AE918" s="542">
        <f t="shared" si="477"/>
        <v>253092600</v>
      </c>
      <c r="AF918" s="187">
        <f t="shared" si="447"/>
        <v>1100400</v>
      </c>
      <c r="AG918" s="454">
        <v>917</v>
      </c>
      <c r="AH918" s="542">
        <f t="shared" si="458"/>
        <v>459000</v>
      </c>
      <c r="AI918" s="542">
        <f t="shared" si="478"/>
        <v>210910500</v>
      </c>
      <c r="AJ918" s="187">
        <f t="shared" si="448"/>
        <v>825300</v>
      </c>
      <c r="AK918" s="454">
        <v>917</v>
      </c>
      <c r="AL918" s="542">
        <f t="shared" si="459"/>
        <v>198900</v>
      </c>
      <c r="AM918" s="542">
        <f t="shared" si="479"/>
        <v>91394550</v>
      </c>
      <c r="AN918" s="187">
        <f t="shared" si="449"/>
        <v>412650</v>
      </c>
    </row>
    <row r="919" spans="1:40">
      <c r="A919" s="454">
        <v>918</v>
      </c>
      <c r="B919" s="542">
        <f t="shared" si="450"/>
        <v>91800</v>
      </c>
      <c r="C919" s="542">
        <f t="shared" si="470"/>
        <v>42273900</v>
      </c>
      <c r="D919" s="187">
        <f t="shared" si="440"/>
        <v>183600</v>
      </c>
      <c r="E919" s="454">
        <v>918</v>
      </c>
      <c r="F919" s="542">
        <f t="shared" si="451"/>
        <v>229500</v>
      </c>
      <c r="G919" s="542">
        <f t="shared" si="471"/>
        <v>105684750</v>
      </c>
      <c r="H919" s="187">
        <f t="shared" si="441"/>
        <v>688500</v>
      </c>
      <c r="I919" s="454">
        <v>918</v>
      </c>
      <c r="J919" s="542">
        <f t="shared" si="452"/>
        <v>275400</v>
      </c>
      <c r="K919" s="542">
        <f t="shared" si="472"/>
        <v>126821700</v>
      </c>
      <c r="L919" s="187">
        <f t="shared" si="442"/>
        <v>550800</v>
      </c>
      <c r="M919" s="454">
        <v>918</v>
      </c>
      <c r="N919" s="542">
        <f t="shared" si="453"/>
        <v>30600</v>
      </c>
      <c r="O919" s="542">
        <f t="shared" si="473"/>
        <v>14091300</v>
      </c>
      <c r="P919" s="187">
        <f t="shared" si="443"/>
        <v>91800</v>
      </c>
      <c r="Q919" s="454">
        <v>918</v>
      </c>
      <c r="R919" s="542">
        <f t="shared" si="454"/>
        <v>107100</v>
      </c>
      <c r="S919" s="542">
        <f t="shared" si="474"/>
        <v>49319550</v>
      </c>
      <c r="T919" s="187">
        <f t="shared" si="444"/>
        <v>229500</v>
      </c>
      <c r="U919" s="454">
        <v>918</v>
      </c>
      <c r="V919" s="542">
        <f t="shared" si="455"/>
        <v>137700</v>
      </c>
      <c r="W919" s="542">
        <f t="shared" si="475"/>
        <v>63410850</v>
      </c>
      <c r="X919" s="187">
        <f t="shared" si="445"/>
        <v>275400</v>
      </c>
      <c r="Y919" s="454">
        <v>918</v>
      </c>
      <c r="Z919" s="542">
        <f t="shared" si="456"/>
        <v>153000</v>
      </c>
      <c r="AA919" s="542">
        <f t="shared" si="476"/>
        <v>70456500</v>
      </c>
      <c r="AB919" s="187">
        <f t="shared" si="446"/>
        <v>321300</v>
      </c>
      <c r="AC919" s="454">
        <v>918</v>
      </c>
      <c r="AD919" s="542">
        <f t="shared" si="457"/>
        <v>550800</v>
      </c>
      <c r="AE919" s="542">
        <f t="shared" si="477"/>
        <v>253643400</v>
      </c>
      <c r="AF919" s="187">
        <f t="shared" si="447"/>
        <v>1101600</v>
      </c>
      <c r="AG919" s="454">
        <v>918</v>
      </c>
      <c r="AH919" s="542">
        <f t="shared" si="458"/>
        <v>459000</v>
      </c>
      <c r="AI919" s="542">
        <f t="shared" si="478"/>
        <v>211369500</v>
      </c>
      <c r="AJ919" s="187">
        <f t="shared" si="448"/>
        <v>826200</v>
      </c>
      <c r="AK919" s="454">
        <v>918</v>
      </c>
      <c r="AL919" s="542">
        <f t="shared" si="459"/>
        <v>198900</v>
      </c>
      <c r="AM919" s="542">
        <f t="shared" si="479"/>
        <v>91593450</v>
      </c>
      <c r="AN919" s="187">
        <f t="shared" si="449"/>
        <v>413100</v>
      </c>
    </row>
    <row r="920" spans="1:40">
      <c r="A920" s="454">
        <v>919</v>
      </c>
      <c r="B920" s="542">
        <f t="shared" si="450"/>
        <v>92100</v>
      </c>
      <c r="C920" s="542">
        <f t="shared" ref="C920:C983" si="480">C919+B920</f>
        <v>42366000</v>
      </c>
      <c r="D920" s="187">
        <f t="shared" si="440"/>
        <v>183800</v>
      </c>
      <c r="E920" s="454">
        <v>919</v>
      </c>
      <c r="F920" s="542">
        <f t="shared" si="451"/>
        <v>230250</v>
      </c>
      <c r="G920" s="542">
        <f t="shared" ref="G920:G983" si="481">G919+F920</f>
        <v>105915000</v>
      </c>
      <c r="H920" s="187">
        <f t="shared" si="441"/>
        <v>689250</v>
      </c>
      <c r="I920" s="454">
        <v>919</v>
      </c>
      <c r="J920" s="542">
        <f t="shared" si="452"/>
        <v>276300</v>
      </c>
      <c r="K920" s="542">
        <f t="shared" ref="K920:K983" si="482">K919+J920</f>
        <v>127098000</v>
      </c>
      <c r="L920" s="187">
        <f t="shared" si="442"/>
        <v>551400</v>
      </c>
      <c r="M920" s="454">
        <v>919</v>
      </c>
      <c r="N920" s="542">
        <f t="shared" si="453"/>
        <v>30700</v>
      </c>
      <c r="O920" s="542">
        <f t="shared" ref="O920:O983" si="483">O919+N920</f>
        <v>14122000</v>
      </c>
      <c r="P920" s="187">
        <f t="shared" si="443"/>
        <v>91900</v>
      </c>
      <c r="Q920" s="454">
        <v>919</v>
      </c>
      <c r="R920" s="542">
        <f t="shared" si="454"/>
        <v>107450</v>
      </c>
      <c r="S920" s="542">
        <f t="shared" ref="S920:S983" si="484">S919+R920</f>
        <v>49427000</v>
      </c>
      <c r="T920" s="187">
        <f t="shared" si="444"/>
        <v>229750</v>
      </c>
      <c r="U920" s="454">
        <v>919</v>
      </c>
      <c r="V920" s="542">
        <f t="shared" si="455"/>
        <v>138150</v>
      </c>
      <c r="W920" s="542">
        <f t="shared" ref="W920:W983" si="485">W919+V920</f>
        <v>63549000</v>
      </c>
      <c r="X920" s="187">
        <f t="shared" si="445"/>
        <v>275700</v>
      </c>
      <c r="Y920" s="454">
        <v>919</v>
      </c>
      <c r="Z920" s="542">
        <f t="shared" si="456"/>
        <v>153500</v>
      </c>
      <c r="AA920" s="542">
        <f t="shared" ref="AA920:AA983" si="486">AA919+Z920</f>
        <v>70610000</v>
      </c>
      <c r="AB920" s="187">
        <f t="shared" si="446"/>
        <v>321650</v>
      </c>
      <c r="AC920" s="454">
        <v>919</v>
      </c>
      <c r="AD920" s="542">
        <f t="shared" si="457"/>
        <v>552600</v>
      </c>
      <c r="AE920" s="542">
        <f t="shared" ref="AE920:AE983" si="487">AE919+AD920</f>
        <v>254196000</v>
      </c>
      <c r="AF920" s="187">
        <f t="shared" si="447"/>
        <v>1102800</v>
      </c>
      <c r="AG920" s="454">
        <v>919</v>
      </c>
      <c r="AH920" s="542">
        <f t="shared" si="458"/>
        <v>460500</v>
      </c>
      <c r="AI920" s="542">
        <f t="shared" ref="AI920:AI983" si="488">AI919+AH920</f>
        <v>211830000</v>
      </c>
      <c r="AJ920" s="187">
        <f t="shared" si="448"/>
        <v>827100</v>
      </c>
      <c r="AK920" s="454">
        <v>919</v>
      </c>
      <c r="AL920" s="542">
        <f t="shared" si="459"/>
        <v>199550</v>
      </c>
      <c r="AM920" s="542">
        <f t="shared" ref="AM920:AM983" si="489">AM919+AL920</f>
        <v>91793000</v>
      </c>
      <c r="AN920" s="187">
        <f t="shared" si="449"/>
        <v>413550</v>
      </c>
    </row>
    <row r="921" spans="1:40">
      <c r="A921" s="454">
        <v>920</v>
      </c>
      <c r="B921" s="542">
        <f t="shared" si="450"/>
        <v>92100</v>
      </c>
      <c r="C921" s="542">
        <f t="shared" si="480"/>
        <v>42458100</v>
      </c>
      <c r="D921" s="187">
        <f t="shared" si="440"/>
        <v>184000</v>
      </c>
      <c r="E921" s="454">
        <v>920</v>
      </c>
      <c r="F921" s="542">
        <f t="shared" si="451"/>
        <v>230250</v>
      </c>
      <c r="G921" s="542">
        <f t="shared" si="481"/>
        <v>106145250</v>
      </c>
      <c r="H921" s="187">
        <f t="shared" si="441"/>
        <v>690000</v>
      </c>
      <c r="I921" s="454">
        <v>920</v>
      </c>
      <c r="J921" s="542">
        <f t="shared" si="452"/>
        <v>276300</v>
      </c>
      <c r="K921" s="542">
        <f t="shared" si="482"/>
        <v>127374300</v>
      </c>
      <c r="L921" s="187">
        <f t="shared" si="442"/>
        <v>552000</v>
      </c>
      <c r="M921" s="454">
        <v>920</v>
      </c>
      <c r="N921" s="542">
        <f t="shared" si="453"/>
        <v>30700</v>
      </c>
      <c r="O921" s="542">
        <f t="shared" si="483"/>
        <v>14152700</v>
      </c>
      <c r="P921" s="187">
        <f t="shared" si="443"/>
        <v>92000</v>
      </c>
      <c r="Q921" s="454">
        <v>920</v>
      </c>
      <c r="R921" s="542">
        <f t="shared" si="454"/>
        <v>107450</v>
      </c>
      <c r="S921" s="542">
        <f t="shared" si="484"/>
        <v>49534450</v>
      </c>
      <c r="T921" s="187">
        <f t="shared" si="444"/>
        <v>230000</v>
      </c>
      <c r="U921" s="454">
        <v>920</v>
      </c>
      <c r="V921" s="542">
        <f t="shared" si="455"/>
        <v>138150</v>
      </c>
      <c r="W921" s="542">
        <f t="shared" si="485"/>
        <v>63687150</v>
      </c>
      <c r="X921" s="187">
        <f t="shared" si="445"/>
        <v>276000</v>
      </c>
      <c r="Y921" s="454">
        <v>920</v>
      </c>
      <c r="Z921" s="542">
        <f t="shared" si="456"/>
        <v>153500</v>
      </c>
      <c r="AA921" s="542">
        <f t="shared" si="486"/>
        <v>70763500</v>
      </c>
      <c r="AB921" s="187">
        <f t="shared" si="446"/>
        <v>322000</v>
      </c>
      <c r="AC921" s="454">
        <v>920</v>
      </c>
      <c r="AD921" s="542">
        <f t="shared" si="457"/>
        <v>552600</v>
      </c>
      <c r="AE921" s="542">
        <f t="shared" si="487"/>
        <v>254748600</v>
      </c>
      <c r="AF921" s="187">
        <f t="shared" si="447"/>
        <v>1104000</v>
      </c>
      <c r="AG921" s="454">
        <v>920</v>
      </c>
      <c r="AH921" s="542">
        <f t="shared" si="458"/>
        <v>460500</v>
      </c>
      <c r="AI921" s="542">
        <f t="shared" si="488"/>
        <v>212290500</v>
      </c>
      <c r="AJ921" s="187">
        <f t="shared" si="448"/>
        <v>828000</v>
      </c>
      <c r="AK921" s="454">
        <v>920</v>
      </c>
      <c r="AL921" s="542">
        <f t="shared" si="459"/>
        <v>199550</v>
      </c>
      <c r="AM921" s="542">
        <f t="shared" si="489"/>
        <v>91992550</v>
      </c>
      <c r="AN921" s="187">
        <f t="shared" si="449"/>
        <v>414000</v>
      </c>
    </row>
    <row r="922" spans="1:40">
      <c r="A922" s="454">
        <v>921</v>
      </c>
      <c r="B922" s="542">
        <f t="shared" si="450"/>
        <v>92100</v>
      </c>
      <c r="C922" s="542">
        <f t="shared" si="480"/>
        <v>42550200</v>
      </c>
      <c r="D922" s="187">
        <f t="shared" si="440"/>
        <v>184200</v>
      </c>
      <c r="E922" s="454">
        <v>921</v>
      </c>
      <c r="F922" s="542">
        <f t="shared" si="451"/>
        <v>230250</v>
      </c>
      <c r="G922" s="542">
        <f t="shared" si="481"/>
        <v>106375500</v>
      </c>
      <c r="H922" s="187">
        <f t="shared" si="441"/>
        <v>690750</v>
      </c>
      <c r="I922" s="454">
        <v>921</v>
      </c>
      <c r="J922" s="542">
        <f t="shared" si="452"/>
        <v>276300</v>
      </c>
      <c r="K922" s="542">
        <f t="shared" si="482"/>
        <v>127650600</v>
      </c>
      <c r="L922" s="187">
        <f t="shared" si="442"/>
        <v>552600</v>
      </c>
      <c r="M922" s="454">
        <v>921</v>
      </c>
      <c r="N922" s="542">
        <f t="shared" si="453"/>
        <v>30700</v>
      </c>
      <c r="O922" s="542">
        <f t="shared" si="483"/>
        <v>14183400</v>
      </c>
      <c r="P922" s="187">
        <f t="shared" si="443"/>
        <v>92100</v>
      </c>
      <c r="Q922" s="454">
        <v>921</v>
      </c>
      <c r="R922" s="542">
        <f t="shared" si="454"/>
        <v>107450</v>
      </c>
      <c r="S922" s="542">
        <f t="shared" si="484"/>
        <v>49641900</v>
      </c>
      <c r="T922" s="187">
        <f t="shared" si="444"/>
        <v>230250</v>
      </c>
      <c r="U922" s="454">
        <v>921</v>
      </c>
      <c r="V922" s="542">
        <f t="shared" si="455"/>
        <v>138150</v>
      </c>
      <c r="W922" s="542">
        <f t="shared" si="485"/>
        <v>63825300</v>
      </c>
      <c r="X922" s="187">
        <f t="shared" si="445"/>
        <v>276300</v>
      </c>
      <c r="Y922" s="454">
        <v>921</v>
      </c>
      <c r="Z922" s="542">
        <f t="shared" si="456"/>
        <v>153500</v>
      </c>
      <c r="AA922" s="542">
        <f t="shared" si="486"/>
        <v>70917000</v>
      </c>
      <c r="AB922" s="187">
        <f t="shared" si="446"/>
        <v>322350</v>
      </c>
      <c r="AC922" s="454">
        <v>921</v>
      </c>
      <c r="AD922" s="542">
        <f t="shared" si="457"/>
        <v>552600</v>
      </c>
      <c r="AE922" s="542">
        <f t="shared" si="487"/>
        <v>255301200</v>
      </c>
      <c r="AF922" s="187">
        <f t="shared" si="447"/>
        <v>1105200</v>
      </c>
      <c r="AG922" s="454">
        <v>921</v>
      </c>
      <c r="AH922" s="542">
        <f t="shared" si="458"/>
        <v>460500</v>
      </c>
      <c r="AI922" s="542">
        <f t="shared" si="488"/>
        <v>212751000</v>
      </c>
      <c r="AJ922" s="187">
        <f t="shared" si="448"/>
        <v>828900</v>
      </c>
      <c r="AK922" s="454">
        <v>921</v>
      </c>
      <c r="AL922" s="542">
        <f t="shared" si="459"/>
        <v>199550</v>
      </c>
      <c r="AM922" s="542">
        <f t="shared" si="489"/>
        <v>92192100</v>
      </c>
      <c r="AN922" s="187">
        <f t="shared" si="449"/>
        <v>414450</v>
      </c>
    </row>
    <row r="923" spans="1:40">
      <c r="A923" s="454">
        <v>922</v>
      </c>
      <c r="B923" s="542">
        <f t="shared" si="450"/>
        <v>92400</v>
      </c>
      <c r="C923" s="542">
        <f t="shared" si="480"/>
        <v>42642600</v>
      </c>
      <c r="D923" s="187">
        <f t="shared" si="440"/>
        <v>184400</v>
      </c>
      <c r="E923" s="454">
        <v>922</v>
      </c>
      <c r="F923" s="542">
        <f t="shared" si="451"/>
        <v>231000</v>
      </c>
      <c r="G923" s="542">
        <f t="shared" si="481"/>
        <v>106606500</v>
      </c>
      <c r="H923" s="187">
        <f t="shared" si="441"/>
        <v>691500</v>
      </c>
      <c r="I923" s="454">
        <v>922</v>
      </c>
      <c r="J923" s="542">
        <f t="shared" si="452"/>
        <v>277200</v>
      </c>
      <c r="K923" s="542">
        <f t="shared" si="482"/>
        <v>127927800</v>
      </c>
      <c r="L923" s="187">
        <f t="shared" si="442"/>
        <v>553200</v>
      </c>
      <c r="M923" s="454">
        <v>922</v>
      </c>
      <c r="N923" s="542">
        <f t="shared" si="453"/>
        <v>30800</v>
      </c>
      <c r="O923" s="542">
        <f t="shared" si="483"/>
        <v>14214200</v>
      </c>
      <c r="P923" s="187">
        <f t="shared" si="443"/>
        <v>92200</v>
      </c>
      <c r="Q923" s="454">
        <v>922</v>
      </c>
      <c r="R923" s="542">
        <f t="shared" si="454"/>
        <v>107800</v>
      </c>
      <c r="S923" s="542">
        <f t="shared" si="484"/>
        <v>49749700</v>
      </c>
      <c r="T923" s="187">
        <f t="shared" si="444"/>
        <v>230500</v>
      </c>
      <c r="U923" s="454">
        <v>922</v>
      </c>
      <c r="V923" s="542">
        <f t="shared" si="455"/>
        <v>138600</v>
      </c>
      <c r="W923" s="542">
        <f t="shared" si="485"/>
        <v>63963900</v>
      </c>
      <c r="X923" s="187">
        <f t="shared" si="445"/>
        <v>276600</v>
      </c>
      <c r="Y923" s="454">
        <v>922</v>
      </c>
      <c r="Z923" s="542">
        <f t="shared" si="456"/>
        <v>154000</v>
      </c>
      <c r="AA923" s="542">
        <f t="shared" si="486"/>
        <v>71071000</v>
      </c>
      <c r="AB923" s="187">
        <f t="shared" si="446"/>
        <v>322700</v>
      </c>
      <c r="AC923" s="454">
        <v>922</v>
      </c>
      <c r="AD923" s="542">
        <f t="shared" si="457"/>
        <v>554400</v>
      </c>
      <c r="AE923" s="542">
        <f t="shared" si="487"/>
        <v>255855600</v>
      </c>
      <c r="AF923" s="187">
        <f t="shared" si="447"/>
        <v>1106400</v>
      </c>
      <c r="AG923" s="454">
        <v>922</v>
      </c>
      <c r="AH923" s="542">
        <f t="shared" si="458"/>
        <v>462000</v>
      </c>
      <c r="AI923" s="542">
        <f t="shared" si="488"/>
        <v>213213000</v>
      </c>
      <c r="AJ923" s="187">
        <f t="shared" si="448"/>
        <v>829800</v>
      </c>
      <c r="AK923" s="454">
        <v>922</v>
      </c>
      <c r="AL923" s="542">
        <f t="shared" si="459"/>
        <v>200200</v>
      </c>
      <c r="AM923" s="542">
        <f t="shared" si="489"/>
        <v>92392300</v>
      </c>
      <c r="AN923" s="187">
        <f t="shared" si="449"/>
        <v>414900</v>
      </c>
    </row>
    <row r="924" spans="1:40">
      <c r="A924" s="454">
        <v>923</v>
      </c>
      <c r="B924" s="542">
        <f t="shared" si="450"/>
        <v>92400</v>
      </c>
      <c r="C924" s="542">
        <f t="shared" si="480"/>
        <v>42735000</v>
      </c>
      <c r="D924" s="187">
        <f t="shared" si="440"/>
        <v>184600</v>
      </c>
      <c r="E924" s="454">
        <v>923</v>
      </c>
      <c r="F924" s="542">
        <f t="shared" si="451"/>
        <v>231000</v>
      </c>
      <c r="G924" s="542">
        <f t="shared" si="481"/>
        <v>106837500</v>
      </c>
      <c r="H924" s="187">
        <f t="shared" si="441"/>
        <v>692250</v>
      </c>
      <c r="I924" s="454">
        <v>923</v>
      </c>
      <c r="J924" s="542">
        <f t="shared" si="452"/>
        <v>277200</v>
      </c>
      <c r="K924" s="542">
        <f t="shared" si="482"/>
        <v>128205000</v>
      </c>
      <c r="L924" s="187">
        <f t="shared" si="442"/>
        <v>553800</v>
      </c>
      <c r="M924" s="454">
        <v>923</v>
      </c>
      <c r="N924" s="542">
        <f t="shared" si="453"/>
        <v>30800</v>
      </c>
      <c r="O924" s="542">
        <f t="shared" si="483"/>
        <v>14245000</v>
      </c>
      <c r="P924" s="187">
        <f t="shared" si="443"/>
        <v>92300</v>
      </c>
      <c r="Q924" s="454">
        <v>923</v>
      </c>
      <c r="R924" s="542">
        <f t="shared" si="454"/>
        <v>107800</v>
      </c>
      <c r="S924" s="542">
        <f t="shared" si="484"/>
        <v>49857500</v>
      </c>
      <c r="T924" s="187">
        <f t="shared" si="444"/>
        <v>230750</v>
      </c>
      <c r="U924" s="454">
        <v>923</v>
      </c>
      <c r="V924" s="542">
        <f t="shared" si="455"/>
        <v>138600</v>
      </c>
      <c r="W924" s="542">
        <f t="shared" si="485"/>
        <v>64102500</v>
      </c>
      <c r="X924" s="187">
        <f t="shared" si="445"/>
        <v>276900</v>
      </c>
      <c r="Y924" s="454">
        <v>923</v>
      </c>
      <c r="Z924" s="542">
        <f t="shared" si="456"/>
        <v>154000</v>
      </c>
      <c r="AA924" s="542">
        <f t="shared" si="486"/>
        <v>71225000</v>
      </c>
      <c r="AB924" s="187">
        <f t="shared" si="446"/>
        <v>323050</v>
      </c>
      <c r="AC924" s="454">
        <v>923</v>
      </c>
      <c r="AD924" s="542">
        <f t="shared" si="457"/>
        <v>554400</v>
      </c>
      <c r="AE924" s="542">
        <f t="shared" si="487"/>
        <v>256410000</v>
      </c>
      <c r="AF924" s="187">
        <f t="shared" si="447"/>
        <v>1107600</v>
      </c>
      <c r="AG924" s="454">
        <v>923</v>
      </c>
      <c r="AH924" s="542">
        <f t="shared" si="458"/>
        <v>462000</v>
      </c>
      <c r="AI924" s="542">
        <f t="shared" si="488"/>
        <v>213675000</v>
      </c>
      <c r="AJ924" s="187">
        <f t="shared" si="448"/>
        <v>830700</v>
      </c>
      <c r="AK924" s="454">
        <v>923</v>
      </c>
      <c r="AL924" s="542">
        <f t="shared" si="459"/>
        <v>200200</v>
      </c>
      <c r="AM924" s="542">
        <f t="shared" si="489"/>
        <v>92592500</v>
      </c>
      <c r="AN924" s="187">
        <f t="shared" si="449"/>
        <v>415350</v>
      </c>
    </row>
    <row r="925" spans="1:40">
      <c r="A925" s="454">
        <v>924</v>
      </c>
      <c r="B925" s="542">
        <f t="shared" si="450"/>
        <v>92400</v>
      </c>
      <c r="C925" s="542">
        <f t="shared" si="480"/>
        <v>42827400</v>
      </c>
      <c r="D925" s="187">
        <f t="shared" si="440"/>
        <v>184800</v>
      </c>
      <c r="E925" s="454">
        <v>924</v>
      </c>
      <c r="F925" s="542">
        <f t="shared" si="451"/>
        <v>231000</v>
      </c>
      <c r="G925" s="542">
        <f t="shared" si="481"/>
        <v>107068500</v>
      </c>
      <c r="H925" s="187">
        <f t="shared" si="441"/>
        <v>693000</v>
      </c>
      <c r="I925" s="454">
        <v>924</v>
      </c>
      <c r="J925" s="542">
        <f t="shared" si="452"/>
        <v>277200</v>
      </c>
      <c r="K925" s="542">
        <f t="shared" si="482"/>
        <v>128482200</v>
      </c>
      <c r="L925" s="187">
        <f t="shared" si="442"/>
        <v>554400</v>
      </c>
      <c r="M925" s="454">
        <v>924</v>
      </c>
      <c r="N925" s="542">
        <f t="shared" si="453"/>
        <v>30800</v>
      </c>
      <c r="O925" s="542">
        <f t="shared" si="483"/>
        <v>14275800</v>
      </c>
      <c r="P925" s="187">
        <f t="shared" si="443"/>
        <v>92400</v>
      </c>
      <c r="Q925" s="454">
        <v>924</v>
      </c>
      <c r="R925" s="542">
        <f t="shared" si="454"/>
        <v>107800</v>
      </c>
      <c r="S925" s="542">
        <f t="shared" si="484"/>
        <v>49965300</v>
      </c>
      <c r="T925" s="187">
        <f t="shared" si="444"/>
        <v>231000</v>
      </c>
      <c r="U925" s="454">
        <v>924</v>
      </c>
      <c r="V925" s="542">
        <f t="shared" si="455"/>
        <v>138600</v>
      </c>
      <c r="W925" s="542">
        <f t="shared" si="485"/>
        <v>64241100</v>
      </c>
      <c r="X925" s="187">
        <f t="shared" si="445"/>
        <v>277200</v>
      </c>
      <c r="Y925" s="454">
        <v>924</v>
      </c>
      <c r="Z925" s="542">
        <f t="shared" si="456"/>
        <v>154000</v>
      </c>
      <c r="AA925" s="542">
        <f t="shared" si="486"/>
        <v>71379000</v>
      </c>
      <c r="AB925" s="187">
        <f t="shared" si="446"/>
        <v>323400</v>
      </c>
      <c r="AC925" s="454">
        <v>924</v>
      </c>
      <c r="AD925" s="542">
        <f t="shared" si="457"/>
        <v>554400</v>
      </c>
      <c r="AE925" s="542">
        <f t="shared" si="487"/>
        <v>256964400</v>
      </c>
      <c r="AF925" s="187">
        <f t="shared" si="447"/>
        <v>1108800</v>
      </c>
      <c r="AG925" s="454">
        <v>924</v>
      </c>
      <c r="AH925" s="542">
        <f t="shared" si="458"/>
        <v>462000</v>
      </c>
      <c r="AI925" s="542">
        <f t="shared" si="488"/>
        <v>214137000</v>
      </c>
      <c r="AJ925" s="187">
        <f t="shared" si="448"/>
        <v>831600</v>
      </c>
      <c r="AK925" s="454">
        <v>924</v>
      </c>
      <c r="AL925" s="542">
        <f t="shared" si="459"/>
        <v>200200</v>
      </c>
      <c r="AM925" s="542">
        <f t="shared" si="489"/>
        <v>92792700</v>
      </c>
      <c r="AN925" s="187">
        <f t="shared" si="449"/>
        <v>415800</v>
      </c>
    </row>
    <row r="926" spans="1:40">
      <c r="A926" s="454">
        <v>925</v>
      </c>
      <c r="B926" s="542">
        <f t="shared" si="450"/>
        <v>92700</v>
      </c>
      <c r="C926" s="542">
        <f t="shared" si="480"/>
        <v>42920100</v>
      </c>
      <c r="D926" s="187">
        <f t="shared" si="440"/>
        <v>185000</v>
      </c>
      <c r="E926" s="454">
        <v>925</v>
      </c>
      <c r="F926" s="542">
        <f t="shared" si="451"/>
        <v>231750</v>
      </c>
      <c r="G926" s="542">
        <f t="shared" si="481"/>
        <v>107300250</v>
      </c>
      <c r="H926" s="187">
        <f t="shared" si="441"/>
        <v>693750</v>
      </c>
      <c r="I926" s="454">
        <v>925</v>
      </c>
      <c r="J926" s="542">
        <f t="shared" si="452"/>
        <v>278100</v>
      </c>
      <c r="K926" s="542">
        <f t="shared" si="482"/>
        <v>128760300</v>
      </c>
      <c r="L926" s="187">
        <f t="shared" si="442"/>
        <v>555000</v>
      </c>
      <c r="M926" s="454">
        <v>925</v>
      </c>
      <c r="N926" s="542">
        <f t="shared" si="453"/>
        <v>30900</v>
      </c>
      <c r="O926" s="542">
        <f t="shared" si="483"/>
        <v>14306700</v>
      </c>
      <c r="P926" s="187">
        <f t="shared" si="443"/>
        <v>92500</v>
      </c>
      <c r="Q926" s="454">
        <v>925</v>
      </c>
      <c r="R926" s="542">
        <f t="shared" si="454"/>
        <v>108150</v>
      </c>
      <c r="S926" s="542">
        <f t="shared" si="484"/>
        <v>50073450</v>
      </c>
      <c r="T926" s="187">
        <f t="shared" si="444"/>
        <v>231250</v>
      </c>
      <c r="U926" s="454">
        <v>925</v>
      </c>
      <c r="V926" s="542">
        <f t="shared" si="455"/>
        <v>139050</v>
      </c>
      <c r="W926" s="542">
        <f t="shared" si="485"/>
        <v>64380150</v>
      </c>
      <c r="X926" s="187">
        <f t="shared" si="445"/>
        <v>277500</v>
      </c>
      <c r="Y926" s="454">
        <v>925</v>
      </c>
      <c r="Z926" s="542">
        <f t="shared" si="456"/>
        <v>154500</v>
      </c>
      <c r="AA926" s="542">
        <f t="shared" si="486"/>
        <v>71533500</v>
      </c>
      <c r="AB926" s="187">
        <f t="shared" si="446"/>
        <v>323750</v>
      </c>
      <c r="AC926" s="454">
        <v>925</v>
      </c>
      <c r="AD926" s="542">
        <f t="shared" si="457"/>
        <v>556200</v>
      </c>
      <c r="AE926" s="542">
        <f t="shared" si="487"/>
        <v>257520600</v>
      </c>
      <c r="AF926" s="187">
        <f t="shared" si="447"/>
        <v>1110000</v>
      </c>
      <c r="AG926" s="454">
        <v>925</v>
      </c>
      <c r="AH926" s="542">
        <f t="shared" si="458"/>
        <v>463500</v>
      </c>
      <c r="AI926" s="542">
        <f t="shared" si="488"/>
        <v>214600500</v>
      </c>
      <c r="AJ926" s="187">
        <f t="shared" si="448"/>
        <v>832500</v>
      </c>
      <c r="AK926" s="454">
        <v>925</v>
      </c>
      <c r="AL926" s="542">
        <f t="shared" si="459"/>
        <v>200850</v>
      </c>
      <c r="AM926" s="542">
        <f t="shared" si="489"/>
        <v>92993550</v>
      </c>
      <c r="AN926" s="187">
        <f t="shared" si="449"/>
        <v>416250</v>
      </c>
    </row>
    <row r="927" spans="1:40">
      <c r="A927" s="454">
        <v>926</v>
      </c>
      <c r="B927" s="542">
        <f t="shared" si="450"/>
        <v>92700</v>
      </c>
      <c r="C927" s="542">
        <f t="shared" si="480"/>
        <v>43012800</v>
      </c>
      <c r="D927" s="187">
        <f t="shared" si="440"/>
        <v>185200</v>
      </c>
      <c r="E927" s="454">
        <v>926</v>
      </c>
      <c r="F927" s="542">
        <f t="shared" si="451"/>
        <v>231750</v>
      </c>
      <c r="G927" s="542">
        <f t="shared" si="481"/>
        <v>107532000</v>
      </c>
      <c r="H927" s="187">
        <f t="shared" si="441"/>
        <v>694500</v>
      </c>
      <c r="I927" s="454">
        <v>926</v>
      </c>
      <c r="J927" s="542">
        <f t="shared" si="452"/>
        <v>278100</v>
      </c>
      <c r="K927" s="542">
        <f t="shared" si="482"/>
        <v>129038400</v>
      </c>
      <c r="L927" s="187">
        <f t="shared" si="442"/>
        <v>555600</v>
      </c>
      <c r="M927" s="454">
        <v>926</v>
      </c>
      <c r="N927" s="542">
        <f t="shared" si="453"/>
        <v>30900</v>
      </c>
      <c r="O927" s="542">
        <f t="shared" si="483"/>
        <v>14337600</v>
      </c>
      <c r="P927" s="187">
        <f t="shared" si="443"/>
        <v>92600</v>
      </c>
      <c r="Q927" s="454">
        <v>926</v>
      </c>
      <c r="R927" s="542">
        <f t="shared" si="454"/>
        <v>108150</v>
      </c>
      <c r="S927" s="542">
        <f t="shared" si="484"/>
        <v>50181600</v>
      </c>
      <c r="T927" s="187">
        <f t="shared" si="444"/>
        <v>231500</v>
      </c>
      <c r="U927" s="454">
        <v>926</v>
      </c>
      <c r="V927" s="542">
        <f t="shared" si="455"/>
        <v>139050</v>
      </c>
      <c r="W927" s="542">
        <f t="shared" si="485"/>
        <v>64519200</v>
      </c>
      <c r="X927" s="187">
        <f t="shared" si="445"/>
        <v>277800</v>
      </c>
      <c r="Y927" s="454">
        <v>926</v>
      </c>
      <c r="Z927" s="542">
        <f t="shared" si="456"/>
        <v>154500</v>
      </c>
      <c r="AA927" s="542">
        <f t="shared" si="486"/>
        <v>71688000</v>
      </c>
      <c r="AB927" s="187">
        <f t="shared" si="446"/>
        <v>324100</v>
      </c>
      <c r="AC927" s="454">
        <v>926</v>
      </c>
      <c r="AD927" s="542">
        <f t="shared" si="457"/>
        <v>556200</v>
      </c>
      <c r="AE927" s="542">
        <f t="shared" si="487"/>
        <v>258076800</v>
      </c>
      <c r="AF927" s="187">
        <f t="shared" si="447"/>
        <v>1111200</v>
      </c>
      <c r="AG927" s="454">
        <v>926</v>
      </c>
      <c r="AH927" s="542">
        <f t="shared" si="458"/>
        <v>463500</v>
      </c>
      <c r="AI927" s="542">
        <f t="shared" si="488"/>
        <v>215064000</v>
      </c>
      <c r="AJ927" s="187">
        <f t="shared" si="448"/>
        <v>833400</v>
      </c>
      <c r="AK927" s="454">
        <v>926</v>
      </c>
      <c r="AL927" s="542">
        <f t="shared" si="459"/>
        <v>200850</v>
      </c>
      <c r="AM927" s="542">
        <f t="shared" si="489"/>
        <v>93194400</v>
      </c>
      <c r="AN927" s="187">
        <f t="shared" si="449"/>
        <v>416700</v>
      </c>
    </row>
    <row r="928" spans="1:40">
      <c r="A928" s="454">
        <v>927</v>
      </c>
      <c r="B928" s="542">
        <f t="shared" si="450"/>
        <v>92700</v>
      </c>
      <c r="C928" s="542">
        <f t="shared" si="480"/>
        <v>43105500</v>
      </c>
      <c r="D928" s="187">
        <f t="shared" si="440"/>
        <v>185400</v>
      </c>
      <c r="E928" s="454">
        <v>927</v>
      </c>
      <c r="F928" s="542">
        <f t="shared" si="451"/>
        <v>231750</v>
      </c>
      <c r="G928" s="542">
        <f t="shared" si="481"/>
        <v>107763750</v>
      </c>
      <c r="H928" s="187">
        <f t="shared" si="441"/>
        <v>695250</v>
      </c>
      <c r="I928" s="454">
        <v>927</v>
      </c>
      <c r="J928" s="542">
        <f t="shared" si="452"/>
        <v>278100</v>
      </c>
      <c r="K928" s="542">
        <f t="shared" si="482"/>
        <v>129316500</v>
      </c>
      <c r="L928" s="187">
        <f t="shared" si="442"/>
        <v>556200</v>
      </c>
      <c r="M928" s="454">
        <v>927</v>
      </c>
      <c r="N928" s="542">
        <f t="shared" si="453"/>
        <v>30900</v>
      </c>
      <c r="O928" s="542">
        <f t="shared" si="483"/>
        <v>14368500</v>
      </c>
      <c r="P928" s="187">
        <f t="shared" si="443"/>
        <v>92700</v>
      </c>
      <c r="Q928" s="454">
        <v>927</v>
      </c>
      <c r="R928" s="542">
        <f t="shared" si="454"/>
        <v>108150</v>
      </c>
      <c r="S928" s="542">
        <f t="shared" si="484"/>
        <v>50289750</v>
      </c>
      <c r="T928" s="187">
        <f t="shared" si="444"/>
        <v>231750</v>
      </c>
      <c r="U928" s="454">
        <v>927</v>
      </c>
      <c r="V928" s="542">
        <f t="shared" si="455"/>
        <v>139050</v>
      </c>
      <c r="W928" s="542">
        <f t="shared" si="485"/>
        <v>64658250</v>
      </c>
      <c r="X928" s="187">
        <f t="shared" si="445"/>
        <v>278100</v>
      </c>
      <c r="Y928" s="454">
        <v>927</v>
      </c>
      <c r="Z928" s="542">
        <f t="shared" si="456"/>
        <v>154500</v>
      </c>
      <c r="AA928" s="542">
        <f t="shared" si="486"/>
        <v>71842500</v>
      </c>
      <c r="AB928" s="187">
        <f t="shared" si="446"/>
        <v>324450</v>
      </c>
      <c r="AC928" s="454">
        <v>927</v>
      </c>
      <c r="AD928" s="542">
        <f t="shared" si="457"/>
        <v>556200</v>
      </c>
      <c r="AE928" s="542">
        <f t="shared" si="487"/>
        <v>258633000</v>
      </c>
      <c r="AF928" s="187">
        <f t="shared" si="447"/>
        <v>1112400</v>
      </c>
      <c r="AG928" s="454">
        <v>927</v>
      </c>
      <c r="AH928" s="542">
        <f t="shared" si="458"/>
        <v>463500</v>
      </c>
      <c r="AI928" s="542">
        <f t="shared" si="488"/>
        <v>215527500</v>
      </c>
      <c r="AJ928" s="187">
        <f t="shared" si="448"/>
        <v>834300</v>
      </c>
      <c r="AK928" s="454">
        <v>927</v>
      </c>
      <c r="AL928" s="542">
        <f t="shared" si="459"/>
        <v>200850</v>
      </c>
      <c r="AM928" s="542">
        <f t="shared" si="489"/>
        <v>93395250</v>
      </c>
      <c r="AN928" s="187">
        <f t="shared" si="449"/>
        <v>417150</v>
      </c>
    </row>
    <row r="929" spans="1:40">
      <c r="A929" s="454">
        <v>928</v>
      </c>
      <c r="B929" s="542">
        <f t="shared" si="450"/>
        <v>93000</v>
      </c>
      <c r="C929" s="542">
        <f t="shared" si="480"/>
        <v>43198500</v>
      </c>
      <c r="D929" s="187">
        <f t="shared" si="440"/>
        <v>185600</v>
      </c>
      <c r="E929" s="454">
        <v>928</v>
      </c>
      <c r="F929" s="542">
        <f t="shared" si="451"/>
        <v>232500</v>
      </c>
      <c r="G929" s="542">
        <f t="shared" si="481"/>
        <v>107996250</v>
      </c>
      <c r="H929" s="187">
        <f t="shared" si="441"/>
        <v>696000</v>
      </c>
      <c r="I929" s="454">
        <v>928</v>
      </c>
      <c r="J929" s="542">
        <f t="shared" si="452"/>
        <v>279000</v>
      </c>
      <c r="K929" s="542">
        <f t="shared" si="482"/>
        <v>129595500</v>
      </c>
      <c r="L929" s="187">
        <f t="shared" si="442"/>
        <v>556800</v>
      </c>
      <c r="M929" s="454">
        <v>928</v>
      </c>
      <c r="N929" s="542">
        <f t="shared" si="453"/>
        <v>31000</v>
      </c>
      <c r="O929" s="542">
        <f t="shared" si="483"/>
        <v>14399500</v>
      </c>
      <c r="P929" s="187">
        <f t="shared" si="443"/>
        <v>92800</v>
      </c>
      <c r="Q929" s="454">
        <v>928</v>
      </c>
      <c r="R929" s="542">
        <f t="shared" si="454"/>
        <v>108500</v>
      </c>
      <c r="S929" s="542">
        <f t="shared" si="484"/>
        <v>50398250</v>
      </c>
      <c r="T929" s="187">
        <f t="shared" si="444"/>
        <v>232000</v>
      </c>
      <c r="U929" s="454">
        <v>928</v>
      </c>
      <c r="V929" s="542">
        <f t="shared" si="455"/>
        <v>139500</v>
      </c>
      <c r="W929" s="542">
        <f t="shared" si="485"/>
        <v>64797750</v>
      </c>
      <c r="X929" s="187">
        <f t="shared" si="445"/>
        <v>278400</v>
      </c>
      <c r="Y929" s="454">
        <v>928</v>
      </c>
      <c r="Z929" s="542">
        <f t="shared" si="456"/>
        <v>155000</v>
      </c>
      <c r="AA929" s="542">
        <f t="shared" si="486"/>
        <v>71997500</v>
      </c>
      <c r="AB929" s="187">
        <f t="shared" si="446"/>
        <v>324800</v>
      </c>
      <c r="AC929" s="454">
        <v>928</v>
      </c>
      <c r="AD929" s="542">
        <f t="shared" si="457"/>
        <v>558000</v>
      </c>
      <c r="AE929" s="542">
        <f t="shared" si="487"/>
        <v>259191000</v>
      </c>
      <c r="AF929" s="187">
        <f t="shared" si="447"/>
        <v>1113600</v>
      </c>
      <c r="AG929" s="454">
        <v>928</v>
      </c>
      <c r="AH929" s="542">
        <f t="shared" si="458"/>
        <v>465000</v>
      </c>
      <c r="AI929" s="542">
        <f t="shared" si="488"/>
        <v>215992500</v>
      </c>
      <c r="AJ929" s="187">
        <f t="shared" si="448"/>
        <v>835200</v>
      </c>
      <c r="AK929" s="454">
        <v>928</v>
      </c>
      <c r="AL929" s="542">
        <f t="shared" si="459"/>
        <v>201500</v>
      </c>
      <c r="AM929" s="542">
        <f t="shared" si="489"/>
        <v>93596750</v>
      </c>
      <c r="AN929" s="187">
        <f t="shared" si="449"/>
        <v>417600</v>
      </c>
    </row>
    <row r="930" spans="1:40">
      <c r="A930" s="454">
        <v>929</v>
      </c>
      <c r="B930" s="542">
        <f t="shared" si="450"/>
        <v>93000</v>
      </c>
      <c r="C930" s="542">
        <f t="shared" si="480"/>
        <v>43291500</v>
      </c>
      <c r="D930" s="187">
        <f t="shared" si="440"/>
        <v>185800</v>
      </c>
      <c r="E930" s="454">
        <v>929</v>
      </c>
      <c r="F930" s="542">
        <f t="shared" si="451"/>
        <v>232500</v>
      </c>
      <c r="G930" s="542">
        <f t="shared" si="481"/>
        <v>108228750</v>
      </c>
      <c r="H930" s="187">
        <f t="shared" si="441"/>
        <v>696750</v>
      </c>
      <c r="I930" s="454">
        <v>929</v>
      </c>
      <c r="J930" s="542">
        <f t="shared" si="452"/>
        <v>279000</v>
      </c>
      <c r="K930" s="542">
        <f t="shared" si="482"/>
        <v>129874500</v>
      </c>
      <c r="L930" s="187">
        <f t="shared" si="442"/>
        <v>557400</v>
      </c>
      <c r="M930" s="454">
        <v>929</v>
      </c>
      <c r="N930" s="542">
        <f t="shared" si="453"/>
        <v>31000</v>
      </c>
      <c r="O930" s="542">
        <f t="shared" si="483"/>
        <v>14430500</v>
      </c>
      <c r="P930" s="187">
        <f t="shared" si="443"/>
        <v>92900</v>
      </c>
      <c r="Q930" s="454">
        <v>929</v>
      </c>
      <c r="R930" s="542">
        <f t="shared" si="454"/>
        <v>108500</v>
      </c>
      <c r="S930" s="542">
        <f t="shared" si="484"/>
        <v>50506750</v>
      </c>
      <c r="T930" s="187">
        <f t="shared" si="444"/>
        <v>232250</v>
      </c>
      <c r="U930" s="454">
        <v>929</v>
      </c>
      <c r="V930" s="542">
        <f t="shared" si="455"/>
        <v>139500</v>
      </c>
      <c r="W930" s="542">
        <f t="shared" si="485"/>
        <v>64937250</v>
      </c>
      <c r="X930" s="187">
        <f t="shared" si="445"/>
        <v>278700</v>
      </c>
      <c r="Y930" s="454">
        <v>929</v>
      </c>
      <c r="Z930" s="542">
        <f t="shared" si="456"/>
        <v>155000</v>
      </c>
      <c r="AA930" s="542">
        <f t="shared" si="486"/>
        <v>72152500</v>
      </c>
      <c r="AB930" s="187">
        <f t="shared" si="446"/>
        <v>325150</v>
      </c>
      <c r="AC930" s="454">
        <v>929</v>
      </c>
      <c r="AD930" s="542">
        <f t="shared" si="457"/>
        <v>558000</v>
      </c>
      <c r="AE930" s="542">
        <f t="shared" si="487"/>
        <v>259749000</v>
      </c>
      <c r="AF930" s="187">
        <f t="shared" si="447"/>
        <v>1114800</v>
      </c>
      <c r="AG930" s="454">
        <v>929</v>
      </c>
      <c r="AH930" s="542">
        <f t="shared" si="458"/>
        <v>465000</v>
      </c>
      <c r="AI930" s="542">
        <f t="shared" si="488"/>
        <v>216457500</v>
      </c>
      <c r="AJ930" s="187">
        <f t="shared" si="448"/>
        <v>836100</v>
      </c>
      <c r="AK930" s="454">
        <v>929</v>
      </c>
      <c r="AL930" s="542">
        <f t="shared" si="459"/>
        <v>201500</v>
      </c>
      <c r="AM930" s="542">
        <f t="shared" si="489"/>
        <v>93798250</v>
      </c>
      <c r="AN930" s="187">
        <f t="shared" si="449"/>
        <v>418050</v>
      </c>
    </row>
    <row r="931" spans="1:40">
      <c r="A931" s="454">
        <v>930</v>
      </c>
      <c r="B931" s="542">
        <f t="shared" si="450"/>
        <v>93000</v>
      </c>
      <c r="C931" s="542">
        <f t="shared" si="480"/>
        <v>43384500</v>
      </c>
      <c r="D931" s="187">
        <f t="shared" si="440"/>
        <v>186000</v>
      </c>
      <c r="E931" s="454">
        <v>930</v>
      </c>
      <c r="F931" s="542">
        <f t="shared" si="451"/>
        <v>232500</v>
      </c>
      <c r="G931" s="542">
        <f t="shared" si="481"/>
        <v>108461250</v>
      </c>
      <c r="H931" s="187">
        <f t="shared" si="441"/>
        <v>697500</v>
      </c>
      <c r="I931" s="454">
        <v>930</v>
      </c>
      <c r="J931" s="542">
        <f t="shared" si="452"/>
        <v>279000</v>
      </c>
      <c r="K931" s="542">
        <f t="shared" si="482"/>
        <v>130153500</v>
      </c>
      <c r="L931" s="187">
        <f t="shared" si="442"/>
        <v>558000</v>
      </c>
      <c r="M931" s="454">
        <v>930</v>
      </c>
      <c r="N931" s="542">
        <f t="shared" si="453"/>
        <v>31000</v>
      </c>
      <c r="O931" s="542">
        <f t="shared" si="483"/>
        <v>14461500</v>
      </c>
      <c r="P931" s="187">
        <f t="shared" si="443"/>
        <v>93000</v>
      </c>
      <c r="Q931" s="454">
        <v>930</v>
      </c>
      <c r="R931" s="542">
        <f t="shared" si="454"/>
        <v>108500</v>
      </c>
      <c r="S931" s="542">
        <f t="shared" si="484"/>
        <v>50615250</v>
      </c>
      <c r="T931" s="187">
        <f t="shared" si="444"/>
        <v>232500</v>
      </c>
      <c r="U931" s="454">
        <v>930</v>
      </c>
      <c r="V931" s="542">
        <f t="shared" si="455"/>
        <v>139500</v>
      </c>
      <c r="W931" s="542">
        <f t="shared" si="485"/>
        <v>65076750</v>
      </c>
      <c r="X931" s="187">
        <f t="shared" si="445"/>
        <v>279000</v>
      </c>
      <c r="Y931" s="454">
        <v>930</v>
      </c>
      <c r="Z931" s="542">
        <f t="shared" si="456"/>
        <v>155000</v>
      </c>
      <c r="AA931" s="542">
        <f t="shared" si="486"/>
        <v>72307500</v>
      </c>
      <c r="AB931" s="187">
        <f t="shared" si="446"/>
        <v>325500</v>
      </c>
      <c r="AC931" s="454">
        <v>930</v>
      </c>
      <c r="AD931" s="542">
        <f t="shared" si="457"/>
        <v>558000</v>
      </c>
      <c r="AE931" s="542">
        <f t="shared" si="487"/>
        <v>260307000</v>
      </c>
      <c r="AF931" s="187">
        <f t="shared" si="447"/>
        <v>1116000</v>
      </c>
      <c r="AG931" s="454">
        <v>930</v>
      </c>
      <c r="AH931" s="542">
        <f t="shared" si="458"/>
        <v>465000</v>
      </c>
      <c r="AI931" s="542">
        <f t="shared" si="488"/>
        <v>216922500</v>
      </c>
      <c r="AJ931" s="187">
        <f t="shared" si="448"/>
        <v>837000</v>
      </c>
      <c r="AK931" s="454">
        <v>930</v>
      </c>
      <c r="AL931" s="542">
        <f t="shared" si="459"/>
        <v>201500</v>
      </c>
      <c r="AM931" s="542">
        <f t="shared" si="489"/>
        <v>93999750</v>
      </c>
      <c r="AN931" s="187">
        <f t="shared" si="449"/>
        <v>418500</v>
      </c>
    </row>
    <row r="932" spans="1:40">
      <c r="A932" s="454">
        <v>931</v>
      </c>
      <c r="B932" s="542">
        <f t="shared" si="450"/>
        <v>93300</v>
      </c>
      <c r="C932" s="542">
        <f t="shared" si="480"/>
        <v>43477800</v>
      </c>
      <c r="D932" s="187">
        <f t="shared" si="440"/>
        <v>186200</v>
      </c>
      <c r="E932" s="454">
        <v>931</v>
      </c>
      <c r="F932" s="542">
        <f t="shared" si="451"/>
        <v>233250</v>
      </c>
      <c r="G932" s="542">
        <f t="shared" si="481"/>
        <v>108694500</v>
      </c>
      <c r="H932" s="187">
        <f t="shared" si="441"/>
        <v>698250</v>
      </c>
      <c r="I932" s="454">
        <v>931</v>
      </c>
      <c r="J932" s="542">
        <f t="shared" si="452"/>
        <v>279900</v>
      </c>
      <c r="K932" s="542">
        <f t="shared" si="482"/>
        <v>130433400</v>
      </c>
      <c r="L932" s="187">
        <f t="shared" si="442"/>
        <v>558600</v>
      </c>
      <c r="M932" s="454">
        <v>931</v>
      </c>
      <c r="N932" s="542">
        <f t="shared" si="453"/>
        <v>31100</v>
      </c>
      <c r="O932" s="542">
        <f t="shared" si="483"/>
        <v>14492600</v>
      </c>
      <c r="P932" s="187">
        <f t="shared" si="443"/>
        <v>93100</v>
      </c>
      <c r="Q932" s="454">
        <v>931</v>
      </c>
      <c r="R932" s="542">
        <f t="shared" si="454"/>
        <v>108850</v>
      </c>
      <c r="S932" s="542">
        <f t="shared" si="484"/>
        <v>50724100</v>
      </c>
      <c r="T932" s="187">
        <f t="shared" si="444"/>
        <v>232750</v>
      </c>
      <c r="U932" s="454">
        <v>931</v>
      </c>
      <c r="V932" s="542">
        <f t="shared" si="455"/>
        <v>139950</v>
      </c>
      <c r="W932" s="542">
        <f t="shared" si="485"/>
        <v>65216700</v>
      </c>
      <c r="X932" s="187">
        <f t="shared" si="445"/>
        <v>279300</v>
      </c>
      <c r="Y932" s="454">
        <v>931</v>
      </c>
      <c r="Z932" s="542">
        <f t="shared" si="456"/>
        <v>155500</v>
      </c>
      <c r="AA932" s="542">
        <f t="shared" si="486"/>
        <v>72463000</v>
      </c>
      <c r="AB932" s="187">
        <f t="shared" si="446"/>
        <v>325850</v>
      </c>
      <c r="AC932" s="454">
        <v>931</v>
      </c>
      <c r="AD932" s="542">
        <f t="shared" si="457"/>
        <v>559800</v>
      </c>
      <c r="AE932" s="542">
        <f t="shared" si="487"/>
        <v>260866800</v>
      </c>
      <c r="AF932" s="187">
        <f t="shared" si="447"/>
        <v>1117200</v>
      </c>
      <c r="AG932" s="454">
        <v>931</v>
      </c>
      <c r="AH932" s="542">
        <f t="shared" si="458"/>
        <v>466500</v>
      </c>
      <c r="AI932" s="542">
        <f t="shared" si="488"/>
        <v>217389000</v>
      </c>
      <c r="AJ932" s="187">
        <f t="shared" si="448"/>
        <v>837900</v>
      </c>
      <c r="AK932" s="454">
        <v>931</v>
      </c>
      <c r="AL932" s="542">
        <f t="shared" si="459"/>
        <v>202150</v>
      </c>
      <c r="AM932" s="542">
        <f t="shared" si="489"/>
        <v>94201900</v>
      </c>
      <c r="AN932" s="187">
        <f t="shared" si="449"/>
        <v>418950</v>
      </c>
    </row>
    <row r="933" spans="1:40">
      <c r="A933" s="454">
        <v>932</v>
      </c>
      <c r="B933" s="542">
        <f t="shared" si="450"/>
        <v>93300</v>
      </c>
      <c r="C933" s="542">
        <f t="shared" si="480"/>
        <v>43571100</v>
      </c>
      <c r="D933" s="187">
        <f t="shared" si="440"/>
        <v>186400</v>
      </c>
      <c r="E933" s="454">
        <v>932</v>
      </c>
      <c r="F933" s="542">
        <f t="shared" si="451"/>
        <v>233250</v>
      </c>
      <c r="G933" s="542">
        <f t="shared" si="481"/>
        <v>108927750</v>
      </c>
      <c r="H933" s="187">
        <f t="shared" si="441"/>
        <v>699000</v>
      </c>
      <c r="I933" s="454">
        <v>932</v>
      </c>
      <c r="J933" s="542">
        <f t="shared" si="452"/>
        <v>279900</v>
      </c>
      <c r="K933" s="542">
        <f t="shared" si="482"/>
        <v>130713300</v>
      </c>
      <c r="L933" s="187">
        <f t="shared" si="442"/>
        <v>559200</v>
      </c>
      <c r="M933" s="454">
        <v>932</v>
      </c>
      <c r="N933" s="542">
        <f t="shared" si="453"/>
        <v>31100</v>
      </c>
      <c r="O933" s="542">
        <f t="shared" si="483"/>
        <v>14523700</v>
      </c>
      <c r="P933" s="187">
        <f t="shared" si="443"/>
        <v>93200</v>
      </c>
      <c r="Q933" s="454">
        <v>932</v>
      </c>
      <c r="R933" s="542">
        <f t="shared" si="454"/>
        <v>108850</v>
      </c>
      <c r="S933" s="542">
        <f t="shared" si="484"/>
        <v>50832950</v>
      </c>
      <c r="T933" s="187">
        <f t="shared" si="444"/>
        <v>233000</v>
      </c>
      <c r="U933" s="454">
        <v>932</v>
      </c>
      <c r="V933" s="542">
        <f t="shared" si="455"/>
        <v>139950</v>
      </c>
      <c r="W933" s="542">
        <f t="shared" si="485"/>
        <v>65356650</v>
      </c>
      <c r="X933" s="187">
        <f t="shared" si="445"/>
        <v>279600</v>
      </c>
      <c r="Y933" s="454">
        <v>932</v>
      </c>
      <c r="Z933" s="542">
        <f t="shared" si="456"/>
        <v>155500</v>
      </c>
      <c r="AA933" s="542">
        <f t="shared" si="486"/>
        <v>72618500</v>
      </c>
      <c r="AB933" s="187">
        <f t="shared" si="446"/>
        <v>326200</v>
      </c>
      <c r="AC933" s="454">
        <v>932</v>
      </c>
      <c r="AD933" s="542">
        <f t="shared" si="457"/>
        <v>559800</v>
      </c>
      <c r="AE933" s="542">
        <f t="shared" si="487"/>
        <v>261426600</v>
      </c>
      <c r="AF933" s="187">
        <f t="shared" si="447"/>
        <v>1118400</v>
      </c>
      <c r="AG933" s="454">
        <v>932</v>
      </c>
      <c r="AH933" s="542">
        <f t="shared" si="458"/>
        <v>466500</v>
      </c>
      <c r="AI933" s="542">
        <f t="shared" si="488"/>
        <v>217855500</v>
      </c>
      <c r="AJ933" s="187">
        <f t="shared" si="448"/>
        <v>838800</v>
      </c>
      <c r="AK933" s="454">
        <v>932</v>
      </c>
      <c r="AL933" s="542">
        <f t="shared" si="459"/>
        <v>202150</v>
      </c>
      <c r="AM933" s="542">
        <f t="shared" si="489"/>
        <v>94404050</v>
      </c>
      <c r="AN933" s="187">
        <f t="shared" si="449"/>
        <v>419400</v>
      </c>
    </row>
    <row r="934" spans="1:40">
      <c r="A934" s="454">
        <v>933</v>
      </c>
      <c r="B934" s="542">
        <f t="shared" si="450"/>
        <v>93300</v>
      </c>
      <c r="C934" s="542">
        <f t="shared" si="480"/>
        <v>43664400</v>
      </c>
      <c r="D934" s="187">
        <f t="shared" si="440"/>
        <v>186600</v>
      </c>
      <c r="E934" s="454">
        <v>933</v>
      </c>
      <c r="F934" s="542">
        <f t="shared" si="451"/>
        <v>233250</v>
      </c>
      <c r="G934" s="542">
        <f t="shared" si="481"/>
        <v>109161000</v>
      </c>
      <c r="H934" s="187">
        <f t="shared" si="441"/>
        <v>699750</v>
      </c>
      <c r="I934" s="454">
        <v>933</v>
      </c>
      <c r="J934" s="542">
        <f t="shared" si="452"/>
        <v>279900</v>
      </c>
      <c r="K934" s="542">
        <f t="shared" si="482"/>
        <v>130993200</v>
      </c>
      <c r="L934" s="187">
        <f t="shared" si="442"/>
        <v>559800</v>
      </c>
      <c r="M934" s="454">
        <v>933</v>
      </c>
      <c r="N934" s="542">
        <f t="shared" si="453"/>
        <v>31100</v>
      </c>
      <c r="O934" s="542">
        <f t="shared" si="483"/>
        <v>14554800</v>
      </c>
      <c r="P934" s="187">
        <f t="shared" si="443"/>
        <v>93300</v>
      </c>
      <c r="Q934" s="454">
        <v>933</v>
      </c>
      <c r="R934" s="542">
        <f t="shared" si="454"/>
        <v>108850</v>
      </c>
      <c r="S934" s="542">
        <f t="shared" si="484"/>
        <v>50941800</v>
      </c>
      <c r="T934" s="187">
        <f t="shared" si="444"/>
        <v>233250</v>
      </c>
      <c r="U934" s="454">
        <v>933</v>
      </c>
      <c r="V934" s="542">
        <f t="shared" si="455"/>
        <v>139950</v>
      </c>
      <c r="W934" s="542">
        <f t="shared" si="485"/>
        <v>65496600</v>
      </c>
      <c r="X934" s="187">
        <f t="shared" si="445"/>
        <v>279900</v>
      </c>
      <c r="Y934" s="454">
        <v>933</v>
      </c>
      <c r="Z934" s="542">
        <f t="shared" si="456"/>
        <v>155500</v>
      </c>
      <c r="AA934" s="542">
        <f t="shared" si="486"/>
        <v>72774000</v>
      </c>
      <c r="AB934" s="187">
        <f t="shared" si="446"/>
        <v>326550</v>
      </c>
      <c r="AC934" s="454">
        <v>933</v>
      </c>
      <c r="AD934" s="542">
        <f t="shared" si="457"/>
        <v>559800</v>
      </c>
      <c r="AE934" s="542">
        <f t="shared" si="487"/>
        <v>261986400</v>
      </c>
      <c r="AF934" s="187">
        <f t="shared" si="447"/>
        <v>1119600</v>
      </c>
      <c r="AG934" s="454">
        <v>933</v>
      </c>
      <c r="AH934" s="542">
        <f t="shared" si="458"/>
        <v>466500</v>
      </c>
      <c r="AI934" s="542">
        <f t="shared" si="488"/>
        <v>218322000</v>
      </c>
      <c r="AJ934" s="187">
        <f t="shared" si="448"/>
        <v>839700</v>
      </c>
      <c r="AK934" s="454">
        <v>933</v>
      </c>
      <c r="AL934" s="542">
        <f t="shared" si="459"/>
        <v>202150</v>
      </c>
      <c r="AM934" s="542">
        <f t="shared" si="489"/>
        <v>94606200</v>
      </c>
      <c r="AN934" s="187">
        <f t="shared" si="449"/>
        <v>419850</v>
      </c>
    </row>
    <row r="935" spans="1:40">
      <c r="A935" s="454">
        <v>934</v>
      </c>
      <c r="B935" s="542">
        <f t="shared" si="450"/>
        <v>93600</v>
      </c>
      <c r="C935" s="542">
        <f t="shared" si="480"/>
        <v>43758000</v>
      </c>
      <c r="D935" s="187">
        <f t="shared" si="440"/>
        <v>186800</v>
      </c>
      <c r="E935" s="454">
        <v>934</v>
      </c>
      <c r="F935" s="542">
        <f t="shared" si="451"/>
        <v>234000</v>
      </c>
      <c r="G935" s="542">
        <f t="shared" si="481"/>
        <v>109395000</v>
      </c>
      <c r="H935" s="187">
        <f t="shared" si="441"/>
        <v>700500</v>
      </c>
      <c r="I935" s="454">
        <v>934</v>
      </c>
      <c r="J935" s="542">
        <f t="shared" si="452"/>
        <v>280800</v>
      </c>
      <c r="K935" s="542">
        <f t="shared" si="482"/>
        <v>131274000</v>
      </c>
      <c r="L935" s="187">
        <f t="shared" si="442"/>
        <v>560400</v>
      </c>
      <c r="M935" s="454">
        <v>934</v>
      </c>
      <c r="N935" s="542">
        <f t="shared" si="453"/>
        <v>31200</v>
      </c>
      <c r="O935" s="542">
        <f t="shared" si="483"/>
        <v>14586000</v>
      </c>
      <c r="P935" s="187">
        <f t="shared" si="443"/>
        <v>93400</v>
      </c>
      <c r="Q935" s="454">
        <v>934</v>
      </c>
      <c r="R935" s="542">
        <f t="shared" si="454"/>
        <v>109200</v>
      </c>
      <c r="S935" s="542">
        <f t="shared" si="484"/>
        <v>51051000</v>
      </c>
      <c r="T935" s="187">
        <f t="shared" si="444"/>
        <v>233500</v>
      </c>
      <c r="U935" s="454">
        <v>934</v>
      </c>
      <c r="V935" s="542">
        <f t="shared" si="455"/>
        <v>140400</v>
      </c>
      <c r="W935" s="542">
        <f t="shared" si="485"/>
        <v>65637000</v>
      </c>
      <c r="X935" s="187">
        <f t="shared" si="445"/>
        <v>280200</v>
      </c>
      <c r="Y935" s="454">
        <v>934</v>
      </c>
      <c r="Z935" s="542">
        <f t="shared" si="456"/>
        <v>156000</v>
      </c>
      <c r="AA935" s="542">
        <f t="shared" si="486"/>
        <v>72930000</v>
      </c>
      <c r="AB935" s="187">
        <f t="shared" si="446"/>
        <v>326900</v>
      </c>
      <c r="AC935" s="454">
        <v>934</v>
      </c>
      <c r="AD935" s="542">
        <f t="shared" si="457"/>
        <v>561600</v>
      </c>
      <c r="AE935" s="542">
        <f t="shared" si="487"/>
        <v>262548000</v>
      </c>
      <c r="AF935" s="187">
        <f t="shared" si="447"/>
        <v>1120800</v>
      </c>
      <c r="AG935" s="454">
        <v>934</v>
      </c>
      <c r="AH935" s="542">
        <f t="shared" si="458"/>
        <v>468000</v>
      </c>
      <c r="AI935" s="542">
        <f t="shared" si="488"/>
        <v>218790000</v>
      </c>
      <c r="AJ935" s="187">
        <f t="shared" si="448"/>
        <v>840600</v>
      </c>
      <c r="AK935" s="454">
        <v>934</v>
      </c>
      <c r="AL935" s="542">
        <f t="shared" si="459"/>
        <v>202800</v>
      </c>
      <c r="AM935" s="542">
        <f t="shared" si="489"/>
        <v>94809000</v>
      </c>
      <c r="AN935" s="187">
        <f t="shared" si="449"/>
        <v>420300</v>
      </c>
    </row>
    <row r="936" spans="1:40">
      <c r="A936" s="454">
        <v>935</v>
      </c>
      <c r="B936" s="542">
        <f t="shared" si="450"/>
        <v>93600</v>
      </c>
      <c r="C936" s="542">
        <f t="shared" si="480"/>
        <v>43851600</v>
      </c>
      <c r="D936" s="187">
        <f t="shared" si="440"/>
        <v>187000</v>
      </c>
      <c r="E936" s="454">
        <v>935</v>
      </c>
      <c r="F936" s="542">
        <f t="shared" si="451"/>
        <v>234000</v>
      </c>
      <c r="G936" s="542">
        <f t="shared" si="481"/>
        <v>109629000</v>
      </c>
      <c r="H936" s="187">
        <f t="shared" si="441"/>
        <v>701250</v>
      </c>
      <c r="I936" s="454">
        <v>935</v>
      </c>
      <c r="J936" s="542">
        <f t="shared" si="452"/>
        <v>280800</v>
      </c>
      <c r="K936" s="542">
        <f t="shared" si="482"/>
        <v>131554800</v>
      </c>
      <c r="L936" s="187">
        <f t="shared" si="442"/>
        <v>561000</v>
      </c>
      <c r="M936" s="454">
        <v>935</v>
      </c>
      <c r="N936" s="542">
        <f t="shared" si="453"/>
        <v>31200</v>
      </c>
      <c r="O936" s="542">
        <f t="shared" si="483"/>
        <v>14617200</v>
      </c>
      <c r="P936" s="187">
        <f t="shared" si="443"/>
        <v>93500</v>
      </c>
      <c r="Q936" s="454">
        <v>935</v>
      </c>
      <c r="R936" s="542">
        <f t="shared" si="454"/>
        <v>109200</v>
      </c>
      <c r="S936" s="542">
        <f t="shared" si="484"/>
        <v>51160200</v>
      </c>
      <c r="T936" s="187">
        <f t="shared" si="444"/>
        <v>233750</v>
      </c>
      <c r="U936" s="454">
        <v>935</v>
      </c>
      <c r="V936" s="542">
        <f t="shared" si="455"/>
        <v>140400</v>
      </c>
      <c r="W936" s="542">
        <f t="shared" si="485"/>
        <v>65777400</v>
      </c>
      <c r="X936" s="187">
        <f t="shared" si="445"/>
        <v>280500</v>
      </c>
      <c r="Y936" s="454">
        <v>935</v>
      </c>
      <c r="Z936" s="542">
        <f t="shared" si="456"/>
        <v>156000</v>
      </c>
      <c r="AA936" s="542">
        <f t="shared" si="486"/>
        <v>73086000</v>
      </c>
      <c r="AB936" s="187">
        <f t="shared" si="446"/>
        <v>327250</v>
      </c>
      <c r="AC936" s="454">
        <v>935</v>
      </c>
      <c r="AD936" s="542">
        <f t="shared" si="457"/>
        <v>561600</v>
      </c>
      <c r="AE936" s="542">
        <f t="shared" si="487"/>
        <v>263109600</v>
      </c>
      <c r="AF936" s="187">
        <f t="shared" si="447"/>
        <v>1122000</v>
      </c>
      <c r="AG936" s="454">
        <v>935</v>
      </c>
      <c r="AH936" s="542">
        <f t="shared" si="458"/>
        <v>468000</v>
      </c>
      <c r="AI936" s="542">
        <f t="shared" si="488"/>
        <v>219258000</v>
      </c>
      <c r="AJ936" s="187">
        <f t="shared" si="448"/>
        <v>841500</v>
      </c>
      <c r="AK936" s="454">
        <v>935</v>
      </c>
      <c r="AL936" s="542">
        <f t="shared" si="459"/>
        <v>202800</v>
      </c>
      <c r="AM936" s="542">
        <f t="shared" si="489"/>
        <v>95011800</v>
      </c>
      <c r="AN936" s="187">
        <f t="shared" si="449"/>
        <v>420750</v>
      </c>
    </row>
    <row r="937" spans="1:40">
      <c r="A937" s="454">
        <v>936</v>
      </c>
      <c r="B937" s="542">
        <f t="shared" si="450"/>
        <v>93600</v>
      </c>
      <c r="C937" s="542">
        <f t="shared" si="480"/>
        <v>43945200</v>
      </c>
      <c r="D937" s="187">
        <f t="shared" si="440"/>
        <v>187200</v>
      </c>
      <c r="E937" s="454">
        <v>936</v>
      </c>
      <c r="F937" s="542">
        <f t="shared" si="451"/>
        <v>234000</v>
      </c>
      <c r="G937" s="542">
        <f t="shared" si="481"/>
        <v>109863000</v>
      </c>
      <c r="H937" s="187">
        <f t="shared" si="441"/>
        <v>702000</v>
      </c>
      <c r="I937" s="454">
        <v>936</v>
      </c>
      <c r="J937" s="542">
        <f t="shared" si="452"/>
        <v>280800</v>
      </c>
      <c r="K937" s="542">
        <f t="shared" si="482"/>
        <v>131835600</v>
      </c>
      <c r="L937" s="187">
        <f t="shared" si="442"/>
        <v>561600</v>
      </c>
      <c r="M937" s="454">
        <v>936</v>
      </c>
      <c r="N937" s="542">
        <f t="shared" si="453"/>
        <v>31200</v>
      </c>
      <c r="O937" s="542">
        <f t="shared" si="483"/>
        <v>14648400</v>
      </c>
      <c r="P937" s="187">
        <f t="shared" si="443"/>
        <v>93600</v>
      </c>
      <c r="Q937" s="454">
        <v>936</v>
      </c>
      <c r="R937" s="542">
        <f t="shared" si="454"/>
        <v>109200</v>
      </c>
      <c r="S937" s="542">
        <f t="shared" si="484"/>
        <v>51269400</v>
      </c>
      <c r="T937" s="187">
        <f t="shared" si="444"/>
        <v>234000</v>
      </c>
      <c r="U937" s="454">
        <v>936</v>
      </c>
      <c r="V937" s="542">
        <f t="shared" si="455"/>
        <v>140400</v>
      </c>
      <c r="W937" s="542">
        <f t="shared" si="485"/>
        <v>65917800</v>
      </c>
      <c r="X937" s="187">
        <f t="shared" si="445"/>
        <v>280800</v>
      </c>
      <c r="Y937" s="454">
        <v>936</v>
      </c>
      <c r="Z937" s="542">
        <f t="shared" si="456"/>
        <v>156000</v>
      </c>
      <c r="AA937" s="542">
        <f t="shared" si="486"/>
        <v>73242000</v>
      </c>
      <c r="AB937" s="187">
        <f t="shared" si="446"/>
        <v>327600</v>
      </c>
      <c r="AC937" s="454">
        <v>936</v>
      </c>
      <c r="AD937" s="542">
        <f t="shared" si="457"/>
        <v>561600</v>
      </c>
      <c r="AE937" s="542">
        <f t="shared" si="487"/>
        <v>263671200</v>
      </c>
      <c r="AF937" s="187">
        <f t="shared" si="447"/>
        <v>1123200</v>
      </c>
      <c r="AG937" s="454">
        <v>936</v>
      </c>
      <c r="AH937" s="542">
        <f t="shared" si="458"/>
        <v>468000</v>
      </c>
      <c r="AI937" s="542">
        <f t="shared" si="488"/>
        <v>219726000</v>
      </c>
      <c r="AJ937" s="187">
        <f t="shared" si="448"/>
        <v>842400</v>
      </c>
      <c r="AK937" s="454">
        <v>936</v>
      </c>
      <c r="AL937" s="542">
        <f t="shared" si="459"/>
        <v>202800</v>
      </c>
      <c r="AM937" s="542">
        <f t="shared" si="489"/>
        <v>95214600</v>
      </c>
      <c r="AN937" s="187">
        <f t="shared" si="449"/>
        <v>421200</v>
      </c>
    </row>
    <row r="938" spans="1:40">
      <c r="A938" s="454">
        <v>937</v>
      </c>
      <c r="B938" s="542">
        <f t="shared" si="450"/>
        <v>93900</v>
      </c>
      <c r="C938" s="542">
        <f t="shared" si="480"/>
        <v>44039100</v>
      </c>
      <c r="D938" s="187">
        <f t="shared" si="440"/>
        <v>187400</v>
      </c>
      <c r="E938" s="454">
        <v>937</v>
      </c>
      <c r="F938" s="542">
        <f t="shared" si="451"/>
        <v>234750</v>
      </c>
      <c r="G938" s="542">
        <f t="shared" si="481"/>
        <v>110097750</v>
      </c>
      <c r="H938" s="187">
        <f t="shared" si="441"/>
        <v>702750</v>
      </c>
      <c r="I938" s="454">
        <v>937</v>
      </c>
      <c r="J938" s="542">
        <f t="shared" si="452"/>
        <v>281700</v>
      </c>
      <c r="K938" s="542">
        <f t="shared" si="482"/>
        <v>132117300</v>
      </c>
      <c r="L938" s="187">
        <f t="shared" si="442"/>
        <v>562200</v>
      </c>
      <c r="M938" s="454">
        <v>937</v>
      </c>
      <c r="N938" s="542">
        <f t="shared" si="453"/>
        <v>31300</v>
      </c>
      <c r="O938" s="542">
        <f t="shared" si="483"/>
        <v>14679700</v>
      </c>
      <c r="P938" s="187">
        <f t="shared" si="443"/>
        <v>93700</v>
      </c>
      <c r="Q938" s="454">
        <v>937</v>
      </c>
      <c r="R938" s="542">
        <f t="shared" si="454"/>
        <v>109550</v>
      </c>
      <c r="S938" s="542">
        <f t="shared" si="484"/>
        <v>51378950</v>
      </c>
      <c r="T938" s="187">
        <f t="shared" si="444"/>
        <v>234250</v>
      </c>
      <c r="U938" s="454">
        <v>937</v>
      </c>
      <c r="V938" s="542">
        <f t="shared" si="455"/>
        <v>140850</v>
      </c>
      <c r="W938" s="542">
        <f t="shared" si="485"/>
        <v>66058650</v>
      </c>
      <c r="X938" s="187">
        <f t="shared" si="445"/>
        <v>281100</v>
      </c>
      <c r="Y938" s="454">
        <v>937</v>
      </c>
      <c r="Z938" s="542">
        <f t="shared" si="456"/>
        <v>156500</v>
      </c>
      <c r="AA938" s="542">
        <f t="shared" si="486"/>
        <v>73398500</v>
      </c>
      <c r="AB938" s="187">
        <f t="shared" si="446"/>
        <v>327950</v>
      </c>
      <c r="AC938" s="454">
        <v>937</v>
      </c>
      <c r="AD938" s="542">
        <f t="shared" si="457"/>
        <v>563400</v>
      </c>
      <c r="AE938" s="542">
        <f t="shared" si="487"/>
        <v>264234600</v>
      </c>
      <c r="AF938" s="187">
        <f t="shared" si="447"/>
        <v>1124400</v>
      </c>
      <c r="AG938" s="454">
        <v>937</v>
      </c>
      <c r="AH938" s="542">
        <f t="shared" si="458"/>
        <v>469500</v>
      </c>
      <c r="AI938" s="542">
        <f t="shared" si="488"/>
        <v>220195500</v>
      </c>
      <c r="AJ938" s="187">
        <f t="shared" si="448"/>
        <v>843300</v>
      </c>
      <c r="AK938" s="454">
        <v>937</v>
      </c>
      <c r="AL938" s="542">
        <f t="shared" si="459"/>
        <v>203450</v>
      </c>
      <c r="AM938" s="542">
        <f t="shared" si="489"/>
        <v>95418050</v>
      </c>
      <c r="AN938" s="187">
        <f t="shared" si="449"/>
        <v>421650</v>
      </c>
    </row>
    <row r="939" spans="1:40">
      <c r="A939" s="454">
        <v>938</v>
      </c>
      <c r="B939" s="542">
        <f t="shared" si="450"/>
        <v>93900</v>
      </c>
      <c r="C939" s="542">
        <f t="shared" si="480"/>
        <v>44133000</v>
      </c>
      <c r="D939" s="187">
        <f t="shared" si="440"/>
        <v>187600</v>
      </c>
      <c r="E939" s="454">
        <v>938</v>
      </c>
      <c r="F939" s="542">
        <f t="shared" si="451"/>
        <v>234750</v>
      </c>
      <c r="G939" s="542">
        <f t="shared" si="481"/>
        <v>110332500</v>
      </c>
      <c r="H939" s="187">
        <f t="shared" si="441"/>
        <v>703500</v>
      </c>
      <c r="I939" s="454">
        <v>938</v>
      </c>
      <c r="J939" s="542">
        <f t="shared" si="452"/>
        <v>281700</v>
      </c>
      <c r="K939" s="542">
        <f t="shared" si="482"/>
        <v>132399000</v>
      </c>
      <c r="L939" s="187">
        <f t="shared" si="442"/>
        <v>562800</v>
      </c>
      <c r="M939" s="454">
        <v>938</v>
      </c>
      <c r="N939" s="542">
        <f t="shared" si="453"/>
        <v>31300</v>
      </c>
      <c r="O939" s="542">
        <f t="shared" si="483"/>
        <v>14711000</v>
      </c>
      <c r="P939" s="187">
        <f t="shared" si="443"/>
        <v>93800</v>
      </c>
      <c r="Q939" s="454">
        <v>938</v>
      </c>
      <c r="R939" s="542">
        <f t="shared" si="454"/>
        <v>109550</v>
      </c>
      <c r="S939" s="542">
        <f t="shared" si="484"/>
        <v>51488500</v>
      </c>
      <c r="T939" s="187">
        <f t="shared" si="444"/>
        <v>234500</v>
      </c>
      <c r="U939" s="454">
        <v>938</v>
      </c>
      <c r="V939" s="542">
        <f t="shared" si="455"/>
        <v>140850</v>
      </c>
      <c r="W939" s="542">
        <f t="shared" si="485"/>
        <v>66199500</v>
      </c>
      <c r="X939" s="187">
        <f t="shared" si="445"/>
        <v>281400</v>
      </c>
      <c r="Y939" s="454">
        <v>938</v>
      </c>
      <c r="Z939" s="542">
        <f t="shared" si="456"/>
        <v>156500</v>
      </c>
      <c r="AA939" s="542">
        <f t="shared" si="486"/>
        <v>73555000</v>
      </c>
      <c r="AB939" s="187">
        <f t="shared" si="446"/>
        <v>328300</v>
      </c>
      <c r="AC939" s="454">
        <v>938</v>
      </c>
      <c r="AD939" s="542">
        <f t="shared" si="457"/>
        <v>563400</v>
      </c>
      <c r="AE939" s="542">
        <f t="shared" si="487"/>
        <v>264798000</v>
      </c>
      <c r="AF939" s="187">
        <f t="shared" si="447"/>
        <v>1125600</v>
      </c>
      <c r="AG939" s="454">
        <v>938</v>
      </c>
      <c r="AH939" s="542">
        <f t="shared" si="458"/>
        <v>469500</v>
      </c>
      <c r="AI939" s="542">
        <f t="shared" si="488"/>
        <v>220665000</v>
      </c>
      <c r="AJ939" s="187">
        <f t="shared" si="448"/>
        <v>844200</v>
      </c>
      <c r="AK939" s="454">
        <v>938</v>
      </c>
      <c r="AL939" s="542">
        <f t="shared" si="459"/>
        <v>203450</v>
      </c>
      <c r="AM939" s="542">
        <f t="shared" si="489"/>
        <v>95621500</v>
      </c>
      <c r="AN939" s="187">
        <f t="shared" si="449"/>
        <v>422100</v>
      </c>
    </row>
    <row r="940" spans="1:40">
      <c r="A940" s="454">
        <v>939</v>
      </c>
      <c r="B940" s="542">
        <f t="shared" si="450"/>
        <v>93900</v>
      </c>
      <c r="C940" s="542">
        <f t="shared" si="480"/>
        <v>44226900</v>
      </c>
      <c r="D940" s="187">
        <f t="shared" si="440"/>
        <v>187800</v>
      </c>
      <c r="E940" s="454">
        <v>939</v>
      </c>
      <c r="F940" s="542">
        <f t="shared" si="451"/>
        <v>234750</v>
      </c>
      <c r="G940" s="542">
        <f t="shared" si="481"/>
        <v>110567250</v>
      </c>
      <c r="H940" s="187">
        <f t="shared" si="441"/>
        <v>704250</v>
      </c>
      <c r="I940" s="454">
        <v>939</v>
      </c>
      <c r="J940" s="542">
        <f t="shared" si="452"/>
        <v>281700</v>
      </c>
      <c r="K940" s="542">
        <f t="shared" si="482"/>
        <v>132680700</v>
      </c>
      <c r="L940" s="187">
        <f t="shared" si="442"/>
        <v>563400</v>
      </c>
      <c r="M940" s="454">
        <v>939</v>
      </c>
      <c r="N940" s="542">
        <f t="shared" si="453"/>
        <v>31300</v>
      </c>
      <c r="O940" s="542">
        <f t="shared" si="483"/>
        <v>14742300</v>
      </c>
      <c r="P940" s="187">
        <f t="shared" si="443"/>
        <v>93900</v>
      </c>
      <c r="Q940" s="454">
        <v>939</v>
      </c>
      <c r="R940" s="542">
        <f t="shared" si="454"/>
        <v>109550</v>
      </c>
      <c r="S940" s="542">
        <f t="shared" si="484"/>
        <v>51598050</v>
      </c>
      <c r="T940" s="187">
        <f t="shared" si="444"/>
        <v>234750</v>
      </c>
      <c r="U940" s="454">
        <v>939</v>
      </c>
      <c r="V940" s="542">
        <f t="shared" si="455"/>
        <v>140850</v>
      </c>
      <c r="W940" s="542">
        <f t="shared" si="485"/>
        <v>66340350</v>
      </c>
      <c r="X940" s="187">
        <f t="shared" si="445"/>
        <v>281700</v>
      </c>
      <c r="Y940" s="454">
        <v>939</v>
      </c>
      <c r="Z940" s="542">
        <f t="shared" si="456"/>
        <v>156500</v>
      </c>
      <c r="AA940" s="542">
        <f t="shared" si="486"/>
        <v>73711500</v>
      </c>
      <c r="AB940" s="187">
        <f t="shared" si="446"/>
        <v>328650</v>
      </c>
      <c r="AC940" s="454">
        <v>939</v>
      </c>
      <c r="AD940" s="542">
        <f t="shared" si="457"/>
        <v>563400</v>
      </c>
      <c r="AE940" s="542">
        <f t="shared" si="487"/>
        <v>265361400</v>
      </c>
      <c r="AF940" s="187">
        <f t="shared" si="447"/>
        <v>1126800</v>
      </c>
      <c r="AG940" s="454">
        <v>939</v>
      </c>
      <c r="AH940" s="542">
        <f t="shared" si="458"/>
        <v>469500</v>
      </c>
      <c r="AI940" s="542">
        <f t="shared" si="488"/>
        <v>221134500</v>
      </c>
      <c r="AJ940" s="187">
        <f t="shared" si="448"/>
        <v>845100</v>
      </c>
      <c r="AK940" s="454">
        <v>939</v>
      </c>
      <c r="AL940" s="542">
        <f t="shared" si="459"/>
        <v>203450</v>
      </c>
      <c r="AM940" s="542">
        <f t="shared" si="489"/>
        <v>95824950</v>
      </c>
      <c r="AN940" s="187">
        <f t="shared" si="449"/>
        <v>422550</v>
      </c>
    </row>
    <row r="941" spans="1:40">
      <c r="A941" s="454">
        <v>940</v>
      </c>
      <c r="B941" s="542">
        <f t="shared" si="450"/>
        <v>94200</v>
      </c>
      <c r="C941" s="542">
        <f t="shared" si="480"/>
        <v>44321100</v>
      </c>
      <c r="D941" s="187">
        <f t="shared" si="440"/>
        <v>188000</v>
      </c>
      <c r="E941" s="454">
        <v>940</v>
      </c>
      <c r="F941" s="542">
        <f t="shared" si="451"/>
        <v>235500</v>
      </c>
      <c r="G941" s="542">
        <f t="shared" si="481"/>
        <v>110802750</v>
      </c>
      <c r="H941" s="187">
        <f t="shared" si="441"/>
        <v>705000</v>
      </c>
      <c r="I941" s="454">
        <v>940</v>
      </c>
      <c r="J941" s="542">
        <f t="shared" si="452"/>
        <v>282600</v>
      </c>
      <c r="K941" s="542">
        <f t="shared" si="482"/>
        <v>132963300</v>
      </c>
      <c r="L941" s="187">
        <f t="shared" si="442"/>
        <v>564000</v>
      </c>
      <c r="M941" s="454">
        <v>940</v>
      </c>
      <c r="N941" s="542">
        <f t="shared" si="453"/>
        <v>31400</v>
      </c>
      <c r="O941" s="542">
        <f t="shared" si="483"/>
        <v>14773700</v>
      </c>
      <c r="P941" s="187">
        <f t="shared" si="443"/>
        <v>94000</v>
      </c>
      <c r="Q941" s="454">
        <v>940</v>
      </c>
      <c r="R941" s="542">
        <f t="shared" si="454"/>
        <v>109900</v>
      </c>
      <c r="S941" s="542">
        <f t="shared" si="484"/>
        <v>51707950</v>
      </c>
      <c r="T941" s="187">
        <f t="shared" si="444"/>
        <v>235000</v>
      </c>
      <c r="U941" s="454">
        <v>940</v>
      </c>
      <c r="V941" s="542">
        <f t="shared" si="455"/>
        <v>141300</v>
      </c>
      <c r="W941" s="542">
        <f t="shared" si="485"/>
        <v>66481650</v>
      </c>
      <c r="X941" s="187">
        <f t="shared" si="445"/>
        <v>282000</v>
      </c>
      <c r="Y941" s="454">
        <v>940</v>
      </c>
      <c r="Z941" s="542">
        <f t="shared" si="456"/>
        <v>157000</v>
      </c>
      <c r="AA941" s="542">
        <f t="shared" si="486"/>
        <v>73868500</v>
      </c>
      <c r="AB941" s="187">
        <f t="shared" si="446"/>
        <v>329000</v>
      </c>
      <c r="AC941" s="454">
        <v>940</v>
      </c>
      <c r="AD941" s="542">
        <f t="shared" si="457"/>
        <v>565200</v>
      </c>
      <c r="AE941" s="542">
        <f t="shared" si="487"/>
        <v>265926600</v>
      </c>
      <c r="AF941" s="187">
        <f t="shared" si="447"/>
        <v>1128000</v>
      </c>
      <c r="AG941" s="454">
        <v>940</v>
      </c>
      <c r="AH941" s="542">
        <f t="shared" si="458"/>
        <v>471000</v>
      </c>
      <c r="AI941" s="542">
        <f t="shared" si="488"/>
        <v>221605500</v>
      </c>
      <c r="AJ941" s="187">
        <f t="shared" si="448"/>
        <v>846000</v>
      </c>
      <c r="AK941" s="454">
        <v>940</v>
      </c>
      <c r="AL941" s="542">
        <f t="shared" si="459"/>
        <v>204100</v>
      </c>
      <c r="AM941" s="542">
        <f t="shared" si="489"/>
        <v>96029050</v>
      </c>
      <c r="AN941" s="187">
        <f t="shared" si="449"/>
        <v>423000</v>
      </c>
    </row>
    <row r="942" spans="1:40">
      <c r="A942" s="454">
        <v>941</v>
      </c>
      <c r="B942" s="542">
        <f t="shared" si="450"/>
        <v>94200</v>
      </c>
      <c r="C942" s="542">
        <f t="shared" si="480"/>
        <v>44415300</v>
      </c>
      <c r="D942" s="187">
        <f t="shared" si="440"/>
        <v>188200</v>
      </c>
      <c r="E942" s="454">
        <v>941</v>
      </c>
      <c r="F942" s="542">
        <f t="shared" si="451"/>
        <v>235500</v>
      </c>
      <c r="G942" s="542">
        <f t="shared" si="481"/>
        <v>111038250</v>
      </c>
      <c r="H942" s="187">
        <f t="shared" si="441"/>
        <v>705750</v>
      </c>
      <c r="I942" s="454">
        <v>941</v>
      </c>
      <c r="J942" s="542">
        <f t="shared" si="452"/>
        <v>282600</v>
      </c>
      <c r="K942" s="542">
        <f t="shared" si="482"/>
        <v>133245900</v>
      </c>
      <c r="L942" s="187">
        <f t="shared" si="442"/>
        <v>564600</v>
      </c>
      <c r="M942" s="454">
        <v>941</v>
      </c>
      <c r="N942" s="542">
        <f t="shared" si="453"/>
        <v>31400</v>
      </c>
      <c r="O942" s="542">
        <f t="shared" si="483"/>
        <v>14805100</v>
      </c>
      <c r="P942" s="187">
        <f t="shared" si="443"/>
        <v>94100</v>
      </c>
      <c r="Q942" s="454">
        <v>941</v>
      </c>
      <c r="R942" s="542">
        <f t="shared" si="454"/>
        <v>109900</v>
      </c>
      <c r="S942" s="542">
        <f t="shared" si="484"/>
        <v>51817850</v>
      </c>
      <c r="T942" s="187">
        <f t="shared" si="444"/>
        <v>235250</v>
      </c>
      <c r="U942" s="454">
        <v>941</v>
      </c>
      <c r="V942" s="542">
        <f t="shared" si="455"/>
        <v>141300</v>
      </c>
      <c r="W942" s="542">
        <f t="shared" si="485"/>
        <v>66622950</v>
      </c>
      <c r="X942" s="187">
        <f t="shared" si="445"/>
        <v>282300</v>
      </c>
      <c r="Y942" s="454">
        <v>941</v>
      </c>
      <c r="Z942" s="542">
        <f t="shared" si="456"/>
        <v>157000</v>
      </c>
      <c r="AA942" s="542">
        <f t="shared" si="486"/>
        <v>74025500</v>
      </c>
      <c r="AB942" s="187">
        <f t="shared" si="446"/>
        <v>329350</v>
      </c>
      <c r="AC942" s="454">
        <v>941</v>
      </c>
      <c r="AD942" s="542">
        <f t="shared" si="457"/>
        <v>565200</v>
      </c>
      <c r="AE942" s="542">
        <f t="shared" si="487"/>
        <v>266491800</v>
      </c>
      <c r="AF942" s="187">
        <f t="shared" si="447"/>
        <v>1129200</v>
      </c>
      <c r="AG942" s="454">
        <v>941</v>
      </c>
      <c r="AH942" s="542">
        <f t="shared" si="458"/>
        <v>471000</v>
      </c>
      <c r="AI942" s="542">
        <f t="shared" si="488"/>
        <v>222076500</v>
      </c>
      <c r="AJ942" s="187">
        <f t="shared" si="448"/>
        <v>846900</v>
      </c>
      <c r="AK942" s="454">
        <v>941</v>
      </c>
      <c r="AL942" s="542">
        <f t="shared" si="459"/>
        <v>204100</v>
      </c>
      <c r="AM942" s="542">
        <f t="shared" si="489"/>
        <v>96233150</v>
      </c>
      <c r="AN942" s="187">
        <f t="shared" si="449"/>
        <v>423450</v>
      </c>
    </row>
    <row r="943" spans="1:40">
      <c r="A943" s="454">
        <v>942</v>
      </c>
      <c r="B943" s="542">
        <f t="shared" si="450"/>
        <v>94200</v>
      </c>
      <c r="C943" s="542">
        <f t="shared" si="480"/>
        <v>44509500</v>
      </c>
      <c r="D943" s="187">
        <f t="shared" si="440"/>
        <v>188400</v>
      </c>
      <c r="E943" s="454">
        <v>942</v>
      </c>
      <c r="F943" s="542">
        <f t="shared" si="451"/>
        <v>235500</v>
      </c>
      <c r="G943" s="542">
        <f t="shared" si="481"/>
        <v>111273750</v>
      </c>
      <c r="H943" s="187">
        <f t="shared" si="441"/>
        <v>706500</v>
      </c>
      <c r="I943" s="454">
        <v>942</v>
      </c>
      <c r="J943" s="542">
        <f t="shared" si="452"/>
        <v>282600</v>
      </c>
      <c r="K943" s="542">
        <f t="shared" si="482"/>
        <v>133528500</v>
      </c>
      <c r="L943" s="187">
        <f t="shared" si="442"/>
        <v>565200</v>
      </c>
      <c r="M943" s="454">
        <v>942</v>
      </c>
      <c r="N943" s="542">
        <f t="shared" si="453"/>
        <v>31400</v>
      </c>
      <c r="O943" s="542">
        <f t="shared" si="483"/>
        <v>14836500</v>
      </c>
      <c r="P943" s="187">
        <f t="shared" si="443"/>
        <v>94200</v>
      </c>
      <c r="Q943" s="454">
        <v>942</v>
      </c>
      <c r="R943" s="542">
        <f t="shared" si="454"/>
        <v>109900</v>
      </c>
      <c r="S943" s="542">
        <f t="shared" si="484"/>
        <v>51927750</v>
      </c>
      <c r="T943" s="187">
        <f t="shared" si="444"/>
        <v>235500</v>
      </c>
      <c r="U943" s="454">
        <v>942</v>
      </c>
      <c r="V943" s="542">
        <f t="shared" si="455"/>
        <v>141300</v>
      </c>
      <c r="W943" s="542">
        <f t="shared" si="485"/>
        <v>66764250</v>
      </c>
      <c r="X943" s="187">
        <f t="shared" si="445"/>
        <v>282600</v>
      </c>
      <c r="Y943" s="454">
        <v>942</v>
      </c>
      <c r="Z943" s="542">
        <f t="shared" si="456"/>
        <v>157000</v>
      </c>
      <c r="AA943" s="542">
        <f t="shared" si="486"/>
        <v>74182500</v>
      </c>
      <c r="AB943" s="187">
        <f t="shared" si="446"/>
        <v>329700</v>
      </c>
      <c r="AC943" s="454">
        <v>942</v>
      </c>
      <c r="AD943" s="542">
        <f t="shared" si="457"/>
        <v>565200</v>
      </c>
      <c r="AE943" s="542">
        <f t="shared" si="487"/>
        <v>267057000</v>
      </c>
      <c r="AF943" s="187">
        <f t="shared" si="447"/>
        <v>1130400</v>
      </c>
      <c r="AG943" s="454">
        <v>942</v>
      </c>
      <c r="AH943" s="542">
        <f t="shared" si="458"/>
        <v>471000</v>
      </c>
      <c r="AI943" s="542">
        <f t="shared" si="488"/>
        <v>222547500</v>
      </c>
      <c r="AJ943" s="187">
        <f t="shared" si="448"/>
        <v>847800</v>
      </c>
      <c r="AK943" s="454">
        <v>942</v>
      </c>
      <c r="AL943" s="542">
        <f t="shared" si="459"/>
        <v>204100</v>
      </c>
      <c r="AM943" s="542">
        <f t="shared" si="489"/>
        <v>96437250</v>
      </c>
      <c r="AN943" s="187">
        <f t="shared" si="449"/>
        <v>423900</v>
      </c>
    </row>
    <row r="944" spans="1:40">
      <c r="A944" s="454">
        <v>943</v>
      </c>
      <c r="B944" s="542">
        <f t="shared" si="450"/>
        <v>94500</v>
      </c>
      <c r="C944" s="542">
        <f t="shared" si="480"/>
        <v>44604000</v>
      </c>
      <c r="D944" s="187">
        <f t="shared" si="440"/>
        <v>188600</v>
      </c>
      <c r="E944" s="454">
        <v>943</v>
      </c>
      <c r="F944" s="542">
        <f t="shared" si="451"/>
        <v>236250</v>
      </c>
      <c r="G944" s="542">
        <f t="shared" si="481"/>
        <v>111510000</v>
      </c>
      <c r="H944" s="187">
        <f t="shared" si="441"/>
        <v>707250</v>
      </c>
      <c r="I944" s="454">
        <v>943</v>
      </c>
      <c r="J944" s="542">
        <f t="shared" si="452"/>
        <v>283500</v>
      </c>
      <c r="K944" s="542">
        <f t="shared" si="482"/>
        <v>133812000</v>
      </c>
      <c r="L944" s="187">
        <f t="shared" si="442"/>
        <v>565800</v>
      </c>
      <c r="M944" s="454">
        <v>943</v>
      </c>
      <c r="N944" s="542">
        <f t="shared" si="453"/>
        <v>31500</v>
      </c>
      <c r="O944" s="542">
        <f t="shared" si="483"/>
        <v>14868000</v>
      </c>
      <c r="P944" s="187">
        <f t="shared" si="443"/>
        <v>94300</v>
      </c>
      <c r="Q944" s="454">
        <v>943</v>
      </c>
      <c r="R944" s="542">
        <f t="shared" si="454"/>
        <v>110250</v>
      </c>
      <c r="S944" s="542">
        <f t="shared" si="484"/>
        <v>52038000</v>
      </c>
      <c r="T944" s="187">
        <f t="shared" si="444"/>
        <v>235750</v>
      </c>
      <c r="U944" s="454">
        <v>943</v>
      </c>
      <c r="V944" s="542">
        <f t="shared" si="455"/>
        <v>141750</v>
      </c>
      <c r="W944" s="542">
        <f t="shared" si="485"/>
        <v>66906000</v>
      </c>
      <c r="X944" s="187">
        <f t="shared" si="445"/>
        <v>282900</v>
      </c>
      <c r="Y944" s="454">
        <v>943</v>
      </c>
      <c r="Z944" s="542">
        <f t="shared" si="456"/>
        <v>157500</v>
      </c>
      <c r="AA944" s="542">
        <f t="shared" si="486"/>
        <v>74340000</v>
      </c>
      <c r="AB944" s="187">
        <f t="shared" si="446"/>
        <v>330050</v>
      </c>
      <c r="AC944" s="454">
        <v>943</v>
      </c>
      <c r="AD944" s="542">
        <f t="shared" si="457"/>
        <v>567000</v>
      </c>
      <c r="AE944" s="542">
        <f t="shared" si="487"/>
        <v>267624000</v>
      </c>
      <c r="AF944" s="187">
        <f t="shared" si="447"/>
        <v>1131600</v>
      </c>
      <c r="AG944" s="454">
        <v>943</v>
      </c>
      <c r="AH944" s="542">
        <f t="shared" si="458"/>
        <v>472500</v>
      </c>
      <c r="AI944" s="542">
        <f t="shared" si="488"/>
        <v>223020000</v>
      </c>
      <c r="AJ944" s="187">
        <f t="shared" si="448"/>
        <v>848700</v>
      </c>
      <c r="AK944" s="454">
        <v>943</v>
      </c>
      <c r="AL944" s="542">
        <f t="shared" si="459"/>
        <v>204750</v>
      </c>
      <c r="AM944" s="542">
        <f t="shared" si="489"/>
        <v>96642000</v>
      </c>
      <c r="AN944" s="187">
        <f t="shared" si="449"/>
        <v>424350</v>
      </c>
    </row>
    <row r="945" spans="1:40">
      <c r="A945" s="454">
        <v>944</v>
      </c>
      <c r="B945" s="542">
        <f t="shared" si="450"/>
        <v>94500</v>
      </c>
      <c r="C945" s="542">
        <f t="shared" si="480"/>
        <v>44698500</v>
      </c>
      <c r="D945" s="187">
        <f t="shared" si="440"/>
        <v>188800</v>
      </c>
      <c r="E945" s="454">
        <v>944</v>
      </c>
      <c r="F945" s="542">
        <f t="shared" si="451"/>
        <v>236250</v>
      </c>
      <c r="G945" s="542">
        <f t="shared" si="481"/>
        <v>111746250</v>
      </c>
      <c r="H945" s="187">
        <f t="shared" si="441"/>
        <v>708000</v>
      </c>
      <c r="I945" s="454">
        <v>944</v>
      </c>
      <c r="J945" s="542">
        <f t="shared" si="452"/>
        <v>283500</v>
      </c>
      <c r="K945" s="542">
        <f t="shared" si="482"/>
        <v>134095500</v>
      </c>
      <c r="L945" s="187">
        <f t="shared" si="442"/>
        <v>566400</v>
      </c>
      <c r="M945" s="454">
        <v>944</v>
      </c>
      <c r="N945" s="542">
        <f t="shared" si="453"/>
        <v>31500</v>
      </c>
      <c r="O945" s="542">
        <f t="shared" si="483"/>
        <v>14899500</v>
      </c>
      <c r="P945" s="187">
        <f t="shared" si="443"/>
        <v>94400</v>
      </c>
      <c r="Q945" s="454">
        <v>944</v>
      </c>
      <c r="R945" s="542">
        <f t="shared" si="454"/>
        <v>110250</v>
      </c>
      <c r="S945" s="542">
        <f t="shared" si="484"/>
        <v>52148250</v>
      </c>
      <c r="T945" s="187">
        <f t="shared" si="444"/>
        <v>236000</v>
      </c>
      <c r="U945" s="454">
        <v>944</v>
      </c>
      <c r="V945" s="542">
        <f t="shared" si="455"/>
        <v>141750</v>
      </c>
      <c r="W945" s="542">
        <f t="shared" si="485"/>
        <v>67047750</v>
      </c>
      <c r="X945" s="187">
        <f t="shared" si="445"/>
        <v>283200</v>
      </c>
      <c r="Y945" s="454">
        <v>944</v>
      </c>
      <c r="Z945" s="542">
        <f t="shared" si="456"/>
        <v>157500</v>
      </c>
      <c r="AA945" s="542">
        <f t="shared" si="486"/>
        <v>74497500</v>
      </c>
      <c r="AB945" s="187">
        <f t="shared" si="446"/>
        <v>330400</v>
      </c>
      <c r="AC945" s="454">
        <v>944</v>
      </c>
      <c r="AD945" s="542">
        <f t="shared" si="457"/>
        <v>567000</v>
      </c>
      <c r="AE945" s="542">
        <f t="shared" si="487"/>
        <v>268191000</v>
      </c>
      <c r="AF945" s="187">
        <f t="shared" si="447"/>
        <v>1132800</v>
      </c>
      <c r="AG945" s="454">
        <v>944</v>
      </c>
      <c r="AH945" s="542">
        <f t="shared" si="458"/>
        <v>472500</v>
      </c>
      <c r="AI945" s="542">
        <f t="shared" si="488"/>
        <v>223492500</v>
      </c>
      <c r="AJ945" s="187">
        <f t="shared" si="448"/>
        <v>849600</v>
      </c>
      <c r="AK945" s="454">
        <v>944</v>
      </c>
      <c r="AL945" s="542">
        <f t="shared" si="459"/>
        <v>204750</v>
      </c>
      <c r="AM945" s="542">
        <f t="shared" si="489"/>
        <v>96846750</v>
      </c>
      <c r="AN945" s="187">
        <f t="shared" si="449"/>
        <v>424800</v>
      </c>
    </row>
    <row r="946" spans="1:40">
      <c r="A946" s="454">
        <v>945</v>
      </c>
      <c r="B946" s="542">
        <f t="shared" si="450"/>
        <v>94500</v>
      </c>
      <c r="C946" s="542">
        <f t="shared" si="480"/>
        <v>44793000</v>
      </c>
      <c r="D946" s="187">
        <f t="shared" si="440"/>
        <v>189000</v>
      </c>
      <c r="E946" s="454">
        <v>945</v>
      </c>
      <c r="F946" s="542">
        <f t="shared" si="451"/>
        <v>236250</v>
      </c>
      <c r="G946" s="542">
        <f t="shared" si="481"/>
        <v>111982500</v>
      </c>
      <c r="H946" s="187">
        <f t="shared" si="441"/>
        <v>708750</v>
      </c>
      <c r="I946" s="454">
        <v>945</v>
      </c>
      <c r="J946" s="542">
        <f t="shared" si="452"/>
        <v>283500</v>
      </c>
      <c r="K946" s="542">
        <f t="shared" si="482"/>
        <v>134379000</v>
      </c>
      <c r="L946" s="187">
        <f t="shared" si="442"/>
        <v>567000</v>
      </c>
      <c r="M946" s="454">
        <v>945</v>
      </c>
      <c r="N946" s="542">
        <f t="shared" si="453"/>
        <v>31500</v>
      </c>
      <c r="O946" s="542">
        <f t="shared" si="483"/>
        <v>14931000</v>
      </c>
      <c r="P946" s="187">
        <f t="shared" si="443"/>
        <v>94500</v>
      </c>
      <c r="Q946" s="454">
        <v>945</v>
      </c>
      <c r="R946" s="542">
        <f t="shared" si="454"/>
        <v>110250</v>
      </c>
      <c r="S946" s="542">
        <f t="shared" si="484"/>
        <v>52258500</v>
      </c>
      <c r="T946" s="187">
        <f t="shared" si="444"/>
        <v>236250</v>
      </c>
      <c r="U946" s="454">
        <v>945</v>
      </c>
      <c r="V946" s="542">
        <f t="shared" si="455"/>
        <v>141750</v>
      </c>
      <c r="W946" s="542">
        <f t="shared" si="485"/>
        <v>67189500</v>
      </c>
      <c r="X946" s="187">
        <f t="shared" si="445"/>
        <v>283500</v>
      </c>
      <c r="Y946" s="454">
        <v>945</v>
      </c>
      <c r="Z946" s="542">
        <f t="shared" si="456"/>
        <v>157500</v>
      </c>
      <c r="AA946" s="542">
        <f t="shared" si="486"/>
        <v>74655000</v>
      </c>
      <c r="AB946" s="187">
        <f t="shared" si="446"/>
        <v>330750</v>
      </c>
      <c r="AC946" s="454">
        <v>945</v>
      </c>
      <c r="AD946" s="542">
        <f t="shared" si="457"/>
        <v>567000</v>
      </c>
      <c r="AE946" s="542">
        <f t="shared" si="487"/>
        <v>268758000</v>
      </c>
      <c r="AF946" s="187">
        <f t="shared" si="447"/>
        <v>1134000</v>
      </c>
      <c r="AG946" s="454">
        <v>945</v>
      </c>
      <c r="AH946" s="542">
        <f t="shared" si="458"/>
        <v>472500</v>
      </c>
      <c r="AI946" s="542">
        <f t="shared" si="488"/>
        <v>223965000</v>
      </c>
      <c r="AJ946" s="187">
        <f t="shared" si="448"/>
        <v>850500</v>
      </c>
      <c r="AK946" s="454">
        <v>945</v>
      </c>
      <c r="AL946" s="542">
        <f t="shared" si="459"/>
        <v>204750</v>
      </c>
      <c r="AM946" s="542">
        <f t="shared" si="489"/>
        <v>97051500</v>
      </c>
      <c r="AN946" s="187">
        <f t="shared" si="449"/>
        <v>425250</v>
      </c>
    </row>
    <row r="947" spans="1:40">
      <c r="A947" s="454">
        <v>946</v>
      </c>
      <c r="B947" s="542">
        <f t="shared" si="450"/>
        <v>94800</v>
      </c>
      <c r="C947" s="542">
        <f t="shared" si="480"/>
        <v>44887800</v>
      </c>
      <c r="D947" s="187">
        <f t="shared" si="440"/>
        <v>189200</v>
      </c>
      <c r="E947" s="454">
        <v>946</v>
      </c>
      <c r="F947" s="542">
        <f t="shared" si="451"/>
        <v>237000</v>
      </c>
      <c r="G947" s="542">
        <f t="shared" si="481"/>
        <v>112219500</v>
      </c>
      <c r="H947" s="187">
        <f t="shared" si="441"/>
        <v>709500</v>
      </c>
      <c r="I947" s="454">
        <v>946</v>
      </c>
      <c r="J947" s="542">
        <f t="shared" si="452"/>
        <v>284400</v>
      </c>
      <c r="K947" s="542">
        <f t="shared" si="482"/>
        <v>134663400</v>
      </c>
      <c r="L947" s="187">
        <f t="shared" si="442"/>
        <v>567600</v>
      </c>
      <c r="M947" s="454">
        <v>946</v>
      </c>
      <c r="N947" s="542">
        <f t="shared" si="453"/>
        <v>31600</v>
      </c>
      <c r="O947" s="542">
        <f t="shared" si="483"/>
        <v>14962600</v>
      </c>
      <c r="P947" s="187">
        <f t="shared" si="443"/>
        <v>94600</v>
      </c>
      <c r="Q947" s="454">
        <v>946</v>
      </c>
      <c r="R947" s="542">
        <f t="shared" si="454"/>
        <v>110600</v>
      </c>
      <c r="S947" s="542">
        <f t="shared" si="484"/>
        <v>52369100</v>
      </c>
      <c r="T947" s="187">
        <f t="shared" si="444"/>
        <v>236500</v>
      </c>
      <c r="U947" s="454">
        <v>946</v>
      </c>
      <c r="V947" s="542">
        <f t="shared" si="455"/>
        <v>142200</v>
      </c>
      <c r="W947" s="542">
        <f t="shared" si="485"/>
        <v>67331700</v>
      </c>
      <c r="X947" s="187">
        <f t="shared" si="445"/>
        <v>283800</v>
      </c>
      <c r="Y947" s="454">
        <v>946</v>
      </c>
      <c r="Z947" s="542">
        <f t="shared" si="456"/>
        <v>158000</v>
      </c>
      <c r="AA947" s="542">
        <f t="shared" si="486"/>
        <v>74813000</v>
      </c>
      <c r="AB947" s="187">
        <f t="shared" si="446"/>
        <v>331100</v>
      </c>
      <c r="AC947" s="454">
        <v>946</v>
      </c>
      <c r="AD947" s="542">
        <f t="shared" si="457"/>
        <v>568800</v>
      </c>
      <c r="AE947" s="542">
        <f t="shared" si="487"/>
        <v>269326800</v>
      </c>
      <c r="AF947" s="187">
        <f t="shared" si="447"/>
        <v>1135200</v>
      </c>
      <c r="AG947" s="454">
        <v>946</v>
      </c>
      <c r="AH947" s="542">
        <f t="shared" si="458"/>
        <v>474000</v>
      </c>
      <c r="AI947" s="542">
        <f t="shared" si="488"/>
        <v>224439000</v>
      </c>
      <c r="AJ947" s="187">
        <f t="shared" si="448"/>
        <v>851400</v>
      </c>
      <c r="AK947" s="454">
        <v>946</v>
      </c>
      <c r="AL947" s="542">
        <f t="shared" si="459"/>
        <v>205400</v>
      </c>
      <c r="AM947" s="542">
        <f t="shared" si="489"/>
        <v>97256900</v>
      </c>
      <c r="AN947" s="187">
        <f t="shared" si="449"/>
        <v>425700</v>
      </c>
    </row>
    <row r="948" spans="1:40">
      <c r="A948" s="454">
        <v>947</v>
      </c>
      <c r="B948" s="542">
        <f t="shared" si="450"/>
        <v>94800</v>
      </c>
      <c r="C948" s="542">
        <f t="shared" si="480"/>
        <v>44982600</v>
      </c>
      <c r="D948" s="187">
        <f t="shared" si="440"/>
        <v>189400</v>
      </c>
      <c r="E948" s="454">
        <v>947</v>
      </c>
      <c r="F948" s="542">
        <f t="shared" si="451"/>
        <v>237000</v>
      </c>
      <c r="G948" s="542">
        <f t="shared" si="481"/>
        <v>112456500</v>
      </c>
      <c r="H948" s="187">
        <f t="shared" si="441"/>
        <v>710250</v>
      </c>
      <c r="I948" s="454">
        <v>947</v>
      </c>
      <c r="J948" s="542">
        <f t="shared" si="452"/>
        <v>284400</v>
      </c>
      <c r="K948" s="542">
        <f t="shared" si="482"/>
        <v>134947800</v>
      </c>
      <c r="L948" s="187">
        <f t="shared" si="442"/>
        <v>568200</v>
      </c>
      <c r="M948" s="454">
        <v>947</v>
      </c>
      <c r="N948" s="542">
        <f t="shared" si="453"/>
        <v>31600</v>
      </c>
      <c r="O948" s="542">
        <f t="shared" si="483"/>
        <v>14994200</v>
      </c>
      <c r="P948" s="187">
        <f t="shared" si="443"/>
        <v>94700</v>
      </c>
      <c r="Q948" s="454">
        <v>947</v>
      </c>
      <c r="R948" s="542">
        <f t="shared" si="454"/>
        <v>110600</v>
      </c>
      <c r="S948" s="542">
        <f t="shared" si="484"/>
        <v>52479700</v>
      </c>
      <c r="T948" s="187">
        <f t="shared" si="444"/>
        <v>236750</v>
      </c>
      <c r="U948" s="454">
        <v>947</v>
      </c>
      <c r="V948" s="542">
        <f t="shared" si="455"/>
        <v>142200</v>
      </c>
      <c r="W948" s="542">
        <f t="shared" si="485"/>
        <v>67473900</v>
      </c>
      <c r="X948" s="187">
        <f t="shared" si="445"/>
        <v>284100</v>
      </c>
      <c r="Y948" s="454">
        <v>947</v>
      </c>
      <c r="Z948" s="542">
        <f t="shared" si="456"/>
        <v>158000</v>
      </c>
      <c r="AA948" s="542">
        <f t="shared" si="486"/>
        <v>74971000</v>
      </c>
      <c r="AB948" s="187">
        <f t="shared" si="446"/>
        <v>331450</v>
      </c>
      <c r="AC948" s="454">
        <v>947</v>
      </c>
      <c r="AD948" s="542">
        <f t="shared" si="457"/>
        <v>568800</v>
      </c>
      <c r="AE948" s="542">
        <f t="shared" si="487"/>
        <v>269895600</v>
      </c>
      <c r="AF948" s="187">
        <f t="shared" si="447"/>
        <v>1136400</v>
      </c>
      <c r="AG948" s="454">
        <v>947</v>
      </c>
      <c r="AH948" s="542">
        <f t="shared" si="458"/>
        <v>474000</v>
      </c>
      <c r="AI948" s="542">
        <f t="shared" si="488"/>
        <v>224913000</v>
      </c>
      <c r="AJ948" s="187">
        <f t="shared" si="448"/>
        <v>852300</v>
      </c>
      <c r="AK948" s="454">
        <v>947</v>
      </c>
      <c r="AL948" s="542">
        <f t="shared" si="459"/>
        <v>205400</v>
      </c>
      <c r="AM948" s="542">
        <f t="shared" si="489"/>
        <v>97462300</v>
      </c>
      <c r="AN948" s="187">
        <f t="shared" si="449"/>
        <v>426150</v>
      </c>
    </row>
    <row r="949" spans="1:40">
      <c r="A949" s="454">
        <v>948</v>
      </c>
      <c r="B949" s="542">
        <f t="shared" si="450"/>
        <v>94800</v>
      </c>
      <c r="C949" s="542">
        <f t="shared" si="480"/>
        <v>45077400</v>
      </c>
      <c r="D949" s="187">
        <f t="shared" si="440"/>
        <v>189600</v>
      </c>
      <c r="E949" s="454">
        <v>948</v>
      </c>
      <c r="F949" s="542">
        <f t="shared" si="451"/>
        <v>237000</v>
      </c>
      <c r="G949" s="542">
        <f t="shared" si="481"/>
        <v>112693500</v>
      </c>
      <c r="H949" s="187">
        <f t="shared" si="441"/>
        <v>711000</v>
      </c>
      <c r="I949" s="454">
        <v>948</v>
      </c>
      <c r="J949" s="542">
        <f t="shared" si="452"/>
        <v>284400</v>
      </c>
      <c r="K949" s="542">
        <f t="shared" si="482"/>
        <v>135232200</v>
      </c>
      <c r="L949" s="187">
        <f t="shared" si="442"/>
        <v>568800</v>
      </c>
      <c r="M949" s="454">
        <v>948</v>
      </c>
      <c r="N949" s="542">
        <f t="shared" si="453"/>
        <v>31600</v>
      </c>
      <c r="O949" s="542">
        <f t="shared" si="483"/>
        <v>15025800</v>
      </c>
      <c r="P949" s="187">
        <f t="shared" si="443"/>
        <v>94800</v>
      </c>
      <c r="Q949" s="454">
        <v>948</v>
      </c>
      <c r="R949" s="542">
        <f t="shared" si="454"/>
        <v>110600</v>
      </c>
      <c r="S949" s="542">
        <f t="shared" si="484"/>
        <v>52590300</v>
      </c>
      <c r="T949" s="187">
        <f t="shared" si="444"/>
        <v>237000</v>
      </c>
      <c r="U949" s="454">
        <v>948</v>
      </c>
      <c r="V949" s="542">
        <f t="shared" si="455"/>
        <v>142200</v>
      </c>
      <c r="W949" s="542">
        <f t="shared" si="485"/>
        <v>67616100</v>
      </c>
      <c r="X949" s="187">
        <f t="shared" si="445"/>
        <v>284400</v>
      </c>
      <c r="Y949" s="454">
        <v>948</v>
      </c>
      <c r="Z949" s="542">
        <f t="shared" si="456"/>
        <v>158000</v>
      </c>
      <c r="AA949" s="542">
        <f t="shared" si="486"/>
        <v>75129000</v>
      </c>
      <c r="AB949" s="187">
        <f t="shared" si="446"/>
        <v>331800</v>
      </c>
      <c r="AC949" s="454">
        <v>948</v>
      </c>
      <c r="AD949" s="542">
        <f t="shared" si="457"/>
        <v>568800</v>
      </c>
      <c r="AE949" s="542">
        <f t="shared" si="487"/>
        <v>270464400</v>
      </c>
      <c r="AF949" s="187">
        <f t="shared" si="447"/>
        <v>1137600</v>
      </c>
      <c r="AG949" s="454">
        <v>948</v>
      </c>
      <c r="AH949" s="542">
        <f t="shared" si="458"/>
        <v>474000</v>
      </c>
      <c r="AI949" s="542">
        <f t="shared" si="488"/>
        <v>225387000</v>
      </c>
      <c r="AJ949" s="187">
        <f t="shared" si="448"/>
        <v>853200</v>
      </c>
      <c r="AK949" s="454">
        <v>948</v>
      </c>
      <c r="AL949" s="542">
        <f t="shared" si="459"/>
        <v>205400</v>
      </c>
      <c r="AM949" s="542">
        <f t="shared" si="489"/>
        <v>97667700</v>
      </c>
      <c r="AN949" s="187">
        <f t="shared" si="449"/>
        <v>426600</v>
      </c>
    </row>
    <row r="950" spans="1:40">
      <c r="A950" s="454">
        <v>949</v>
      </c>
      <c r="B950" s="542">
        <f t="shared" si="450"/>
        <v>95100</v>
      </c>
      <c r="C950" s="542">
        <f t="shared" si="480"/>
        <v>45172500</v>
      </c>
      <c r="D950" s="187">
        <f t="shared" si="440"/>
        <v>189800</v>
      </c>
      <c r="E950" s="454">
        <v>949</v>
      </c>
      <c r="F950" s="542">
        <f t="shared" si="451"/>
        <v>237750</v>
      </c>
      <c r="G950" s="542">
        <f t="shared" si="481"/>
        <v>112931250</v>
      </c>
      <c r="H950" s="187">
        <f t="shared" si="441"/>
        <v>711750</v>
      </c>
      <c r="I950" s="454">
        <v>949</v>
      </c>
      <c r="J950" s="542">
        <f t="shared" si="452"/>
        <v>285300</v>
      </c>
      <c r="K950" s="542">
        <f t="shared" si="482"/>
        <v>135517500</v>
      </c>
      <c r="L950" s="187">
        <f t="shared" si="442"/>
        <v>569400</v>
      </c>
      <c r="M950" s="454">
        <v>949</v>
      </c>
      <c r="N950" s="542">
        <f t="shared" si="453"/>
        <v>31700</v>
      </c>
      <c r="O950" s="542">
        <f t="shared" si="483"/>
        <v>15057500</v>
      </c>
      <c r="P950" s="187">
        <f t="shared" si="443"/>
        <v>94900</v>
      </c>
      <c r="Q950" s="454">
        <v>949</v>
      </c>
      <c r="R950" s="542">
        <f t="shared" si="454"/>
        <v>110950</v>
      </c>
      <c r="S950" s="542">
        <f t="shared" si="484"/>
        <v>52701250</v>
      </c>
      <c r="T950" s="187">
        <f t="shared" si="444"/>
        <v>237250</v>
      </c>
      <c r="U950" s="454">
        <v>949</v>
      </c>
      <c r="V950" s="542">
        <f t="shared" si="455"/>
        <v>142650</v>
      </c>
      <c r="W950" s="542">
        <f t="shared" si="485"/>
        <v>67758750</v>
      </c>
      <c r="X950" s="187">
        <f t="shared" si="445"/>
        <v>284700</v>
      </c>
      <c r="Y950" s="454">
        <v>949</v>
      </c>
      <c r="Z950" s="542">
        <f t="shared" si="456"/>
        <v>158500</v>
      </c>
      <c r="AA950" s="542">
        <f t="shared" si="486"/>
        <v>75287500</v>
      </c>
      <c r="AB950" s="187">
        <f t="shared" si="446"/>
        <v>332150</v>
      </c>
      <c r="AC950" s="454">
        <v>949</v>
      </c>
      <c r="AD950" s="542">
        <f t="shared" si="457"/>
        <v>570600</v>
      </c>
      <c r="AE950" s="542">
        <f t="shared" si="487"/>
        <v>271035000</v>
      </c>
      <c r="AF950" s="187">
        <f t="shared" si="447"/>
        <v>1138800</v>
      </c>
      <c r="AG950" s="454">
        <v>949</v>
      </c>
      <c r="AH950" s="542">
        <f t="shared" si="458"/>
        <v>475500</v>
      </c>
      <c r="AI950" s="542">
        <f t="shared" si="488"/>
        <v>225862500</v>
      </c>
      <c r="AJ950" s="187">
        <f t="shared" si="448"/>
        <v>854100</v>
      </c>
      <c r="AK950" s="454">
        <v>949</v>
      </c>
      <c r="AL950" s="542">
        <f t="shared" si="459"/>
        <v>206050</v>
      </c>
      <c r="AM950" s="542">
        <f t="shared" si="489"/>
        <v>97873750</v>
      </c>
      <c r="AN950" s="187">
        <f t="shared" si="449"/>
        <v>427050</v>
      </c>
    </row>
    <row r="951" spans="1:40">
      <c r="A951" s="454">
        <v>950</v>
      </c>
      <c r="B951" s="542">
        <f t="shared" si="450"/>
        <v>95100</v>
      </c>
      <c r="C951" s="542">
        <f t="shared" si="480"/>
        <v>45267600</v>
      </c>
      <c r="D951" s="187">
        <f t="shared" si="440"/>
        <v>190000</v>
      </c>
      <c r="E951" s="454">
        <v>950</v>
      </c>
      <c r="F951" s="542">
        <f t="shared" si="451"/>
        <v>237750</v>
      </c>
      <c r="G951" s="542">
        <f t="shared" si="481"/>
        <v>113169000</v>
      </c>
      <c r="H951" s="187">
        <f t="shared" si="441"/>
        <v>712500</v>
      </c>
      <c r="I951" s="454">
        <v>950</v>
      </c>
      <c r="J951" s="542">
        <f t="shared" si="452"/>
        <v>285300</v>
      </c>
      <c r="K951" s="542">
        <f t="shared" si="482"/>
        <v>135802800</v>
      </c>
      <c r="L951" s="187">
        <f t="shared" si="442"/>
        <v>570000</v>
      </c>
      <c r="M951" s="454">
        <v>950</v>
      </c>
      <c r="N951" s="542">
        <f t="shared" si="453"/>
        <v>31700</v>
      </c>
      <c r="O951" s="542">
        <f t="shared" si="483"/>
        <v>15089200</v>
      </c>
      <c r="P951" s="187">
        <f t="shared" si="443"/>
        <v>95000</v>
      </c>
      <c r="Q951" s="454">
        <v>950</v>
      </c>
      <c r="R951" s="542">
        <f t="shared" si="454"/>
        <v>110950</v>
      </c>
      <c r="S951" s="542">
        <f t="shared" si="484"/>
        <v>52812200</v>
      </c>
      <c r="T951" s="187">
        <f t="shared" si="444"/>
        <v>237500</v>
      </c>
      <c r="U951" s="454">
        <v>950</v>
      </c>
      <c r="V951" s="542">
        <f t="shared" si="455"/>
        <v>142650</v>
      </c>
      <c r="W951" s="542">
        <f t="shared" si="485"/>
        <v>67901400</v>
      </c>
      <c r="X951" s="187">
        <f t="shared" si="445"/>
        <v>285000</v>
      </c>
      <c r="Y951" s="454">
        <v>950</v>
      </c>
      <c r="Z951" s="542">
        <f t="shared" si="456"/>
        <v>158500</v>
      </c>
      <c r="AA951" s="542">
        <f t="shared" si="486"/>
        <v>75446000</v>
      </c>
      <c r="AB951" s="187">
        <f t="shared" si="446"/>
        <v>332500</v>
      </c>
      <c r="AC951" s="454">
        <v>950</v>
      </c>
      <c r="AD951" s="542">
        <f t="shared" si="457"/>
        <v>570600</v>
      </c>
      <c r="AE951" s="542">
        <f t="shared" si="487"/>
        <v>271605600</v>
      </c>
      <c r="AF951" s="187">
        <f t="shared" si="447"/>
        <v>1140000</v>
      </c>
      <c r="AG951" s="454">
        <v>950</v>
      </c>
      <c r="AH951" s="542">
        <f t="shared" si="458"/>
        <v>475500</v>
      </c>
      <c r="AI951" s="542">
        <f t="shared" si="488"/>
        <v>226338000</v>
      </c>
      <c r="AJ951" s="187">
        <f t="shared" si="448"/>
        <v>855000</v>
      </c>
      <c r="AK951" s="454">
        <v>950</v>
      </c>
      <c r="AL951" s="542">
        <f t="shared" si="459"/>
        <v>206050</v>
      </c>
      <c r="AM951" s="542">
        <f t="shared" si="489"/>
        <v>98079800</v>
      </c>
      <c r="AN951" s="187">
        <f t="shared" si="449"/>
        <v>427500</v>
      </c>
    </row>
    <row r="952" spans="1:40">
      <c r="A952" s="454">
        <v>951</v>
      </c>
      <c r="B952" s="542">
        <f t="shared" si="450"/>
        <v>95100</v>
      </c>
      <c r="C952" s="542">
        <f t="shared" si="480"/>
        <v>45362700</v>
      </c>
      <c r="D952" s="187">
        <f t="shared" si="440"/>
        <v>190200</v>
      </c>
      <c r="E952" s="454">
        <v>951</v>
      </c>
      <c r="F952" s="542">
        <f t="shared" si="451"/>
        <v>237750</v>
      </c>
      <c r="G952" s="542">
        <f t="shared" si="481"/>
        <v>113406750</v>
      </c>
      <c r="H952" s="187">
        <f t="shared" si="441"/>
        <v>713250</v>
      </c>
      <c r="I952" s="454">
        <v>951</v>
      </c>
      <c r="J952" s="542">
        <f t="shared" si="452"/>
        <v>285300</v>
      </c>
      <c r="K952" s="542">
        <f t="shared" si="482"/>
        <v>136088100</v>
      </c>
      <c r="L952" s="187">
        <f t="shared" si="442"/>
        <v>570600</v>
      </c>
      <c r="M952" s="454">
        <v>951</v>
      </c>
      <c r="N952" s="542">
        <f t="shared" si="453"/>
        <v>31700</v>
      </c>
      <c r="O952" s="542">
        <f t="shared" si="483"/>
        <v>15120900</v>
      </c>
      <c r="P952" s="187">
        <f t="shared" si="443"/>
        <v>95100</v>
      </c>
      <c r="Q952" s="454">
        <v>951</v>
      </c>
      <c r="R952" s="542">
        <f t="shared" si="454"/>
        <v>110950</v>
      </c>
      <c r="S952" s="542">
        <f t="shared" si="484"/>
        <v>52923150</v>
      </c>
      <c r="T952" s="187">
        <f t="shared" si="444"/>
        <v>237750</v>
      </c>
      <c r="U952" s="454">
        <v>951</v>
      </c>
      <c r="V952" s="542">
        <f t="shared" si="455"/>
        <v>142650</v>
      </c>
      <c r="W952" s="542">
        <f t="shared" si="485"/>
        <v>68044050</v>
      </c>
      <c r="X952" s="187">
        <f t="shared" si="445"/>
        <v>285300</v>
      </c>
      <c r="Y952" s="454">
        <v>951</v>
      </c>
      <c r="Z952" s="542">
        <f t="shared" si="456"/>
        <v>158500</v>
      </c>
      <c r="AA952" s="542">
        <f t="shared" si="486"/>
        <v>75604500</v>
      </c>
      <c r="AB952" s="187">
        <f t="shared" si="446"/>
        <v>332850</v>
      </c>
      <c r="AC952" s="454">
        <v>951</v>
      </c>
      <c r="AD952" s="542">
        <f t="shared" si="457"/>
        <v>570600</v>
      </c>
      <c r="AE952" s="542">
        <f t="shared" si="487"/>
        <v>272176200</v>
      </c>
      <c r="AF952" s="187">
        <f t="shared" si="447"/>
        <v>1141200</v>
      </c>
      <c r="AG952" s="454">
        <v>951</v>
      </c>
      <c r="AH952" s="542">
        <f t="shared" si="458"/>
        <v>475500</v>
      </c>
      <c r="AI952" s="542">
        <f t="shared" si="488"/>
        <v>226813500</v>
      </c>
      <c r="AJ952" s="187">
        <f t="shared" si="448"/>
        <v>855900</v>
      </c>
      <c r="AK952" s="454">
        <v>951</v>
      </c>
      <c r="AL952" s="542">
        <f t="shared" si="459"/>
        <v>206050</v>
      </c>
      <c r="AM952" s="542">
        <f t="shared" si="489"/>
        <v>98285850</v>
      </c>
      <c r="AN952" s="187">
        <f t="shared" si="449"/>
        <v>427950</v>
      </c>
    </row>
    <row r="953" spans="1:40">
      <c r="A953" s="454">
        <v>952</v>
      </c>
      <c r="B953" s="542">
        <f t="shared" si="450"/>
        <v>95400</v>
      </c>
      <c r="C953" s="542">
        <f t="shared" si="480"/>
        <v>45458100</v>
      </c>
      <c r="D953" s="187">
        <f t="shared" si="440"/>
        <v>190400</v>
      </c>
      <c r="E953" s="454">
        <v>952</v>
      </c>
      <c r="F953" s="542">
        <f t="shared" si="451"/>
        <v>238500</v>
      </c>
      <c r="G953" s="542">
        <f t="shared" si="481"/>
        <v>113645250</v>
      </c>
      <c r="H953" s="187">
        <f t="shared" si="441"/>
        <v>714000</v>
      </c>
      <c r="I953" s="454">
        <v>952</v>
      </c>
      <c r="J953" s="542">
        <f t="shared" si="452"/>
        <v>286200</v>
      </c>
      <c r="K953" s="542">
        <f t="shared" si="482"/>
        <v>136374300</v>
      </c>
      <c r="L953" s="187">
        <f t="shared" si="442"/>
        <v>571200</v>
      </c>
      <c r="M953" s="454">
        <v>952</v>
      </c>
      <c r="N953" s="542">
        <f t="shared" si="453"/>
        <v>31800</v>
      </c>
      <c r="O953" s="542">
        <f t="shared" si="483"/>
        <v>15152700</v>
      </c>
      <c r="P953" s="187">
        <f t="shared" si="443"/>
        <v>95200</v>
      </c>
      <c r="Q953" s="454">
        <v>952</v>
      </c>
      <c r="R953" s="542">
        <f t="shared" si="454"/>
        <v>111300</v>
      </c>
      <c r="S953" s="542">
        <f t="shared" si="484"/>
        <v>53034450</v>
      </c>
      <c r="T953" s="187">
        <f t="shared" si="444"/>
        <v>238000</v>
      </c>
      <c r="U953" s="454">
        <v>952</v>
      </c>
      <c r="V953" s="542">
        <f t="shared" si="455"/>
        <v>143100</v>
      </c>
      <c r="W953" s="542">
        <f t="shared" si="485"/>
        <v>68187150</v>
      </c>
      <c r="X953" s="187">
        <f t="shared" si="445"/>
        <v>285600</v>
      </c>
      <c r="Y953" s="454">
        <v>952</v>
      </c>
      <c r="Z953" s="542">
        <f t="shared" si="456"/>
        <v>159000</v>
      </c>
      <c r="AA953" s="542">
        <f t="shared" si="486"/>
        <v>75763500</v>
      </c>
      <c r="AB953" s="187">
        <f t="shared" si="446"/>
        <v>333200</v>
      </c>
      <c r="AC953" s="454">
        <v>952</v>
      </c>
      <c r="AD953" s="542">
        <f t="shared" si="457"/>
        <v>572400</v>
      </c>
      <c r="AE953" s="542">
        <f t="shared" si="487"/>
        <v>272748600</v>
      </c>
      <c r="AF953" s="187">
        <f t="shared" si="447"/>
        <v>1142400</v>
      </c>
      <c r="AG953" s="454">
        <v>952</v>
      </c>
      <c r="AH953" s="542">
        <f t="shared" si="458"/>
        <v>477000</v>
      </c>
      <c r="AI953" s="542">
        <f t="shared" si="488"/>
        <v>227290500</v>
      </c>
      <c r="AJ953" s="187">
        <f t="shared" si="448"/>
        <v>856800</v>
      </c>
      <c r="AK953" s="454">
        <v>952</v>
      </c>
      <c r="AL953" s="542">
        <f t="shared" si="459"/>
        <v>206700</v>
      </c>
      <c r="AM953" s="542">
        <f t="shared" si="489"/>
        <v>98492550</v>
      </c>
      <c r="AN953" s="187">
        <f t="shared" si="449"/>
        <v>428400</v>
      </c>
    </row>
    <row r="954" spans="1:40">
      <c r="A954" s="454">
        <v>953</v>
      </c>
      <c r="B954" s="542">
        <f t="shared" si="450"/>
        <v>95400</v>
      </c>
      <c r="C954" s="542">
        <f t="shared" si="480"/>
        <v>45553500</v>
      </c>
      <c r="D954" s="187">
        <f t="shared" si="440"/>
        <v>190600</v>
      </c>
      <c r="E954" s="454">
        <v>953</v>
      </c>
      <c r="F954" s="542">
        <f t="shared" si="451"/>
        <v>238500</v>
      </c>
      <c r="G954" s="542">
        <f t="shared" si="481"/>
        <v>113883750</v>
      </c>
      <c r="H954" s="187">
        <f t="shared" si="441"/>
        <v>714750</v>
      </c>
      <c r="I954" s="454">
        <v>953</v>
      </c>
      <c r="J954" s="542">
        <f t="shared" si="452"/>
        <v>286200</v>
      </c>
      <c r="K954" s="542">
        <f t="shared" si="482"/>
        <v>136660500</v>
      </c>
      <c r="L954" s="187">
        <f t="shared" si="442"/>
        <v>571800</v>
      </c>
      <c r="M954" s="454">
        <v>953</v>
      </c>
      <c r="N954" s="542">
        <f t="shared" si="453"/>
        <v>31800</v>
      </c>
      <c r="O954" s="542">
        <f t="shared" si="483"/>
        <v>15184500</v>
      </c>
      <c r="P954" s="187">
        <f t="shared" si="443"/>
        <v>95300</v>
      </c>
      <c r="Q954" s="454">
        <v>953</v>
      </c>
      <c r="R954" s="542">
        <f t="shared" si="454"/>
        <v>111300</v>
      </c>
      <c r="S954" s="542">
        <f t="shared" si="484"/>
        <v>53145750</v>
      </c>
      <c r="T954" s="187">
        <f t="shared" si="444"/>
        <v>238250</v>
      </c>
      <c r="U954" s="454">
        <v>953</v>
      </c>
      <c r="V954" s="542">
        <f t="shared" si="455"/>
        <v>143100</v>
      </c>
      <c r="W954" s="542">
        <f t="shared" si="485"/>
        <v>68330250</v>
      </c>
      <c r="X954" s="187">
        <f t="shared" si="445"/>
        <v>285900</v>
      </c>
      <c r="Y954" s="454">
        <v>953</v>
      </c>
      <c r="Z954" s="542">
        <f t="shared" si="456"/>
        <v>159000</v>
      </c>
      <c r="AA954" s="542">
        <f t="shared" si="486"/>
        <v>75922500</v>
      </c>
      <c r="AB954" s="187">
        <f t="shared" si="446"/>
        <v>333550</v>
      </c>
      <c r="AC954" s="454">
        <v>953</v>
      </c>
      <c r="AD954" s="542">
        <f t="shared" si="457"/>
        <v>572400</v>
      </c>
      <c r="AE954" s="542">
        <f t="shared" si="487"/>
        <v>273321000</v>
      </c>
      <c r="AF954" s="187">
        <f t="shared" si="447"/>
        <v>1143600</v>
      </c>
      <c r="AG954" s="454">
        <v>953</v>
      </c>
      <c r="AH954" s="542">
        <f t="shared" si="458"/>
        <v>477000</v>
      </c>
      <c r="AI954" s="542">
        <f t="shared" si="488"/>
        <v>227767500</v>
      </c>
      <c r="AJ954" s="187">
        <f t="shared" si="448"/>
        <v>857700</v>
      </c>
      <c r="AK954" s="454">
        <v>953</v>
      </c>
      <c r="AL954" s="542">
        <f t="shared" si="459"/>
        <v>206700</v>
      </c>
      <c r="AM954" s="542">
        <f t="shared" si="489"/>
        <v>98699250</v>
      </c>
      <c r="AN954" s="187">
        <f t="shared" si="449"/>
        <v>428850</v>
      </c>
    </row>
    <row r="955" spans="1:40">
      <c r="A955" s="454">
        <v>954</v>
      </c>
      <c r="B955" s="542">
        <f t="shared" si="450"/>
        <v>95400</v>
      </c>
      <c r="C955" s="542">
        <f t="shared" si="480"/>
        <v>45648900</v>
      </c>
      <c r="D955" s="187">
        <f t="shared" si="440"/>
        <v>190800</v>
      </c>
      <c r="E955" s="454">
        <v>954</v>
      </c>
      <c r="F955" s="542">
        <f t="shared" si="451"/>
        <v>238500</v>
      </c>
      <c r="G955" s="542">
        <f t="shared" si="481"/>
        <v>114122250</v>
      </c>
      <c r="H955" s="187">
        <f t="shared" si="441"/>
        <v>715500</v>
      </c>
      <c r="I955" s="454">
        <v>954</v>
      </c>
      <c r="J955" s="542">
        <f t="shared" si="452"/>
        <v>286200</v>
      </c>
      <c r="K955" s="542">
        <f t="shared" si="482"/>
        <v>136946700</v>
      </c>
      <c r="L955" s="187">
        <f t="shared" si="442"/>
        <v>572400</v>
      </c>
      <c r="M955" s="454">
        <v>954</v>
      </c>
      <c r="N955" s="542">
        <f t="shared" si="453"/>
        <v>31800</v>
      </c>
      <c r="O955" s="542">
        <f t="shared" si="483"/>
        <v>15216300</v>
      </c>
      <c r="P955" s="187">
        <f t="shared" si="443"/>
        <v>95400</v>
      </c>
      <c r="Q955" s="454">
        <v>954</v>
      </c>
      <c r="R955" s="542">
        <f t="shared" si="454"/>
        <v>111300</v>
      </c>
      <c r="S955" s="542">
        <f t="shared" si="484"/>
        <v>53257050</v>
      </c>
      <c r="T955" s="187">
        <f t="shared" si="444"/>
        <v>238500</v>
      </c>
      <c r="U955" s="454">
        <v>954</v>
      </c>
      <c r="V955" s="542">
        <f t="shared" si="455"/>
        <v>143100</v>
      </c>
      <c r="W955" s="542">
        <f t="shared" si="485"/>
        <v>68473350</v>
      </c>
      <c r="X955" s="187">
        <f t="shared" si="445"/>
        <v>286200</v>
      </c>
      <c r="Y955" s="454">
        <v>954</v>
      </c>
      <c r="Z955" s="542">
        <f t="shared" si="456"/>
        <v>159000</v>
      </c>
      <c r="AA955" s="542">
        <f t="shared" si="486"/>
        <v>76081500</v>
      </c>
      <c r="AB955" s="187">
        <f t="shared" si="446"/>
        <v>333900</v>
      </c>
      <c r="AC955" s="454">
        <v>954</v>
      </c>
      <c r="AD955" s="542">
        <f t="shared" si="457"/>
        <v>572400</v>
      </c>
      <c r="AE955" s="542">
        <f t="shared" si="487"/>
        <v>273893400</v>
      </c>
      <c r="AF955" s="187">
        <f t="shared" si="447"/>
        <v>1144800</v>
      </c>
      <c r="AG955" s="454">
        <v>954</v>
      </c>
      <c r="AH955" s="542">
        <f t="shared" si="458"/>
        <v>477000</v>
      </c>
      <c r="AI955" s="542">
        <f t="shared" si="488"/>
        <v>228244500</v>
      </c>
      <c r="AJ955" s="187">
        <f t="shared" si="448"/>
        <v>858600</v>
      </c>
      <c r="AK955" s="454">
        <v>954</v>
      </c>
      <c r="AL955" s="542">
        <f t="shared" si="459"/>
        <v>206700</v>
      </c>
      <c r="AM955" s="542">
        <f t="shared" si="489"/>
        <v>98905950</v>
      </c>
      <c r="AN955" s="187">
        <f t="shared" si="449"/>
        <v>429300</v>
      </c>
    </row>
    <row r="956" spans="1:40">
      <c r="A956" s="454">
        <v>955</v>
      </c>
      <c r="B956" s="542">
        <f t="shared" si="450"/>
        <v>95700</v>
      </c>
      <c r="C956" s="542">
        <f t="shared" si="480"/>
        <v>45744600</v>
      </c>
      <c r="D956" s="187">
        <f t="shared" si="440"/>
        <v>191000</v>
      </c>
      <c r="E956" s="454">
        <v>955</v>
      </c>
      <c r="F956" s="542">
        <f t="shared" si="451"/>
        <v>239250</v>
      </c>
      <c r="G956" s="542">
        <f t="shared" si="481"/>
        <v>114361500</v>
      </c>
      <c r="H956" s="187">
        <f t="shared" si="441"/>
        <v>716250</v>
      </c>
      <c r="I956" s="454">
        <v>955</v>
      </c>
      <c r="J956" s="542">
        <f t="shared" si="452"/>
        <v>287100</v>
      </c>
      <c r="K956" s="542">
        <f t="shared" si="482"/>
        <v>137233800</v>
      </c>
      <c r="L956" s="187">
        <f t="shared" si="442"/>
        <v>573000</v>
      </c>
      <c r="M956" s="454">
        <v>955</v>
      </c>
      <c r="N956" s="542">
        <f t="shared" si="453"/>
        <v>31900</v>
      </c>
      <c r="O956" s="542">
        <f t="shared" si="483"/>
        <v>15248200</v>
      </c>
      <c r="P956" s="187">
        <f t="shared" si="443"/>
        <v>95500</v>
      </c>
      <c r="Q956" s="454">
        <v>955</v>
      </c>
      <c r="R956" s="542">
        <f t="shared" si="454"/>
        <v>111650</v>
      </c>
      <c r="S956" s="542">
        <f t="shared" si="484"/>
        <v>53368700</v>
      </c>
      <c r="T956" s="187">
        <f t="shared" si="444"/>
        <v>238750</v>
      </c>
      <c r="U956" s="454">
        <v>955</v>
      </c>
      <c r="V956" s="542">
        <f t="shared" si="455"/>
        <v>143550</v>
      </c>
      <c r="W956" s="542">
        <f t="shared" si="485"/>
        <v>68616900</v>
      </c>
      <c r="X956" s="187">
        <f t="shared" si="445"/>
        <v>286500</v>
      </c>
      <c r="Y956" s="454">
        <v>955</v>
      </c>
      <c r="Z956" s="542">
        <f t="shared" si="456"/>
        <v>159500</v>
      </c>
      <c r="AA956" s="542">
        <f t="shared" si="486"/>
        <v>76241000</v>
      </c>
      <c r="AB956" s="187">
        <f t="shared" si="446"/>
        <v>334250</v>
      </c>
      <c r="AC956" s="454">
        <v>955</v>
      </c>
      <c r="AD956" s="542">
        <f t="shared" si="457"/>
        <v>574200</v>
      </c>
      <c r="AE956" s="542">
        <f t="shared" si="487"/>
        <v>274467600</v>
      </c>
      <c r="AF956" s="187">
        <f t="shared" si="447"/>
        <v>1146000</v>
      </c>
      <c r="AG956" s="454">
        <v>955</v>
      </c>
      <c r="AH956" s="542">
        <f t="shared" si="458"/>
        <v>478500</v>
      </c>
      <c r="AI956" s="542">
        <f t="shared" si="488"/>
        <v>228723000</v>
      </c>
      <c r="AJ956" s="187">
        <f t="shared" si="448"/>
        <v>859500</v>
      </c>
      <c r="AK956" s="454">
        <v>955</v>
      </c>
      <c r="AL956" s="542">
        <f t="shared" si="459"/>
        <v>207350</v>
      </c>
      <c r="AM956" s="542">
        <f t="shared" si="489"/>
        <v>99113300</v>
      </c>
      <c r="AN956" s="187">
        <f t="shared" si="449"/>
        <v>429750</v>
      </c>
    </row>
    <row r="957" spans="1:40">
      <c r="A957" s="454">
        <v>956</v>
      </c>
      <c r="B957" s="542">
        <f t="shared" si="450"/>
        <v>95700</v>
      </c>
      <c r="C957" s="542">
        <f t="shared" si="480"/>
        <v>45840300</v>
      </c>
      <c r="D957" s="187">
        <f t="shared" si="440"/>
        <v>191200</v>
      </c>
      <c r="E957" s="454">
        <v>956</v>
      </c>
      <c r="F957" s="542">
        <f t="shared" si="451"/>
        <v>239250</v>
      </c>
      <c r="G957" s="542">
        <f t="shared" si="481"/>
        <v>114600750</v>
      </c>
      <c r="H957" s="187">
        <f t="shared" si="441"/>
        <v>717000</v>
      </c>
      <c r="I957" s="454">
        <v>956</v>
      </c>
      <c r="J957" s="542">
        <f t="shared" si="452"/>
        <v>287100</v>
      </c>
      <c r="K957" s="542">
        <f t="shared" si="482"/>
        <v>137520900</v>
      </c>
      <c r="L957" s="187">
        <f t="shared" si="442"/>
        <v>573600</v>
      </c>
      <c r="M957" s="454">
        <v>956</v>
      </c>
      <c r="N957" s="542">
        <f t="shared" si="453"/>
        <v>31900</v>
      </c>
      <c r="O957" s="542">
        <f t="shared" si="483"/>
        <v>15280100</v>
      </c>
      <c r="P957" s="187">
        <f t="shared" si="443"/>
        <v>95600</v>
      </c>
      <c r="Q957" s="454">
        <v>956</v>
      </c>
      <c r="R957" s="542">
        <f t="shared" si="454"/>
        <v>111650</v>
      </c>
      <c r="S957" s="542">
        <f t="shared" si="484"/>
        <v>53480350</v>
      </c>
      <c r="T957" s="187">
        <f t="shared" si="444"/>
        <v>239000</v>
      </c>
      <c r="U957" s="454">
        <v>956</v>
      </c>
      <c r="V957" s="542">
        <f t="shared" si="455"/>
        <v>143550</v>
      </c>
      <c r="W957" s="542">
        <f t="shared" si="485"/>
        <v>68760450</v>
      </c>
      <c r="X957" s="187">
        <f t="shared" si="445"/>
        <v>286800</v>
      </c>
      <c r="Y957" s="454">
        <v>956</v>
      </c>
      <c r="Z957" s="542">
        <f t="shared" si="456"/>
        <v>159500</v>
      </c>
      <c r="AA957" s="542">
        <f t="shared" si="486"/>
        <v>76400500</v>
      </c>
      <c r="AB957" s="187">
        <f t="shared" si="446"/>
        <v>334600</v>
      </c>
      <c r="AC957" s="454">
        <v>956</v>
      </c>
      <c r="AD957" s="542">
        <f t="shared" si="457"/>
        <v>574200</v>
      </c>
      <c r="AE957" s="542">
        <f t="shared" si="487"/>
        <v>275041800</v>
      </c>
      <c r="AF957" s="187">
        <f t="shared" si="447"/>
        <v>1147200</v>
      </c>
      <c r="AG957" s="454">
        <v>956</v>
      </c>
      <c r="AH957" s="542">
        <f t="shared" si="458"/>
        <v>478500</v>
      </c>
      <c r="AI957" s="542">
        <f t="shared" si="488"/>
        <v>229201500</v>
      </c>
      <c r="AJ957" s="187">
        <f t="shared" si="448"/>
        <v>860400</v>
      </c>
      <c r="AK957" s="454">
        <v>956</v>
      </c>
      <c r="AL957" s="542">
        <f t="shared" si="459"/>
        <v>207350</v>
      </c>
      <c r="AM957" s="542">
        <f t="shared" si="489"/>
        <v>99320650</v>
      </c>
      <c r="AN957" s="187">
        <f t="shared" si="449"/>
        <v>430200</v>
      </c>
    </row>
    <row r="958" spans="1:40">
      <c r="A958" s="454">
        <v>957</v>
      </c>
      <c r="B958" s="542">
        <f t="shared" si="450"/>
        <v>95700</v>
      </c>
      <c r="C958" s="542">
        <f t="shared" si="480"/>
        <v>45936000</v>
      </c>
      <c r="D958" s="187">
        <f t="shared" si="440"/>
        <v>191400</v>
      </c>
      <c r="E958" s="454">
        <v>957</v>
      </c>
      <c r="F958" s="542">
        <f t="shared" si="451"/>
        <v>239250</v>
      </c>
      <c r="G958" s="542">
        <f t="shared" si="481"/>
        <v>114840000</v>
      </c>
      <c r="H958" s="187">
        <f t="shared" si="441"/>
        <v>717750</v>
      </c>
      <c r="I958" s="454">
        <v>957</v>
      </c>
      <c r="J958" s="542">
        <f t="shared" si="452"/>
        <v>287100</v>
      </c>
      <c r="K958" s="542">
        <f t="shared" si="482"/>
        <v>137808000</v>
      </c>
      <c r="L958" s="187">
        <f t="shared" si="442"/>
        <v>574200</v>
      </c>
      <c r="M958" s="454">
        <v>957</v>
      </c>
      <c r="N958" s="542">
        <f t="shared" si="453"/>
        <v>31900</v>
      </c>
      <c r="O958" s="542">
        <f t="shared" si="483"/>
        <v>15312000</v>
      </c>
      <c r="P958" s="187">
        <f t="shared" si="443"/>
        <v>95700</v>
      </c>
      <c r="Q958" s="454">
        <v>957</v>
      </c>
      <c r="R958" s="542">
        <f t="shared" si="454"/>
        <v>111650</v>
      </c>
      <c r="S958" s="542">
        <f t="shared" si="484"/>
        <v>53592000</v>
      </c>
      <c r="T958" s="187">
        <f t="shared" si="444"/>
        <v>239250</v>
      </c>
      <c r="U958" s="454">
        <v>957</v>
      </c>
      <c r="V958" s="542">
        <f t="shared" si="455"/>
        <v>143550</v>
      </c>
      <c r="W958" s="542">
        <f t="shared" si="485"/>
        <v>68904000</v>
      </c>
      <c r="X958" s="187">
        <f t="shared" si="445"/>
        <v>287100</v>
      </c>
      <c r="Y958" s="454">
        <v>957</v>
      </c>
      <c r="Z958" s="542">
        <f t="shared" si="456"/>
        <v>159500</v>
      </c>
      <c r="AA958" s="542">
        <f t="shared" si="486"/>
        <v>76560000</v>
      </c>
      <c r="AB958" s="187">
        <f t="shared" si="446"/>
        <v>334950</v>
      </c>
      <c r="AC958" s="454">
        <v>957</v>
      </c>
      <c r="AD958" s="542">
        <f t="shared" si="457"/>
        <v>574200</v>
      </c>
      <c r="AE958" s="542">
        <f t="shared" si="487"/>
        <v>275616000</v>
      </c>
      <c r="AF958" s="187">
        <f t="shared" si="447"/>
        <v>1148400</v>
      </c>
      <c r="AG958" s="454">
        <v>957</v>
      </c>
      <c r="AH958" s="542">
        <f t="shared" si="458"/>
        <v>478500</v>
      </c>
      <c r="AI958" s="542">
        <f t="shared" si="488"/>
        <v>229680000</v>
      </c>
      <c r="AJ958" s="187">
        <f t="shared" si="448"/>
        <v>861300</v>
      </c>
      <c r="AK958" s="454">
        <v>957</v>
      </c>
      <c r="AL958" s="542">
        <f t="shared" si="459"/>
        <v>207350</v>
      </c>
      <c r="AM958" s="542">
        <f t="shared" si="489"/>
        <v>99528000</v>
      </c>
      <c r="AN958" s="187">
        <f t="shared" si="449"/>
        <v>430650</v>
      </c>
    </row>
    <row r="959" spans="1:40">
      <c r="A959" s="454">
        <v>958</v>
      </c>
      <c r="B959" s="542">
        <f t="shared" si="450"/>
        <v>96000</v>
      </c>
      <c r="C959" s="542">
        <f t="shared" si="480"/>
        <v>46032000</v>
      </c>
      <c r="D959" s="187">
        <f t="shared" si="440"/>
        <v>191600</v>
      </c>
      <c r="E959" s="454">
        <v>958</v>
      </c>
      <c r="F959" s="542">
        <f t="shared" si="451"/>
        <v>240000</v>
      </c>
      <c r="G959" s="542">
        <f t="shared" si="481"/>
        <v>115080000</v>
      </c>
      <c r="H959" s="187">
        <f t="shared" si="441"/>
        <v>718500</v>
      </c>
      <c r="I959" s="454">
        <v>958</v>
      </c>
      <c r="J959" s="542">
        <f t="shared" si="452"/>
        <v>288000</v>
      </c>
      <c r="K959" s="542">
        <f t="shared" si="482"/>
        <v>138096000</v>
      </c>
      <c r="L959" s="187">
        <f t="shared" si="442"/>
        <v>574800</v>
      </c>
      <c r="M959" s="454">
        <v>958</v>
      </c>
      <c r="N959" s="542">
        <f t="shared" si="453"/>
        <v>32000</v>
      </c>
      <c r="O959" s="542">
        <f t="shared" si="483"/>
        <v>15344000</v>
      </c>
      <c r="P959" s="187">
        <f t="shared" si="443"/>
        <v>95800</v>
      </c>
      <c r="Q959" s="454">
        <v>958</v>
      </c>
      <c r="R959" s="542">
        <f t="shared" si="454"/>
        <v>112000</v>
      </c>
      <c r="S959" s="542">
        <f t="shared" si="484"/>
        <v>53704000</v>
      </c>
      <c r="T959" s="187">
        <f t="shared" si="444"/>
        <v>239500</v>
      </c>
      <c r="U959" s="454">
        <v>958</v>
      </c>
      <c r="V959" s="542">
        <f t="shared" si="455"/>
        <v>144000</v>
      </c>
      <c r="W959" s="542">
        <f t="shared" si="485"/>
        <v>69048000</v>
      </c>
      <c r="X959" s="187">
        <f t="shared" si="445"/>
        <v>287400</v>
      </c>
      <c r="Y959" s="454">
        <v>958</v>
      </c>
      <c r="Z959" s="542">
        <f t="shared" si="456"/>
        <v>160000</v>
      </c>
      <c r="AA959" s="542">
        <f t="shared" si="486"/>
        <v>76720000</v>
      </c>
      <c r="AB959" s="187">
        <f t="shared" si="446"/>
        <v>335300</v>
      </c>
      <c r="AC959" s="454">
        <v>958</v>
      </c>
      <c r="AD959" s="542">
        <f t="shared" si="457"/>
        <v>576000</v>
      </c>
      <c r="AE959" s="542">
        <f t="shared" si="487"/>
        <v>276192000</v>
      </c>
      <c r="AF959" s="187">
        <f t="shared" si="447"/>
        <v>1149600</v>
      </c>
      <c r="AG959" s="454">
        <v>958</v>
      </c>
      <c r="AH959" s="542">
        <f t="shared" si="458"/>
        <v>480000</v>
      </c>
      <c r="AI959" s="542">
        <f t="shared" si="488"/>
        <v>230160000</v>
      </c>
      <c r="AJ959" s="187">
        <f t="shared" si="448"/>
        <v>862200</v>
      </c>
      <c r="AK959" s="454">
        <v>958</v>
      </c>
      <c r="AL959" s="542">
        <f t="shared" si="459"/>
        <v>208000</v>
      </c>
      <c r="AM959" s="542">
        <f t="shared" si="489"/>
        <v>99736000</v>
      </c>
      <c r="AN959" s="187">
        <f t="shared" si="449"/>
        <v>431100</v>
      </c>
    </row>
    <row r="960" spans="1:40">
      <c r="A960" s="454">
        <v>959</v>
      </c>
      <c r="B960" s="542">
        <f t="shared" si="450"/>
        <v>96000</v>
      </c>
      <c r="C960" s="542">
        <f t="shared" si="480"/>
        <v>46128000</v>
      </c>
      <c r="D960" s="187">
        <f t="shared" si="440"/>
        <v>191800</v>
      </c>
      <c r="E960" s="454">
        <v>959</v>
      </c>
      <c r="F960" s="542">
        <f t="shared" si="451"/>
        <v>240000</v>
      </c>
      <c r="G960" s="542">
        <f t="shared" si="481"/>
        <v>115320000</v>
      </c>
      <c r="H960" s="187">
        <f t="shared" si="441"/>
        <v>719250</v>
      </c>
      <c r="I960" s="454">
        <v>959</v>
      </c>
      <c r="J960" s="542">
        <f t="shared" si="452"/>
        <v>288000</v>
      </c>
      <c r="K960" s="542">
        <f t="shared" si="482"/>
        <v>138384000</v>
      </c>
      <c r="L960" s="187">
        <f t="shared" si="442"/>
        <v>575400</v>
      </c>
      <c r="M960" s="454">
        <v>959</v>
      </c>
      <c r="N960" s="542">
        <f t="shared" si="453"/>
        <v>32000</v>
      </c>
      <c r="O960" s="542">
        <f t="shared" si="483"/>
        <v>15376000</v>
      </c>
      <c r="P960" s="187">
        <f t="shared" si="443"/>
        <v>95900</v>
      </c>
      <c r="Q960" s="454">
        <v>959</v>
      </c>
      <c r="R960" s="542">
        <f t="shared" si="454"/>
        <v>112000</v>
      </c>
      <c r="S960" s="542">
        <f t="shared" si="484"/>
        <v>53816000</v>
      </c>
      <c r="T960" s="187">
        <f t="shared" si="444"/>
        <v>239750</v>
      </c>
      <c r="U960" s="454">
        <v>959</v>
      </c>
      <c r="V960" s="542">
        <f t="shared" si="455"/>
        <v>144000</v>
      </c>
      <c r="W960" s="542">
        <f t="shared" si="485"/>
        <v>69192000</v>
      </c>
      <c r="X960" s="187">
        <f t="shared" si="445"/>
        <v>287700</v>
      </c>
      <c r="Y960" s="454">
        <v>959</v>
      </c>
      <c r="Z960" s="542">
        <f t="shared" si="456"/>
        <v>160000</v>
      </c>
      <c r="AA960" s="542">
        <f t="shared" si="486"/>
        <v>76880000</v>
      </c>
      <c r="AB960" s="187">
        <f t="shared" si="446"/>
        <v>335650</v>
      </c>
      <c r="AC960" s="454">
        <v>959</v>
      </c>
      <c r="AD960" s="542">
        <f t="shared" si="457"/>
        <v>576000</v>
      </c>
      <c r="AE960" s="542">
        <f t="shared" si="487"/>
        <v>276768000</v>
      </c>
      <c r="AF960" s="187">
        <f t="shared" si="447"/>
        <v>1150800</v>
      </c>
      <c r="AG960" s="454">
        <v>959</v>
      </c>
      <c r="AH960" s="542">
        <f t="shared" si="458"/>
        <v>480000</v>
      </c>
      <c r="AI960" s="542">
        <f t="shared" si="488"/>
        <v>230640000</v>
      </c>
      <c r="AJ960" s="187">
        <f t="shared" si="448"/>
        <v>863100</v>
      </c>
      <c r="AK960" s="454">
        <v>959</v>
      </c>
      <c r="AL960" s="542">
        <f t="shared" si="459"/>
        <v>208000</v>
      </c>
      <c r="AM960" s="542">
        <f t="shared" si="489"/>
        <v>99944000</v>
      </c>
      <c r="AN960" s="187">
        <f t="shared" si="449"/>
        <v>431550</v>
      </c>
    </row>
    <row r="961" spans="1:40">
      <c r="A961" s="454">
        <v>960</v>
      </c>
      <c r="B961" s="542">
        <f t="shared" si="450"/>
        <v>96000</v>
      </c>
      <c r="C961" s="542">
        <f t="shared" si="480"/>
        <v>46224000</v>
      </c>
      <c r="D961" s="187">
        <f t="shared" si="440"/>
        <v>192000</v>
      </c>
      <c r="E961" s="454">
        <v>960</v>
      </c>
      <c r="F961" s="542">
        <f t="shared" si="451"/>
        <v>240000</v>
      </c>
      <c r="G961" s="542">
        <f t="shared" si="481"/>
        <v>115560000</v>
      </c>
      <c r="H961" s="187">
        <f t="shared" si="441"/>
        <v>720000</v>
      </c>
      <c r="I961" s="454">
        <v>960</v>
      </c>
      <c r="J961" s="542">
        <f t="shared" si="452"/>
        <v>288000</v>
      </c>
      <c r="K961" s="542">
        <f t="shared" si="482"/>
        <v>138672000</v>
      </c>
      <c r="L961" s="187">
        <f t="shared" si="442"/>
        <v>576000</v>
      </c>
      <c r="M961" s="454">
        <v>960</v>
      </c>
      <c r="N961" s="542">
        <f t="shared" si="453"/>
        <v>32000</v>
      </c>
      <c r="O961" s="542">
        <f t="shared" si="483"/>
        <v>15408000</v>
      </c>
      <c r="P961" s="187">
        <f t="shared" si="443"/>
        <v>96000</v>
      </c>
      <c r="Q961" s="454">
        <v>960</v>
      </c>
      <c r="R961" s="542">
        <f t="shared" si="454"/>
        <v>112000</v>
      </c>
      <c r="S961" s="542">
        <f t="shared" si="484"/>
        <v>53928000</v>
      </c>
      <c r="T961" s="187">
        <f t="shared" si="444"/>
        <v>240000</v>
      </c>
      <c r="U961" s="454">
        <v>960</v>
      </c>
      <c r="V961" s="542">
        <f t="shared" si="455"/>
        <v>144000</v>
      </c>
      <c r="W961" s="542">
        <f t="shared" si="485"/>
        <v>69336000</v>
      </c>
      <c r="X961" s="187">
        <f t="shared" si="445"/>
        <v>288000</v>
      </c>
      <c r="Y961" s="454">
        <v>960</v>
      </c>
      <c r="Z961" s="542">
        <f t="shared" si="456"/>
        <v>160000</v>
      </c>
      <c r="AA961" s="542">
        <f t="shared" si="486"/>
        <v>77040000</v>
      </c>
      <c r="AB961" s="187">
        <f t="shared" si="446"/>
        <v>336000</v>
      </c>
      <c r="AC961" s="454">
        <v>960</v>
      </c>
      <c r="AD961" s="542">
        <f t="shared" si="457"/>
        <v>576000</v>
      </c>
      <c r="AE961" s="542">
        <f t="shared" si="487"/>
        <v>277344000</v>
      </c>
      <c r="AF961" s="187">
        <f t="shared" si="447"/>
        <v>1152000</v>
      </c>
      <c r="AG961" s="454">
        <v>960</v>
      </c>
      <c r="AH961" s="542">
        <f t="shared" si="458"/>
        <v>480000</v>
      </c>
      <c r="AI961" s="542">
        <f t="shared" si="488"/>
        <v>231120000</v>
      </c>
      <c r="AJ961" s="187">
        <f t="shared" si="448"/>
        <v>864000</v>
      </c>
      <c r="AK961" s="454">
        <v>960</v>
      </c>
      <c r="AL961" s="542">
        <f t="shared" si="459"/>
        <v>208000</v>
      </c>
      <c r="AM961" s="542">
        <f t="shared" si="489"/>
        <v>100152000</v>
      </c>
      <c r="AN961" s="187">
        <f t="shared" si="449"/>
        <v>432000</v>
      </c>
    </row>
    <row r="962" spans="1:40">
      <c r="A962" s="454">
        <v>961</v>
      </c>
      <c r="B962" s="542">
        <f t="shared" si="450"/>
        <v>96300</v>
      </c>
      <c r="C962" s="542">
        <f t="shared" si="480"/>
        <v>46320300</v>
      </c>
      <c r="D962" s="187">
        <f t="shared" si="440"/>
        <v>192200</v>
      </c>
      <c r="E962" s="454">
        <v>961</v>
      </c>
      <c r="F962" s="542">
        <f t="shared" si="451"/>
        <v>240750</v>
      </c>
      <c r="G962" s="542">
        <f t="shared" si="481"/>
        <v>115800750</v>
      </c>
      <c r="H962" s="187">
        <f t="shared" si="441"/>
        <v>720750</v>
      </c>
      <c r="I962" s="454">
        <v>961</v>
      </c>
      <c r="J962" s="542">
        <f t="shared" si="452"/>
        <v>288900</v>
      </c>
      <c r="K962" s="542">
        <f t="shared" si="482"/>
        <v>138960900</v>
      </c>
      <c r="L962" s="187">
        <f t="shared" si="442"/>
        <v>576600</v>
      </c>
      <c r="M962" s="454">
        <v>961</v>
      </c>
      <c r="N962" s="542">
        <f t="shared" si="453"/>
        <v>32100</v>
      </c>
      <c r="O962" s="542">
        <f t="shared" si="483"/>
        <v>15440100</v>
      </c>
      <c r="P962" s="187">
        <f t="shared" si="443"/>
        <v>96100</v>
      </c>
      <c r="Q962" s="454">
        <v>961</v>
      </c>
      <c r="R962" s="542">
        <f t="shared" si="454"/>
        <v>112350</v>
      </c>
      <c r="S962" s="542">
        <f t="shared" si="484"/>
        <v>54040350</v>
      </c>
      <c r="T962" s="187">
        <f t="shared" si="444"/>
        <v>240250</v>
      </c>
      <c r="U962" s="454">
        <v>961</v>
      </c>
      <c r="V962" s="542">
        <f t="shared" si="455"/>
        <v>144450</v>
      </c>
      <c r="W962" s="542">
        <f t="shared" si="485"/>
        <v>69480450</v>
      </c>
      <c r="X962" s="187">
        <f t="shared" si="445"/>
        <v>288300</v>
      </c>
      <c r="Y962" s="454">
        <v>961</v>
      </c>
      <c r="Z962" s="542">
        <f t="shared" si="456"/>
        <v>160500</v>
      </c>
      <c r="AA962" s="542">
        <f t="shared" si="486"/>
        <v>77200500</v>
      </c>
      <c r="AB962" s="187">
        <f t="shared" si="446"/>
        <v>336350</v>
      </c>
      <c r="AC962" s="454">
        <v>961</v>
      </c>
      <c r="AD962" s="542">
        <f t="shared" si="457"/>
        <v>577800</v>
      </c>
      <c r="AE962" s="542">
        <f t="shared" si="487"/>
        <v>277921800</v>
      </c>
      <c r="AF962" s="187">
        <f t="shared" si="447"/>
        <v>1153200</v>
      </c>
      <c r="AG962" s="454">
        <v>961</v>
      </c>
      <c r="AH962" s="542">
        <f t="shared" si="458"/>
        <v>481500</v>
      </c>
      <c r="AI962" s="542">
        <f t="shared" si="488"/>
        <v>231601500</v>
      </c>
      <c r="AJ962" s="187">
        <f t="shared" si="448"/>
        <v>864900</v>
      </c>
      <c r="AK962" s="454">
        <v>961</v>
      </c>
      <c r="AL962" s="542">
        <f t="shared" si="459"/>
        <v>208650</v>
      </c>
      <c r="AM962" s="542">
        <f t="shared" si="489"/>
        <v>100360650</v>
      </c>
      <c r="AN962" s="187">
        <f t="shared" si="449"/>
        <v>432450</v>
      </c>
    </row>
    <row r="963" spans="1:40">
      <c r="A963" s="454">
        <v>962</v>
      </c>
      <c r="B963" s="542">
        <f t="shared" si="450"/>
        <v>96300</v>
      </c>
      <c r="C963" s="542">
        <f t="shared" si="480"/>
        <v>46416600</v>
      </c>
      <c r="D963" s="187">
        <f t="shared" si="440"/>
        <v>192400</v>
      </c>
      <c r="E963" s="454">
        <v>962</v>
      </c>
      <c r="F963" s="542">
        <f t="shared" si="451"/>
        <v>240750</v>
      </c>
      <c r="G963" s="542">
        <f t="shared" si="481"/>
        <v>116041500</v>
      </c>
      <c r="H963" s="187">
        <f t="shared" si="441"/>
        <v>721500</v>
      </c>
      <c r="I963" s="454">
        <v>962</v>
      </c>
      <c r="J963" s="542">
        <f t="shared" si="452"/>
        <v>288900</v>
      </c>
      <c r="K963" s="542">
        <f t="shared" si="482"/>
        <v>139249800</v>
      </c>
      <c r="L963" s="187">
        <f t="shared" si="442"/>
        <v>577200</v>
      </c>
      <c r="M963" s="454">
        <v>962</v>
      </c>
      <c r="N963" s="542">
        <f t="shared" si="453"/>
        <v>32100</v>
      </c>
      <c r="O963" s="542">
        <f t="shared" si="483"/>
        <v>15472200</v>
      </c>
      <c r="P963" s="187">
        <f t="shared" si="443"/>
        <v>96200</v>
      </c>
      <c r="Q963" s="454">
        <v>962</v>
      </c>
      <c r="R963" s="542">
        <f t="shared" si="454"/>
        <v>112350</v>
      </c>
      <c r="S963" s="542">
        <f t="shared" si="484"/>
        <v>54152700</v>
      </c>
      <c r="T963" s="187">
        <f t="shared" si="444"/>
        <v>240500</v>
      </c>
      <c r="U963" s="454">
        <v>962</v>
      </c>
      <c r="V963" s="542">
        <f t="shared" si="455"/>
        <v>144450</v>
      </c>
      <c r="W963" s="542">
        <f t="shared" si="485"/>
        <v>69624900</v>
      </c>
      <c r="X963" s="187">
        <f t="shared" si="445"/>
        <v>288600</v>
      </c>
      <c r="Y963" s="454">
        <v>962</v>
      </c>
      <c r="Z963" s="542">
        <f t="shared" si="456"/>
        <v>160500</v>
      </c>
      <c r="AA963" s="542">
        <f t="shared" si="486"/>
        <v>77361000</v>
      </c>
      <c r="AB963" s="187">
        <f t="shared" si="446"/>
        <v>336700</v>
      </c>
      <c r="AC963" s="454">
        <v>962</v>
      </c>
      <c r="AD963" s="542">
        <f t="shared" si="457"/>
        <v>577800</v>
      </c>
      <c r="AE963" s="542">
        <f t="shared" si="487"/>
        <v>278499600</v>
      </c>
      <c r="AF963" s="187">
        <f t="shared" si="447"/>
        <v>1154400</v>
      </c>
      <c r="AG963" s="454">
        <v>962</v>
      </c>
      <c r="AH963" s="542">
        <f t="shared" si="458"/>
        <v>481500</v>
      </c>
      <c r="AI963" s="542">
        <f t="shared" si="488"/>
        <v>232083000</v>
      </c>
      <c r="AJ963" s="187">
        <f t="shared" si="448"/>
        <v>865800</v>
      </c>
      <c r="AK963" s="454">
        <v>962</v>
      </c>
      <c r="AL963" s="542">
        <f t="shared" si="459"/>
        <v>208650</v>
      </c>
      <c r="AM963" s="542">
        <f t="shared" si="489"/>
        <v>100569300</v>
      </c>
      <c r="AN963" s="187">
        <f t="shared" si="449"/>
        <v>432900</v>
      </c>
    </row>
    <row r="964" spans="1:40">
      <c r="A964" s="454">
        <v>963</v>
      </c>
      <c r="B964" s="542">
        <f t="shared" si="450"/>
        <v>96300</v>
      </c>
      <c r="C964" s="542">
        <f t="shared" si="480"/>
        <v>46512900</v>
      </c>
      <c r="D964" s="187">
        <f t="shared" ref="D964:D1027" si="490">D963+D$2</f>
        <v>192600</v>
      </c>
      <c r="E964" s="454">
        <v>963</v>
      </c>
      <c r="F964" s="542">
        <f t="shared" si="451"/>
        <v>240750</v>
      </c>
      <c r="G964" s="542">
        <f t="shared" si="481"/>
        <v>116282250</v>
      </c>
      <c r="H964" s="187">
        <f t="shared" ref="H964:H1027" si="491">H963+H$2</f>
        <v>722250</v>
      </c>
      <c r="I964" s="454">
        <v>963</v>
      </c>
      <c r="J964" s="542">
        <f t="shared" si="452"/>
        <v>288900</v>
      </c>
      <c r="K964" s="542">
        <f t="shared" si="482"/>
        <v>139538700</v>
      </c>
      <c r="L964" s="187">
        <f t="shared" ref="L964:L1027" si="492">L963+L$2</f>
        <v>577800</v>
      </c>
      <c r="M964" s="454">
        <v>963</v>
      </c>
      <c r="N964" s="542">
        <f t="shared" si="453"/>
        <v>32100</v>
      </c>
      <c r="O964" s="542">
        <f t="shared" si="483"/>
        <v>15504300</v>
      </c>
      <c r="P964" s="187">
        <f t="shared" ref="P964:P1027" si="493">P963+P$2</f>
        <v>96300</v>
      </c>
      <c r="Q964" s="454">
        <v>963</v>
      </c>
      <c r="R964" s="542">
        <f t="shared" si="454"/>
        <v>112350</v>
      </c>
      <c r="S964" s="542">
        <f t="shared" si="484"/>
        <v>54265050</v>
      </c>
      <c r="T964" s="187">
        <f t="shared" ref="T964:T1027" si="494">T963+T$2</f>
        <v>240750</v>
      </c>
      <c r="U964" s="454">
        <v>963</v>
      </c>
      <c r="V964" s="542">
        <f t="shared" si="455"/>
        <v>144450</v>
      </c>
      <c r="W964" s="542">
        <f t="shared" si="485"/>
        <v>69769350</v>
      </c>
      <c r="X964" s="187">
        <f t="shared" ref="X964:X1027" si="495">X963+X$2</f>
        <v>288900</v>
      </c>
      <c r="Y964" s="454">
        <v>963</v>
      </c>
      <c r="Z964" s="542">
        <f t="shared" si="456"/>
        <v>160500</v>
      </c>
      <c r="AA964" s="542">
        <f t="shared" si="486"/>
        <v>77521500</v>
      </c>
      <c r="AB964" s="187">
        <f t="shared" ref="AB964:AB1027" si="496">AB963+AB$2</f>
        <v>337050</v>
      </c>
      <c r="AC964" s="454">
        <v>963</v>
      </c>
      <c r="AD964" s="542">
        <f t="shared" si="457"/>
        <v>577800</v>
      </c>
      <c r="AE964" s="542">
        <f t="shared" si="487"/>
        <v>279077400</v>
      </c>
      <c r="AF964" s="187">
        <f t="shared" ref="AF964:AF1027" si="497">AF963+AF$2</f>
        <v>1155600</v>
      </c>
      <c r="AG964" s="454">
        <v>963</v>
      </c>
      <c r="AH964" s="542">
        <f t="shared" si="458"/>
        <v>481500</v>
      </c>
      <c r="AI964" s="542">
        <f t="shared" si="488"/>
        <v>232564500</v>
      </c>
      <c r="AJ964" s="187">
        <f t="shared" ref="AJ964:AJ1027" si="498">AJ963+AJ$2</f>
        <v>866700</v>
      </c>
      <c r="AK964" s="454">
        <v>963</v>
      </c>
      <c r="AL964" s="542">
        <f t="shared" si="459"/>
        <v>208650</v>
      </c>
      <c r="AM964" s="542">
        <f t="shared" si="489"/>
        <v>100777950</v>
      </c>
      <c r="AN964" s="187">
        <f t="shared" ref="AN964:AN1027" si="499">AN963+AN$2</f>
        <v>433350</v>
      </c>
    </row>
    <row r="965" spans="1:40">
      <c r="A965" s="454">
        <v>964</v>
      </c>
      <c r="B965" s="542">
        <f t="shared" si="450"/>
        <v>96600</v>
      </c>
      <c r="C965" s="542">
        <f t="shared" si="480"/>
        <v>46609500</v>
      </c>
      <c r="D965" s="187">
        <f t="shared" si="490"/>
        <v>192800</v>
      </c>
      <c r="E965" s="454">
        <v>964</v>
      </c>
      <c r="F965" s="542">
        <f t="shared" si="451"/>
        <v>241500</v>
      </c>
      <c r="G965" s="542">
        <f t="shared" si="481"/>
        <v>116523750</v>
      </c>
      <c r="H965" s="187">
        <f t="shared" si="491"/>
        <v>723000</v>
      </c>
      <c r="I965" s="454">
        <v>964</v>
      </c>
      <c r="J965" s="542">
        <f t="shared" si="452"/>
        <v>289800</v>
      </c>
      <c r="K965" s="542">
        <f t="shared" si="482"/>
        <v>139828500</v>
      </c>
      <c r="L965" s="187">
        <f t="shared" si="492"/>
        <v>578400</v>
      </c>
      <c r="M965" s="454">
        <v>964</v>
      </c>
      <c r="N965" s="542">
        <f t="shared" si="453"/>
        <v>32200</v>
      </c>
      <c r="O965" s="542">
        <f t="shared" si="483"/>
        <v>15536500</v>
      </c>
      <c r="P965" s="187">
        <f t="shared" si="493"/>
        <v>96400</v>
      </c>
      <c r="Q965" s="454">
        <v>964</v>
      </c>
      <c r="R965" s="542">
        <f t="shared" si="454"/>
        <v>112700</v>
      </c>
      <c r="S965" s="542">
        <f t="shared" si="484"/>
        <v>54377750</v>
      </c>
      <c r="T965" s="187">
        <f t="shared" si="494"/>
        <v>241000</v>
      </c>
      <c r="U965" s="454">
        <v>964</v>
      </c>
      <c r="V965" s="542">
        <f t="shared" si="455"/>
        <v>144900</v>
      </c>
      <c r="W965" s="542">
        <f t="shared" si="485"/>
        <v>69914250</v>
      </c>
      <c r="X965" s="187">
        <f t="shared" si="495"/>
        <v>289200</v>
      </c>
      <c r="Y965" s="454">
        <v>964</v>
      </c>
      <c r="Z965" s="542">
        <f t="shared" si="456"/>
        <v>161000</v>
      </c>
      <c r="AA965" s="542">
        <f t="shared" si="486"/>
        <v>77682500</v>
      </c>
      <c r="AB965" s="187">
        <f t="shared" si="496"/>
        <v>337400</v>
      </c>
      <c r="AC965" s="454">
        <v>964</v>
      </c>
      <c r="AD965" s="542">
        <f t="shared" si="457"/>
        <v>579600</v>
      </c>
      <c r="AE965" s="542">
        <f t="shared" si="487"/>
        <v>279657000</v>
      </c>
      <c r="AF965" s="187">
        <f t="shared" si="497"/>
        <v>1156800</v>
      </c>
      <c r="AG965" s="454">
        <v>964</v>
      </c>
      <c r="AH965" s="542">
        <f t="shared" si="458"/>
        <v>483000</v>
      </c>
      <c r="AI965" s="542">
        <f t="shared" si="488"/>
        <v>233047500</v>
      </c>
      <c r="AJ965" s="187">
        <f t="shared" si="498"/>
        <v>867600</v>
      </c>
      <c r="AK965" s="454">
        <v>964</v>
      </c>
      <c r="AL965" s="542">
        <f t="shared" si="459"/>
        <v>209300</v>
      </c>
      <c r="AM965" s="542">
        <f t="shared" si="489"/>
        <v>100987250</v>
      </c>
      <c r="AN965" s="187">
        <f t="shared" si="499"/>
        <v>433800</v>
      </c>
    </row>
    <row r="966" spans="1:40">
      <c r="A966" s="454">
        <v>965</v>
      </c>
      <c r="B966" s="542">
        <f t="shared" ref="B966:B1029" si="500">B963+B$2</f>
        <v>96600</v>
      </c>
      <c r="C966" s="542">
        <f t="shared" si="480"/>
        <v>46706100</v>
      </c>
      <c r="D966" s="187">
        <f t="shared" si="490"/>
        <v>193000</v>
      </c>
      <c r="E966" s="454">
        <v>965</v>
      </c>
      <c r="F966" s="542">
        <f t="shared" ref="F966:F1029" si="501">F963+F$2</f>
        <v>241500</v>
      </c>
      <c r="G966" s="542">
        <f t="shared" si="481"/>
        <v>116765250</v>
      </c>
      <c r="H966" s="187">
        <f t="shared" si="491"/>
        <v>723750</v>
      </c>
      <c r="I966" s="454">
        <v>965</v>
      </c>
      <c r="J966" s="542">
        <f t="shared" ref="J966:J1029" si="502">J963+J$2</f>
        <v>289800</v>
      </c>
      <c r="K966" s="542">
        <f t="shared" si="482"/>
        <v>140118300</v>
      </c>
      <c r="L966" s="187">
        <f t="shared" si="492"/>
        <v>579000</v>
      </c>
      <c r="M966" s="454">
        <v>965</v>
      </c>
      <c r="N966" s="542">
        <f t="shared" ref="N966:N1029" si="503">N963+N$2</f>
        <v>32200</v>
      </c>
      <c r="O966" s="542">
        <f t="shared" si="483"/>
        <v>15568700</v>
      </c>
      <c r="P966" s="187">
        <f t="shared" si="493"/>
        <v>96500</v>
      </c>
      <c r="Q966" s="454">
        <v>965</v>
      </c>
      <c r="R966" s="542">
        <f t="shared" ref="R966:R1029" si="504">R963+R$2</f>
        <v>112700</v>
      </c>
      <c r="S966" s="542">
        <f t="shared" si="484"/>
        <v>54490450</v>
      </c>
      <c r="T966" s="187">
        <f t="shared" si="494"/>
        <v>241250</v>
      </c>
      <c r="U966" s="454">
        <v>965</v>
      </c>
      <c r="V966" s="542">
        <f t="shared" ref="V966:V1029" si="505">V963+V$2</f>
        <v>144900</v>
      </c>
      <c r="W966" s="542">
        <f t="shared" si="485"/>
        <v>70059150</v>
      </c>
      <c r="X966" s="187">
        <f t="shared" si="495"/>
        <v>289500</v>
      </c>
      <c r="Y966" s="454">
        <v>965</v>
      </c>
      <c r="Z966" s="542">
        <f t="shared" ref="Z966:Z1029" si="506">Z963+Z$2</f>
        <v>161000</v>
      </c>
      <c r="AA966" s="542">
        <f t="shared" si="486"/>
        <v>77843500</v>
      </c>
      <c r="AB966" s="187">
        <f t="shared" si="496"/>
        <v>337750</v>
      </c>
      <c r="AC966" s="454">
        <v>965</v>
      </c>
      <c r="AD966" s="542">
        <f t="shared" ref="AD966:AD1029" si="507">AD963+AD$2</f>
        <v>579600</v>
      </c>
      <c r="AE966" s="542">
        <f t="shared" si="487"/>
        <v>280236600</v>
      </c>
      <c r="AF966" s="187">
        <f t="shared" si="497"/>
        <v>1158000</v>
      </c>
      <c r="AG966" s="454">
        <v>965</v>
      </c>
      <c r="AH966" s="542">
        <f t="shared" ref="AH966:AH1029" si="508">AH963+AH$2</f>
        <v>483000</v>
      </c>
      <c r="AI966" s="542">
        <f t="shared" si="488"/>
        <v>233530500</v>
      </c>
      <c r="AJ966" s="187">
        <f t="shared" si="498"/>
        <v>868500</v>
      </c>
      <c r="AK966" s="454">
        <v>965</v>
      </c>
      <c r="AL966" s="542">
        <f t="shared" ref="AL966:AL1029" si="509">AL963+AL$2</f>
        <v>209300</v>
      </c>
      <c r="AM966" s="542">
        <f t="shared" si="489"/>
        <v>101196550</v>
      </c>
      <c r="AN966" s="187">
        <f t="shared" si="499"/>
        <v>434250</v>
      </c>
    </row>
    <row r="967" spans="1:40">
      <c r="A967" s="454">
        <v>966</v>
      </c>
      <c r="B967" s="542">
        <f t="shared" si="500"/>
        <v>96600</v>
      </c>
      <c r="C967" s="542">
        <f t="shared" si="480"/>
        <v>46802700</v>
      </c>
      <c r="D967" s="187">
        <f t="shared" si="490"/>
        <v>193200</v>
      </c>
      <c r="E967" s="454">
        <v>966</v>
      </c>
      <c r="F967" s="542">
        <f t="shared" si="501"/>
        <v>241500</v>
      </c>
      <c r="G967" s="542">
        <f t="shared" si="481"/>
        <v>117006750</v>
      </c>
      <c r="H967" s="187">
        <f t="shared" si="491"/>
        <v>724500</v>
      </c>
      <c r="I967" s="454">
        <v>966</v>
      </c>
      <c r="J967" s="542">
        <f t="shared" si="502"/>
        <v>289800</v>
      </c>
      <c r="K967" s="542">
        <f t="shared" si="482"/>
        <v>140408100</v>
      </c>
      <c r="L967" s="187">
        <f t="shared" si="492"/>
        <v>579600</v>
      </c>
      <c r="M967" s="454">
        <v>966</v>
      </c>
      <c r="N967" s="542">
        <f t="shared" si="503"/>
        <v>32200</v>
      </c>
      <c r="O967" s="542">
        <f t="shared" si="483"/>
        <v>15600900</v>
      </c>
      <c r="P967" s="187">
        <f t="shared" si="493"/>
        <v>96600</v>
      </c>
      <c r="Q967" s="454">
        <v>966</v>
      </c>
      <c r="R967" s="542">
        <f t="shared" si="504"/>
        <v>112700</v>
      </c>
      <c r="S967" s="542">
        <f t="shared" si="484"/>
        <v>54603150</v>
      </c>
      <c r="T967" s="187">
        <f t="shared" si="494"/>
        <v>241500</v>
      </c>
      <c r="U967" s="454">
        <v>966</v>
      </c>
      <c r="V967" s="542">
        <f t="shared" si="505"/>
        <v>144900</v>
      </c>
      <c r="W967" s="542">
        <f t="shared" si="485"/>
        <v>70204050</v>
      </c>
      <c r="X967" s="187">
        <f t="shared" si="495"/>
        <v>289800</v>
      </c>
      <c r="Y967" s="454">
        <v>966</v>
      </c>
      <c r="Z967" s="542">
        <f t="shared" si="506"/>
        <v>161000</v>
      </c>
      <c r="AA967" s="542">
        <f t="shared" si="486"/>
        <v>78004500</v>
      </c>
      <c r="AB967" s="187">
        <f t="shared" si="496"/>
        <v>338100</v>
      </c>
      <c r="AC967" s="454">
        <v>966</v>
      </c>
      <c r="AD967" s="542">
        <f t="shared" si="507"/>
        <v>579600</v>
      </c>
      <c r="AE967" s="542">
        <f t="shared" si="487"/>
        <v>280816200</v>
      </c>
      <c r="AF967" s="187">
        <f t="shared" si="497"/>
        <v>1159200</v>
      </c>
      <c r="AG967" s="454">
        <v>966</v>
      </c>
      <c r="AH967" s="542">
        <f t="shared" si="508"/>
        <v>483000</v>
      </c>
      <c r="AI967" s="542">
        <f t="shared" si="488"/>
        <v>234013500</v>
      </c>
      <c r="AJ967" s="187">
        <f t="shared" si="498"/>
        <v>869400</v>
      </c>
      <c r="AK967" s="454">
        <v>966</v>
      </c>
      <c r="AL967" s="542">
        <f t="shared" si="509"/>
        <v>209300</v>
      </c>
      <c r="AM967" s="542">
        <f t="shared" si="489"/>
        <v>101405850</v>
      </c>
      <c r="AN967" s="187">
        <f t="shared" si="499"/>
        <v>434700</v>
      </c>
    </row>
    <row r="968" spans="1:40">
      <c r="A968" s="454">
        <v>967</v>
      </c>
      <c r="B968" s="542">
        <f t="shared" si="500"/>
        <v>96900</v>
      </c>
      <c r="C968" s="542">
        <f t="shared" si="480"/>
        <v>46899600</v>
      </c>
      <c r="D968" s="187">
        <f t="shared" si="490"/>
        <v>193400</v>
      </c>
      <c r="E968" s="454">
        <v>967</v>
      </c>
      <c r="F968" s="542">
        <f t="shared" si="501"/>
        <v>242250</v>
      </c>
      <c r="G968" s="542">
        <f t="shared" si="481"/>
        <v>117249000</v>
      </c>
      <c r="H968" s="187">
        <f t="shared" si="491"/>
        <v>725250</v>
      </c>
      <c r="I968" s="454">
        <v>967</v>
      </c>
      <c r="J968" s="542">
        <f t="shared" si="502"/>
        <v>290700</v>
      </c>
      <c r="K968" s="542">
        <f t="shared" si="482"/>
        <v>140698800</v>
      </c>
      <c r="L968" s="187">
        <f t="shared" si="492"/>
        <v>580200</v>
      </c>
      <c r="M968" s="454">
        <v>967</v>
      </c>
      <c r="N968" s="542">
        <f t="shared" si="503"/>
        <v>32300</v>
      </c>
      <c r="O968" s="542">
        <f t="shared" si="483"/>
        <v>15633200</v>
      </c>
      <c r="P968" s="187">
        <f t="shared" si="493"/>
        <v>96700</v>
      </c>
      <c r="Q968" s="454">
        <v>967</v>
      </c>
      <c r="R968" s="542">
        <f t="shared" si="504"/>
        <v>113050</v>
      </c>
      <c r="S968" s="542">
        <f t="shared" si="484"/>
        <v>54716200</v>
      </c>
      <c r="T968" s="187">
        <f t="shared" si="494"/>
        <v>241750</v>
      </c>
      <c r="U968" s="454">
        <v>967</v>
      </c>
      <c r="V968" s="542">
        <f t="shared" si="505"/>
        <v>145350</v>
      </c>
      <c r="W968" s="542">
        <f t="shared" si="485"/>
        <v>70349400</v>
      </c>
      <c r="X968" s="187">
        <f t="shared" si="495"/>
        <v>290100</v>
      </c>
      <c r="Y968" s="454">
        <v>967</v>
      </c>
      <c r="Z968" s="542">
        <f t="shared" si="506"/>
        <v>161500</v>
      </c>
      <c r="AA968" s="542">
        <f t="shared" si="486"/>
        <v>78166000</v>
      </c>
      <c r="AB968" s="187">
        <f t="shared" si="496"/>
        <v>338450</v>
      </c>
      <c r="AC968" s="454">
        <v>967</v>
      </c>
      <c r="AD968" s="542">
        <f t="shared" si="507"/>
        <v>581400</v>
      </c>
      <c r="AE968" s="542">
        <f t="shared" si="487"/>
        <v>281397600</v>
      </c>
      <c r="AF968" s="187">
        <f t="shared" si="497"/>
        <v>1160400</v>
      </c>
      <c r="AG968" s="454">
        <v>967</v>
      </c>
      <c r="AH968" s="542">
        <f t="shared" si="508"/>
        <v>484500</v>
      </c>
      <c r="AI968" s="542">
        <f t="shared" si="488"/>
        <v>234498000</v>
      </c>
      <c r="AJ968" s="187">
        <f t="shared" si="498"/>
        <v>870300</v>
      </c>
      <c r="AK968" s="454">
        <v>967</v>
      </c>
      <c r="AL968" s="542">
        <f t="shared" si="509"/>
        <v>209950</v>
      </c>
      <c r="AM968" s="542">
        <f t="shared" si="489"/>
        <v>101615800</v>
      </c>
      <c r="AN968" s="187">
        <f t="shared" si="499"/>
        <v>435150</v>
      </c>
    </row>
    <row r="969" spans="1:40">
      <c r="A969" s="454">
        <v>968</v>
      </c>
      <c r="B969" s="542">
        <f t="shared" si="500"/>
        <v>96900</v>
      </c>
      <c r="C969" s="542">
        <f t="shared" si="480"/>
        <v>46996500</v>
      </c>
      <c r="D969" s="187">
        <f t="shared" si="490"/>
        <v>193600</v>
      </c>
      <c r="E969" s="454">
        <v>968</v>
      </c>
      <c r="F969" s="542">
        <f t="shared" si="501"/>
        <v>242250</v>
      </c>
      <c r="G969" s="542">
        <f t="shared" si="481"/>
        <v>117491250</v>
      </c>
      <c r="H969" s="187">
        <f t="shared" si="491"/>
        <v>726000</v>
      </c>
      <c r="I969" s="454">
        <v>968</v>
      </c>
      <c r="J969" s="542">
        <f t="shared" si="502"/>
        <v>290700</v>
      </c>
      <c r="K969" s="542">
        <f t="shared" si="482"/>
        <v>140989500</v>
      </c>
      <c r="L969" s="187">
        <f t="shared" si="492"/>
        <v>580800</v>
      </c>
      <c r="M969" s="454">
        <v>968</v>
      </c>
      <c r="N969" s="542">
        <f t="shared" si="503"/>
        <v>32300</v>
      </c>
      <c r="O969" s="542">
        <f t="shared" si="483"/>
        <v>15665500</v>
      </c>
      <c r="P969" s="187">
        <f t="shared" si="493"/>
        <v>96800</v>
      </c>
      <c r="Q969" s="454">
        <v>968</v>
      </c>
      <c r="R969" s="542">
        <f t="shared" si="504"/>
        <v>113050</v>
      </c>
      <c r="S969" s="542">
        <f t="shared" si="484"/>
        <v>54829250</v>
      </c>
      <c r="T969" s="187">
        <f t="shared" si="494"/>
        <v>242000</v>
      </c>
      <c r="U969" s="454">
        <v>968</v>
      </c>
      <c r="V969" s="542">
        <f t="shared" si="505"/>
        <v>145350</v>
      </c>
      <c r="W969" s="542">
        <f t="shared" si="485"/>
        <v>70494750</v>
      </c>
      <c r="X969" s="187">
        <f t="shared" si="495"/>
        <v>290400</v>
      </c>
      <c r="Y969" s="454">
        <v>968</v>
      </c>
      <c r="Z969" s="542">
        <f t="shared" si="506"/>
        <v>161500</v>
      </c>
      <c r="AA969" s="542">
        <f t="shared" si="486"/>
        <v>78327500</v>
      </c>
      <c r="AB969" s="187">
        <f t="shared" si="496"/>
        <v>338800</v>
      </c>
      <c r="AC969" s="454">
        <v>968</v>
      </c>
      <c r="AD969" s="542">
        <f t="shared" si="507"/>
        <v>581400</v>
      </c>
      <c r="AE969" s="542">
        <f t="shared" si="487"/>
        <v>281979000</v>
      </c>
      <c r="AF969" s="187">
        <f t="shared" si="497"/>
        <v>1161600</v>
      </c>
      <c r="AG969" s="454">
        <v>968</v>
      </c>
      <c r="AH969" s="542">
        <f t="shared" si="508"/>
        <v>484500</v>
      </c>
      <c r="AI969" s="542">
        <f t="shared" si="488"/>
        <v>234982500</v>
      </c>
      <c r="AJ969" s="187">
        <f t="shared" si="498"/>
        <v>871200</v>
      </c>
      <c r="AK969" s="454">
        <v>968</v>
      </c>
      <c r="AL969" s="542">
        <f t="shared" si="509"/>
        <v>209950</v>
      </c>
      <c r="AM969" s="542">
        <f t="shared" si="489"/>
        <v>101825750</v>
      </c>
      <c r="AN969" s="187">
        <f t="shared" si="499"/>
        <v>435600</v>
      </c>
    </row>
    <row r="970" spans="1:40">
      <c r="A970" s="454">
        <v>969</v>
      </c>
      <c r="B970" s="542">
        <f t="shared" si="500"/>
        <v>96900</v>
      </c>
      <c r="C970" s="542">
        <f t="shared" si="480"/>
        <v>47093400</v>
      </c>
      <c r="D970" s="187">
        <f t="shared" si="490"/>
        <v>193800</v>
      </c>
      <c r="E970" s="454">
        <v>969</v>
      </c>
      <c r="F970" s="542">
        <f t="shared" si="501"/>
        <v>242250</v>
      </c>
      <c r="G970" s="542">
        <f t="shared" si="481"/>
        <v>117733500</v>
      </c>
      <c r="H970" s="187">
        <f t="shared" si="491"/>
        <v>726750</v>
      </c>
      <c r="I970" s="454">
        <v>969</v>
      </c>
      <c r="J970" s="542">
        <f t="shared" si="502"/>
        <v>290700</v>
      </c>
      <c r="K970" s="542">
        <f t="shared" si="482"/>
        <v>141280200</v>
      </c>
      <c r="L970" s="187">
        <f t="shared" si="492"/>
        <v>581400</v>
      </c>
      <c r="M970" s="454">
        <v>969</v>
      </c>
      <c r="N970" s="542">
        <f t="shared" si="503"/>
        <v>32300</v>
      </c>
      <c r="O970" s="542">
        <f t="shared" si="483"/>
        <v>15697800</v>
      </c>
      <c r="P970" s="187">
        <f t="shared" si="493"/>
        <v>96900</v>
      </c>
      <c r="Q970" s="454">
        <v>969</v>
      </c>
      <c r="R970" s="542">
        <f t="shared" si="504"/>
        <v>113050</v>
      </c>
      <c r="S970" s="542">
        <f t="shared" si="484"/>
        <v>54942300</v>
      </c>
      <c r="T970" s="187">
        <f t="shared" si="494"/>
        <v>242250</v>
      </c>
      <c r="U970" s="454">
        <v>969</v>
      </c>
      <c r="V970" s="542">
        <f t="shared" si="505"/>
        <v>145350</v>
      </c>
      <c r="W970" s="542">
        <f t="shared" si="485"/>
        <v>70640100</v>
      </c>
      <c r="X970" s="187">
        <f t="shared" si="495"/>
        <v>290700</v>
      </c>
      <c r="Y970" s="454">
        <v>969</v>
      </c>
      <c r="Z970" s="542">
        <f t="shared" si="506"/>
        <v>161500</v>
      </c>
      <c r="AA970" s="542">
        <f t="shared" si="486"/>
        <v>78489000</v>
      </c>
      <c r="AB970" s="187">
        <f t="shared" si="496"/>
        <v>339150</v>
      </c>
      <c r="AC970" s="454">
        <v>969</v>
      </c>
      <c r="AD970" s="542">
        <f t="shared" si="507"/>
        <v>581400</v>
      </c>
      <c r="AE970" s="542">
        <f t="shared" si="487"/>
        <v>282560400</v>
      </c>
      <c r="AF970" s="187">
        <f t="shared" si="497"/>
        <v>1162800</v>
      </c>
      <c r="AG970" s="454">
        <v>969</v>
      </c>
      <c r="AH970" s="542">
        <f t="shared" si="508"/>
        <v>484500</v>
      </c>
      <c r="AI970" s="542">
        <f t="shared" si="488"/>
        <v>235467000</v>
      </c>
      <c r="AJ970" s="187">
        <f t="shared" si="498"/>
        <v>872100</v>
      </c>
      <c r="AK970" s="454">
        <v>969</v>
      </c>
      <c r="AL970" s="542">
        <f t="shared" si="509"/>
        <v>209950</v>
      </c>
      <c r="AM970" s="542">
        <f t="shared" si="489"/>
        <v>102035700</v>
      </c>
      <c r="AN970" s="187">
        <f t="shared" si="499"/>
        <v>436050</v>
      </c>
    </row>
    <row r="971" spans="1:40">
      <c r="A971" s="454">
        <v>970</v>
      </c>
      <c r="B971" s="542">
        <f t="shared" si="500"/>
        <v>97200</v>
      </c>
      <c r="C971" s="542">
        <f t="shared" si="480"/>
        <v>47190600</v>
      </c>
      <c r="D971" s="187">
        <f t="shared" si="490"/>
        <v>194000</v>
      </c>
      <c r="E971" s="454">
        <v>970</v>
      </c>
      <c r="F971" s="542">
        <f t="shared" si="501"/>
        <v>243000</v>
      </c>
      <c r="G971" s="542">
        <f t="shared" si="481"/>
        <v>117976500</v>
      </c>
      <c r="H971" s="187">
        <f t="shared" si="491"/>
        <v>727500</v>
      </c>
      <c r="I971" s="454">
        <v>970</v>
      </c>
      <c r="J971" s="542">
        <f t="shared" si="502"/>
        <v>291600</v>
      </c>
      <c r="K971" s="542">
        <f t="shared" si="482"/>
        <v>141571800</v>
      </c>
      <c r="L971" s="187">
        <f t="shared" si="492"/>
        <v>582000</v>
      </c>
      <c r="M971" s="454">
        <v>970</v>
      </c>
      <c r="N971" s="542">
        <f t="shared" si="503"/>
        <v>32400</v>
      </c>
      <c r="O971" s="542">
        <f t="shared" si="483"/>
        <v>15730200</v>
      </c>
      <c r="P971" s="187">
        <f t="shared" si="493"/>
        <v>97000</v>
      </c>
      <c r="Q971" s="454">
        <v>970</v>
      </c>
      <c r="R971" s="542">
        <f t="shared" si="504"/>
        <v>113400</v>
      </c>
      <c r="S971" s="542">
        <f t="shared" si="484"/>
        <v>55055700</v>
      </c>
      <c r="T971" s="187">
        <f t="shared" si="494"/>
        <v>242500</v>
      </c>
      <c r="U971" s="454">
        <v>970</v>
      </c>
      <c r="V971" s="542">
        <f t="shared" si="505"/>
        <v>145800</v>
      </c>
      <c r="W971" s="542">
        <f t="shared" si="485"/>
        <v>70785900</v>
      </c>
      <c r="X971" s="187">
        <f t="shared" si="495"/>
        <v>291000</v>
      </c>
      <c r="Y971" s="454">
        <v>970</v>
      </c>
      <c r="Z971" s="542">
        <f t="shared" si="506"/>
        <v>162000</v>
      </c>
      <c r="AA971" s="542">
        <f t="shared" si="486"/>
        <v>78651000</v>
      </c>
      <c r="AB971" s="187">
        <f t="shared" si="496"/>
        <v>339500</v>
      </c>
      <c r="AC971" s="454">
        <v>970</v>
      </c>
      <c r="AD971" s="542">
        <f t="shared" si="507"/>
        <v>583200</v>
      </c>
      <c r="AE971" s="542">
        <f t="shared" si="487"/>
        <v>283143600</v>
      </c>
      <c r="AF971" s="187">
        <f t="shared" si="497"/>
        <v>1164000</v>
      </c>
      <c r="AG971" s="454">
        <v>970</v>
      </c>
      <c r="AH971" s="542">
        <f t="shared" si="508"/>
        <v>486000</v>
      </c>
      <c r="AI971" s="542">
        <f t="shared" si="488"/>
        <v>235953000</v>
      </c>
      <c r="AJ971" s="187">
        <f t="shared" si="498"/>
        <v>873000</v>
      </c>
      <c r="AK971" s="454">
        <v>970</v>
      </c>
      <c r="AL971" s="542">
        <f t="shared" si="509"/>
        <v>210600</v>
      </c>
      <c r="AM971" s="542">
        <f t="shared" si="489"/>
        <v>102246300</v>
      </c>
      <c r="AN971" s="187">
        <f t="shared" si="499"/>
        <v>436500</v>
      </c>
    </row>
    <row r="972" spans="1:40">
      <c r="A972" s="454">
        <v>971</v>
      </c>
      <c r="B972" s="542">
        <f t="shared" si="500"/>
        <v>97200</v>
      </c>
      <c r="C972" s="542">
        <f t="shared" si="480"/>
        <v>47287800</v>
      </c>
      <c r="D972" s="187">
        <f t="shared" si="490"/>
        <v>194200</v>
      </c>
      <c r="E972" s="454">
        <v>971</v>
      </c>
      <c r="F972" s="542">
        <f t="shared" si="501"/>
        <v>243000</v>
      </c>
      <c r="G972" s="542">
        <f t="shared" si="481"/>
        <v>118219500</v>
      </c>
      <c r="H972" s="187">
        <f t="shared" si="491"/>
        <v>728250</v>
      </c>
      <c r="I972" s="454">
        <v>971</v>
      </c>
      <c r="J972" s="542">
        <f t="shared" si="502"/>
        <v>291600</v>
      </c>
      <c r="K972" s="542">
        <f t="shared" si="482"/>
        <v>141863400</v>
      </c>
      <c r="L972" s="187">
        <f t="shared" si="492"/>
        <v>582600</v>
      </c>
      <c r="M972" s="454">
        <v>971</v>
      </c>
      <c r="N972" s="542">
        <f t="shared" si="503"/>
        <v>32400</v>
      </c>
      <c r="O972" s="542">
        <f t="shared" si="483"/>
        <v>15762600</v>
      </c>
      <c r="P972" s="187">
        <f t="shared" si="493"/>
        <v>97100</v>
      </c>
      <c r="Q972" s="454">
        <v>971</v>
      </c>
      <c r="R972" s="542">
        <f t="shared" si="504"/>
        <v>113400</v>
      </c>
      <c r="S972" s="542">
        <f t="shared" si="484"/>
        <v>55169100</v>
      </c>
      <c r="T972" s="187">
        <f t="shared" si="494"/>
        <v>242750</v>
      </c>
      <c r="U972" s="454">
        <v>971</v>
      </c>
      <c r="V972" s="542">
        <f t="shared" si="505"/>
        <v>145800</v>
      </c>
      <c r="W972" s="542">
        <f t="shared" si="485"/>
        <v>70931700</v>
      </c>
      <c r="X972" s="187">
        <f t="shared" si="495"/>
        <v>291300</v>
      </c>
      <c r="Y972" s="454">
        <v>971</v>
      </c>
      <c r="Z972" s="542">
        <f t="shared" si="506"/>
        <v>162000</v>
      </c>
      <c r="AA972" s="542">
        <f t="shared" si="486"/>
        <v>78813000</v>
      </c>
      <c r="AB972" s="187">
        <f t="shared" si="496"/>
        <v>339850</v>
      </c>
      <c r="AC972" s="454">
        <v>971</v>
      </c>
      <c r="AD972" s="542">
        <f t="shared" si="507"/>
        <v>583200</v>
      </c>
      <c r="AE972" s="542">
        <f t="shared" si="487"/>
        <v>283726800</v>
      </c>
      <c r="AF972" s="187">
        <f t="shared" si="497"/>
        <v>1165200</v>
      </c>
      <c r="AG972" s="454">
        <v>971</v>
      </c>
      <c r="AH972" s="542">
        <f t="shared" si="508"/>
        <v>486000</v>
      </c>
      <c r="AI972" s="542">
        <f t="shared" si="488"/>
        <v>236439000</v>
      </c>
      <c r="AJ972" s="187">
        <f t="shared" si="498"/>
        <v>873900</v>
      </c>
      <c r="AK972" s="454">
        <v>971</v>
      </c>
      <c r="AL972" s="542">
        <f t="shared" si="509"/>
        <v>210600</v>
      </c>
      <c r="AM972" s="542">
        <f t="shared" si="489"/>
        <v>102456900</v>
      </c>
      <c r="AN972" s="187">
        <f t="shared" si="499"/>
        <v>436950</v>
      </c>
    </row>
    <row r="973" spans="1:40">
      <c r="A973" s="454">
        <v>972</v>
      </c>
      <c r="B973" s="542">
        <f t="shared" si="500"/>
        <v>97200</v>
      </c>
      <c r="C973" s="542">
        <f t="shared" si="480"/>
        <v>47385000</v>
      </c>
      <c r="D973" s="187">
        <f t="shared" si="490"/>
        <v>194400</v>
      </c>
      <c r="E973" s="454">
        <v>972</v>
      </c>
      <c r="F973" s="542">
        <f t="shared" si="501"/>
        <v>243000</v>
      </c>
      <c r="G973" s="542">
        <f t="shared" si="481"/>
        <v>118462500</v>
      </c>
      <c r="H973" s="187">
        <f t="shared" si="491"/>
        <v>729000</v>
      </c>
      <c r="I973" s="454">
        <v>972</v>
      </c>
      <c r="J973" s="542">
        <f t="shared" si="502"/>
        <v>291600</v>
      </c>
      <c r="K973" s="542">
        <f t="shared" si="482"/>
        <v>142155000</v>
      </c>
      <c r="L973" s="187">
        <f t="shared" si="492"/>
        <v>583200</v>
      </c>
      <c r="M973" s="454">
        <v>972</v>
      </c>
      <c r="N973" s="542">
        <f t="shared" si="503"/>
        <v>32400</v>
      </c>
      <c r="O973" s="542">
        <f t="shared" si="483"/>
        <v>15795000</v>
      </c>
      <c r="P973" s="187">
        <f t="shared" si="493"/>
        <v>97200</v>
      </c>
      <c r="Q973" s="454">
        <v>972</v>
      </c>
      <c r="R973" s="542">
        <f t="shared" si="504"/>
        <v>113400</v>
      </c>
      <c r="S973" s="542">
        <f t="shared" si="484"/>
        <v>55282500</v>
      </c>
      <c r="T973" s="187">
        <f t="shared" si="494"/>
        <v>243000</v>
      </c>
      <c r="U973" s="454">
        <v>972</v>
      </c>
      <c r="V973" s="542">
        <f t="shared" si="505"/>
        <v>145800</v>
      </c>
      <c r="W973" s="542">
        <f t="shared" si="485"/>
        <v>71077500</v>
      </c>
      <c r="X973" s="187">
        <f t="shared" si="495"/>
        <v>291600</v>
      </c>
      <c r="Y973" s="454">
        <v>972</v>
      </c>
      <c r="Z973" s="542">
        <f t="shared" si="506"/>
        <v>162000</v>
      </c>
      <c r="AA973" s="542">
        <f t="shared" si="486"/>
        <v>78975000</v>
      </c>
      <c r="AB973" s="187">
        <f t="shared" si="496"/>
        <v>340200</v>
      </c>
      <c r="AC973" s="454">
        <v>972</v>
      </c>
      <c r="AD973" s="542">
        <f t="shared" si="507"/>
        <v>583200</v>
      </c>
      <c r="AE973" s="542">
        <f t="shared" si="487"/>
        <v>284310000</v>
      </c>
      <c r="AF973" s="187">
        <f t="shared" si="497"/>
        <v>1166400</v>
      </c>
      <c r="AG973" s="454">
        <v>972</v>
      </c>
      <c r="AH973" s="542">
        <f t="shared" si="508"/>
        <v>486000</v>
      </c>
      <c r="AI973" s="542">
        <f t="shared" si="488"/>
        <v>236925000</v>
      </c>
      <c r="AJ973" s="187">
        <f t="shared" si="498"/>
        <v>874800</v>
      </c>
      <c r="AK973" s="454">
        <v>972</v>
      </c>
      <c r="AL973" s="542">
        <f t="shared" si="509"/>
        <v>210600</v>
      </c>
      <c r="AM973" s="542">
        <f t="shared" si="489"/>
        <v>102667500</v>
      </c>
      <c r="AN973" s="187">
        <f t="shared" si="499"/>
        <v>437400</v>
      </c>
    </row>
    <row r="974" spans="1:40">
      <c r="A974" s="454">
        <v>973</v>
      </c>
      <c r="B974" s="542">
        <f t="shared" si="500"/>
        <v>97500</v>
      </c>
      <c r="C974" s="542">
        <f t="shared" si="480"/>
        <v>47482500</v>
      </c>
      <c r="D974" s="187">
        <f t="shared" si="490"/>
        <v>194600</v>
      </c>
      <c r="E974" s="454">
        <v>973</v>
      </c>
      <c r="F974" s="542">
        <f t="shared" si="501"/>
        <v>243750</v>
      </c>
      <c r="G974" s="542">
        <f t="shared" si="481"/>
        <v>118706250</v>
      </c>
      <c r="H974" s="187">
        <f t="shared" si="491"/>
        <v>729750</v>
      </c>
      <c r="I974" s="454">
        <v>973</v>
      </c>
      <c r="J974" s="542">
        <f t="shared" si="502"/>
        <v>292500</v>
      </c>
      <c r="K974" s="542">
        <f t="shared" si="482"/>
        <v>142447500</v>
      </c>
      <c r="L974" s="187">
        <f t="shared" si="492"/>
        <v>583800</v>
      </c>
      <c r="M974" s="454">
        <v>973</v>
      </c>
      <c r="N974" s="542">
        <f t="shared" si="503"/>
        <v>32500</v>
      </c>
      <c r="O974" s="542">
        <f t="shared" si="483"/>
        <v>15827500</v>
      </c>
      <c r="P974" s="187">
        <f t="shared" si="493"/>
        <v>97300</v>
      </c>
      <c r="Q974" s="454">
        <v>973</v>
      </c>
      <c r="R974" s="542">
        <f t="shared" si="504"/>
        <v>113750</v>
      </c>
      <c r="S974" s="542">
        <f t="shared" si="484"/>
        <v>55396250</v>
      </c>
      <c r="T974" s="187">
        <f t="shared" si="494"/>
        <v>243250</v>
      </c>
      <c r="U974" s="454">
        <v>973</v>
      </c>
      <c r="V974" s="542">
        <f t="shared" si="505"/>
        <v>146250</v>
      </c>
      <c r="W974" s="542">
        <f t="shared" si="485"/>
        <v>71223750</v>
      </c>
      <c r="X974" s="187">
        <f t="shared" si="495"/>
        <v>291900</v>
      </c>
      <c r="Y974" s="454">
        <v>973</v>
      </c>
      <c r="Z974" s="542">
        <f t="shared" si="506"/>
        <v>162500</v>
      </c>
      <c r="AA974" s="542">
        <f t="shared" si="486"/>
        <v>79137500</v>
      </c>
      <c r="AB974" s="187">
        <f t="shared" si="496"/>
        <v>340550</v>
      </c>
      <c r="AC974" s="454">
        <v>973</v>
      </c>
      <c r="AD974" s="542">
        <f t="shared" si="507"/>
        <v>585000</v>
      </c>
      <c r="AE974" s="542">
        <f t="shared" si="487"/>
        <v>284895000</v>
      </c>
      <c r="AF974" s="187">
        <f t="shared" si="497"/>
        <v>1167600</v>
      </c>
      <c r="AG974" s="454">
        <v>973</v>
      </c>
      <c r="AH974" s="542">
        <f t="shared" si="508"/>
        <v>487500</v>
      </c>
      <c r="AI974" s="542">
        <f t="shared" si="488"/>
        <v>237412500</v>
      </c>
      <c r="AJ974" s="187">
        <f t="shared" si="498"/>
        <v>875700</v>
      </c>
      <c r="AK974" s="454">
        <v>973</v>
      </c>
      <c r="AL974" s="542">
        <f t="shared" si="509"/>
        <v>211250</v>
      </c>
      <c r="AM974" s="542">
        <f t="shared" si="489"/>
        <v>102878750</v>
      </c>
      <c r="AN974" s="187">
        <f t="shared" si="499"/>
        <v>437850</v>
      </c>
    </row>
    <row r="975" spans="1:40">
      <c r="A975" s="454">
        <v>974</v>
      </c>
      <c r="B975" s="542">
        <f t="shared" si="500"/>
        <v>97500</v>
      </c>
      <c r="C975" s="542">
        <f t="shared" si="480"/>
        <v>47580000</v>
      </c>
      <c r="D975" s="187">
        <f t="shared" si="490"/>
        <v>194800</v>
      </c>
      <c r="E975" s="454">
        <v>974</v>
      </c>
      <c r="F975" s="542">
        <f t="shared" si="501"/>
        <v>243750</v>
      </c>
      <c r="G975" s="542">
        <f t="shared" si="481"/>
        <v>118950000</v>
      </c>
      <c r="H975" s="187">
        <f t="shared" si="491"/>
        <v>730500</v>
      </c>
      <c r="I975" s="454">
        <v>974</v>
      </c>
      <c r="J975" s="542">
        <f t="shared" si="502"/>
        <v>292500</v>
      </c>
      <c r="K975" s="542">
        <f t="shared" si="482"/>
        <v>142740000</v>
      </c>
      <c r="L975" s="187">
        <f t="shared" si="492"/>
        <v>584400</v>
      </c>
      <c r="M975" s="454">
        <v>974</v>
      </c>
      <c r="N975" s="542">
        <f t="shared" si="503"/>
        <v>32500</v>
      </c>
      <c r="O975" s="542">
        <f t="shared" si="483"/>
        <v>15860000</v>
      </c>
      <c r="P975" s="187">
        <f t="shared" si="493"/>
        <v>97400</v>
      </c>
      <c r="Q975" s="454">
        <v>974</v>
      </c>
      <c r="R975" s="542">
        <f t="shared" si="504"/>
        <v>113750</v>
      </c>
      <c r="S975" s="542">
        <f t="shared" si="484"/>
        <v>55510000</v>
      </c>
      <c r="T975" s="187">
        <f t="shared" si="494"/>
        <v>243500</v>
      </c>
      <c r="U975" s="454">
        <v>974</v>
      </c>
      <c r="V975" s="542">
        <f t="shared" si="505"/>
        <v>146250</v>
      </c>
      <c r="W975" s="542">
        <f t="shared" si="485"/>
        <v>71370000</v>
      </c>
      <c r="X975" s="187">
        <f t="shared" si="495"/>
        <v>292200</v>
      </c>
      <c r="Y975" s="454">
        <v>974</v>
      </c>
      <c r="Z975" s="542">
        <f t="shared" si="506"/>
        <v>162500</v>
      </c>
      <c r="AA975" s="542">
        <f t="shared" si="486"/>
        <v>79300000</v>
      </c>
      <c r="AB975" s="187">
        <f t="shared" si="496"/>
        <v>340900</v>
      </c>
      <c r="AC975" s="454">
        <v>974</v>
      </c>
      <c r="AD975" s="542">
        <f t="shared" si="507"/>
        <v>585000</v>
      </c>
      <c r="AE975" s="542">
        <f t="shared" si="487"/>
        <v>285480000</v>
      </c>
      <c r="AF975" s="187">
        <f t="shared" si="497"/>
        <v>1168800</v>
      </c>
      <c r="AG975" s="454">
        <v>974</v>
      </c>
      <c r="AH975" s="542">
        <f t="shared" si="508"/>
        <v>487500</v>
      </c>
      <c r="AI975" s="542">
        <f t="shared" si="488"/>
        <v>237900000</v>
      </c>
      <c r="AJ975" s="187">
        <f t="shared" si="498"/>
        <v>876600</v>
      </c>
      <c r="AK975" s="454">
        <v>974</v>
      </c>
      <c r="AL975" s="542">
        <f t="shared" si="509"/>
        <v>211250</v>
      </c>
      <c r="AM975" s="542">
        <f t="shared" si="489"/>
        <v>103090000</v>
      </c>
      <c r="AN975" s="187">
        <f t="shared" si="499"/>
        <v>438300</v>
      </c>
    </row>
    <row r="976" spans="1:40">
      <c r="A976" s="454">
        <v>975</v>
      </c>
      <c r="B976" s="542">
        <f t="shared" si="500"/>
        <v>97500</v>
      </c>
      <c r="C976" s="542">
        <f t="shared" si="480"/>
        <v>47677500</v>
      </c>
      <c r="D976" s="187">
        <f t="shared" si="490"/>
        <v>195000</v>
      </c>
      <c r="E976" s="454">
        <v>975</v>
      </c>
      <c r="F976" s="542">
        <f t="shared" si="501"/>
        <v>243750</v>
      </c>
      <c r="G976" s="542">
        <f t="shared" si="481"/>
        <v>119193750</v>
      </c>
      <c r="H976" s="187">
        <f t="shared" si="491"/>
        <v>731250</v>
      </c>
      <c r="I976" s="454">
        <v>975</v>
      </c>
      <c r="J976" s="542">
        <f t="shared" si="502"/>
        <v>292500</v>
      </c>
      <c r="K976" s="542">
        <f t="shared" si="482"/>
        <v>143032500</v>
      </c>
      <c r="L976" s="187">
        <f t="shared" si="492"/>
        <v>585000</v>
      </c>
      <c r="M976" s="454">
        <v>975</v>
      </c>
      <c r="N976" s="542">
        <f t="shared" si="503"/>
        <v>32500</v>
      </c>
      <c r="O976" s="542">
        <f t="shared" si="483"/>
        <v>15892500</v>
      </c>
      <c r="P976" s="187">
        <f t="shared" si="493"/>
        <v>97500</v>
      </c>
      <c r="Q976" s="454">
        <v>975</v>
      </c>
      <c r="R976" s="542">
        <f t="shared" si="504"/>
        <v>113750</v>
      </c>
      <c r="S976" s="542">
        <f t="shared" si="484"/>
        <v>55623750</v>
      </c>
      <c r="T976" s="187">
        <f t="shared" si="494"/>
        <v>243750</v>
      </c>
      <c r="U976" s="454">
        <v>975</v>
      </c>
      <c r="V976" s="542">
        <f t="shared" si="505"/>
        <v>146250</v>
      </c>
      <c r="W976" s="542">
        <f t="shared" si="485"/>
        <v>71516250</v>
      </c>
      <c r="X976" s="187">
        <f t="shared" si="495"/>
        <v>292500</v>
      </c>
      <c r="Y976" s="454">
        <v>975</v>
      </c>
      <c r="Z976" s="542">
        <f t="shared" si="506"/>
        <v>162500</v>
      </c>
      <c r="AA976" s="542">
        <f t="shared" si="486"/>
        <v>79462500</v>
      </c>
      <c r="AB976" s="187">
        <f t="shared" si="496"/>
        <v>341250</v>
      </c>
      <c r="AC976" s="454">
        <v>975</v>
      </c>
      <c r="AD976" s="542">
        <f t="shared" si="507"/>
        <v>585000</v>
      </c>
      <c r="AE976" s="542">
        <f t="shared" si="487"/>
        <v>286065000</v>
      </c>
      <c r="AF976" s="187">
        <f t="shared" si="497"/>
        <v>1170000</v>
      </c>
      <c r="AG976" s="454">
        <v>975</v>
      </c>
      <c r="AH976" s="542">
        <f t="shared" si="508"/>
        <v>487500</v>
      </c>
      <c r="AI976" s="542">
        <f t="shared" si="488"/>
        <v>238387500</v>
      </c>
      <c r="AJ976" s="187">
        <f t="shared" si="498"/>
        <v>877500</v>
      </c>
      <c r="AK976" s="454">
        <v>975</v>
      </c>
      <c r="AL976" s="542">
        <f t="shared" si="509"/>
        <v>211250</v>
      </c>
      <c r="AM976" s="542">
        <f t="shared" si="489"/>
        <v>103301250</v>
      </c>
      <c r="AN976" s="187">
        <f t="shared" si="499"/>
        <v>438750</v>
      </c>
    </row>
    <row r="977" spans="1:40">
      <c r="A977" s="454">
        <v>976</v>
      </c>
      <c r="B977" s="542">
        <f t="shared" si="500"/>
        <v>97800</v>
      </c>
      <c r="C977" s="542">
        <f t="shared" si="480"/>
        <v>47775300</v>
      </c>
      <c r="D977" s="187">
        <f t="shared" si="490"/>
        <v>195200</v>
      </c>
      <c r="E977" s="454">
        <v>976</v>
      </c>
      <c r="F977" s="542">
        <f t="shared" si="501"/>
        <v>244500</v>
      </c>
      <c r="G977" s="542">
        <f t="shared" si="481"/>
        <v>119438250</v>
      </c>
      <c r="H977" s="187">
        <f t="shared" si="491"/>
        <v>732000</v>
      </c>
      <c r="I977" s="454">
        <v>976</v>
      </c>
      <c r="J977" s="542">
        <f t="shared" si="502"/>
        <v>293400</v>
      </c>
      <c r="K977" s="542">
        <f t="shared" si="482"/>
        <v>143325900</v>
      </c>
      <c r="L977" s="187">
        <f t="shared" si="492"/>
        <v>585600</v>
      </c>
      <c r="M977" s="454">
        <v>976</v>
      </c>
      <c r="N977" s="542">
        <f t="shared" si="503"/>
        <v>32600</v>
      </c>
      <c r="O977" s="542">
        <f t="shared" si="483"/>
        <v>15925100</v>
      </c>
      <c r="P977" s="187">
        <f t="shared" si="493"/>
        <v>97600</v>
      </c>
      <c r="Q977" s="454">
        <v>976</v>
      </c>
      <c r="R977" s="542">
        <f t="shared" si="504"/>
        <v>114100</v>
      </c>
      <c r="S977" s="542">
        <f t="shared" si="484"/>
        <v>55737850</v>
      </c>
      <c r="T977" s="187">
        <f t="shared" si="494"/>
        <v>244000</v>
      </c>
      <c r="U977" s="454">
        <v>976</v>
      </c>
      <c r="V977" s="542">
        <f t="shared" si="505"/>
        <v>146700</v>
      </c>
      <c r="W977" s="542">
        <f t="shared" si="485"/>
        <v>71662950</v>
      </c>
      <c r="X977" s="187">
        <f t="shared" si="495"/>
        <v>292800</v>
      </c>
      <c r="Y977" s="454">
        <v>976</v>
      </c>
      <c r="Z977" s="542">
        <f t="shared" si="506"/>
        <v>163000</v>
      </c>
      <c r="AA977" s="542">
        <f t="shared" si="486"/>
        <v>79625500</v>
      </c>
      <c r="AB977" s="187">
        <f t="shared" si="496"/>
        <v>341600</v>
      </c>
      <c r="AC977" s="454">
        <v>976</v>
      </c>
      <c r="AD977" s="542">
        <f t="shared" si="507"/>
        <v>586800</v>
      </c>
      <c r="AE977" s="542">
        <f t="shared" si="487"/>
        <v>286651800</v>
      </c>
      <c r="AF977" s="187">
        <f t="shared" si="497"/>
        <v>1171200</v>
      </c>
      <c r="AG977" s="454">
        <v>976</v>
      </c>
      <c r="AH977" s="542">
        <f t="shared" si="508"/>
        <v>489000</v>
      </c>
      <c r="AI977" s="542">
        <f t="shared" si="488"/>
        <v>238876500</v>
      </c>
      <c r="AJ977" s="187">
        <f t="shared" si="498"/>
        <v>878400</v>
      </c>
      <c r="AK977" s="454">
        <v>976</v>
      </c>
      <c r="AL977" s="542">
        <f t="shared" si="509"/>
        <v>211900</v>
      </c>
      <c r="AM977" s="542">
        <f t="shared" si="489"/>
        <v>103513150</v>
      </c>
      <c r="AN977" s="187">
        <f t="shared" si="499"/>
        <v>439200</v>
      </c>
    </row>
    <row r="978" spans="1:40">
      <c r="A978" s="454">
        <v>977</v>
      </c>
      <c r="B978" s="542">
        <f t="shared" si="500"/>
        <v>97800</v>
      </c>
      <c r="C978" s="542">
        <f t="shared" si="480"/>
        <v>47873100</v>
      </c>
      <c r="D978" s="187">
        <f t="shared" si="490"/>
        <v>195400</v>
      </c>
      <c r="E978" s="454">
        <v>977</v>
      </c>
      <c r="F978" s="542">
        <f t="shared" si="501"/>
        <v>244500</v>
      </c>
      <c r="G978" s="542">
        <f t="shared" si="481"/>
        <v>119682750</v>
      </c>
      <c r="H978" s="187">
        <f t="shared" si="491"/>
        <v>732750</v>
      </c>
      <c r="I978" s="454">
        <v>977</v>
      </c>
      <c r="J978" s="542">
        <f t="shared" si="502"/>
        <v>293400</v>
      </c>
      <c r="K978" s="542">
        <f t="shared" si="482"/>
        <v>143619300</v>
      </c>
      <c r="L978" s="187">
        <f t="shared" si="492"/>
        <v>586200</v>
      </c>
      <c r="M978" s="454">
        <v>977</v>
      </c>
      <c r="N978" s="542">
        <f t="shared" si="503"/>
        <v>32600</v>
      </c>
      <c r="O978" s="542">
        <f t="shared" si="483"/>
        <v>15957700</v>
      </c>
      <c r="P978" s="187">
        <f t="shared" si="493"/>
        <v>97700</v>
      </c>
      <c r="Q978" s="454">
        <v>977</v>
      </c>
      <c r="R978" s="542">
        <f t="shared" si="504"/>
        <v>114100</v>
      </c>
      <c r="S978" s="542">
        <f t="shared" si="484"/>
        <v>55851950</v>
      </c>
      <c r="T978" s="187">
        <f t="shared" si="494"/>
        <v>244250</v>
      </c>
      <c r="U978" s="454">
        <v>977</v>
      </c>
      <c r="V978" s="542">
        <f t="shared" si="505"/>
        <v>146700</v>
      </c>
      <c r="W978" s="542">
        <f t="shared" si="485"/>
        <v>71809650</v>
      </c>
      <c r="X978" s="187">
        <f t="shared" si="495"/>
        <v>293100</v>
      </c>
      <c r="Y978" s="454">
        <v>977</v>
      </c>
      <c r="Z978" s="542">
        <f t="shared" si="506"/>
        <v>163000</v>
      </c>
      <c r="AA978" s="542">
        <f t="shared" si="486"/>
        <v>79788500</v>
      </c>
      <c r="AB978" s="187">
        <f t="shared" si="496"/>
        <v>341950</v>
      </c>
      <c r="AC978" s="454">
        <v>977</v>
      </c>
      <c r="AD978" s="542">
        <f t="shared" si="507"/>
        <v>586800</v>
      </c>
      <c r="AE978" s="542">
        <f t="shared" si="487"/>
        <v>287238600</v>
      </c>
      <c r="AF978" s="187">
        <f t="shared" si="497"/>
        <v>1172400</v>
      </c>
      <c r="AG978" s="454">
        <v>977</v>
      </c>
      <c r="AH978" s="542">
        <f t="shared" si="508"/>
        <v>489000</v>
      </c>
      <c r="AI978" s="542">
        <f t="shared" si="488"/>
        <v>239365500</v>
      </c>
      <c r="AJ978" s="187">
        <f t="shared" si="498"/>
        <v>879300</v>
      </c>
      <c r="AK978" s="454">
        <v>977</v>
      </c>
      <c r="AL978" s="542">
        <f t="shared" si="509"/>
        <v>211900</v>
      </c>
      <c r="AM978" s="542">
        <f t="shared" si="489"/>
        <v>103725050</v>
      </c>
      <c r="AN978" s="187">
        <f t="shared" si="499"/>
        <v>439650</v>
      </c>
    </row>
    <row r="979" spans="1:40">
      <c r="A979" s="454">
        <v>978</v>
      </c>
      <c r="B979" s="542">
        <f t="shared" si="500"/>
        <v>97800</v>
      </c>
      <c r="C979" s="542">
        <f t="shared" si="480"/>
        <v>47970900</v>
      </c>
      <c r="D979" s="187">
        <f t="shared" si="490"/>
        <v>195600</v>
      </c>
      <c r="E979" s="454">
        <v>978</v>
      </c>
      <c r="F979" s="542">
        <f t="shared" si="501"/>
        <v>244500</v>
      </c>
      <c r="G979" s="542">
        <f t="shared" si="481"/>
        <v>119927250</v>
      </c>
      <c r="H979" s="187">
        <f t="shared" si="491"/>
        <v>733500</v>
      </c>
      <c r="I979" s="454">
        <v>978</v>
      </c>
      <c r="J979" s="542">
        <f t="shared" si="502"/>
        <v>293400</v>
      </c>
      <c r="K979" s="542">
        <f t="shared" si="482"/>
        <v>143912700</v>
      </c>
      <c r="L979" s="187">
        <f t="shared" si="492"/>
        <v>586800</v>
      </c>
      <c r="M979" s="454">
        <v>978</v>
      </c>
      <c r="N979" s="542">
        <f t="shared" si="503"/>
        <v>32600</v>
      </c>
      <c r="O979" s="542">
        <f t="shared" si="483"/>
        <v>15990300</v>
      </c>
      <c r="P979" s="187">
        <f t="shared" si="493"/>
        <v>97800</v>
      </c>
      <c r="Q979" s="454">
        <v>978</v>
      </c>
      <c r="R979" s="542">
        <f t="shared" si="504"/>
        <v>114100</v>
      </c>
      <c r="S979" s="542">
        <f t="shared" si="484"/>
        <v>55966050</v>
      </c>
      <c r="T979" s="187">
        <f t="shared" si="494"/>
        <v>244500</v>
      </c>
      <c r="U979" s="454">
        <v>978</v>
      </c>
      <c r="V979" s="542">
        <f t="shared" si="505"/>
        <v>146700</v>
      </c>
      <c r="W979" s="542">
        <f t="shared" si="485"/>
        <v>71956350</v>
      </c>
      <c r="X979" s="187">
        <f t="shared" si="495"/>
        <v>293400</v>
      </c>
      <c r="Y979" s="454">
        <v>978</v>
      </c>
      <c r="Z979" s="542">
        <f t="shared" si="506"/>
        <v>163000</v>
      </c>
      <c r="AA979" s="542">
        <f t="shared" si="486"/>
        <v>79951500</v>
      </c>
      <c r="AB979" s="187">
        <f t="shared" si="496"/>
        <v>342300</v>
      </c>
      <c r="AC979" s="454">
        <v>978</v>
      </c>
      <c r="AD979" s="542">
        <f t="shared" si="507"/>
        <v>586800</v>
      </c>
      <c r="AE979" s="542">
        <f t="shared" si="487"/>
        <v>287825400</v>
      </c>
      <c r="AF979" s="187">
        <f t="shared" si="497"/>
        <v>1173600</v>
      </c>
      <c r="AG979" s="454">
        <v>978</v>
      </c>
      <c r="AH979" s="542">
        <f t="shared" si="508"/>
        <v>489000</v>
      </c>
      <c r="AI979" s="542">
        <f t="shared" si="488"/>
        <v>239854500</v>
      </c>
      <c r="AJ979" s="187">
        <f t="shared" si="498"/>
        <v>880200</v>
      </c>
      <c r="AK979" s="454">
        <v>978</v>
      </c>
      <c r="AL979" s="542">
        <f t="shared" si="509"/>
        <v>211900</v>
      </c>
      <c r="AM979" s="542">
        <f t="shared" si="489"/>
        <v>103936950</v>
      </c>
      <c r="AN979" s="187">
        <f t="shared" si="499"/>
        <v>440100</v>
      </c>
    </row>
    <row r="980" spans="1:40">
      <c r="A980" s="454">
        <v>979</v>
      </c>
      <c r="B980" s="542">
        <f t="shared" si="500"/>
        <v>98100</v>
      </c>
      <c r="C980" s="542">
        <f t="shared" si="480"/>
        <v>48069000</v>
      </c>
      <c r="D980" s="187">
        <f t="shared" si="490"/>
        <v>195800</v>
      </c>
      <c r="E980" s="454">
        <v>979</v>
      </c>
      <c r="F980" s="542">
        <f t="shared" si="501"/>
        <v>245250</v>
      </c>
      <c r="G980" s="542">
        <f t="shared" si="481"/>
        <v>120172500</v>
      </c>
      <c r="H980" s="187">
        <f t="shared" si="491"/>
        <v>734250</v>
      </c>
      <c r="I980" s="454">
        <v>979</v>
      </c>
      <c r="J980" s="542">
        <f t="shared" si="502"/>
        <v>294300</v>
      </c>
      <c r="K980" s="542">
        <f t="shared" si="482"/>
        <v>144207000</v>
      </c>
      <c r="L980" s="187">
        <f t="shared" si="492"/>
        <v>587400</v>
      </c>
      <c r="M980" s="454">
        <v>979</v>
      </c>
      <c r="N980" s="542">
        <f t="shared" si="503"/>
        <v>32700</v>
      </c>
      <c r="O980" s="542">
        <f t="shared" si="483"/>
        <v>16023000</v>
      </c>
      <c r="P980" s="187">
        <f t="shared" si="493"/>
        <v>97900</v>
      </c>
      <c r="Q980" s="454">
        <v>979</v>
      </c>
      <c r="R980" s="542">
        <f t="shared" si="504"/>
        <v>114450</v>
      </c>
      <c r="S980" s="542">
        <f t="shared" si="484"/>
        <v>56080500</v>
      </c>
      <c r="T980" s="187">
        <f t="shared" si="494"/>
        <v>244750</v>
      </c>
      <c r="U980" s="454">
        <v>979</v>
      </c>
      <c r="V980" s="542">
        <f t="shared" si="505"/>
        <v>147150</v>
      </c>
      <c r="W980" s="542">
        <f t="shared" si="485"/>
        <v>72103500</v>
      </c>
      <c r="X980" s="187">
        <f t="shared" si="495"/>
        <v>293700</v>
      </c>
      <c r="Y980" s="454">
        <v>979</v>
      </c>
      <c r="Z980" s="542">
        <f t="shared" si="506"/>
        <v>163500</v>
      </c>
      <c r="AA980" s="542">
        <f t="shared" si="486"/>
        <v>80115000</v>
      </c>
      <c r="AB980" s="187">
        <f t="shared" si="496"/>
        <v>342650</v>
      </c>
      <c r="AC980" s="454">
        <v>979</v>
      </c>
      <c r="AD980" s="542">
        <f t="shared" si="507"/>
        <v>588600</v>
      </c>
      <c r="AE980" s="542">
        <f t="shared" si="487"/>
        <v>288414000</v>
      </c>
      <c r="AF980" s="187">
        <f t="shared" si="497"/>
        <v>1174800</v>
      </c>
      <c r="AG980" s="454">
        <v>979</v>
      </c>
      <c r="AH980" s="542">
        <f t="shared" si="508"/>
        <v>490500</v>
      </c>
      <c r="AI980" s="542">
        <f t="shared" si="488"/>
        <v>240345000</v>
      </c>
      <c r="AJ980" s="187">
        <f t="shared" si="498"/>
        <v>881100</v>
      </c>
      <c r="AK980" s="454">
        <v>979</v>
      </c>
      <c r="AL980" s="542">
        <f t="shared" si="509"/>
        <v>212550</v>
      </c>
      <c r="AM980" s="542">
        <f t="shared" si="489"/>
        <v>104149500</v>
      </c>
      <c r="AN980" s="187">
        <f t="shared" si="499"/>
        <v>440550</v>
      </c>
    </row>
    <row r="981" spans="1:40">
      <c r="A981" s="454">
        <v>980</v>
      </c>
      <c r="B981" s="542">
        <f t="shared" si="500"/>
        <v>98100</v>
      </c>
      <c r="C981" s="542">
        <f t="shared" si="480"/>
        <v>48167100</v>
      </c>
      <c r="D981" s="187">
        <f t="shared" si="490"/>
        <v>196000</v>
      </c>
      <c r="E981" s="454">
        <v>980</v>
      </c>
      <c r="F981" s="542">
        <f t="shared" si="501"/>
        <v>245250</v>
      </c>
      <c r="G981" s="542">
        <f t="shared" si="481"/>
        <v>120417750</v>
      </c>
      <c r="H981" s="187">
        <f t="shared" si="491"/>
        <v>735000</v>
      </c>
      <c r="I981" s="454">
        <v>980</v>
      </c>
      <c r="J981" s="542">
        <f t="shared" si="502"/>
        <v>294300</v>
      </c>
      <c r="K981" s="542">
        <f t="shared" si="482"/>
        <v>144501300</v>
      </c>
      <c r="L981" s="187">
        <f t="shared" si="492"/>
        <v>588000</v>
      </c>
      <c r="M981" s="454">
        <v>980</v>
      </c>
      <c r="N981" s="542">
        <f t="shared" si="503"/>
        <v>32700</v>
      </c>
      <c r="O981" s="542">
        <f t="shared" si="483"/>
        <v>16055700</v>
      </c>
      <c r="P981" s="187">
        <f t="shared" si="493"/>
        <v>98000</v>
      </c>
      <c r="Q981" s="454">
        <v>980</v>
      </c>
      <c r="R981" s="542">
        <f t="shared" si="504"/>
        <v>114450</v>
      </c>
      <c r="S981" s="542">
        <f t="shared" si="484"/>
        <v>56194950</v>
      </c>
      <c r="T981" s="187">
        <f t="shared" si="494"/>
        <v>245000</v>
      </c>
      <c r="U981" s="454">
        <v>980</v>
      </c>
      <c r="V981" s="542">
        <f t="shared" si="505"/>
        <v>147150</v>
      </c>
      <c r="W981" s="542">
        <f t="shared" si="485"/>
        <v>72250650</v>
      </c>
      <c r="X981" s="187">
        <f t="shared" si="495"/>
        <v>294000</v>
      </c>
      <c r="Y981" s="454">
        <v>980</v>
      </c>
      <c r="Z981" s="542">
        <f t="shared" si="506"/>
        <v>163500</v>
      </c>
      <c r="AA981" s="542">
        <f t="shared" si="486"/>
        <v>80278500</v>
      </c>
      <c r="AB981" s="187">
        <f t="shared" si="496"/>
        <v>343000</v>
      </c>
      <c r="AC981" s="454">
        <v>980</v>
      </c>
      <c r="AD981" s="542">
        <f t="shared" si="507"/>
        <v>588600</v>
      </c>
      <c r="AE981" s="542">
        <f t="shared" si="487"/>
        <v>289002600</v>
      </c>
      <c r="AF981" s="187">
        <f t="shared" si="497"/>
        <v>1176000</v>
      </c>
      <c r="AG981" s="454">
        <v>980</v>
      </c>
      <c r="AH981" s="542">
        <f t="shared" si="508"/>
        <v>490500</v>
      </c>
      <c r="AI981" s="542">
        <f t="shared" si="488"/>
        <v>240835500</v>
      </c>
      <c r="AJ981" s="187">
        <f t="shared" si="498"/>
        <v>882000</v>
      </c>
      <c r="AK981" s="454">
        <v>980</v>
      </c>
      <c r="AL981" s="542">
        <f t="shared" si="509"/>
        <v>212550</v>
      </c>
      <c r="AM981" s="542">
        <f t="shared" si="489"/>
        <v>104362050</v>
      </c>
      <c r="AN981" s="187">
        <f t="shared" si="499"/>
        <v>441000</v>
      </c>
    </row>
    <row r="982" spans="1:40">
      <c r="A982" s="454">
        <v>981</v>
      </c>
      <c r="B982" s="542">
        <f t="shared" si="500"/>
        <v>98100</v>
      </c>
      <c r="C982" s="542">
        <f t="shared" si="480"/>
        <v>48265200</v>
      </c>
      <c r="D982" s="187">
        <f t="shared" si="490"/>
        <v>196200</v>
      </c>
      <c r="E982" s="454">
        <v>981</v>
      </c>
      <c r="F982" s="542">
        <f t="shared" si="501"/>
        <v>245250</v>
      </c>
      <c r="G982" s="542">
        <f t="shared" si="481"/>
        <v>120663000</v>
      </c>
      <c r="H982" s="187">
        <f t="shared" si="491"/>
        <v>735750</v>
      </c>
      <c r="I982" s="454">
        <v>981</v>
      </c>
      <c r="J982" s="542">
        <f t="shared" si="502"/>
        <v>294300</v>
      </c>
      <c r="K982" s="542">
        <f t="shared" si="482"/>
        <v>144795600</v>
      </c>
      <c r="L982" s="187">
        <f t="shared" si="492"/>
        <v>588600</v>
      </c>
      <c r="M982" s="454">
        <v>981</v>
      </c>
      <c r="N982" s="542">
        <f t="shared" si="503"/>
        <v>32700</v>
      </c>
      <c r="O982" s="542">
        <f t="shared" si="483"/>
        <v>16088400</v>
      </c>
      <c r="P982" s="187">
        <f t="shared" si="493"/>
        <v>98100</v>
      </c>
      <c r="Q982" s="454">
        <v>981</v>
      </c>
      <c r="R982" s="542">
        <f t="shared" si="504"/>
        <v>114450</v>
      </c>
      <c r="S982" s="542">
        <f t="shared" si="484"/>
        <v>56309400</v>
      </c>
      <c r="T982" s="187">
        <f t="shared" si="494"/>
        <v>245250</v>
      </c>
      <c r="U982" s="454">
        <v>981</v>
      </c>
      <c r="V982" s="542">
        <f t="shared" si="505"/>
        <v>147150</v>
      </c>
      <c r="W982" s="542">
        <f t="shared" si="485"/>
        <v>72397800</v>
      </c>
      <c r="X982" s="187">
        <f t="shared" si="495"/>
        <v>294300</v>
      </c>
      <c r="Y982" s="454">
        <v>981</v>
      </c>
      <c r="Z982" s="542">
        <f t="shared" si="506"/>
        <v>163500</v>
      </c>
      <c r="AA982" s="542">
        <f t="shared" si="486"/>
        <v>80442000</v>
      </c>
      <c r="AB982" s="187">
        <f t="shared" si="496"/>
        <v>343350</v>
      </c>
      <c r="AC982" s="454">
        <v>981</v>
      </c>
      <c r="AD982" s="542">
        <f t="shared" si="507"/>
        <v>588600</v>
      </c>
      <c r="AE982" s="542">
        <f t="shared" si="487"/>
        <v>289591200</v>
      </c>
      <c r="AF982" s="187">
        <f t="shared" si="497"/>
        <v>1177200</v>
      </c>
      <c r="AG982" s="454">
        <v>981</v>
      </c>
      <c r="AH982" s="542">
        <f t="shared" si="508"/>
        <v>490500</v>
      </c>
      <c r="AI982" s="542">
        <f t="shared" si="488"/>
        <v>241326000</v>
      </c>
      <c r="AJ982" s="187">
        <f t="shared" si="498"/>
        <v>882900</v>
      </c>
      <c r="AK982" s="454">
        <v>981</v>
      </c>
      <c r="AL982" s="542">
        <f t="shared" si="509"/>
        <v>212550</v>
      </c>
      <c r="AM982" s="542">
        <f t="shared" si="489"/>
        <v>104574600</v>
      </c>
      <c r="AN982" s="187">
        <f t="shared" si="499"/>
        <v>441450</v>
      </c>
    </row>
    <row r="983" spans="1:40">
      <c r="A983" s="454">
        <v>982</v>
      </c>
      <c r="B983" s="542">
        <f t="shared" si="500"/>
        <v>98400</v>
      </c>
      <c r="C983" s="542">
        <f t="shared" si="480"/>
        <v>48363600</v>
      </c>
      <c r="D983" s="187">
        <f t="shared" si="490"/>
        <v>196400</v>
      </c>
      <c r="E983" s="454">
        <v>982</v>
      </c>
      <c r="F983" s="542">
        <f t="shared" si="501"/>
        <v>246000</v>
      </c>
      <c r="G983" s="542">
        <f t="shared" si="481"/>
        <v>120909000</v>
      </c>
      <c r="H983" s="187">
        <f t="shared" si="491"/>
        <v>736500</v>
      </c>
      <c r="I983" s="454">
        <v>982</v>
      </c>
      <c r="J983" s="542">
        <f t="shared" si="502"/>
        <v>295200</v>
      </c>
      <c r="K983" s="542">
        <f t="shared" si="482"/>
        <v>145090800</v>
      </c>
      <c r="L983" s="187">
        <f t="shared" si="492"/>
        <v>589200</v>
      </c>
      <c r="M983" s="454">
        <v>982</v>
      </c>
      <c r="N983" s="542">
        <f t="shared" si="503"/>
        <v>32800</v>
      </c>
      <c r="O983" s="542">
        <f t="shared" si="483"/>
        <v>16121200</v>
      </c>
      <c r="P983" s="187">
        <f t="shared" si="493"/>
        <v>98200</v>
      </c>
      <c r="Q983" s="454">
        <v>982</v>
      </c>
      <c r="R983" s="542">
        <f t="shared" si="504"/>
        <v>114800</v>
      </c>
      <c r="S983" s="542">
        <f t="shared" si="484"/>
        <v>56424200</v>
      </c>
      <c r="T983" s="187">
        <f t="shared" si="494"/>
        <v>245500</v>
      </c>
      <c r="U983" s="454">
        <v>982</v>
      </c>
      <c r="V983" s="542">
        <f t="shared" si="505"/>
        <v>147600</v>
      </c>
      <c r="W983" s="542">
        <f t="shared" si="485"/>
        <v>72545400</v>
      </c>
      <c r="X983" s="187">
        <f t="shared" si="495"/>
        <v>294600</v>
      </c>
      <c r="Y983" s="454">
        <v>982</v>
      </c>
      <c r="Z983" s="542">
        <f t="shared" si="506"/>
        <v>164000</v>
      </c>
      <c r="AA983" s="542">
        <f t="shared" si="486"/>
        <v>80606000</v>
      </c>
      <c r="AB983" s="187">
        <f t="shared" si="496"/>
        <v>343700</v>
      </c>
      <c r="AC983" s="454">
        <v>982</v>
      </c>
      <c r="AD983" s="542">
        <f t="shared" si="507"/>
        <v>590400</v>
      </c>
      <c r="AE983" s="542">
        <f t="shared" si="487"/>
        <v>290181600</v>
      </c>
      <c r="AF983" s="187">
        <f t="shared" si="497"/>
        <v>1178400</v>
      </c>
      <c r="AG983" s="454">
        <v>982</v>
      </c>
      <c r="AH983" s="542">
        <f t="shared" si="508"/>
        <v>492000</v>
      </c>
      <c r="AI983" s="542">
        <f t="shared" si="488"/>
        <v>241818000</v>
      </c>
      <c r="AJ983" s="187">
        <f t="shared" si="498"/>
        <v>883800</v>
      </c>
      <c r="AK983" s="454">
        <v>982</v>
      </c>
      <c r="AL983" s="542">
        <f t="shared" si="509"/>
        <v>213200</v>
      </c>
      <c r="AM983" s="542">
        <f t="shared" si="489"/>
        <v>104787800</v>
      </c>
      <c r="AN983" s="187">
        <f t="shared" si="499"/>
        <v>441900</v>
      </c>
    </row>
    <row r="984" spans="1:40">
      <c r="A984" s="454">
        <v>983</v>
      </c>
      <c r="B984" s="542">
        <f t="shared" si="500"/>
        <v>98400</v>
      </c>
      <c r="C984" s="542">
        <f t="shared" ref="C984:C1047" si="510">C983+B984</f>
        <v>48462000</v>
      </c>
      <c r="D984" s="187">
        <f t="shared" si="490"/>
        <v>196600</v>
      </c>
      <c r="E984" s="454">
        <v>983</v>
      </c>
      <c r="F984" s="542">
        <f t="shared" si="501"/>
        <v>246000</v>
      </c>
      <c r="G984" s="542">
        <f t="shared" ref="G984:G1047" si="511">G983+F984</f>
        <v>121155000</v>
      </c>
      <c r="H984" s="187">
        <f t="shared" si="491"/>
        <v>737250</v>
      </c>
      <c r="I984" s="454">
        <v>983</v>
      </c>
      <c r="J984" s="542">
        <f t="shared" si="502"/>
        <v>295200</v>
      </c>
      <c r="K984" s="542">
        <f t="shared" ref="K984:K1047" si="512">K983+J984</f>
        <v>145386000</v>
      </c>
      <c r="L984" s="187">
        <f t="shared" si="492"/>
        <v>589800</v>
      </c>
      <c r="M984" s="454">
        <v>983</v>
      </c>
      <c r="N984" s="542">
        <f t="shared" si="503"/>
        <v>32800</v>
      </c>
      <c r="O984" s="542">
        <f t="shared" ref="O984:O1047" si="513">O983+N984</f>
        <v>16154000</v>
      </c>
      <c r="P984" s="187">
        <f t="shared" si="493"/>
        <v>98300</v>
      </c>
      <c r="Q984" s="454">
        <v>983</v>
      </c>
      <c r="R984" s="542">
        <f t="shared" si="504"/>
        <v>114800</v>
      </c>
      <c r="S984" s="542">
        <f t="shared" ref="S984:S1047" si="514">S983+R984</f>
        <v>56539000</v>
      </c>
      <c r="T984" s="187">
        <f t="shared" si="494"/>
        <v>245750</v>
      </c>
      <c r="U984" s="454">
        <v>983</v>
      </c>
      <c r="V984" s="542">
        <f t="shared" si="505"/>
        <v>147600</v>
      </c>
      <c r="W984" s="542">
        <f t="shared" ref="W984:W1047" si="515">W983+V984</f>
        <v>72693000</v>
      </c>
      <c r="X984" s="187">
        <f t="shared" si="495"/>
        <v>294900</v>
      </c>
      <c r="Y984" s="454">
        <v>983</v>
      </c>
      <c r="Z984" s="542">
        <f t="shared" si="506"/>
        <v>164000</v>
      </c>
      <c r="AA984" s="542">
        <f t="shared" ref="AA984:AA1047" si="516">AA983+Z984</f>
        <v>80770000</v>
      </c>
      <c r="AB984" s="187">
        <f t="shared" si="496"/>
        <v>344050</v>
      </c>
      <c r="AC984" s="454">
        <v>983</v>
      </c>
      <c r="AD984" s="542">
        <f t="shared" si="507"/>
        <v>590400</v>
      </c>
      <c r="AE984" s="542">
        <f t="shared" ref="AE984:AE1047" si="517">AE983+AD984</f>
        <v>290772000</v>
      </c>
      <c r="AF984" s="187">
        <f t="shared" si="497"/>
        <v>1179600</v>
      </c>
      <c r="AG984" s="454">
        <v>983</v>
      </c>
      <c r="AH984" s="542">
        <f t="shared" si="508"/>
        <v>492000</v>
      </c>
      <c r="AI984" s="542">
        <f t="shared" ref="AI984:AI1047" si="518">AI983+AH984</f>
        <v>242310000</v>
      </c>
      <c r="AJ984" s="187">
        <f t="shared" si="498"/>
        <v>884700</v>
      </c>
      <c r="AK984" s="454">
        <v>983</v>
      </c>
      <c r="AL984" s="542">
        <f t="shared" si="509"/>
        <v>213200</v>
      </c>
      <c r="AM984" s="542">
        <f t="shared" ref="AM984:AM1047" si="519">AM983+AL984</f>
        <v>105001000</v>
      </c>
      <c r="AN984" s="187">
        <f t="shared" si="499"/>
        <v>442350</v>
      </c>
    </row>
    <row r="985" spans="1:40">
      <c r="A985" s="454">
        <v>984</v>
      </c>
      <c r="B985" s="542">
        <f t="shared" si="500"/>
        <v>98400</v>
      </c>
      <c r="C985" s="542">
        <f t="shared" si="510"/>
        <v>48560400</v>
      </c>
      <c r="D985" s="187">
        <f t="shared" si="490"/>
        <v>196800</v>
      </c>
      <c r="E985" s="454">
        <v>984</v>
      </c>
      <c r="F985" s="542">
        <f t="shared" si="501"/>
        <v>246000</v>
      </c>
      <c r="G985" s="542">
        <f t="shared" si="511"/>
        <v>121401000</v>
      </c>
      <c r="H985" s="187">
        <f t="shared" si="491"/>
        <v>738000</v>
      </c>
      <c r="I985" s="454">
        <v>984</v>
      </c>
      <c r="J985" s="542">
        <f t="shared" si="502"/>
        <v>295200</v>
      </c>
      <c r="K985" s="542">
        <f t="shared" si="512"/>
        <v>145681200</v>
      </c>
      <c r="L985" s="187">
        <f t="shared" si="492"/>
        <v>590400</v>
      </c>
      <c r="M985" s="454">
        <v>984</v>
      </c>
      <c r="N985" s="542">
        <f t="shared" si="503"/>
        <v>32800</v>
      </c>
      <c r="O985" s="542">
        <f t="shared" si="513"/>
        <v>16186800</v>
      </c>
      <c r="P985" s="187">
        <f t="shared" si="493"/>
        <v>98400</v>
      </c>
      <c r="Q985" s="454">
        <v>984</v>
      </c>
      <c r="R985" s="542">
        <f t="shared" si="504"/>
        <v>114800</v>
      </c>
      <c r="S985" s="542">
        <f t="shared" si="514"/>
        <v>56653800</v>
      </c>
      <c r="T985" s="187">
        <f t="shared" si="494"/>
        <v>246000</v>
      </c>
      <c r="U985" s="454">
        <v>984</v>
      </c>
      <c r="V985" s="542">
        <f t="shared" si="505"/>
        <v>147600</v>
      </c>
      <c r="W985" s="542">
        <f t="shared" si="515"/>
        <v>72840600</v>
      </c>
      <c r="X985" s="187">
        <f t="shared" si="495"/>
        <v>295200</v>
      </c>
      <c r="Y985" s="454">
        <v>984</v>
      </c>
      <c r="Z985" s="542">
        <f t="shared" si="506"/>
        <v>164000</v>
      </c>
      <c r="AA985" s="542">
        <f t="shared" si="516"/>
        <v>80934000</v>
      </c>
      <c r="AB985" s="187">
        <f t="shared" si="496"/>
        <v>344400</v>
      </c>
      <c r="AC985" s="454">
        <v>984</v>
      </c>
      <c r="AD985" s="542">
        <f t="shared" si="507"/>
        <v>590400</v>
      </c>
      <c r="AE985" s="542">
        <f t="shared" si="517"/>
        <v>291362400</v>
      </c>
      <c r="AF985" s="187">
        <f t="shared" si="497"/>
        <v>1180800</v>
      </c>
      <c r="AG985" s="454">
        <v>984</v>
      </c>
      <c r="AH985" s="542">
        <f t="shared" si="508"/>
        <v>492000</v>
      </c>
      <c r="AI985" s="542">
        <f t="shared" si="518"/>
        <v>242802000</v>
      </c>
      <c r="AJ985" s="187">
        <f t="shared" si="498"/>
        <v>885600</v>
      </c>
      <c r="AK985" s="454">
        <v>984</v>
      </c>
      <c r="AL985" s="542">
        <f t="shared" si="509"/>
        <v>213200</v>
      </c>
      <c r="AM985" s="542">
        <f t="shared" si="519"/>
        <v>105214200</v>
      </c>
      <c r="AN985" s="187">
        <f t="shared" si="499"/>
        <v>442800</v>
      </c>
    </row>
    <row r="986" spans="1:40">
      <c r="A986" s="454">
        <v>985</v>
      </c>
      <c r="B986" s="542">
        <f t="shared" si="500"/>
        <v>98700</v>
      </c>
      <c r="C986" s="542">
        <f t="shared" si="510"/>
        <v>48659100</v>
      </c>
      <c r="D986" s="187">
        <f t="shared" si="490"/>
        <v>197000</v>
      </c>
      <c r="E986" s="454">
        <v>985</v>
      </c>
      <c r="F986" s="542">
        <f t="shared" si="501"/>
        <v>246750</v>
      </c>
      <c r="G986" s="542">
        <f t="shared" si="511"/>
        <v>121647750</v>
      </c>
      <c r="H986" s="187">
        <f t="shared" si="491"/>
        <v>738750</v>
      </c>
      <c r="I986" s="454">
        <v>985</v>
      </c>
      <c r="J986" s="542">
        <f t="shared" si="502"/>
        <v>296100</v>
      </c>
      <c r="K986" s="542">
        <f t="shared" si="512"/>
        <v>145977300</v>
      </c>
      <c r="L986" s="187">
        <f t="shared" si="492"/>
        <v>591000</v>
      </c>
      <c r="M986" s="454">
        <v>985</v>
      </c>
      <c r="N986" s="542">
        <f t="shared" si="503"/>
        <v>32900</v>
      </c>
      <c r="O986" s="542">
        <f t="shared" si="513"/>
        <v>16219700</v>
      </c>
      <c r="P986" s="187">
        <f t="shared" si="493"/>
        <v>98500</v>
      </c>
      <c r="Q986" s="454">
        <v>985</v>
      </c>
      <c r="R986" s="542">
        <f t="shared" si="504"/>
        <v>115150</v>
      </c>
      <c r="S986" s="542">
        <f t="shared" si="514"/>
        <v>56768950</v>
      </c>
      <c r="T986" s="187">
        <f t="shared" si="494"/>
        <v>246250</v>
      </c>
      <c r="U986" s="454">
        <v>985</v>
      </c>
      <c r="V986" s="542">
        <f t="shared" si="505"/>
        <v>148050</v>
      </c>
      <c r="W986" s="542">
        <f t="shared" si="515"/>
        <v>72988650</v>
      </c>
      <c r="X986" s="187">
        <f t="shared" si="495"/>
        <v>295500</v>
      </c>
      <c r="Y986" s="454">
        <v>985</v>
      </c>
      <c r="Z986" s="542">
        <f t="shared" si="506"/>
        <v>164500</v>
      </c>
      <c r="AA986" s="542">
        <f t="shared" si="516"/>
        <v>81098500</v>
      </c>
      <c r="AB986" s="187">
        <f t="shared" si="496"/>
        <v>344750</v>
      </c>
      <c r="AC986" s="454">
        <v>985</v>
      </c>
      <c r="AD986" s="542">
        <f t="shared" si="507"/>
        <v>592200</v>
      </c>
      <c r="AE986" s="542">
        <f t="shared" si="517"/>
        <v>291954600</v>
      </c>
      <c r="AF986" s="187">
        <f t="shared" si="497"/>
        <v>1182000</v>
      </c>
      <c r="AG986" s="454">
        <v>985</v>
      </c>
      <c r="AH986" s="542">
        <f t="shared" si="508"/>
        <v>493500</v>
      </c>
      <c r="AI986" s="542">
        <f t="shared" si="518"/>
        <v>243295500</v>
      </c>
      <c r="AJ986" s="187">
        <f t="shared" si="498"/>
        <v>886500</v>
      </c>
      <c r="AK986" s="454">
        <v>985</v>
      </c>
      <c r="AL986" s="542">
        <f t="shared" si="509"/>
        <v>213850</v>
      </c>
      <c r="AM986" s="542">
        <f t="shared" si="519"/>
        <v>105428050</v>
      </c>
      <c r="AN986" s="187">
        <f t="shared" si="499"/>
        <v>443250</v>
      </c>
    </row>
    <row r="987" spans="1:40">
      <c r="A987" s="454">
        <v>986</v>
      </c>
      <c r="B987" s="542">
        <f t="shared" si="500"/>
        <v>98700</v>
      </c>
      <c r="C987" s="542">
        <f t="shared" si="510"/>
        <v>48757800</v>
      </c>
      <c r="D987" s="187">
        <f t="shared" si="490"/>
        <v>197200</v>
      </c>
      <c r="E987" s="454">
        <v>986</v>
      </c>
      <c r="F987" s="542">
        <f t="shared" si="501"/>
        <v>246750</v>
      </c>
      <c r="G987" s="542">
        <f t="shared" si="511"/>
        <v>121894500</v>
      </c>
      <c r="H987" s="187">
        <f t="shared" si="491"/>
        <v>739500</v>
      </c>
      <c r="I987" s="454">
        <v>986</v>
      </c>
      <c r="J987" s="542">
        <f t="shared" si="502"/>
        <v>296100</v>
      </c>
      <c r="K987" s="542">
        <f t="shared" si="512"/>
        <v>146273400</v>
      </c>
      <c r="L987" s="187">
        <f t="shared" si="492"/>
        <v>591600</v>
      </c>
      <c r="M987" s="454">
        <v>986</v>
      </c>
      <c r="N987" s="542">
        <f t="shared" si="503"/>
        <v>32900</v>
      </c>
      <c r="O987" s="542">
        <f t="shared" si="513"/>
        <v>16252600</v>
      </c>
      <c r="P987" s="187">
        <f t="shared" si="493"/>
        <v>98600</v>
      </c>
      <c r="Q987" s="454">
        <v>986</v>
      </c>
      <c r="R987" s="542">
        <f t="shared" si="504"/>
        <v>115150</v>
      </c>
      <c r="S987" s="542">
        <f t="shared" si="514"/>
        <v>56884100</v>
      </c>
      <c r="T987" s="187">
        <f t="shared" si="494"/>
        <v>246500</v>
      </c>
      <c r="U987" s="454">
        <v>986</v>
      </c>
      <c r="V987" s="542">
        <f t="shared" si="505"/>
        <v>148050</v>
      </c>
      <c r="W987" s="542">
        <f t="shared" si="515"/>
        <v>73136700</v>
      </c>
      <c r="X987" s="187">
        <f t="shared" si="495"/>
        <v>295800</v>
      </c>
      <c r="Y987" s="454">
        <v>986</v>
      </c>
      <c r="Z987" s="542">
        <f t="shared" si="506"/>
        <v>164500</v>
      </c>
      <c r="AA987" s="542">
        <f t="shared" si="516"/>
        <v>81263000</v>
      </c>
      <c r="AB987" s="187">
        <f t="shared" si="496"/>
        <v>345100</v>
      </c>
      <c r="AC987" s="454">
        <v>986</v>
      </c>
      <c r="AD987" s="542">
        <f t="shared" si="507"/>
        <v>592200</v>
      </c>
      <c r="AE987" s="542">
        <f t="shared" si="517"/>
        <v>292546800</v>
      </c>
      <c r="AF987" s="187">
        <f t="shared" si="497"/>
        <v>1183200</v>
      </c>
      <c r="AG987" s="454">
        <v>986</v>
      </c>
      <c r="AH987" s="542">
        <f t="shared" si="508"/>
        <v>493500</v>
      </c>
      <c r="AI987" s="542">
        <f t="shared" si="518"/>
        <v>243789000</v>
      </c>
      <c r="AJ987" s="187">
        <f t="shared" si="498"/>
        <v>887400</v>
      </c>
      <c r="AK987" s="454">
        <v>986</v>
      </c>
      <c r="AL987" s="542">
        <f t="shared" si="509"/>
        <v>213850</v>
      </c>
      <c r="AM987" s="542">
        <f t="shared" si="519"/>
        <v>105641900</v>
      </c>
      <c r="AN987" s="187">
        <f t="shared" si="499"/>
        <v>443700</v>
      </c>
    </row>
    <row r="988" spans="1:40">
      <c r="A988" s="454">
        <v>987</v>
      </c>
      <c r="B988" s="542">
        <f t="shared" si="500"/>
        <v>98700</v>
      </c>
      <c r="C988" s="542">
        <f t="shared" si="510"/>
        <v>48856500</v>
      </c>
      <c r="D988" s="187">
        <f t="shared" si="490"/>
        <v>197400</v>
      </c>
      <c r="E988" s="454">
        <v>987</v>
      </c>
      <c r="F988" s="542">
        <f t="shared" si="501"/>
        <v>246750</v>
      </c>
      <c r="G988" s="542">
        <f t="shared" si="511"/>
        <v>122141250</v>
      </c>
      <c r="H988" s="187">
        <f t="shared" si="491"/>
        <v>740250</v>
      </c>
      <c r="I988" s="454">
        <v>987</v>
      </c>
      <c r="J988" s="542">
        <f t="shared" si="502"/>
        <v>296100</v>
      </c>
      <c r="K988" s="542">
        <f t="shared" si="512"/>
        <v>146569500</v>
      </c>
      <c r="L988" s="187">
        <f t="shared" si="492"/>
        <v>592200</v>
      </c>
      <c r="M988" s="454">
        <v>987</v>
      </c>
      <c r="N988" s="542">
        <f t="shared" si="503"/>
        <v>32900</v>
      </c>
      <c r="O988" s="542">
        <f t="shared" si="513"/>
        <v>16285500</v>
      </c>
      <c r="P988" s="187">
        <f t="shared" si="493"/>
        <v>98700</v>
      </c>
      <c r="Q988" s="454">
        <v>987</v>
      </c>
      <c r="R988" s="542">
        <f t="shared" si="504"/>
        <v>115150</v>
      </c>
      <c r="S988" s="542">
        <f t="shared" si="514"/>
        <v>56999250</v>
      </c>
      <c r="T988" s="187">
        <f t="shared" si="494"/>
        <v>246750</v>
      </c>
      <c r="U988" s="454">
        <v>987</v>
      </c>
      <c r="V988" s="542">
        <f t="shared" si="505"/>
        <v>148050</v>
      </c>
      <c r="W988" s="542">
        <f t="shared" si="515"/>
        <v>73284750</v>
      </c>
      <c r="X988" s="187">
        <f t="shared" si="495"/>
        <v>296100</v>
      </c>
      <c r="Y988" s="454">
        <v>987</v>
      </c>
      <c r="Z988" s="542">
        <f t="shared" si="506"/>
        <v>164500</v>
      </c>
      <c r="AA988" s="542">
        <f t="shared" si="516"/>
        <v>81427500</v>
      </c>
      <c r="AB988" s="187">
        <f t="shared" si="496"/>
        <v>345450</v>
      </c>
      <c r="AC988" s="454">
        <v>987</v>
      </c>
      <c r="AD988" s="542">
        <f t="shared" si="507"/>
        <v>592200</v>
      </c>
      <c r="AE988" s="542">
        <f t="shared" si="517"/>
        <v>293139000</v>
      </c>
      <c r="AF988" s="187">
        <f t="shared" si="497"/>
        <v>1184400</v>
      </c>
      <c r="AG988" s="454">
        <v>987</v>
      </c>
      <c r="AH988" s="542">
        <f t="shared" si="508"/>
        <v>493500</v>
      </c>
      <c r="AI988" s="542">
        <f t="shared" si="518"/>
        <v>244282500</v>
      </c>
      <c r="AJ988" s="187">
        <f t="shared" si="498"/>
        <v>888300</v>
      </c>
      <c r="AK988" s="454">
        <v>987</v>
      </c>
      <c r="AL988" s="542">
        <f t="shared" si="509"/>
        <v>213850</v>
      </c>
      <c r="AM988" s="542">
        <f t="shared" si="519"/>
        <v>105855750</v>
      </c>
      <c r="AN988" s="187">
        <f t="shared" si="499"/>
        <v>444150</v>
      </c>
    </row>
    <row r="989" spans="1:40">
      <c r="A989" s="454">
        <v>988</v>
      </c>
      <c r="B989" s="542">
        <f t="shared" si="500"/>
        <v>99000</v>
      </c>
      <c r="C989" s="542">
        <f t="shared" si="510"/>
        <v>48955500</v>
      </c>
      <c r="D989" s="187">
        <f t="shared" si="490"/>
        <v>197600</v>
      </c>
      <c r="E989" s="454">
        <v>988</v>
      </c>
      <c r="F989" s="542">
        <f t="shared" si="501"/>
        <v>247500</v>
      </c>
      <c r="G989" s="542">
        <f t="shared" si="511"/>
        <v>122388750</v>
      </c>
      <c r="H989" s="187">
        <f t="shared" si="491"/>
        <v>741000</v>
      </c>
      <c r="I989" s="454">
        <v>988</v>
      </c>
      <c r="J989" s="542">
        <f t="shared" si="502"/>
        <v>297000</v>
      </c>
      <c r="K989" s="542">
        <f t="shared" si="512"/>
        <v>146866500</v>
      </c>
      <c r="L989" s="187">
        <f t="shared" si="492"/>
        <v>592800</v>
      </c>
      <c r="M989" s="454">
        <v>988</v>
      </c>
      <c r="N989" s="542">
        <f t="shared" si="503"/>
        <v>33000</v>
      </c>
      <c r="O989" s="542">
        <f t="shared" si="513"/>
        <v>16318500</v>
      </c>
      <c r="P989" s="187">
        <f t="shared" si="493"/>
        <v>98800</v>
      </c>
      <c r="Q989" s="454">
        <v>988</v>
      </c>
      <c r="R989" s="542">
        <f t="shared" si="504"/>
        <v>115500</v>
      </c>
      <c r="S989" s="542">
        <f t="shared" si="514"/>
        <v>57114750</v>
      </c>
      <c r="T989" s="187">
        <f t="shared" si="494"/>
        <v>247000</v>
      </c>
      <c r="U989" s="454">
        <v>988</v>
      </c>
      <c r="V989" s="542">
        <f t="shared" si="505"/>
        <v>148500</v>
      </c>
      <c r="W989" s="542">
        <f t="shared" si="515"/>
        <v>73433250</v>
      </c>
      <c r="X989" s="187">
        <f t="shared" si="495"/>
        <v>296400</v>
      </c>
      <c r="Y989" s="454">
        <v>988</v>
      </c>
      <c r="Z989" s="542">
        <f t="shared" si="506"/>
        <v>165000</v>
      </c>
      <c r="AA989" s="542">
        <f t="shared" si="516"/>
        <v>81592500</v>
      </c>
      <c r="AB989" s="187">
        <f t="shared" si="496"/>
        <v>345800</v>
      </c>
      <c r="AC989" s="454">
        <v>988</v>
      </c>
      <c r="AD989" s="542">
        <f t="shared" si="507"/>
        <v>594000</v>
      </c>
      <c r="AE989" s="542">
        <f t="shared" si="517"/>
        <v>293733000</v>
      </c>
      <c r="AF989" s="187">
        <f t="shared" si="497"/>
        <v>1185600</v>
      </c>
      <c r="AG989" s="454">
        <v>988</v>
      </c>
      <c r="AH989" s="542">
        <f t="shared" si="508"/>
        <v>495000</v>
      </c>
      <c r="AI989" s="542">
        <f t="shared" si="518"/>
        <v>244777500</v>
      </c>
      <c r="AJ989" s="187">
        <f t="shared" si="498"/>
        <v>889200</v>
      </c>
      <c r="AK989" s="454">
        <v>988</v>
      </c>
      <c r="AL989" s="542">
        <f t="shared" si="509"/>
        <v>214500</v>
      </c>
      <c r="AM989" s="542">
        <f t="shared" si="519"/>
        <v>106070250</v>
      </c>
      <c r="AN989" s="187">
        <f t="shared" si="499"/>
        <v>444600</v>
      </c>
    </row>
    <row r="990" spans="1:40">
      <c r="A990" s="454">
        <v>989</v>
      </c>
      <c r="B990" s="542">
        <f t="shared" si="500"/>
        <v>99000</v>
      </c>
      <c r="C990" s="542">
        <f t="shared" si="510"/>
        <v>49054500</v>
      </c>
      <c r="D990" s="187">
        <f t="shared" si="490"/>
        <v>197800</v>
      </c>
      <c r="E990" s="454">
        <v>989</v>
      </c>
      <c r="F990" s="542">
        <f t="shared" si="501"/>
        <v>247500</v>
      </c>
      <c r="G990" s="542">
        <f t="shared" si="511"/>
        <v>122636250</v>
      </c>
      <c r="H990" s="187">
        <f t="shared" si="491"/>
        <v>741750</v>
      </c>
      <c r="I990" s="454">
        <v>989</v>
      </c>
      <c r="J990" s="542">
        <f t="shared" si="502"/>
        <v>297000</v>
      </c>
      <c r="K990" s="542">
        <f t="shared" si="512"/>
        <v>147163500</v>
      </c>
      <c r="L990" s="187">
        <f t="shared" si="492"/>
        <v>593400</v>
      </c>
      <c r="M990" s="454">
        <v>989</v>
      </c>
      <c r="N990" s="542">
        <f t="shared" si="503"/>
        <v>33000</v>
      </c>
      <c r="O990" s="542">
        <f t="shared" si="513"/>
        <v>16351500</v>
      </c>
      <c r="P990" s="187">
        <f t="shared" si="493"/>
        <v>98900</v>
      </c>
      <c r="Q990" s="454">
        <v>989</v>
      </c>
      <c r="R990" s="542">
        <f t="shared" si="504"/>
        <v>115500</v>
      </c>
      <c r="S990" s="542">
        <f t="shared" si="514"/>
        <v>57230250</v>
      </c>
      <c r="T990" s="187">
        <f t="shared" si="494"/>
        <v>247250</v>
      </c>
      <c r="U990" s="454">
        <v>989</v>
      </c>
      <c r="V990" s="542">
        <f t="shared" si="505"/>
        <v>148500</v>
      </c>
      <c r="W990" s="542">
        <f t="shared" si="515"/>
        <v>73581750</v>
      </c>
      <c r="X990" s="187">
        <f t="shared" si="495"/>
        <v>296700</v>
      </c>
      <c r="Y990" s="454">
        <v>989</v>
      </c>
      <c r="Z990" s="542">
        <f t="shared" si="506"/>
        <v>165000</v>
      </c>
      <c r="AA990" s="542">
        <f t="shared" si="516"/>
        <v>81757500</v>
      </c>
      <c r="AB990" s="187">
        <f t="shared" si="496"/>
        <v>346150</v>
      </c>
      <c r="AC990" s="454">
        <v>989</v>
      </c>
      <c r="AD990" s="542">
        <f t="shared" si="507"/>
        <v>594000</v>
      </c>
      <c r="AE990" s="542">
        <f t="shared" si="517"/>
        <v>294327000</v>
      </c>
      <c r="AF990" s="187">
        <f t="shared" si="497"/>
        <v>1186800</v>
      </c>
      <c r="AG990" s="454">
        <v>989</v>
      </c>
      <c r="AH990" s="542">
        <f t="shared" si="508"/>
        <v>495000</v>
      </c>
      <c r="AI990" s="542">
        <f t="shared" si="518"/>
        <v>245272500</v>
      </c>
      <c r="AJ990" s="187">
        <f t="shared" si="498"/>
        <v>890100</v>
      </c>
      <c r="AK990" s="454">
        <v>989</v>
      </c>
      <c r="AL990" s="542">
        <f t="shared" si="509"/>
        <v>214500</v>
      </c>
      <c r="AM990" s="542">
        <f t="shared" si="519"/>
        <v>106284750</v>
      </c>
      <c r="AN990" s="187">
        <f t="shared" si="499"/>
        <v>445050</v>
      </c>
    </row>
    <row r="991" spans="1:40">
      <c r="A991" s="454">
        <v>990</v>
      </c>
      <c r="B991" s="542">
        <f t="shared" si="500"/>
        <v>99000</v>
      </c>
      <c r="C991" s="542">
        <f t="shared" si="510"/>
        <v>49153500</v>
      </c>
      <c r="D991" s="187">
        <f t="shared" si="490"/>
        <v>198000</v>
      </c>
      <c r="E991" s="454">
        <v>990</v>
      </c>
      <c r="F991" s="542">
        <f t="shared" si="501"/>
        <v>247500</v>
      </c>
      <c r="G991" s="542">
        <f t="shared" si="511"/>
        <v>122883750</v>
      </c>
      <c r="H991" s="187">
        <f t="shared" si="491"/>
        <v>742500</v>
      </c>
      <c r="I991" s="454">
        <v>990</v>
      </c>
      <c r="J991" s="542">
        <f t="shared" si="502"/>
        <v>297000</v>
      </c>
      <c r="K991" s="542">
        <f t="shared" si="512"/>
        <v>147460500</v>
      </c>
      <c r="L991" s="187">
        <f t="shared" si="492"/>
        <v>594000</v>
      </c>
      <c r="M991" s="454">
        <v>990</v>
      </c>
      <c r="N991" s="542">
        <f t="shared" si="503"/>
        <v>33000</v>
      </c>
      <c r="O991" s="542">
        <f t="shared" si="513"/>
        <v>16384500</v>
      </c>
      <c r="P991" s="187">
        <f t="shared" si="493"/>
        <v>99000</v>
      </c>
      <c r="Q991" s="454">
        <v>990</v>
      </c>
      <c r="R991" s="542">
        <f t="shared" si="504"/>
        <v>115500</v>
      </c>
      <c r="S991" s="542">
        <f t="shared" si="514"/>
        <v>57345750</v>
      </c>
      <c r="T991" s="187">
        <f t="shared" si="494"/>
        <v>247500</v>
      </c>
      <c r="U991" s="454">
        <v>990</v>
      </c>
      <c r="V991" s="542">
        <f t="shared" si="505"/>
        <v>148500</v>
      </c>
      <c r="W991" s="542">
        <f t="shared" si="515"/>
        <v>73730250</v>
      </c>
      <c r="X991" s="187">
        <f t="shared" si="495"/>
        <v>297000</v>
      </c>
      <c r="Y991" s="454">
        <v>990</v>
      </c>
      <c r="Z991" s="542">
        <f t="shared" si="506"/>
        <v>165000</v>
      </c>
      <c r="AA991" s="542">
        <f t="shared" si="516"/>
        <v>81922500</v>
      </c>
      <c r="AB991" s="187">
        <f t="shared" si="496"/>
        <v>346500</v>
      </c>
      <c r="AC991" s="454">
        <v>990</v>
      </c>
      <c r="AD991" s="542">
        <f t="shared" si="507"/>
        <v>594000</v>
      </c>
      <c r="AE991" s="542">
        <f t="shared" si="517"/>
        <v>294921000</v>
      </c>
      <c r="AF991" s="187">
        <f t="shared" si="497"/>
        <v>1188000</v>
      </c>
      <c r="AG991" s="454">
        <v>990</v>
      </c>
      <c r="AH991" s="542">
        <f t="shared" si="508"/>
        <v>495000</v>
      </c>
      <c r="AI991" s="542">
        <f t="shared" si="518"/>
        <v>245767500</v>
      </c>
      <c r="AJ991" s="187">
        <f t="shared" si="498"/>
        <v>891000</v>
      </c>
      <c r="AK991" s="454">
        <v>990</v>
      </c>
      <c r="AL991" s="542">
        <f t="shared" si="509"/>
        <v>214500</v>
      </c>
      <c r="AM991" s="542">
        <f t="shared" si="519"/>
        <v>106499250</v>
      </c>
      <c r="AN991" s="187">
        <f t="shared" si="499"/>
        <v>445500</v>
      </c>
    </row>
    <row r="992" spans="1:40">
      <c r="A992" s="454">
        <v>991</v>
      </c>
      <c r="B992" s="542">
        <f t="shared" si="500"/>
        <v>99300</v>
      </c>
      <c r="C992" s="542">
        <f t="shared" si="510"/>
        <v>49252800</v>
      </c>
      <c r="D992" s="187">
        <f t="shared" si="490"/>
        <v>198200</v>
      </c>
      <c r="E992" s="454">
        <v>991</v>
      </c>
      <c r="F992" s="542">
        <f t="shared" si="501"/>
        <v>248250</v>
      </c>
      <c r="G992" s="542">
        <f t="shared" si="511"/>
        <v>123132000</v>
      </c>
      <c r="H992" s="187">
        <f t="shared" si="491"/>
        <v>743250</v>
      </c>
      <c r="I992" s="454">
        <v>991</v>
      </c>
      <c r="J992" s="542">
        <f t="shared" si="502"/>
        <v>297900</v>
      </c>
      <c r="K992" s="542">
        <f t="shared" si="512"/>
        <v>147758400</v>
      </c>
      <c r="L992" s="187">
        <f t="shared" si="492"/>
        <v>594600</v>
      </c>
      <c r="M992" s="454">
        <v>991</v>
      </c>
      <c r="N992" s="542">
        <f t="shared" si="503"/>
        <v>33100</v>
      </c>
      <c r="O992" s="542">
        <f t="shared" si="513"/>
        <v>16417600</v>
      </c>
      <c r="P992" s="187">
        <f t="shared" si="493"/>
        <v>99100</v>
      </c>
      <c r="Q992" s="454">
        <v>991</v>
      </c>
      <c r="R992" s="542">
        <f t="shared" si="504"/>
        <v>115850</v>
      </c>
      <c r="S992" s="542">
        <f t="shared" si="514"/>
        <v>57461600</v>
      </c>
      <c r="T992" s="187">
        <f t="shared" si="494"/>
        <v>247750</v>
      </c>
      <c r="U992" s="454">
        <v>991</v>
      </c>
      <c r="V992" s="542">
        <f t="shared" si="505"/>
        <v>148950</v>
      </c>
      <c r="W992" s="542">
        <f t="shared" si="515"/>
        <v>73879200</v>
      </c>
      <c r="X992" s="187">
        <f t="shared" si="495"/>
        <v>297300</v>
      </c>
      <c r="Y992" s="454">
        <v>991</v>
      </c>
      <c r="Z992" s="542">
        <f t="shared" si="506"/>
        <v>165500</v>
      </c>
      <c r="AA992" s="542">
        <f t="shared" si="516"/>
        <v>82088000</v>
      </c>
      <c r="AB992" s="187">
        <f t="shared" si="496"/>
        <v>346850</v>
      </c>
      <c r="AC992" s="454">
        <v>991</v>
      </c>
      <c r="AD992" s="542">
        <f t="shared" si="507"/>
        <v>595800</v>
      </c>
      <c r="AE992" s="542">
        <f t="shared" si="517"/>
        <v>295516800</v>
      </c>
      <c r="AF992" s="187">
        <f t="shared" si="497"/>
        <v>1189200</v>
      </c>
      <c r="AG992" s="454">
        <v>991</v>
      </c>
      <c r="AH992" s="542">
        <f t="shared" si="508"/>
        <v>496500</v>
      </c>
      <c r="AI992" s="542">
        <f t="shared" si="518"/>
        <v>246264000</v>
      </c>
      <c r="AJ992" s="187">
        <f t="shared" si="498"/>
        <v>891900</v>
      </c>
      <c r="AK992" s="454">
        <v>991</v>
      </c>
      <c r="AL992" s="542">
        <f t="shared" si="509"/>
        <v>215150</v>
      </c>
      <c r="AM992" s="542">
        <f t="shared" si="519"/>
        <v>106714400</v>
      </c>
      <c r="AN992" s="187">
        <f t="shared" si="499"/>
        <v>445950</v>
      </c>
    </row>
    <row r="993" spans="1:40">
      <c r="A993" s="454">
        <v>992</v>
      </c>
      <c r="B993" s="542">
        <f t="shared" si="500"/>
        <v>99300</v>
      </c>
      <c r="C993" s="542">
        <f t="shared" si="510"/>
        <v>49352100</v>
      </c>
      <c r="D993" s="187">
        <f t="shared" si="490"/>
        <v>198400</v>
      </c>
      <c r="E993" s="454">
        <v>992</v>
      </c>
      <c r="F993" s="542">
        <f t="shared" si="501"/>
        <v>248250</v>
      </c>
      <c r="G993" s="542">
        <f t="shared" si="511"/>
        <v>123380250</v>
      </c>
      <c r="H993" s="187">
        <f t="shared" si="491"/>
        <v>744000</v>
      </c>
      <c r="I993" s="454">
        <v>992</v>
      </c>
      <c r="J993" s="542">
        <f t="shared" si="502"/>
        <v>297900</v>
      </c>
      <c r="K993" s="542">
        <f t="shared" si="512"/>
        <v>148056300</v>
      </c>
      <c r="L993" s="187">
        <f t="shared" si="492"/>
        <v>595200</v>
      </c>
      <c r="M993" s="454">
        <v>992</v>
      </c>
      <c r="N993" s="542">
        <f t="shared" si="503"/>
        <v>33100</v>
      </c>
      <c r="O993" s="542">
        <f t="shared" si="513"/>
        <v>16450700</v>
      </c>
      <c r="P993" s="187">
        <f t="shared" si="493"/>
        <v>99200</v>
      </c>
      <c r="Q993" s="454">
        <v>992</v>
      </c>
      <c r="R993" s="542">
        <f t="shared" si="504"/>
        <v>115850</v>
      </c>
      <c r="S993" s="542">
        <f t="shared" si="514"/>
        <v>57577450</v>
      </c>
      <c r="T993" s="187">
        <f t="shared" si="494"/>
        <v>248000</v>
      </c>
      <c r="U993" s="454">
        <v>992</v>
      </c>
      <c r="V993" s="542">
        <f t="shared" si="505"/>
        <v>148950</v>
      </c>
      <c r="W993" s="542">
        <f t="shared" si="515"/>
        <v>74028150</v>
      </c>
      <c r="X993" s="187">
        <f t="shared" si="495"/>
        <v>297600</v>
      </c>
      <c r="Y993" s="454">
        <v>992</v>
      </c>
      <c r="Z993" s="542">
        <f t="shared" si="506"/>
        <v>165500</v>
      </c>
      <c r="AA993" s="542">
        <f t="shared" si="516"/>
        <v>82253500</v>
      </c>
      <c r="AB993" s="187">
        <f t="shared" si="496"/>
        <v>347200</v>
      </c>
      <c r="AC993" s="454">
        <v>992</v>
      </c>
      <c r="AD993" s="542">
        <f t="shared" si="507"/>
        <v>595800</v>
      </c>
      <c r="AE993" s="542">
        <f t="shared" si="517"/>
        <v>296112600</v>
      </c>
      <c r="AF993" s="187">
        <f t="shared" si="497"/>
        <v>1190400</v>
      </c>
      <c r="AG993" s="454">
        <v>992</v>
      </c>
      <c r="AH993" s="542">
        <f t="shared" si="508"/>
        <v>496500</v>
      </c>
      <c r="AI993" s="542">
        <f t="shared" si="518"/>
        <v>246760500</v>
      </c>
      <c r="AJ993" s="187">
        <f t="shared" si="498"/>
        <v>892800</v>
      </c>
      <c r="AK993" s="454">
        <v>992</v>
      </c>
      <c r="AL993" s="542">
        <f t="shared" si="509"/>
        <v>215150</v>
      </c>
      <c r="AM993" s="542">
        <f t="shared" si="519"/>
        <v>106929550</v>
      </c>
      <c r="AN993" s="187">
        <f t="shared" si="499"/>
        <v>446400</v>
      </c>
    </row>
    <row r="994" spans="1:40">
      <c r="A994" s="454">
        <v>993</v>
      </c>
      <c r="B994" s="542">
        <f t="shared" si="500"/>
        <v>99300</v>
      </c>
      <c r="C994" s="542">
        <f t="shared" si="510"/>
        <v>49451400</v>
      </c>
      <c r="D994" s="187">
        <f t="shared" si="490"/>
        <v>198600</v>
      </c>
      <c r="E994" s="454">
        <v>993</v>
      </c>
      <c r="F994" s="542">
        <f t="shared" si="501"/>
        <v>248250</v>
      </c>
      <c r="G994" s="542">
        <f t="shared" si="511"/>
        <v>123628500</v>
      </c>
      <c r="H994" s="187">
        <f t="shared" si="491"/>
        <v>744750</v>
      </c>
      <c r="I994" s="454">
        <v>993</v>
      </c>
      <c r="J994" s="542">
        <f t="shared" si="502"/>
        <v>297900</v>
      </c>
      <c r="K994" s="542">
        <f t="shared" si="512"/>
        <v>148354200</v>
      </c>
      <c r="L994" s="187">
        <f t="shared" si="492"/>
        <v>595800</v>
      </c>
      <c r="M994" s="454">
        <v>993</v>
      </c>
      <c r="N994" s="542">
        <f t="shared" si="503"/>
        <v>33100</v>
      </c>
      <c r="O994" s="542">
        <f t="shared" si="513"/>
        <v>16483800</v>
      </c>
      <c r="P994" s="187">
        <f t="shared" si="493"/>
        <v>99300</v>
      </c>
      <c r="Q994" s="454">
        <v>993</v>
      </c>
      <c r="R994" s="542">
        <f t="shared" si="504"/>
        <v>115850</v>
      </c>
      <c r="S994" s="542">
        <f t="shared" si="514"/>
        <v>57693300</v>
      </c>
      <c r="T994" s="187">
        <f t="shared" si="494"/>
        <v>248250</v>
      </c>
      <c r="U994" s="454">
        <v>993</v>
      </c>
      <c r="V994" s="542">
        <f t="shared" si="505"/>
        <v>148950</v>
      </c>
      <c r="W994" s="542">
        <f t="shared" si="515"/>
        <v>74177100</v>
      </c>
      <c r="X994" s="187">
        <f t="shared" si="495"/>
        <v>297900</v>
      </c>
      <c r="Y994" s="454">
        <v>993</v>
      </c>
      <c r="Z994" s="542">
        <f t="shared" si="506"/>
        <v>165500</v>
      </c>
      <c r="AA994" s="542">
        <f t="shared" si="516"/>
        <v>82419000</v>
      </c>
      <c r="AB994" s="187">
        <f t="shared" si="496"/>
        <v>347550</v>
      </c>
      <c r="AC994" s="454">
        <v>993</v>
      </c>
      <c r="AD994" s="542">
        <f t="shared" si="507"/>
        <v>595800</v>
      </c>
      <c r="AE994" s="542">
        <f t="shared" si="517"/>
        <v>296708400</v>
      </c>
      <c r="AF994" s="187">
        <f t="shared" si="497"/>
        <v>1191600</v>
      </c>
      <c r="AG994" s="454">
        <v>993</v>
      </c>
      <c r="AH994" s="542">
        <f t="shared" si="508"/>
        <v>496500</v>
      </c>
      <c r="AI994" s="542">
        <f t="shared" si="518"/>
        <v>247257000</v>
      </c>
      <c r="AJ994" s="187">
        <f t="shared" si="498"/>
        <v>893700</v>
      </c>
      <c r="AK994" s="454">
        <v>993</v>
      </c>
      <c r="AL994" s="542">
        <f t="shared" si="509"/>
        <v>215150</v>
      </c>
      <c r="AM994" s="542">
        <f t="shared" si="519"/>
        <v>107144700</v>
      </c>
      <c r="AN994" s="187">
        <f t="shared" si="499"/>
        <v>446850</v>
      </c>
    </row>
    <row r="995" spans="1:40">
      <c r="A995" s="454">
        <v>994</v>
      </c>
      <c r="B995" s="542">
        <f t="shared" si="500"/>
        <v>99600</v>
      </c>
      <c r="C995" s="542">
        <f t="shared" si="510"/>
        <v>49551000</v>
      </c>
      <c r="D995" s="187">
        <f t="shared" si="490"/>
        <v>198800</v>
      </c>
      <c r="E995" s="454">
        <v>994</v>
      </c>
      <c r="F995" s="542">
        <f t="shared" si="501"/>
        <v>249000</v>
      </c>
      <c r="G995" s="542">
        <f t="shared" si="511"/>
        <v>123877500</v>
      </c>
      <c r="H995" s="187">
        <f t="shared" si="491"/>
        <v>745500</v>
      </c>
      <c r="I995" s="454">
        <v>994</v>
      </c>
      <c r="J995" s="542">
        <f t="shared" si="502"/>
        <v>298800</v>
      </c>
      <c r="K995" s="542">
        <f t="shared" si="512"/>
        <v>148653000</v>
      </c>
      <c r="L995" s="187">
        <f t="shared" si="492"/>
        <v>596400</v>
      </c>
      <c r="M995" s="454">
        <v>994</v>
      </c>
      <c r="N995" s="542">
        <f t="shared" si="503"/>
        <v>33200</v>
      </c>
      <c r="O995" s="542">
        <f t="shared" si="513"/>
        <v>16517000</v>
      </c>
      <c r="P995" s="187">
        <f t="shared" si="493"/>
        <v>99400</v>
      </c>
      <c r="Q995" s="454">
        <v>994</v>
      </c>
      <c r="R995" s="542">
        <f t="shared" si="504"/>
        <v>116200</v>
      </c>
      <c r="S995" s="542">
        <f t="shared" si="514"/>
        <v>57809500</v>
      </c>
      <c r="T995" s="187">
        <f t="shared" si="494"/>
        <v>248500</v>
      </c>
      <c r="U995" s="454">
        <v>994</v>
      </c>
      <c r="V995" s="542">
        <f t="shared" si="505"/>
        <v>149400</v>
      </c>
      <c r="W995" s="542">
        <f t="shared" si="515"/>
        <v>74326500</v>
      </c>
      <c r="X995" s="187">
        <f t="shared" si="495"/>
        <v>298200</v>
      </c>
      <c r="Y995" s="454">
        <v>994</v>
      </c>
      <c r="Z995" s="542">
        <f t="shared" si="506"/>
        <v>166000</v>
      </c>
      <c r="AA995" s="542">
        <f t="shared" si="516"/>
        <v>82585000</v>
      </c>
      <c r="AB995" s="187">
        <f t="shared" si="496"/>
        <v>347900</v>
      </c>
      <c r="AC995" s="454">
        <v>994</v>
      </c>
      <c r="AD995" s="542">
        <f t="shared" si="507"/>
        <v>597600</v>
      </c>
      <c r="AE995" s="542">
        <f t="shared" si="517"/>
        <v>297306000</v>
      </c>
      <c r="AF995" s="187">
        <f t="shared" si="497"/>
        <v>1192800</v>
      </c>
      <c r="AG995" s="454">
        <v>994</v>
      </c>
      <c r="AH995" s="542">
        <f t="shared" si="508"/>
        <v>498000</v>
      </c>
      <c r="AI995" s="542">
        <f t="shared" si="518"/>
        <v>247755000</v>
      </c>
      <c r="AJ995" s="187">
        <f t="shared" si="498"/>
        <v>894600</v>
      </c>
      <c r="AK995" s="454">
        <v>994</v>
      </c>
      <c r="AL995" s="542">
        <f t="shared" si="509"/>
        <v>215800</v>
      </c>
      <c r="AM995" s="542">
        <f t="shared" si="519"/>
        <v>107360500</v>
      </c>
      <c r="AN995" s="187">
        <f t="shared" si="499"/>
        <v>447300</v>
      </c>
    </row>
    <row r="996" spans="1:40">
      <c r="A996" s="454">
        <v>995</v>
      </c>
      <c r="B996" s="542">
        <f t="shared" si="500"/>
        <v>99600</v>
      </c>
      <c r="C996" s="542">
        <f t="shared" si="510"/>
        <v>49650600</v>
      </c>
      <c r="D996" s="187">
        <f t="shared" si="490"/>
        <v>199000</v>
      </c>
      <c r="E996" s="454">
        <v>995</v>
      </c>
      <c r="F996" s="542">
        <f t="shared" si="501"/>
        <v>249000</v>
      </c>
      <c r="G996" s="542">
        <f t="shared" si="511"/>
        <v>124126500</v>
      </c>
      <c r="H996" s="187">
        <f t="shared" si="491"/>
        <v>746250</v>
      </c>
      <c r="I996" s="454">
        <v>995</v>
      </c>
      <c r="J996" s="542">
        <f t="shared" si="502"/>
        <v>298800</v>
      </c>
      <c r="K996" s="542">
        <f t="shared" si="512"/>
        <v>148951800</v>
      </c>
      <c r="L996" s="187">
        <f t="shared" si="492"/>
        <v>597000</v>
      </c>
      <c r="M996" s="454">
        <v>995</v>
      </c>
      <c r="N996" s="542">
        <f t="shared" si="503"/>
        <v>33200</v>
      </c>
      <c r="O996" s="542">
        <f t="shared" si="513"/>
        <v>16550200</v>
      </c>
      <c r="P996" s="187">
        <f t="shared" si="493"/>
        <v>99500</v>
      </c>
      <c r="Q996" s="454">
        <v>995</v>
      </c>
      <c r="R996" s="542">
        <f t="shared" si="504"/>
        <v>116200</v>
      </c>
      <c r="S996" s="542">
        <f t="shared" si="514"/>
        <v>57925700</v>
      </c>
      <c r="T996" s="187">
        <f t="shared" si="494"/>
        <v>248750</v>
      </c>
      <c r="U996" s="454">
        <v>995</v>
      </c>
      <c r="V996" s="542">
        <f t="shared" si="505"/>
        <v>149400</v>
      </c>
      <c r="W996" s="542">
        <f t="shared" si="515"/>
        <v>74475900</v>
      </c>
      <c r="X996" s="187">
        <f t="shared" si="495"/>
        <v>298500</v>
      </c>
      <c r="Y996" s="454">
        <v>995</v>
      </c>
      <c r="Z996" s="542">
        <f t="shared" si="506"/>
        <v>166000</v>
      </c>
      <c r="AA996" s="542">
        <f t="shared" si="516"/>
        <v>82751000</v>
      </c>
      <c r="AB996" s="187">
        <f t="shared" si="496"/>
        <v>348250</v>
      </c>
      <c r="AC996" s="454">
        <v>995</v>
      </c>
      <c r="AD996" s="542">
        <f t="shared" si="507"/>
        <v>597600</v>
      </c>
      <c r="AE996" s="542">
        <f t="shared" si="517"/>
        <v>297903600</v>
      </c>
      <c r="AF996" s="187">
        <f t="shared" si="497"/>
        <v>1194000</v>
      </c>
      <c r="AG996" s="454">
        <v>995</v>
      </c>
      <c r="AH996" s="542">
        <f t="shared" si="508"/>
        <v>498000</v>
      </c>
      <c r="AI996" s="542">
        <f t="shared" si="518"/>
        <v>248253000</v>
      </c>
      <c r="AJ996" s="187">
        <f t="shared" si="498"/>
        <v>895500</v>
      </c>
      <c r="AK996" s="454">
        <v>995</v>
      </c>
      <c r="AL996" s="542">
        <f t="shared" si="509"/>
        <v>215800</v>
      </c>
      <c r="AM996" s="542">
        <f t="shared" si="519"/>
        <v>107576300</v>
      </c>
      <c r="AN996" s="187">
        <f t="shared" si="499"/>
        <v>447750</v>
      </c>
    </row>
    <row r="997" spans="1:40">
      <c r="A997" s="454">
        <v>996</v>
      </c>
      <c r="B997" s="542">
        <f t="shared" si="500"/>
        <v>99600</v>
      </c>
      <c r="C997" s="542">
        <f t="shared" si="510"/>
        <v>49750200</v>
      </c>
      <c r="D997" s="187">
        <f t="shared" si="490"/>
        <v>199200</v>
      </c>
      <c r="E997" s="454">
        <v>996</v>
      </c>
      <c r="F997" s="542">
        <f t="shared" si="501"/>
        <v>249000</v>
      </c>
      <c r="G997" s="542">
        <f t="shared" si="511"/>
        <v>124375500</v>
      </c>
      <c r="H997" s="187">
        <f t="shared" si="491"/>
        <v>747000</v>
      </c>
      <c r="I997" s="454">
        <v>996</v>
      </c>
      <c r="J997" s="542">
        <f t="shared" si="502"/>
        <v>298800</v>
      </c>
      <c r="K997" s="542">
        <f t="shared" si="512"/>
        <v>149250600</v>
      </c>
      <c r="L997" s="187">
        <f t="shared" si="492"/>
        <v>597600</v>
      </c>
      <c r="M997" s="454">
        <v>996</v>
      </c>
      <c r="N997" s="542">
        <f t="shared" si="503"/>
        <v>33200</v>
      </c>
      <c r="O997" s="542">
        <f t="shared" si="513"/>
        <v>16583400</v>
      </c>
      <c r="P997" s="187">
        <f t="shared" si="493"/>
        <v>99600</v>
      </c>
      <c r="Q997" s="454">
        <v>996</v>
      </c>
      <c r="R997" s="542">
        <f t="shared" si="504"/>
        <v>116200</v>
      </c>
      <c r="S997" s="542">
        <f t="shared" si="514"/>
        <v>58041900</v>
      </c>
      <c r="T997" s="187">
        <f t="shared" si="494"/>
        <v>249000</v>
      </c>
      <c r="U997" s="454">
        <v>996</v>
      </c>
      <c r="V997" s="542">
        <f t="shared" si="505"/>
        <v>149400</v>
      </c>
      <c r="W997" s="542">
        <f t="shared" si="515"/>
        <v>74625300</v>
      </c>
      <c r="X997" s="187">
        <f t="shared" si="495"/>
        <v>298800</v>
      </c>
      <c r="Y997" s="454">
        <v>996</v>
      </c>
      <c r="Z997" s="542">
        <f t="shared" si="506"/>
        <v>166000</v>
      </c>
      <c r="AA997" s="542">
        <f t="shared" si="516"/>
        <v>82917000</v>
      </c>
      <c r="AB997" s="187">
        <f t="shared" si="496"/>
        <v>348600</v>
      </c>
      <c r="AC997" s="454">
        <v>996</v>
      </c>
      <c r="AD997" s="542">
        <f t="shared" si="507"/>
        <v>597600</v>
      </c>
      <c r="AE997" s="542">
        <f t="shared" si="517"/>
        <v>298501200</v>
      </c>
      <c r="AF997" s="187">
        <f t="shared" si="497"/>
        <v>1195200</v>
      </c>
      <c r="AG997" s="454">
        <v>996</v>
      </c>
      <c r="AH997" s="542">
        <f t="shared" si="508"/>
        <v>498000</v>
      </c>
      <c r="AI997" s="542">
        <f t="shared" si="518"/>
        <v>248751000</v>
      </c>
      <c r="AJ997" s="187">
        <f t="shared" si="498"/>
        <v>896400</v>
      </c>
      <c r="AK997" s="454">
        <v>996</v>
      </c>
      <c r="AL997" s="542">
        <f t="shared" si="509"/>
        <v>215800</v>
      </c>
      <c r="AM997" s="542">
        <f t="shared" si="519"/>
        <v>107792100</v>
      </c>
      <c r="AN997" s="187">
        <f t="shared" si="499"/>
        <v>448200</v>
      </c>
    </row>
    <row r="998" spans="1:40">
      <c r="A998" s="454">
        <v>997</v>
      </c>
      <c r="B998" s="542">
        <f t="shared" si="500"/>
        <v>99900</v>
      </c>
      <c r="C998" s="542">
        <f t="shared" si="510"/>
        <v>49850100</v>
      </c>
      <c r="D998" s="187">
        <f t="shared" si="490"/>
        <v>199400</v>
      </c>
      <c r="E998" s="454">
        <v>997</v>
      </c>
      <c r="F998" s="542">
        <f t="shared" si="501"/>
        <v>249750</v>
      </c>
      <c r="G998" s="542">
        <f t="shared" si="511"/>
        <v>124625250</v>
      </c>
      <c r="H998" s="187">
        <f t="shared" si="491"/>
        <v>747750</v>
      </c>
      <c r="I998" s="454">
        <v>997</v>
      </c>
      <c r="J998" s="542">
        <f t="shared" si="502"/>
        <v>299700</v>
      </c>
      <c r="K998" s="542">
        <f t="shared" si="512"/>
        <v>149550300</v>
      </c>
      <c r="L998" s="187">
        <f t="shared" si="492"/>
        <v>598200</v>
      </c>
      <c r="M998" s="454">
        <v>997</v>
      </c>
      <c r="N998" s="542">
        <f t="shared" si="503"/>
        <v>33300</v>
      </c>
      <c r="O998" s="542">
        <f t="shared" si="513"/>
        <v>16616700</v>
      </c>
      <c r="P998" s="187">
        <f t="shared" si="493"/>
        <v>99700</v>
      </c>
      <c r="Q998" s="454">
        <v>997</v>
      </c>
      <c r="R998" s="542">
        <f t="shared" si="504"/>
        <v>116550</v>
      </c>
      <c r="S998" s="542">
        <f t="shared" si="514"/>
        <v>58158450</v>
      </c>
      <c r="T998" s="187">
        <f t="shared" si="494"/>
        <v>249250</v>
      </c>
      <c r="U998" s="454">
        <v>997</v>
      </c>
      <c r="V998" s="542">
        <f t="shared" si="505"/>
        <v>149850</v>
      </c>
      <c r="W998" s="542">
        <f t="shared" si="515"/>
        <v>74775150</v>
      </c>
      <c r="X998" s="187">
        <f t="shared" si="495"/>
        <v>299100</v>
      </c>
      <c r="Y998" s="454">
        <v>997</v>
      </c>
      <c r="Z998" s="542">
        <f t="shared" si="506"/>
        <v>166500</v>
      </c>
      <c r="AA998" s="542">
        <f t="shared" si="516"/>
        <v>83083500</v>
      </c>
      <c r="AB998" s="187">
        <f t="shared" si="496"/>
        <v>348950</v>
      </c>
      <c r="AC998" s="454">
        <v>997</v>
      </c>
      <c r="AD998" s="542">
        <f t="shared" si="507"/>
        <v>599400</v>
      </c>
      <c r="AE998" s="542">
        <f t="shared" si="517"/>
        <v>299100600</v>
      </c>
      <c r="AF998" s="187">
        <f t="shared" si="497"/>
        <v>1196400</v>
      </c>
      <c r="AG998" s="454">
        <v>997</v>
      </c>
      <c r="AH998" s="542">
        <f t="shared" si="508"/>
        <v>499500</v>
      </c>
      <c r="AI998" s="542">
        <f t="shared" si="518"/>
        <v>249250500</v>
      </c>
      <c r="AJ998" s="187">
        <f t="shared" si="498"/>
        <v>897300</v>
      </c>
      <c r="AK998" s="454">
        <v>997</v>
      </c>
      <c r="AL998" s="542">
        <f t="shared" si="509"/>
        <v>216450</v>
      </c>
      <c r="AM998" s="542">
        <f t="shared" si="519"/>
        <v>108008550</v>
      </c>
      <c r="AN998" s="187">
        <f t="shared" si="499"/>
        <v>448650</v>
      </c>
    </row>
    <row r="999" spans="1:40">
      <c r="A999" s="454">
        <v>998</v>
      </c>
      <c r="B999" s="542">
        <f t="shared" si="500"/>
        <v>99900</v>
      </c>
      <c r="C999" s="542">
        <f t="shared" si="510"/>
        <v>49950000</v>
      </c>
      <c r="D999" s="187">
        <f t="shared" si="490"/>
        <v>199600</v>
      </c>
      <c r="E999" s="454">
        <v>998</v>
      </c>
      <c r="F999" s="542">
        <f t="shared" si="501"/>
        <v>249750</v>
      </c>
      <c r="G999" s="542">
        <f t="shared" si="511"/>
        <v>124875000</v>
      </c>
      <c r="H999" s="187">
        <f t="shared" si="491"/>
        <v>748500</v>
      </c>
      <c r="I999" s="454">
        <v>998</v>
      </c>
      <c r="J999" s="542">
        <f t="shared" si="502"/>
        <v>299700</v>
      </c>
      <c r="K999" s="542">
        <f t="shared" si="512"/>
        <v>149850000</v>
      </c>
      <c r="L999" s="187">
        <f t="shared" si="492"/>
        <v>598800</v>
      </c>
      <c r="M999" s="454">
        <v>998</v>
      </c>
      <c r="N999" s="542">
        <f t="shared" si="503"/>
        <v>33300</v>
      </c>
      <c r="O999" s="542">
        <f t="shared" si="513"/>
        <v>16650000</v>
      </c>
      <c r="P999" s="187">
        <f t="shared" si="493"/>
        <v>99800</v>
      </c>
      <c r="Q999" s="454">
        <v>998</v>
      </c>
      <c r="R999" s="542">
        <f t="shared" si="504"/>
        <v>116550</v>
      </c>
      <c r="S999" s="542">
        <f t="shared" si="514"/>
        <v>58275000</v>
      </c>
      <c r="T999" s="187">
        <f t="shared" si="494"/>
        <v>249500</v>
      </c>
      <c r="U999" s="454">
        <v>998</v>
      </c>
      <c r="V999" s="542">
        <f t="shared" si="505"/>
        <v>149850</v>
      </c>
      <c r="W999" s="542">
        <f t="shared" si="515"/>
        <v>74925000</v>
      </c>
      <c r="X999" s="187">
        <f t="shared" si="495"/>
        <v>299400</v>
      </c>
      <c r="Y999" s="454">
        <v>998</v>
      </c>
      <c r="Z999" s="542">
        <f t="shared" si="506"/>
        <v>166500</v>
      </c>
      <c r="AA999" s="542">
        <f t="shared" si="516"/>
        <v>83250000</v>
      </c>
      <c r="AB999" s="187">
        <f t="shared" si="496"/>
        <v>349300</v>
      </c>
      <c r="AC999" s="454">
        <v>998</v>
      </c>
      <c r="AD999" s="542">
        <f t="shared" si="507"/>
        <v>599400</v>
      </c>
      <c r="AE999" s="542">
        <f t="shared" si="517"/>
        <v>299700000</v>
      </c>
      <c r="AF999" s="187">
        <f t="shared" si="497"/>
        <v>1197600</v>
      </c>
      <c r="AG999" s="454">
        <v>998</v>
      </c>
      <c r="AH999" s="542">
        <f t="shared" si="508"/>
        <v>499500</v>
      </c>
      <c r="AI999" s="542">
        <f t="shared" si="518"/>
        <v>249750000</v>
      </c>
      <c r="AJ999" s="187">
        <f t="shared" si="498"/>
        <v>898200</v>
      </c>
      <c r="AK999" s="454">
        <v>998</v>
      </c>
      <c r="AL999" s="542">
        <f t="shared" si="509"/>
        <v>216450</v>
      </c>
      <c r="AM999" s="542">
        <f t="shared" si="519"/>
        <v>108225000</v>
      </c>
      <c r="AN999" s="187">
        <f t="shared" si="499"/>
        <v>449100</v>
      </c>
    </row>
    <row r="1000" spans="1:40">
      <c r="A1000" s="454">
        <v>999</v>
      </c>
      <c r="B1000" s="542">
        <f t="shared" si="500"/>
        <v>99900</v>
      </c>
      <c r="C1000" s="542">
        <f t="shared" si="510"/>
        <v>50049900</v>
      </c>
      <c r="D1000" s="187">
        <f t="shared" si="490"/>
        <v>199800</v>
      </c>
      <c r="E1000" s="454">
        <v>999</v>
      </c>
      <c r="F1000" s="542">
        <f t="shared" si="501"/>
        <v>249750</v>
      </c>
      <c r="G1000" s="542">
        <f t="shared" si="511"/>
        <v>125124750</v>
      </c>
      <c r="H1000" s="187">
        <f t="shared" si="491"/>
        <v>749250</v>
      </c>
      <c r="I1000" s="454">
        <v>999</v>
      </c>
      <c r="J1000" s="542">
        <f t="shared" si="502"/>
        <v>299700</v>
      </c>
      <c r="K1000" s="542">
        <f t="shared" si="512"/>
        <v>150149700</v>
      </c>
      <c r="L1000" s="187">
        <f t="shared" si="492"/>
        <v>599400</v>
      </c>
      <c r="M1000" s="454">
        <v>999</v>
      </c>
      <c r="N1000" s="542">
        <f t="shared" si="503"/>
        <v>33300</v>
      </c>
      <c r="O1000" s="542">
        <f t="shared" si="513"/>
        <v>16683300</v>
      </c>
      <c r="P1000" s="187">
        <f t="shared" si="493"/>
        <v>99900</v>
      </c>
      <c r="Q1000" s="454">
        <v>999</v>
      </c>
      <c r="R1000" s="542">
        <f t="shared" si="504"/>
        <v>116550</v>
      </c>
      <c r="S1000" s="542">
        <f t="shared" si="514"/>
        <v>58391550</v>
      </c>
      <c r="T1000" s="187">
        <f t="shared" si="494"/>
        <v>249750</v>
      </c>
      <c r="U1000" s="454">
        <v>999</v>
      </c>
      <c r="V1000" s="542">
        <f t="shared" si="505"/>
        <v>149850</v>
      </c>
      <c r="W1000" s="542">
        <f t="shared" si="515"/>
        <v>75074850</v>
      </c>
      <c r="X1000" s="187">
        <f t="shared" si="495"/>
        <v>299700</v>
      </c>
      <c r="Y1000" s="454">
        <v>999</v>
      </c>
      <c r="Z1000" s="542">
        <f t="shared" si="506"/>
        <v>166500</v>
      </c>
      <c r="AA1000" s="542">
        <f t="shared" si="516"/>
        <v>83416500</v>
      </c>
      <c r="AB1000" s="187">
        <f t="shared" si="496"/>
        <v>349650</v>
      </c>
      <c r="AC1000" s="454">
        <v>999</v>
      </c>
      <c r="AD1000" s="542">
        <f t="shared" si="507"/>
        <v>599400</v>
      </c>
      <c r="AE1000" s="542">
        <f t="shared" si="517"/>
        <v>300299400</v>
      </c>
      <c r="AF1000" s="187">
        <f t="shared" si="497"/>
        <v>1198800</v>
      </c>
      <c r="AG1000" s="454">
        <v>999</v>
      </c>
      <c r="AH1000" s="542">
        <f t="shared" si="508"/>
        <v>499500</v>
      </c>
      <c r="AI1000" s="542">
        <f t="shared" si="518"/>
        <v>250249500</v>
      </c>
      <c r="AJ1000" s="187">
        <f t="shared" si="498"/>
        <v>899100</v>
      </c>
      <c r="AK1000" s="454">
        <v>999</v>
      </c>
      <c r="AL1000" s="542">
        <f t="shared" si="509"/>
        <v>216450</v>
      </c>
      <c r="AM1000" s="542">
        <f t="shared" si="519"/>
        <v>108441450</v>
      </c>
      <c r="AN1000" s="187">
        <f t="shared" si="499"/>
        <v>449550</v>
      </c>
    </row>
    <row r="1001" spans="1:40">
      <c r="A1001" s="454">
        <v>1000</v>
      </c>
      <c r="B1001" s="542">
        <f t="shared" si="500"/>
        <v>100200</v>
      </c>
      <c r="C1001" s="542">
        <f t="shared" si="510"/>
        <v>50150100</v>
      </c>
      <c r="D1001" s="187">
        <f t="shared" si="490"/>
        <v>200000</v>
      </c>
      <c r="E1001" s="454">
        <v>1000</v>
      </c>
      <c r="F1001" s="542">
        <f t="shared" si="501"/>
        <v>250500</v>
      </c>
      <c r="G1001" s="542">
        <f t="shared" si="511"/>
        <v>125375250</v>
      </c>
      <c r="H1001" s="187">
        <f t="shared" si="491"/>
        <v>750000</v>
      </c>
      <c r="I1001" s="454">
        <v>1000</v>
      </c>
      <c r="J1001" s="542">
        <f t="shared" si="502"/>
        <v>300600</v>
      </c>
      <c r="K1001" s="542">
        <f t="shared" si="512"/>
        <v>150450300</v>
      </c>
      <c r="L1001" s="187">
        <f t="shared" si="492"/>
        <v>600000</v>
      </c>
      <c r="M1001" s="454">
        <v>1000</v>
      </c>
      <c r="N1001" s="542">
        <f t="shared" si="503"/>
        <v>33400</v>
      </c>
      <c r="O1001" s="542">
        <f t="shared" si="513"/>
        <v>16716700</v>
      </c>
      <c r="P1001" s="187">
        <f t="shared" si="493"/>
        <v>100000</v>
      </c>
      <c r="Q1001" s="454">
        <v>1000</v>
      </c>
      <c r="R1001" s="542">
        <f t="shared" si="504"/>
        <v>116900</v>
      </c>
      <c r="S1001" s="542">
        <f t="shared" si="514"/>
        <v>58508450</v>
      </c>
      <c r="T1001" s="187">
        <f t="shared" si="494"/>
        <v>250000</v>
      </c>
      <c r="U1001" s="454">
        <v>1000</v>
      </c>
      <c r="V1001" s="542">
        <f t="shared" si="505"/>
        <v>150300</v>
      </c>
      <c r="W1001" s="542">
        <f t="shared" si="515"/>
        <v>75225150</v>
      </c>
      <c r="X1001" s="187">
        <f t="shared" si="495"/>
        <v>300000</v>
      </c>
      <c r="Y1001" s="454">
        <v>1000</v>
      </c>
      <c r="Z1001" s="542">
        <f t="shared" si="506"/>
        <v>167000</v>
      </c>
      <c r="AA1001" s="542">
        <f t="shared" si="516"/>
        <v>83583500</v>
      </c>
      <c r="AB1001" s="187">
        <f t="shared" si="496"/>
        <v>350000</v>
      </c>
      <c r="AC1001" s="454">
        <v>1000</v>
      </c>
      <c r="AD1001" s="542">
        <f t="shared" si="507"/>
        <v>601200</v>
      </c>
      <c r="AE1001" s="542">
        <f t="shared" si="517"/>
        <v>300900600</v>
      </c>
      <c r="AF1001" s="187">
        <f t="shared" si="497"/>
        <v>1200000</v>
      </c>
      <c r="AG1001" s="454">
        <v>1000</v>
      </c>
      <c r="AH1001" s="542">
        <f t="shared" si="508"/>
        <v>501000</v>
      </c>
      <c r="AI1001" s="542">
        <f t="shared" si="518"/>
        <v>250750500</v>
      </c>
      <c r="AJ1001" s="187">
        <f t="shared" si="498"/>
        <v>900000</v>
      </c>
      <c r="AK1001" s="454">
        <v>1000</v>
      </c>
      <c r="AL1001" s="542">
        <f t="shared" si="509"/>
        <v>217100</v>
      </c>
      <c r="AM1001" s="542">
        <f t="shared" si="519"/>
        <v>108658550</v>
      </c>
      <c r="AN1001" s="187">
        <f t="shared" si="499"/>
        <v>450000</v>
      </c>
    </row>
    <row r="1002" spans="1:40">
      <c r="A1002" s="454">
        <v>1001</v>
      </c>
      <c r="B1002" s="542">
        <f t="shared" si="500"/>
        <v>100200</v>
      </c>
      <c r="C1002" s="542">
        <f t="shared" si="510"/>
        <v>50250300</v>
      </c>
      <c r="D1002" s="187">
        <f t="shared" si="490"/>
        <v>200200</v>
      </c>
      <c r="E1002" s="454">
        <v>1001</v>
      </c>
      <c r="F1002" s="542">
        <f t="shared" si="501"/>
        <v>250500</v>
      </c>
      <c r="G1002" s="542">
        <f t="shared" si="511"/>
        <v>125625750</v>
      </c>
      <c r="H1002" s="187">
        <f t="shared" si="491"/>
        <v>750750</v>
      </c>
      <c r="I1002" s="454">
        <v>1001</v>
      </c>
      <c r="J1002" s="542">
        <f t="shared" si="502"/>
        <v>300600</v>
      </c>
      <c r="K1002" s="542">
        <f t="shared" si="512"/>
        <v>150750900</v>
      </c>
      <c r="L1002" s="187">
        <f t="shared" si="492"/>
        <v>600600</v>
      </c>
      <c r="M1002" s="454">
        <v>1001</v>
      </c>
      <c r="N1002" s="542">
        <f t="shared" si="503"/>
        <v>33400</v>
      </c>
      <c r="O1002" s="542">
        <f t="shared" si="513"/>
        <v>16750100</v>
      </c>
      <c r="P1002" s="187">
        <f t="shared" si="493"/>
        <v>100100</v>
      </c>
      <c r="Q1002" s="454">
        <v>1001</v>
      </c>
      <c r="R1002" s="542">
        <f t="shared" si="504"/>
        <v>116900</v>
      </c>
      <c r="S1002" s="542">
        <f t="shared" si="514"/>
        <v>58625350</v>
      </c>
      <c r="T1002" s="187">
        <f t="shared" si="494"/>
        <v>250250</v>
      </c>
      <c r="U1002" s="454">
        <v>1001</v>
      </c>
      <c r="V1002" s="542">
        <f t="shared" si="505"/>
        <v>150300</v>
      </c>
      <c r="W1002" s="542">
        <f t="shared" si="515"/>
        <v>75375450</v>
      </c>
      <c r="X1002" s="187">
        <f t="shared" si="495"/>
        <v>300300</v>
      </c>
      <c r="Y1002" s="454">
        <v>1001</v>
      </c>
      <c r="Z1002" s="542">
        <f t="shared" si="506"/>
        <v>167000</v>
      </c>
      <c r="AA1002" s="542">
        <f t="shared" si="516"/>
        <v>83750500</v>
      </c>
      <c r="AB1002" s="187">
        <f t="shared" si="496"/>
        <v>350350</v>
      </c>
      <c r="AC1002" s="454">
        <v>1001</v>
      </c>
      <c r="AD1002" s="542">
        <f t="shared" si="507"/>
        <v>601200</v>
      </c>
      <c r="AE1002" s="542">
        <f t="shared" si="517"/>
        <v>301501800</v>
      </c>
      <c r="AF1002" s="187">
        <f t="shared" si="497"/>
        <v>1201200</v>
      </c>
      <c r="AG1002" s="454">
        <v>1001</v>
      </c>
      <c r="AH1002" s="542">
        <f t="shared" si="508"/>
        <v>501000</v>
      </c>
      <c r="AI1002" s="542">
        <f t="shared" si="518"/>
        <v>251251500</v>
      </c>
      <c r="AJ1002" s="187">
        <f t="shared" si="498"/>
        <v>900900</v>
      </c>
      <c r="AK1002" s="454">
        <v>1001</v>
      </c>
      <c r="AL1002" s="542">
        <f t="shared" si="509"/>
        <v>217100</v>
      </c>
      <c r="AM1002" s="542">
        <f t="shared" si="519"/>
        <v>108875650</v>
      </c>
      <c r="AN1002" s="187">
        <f t="shared" si="499"/>
        <v>450450</v>
      </c>
    </row>
    <row r="1003" spans="1:40">
      <c r="A1003" s="454">
        <v>1002</v>
      </c>
      <c r="B1003" s="542">
        <f t="shared" si="500"/>
        <v>100200</v>
      </c>
      <c r="C1003" s="542">
        <f t="shared" si="510"/>
        <v>50350500</v>
      </c>
      <c r="D1003" s="187">
        <f t="shared" si="490"/>
        <v>200400</v>
      </c>
      <c r="E1003" s="454">
        <v>1002</v>
      </c>
      <c r="F1003" s="542">
        <f t="shared" si="501"/>
        <v>250500</v>
      </c>
      <c r="G1003" s="542">
        <f t="shared" si="511"/>
        <v>125876250</v>
      </c>
      <c r="H1003" s="187">
        <f t="shared" si="491"/>
        <v>751500</v>
      </c>
      <c r="I1003" s="454">
        <v>1002</v>
      </c>
      <c r="J1003" s="542">
        <f t="shared" si="502"/>
        <v>300600</v>
      </c>
      <c r="K1003" s="542">
        <f t="shared" si="512"/>
        <v>151051500</v>
      </c>
      <c r="L1003" s="187">
        <f t="shared" si="492"/>
        <v>601200</v>
      </c>
      <c r="M1003" s="454">
        <v>1002</v>
      </c>
      <c r="N1003" s="542">
        <f t="shared" si="503"/>
        <v>33400</v>
      </c>
      <c r="O1003" s="542">
        <f t="shared" si="513"/>
        <v>16783500</v>
      </c>
      <c r="P1003" s="187">
        <f t="shared" si="493"/>
        <v>100200</v>
      </c>
      <c r="Q1003" s="454">
        <v>1002</v>
      </c>
      <c r="R1003" s="542">
        <f t="shared" si="504"/>
        <v>116900</v>
      </c>
      <c r="S1003" s="542">
        <f t="shared" si="514"/>
        <v>58742250</v>
      </c>
      <c r="T1003" s="187">
        <f t="shared" si="494"/>
        <v>250500</v>
      </c>
      <c r="U1003" s="454">
        <v>1002</v>
      </c>
      <c r="V1003" s="542">
        <f t="shared" si="505"/>
        <v>150300</v>
      </c>
      <c r="W1003" s="542">
        <f t="shared" si="515"/>
        <v>75525750</v>
      </c>
      <c r="X1003" s="187">
        <f t="shared" si="495"/>
        <v>300600</v>
      </c>
      <c r="Y1003" s="454">
        <v>1002</v>
      </c>
      <c r="Z1003" s="542">
        <f t="shared" si="506"/>
        <v>167000</v>
      </c>
      <c r="AA1003" s="542">
        <f t="shared" si="516"/>
        <v>83917500</v>
      </c>
      <c r="AB1003" s="187">
        <f t="shared" si="496"/>
        <v>350700</v>
      </c>
      <c r="AC1003" s="454">
        <v>1002</v>
      </c>
      <c r="AD1003" s="542">
        <f t="shared" si="507"/>
        <v>601200</v>
      </c>
      <c r="AE1003" s="542">
        <f t="shared" si="517"/>
        <v>302103000</v>
      </c>
      <c r="AF1003" s="187">
        <f t="shared" si="497"/>
        <v>1202400</v>
      </c>
      <c r="AG1003" s="454">
        <v>1002</v>
      </c>
      <c r="AH1003" s="542">
        <f t="shared" si="508"/>
        <v>501000</v>
      </c>
      <c r="AI1003" s="542">
        <f t="shared" si="518"/>
        <v>251752500</v>
      </c>
      <c r="AJ1003" s="187">
        <f t="shared" si="498"/>
        <v>901800</v>
      </c>
      <c r="AK1003" s="454">
        <v>1002</v>
      </c>
      <c r="AL1003" s="542">
        <f t="shared" si="509"/>
        <v>217100</v>
      </c>
      <c r="AM1003" s="542">
        <f t="shared" si="519"/>
        <v>109092750</v>
      </c>
      <c r="AN1003" s="187">
        <f t="shared" si="499"/>
        <v>450900</v>
      </c>
    </row>
    <row r="1004" spans="1:40">
      <c r="A1004" s="454">
        <v>1003</v>
      </c>
      <c r="B1004" s="542">
        <f t="shared" si="500"/>
        <v>100500</v>
      </c>
      <c r="C1004" s="542">
        <f t="shared" si="510"/>
        <v>50451000</v>
      </c>
      <c r="D1004" s="187">
        <f t="shared" si="490"/>
        <v>200600</v>
      </c>
      <c r="E1004" s="454">
        <v>1003</v>
      </c>
      <c r="F1004" s="542">
        <f t="shared" si="501"/>
        <v>251250</v>
      </c>
      <c r="G1004" s="542">
        <f t="shared" si="511"/>
        <v>126127500</v>
      </c>
      <c r="H1004" s="187">
        <f t="shared" si="491"/>
        <v>752250</v>
      </c>
      <c r="I1004" s="454">
        <v>1003</v>
      </c>
      <c r="J1004" s="542">
        <f t="shared" si="502"/>
        <v>301500</v>
      </c>
      <c r="K1004" s="542">
        <f t="shared" si="512"/>
        <v>151353000</v>
      </c>
      <c r="L1004" s="187">
        <f t="shared" si="492"/>
        <v>601800</v>
      </c>
      <c r="M1004" s="454">
        <v>1003</v>
      </c>
      <c r="N1004" s="542">
        <f t="shared" si="503"/>
        <v>33500</v>
      </c>
      <c r="O1004" s="542">
        <f t="shared" si="513"/>
        <v>16817000</v>
      </c>
      <c r="P1004" s="187">
        <f t="shared" si="493"/>
        <v>100300</v>
      </c>
      <c r="Q1004" s="454">
        <v>1003</v>
      </c>
      <c r="R1004" s="542">
        <f t="shared" si="504"/>
        <v>117250</v>
      </c>
      <c r="S1004" s="542">
        <f t="shared" si="514"/>
        <v>58859500</v>
      </c>
      <c r="T1004" s="187">
        <f t="shared" si="494"/>
        <v>250750</v>
      </c>
      <c r="U1004" s="454">
        <v>1003</v>
      </c>
      <c r="V1004" s="542">
        <f t="shared" si="505"/>
        <v>150750</v>
      </c>
      <c r="W1004" s="542">
        <f t="shared" si="515"/>
        <v>75676500</v>
      </c>
      <c r="X1004" s="187">
        <f t="shared" si="495"/>
        <v>300900</v>
      </c>
      <c r="Y1004" s="454">
        <v>1003</v>
      </c>
      <c r="Z1004" s="542">
        <f t="shared" si="506"/>
        <v>167500</v>
      </c>
      <c r="AA1004" s="542">
        <f t="shared" si="516"/>
        <v>84085000</v>
      </c>
      <c r="AB1004" s="187">
        <f t="shared" si="496"/>
        <v>351050</v>
      </c>
      <c r="AC1004" s="454">
        <v>1003</v>
      </c>
      <c r="AD1004" s="542">
        <f t="shared" si="507"/>
        <v>603000</v>
      </c>
      <c r="AE1004" s="542">
        <f t="shared" si="517"/>
        <v>302706000</v>
      </c>
      <c r="AF1004" s="187">
        <f t="shared" si="497"/>
        <v>1203600</v>
      </c>
      <c r="AG1004" s="454">
        <v>1003</v>
      </c>
      <c r="AH1004" s="542">
        <f t="shared" si="508"/>
        <v>502500</v>
      </c>
      <c r="AI1004" s="542">
        <f t="shared" si="518"/>
        <v>252255000</v>
      </c>
      <c r="AJ1004" s="187">
        <f t="shared" si="498"/>
        <v>902700</v>
      </c>
      <c r="AK1004" s="454">
        <v>1003</v>
      </c>
      <c r="AL1004" s="542">
        <f t="shared" si="509"/>
        <v>217750</v>
      </c>
      <c r="AM1004" s="542">
        <f t="shared" si="519"/>
        <v>109310500</v>
      </c>
      <c r="AN1004" s="187">
        <f t="shared" si="499"/>
        <v>451350</v>
      </c>
    </row>
    <row r="1005" spans="1:40">
      <c r="A1005" s="454">
        <v>1004</v>
      </c>
      <c r="B1005" s="542">
        <f t="shared" si="500"/>
        <v>100500</v>
      </c>
      <c r="C1005" s="542">
        <f t="shared" si="510"/>
        <v>50551500</v>
      </c>
      <c r="D1005" s="187">
        <f t="shared" si="490"/>
        <v>200800</v>
      </c>
      <c r="E1005" s="454">
        <v>1004</v>
      </c>
      <c r="F1005" s="542">
        <f t="shared" si="501"/>
        <v>251250</v>
      </c>
      <c r="G1005" s="542">
        <f t="shared" si="511"/>
        <v>126378750</v>
      </c>
      <c r="H1005" s="187">
        <f t="shared" si="491"/>
        <v>753000</v>
      </c>
      <c r="I1005" s="454">
        <v>1004</v>
      </c>
      <c r="J1005" s="542">
        <f t="shared" si="502"/>
        <v>301500</v>
      </c>
      <c r="K1005" s="542">
        <f t="shared" si="512"/>
        <v>151654500</v>
      </c>
      <c r="L1005" s="187">
        <f t="shared" si="492"/>
        <v>602400</v>
      </c>
      <c r="M1005" s="454">
        <v>1004</v>
      </c>
      <c r="N1005" s="542">
        <f t="shared" si="503"/>
        <v>33500</v>
      </c>
      <c r="O1005" s="542">
        <f t="shared" si="513"/>
        <v>16850500</v>
      </c>
      <c r="P1005" s="187">
        <f t="shared" si="493"/>
        <v>100400</v>
      </c>
      <c r="Q1005" s="454">
        <v>1004</v>
      </c>
      <c r="R1005" s="542">
        <f t="shared" si="504"/>
        <v>117250</v>
      </c>
      <c r="S1005" s="542">
        <f t="shared" si="514"/>
        <v>58976750</v>
      </c>
      <c r="T1005" s="187">
        <f t="shared" si="494"/>
        <v>251000</v>
      </c>
      <c r="U1005" s="454">
        <v>1004</v>
      </c>
      <c r="V1005" s="542">
        <f t="shared" si="505"/>
        <v>150750</v>
      </c>
      <c r="W1005" s="542">
        <f t="shared" si="515"/>
        <v>75827250</v>
      </c>
      <c r="X1005" s="187">
        <f t="shared" si="495"/>
        <v>301200</v>
      </c>
      <c r="Y1005" s="454">
        <v>1004</v>
      </c>
      <c r="Z1005" s="542">
        <f t="shared" si="506"/>
        <v>167500</v>
      </c>
      <c r="AA1005" s="542">
        <f t="shared" si="516"/>
        <v>84252500</v>
      </c>
      <c r="AB1005" s="187">
        <f t="shared" si="496"/>
        <v>351400</v>
      </c>
      <c r="AC1005" s="454">
        <v>1004</v>
      </c>
      <c r="AD1005" s="542">
        <f t="shared" si="507"/>
        <v>603000</v>
      </c>
      <c r="AE1005" s="542">
        <f t="shared" si="517"/>
        <v>303309000</v>
      </c>
      <c r="AF1005" s="187">
        <f t="shared" si="497"/>
        <v>1204800</v>
      </c>
      <c r="AG1005" s="454">
        <v>1004</v>
      </c>
      <c r="AH1005" s="542">
        <f t="shared" si="508"/>
        <v>502500</v>
      </c>
      <c r="AI1005" s="542">
        <f t="shared" si="518"/>
        <v>252757500</v>
      </c>
      <c r="AJ1005" s="187">
        <f t="shared" si="498"/>
        <v>903600</v>
      </c>
      <c r="AK1005" s="454">
        <v>1004</v>
      </c>
      <c r="AL1005" s="542">
        <f t="shared" si="509"/>
        <v>217750</v>
      </c>
      <c r="AM1005" s="542">
        <f t="shared" si="519"/>
        <v>109528250</v>
      </c>
      <c r="AN1005" s="187">
        <f t="shared" si="499"/>
        <v>451800</v>
      </c>
    </row>
    <row r="1006" spans="1:40">
      <c r="A1006" s="454">
        <v>1005</v>
      </c>
      <c r="B1006" s="542">
        <f t="shared" si="500"/>
        <v>100500</v>
      </c>
      <c r="C1006" s="542">
        <f t="shared" si="510"/>
        <v>50652000</v>
      </c>
      <c r="D1006" s="187">
        <f t="shared" si="490"/>
        <v>201000</v>
      </c>
      <c r="E1006" s="454">
        <v>1005</v>
      </c>
      <c r="F1006" s="542">
        <f t="shared" si="501"/>
        <v>251250</v>
      </c>
      <c r="G1006" s="542">
        <f t="shared" si="511"/>
        <v>126630000</v>
      </c>
      <c r="H1006" s="187">
        <f t="shared" si="491"/>
        <v>753750</v>
      </c>
      <c r="I1006" s="454">
        <v>1005</v>
      </c>
      <c r="J1006" s="542">
        <f t="shared" si="502"/>
        <v>301500</v>
      </c>
      <c r="K1006" s="542">
        <f t="shared" si="512"/>
        <v>151956000</v>
      </c>
      <c r="L1006" s="187">
        <f t="shared" si="492"/>
        <v>603000</v>
      </c>
      <c r="M1006" s="454">
        <v>1005</v>
      </c>
      <c r="N1006" s="542">
        <f t="shared" si="503"/>
        <v>33500</v>
      </c>
      <c r="O1006" s="542">
        <f t="shared" si="513"/>
        <v>16884000</v>
      </c>
      <c r="P1006" s="187">
        <f t="shared" si="493"/>
        <v>100500</v>
      </c>
      <c r="Q1006" s="454">
        <v>1005</v>
      </c>
      <c r="R1006" s="542">
        <f t="shared" si="504"/>
        <v>117250</v>
      </c>
      <c r="S1006" s="542">
        <f t="shared" si="514"/>
        <v>59094000</v>
      </c>
      <c r="T1006" s="187">
        <f t="shared" si="494"/>
        <v>251250</v>
      </c>
      <c r="U1006" s="454">
        <v>1005</v>
      </c>
      <c r="V1006" s="542">
        <f t="shared" si="505"/>
        <v>150750</v>
      </c>
      <c r="W1006" s="542">
        <f t="shared" si="515"/>
        <v>75978000</v>
      </c>
      <c r="X1006" s="187">
        <f t="shared" si="495"/>
        <v>301500</v>
      </c>
      <c r="Y1006" s="454">
        <v>1005</v>
      </c>
      <c r="Z1006" s="542">
        <f t="shared" si="506"/>
        <v>167500</v>
      </c>
      <c r="AA1006" s="542">
        <f t="shared" si="516"/>
        <v>84420000</v>
      </c>
      <c r="AB1006" s="187">
        <f t="shared" si="496"/>
        <v>351750</v>
      </c>
      <c r="AC1006" s="454">
        <v>1005</v>
      </c>
      <c r="AD1006" s="542">
        <f t="shared" si="507"/>
        <v>603000</v>
      </c>
      <c r="AE1006" s="542">
        <f t="shared" si="517"/>
        <v>303912000</v>
      </c>
      <c r="AF1006" s="187">
        <f t="shared" si="497"/>
        <v>1206000</v>
      </c>
      <c r="AG1006" s="454">
        <v>1005</v>
      </c>
      <c r="AH1006" s="542">
        <f t="shared" si="508"/>
        <v>502500</v>
      </c>
      <c r="AI1006" s="542">
        <f t="shared" si="518"/>
        <v>253260000</v>
      </c>
      <c r="AJ1006" s="187">
        <f t="shared" si="498"/>
        <v>904500</v>
      </c>
      <c r="AK1006" s="454">
        <v>1005</v>
      </c>
      <c r="AL1006" s="542">
        <f t="shared" si="509"/>
        <v>217750</v>
      </c>
      <c r="AM1006" s="542">
        <f t="shared" si="519"/>
        <v>109746000</v>
      </c>
      <c r="AN1006" s="187">
        <f t="shared" si="499"/>
        <v>452250</v>
      </c>
    </row>
    <row r="1007" spans="1:40">
      <c r="A1007" s="454">
        <v>1006</v>
      </c>
      <c r="B1007" s="542">
        <f t="shared" si="500"/>
        <v>100800</v>
      </c>
      <c r="C1007" s="542">
        <f t="shared" si="510"/>
        <v>50752800</v>
      </c>
      <c r="D1007" s="187">
        <f t="shared" si="490"/>
        <v>201200</v>
      </c>
      <c r="E1007" s="454">
        <v>1006</v>
      </c>
      <c r="F1007" s="542">
        <f t="shared" si="501"/>
        <v>252000</v>
      </c>
      <c r="G1007" s="542">
        <f t="shared" si="511"/>
        <v>126882000</v>
      </c>
      <c r="H1007" s="187">
        <f t="shared" si="491"/>
        <v>754500</v>
      </c>
      <c r="I1007" s="454">
        <v>1006</v>
      </c>
      <c r="J1007" s="542">
        <f t="shared" si="502"/>
        <v>302400</v>
      </c>
      <c r="K1007" s="542">
        <f t="shared" si="512"/>
        <v>152258400</v>
      </c>
      <c r="L1007" s="187">
        <f t="shared" si="492"/>
        <v>603600</v>
      </c>
      <c r="M1007" s="454">
        <v>1006</v>
      </c>
      <c r="N1007" s="542">
        <f t="shared" si="503"/>
        <v>33600</v>
      </c>
      <c r="O1007" s="542">
        <f t="shared" si="513"/>
        <v>16917600</v>
      </c>
      <c r="P1007" s="187">
        <f t="shared" si="493"/>
        <v>100600</v>
      </c>
      <c r="Q1007" s="454">
        <v>1006</v>
      </c>
      <c r="R1007" s="542">
        <f t="shared" si="504"/>
        <v>117600</v>
      </c>
      <c r="S1007" s="542">
        <f t="shared" si="514"/>
        <v>59211600</v>
      </c>
      <c r="T1007" s="187">
        <f t="shared" si="494"/>
        <v>251500</v>
      </c>
      <c r="U1007" s="454">
        <v>1006</v>
      </c>
      <c r="V1007" s="542">
        <f t="shared" si="505"/>
        <v>151200</v>
      </c>
      <c r="W1007" s="542">
        <f t="shared" si="515"/>
        <v>76129200</v>
      </c>
      <c r="X1007" s="187">
        <f t="shared" si="495"/>
        <v>301800</v>
      </c>
      <c r="Y1007" s="454">
        <v>1006</v>
      </c>
      <c r="Z1007" s="542">
        <f t="shared" si="506"/>
        <v>168000</v>
      </c>
      <c r="AA1007" s="542">
        <f t="shared" si="516"/>
        <v>84588000</v>
      </c>
      <c r="AB1007" s="187">
        <f t="shared" si="496"/>
        <v>352100</v>
      </c>
      <c r="AC1007" s="454">
        <v>1006</v>
      </c>
      <c r="AD1007" s="542">
        <f t="shared" si="507"/>
        <v>604800</v>
      </c>
      <c r="AE1007" s="542">
        <f t="shared" si="517"/>
        <v>304516800</v>
      </c>
      <c r="AF1007" s="187">
        <f t="shared" si="497"/>
        <v>1207200</v>
      </c>
      <c r="AG1007" s="454">
        <v>1006</v>
      </c>
      <c r="AH1007" s="542">
        <f t="shared" si="508"/>
        <v>504000</v>
      </c>
      <c r="AI1007" s="542">
        <f t="shared" si="518"/>
        <v>253764000</v>
      </c>
      <c r="AJ1007" s="187">
        <f t="shared" si="498"/>
        <v>905400</v>
      </c>
      <c r="AK1007" s="454">
        <v>1006</v>
      </c>
      <c r="AL1007" s="542">
        <f t="shared" si="509"/>
        <v>218400</v>
      </c>
      <c r="AM1007" s="542">
        <f t="shared" si="519"/>
        <v>109964400</v>
      </c>
      <c r="AN1007" s="187">
        <f t="shared" si="499"/>
        <v>452700</v>
      </c>
    </row>
    <row r="1008" spans="1:40">
      <c r="A1008" s="454">
        <v>1007</v>
      </c>
      <c r="B1008" s="542">
        <f t="shared" si="500"/>
        <v>100800</v>
      </c>
      <c r="C1008" s="542">
        <f t="shared" si="510"/>
        <v>50853600</v>
      </c>
      <c r="D1008" s="187">
        <f t="shared" si="490"/>
        <v>201400</v>
      </c>
      <c r="E1008" s="454">
        <v>1007</v>
      </c>
      <c r="F1008" s="542">
        <f t="shared" si="501"/>
        <v>252000</v>
      </c>
      <c r="G1008" s="542">
        <f t="shared" si="511"/>
        <v>127134000</v>
      </c>
      <c r="H1008" s="187">
        <f t="shared" si="491"/>
        <v>755250</v>
      </c>
      <c r="I1008" s="454">
        <v>1007</v>
      </c>
      <c r="J1008" s="542">
        <f t="shared" si="502"/>
        <v>302400</v>
      </c>
      <c r="K1008" s="542">
        <f t="shared" si="512"/>
        <v>152560800</v>
      </c>
      <c r="L1008" s="187">
        <f t="shared" si="492"/>
        <v>604200</v>
      </c>
      <c r="M1008" s="454">
        <v>1007</v>
      </c>
      <c r="N1008" s="542">
        <f t="shared" si="503"/>
        <v>33600</v>
      </c>
      <c r="O1008" s="542">
        <f t="shared" si="513"/>
        <v>16951200</v>
      </c>
      <c r="P1008" s="187">
        <f t="shared" si="493"/>
        <v>100700</v>
      </c>
      <c r="Q1008" s="454">
        <v>1007</v>
      </c>
      <c r="R1008" s="542">
        <f t="shared" si="504"/>
        <v>117600</v>
      </c>
      <c r="S1008" s="542">
        <f t="shared" si="514"/>
        <v>59329200</v>
      </c>
      <c r="T1008" s="187">
        <f t="shared" si="494"/>
        <v>251750</v>
      </c>
      <c r="U1008" s="454">
        <v>1007</v>
      </c>
      <c r="V1008" s="542">
        <f t="shared" si="505"/>
        <v>151200</v>
      </c>
      <c r="W1008" s="542">
        <f t="shared" si="515"/>
        <v>76280400</v>
      </c>
      <c r="X1008" s="187">
        <f t="shared" si="495"/>
        <v>302100</v>
      </c>
      <c r="Y1008" s="454">
        <v>1007</v>
      </c>
      <c r="Z1008" s="542">
        <f t="shared" si="506"/>
        <v>168000</v>
      </c>
      <c r="AA1008" s="542">
        <f t="shared" si="516"/>
        <v>84756000</v>
      </c>
      <c r="AB1008" s="187">
        <f t="shared" si="496"/>
        <v>352450</v>
      </c>
      <c r="AC1008" s="454">
        <v>1007</v>
      </c>
      <c r="AD1008" s="542">
        <f t="shared" si="507"/>
        <v>604800</v>
      </c>
      <c r="AE1008" s="542">
        <f t="shared" si="517"/>
        <v>305121600</v>
      </c>
      <c r="AF1008" s="187">
        <f t="shared" si="497"/>
        <v>1208400</v>
      </c>
      <c r="AG1008" s="454">
        <v>1007</v>
      </c>
      <c r="AH1008" s="542">
        <f t="shared" si="508"/>
        <v>504000</v>
      </c>
      <c r="AI1008" s="542">
        <f t="shared" si="518"/>
        <v>254268000</v>
      </c>
      <c r="AJ1008" s="187">
        <f t="shared" si="498"/>
        <v>906300</v>
      </c>
      <c r="AK1008" s="454">
        <v>1007</v>
      </c>
      <c r="AL1008" s="542">
        <f t="shared" si="509"/>
        <v>218400</v>
      </c>
      <c r="AM1008" s="542">
        <f t="shared" si="519"/>
        <v>110182800</v>
      </c>
      <c r="AN1008" s="187">
        <f t="shared" si="499"/>
        <v>453150</v>
      </c>
    </row>
    <row r="1009" spans="1:40">
      <c r="A1009" s="454">
        <v>1008</v>
      </c>
      <c r="B1009" s="542">
        <f t="shared" si="500"/>
        <v>100800</v>
      </c>
      <c r="C1009" s="542">
        <f t="shared" si="510"/>
        <v>50954400</v>
      </c>
      <c r="D1009" s="187">
        <f t="shared" si="490"/>
        <v>201600</v>
      </c>
      <c r="E1009" s="454">
        <v>1008</v>
      </c>
      <c r="F1009" s="542">
        <f t="shared" si="501"/>
        <v>252000</v>
      </c>
      <c r="G1009" s="542">
        <f t="shared" si="511"/>
        <v>127386000</v>
      </c>
      <c r="H1009" s="187">
        <f t="shared" si="491"/>
        <v>756000</v>
      </c>
      <c r="I1009" s="454">
        <v>1008</v>
      </c>
      <c r="J1009" s="542">
        <f t="shared" si="502"/>
        <v>302400</v>
      </c>
      <c r="K1009" s="542">
        <f t="shared" si="512"/>
        <v>152863200</v>
      </c>
      <c r="L1009" s="187">
        <f t="shared" si="492"/>
        <v>604800</v>
      </c>
      <c r="M1009" s="454">
        <v>1008</v>
      </c>
      <c r="N1009" s="542">
        <f t="shared" si="503"/>
        <v>33600</v>
      </c>
      <c r="O1009" s="542">
        <f t="shared" si="513"/>
        <v>16984800</v>
      </c>
      <c r="P1009" s="187">
        <f t="shared" si="493"/>
        <v>100800</v>
      </c>
      <c r="Q1009" s="454">
        <v>1008</v>
      </c>
      <c r="R1009" s="542">
        <f t="shared" si="504"/>
        <v>117600</v>
      </c>
      <c r="S1009" s="542">
        <f t="shared" si="514"/>
        <v>59446800</v>
      </c>
      <c r="T1009" s="187">
        <f t="shared" si="494"/>
        <v>252000</v>
      </c>
      <c r="U1009" s="454">
        <v>1008</v>
      </c>
      <c r="V1009" s="542">
        <f t="shared" si="505"/>
        <v>151200</v>
      </c>
      <c r="W1009" s="542">
        <f t="shared" si="515"/>
        <v>76431600</v>
      </c>
      <c r="X1009" s="187">
        <f t="shared" si="495"/>
        <v>302400</v>
      </c>
      <c r="Y1009" s="454">
        <v>1008</v>
      </c>
      <c r="Z1009" s="542">
        <f t="shared" si="506"/>
        <v>168000</v>
      </c>
      <c r="AA1009" s="542">
        <f t="shared" si="516"/>
        <v>84924000</v>
      </c>
      <c r="AB1009" s="187">
        <f t="shared" si="496"/>
        <v>352800</v>
      </c>
      <c r="AC1009" s="454">
        <v>1008</v>
      </c>
      <c r="AD1009" s="542">
        <f t="shared" si="507"/>
        <v>604800</v>
      </c>
      <c r="AE1009" s="542">
        <f t="shared" si="517"/>
        <v>305726400</v>
      </c>
      <c r="AF1009" s="187">
        <f t="shared" si="497"/>
        <v>1209600</v>
      </c>
      <c r="AG1009" s="454">
        <v>1008</v>
      </c>
      <c r="AH1009" s="542">
        <f t="shared" si="508"/>
        <v>504000</v>
      </c>
      <c r="AI1009" s="542">
        <f t="shared" si="518"/>
        <v>254772000</v>
      </c>
      <c r="AJ1009" s="187">
        <f t="shared" si="498"/>
        <v>907200</v>
      </c>
      <c r="AK1009" s="454">
        <v>1008</v>
      </c>
      <c r="AL1009" s="542">
        <f t="shared" si="509"/>
        <v>218400</v>
      </c>
      <c r="AM1009" s="542">
        <f t="shared" si="519"/>
        <v>110401200</v>
      </c>
      <c r="AN1009" s="187">
        <f t="shared" si="499"/>
        <v>453600</v>
      </c>
    </row>
    <row r="1010" spans="1:40">
      <c r="A1010" s="454">
        <v>1009</v>
      </c>
      <c r="B1010" s="542">
        <f t="shared" si="500"/>
        <v>101100</v>
      </c>
      <c r="C1010" s="542">
        <f t="shared" si="510"/>
        <v>51055500</v>
      </c>
      <c r="D1010" s="187">
        <f t="shared" si="490"/>
        <v>201800</v>
      </c>
      <c r="E1010" s="454">
        <v>1009</v>
      </c>
      <c r="F1010" s="542">
        <f t="shared" si="501"/>
        <v>252750</v>
      </c>
      <c r="G1010" s="542">
        <f t="shared" si="511"/>
        <v>127638750</v>
      </c>
      <c r="H1010" s="187">
        <f t="shared" si="491"/>
        <v>756750</v>
      </c>
      <c r="I1010" s="454">
        <v>1009</v>
      </c>
      <c r="J1010" s="542">
        <f t="shared" si="502"/>
        <v>303300</v>
      </c>
      <c r="K1010" s="542">
        <f t="shared" si="512"/>
        <v>153166500</v>
      </c>
      <c r="L1010" s="187">
        <f t="shared" si="492"/>
        <v>605400</v>
      </c>
      <c r="M1010" s="454">
        <v>1009</v>
      </c>
      <c r="N1010" s="542">
        <f t="shared" si="503"/>
        <v>33700</v>
      </c>
      <c r="O1010" s="542">
        <f t="shared" si="513"/>
        <v>17018500</v>
      </c>
      <c r="P1010" s="187">
        <f t="shared" si="493"/>
        <v>100900</v>
      </c>
      <c r="Q1010" s="454">
        <v>1009</v>
      </c>
      <c r="R1010" s="542">
        <f t="shared" si="504"/>
        <v>117950</v>
      </c>
      <c r="S1010" s="542">
        <f t="shared" si="514"/>
        <v>59564750</v>
      </c>
      <c r="T1010" s="187">
        <f t="shared" si="494"/>
        <v>252250</v>
      </c>
      <c r="U1010" s="454">
        <v>1009</v>
      </c>
      <c r="V1010" s="542">
        <f t="shared" si="505"/>
        <v>151650</v>
      </c>
      <c r="W1010" s="542">
        <f t="shared" si="515"/>
        <v>76583250</v>
      </c>
      <c r="X1010" s="187">
        <f t="shared" si="495"/>
        <v>302700</v>
      </c>
      <c r="Y1010" s="454">
        <v>1009</v>
      </c>
      <c r="Z1010" s="542">
        <f t="shared" si="506"/>
        <v>168500</v>
      </c>
      <c r="AA1010" s="542">
        <f t="shared" si="516"/>
        <v>85092500</v>
      </c>
      <c r="AB1010" s="187">
        <f t="shared" si="496"/>
        <v>353150</v>
      </c>
      <c r="AC1010" s="454">
        <v>1009</v>
      </c>
      <c r="AD1010" s="542">
        <f t="shared" si="507"/>
        <v>606600</v>
      </c>
      <c r="AE1010" s="542">
        <f t="shared" si="517"/>
        <v>306333000</v>
      </c>
      <c r="AF1010" s="187">
        <f t="shared" si="497"/>
        <v>1210800</v>
      </c>
      <c r="AG1010" s="454">
        <v>1009</v>
      </c>
      <c r="AH1010" s="542">
        <f t="shared" si="508"/>
        <v>505500</v>
      </c>
      <c r="AI1010" s="542">
        <f t="shared" si="518"/>
        <v>255277500</v>
      </c>
      <c r="AJ1010" s="187">
        <f t="shared" si="498"/>
        <v>908100</v>
      </c>
      <c r="AK1010" s="454">
        <v>1009</v>
      </c>
      <c r="AL1010" s="542">
        <f t="shared" si="509"/>
        <v>219050</v>
      </c>
      <c r="AM1010" s="542">
        <f t="shared" si="519"/>
        <v>110620250</v>
      </c>
      <c r="AN1010" s="187">
        <f t="shared" si="499"/>
        <v>454050</v>
      </c>
    </row>
    <row r="1011" spans="1:40">
      <c r="A1011" s="454">
        <v>1010</v>
      </c>
      <c r="B1011" s="542">
        <f t="shared" si="500"/>
        <v>101100</v>
      </c>
      <c r="C1011" s="542">
        <f t="shared" si="510"/>
        <v>51156600</v>
      </c>
      <c r="D1011" s="187">
        <f t="shared" si="490"/>
        <v>202000</v>
      </c>
      <c r="E1011" s="454">
        <v>1010</v>
      </c>
      <c r="F1011" s="542">
        <f t="shared" si="501"/>
        <v>252750</v>
      </c>
      <c r="G1011" s="542">
        <f t="shared" si="511"/>
        <v>127891500</v>
      </c>
      <c r="H1011" s="187">
        <f t="shared" si="491"/>
        <v>757500</v>
      </c>
      <c r="I1011" s="454">
        <v>1010</v>
      </c>
      <c r="J1011" s="542">
        <f t="shared" si="502"/>
        <v>303300</v>
      </c>
      <c r="K1011" s="542">
        <f t="shared" si="512"/>
        <v>153469800</v>
      </c>
      <c r="L1011" s="187">
        <f t="shared" si="492"/>
        <v>606000</v>
      </c>
      <c r="M1011" s="454">
        <v>1010</v>
      </c>
      <c r="N1011" s="542">
        <f t="shared" si="503"/>
        <v>33700</v>
      </c>
      <c r="O1011" s="542">
        <f t="shared" si="513"/>
        <v>17052200</v>
      </c>
      <c r="P1011" s="187">
        <f t="shared" si="493"/>
        <v>101000</v>
      </c>
      <c r="Q1011" s="454">
        <v>1010</v>
      </c>
      <c r="R1011" s="542">
        <f t="shared" si="504"/>
        <v>117950</v>
      </c>
      <c r="S1011" s="542">
        <f t="shared" si="514"/>
        <v>59682700</v>
      </c>
      <c r="T1011" s="187">
        <f t="shared" si="494"/>
        <v>252500</v>
      </c>
      <c r="U1011" s="454">
        <v>1010</v>
      </c>
      <c r="V1011" s="542">
        <f t="shared" si="505"/>
        <v>151650</v>
      </c>
      <c r="W1011" s="542">
        <f t="shared" si="515"/>
        <v>76734900</v>
      </c>
      <c r="X1011" s="187">
        <f t="shared" si="495"/>
        <v>303000</v>
      </c>
      <c r="Y1011" s="454">
        <v>1010</v>
      </c>
      <c r="Z1011" s="542">
        <f t="shared" si="506"/>
        <v>168500</v>
      </c>
      <c r="AA1011" s="542">
        <f t="shared" si="516"/>
        <v>85261000</v>
      </c>
      <c r="AB1011" s="187">
        <f t="shared" si="496"/>
        <v>353500</v>
      </c>
      <c r="AC1011" s="454">
        <v>1010</v>
      </c>
      <c r="AD1011" s="542">
        <f t="shared" si="507"/>
        <v>606600</v>
      </c>
      <c r="AE1011" s="542">
        <f t="shared" si="517"/>
        <v>306939600</v>
      </c>
      <c r="AF1011" s="187">
        <f t="shared" si="497"/>
        <v>1212000</v>
      </c>
      <c r="AG1011" s="454">
        <v>1010</v>
      </c>
      <c r="AH1011" s="542">
        <f t="shared" si="508"/>
        <v>505500</v>
      </c>
      <c r="AI1011" s="542">
        <f t="shared" si="518"/>
        <v>255783000</v>
      </c>
      <c r="AJ1011" s="187">
        <f t="shared" si="498"/>
        <v>909000</v>
      </c>
      <c r="AK1011" s="454">
        <v>1010</v>
      </c>
      <c r="AL1011" s="542">
        <f t="shared" si="509"/>
        <v>219050</v>
      </c>
      <c r="AM1011" s="542">
        <f t="shared" si="519"/>
        <v>110839300</v>
      </c>
      <c r="AN1011" s="187">
        <f t="shared" si="499"/>
        <v>454500</v>
      </c>
    </row>
    <row r="1012" spans="1:40">
      <c r="A1012" s="454">
        <v>1011</v>
      </c>
      <c r="B1012" s="542">
        <f t="shared" si="500"/>
        <v>101100</v>
      </c>
      <c r="C1012" s="542">
        <f t="shared" si="510"/>
        <v>51257700</v>
      </c>
      <c r="D1012" s="187">
        <f t="shared" si="490"/>
        <v>202200</v>
      </c>
      <c r="E1012" s="454">
        <v>1011</v>
      </c>
      <c r="F1012" s="542">
        <f t="shared" si="501"/>
        <v>252750</v>
      </c>
      <c r="G1012" s="542">
        <f t="shared" si="511"/>
        <v>128144250</v>
      </c>
      <c r="H1012" s="187">
        <f t="shared" si="491"/>
        <v>758250</v>
      </c>
      <c r="I1012" s="454">
        <v>1011</v>
      </c>
      <c r="J1012" s="542">
        <f t="shared" si="502"/>
        <v>303300</v>
      </c>
      <c r="K1012" s="542">
        <f t="shared" si="512"/>
        <v>153773100</v>
      </c>
      <c r="L1012" s="187">
        <f t="shared" si="492"/>
        <v>606600</v>
      </c>
      <c r="M1012" s="454">
        <v>1011</v>
      </c>
      <c r="N1012" s="542">
        <f t="shared" si="503"/>
        <v>33700</v>
      </c>
      <c r="O1012" s="542">
        <f t="shared" si="513"/>
        <v>17085900</v>
      </c>
      <c r="P1012" s="187">
        <f t="shared" si="493"/>
        <v>101100</v>
      </c>
      <c r="Q1012" s="454">
        <v>1011</v>
      </c>
      <c r="R1012" s="542">
        <f t="shared" si="504"/>
        <v>117950</v>
      </c>
      <c r="S1012" s="542">
        <f t="shared" si="514"/>
        <v>59800650</v>
      </c>
      <c r="T1012" s="187">
        <f t="shared" si="494"/>
        <v>252750</v>
      </c>
      <c r="U1012" s="454">
        <v>1011</v>
      </c>
      <c r="V1012" s="542">
        <f t="shared" si="505"/>
        <v>151650</v>
      </c>
      <c r="W1012" s="542">
        <f t="shared" si="515"/>
        <v>76886550</v>
      </c>
      <c r="X1012" s="187">
        <f t="shared" si="495"/>
        <v>303300</v>
      </c>
      <c r="Y1012" s="454">
        <v>1011</v>
      </c>
      <c r="Z1012" s="542">
        <f t="shared" si="506"/>
        <v>168500</v>
      </c>
      <c r="AA1012" s="542">
        <f t="shared" si="516"/>
        <v>85429500</v>
      </c>
      <c r="AB1012" s="187">
        <f t="shared" si="496"/>
        <v>353850</v>
      </c>
      <c r="AC1012" s="454">
        <v>1011</v>
      </c>
      <c r="AD1012" s="542">
        <f t="shared" si="507"/>
        <v>606600</v>
      </c>
      <c r="AE1012" s="542">
        <f t="shared" si="517"/>
        <v>307546200</v>
      </c>
      <c r="AF1012" s="187">
        <f t="shared" si="497"/>
        <v>1213200</v>
      </c>
      <c r="AG1012" s="454">
        <v>1011</v>
      </c>
      <c r="AH1012" s="542">
        <f t="shared" si="508"/>
        <v>505500</v>
      </c>
      <c r="AI1012" s="542">
        <f t="shared" si="518"/>
        <v>256288500</v>
      </c>
      <c r="AJ1012" s="187">
        <f t="shared" si="498"/>
        <v>909900</v>
      </c>
      <c r="AK1012" s="454">
        <v>1011</v>
      </c>
      <c r="AL1012" s="542">
        <f t="shared" si="509"/>
        <v>219050</v>
      </c>
      <c r="AM1012" s="542">
        <f t="shared" si="519"/>
        <v>111058350</v>
      </c>
      <c r="AN1012" s="187">
        <f t="shared" si="499"/>
        <v>454950</v>
      </c>
    </row>
    <row r="1013" spans="1:40">
      <c r="A1013" s="454">
        <v>1012</v>
      </c>
      <c r="B1013" s="542">
        <f t="shared" si="500"/>
        <v>101400</v>
      </c>
      <c r="C1013" s="542">
        <f t="shared" si="510"/>
        <v>51359100</v>
      </c>
      <c r="D1013" s="187">
        <f t="shared" si="490"/>
        <v>202400</v>
      </c>
      <c r="E1013" s="454">
        <v>1012</v>
      </c>
      <c r="F1013" s="542">
        <f t="shared" si="501"/>
        <v>253500</v>
      </c>
      <c r="G1013" s="542">
        <f t="shared" si="511"/>
        <v>128397750</v>
      </c>
      <c r="H1013" s="187">
        <f t="shared" si="491"/>
        <v>759000</v>
      </c>
      <c r="I1013" s="454">
        <v>1012</v>
      </c>
      <c r="J1013" s="542">
        <f t="shared" si="502"/>
        <v>304200</v>
      </c>
      <c r="K1013" s="542">
        <f t="shared" si="512"/>
        <v>154077300</v>
      </c>
      <c r="L1013" s="187">
        <f t="shared" si="492"/>
        <v>607200</v>
      </c>
      <c r="M1013" s="454">
        <v>1012</v>
      </c>
      <c r="N1013" s="542">
        <f t="shared" si="503"/>
        <v>33800</v>
      </c>
      <c r="O1013" s="542">
        <f t="shared" si="513"/>
        <v>17119700</v>
      </c>
      <c r="P1013" s="187">
        <f t="shared" si="493"/>
        <v>101200</v>
      </c>
      <c r="Q1013" s="454">
        <v>1012</v>
      </c>
      <c r="R1013" s="542">
        <f t="shared" si="504"/>
        <v>118300</v>
      </c>
      <c r="S1013" s="542">
        <f t="shared" si="514"/>
        <v>59918950</v>
      </c>
      <c r="T1013" s="187">
        <f t="shared" si="494"/>
        <v>253000</v>
      </c>
      <c r="U1013" s="454">
        <v>1012</v>
      </c>
      <c r="V1013" s="542">
        <f t="shared" si="505"/>
        <v>152100</v>
      </c>
      <c r="W1013" s="542">
        <f t="shared" si="515"/>
        <v>77038650</v>
      </c>
      <c r="X1013" s="187">
        <f t="shared" si="495"/>
        <v>303600</v>
      </c>
      <c r="Y1013" s="454">
        <v>1012</v>
      </c>
      <c r="Z1013" s="542">
        <f t="shared" si="506"/>
        <v>169000</v>
      </c>
      <c r="AA1013" s="542">
        <f t="shared" si="516"/>
        <v>85598500</v>
      </c>
      <c r="AB1013" s="187">
        <f t="shared" si="496"/>
        <v>354200</v>
      </c>
      <c r="AC1013" s="454">
        <v>1012</v>
      </c>
      <c r="AD1013" s="542">
        <f t="shared" si="507"/>
        <v>608400</v>
      </c>
      <c r="AE1013" s="542">
        <f t="shared" si="517"/>
        <v>308154600</v>
      </c>
      <c r="AF1013" s="187">
        <f t="shared" si="497"/>
        <v>1214400</v>
      </c>
      <c r="AG1013" s="454">
        <v>1012</v>
      </c>
      <c r="AH1013" s="542">
        <f t="shared" si="508"/>
        <v>507000</v>
      </c>
      <c r="AI1013" s="542">
        <f t="shared" si="518"/>
        <v>256795500</v>
      </c>
      <c r="AJ1013" s="187">
        <f t="shared" si="498"/>
        <v>910800</v>
      </c>
      <c r="AK1013" s="454">
        <v>1012</v>
      </c>
      <c r="AL1013" s="542">
        <f t="shared" si="509"/>
        <v>219700</v>
      </c>
      <c r="AM1013" s="542">
        <f t="shared" si="519"/>
        <v>111278050</v>
      </c>
      <c r="AN1013" s="187">
        <f t="shared" si="499"/>
        <v>455400</v>
      </c>
    </row>
    <row r="1014" spans="1:40">
      <c r="A1014" s="454">
        <v>1013</v>
      </c>
      <c r="B1014" s="542">
        <f t="shared" si="500"/>
        <v>101400</v>
      </c>
      <c r="C1014" s="542">
        <f t="shared" si="510"/>
        <v>51460500</v>
      </c>
      <c r="D1014" s="187">
        <f t="shared" si="490"/>
        <v>202600</v>
      </c>
      <c r="E1014" s="454">
        <v>1013</v>
      </c>
      <c r="F1014" s="542">
        <f t="shared" si="501"/>
        <v>253500</v>
      </c>
      <c r="G1014" s="542">
        <f t="shared" si="511"/>
        <v>128651250</v>
      </c>
      <c r="H1014" s="187">
        <f t="shared" si="491"/>
        <v>759750</v>
      </c>
      <c r="I1014" s="454">
        <v>1013</v>
      </c>
      <c r="J1014" s="542">
        <f t="shared" si="502"/>
        <v>304200</v>
      </c>
      <c r="K1014" s="542">
        <f t="shared" si="512"/>
        <v>154381500</v>
      </c>
      <c r="L1014" s="187">
        <f t="shared" si="492"/>
        <v>607800</v>
      </c>
      <c r="M1014" s="454">
        <v>1013</v>
      </c>
      <c r="N1014" s="542">
        <f t="shared" si="503"/>
        <v>33800</v>
      </c>
      <c r="O1014" s="542">
        <f t="shared" si="513"/>
        <v>17153500</v>
      </c>
      <c r="P1014" s="187">
        <f t="shared" si="493"/>
        <v>101300</v>
      </c>
      <c r="Q1014" s="454">
        <v>1013</v>
      </c>
      <c r="R1014" s="542">
        <f t="shared" si="504"/>
        <v>118300</v>
      </c>
      <c r="S1014" s="542">
        <f t="shared" si="514"/>
        <v>60037250</v>
      </c>
      <c r="T1014" s="187">
        <f t="shared" si="494"/>
        <v>253250</v>
      </c>
      <c r="U1014" s="454">
        <v>1013</v>
      </c>
      <c r="V1014" s="542">
        <f t="shared" si="505"/>
        <v>152100</v>
      </c>
      <c r="W1014" s="542">
        <f t="shared" si="515"/>
        <v>77190750</v>
      </c>
      <c r="X1014" s="187">
        <f t="shared" si="495"/>
        <v>303900</v>
      </c>
      <c r="Y1014" s="454">
        <v>1013</v>
      </c>
      <c r="Z1014" s="542">
        <f t="shared" si="506"/>
        <v>169000</v>
      </c>
      <c r="AA1014" s="542">
        <f t="shared" si="516"/>
        <v>85767500</v>
      </c>
      <c r="AB1014" s="187">
        <f t="shared" si="496"/>
        <v>354550</v>
      </c>
      <c r="AC1014" s="454">
        <v>1013</v>
      </c>
      <c r="AD1014" s="542">
        <f t="shared" si="507"/>
        <v>608400</v>
      </c>
      <c r="AE1014" s="542">
        <f t="shared" si="517"/>
        <v>308763000</v>
      </c>
      <c r="AF1014" s="187">
        <f t="shared" si="497"/>
        <v>1215600</v>
      </c>
      <c r="AG1014" s="454">
        <v>1013</v>
      </c>
      <c r="AH1014" s="542">
        <f t="shared" si="508"/>
        <v>507000</v>
      </c>
      <c r="AI1014" s="542">
        <f t="shared" si="518"/>
        <v>257302500</v>
      </c>
      <c r="AJ1014" s="187">
        <f t="shared" si="498"/>
        <v>911700</v>
      </c>
      <c r="AK1014" s="454">
        <v>1013</v>
      </c>
      <c r="AL1014" s="542">
        <f t="shared" si="509"/>
        <v>219700</v>
      </c>
      <c r="AM1014" s="542">
        <f t="shared" si="519"/>
        <v>111497750</v>
      </c>
      <c r="AN1014" s="187">
        <f t="shared" si="499"/>
        <v>455850</v>
      </c>
    </row>
    <row r="1015" spans="1:40">
      <c r="A1015" s="454">
        <v>1014</v>
      </c>
      <c r="B1015" s="542">
        <f t="shared" si="500"/>
        <v>101400</v>
      </c>
      <c r="C1015" s="542">
        <f t="shared" si="510"/>
        <v>51561900</v>
      </c>
      <c r="D1015" s="187">
        <f t="shared" si="490"/>
        <v>202800</v>
      </c>
      <c r="E1015" s="454">
        <v>1014</v>
      </c>
      <c r="F1015" s="542">
        <f t="shared" si="501"/>
        <v>253500</v>
      </c>
      <c r="G1015" s="542">
        <f t="shared" si="511"/>
        <v>128904750</v>
      </c>
      <c r="H1015" s="187">
        <f t="shared" si="491"/>
        <v>760500</v>
      </c>
      <c r="I1015" s="454">
        <v>1014</v>
      </c>
      <c r="J1015" s="542">
        <f t="shared" si="502"/>
        <v>304200</v>
      </c>
      <c r="K1015" s="542">
        <f t="shared" si="512"/>
        <v>154685700</v>
      </c>
      <c r="L1015" s="187">
        <f t="shared" si="492"/>
        <v>608400</v>
      </c>
      <c r="M1015" s="454">
        <v>1014</v>
      </c>
      <c r="N1015" s="542">
        <f t="shared" si="503"/>
        <v>33800</v>
      </c>
      <c r="O1015" s="542">
        <f t="shared" si="513"/>
        <v>17187300</v>
      </c>
      <c r="P1015" s="187">
        <f t="shared" si="493"/>
        <v>101400</v>
      </c>
      <c r="Q1015" s="454">
        <v>1014</v>
      </c>
      <c r="R1015" s="542">
        <f t="shared" si="504"/>
        <v>118300</v>
      </c>
      <c r="S1015" s="542">
        <f t="shared" si="514"/>
        <v>60155550</v>
      </c>
      <c r="T1015" s="187">
        <f t="shared" si="494"/>
        <v>253500</v>
      </c>
      <c r="U1015" s="454">
        <v>1014</v>
      </c>
      <c r="V1015" s="542">
        <f t="shared" si="505"/>
        <v>152100</v>
      </c>
      <c r="W1015" s="542">
        <f t="shared" si="515"/>
        <v>77342850</v>
      </c>
      <c r="X1015" s="187">
        <f t="shared" si="495"/>
        <v>304200</v>
      </c>
      <c r="Y1015" s="454">
        <v>1014</v>
      </c>
      <c r="Z1015" s="542">
        <f t="shared" si="506"/>
        <v>169000</v>
      </c>
      <c r="AA1015" s="542">
        <f t="shared" si="516"/>
        <v>85936500</v>
      </c>
      <c r="AB1015" s="187">
        <f t="shared" si="496"/>
        <v>354900</v>
      </c>
      <c r="AC1015" s="454">
        <v>1014</v>
      </c>
      <c r="AD1015" s="542">
        <f t="shared" si="507"/>
        <v>608400</v>
      </c>
      <c r="AE1015" s="542">
        <f t="shared" si="517"/>
        <v>309371400</v>
      </c>
      <c r="AF1015" s="187">
        <f t="shared" si="497"/>
        <v>1216800</v>
      </c>
      <c r="AG1015" s="454">
        <v>1014</v>
      </c>
      <c r="AH1015" s="542">
        <f t="shared" si="508"/>
        <v>507000</v>
      </c>
      <c r="AI1015" s="542">
        <f t="shared" si="518"/>
        <v>257809500</v>
      </c>
      <c r="AJ1015" s="187">
        <f t="shared" si="498"/>
        <v>912600</v>
      </c>
      <c r="AK1015" s="454">
        <v>1014</v>
      </c>
      <c r="AL1015" s="542">
        <f t="shared" si="509"/>
        <v>219700</v>
      </c>
      <c r="AM1015" s="542">
        <f t="shared" si="519"/>
        <v>111717450</v>
      </c>
      <c r="AN1015" s="187">
        <f t="shared" si="499"/>
        <v>456300</v>
      </c>
    </row>
    <row r="1016" spans="1:40">
      <c r="A1016" s="454">
        <v>1015</v>
      </c>
      <c r="B1016" s="542">
        <f t="shared" si="500"/>
        <v>101700</v>
      </c>
      <c r="C1016" s="542">
        <f t="shared" si="510"/>
        <v>51663600</v>
      </c>
      <c r="D1016" s="187">
        <f t="shared" si="490"/>
        <v>203000</v>
      </c>
      <c r="E1016" s="454">
        <v>1015</v>
      </c>
      <c r="F1016" s="542">
        <f t="shared" si="501"/>
        <v>254250</v>
      </c>
      <c r="G1016" s="542">
        <f t="shared" si="511"/>
        <v>129159000</v>
      </c>
      <c r="H1016" s="187">
        <f t="shared" si="491"/>
        <v>761250</v>
      </c>
      <c r="I1016" s="454">
        <v>1015</v>
      </c>
      <c r="J1016" s="542">
        <f t="shared" si="502"/>
        <v>305100</v>
      </c>
      <c r="K1016" s="542">
        <f t="shared" si="512"/>
        <v>154990800</v>
      </c>
      <c r="L1016" s="187">
        <f t="shared" si="492"/>
        <v>609000</v>
      </c>
      <c r="M1016" s="454">
        <v>1015</v>
      </c>
      <c r="N1016" s="542">
        <f t="shared" si="503"/>
        <v>33900</v>
      </c>
      <c r="O1016" s="542">
        <f t="shared" si="513"/>
        <v>17221200</v>
      </c>
      <c r="P1016" s="187">
        <f t="shared" si="493"/>
        <v>101500</v>
      </c>
      <c r="Q1016" s="454">
        <v>1015</v>
      </c>
      <c r="R1016" s="542">
        <f t="shared" si="504"/>
        <v>118650</v>
      </c>
      <c r="S1016" s="542">
        <f t="shared" si="514"/>
        <v>60274200</v>
      </c>
      <c r="T1016" s="187">
        <f t="shared" si="494"/>
        <v>253750</v>
      </c>
      <c r="U1016" s="454">
        <v>1015</v>
      </c>
      <c r="V1016" s="542">
        <f t="shared" si="505"/>
        <v>152550</v>
      </c>
      <c r="W1016" s="542">
        <f t="shared" si="515"/>
        <v>77495400</v>
      </c>
      <c r="X1016" s="187">
        <f t="shared" si="495"/>
        <v>304500</v>
      </c>
      <c r="Y1016" s="454">
        <v>1015</v>
      </c>
      <c r="Z1016" s="542">
        <f t="shared" si="506"/>
        <v>169500</v>
      </c>
      <c r="AA1016" s="542">
        <f t="shared" si="516"/>
        <v>86106000</v>
      </c>
      <c r="AB1016" s="187">
        <f t="shared" si="496"/>
        <v>355250</v>
      </c>
      <c r="AC1016" s="454">
        <v>1015</v>
      </c>
      <c r="AD1016" s="542">
        <f t="shared" si="507"/>
        <v>610200</v>
      </c>
      <c r="AE1016" s="542">
        <f t="shared" si="517"/>
        <v>309981600</v>
      </c>
      <c r="AF1016" s="187">
        <f t="shared" si="497"/>
        <v>1218000</v>
      </c>
      <c r="AG1016" s="454">
        <v>1015</v>
      </c>
      <c r="AH1016" s="542">
        <f t="shared" si="508"/>
        <v>508500</v>
      </c>
      <c r="AI1016" s="542">
        <f t="shared" si="518"/>
        <v>258318000</v>
      </c>
      <c r="AJ1016" s="187">
        <f t="shared" si="498"/>
        <v>913500</v>
      </c>
      <c r="AK1016" s="454">
        <v>1015</v>
      </c>
      <c r="AL1016" s="542">
        <f t="shared" si="509"/>
        <v>220350</v>
      </c>
      <c r="AM1016" s="542">
        <f t="shared" si="519"/>
        <v>111937800</v>
      </c>
      <c r="AN1016" s="187">
        <f t="shared" si="499"/>
        <v>456750</v>
      </c>
    </row>
    <row r="1017" spans="1:40">
      <c r="A1017" s="454">
        <v>1016</v>
      </c>
      <c r="B1017" s="542">
        <f t="shared" si="500"/>
        <v>101700</v>
      </c>
      <c r="C1017" s="542">
        <f t="shared" si="510"/>
        <v>51765300</v>
      </c>
      <c r="D1017" s="187">
        <f t="shared" si="490"/>
        <v>203200</v>
      </c>
      <c r="E1017" s="454">
        <v>1016</v>
      </c>
      <c r="F1017" s="542">
        <f t="shared" si="501"/>
        <v>254250</v>
      </c>
      <c r="G1017" s="542">
        <f t="shared" si="511"/>
        <v>129413250</v>
      </c>
      <c r="H1017" s="187">
        <f t="shared" si="491"/>
        <v>762000</v>
      </c>
      <c r="I1017" s="454">
        <v>1016</v>
      </c>
      <c r="J1017" s="542">
        <f t="shared" si="502"/>
        <v>305100</v>
      </c>
      <c r="K1017" s="542">
        <f t="shared" si="512"/>
        <v>155295900</v>
      </c>
      <c r="L1017" s="187">
        <f t="shared" si="492"/>
        <v>609600</v>
      </c>
      <c r="M1017" s="454">
        <v>1016</v>
      </c>
      <c r="N1017" s="542">
        <f t="shared" si="503"/>
        <v>33900</v>
      </c>
      <c r="O1017" s="542">
        <f t="shared" si="513"/>
        <v>17255100</v>
      </c>
      <c r="P1017" s="187">
        <f t="shared" si="493"/>
        <v>101600</v>
      </c>
      <c r="Q1017" s="454">
        <v>1016</v>
      </c>
      <c r="R1017" s="542">
        <f t="shared" si="504"/>
        <v>118650</v>
      </c>
      <c r="S1017" s="542">
        <f t="shared" si="514"/>
        <v>60392850</v>
      </c>
      <c r="T1017" s="187">
        <f t="shared" si="494"/>
        <v>254000</v>
      </c>
      <c r="U1017" s="454">
        <v>1016</v>
      </c>
      <c r="V1017" s="542">
        <f t="shared" si="505"/>
        <v>152550</v>
      </c>
      <c r="W1017" s="542">
        <f t="shared" si="515"/>
        <v>77647950</v>
      </c>
      <c r="X1017" s="187">
        <f t="shared" si="495"/>
        <v>304800</v>
      </c>
      <c r="Y1017" s="454">
        <v>1016</v>
      </c>
      <c r="Z1017" s="542">
        <f t="shared" si="506"/>
        <v>169500</v>
      </c>
      <c r="AA1017" s="542">
        <f t="shared" si="516"/>
        <v>86275500</v>
      </c>
      <c r="AB1017" s="187">
        <f t="shared" si="496"/>
        <v>355600</v>
      </c>
      <c r="AC1017" s="454">
        <v>1016</v>
      </c>
      <c r="AD1017" s="542">
        <f t="shared" si="507"/>
        <v>610200</v>
      </c>
      <c r="AE1017" s="542">
        <f t="shared" si="517"/>
        <v>310591800</v>
      </c>
      <c r="AF1017" s="187">
        <f t="shared" si="497"/>
        <v>1219200</v>
      </c>
      <c r="AG1017" s="454">
        <v>1016</v>
      </c>
      <c r="AH1017" s="542">
        <f t="shared" si="508"/>
        <v>508500</v>
      </c>
      <c r="AI1017" s="542">
        <f t="shared" si="518"/>
        <v>258826500</v>
      </c>
      <c r="AJ1017" s="187">
        <f t="shared" si="498"/>
        <v>914400</v>
      </c>
      <c r="AK1017" s="454">
        <v>1016</v>
      </c>
      <c r="AL1017" s="542">
        <f t="shared" si="509"/>
        <v>220350</v>
      </c>
      <c r="AM1017" s="542">
        <f t="shared" si="519"/>
        <v>112158150</v>
      </c>
      <c r="AN1017" s="187">
        <f t="shared" si="499"/>
        <v>457200</v>
      </c>
    </row>
    <row r="1018" spans="1:40">
      <c r="A1018" s="454">
        <v>1017</v>
      </c>
      <c r="B1018" s="542">
        <f t="shared" si="500"/>
        <v>101700</v>
      </c>
      <c r="C1018" s="542">
        <f t="shared" si="510"/>
        <v>51867000</v>
      </c>
      <c r="D1018" s="187">
        <f t="shared" si="490"/>
        <v>203400</v>
      </c>
      <c r="E1018" s="454">
        <v>1017</v>
      </c>
      <c r="F1018" s="542">
        <f t="shared" si="501"/>
        <v>254250</v>
      </c>
      <c r="G1018" s="542">
        <f t="shared" si="511"/>
        <v>129667500</v>
      </c>
      <c r="H1018" s="187">
        <f t="shared" si="491"/>
        <v>762750</v>
      </c>
      <c r="I1018" s="454">
        <v>1017</v>
      </c>
      <c r="J1018" s="542">
        <f t="shared" si="502"/>
        <v>305100</v>
      </c>
      <c r="K1018" s="542">
        <f t="shared" si="512"/>
        <v>155601000</v>
      </c>
      <c r="L1018" s="187">
        <f t="shared" si="492"/>
        <v>610200</v>
      </c>
      <c r="M1018" s="454">
        <v>1017</v>
      </c>
      <c r="N1018" s="542">
        <f t="shared" si="503"/>
        <v>33900</v>
      </c>
      <c r="O1018" s="542">
        <f t="shared" si="513"/>
        <v>17289000</v>
      </c>
      <c r="P1018" s="187">
        <f t="shared" si="493"/>
        <v>101700</v>
      </c>
      <c r="Q1018" s="454">
        <v>1017</v>
      </c>
      <c r="R1018" s="542">
        <f t="shared" si="504"/>
        <v>118650</v>
      </c>
      <c r="S1018" s="542">
        <f t="shared" si="514"/>
        <v>60511500</v>
      </c>
      <c r="T1018" s="187">
        <f t="shared" si="494"/>
        <v>254250</v>
      </c>
      <c r="U1018" s="454">
        <v>1017</v>
      </c>
      <c r="V1018" s="542">
        <f t="shared" si="505"/>
        <v>152550</v>
      </c>
      <c r="W1018" s="542">
        <f t="shared" si="515"/>
        <v>77800500</v>
      </c>
      <c r="X1018" s="187">
        <f t="shared" si="495"/>
        <v>305100</v>
      </c>
      <c r="Y1018" s="454">
        <v>1017</v>
      </c>
      <c r="Z1018" s="542">
        <f t="shared" si="506"/>
        <v>169500</v>
      </c>
      <c r="AA1018" s="542">
        <f t="shared" si="516"/>
        <v>86445000</v>
      </c>
      <c r="AB1018" s="187">
        <f t="shared" si="496"/>
        <v>355950</v>
      </c>
      <c r="AC1018" s="454">
        <v>1017</v>
      </c>
      <c r="AD1018" s="542">
        <f t="shared" si="507"/>
        <v>610200</v>
      </c>
      <c r="AE1018" s="542">
        <f t="shared" si="517"/>
        <v>311202000</v>
      </c>
      <c r="AF1018" s="187">
        <f t="shared" si="497"/>
        <v>1220400</v>
      </c>
      <c r="AG1018" s="454">
        <v>1017</v>
      </c>
      <c r="AH1018" s="542">
        <f t="shared" si="508"/>
        <v>508500</v>
      </c>
      <c r="AI1018" s="542">
        <f t="shared" si="518"/>
        <v>259335000</v>
      </c>
      <c r="AJ1018" s="187">
        <f t="shared" si="498"/>
        <v>915300</v>
      </c>
      <c r="AK1018" s="454">
        <v>1017</v>
      </c>
      <c r="AL1018" s="542">
        <f t="shared" si="509"/>
        <v>220350</v>
      </c>
      <c r="AM1018" s="542">
        <f t="shared" si="519"/>
        <v>112378500</v>
      </c>
      <c r="AN1018" s="187">
        <f t="shared" si="499"/>
        <v>457650</v>
      </c>
    </row>
    <row r="1019" spans="1:40">
      <c r="A1019" s="454">
        <v>1018</v>
      </c>
      <c r="B1019" s="542">
        <f t="shared" si="500"/>
        <v>102000</v>
      </c>
      <c r="C1019" s="542">
        <f t="shared" si="510"/>
        <v>51969000</v>
      </c>
      <c r="D1019" s="187">
        <f t="shared" si="490"/>
        <v>203600</v>
      </c>
      <c r="E1019" s="454">
        <v>1018</v>
      </c>
      <c r="F1019" s="542">
        <f t="shared" si="501"/>
        <v>255000</v>
      </c>
      <c r="G1019" s="542">
        <f t="shared" si="511"/>
        <v>129922500</v>
      </c>
      <c r="H1019" s="187">
        <f t="shared" si="491"/>
        <v>763500</v>
      </c>
      <c r="I1019" s="454">
        <v>1018</v>
      </c>
      <c r="J1019" s="542">
        <f t="shared" si="502"/>
        <v>306000</v>
      </c>
      <c r="K1019" s="542">
        <f t="shared" si="512"/>
        <v>155907000</v>
      </c>
      <c r="L1019" s="187">
        <f t="shared" si="492"/>
        <v>610800</v>
      </c>
      <c r="M1019" s="454">
        <v>1018</v>
      </c>
      <c r="N1019" s="542">
        <f t="shared" si="503"/>
        <v>34000</v>
      </c>
      <c r="O1019" s="542">
        <f t="shared" si="513"/>
        <v>17323000</v>
      </c>
      <c r="P1019" s="187">
        <f t="shared" si="493"/>
        <v>101800</v>
      </c>
      <c r="Q1019" s="454">
        <v>1018</v>
      </c>
      <c r="R1019" s="542">
        <f t="shared" si="504"/>
        <v>119000</v>
      </c>
      <c r="S1019" s="542">
        <f t="shared" si="514"/>
        <v>60630500</v>
      </c>
      <c r="T1019" s="187">
        <f t="shared" si="494"/>
        <v>254500</v>
      </c>
      <c r="U1019" s="454">
        <v>1018</v>
      </c>
      <c r="V1019" s="542">
        <f t="shared" si="505"/>
        <v>153000</v>
      </c>
      <c r="W1019" s="542">
        <f t="shared" si="515"/>
        <v>77953500</v>
      </c>
      <c r="X1019" s="187">
        <f t="shared" si="495"/>
        <v>305400</v>
      </c>
      <c r="Y1019" s="454">
        <v>1018</v>
      </c>
      <c r="Z1019" s="542">
        <f t="shared" si="506"/>
        <v>170000</v>
      </c>
      <c r="AA1019" s="542">
        <f t="shared" si="516"/>
        <v>86615000</v>
      </c>
      <c r="AB1019" s="187">
        <f t="shared" si="496"/>
        <v>356300</v>
      </c>
      <c r="AC1019" s="454">
        <v>1018</v>
      </c>
      <c r="AD1019" s="542">
        <f t="shared" si="507"/>
        <v>612000</v>
      </c>
      <c r="AE1019" s="542">
        <f t="shared" si="517"/>
        <v>311814000</v>
      </c>
      <c r="AF1019" s="187">
        <f t="shared" si="497"/>
        <v>1221600</v>
      </c>
      <c r="AG1019" s="454">
        <v>1018</v>
      </c>
      <c r="AH1019" s="542">
        <f t="shared" si="508"/>
        <v>510000</v>
      </c>
      <c r="AI1019" s="542">
        <f t="shared" si="518"/>
        <v>259845000</v>
      </c>
      <c r="AJ1019" s="187">
        <f t="shared" si="498"/>
        <v>916200</v>
      </c>
      <c r="AK1019" s="454">
        <v>1018</v>
      </c>
      <c r="AL1019" s="542">
        <f t="shared" si="509"/>
        <v>221000</v>
      </c>
      <c r="AM1019" s="542">
        <f t="shared" si="519"/>
        <v>112599500</v>
      </c>
      <c r="AN1019" s="187">
        <f t="shared" si="499"/>
        <v>458100</v>
      </c>
    </row>
    <row r="1020" spans="1:40">
      <c r="A1020" s="454">
        <v>1019</v>
      </c>
      <c r="B1020" s="542">
        <f t="shared" si="500"/>
        <v>102000</v>
      </c>
      <c r="C1020" s="542">
        <f t="shared" si="510"/>
        <v>52071000</v>
      </c>
      <c r="D1020" s="187">
        <f t="shared" si="490"/>
        <v>203800</v>
      </c>
      <c r="E1020" s="454">
        <v>1019</v>
      </c>
      <c r="F1020" s="542">
        <f t="shared" si="501"/>
        <v>255000</v>
      </c>
      <c r="G1020" s="542">
        <f t="shared" si="511"/>
        <v>130177500</v>
      </c>
      <c r="H1020" s="187">
        <f t="shared" si="491"/>
        <v>764250</v>
      </c>
      <c r="I1020" s="454">
        <v>1019</v>
      </c>
      <c r="J1020" s="542">
        <f t="shared" si="502"/>
        <v>306000</v>
      </c>
      <c r="K1020" s="542">
        <f t="shared" si="512"/>
        <v>156213000</v>
      </c>
      <c r="L1020" s="187">
        <f t="shared" si="492"/>
        <v>611400</v>
      </c>
      <c r="M1020" s="454">
        <v>1019</v>
      </c>
      <c r="N1020" s="542">
        <f t="shared" si="503"/>
        <v>34000</v>
      </c>
      <c r="O1020" s="542">
        <f t="shared" si="513"/>
        <v>17357000</v>
      </c>
      <c r="P1020" s="187">
        <f t="shared" si="493"/>
        <v>101900</v>
      </c>
      <c r="Q1020" s="454">
        <v>1019</v>
      </c>
      <c r="R1020" s="542">
        <f t="shared" si="504"/>
        <v>119000</v>
      </c>
      <c r="S1020" s="542">
        <f t="shared" si="514"/>
        <v>60749500</v>
      </c>
      <c r="T1020" s="187">
        <f t="shared" si="494"/>
        <v>254750</v>
      </c>
      <c r="U1020" s="454">
        <v>1019</v>
      </c>
      <c r="V1020" s="542">
        <f t="shared" si="505"/>
        <v>153000</v>
      </c>
      <c r="W1020" s="542">
        <f t="shared" si="515"/>
        <v>78106500</v>
      </c>
      <c r="X1020" s="187">
        <f t="shared" si="495"/>
        <v>305700</v>
      </c>
      <c r="Y1020" s="454">
        <v>1019</v>
      </c>
      <c r="Z1020" s="542">
        <f t="shared" si="506"/>
        <v>170000</v>
      </c>
      <c r="AA1020" s="542">
        <f t="shared" si="516"/>
        <v>86785000</v>
      </c>
      <c r="AB1020" s="187">
        <f t="shared" si="496"/>
        <v>356650</v>
      </c>
      <c r="AC1020" s="454">
        <v>1019</v>
      </c>
      <c r="AD1020" s="542">
        <f t="shared" si="507"/>
        <v>612000</v>
      </c>
      <c r="AE1020" s="542">
        <f t="shared" si="517"/>
        <v>312426000</v>
      </c>
      <c r="AF1020" s="187">
        <f t="shared" si="497"/>
        <v>1222800</v>
      </c>
      <c r="AG1020" s="454">
        <v>1019</v>
      </c>
      <c r="AH1020" s="542">
        <f t="shared" si="508"/>
        <v>510000</v>
      </c>
      <c r="AI1020" s="542">
        <f t="shared" si="518"/>
        <v>260355000</v>
      </c>
      <c r="AJ1020" s="187">
        <f t="shared" si="498"/>
        <v>917100</v>
      </c>
      <c r="AK1020" s="454">
        <v>1019</v>
      </c>
      <c r="AL1020" s="542">
        <f t="shared" si="509"/>
        <v>221000</v>
      </c>
      <c r="AM1020" s="542">
        <f t="shared" si="519"/>
        <v>112820500</v>
      </c>
      <c r="AN1020" s="187">
        <f t="shared" si="499"/>
        <v>458550</v>
      </c>
    </row>
    <row r="1021" spans="1:40">
      <c r="A1021" s="454">
        <v>1020</v>
      </c>
      <c r="B1021" s="542">
        <f t="shared" si="500"/>
        <v>102000</v>
      </c>
      <c r="C1021" s="542">
        <f t="shared" si="510"/>
        <v>52173000</v>
      </c>
      <c r="D1021" s="187">
        <f t="shared" si="490"/>
        <v>204000</v>
      </c>
      <c r="E1021" s="454">
        <v>1020</v>
      </c>
      <c r="F1021" s="542">
        <f t="shared" si="501"/>
        <v>255000</v>
      </c>
      <c r="G1021" s="542">
        <f t="shared" si="511"/>
        <v>130432500</v>
      </c>
      <c r="H1021" s="187">
        <f t="shared" si="491"/>
        <v>765000</v>
      </c>
      <c r="I1021" s="454">
        <v>1020</v>
      </c>
      <c r="J1021" s="542">
        <f t="shared" si="502"/>
        <v>306000</v>
      </c>
      <c r="K1021" s="542">
        <f t="shared" si="512"/>
        <v>156519000</v>
      </c>
      <c r="L1021" s="187">
        <f t="shared" si="492"/>
        <v>612000</v>
      </c>
      <c r="M1021" s="454">
        <v>1020</v>
      </c>
      <c r="N1021" s="542">
        <f t="shared" si="503"/>
        <v>34000</v>
      </c>
      <c r="O1021" s="542">
        <f t="shared" si="513"/>
        <v>17391000</v>
      </c>
      <c r="P1021" s="187">
        <f t="shared" si="493"/>
        <v>102000</v>
      </c>
      <c r="Q1021" s="454">
        <v>1020</v>
      </c>
      <c r="R1021" s="542">
        <f t="shared" si="504"/>
        <v>119000</v>
      </c>
      <c r="S1021" s="542">
        <f t="shared" si="514"/>
        <v>60868500</v>
      </c>
      <c r="T1021" s="187">
        <f t="shared" si="494"/>
        <v>255000</v>
      </c>
      <c r="U1021" s="454">
        <v>1020</v>
      </c>
      <c r="V1021" s="542">
        <f t="shared" si="505"/>
        <v>153000</v>
      </c>
      <c r="W1021" s="542">
        <f t="shared" si="515"/>
        <v>78259500</v>
      </c>
      <c r="X1021" s="187">
        <f t="shared" si="495"/>
        <v>306000</v>
      </c>
      <c r="Y1021" s="454">
        <v>1020</v>
      </c>
      <c r="Z1021" s="542">
        <f t="shared" si="506"/>
        <v>170000</v>
      </c>
      <c r="AA1021" s="542">
        <f t="shared" si="516"/>
        <v>86955000</v>
      </c>
      <c r="AB1021" s="187">
        <f t="shared" si="496"/>
        <v>357000</v>
      </c>
      <c r="AC1021" s="454">
        <v>1020</v>
      </c>
      <c r="AD1021" s="542">
        <f t="shared" si="507"/>
        <v>612000</v>
      </c>
      <c r="AE1021" s="542">
        <f t="shared" si="517"/>
        <v>313038000</v>
      </c>
      <c r="AF1021" s="187">
        <f t="shared" si="497"/>
        <v>1224000</v>
      </c>
      <c r="AG1021" s="454">
        <v>1020</v>
      </c>
      <c r="AH1021" s="542">
        <f t="shared" si="508"/>
        <v>510000</v>
      </c>
      <c r="AI1021" s="542">
        <f t="shared" si="518"/>
        <v>260865000</v>
      </c>
      <c r="AJ1021" s="187">
        <f t="shared" si="498"/>
        <v>918000</v>
      </c>
      <c r="AK1021" s="454">
        <v>1020</v>
      </c>
      <c r="AL1021" s="542">
        <f t="shared" si="509"/>
        <v>221000</v>
      </c>
      <c r="AM1021" s="542">
        <f t="shared" si="519"/>
        <v>113041500</v>
      </c>
      <c r="AN1021" s="187">
        <f t="shared" si="499"/>
        <v>459000</v>
      </c>
    </row>
    <row r="1022" spans="1:40">
      <c r="A1022" s="454">
        <v>1021</v>
      </c>
      <c r="B1022" s="542">
        <f t="shared" si="500"/>
        <v>102300</v>
      </c>
      <c r="C1022" s="542">
        <f t="shared" si="510"/>
        <v>52275300</v>
      </c>
      <c r="D1022" s="187">
        <f t="shared" si="490"/>
        <v>204200</v>
      </c>
      <c r="E1022" s="454">
        <v>1021</v>
      </c>
      <c r="F1022" s="542">
        <f t="shared" si="501"/>
        <v>255750</v>
      </c>
      <c r="G1022" s="542">
        <f t="shared" si="511"/>
        <v>130688250</v>
      </c>
      <c r="H1022" s="187">
        <f t="shared" si="491"/>
        <v>765750</v>
      </c>
      <c r="I1022" s="454">
        <v>1021</v>
      </c>
      <c r="J1022" s="542">
        <f t="shared" si="502"/>
        <v>306900</v>
      </c>
      <c r="K1022" s="542">
        <f t="shared" si="512"/>
        <v>156825900</v>
      </c>
      <c r="L1022" s="187">
        <f t="shared" si="492"/>
        <v>612600</v>
      </c>
      <c r="M1022" s="454">
        <v>1021</v>
      </c>
      <c r="N1022" s="542">
        <f t="shared" si="503"/>
        <v>34100</v>
      </c>
      <c r="O1022" s="542">
        <f t="shared" si="513"/>
        <v>17425100</v>
      </c>
      <c r="P1022" s="187">
        <f t="shared" si="493"/>
        <v>102100</v>
      </c>
      <c r="Q1022" s="454">
        <v>1021</v>
      </c>
      <c r="R1022" s="542">
        <f t="shared" si="504"/>
        <v>119350</v>
      </c>
      <c r="S1022" s="542">
        <f t="shared" si="514"/>
        <v>60987850</v>
      </c>
      <c r="T1022" s="187">
        <f t="shared" si="494"/>
        <v>255250</v>
      </c>
      <c r="U1022" s="454">
        <v>1021</v>
      </c>
      <c r="V1022" s="542">
        <f t="shared" si="505"/>
        <v>153450</v>
      </c>
      <c r="W1022" s="542">
        <f t="shared" si="515"/>
        <v>78412950</v>
      </c>
      <c r="X1022" s="187">
        <f t="shared" si="495"/>
        <v>306300</v>
      </c>
      <c r="Y1022" s="454">
        <v>1021</v>
      </c>
      <c r="Z1022" s="542">
        <f t="shared" si="506"/>
        <v>170500</v>
      </c>
      <c r="AA1022" s="542">
        <f t="shared" si="516"/>
        <v>87125500</v>
      </c>
      <c r="AB1022" s="187">
        <f t="shared" si="496"/>
        <v>357350</v>
      </c>
      <c r="AC1022" s="454">
        <v>1021</v>
      </c>
      <c r="AD1022" s="542">
        <f t="shared" si="507"/>
        <v>613800</v>
      </c>
      <c r="AE1022" s="542">
        <f t="shared" si="517"/>
        <v>313651800</v>
      </c>
      <c r="AF1022" s="187">
        <f t="shared" si="497"/>
        <v>1225200</v>
      </c>
      <c r="AG1022" s="454">
        <v>1021</v>
      </c>
      <c r="AH1022" s="542">
        <f t="shared" si="508"/>
        <v>511500</v>
      </c>
      <c r="AI1022" s="542">
        <f t="shared" si="518"/>
        <v>261376500</v>
      </c>
      <c r="AJ1022" s="187">
        <f t="shared" si="498"/>
        <v>918900</v>
      </c>
      <c r="AK1022" s="454">
        <v>1021</v>
      </c>
      <c r="AL1022" s="542">
        <f t="shared" si="509"/>
        <v>221650</v>
      </c>
      <c r="AM1022" s="542">
        <f t="shared" si="519"/>
        <v>113263150</v>
      </c>
      <c r="AN1022" s="187">
        <f t="shared" si="499"/>
        <v>459450</v>
      </c>
    </row>
    <row r="1023" spans="1:40">
      <c r="A1023" s="454">
        <v>1022</v>
      </c>
      <c r="B1023" s="542">
        <f t="shared" si="500"/>
        <v>102300</v>
      </c>
      <c r="C1023" s="542">
        <f t="shared" si="510"/>
        <v>52377600</v>
      </c>
      <c r="D1023" s="187">
        <f t="shared" si="490"/>
        <v>204400</v>
      </c>
      <c r="E1023" s="454">
        <v>1022</v>
      </c>
      <c r="F1023" s="542">
        <f t="shared" si="501"/>
        <v>255750</v>
      </c>
      <c r="G1023" s="542">
        <f t="shared" si="511"/>
        <v>130944000</v>
      </c>
      <c r="H1023" s="187">
        <f t="shared" si="491"/>
        <v>766500</v>
      </c>
      <c r="I1023" s="454">
        <v>1022</v>
      </c>
      <c r="J1023" s="542">
        <f t="shared" si="502"/>
        <v>306900</v>
      </c>
      <c r="K1023" s="542">
        <f t="shared" si="512"/>
        <v>157132800</v>
      </c>
      <c r="L1023" s="187">
        <f t="shared" si="492"/>
        <v>613200</v>
      </c>
      <c r="M1023" s="454">
        <v>1022</v>
      </c>
      <c r="N1023" s="542">
        <f t="shared" si="503"/>
        <v>34100</v>
      </c>
      <c r="O1023" s="542">
        <f t="shared" si="513"/>
        <v>17459200</v>
      </c>
      <c r="P1023" s="187">
        <f t="shared" si="493"/>
        <v>102200</v>
      </c>
      <c r="Q1023" s="454">
        <v>1022</v>
      </c>
      <c r="R1023" s="542">
        <f t="shared" si="504"/>
        <v>119350</v>
      </c>
      <c r="S1023" s="542">
        <f t="shared" si="514"/>
        <v>61107200</v>
      </c>
      <c r="T1023" s="187">
        <f t="shared" si="494"/>
        <v>255500</v>
      </c>
      <c r="U1023" s="454">
        <v>1022</v>
      </c>
      <c r="V1023" s="542">
        <f t="shared" si="505"/>
        <v>153450</v>
      </c>
      <c r="W1023" s="542">
        <f t="shared" si="515"/>
        <v>78566400</v>
      </c>
      <c r="X1023" s="187">
        <f t="shared" si="495"/>
        <v>306600</v>
      </c>
      <c r="Y1023" s="454">
        <v>1022</v>
      </c>
      <c r="Z1023" s="542">
        <f t="shared" si="506"/>
        <v>170500</v>
      </c>
      <c r="AA1023" s="542">
        <f t="shared" si="516"/>
        <v>87296000</v>
      </c>
      <c r="AB1023" s="187">
        <f t="shared" si="496"/>
        <v>357700</v>
      </c>
      <c r="AC1023" s="454">
        <v>1022</v>
      </c>
      <c r="AD1023" s="542">
        <f t="shared" si="507"/>
        <v>613800</v>
      </c>
      <c r="AE1023" s="542">
        <f t="shared" si="517"/>
        <v>314265600</v>
      </c>
      <c r="AF1023" s="187">
        <f t="shared" si="497"/>
        <v>1226400</v>
      </c>
      <c r="AG1023" s="454">
        <v>1022</v>
      </c>
      <c r="AH1023" s="542">
        <f t="shared" si="508"/>
        <v>511500</v>
      </c>
      <c r="AI1023" s="542">
        <f t="shared" si="518"/>
        <v>261888000</v>
      </c>
      <c r="AJ1023" s="187">
        <f t="shared" si="498"/>
        <v>919800</v>
      </c>
      <c r="AK1023" s="454">
        <v>1022</v>
      </c>
      <c r="AL1023" s="542">
        <f t="shared" si="509"/>
        <v>221650</v>
      </c>
      <c r="AM1023" s="542">
        <f t="shared" si="519"/>
        <v>113484800</v>
      </c>
      <c r="AN1023" s="187">
        <f t="shared" si="499"/>
        <v>459900</v>
      </c>
    </row>
    <row r="1024" spans="1:40">
      <c r="A1024" s="454">
        <v>1023</v>
      </c>
      <c r="B1024" s="542">
        <f t="shared" si="500"/>
        <v>102300</v>
      </c>
      <c r="C1024" s="542">
        <f t="shared" si="510"/>
        <v>52479900</v>
      </c>
      <c r="D1024" s="187">
        <f t="shared" si="490"/>
        <v>204600</v>
      </c>
      <c r="E1024" s="454">
        <v>1023</v>
      </c>
      <c r="F1024" s="542">
        <f t="shared" si="501"/>
        <v>255750</v>
      </c>
      <c r="G1024" s="542">
        <f t="shared" si="511"/>
        <v>131199750</v>
      </c>
      <c r="H1024" s="187">
        <f t="shared" si="491"/>
        <v>767250</v>
      </c>
      <c r="I1024" s="454">
        <v>1023</v>
      </c>
      <c r="J1024" s="542">
        <f t="shared" si="502"/>
        <v>306900</v>
      </c>
      <c r="K1024" s="542">
        <f t="shared" si="512"/>
        <v>157439700</v>
      </c>
      <c r="L1024" s="187">
        <f t="shared" si="492"/>
        <v>613800</v>
      </c>
      <c r="M1024" s="454">
        <v>1023</v>
      </c>
      <c r="N1024" s="542">
        <f t="shared" si="503"/>
        <v>34100</v>
      </c>
      <c r="O1024" s="542">
        <f t="shared" si="513"/>
        <v>17493300</v>
      </c>
      <c r="P1024" s="187">
        <f t="shared" si="493"/>
        <v>102300</v>
      </c>
      <c r="Q1024" s="454">
        <v>1023</v>
      </c>
      <c r="R1024" s="542">
        <f t="shared" si="504"/>
        <v>119350</v>
      </c>
      <c r="S1024" s="542">
        <f t="shared" si="514"/>
        <v>61226550</v>
      </c>
      <c r="T1024" s="187">
        <f t="shared" si="494"/>
        <v>255750</v>
      </c>
      <c r="U1024" s="454">
        <v>1023</v>
      </c>
      <c r="V1024" s="542">
        <f t="shared" si="505"/>
        <v>153450</v>
      </c>
      <c r="W1024" s="542">
        <f t="shared" si="515"/>
        <v>78719850</v>
      </c>
      <c r="X1024" s="187">
        <f t="shared" si="495"/>
        <v>306900</v>
      </c>
      <c r="Y1024" s="454">
        <v>1023</v>
      </c>
      <c r="Z1024" s="542">
        <f t="shared" si="506"/>
        <v>170500</v>
      </c>
      <c r="AA1024" s="542">
        <f t="shared" si="516"/>
        <v>87466500</v>
      </c>
      <c r="AB1024" s="187">
        <f t="shared" si="496"/>
        <v>358050</v>
      </c>
      <c r="AC1024" s="454">
        <v>1023</v>
      </c>
      <c r="AD1024" s="542">
        <f t="shared" si="507"/>
        <v>613800</v>
      </c>
      <c r="AE1024" s="542">
        <f t="shared" si="517"/>
        <v>314879400</v>
      </c>
      <c r="AF1024" s="187">
        <f t="shared" si="497"/>
        <v>1227600</v>
      </c>
      <c r="AG1024" s="454">
        <v>1023</v>
      </c>
      <c r="AH1024" s="542">
        <f t="shared" si="508"/>
        <v>511500</v>
      </c>
      <c r="AI1024" s="542">
        <f t="shared" si="518"/>
        <v>262399500</v>
      </c>
      <c r="AJ1024" s="187">
        <f t="shared" si="498"/>
        <v>920700</v>
      </c>
      <c r="AK1024" s="454">
        <v>1023</v>
      </c>
      <c r="AL1024" s="542">
        <f t="shared" si="509"/>
        <v>221650</v>
      </c>
      <c r="AM1024" s="542">
        <f t="shared" si="519"/>
        <v>113706450</v>
      </c>
      <c r="AN1024" s="187">
        <f t="shared" si="499"/>
        <v>460350</v>
      </c>
    </row>
    <row r="1025" spans="1:40">
      <c r="A1025" s="454">
        <v>1024</v>
      </c>
      <c r="B1025" s="542">
        <f t="shared" si="500"/>
        <v>102600</v>
      </c>
      <c r="C1025" s="542">
        <f t="shared" si="510"/>
        <v>52582500</v>
      </c>
      <c r="D1025" s="187">
        <f t="shared" si="490"/>
        <v>204800</v>
      </c>
      <c r="E1025" s="454">
        <v>1024</v>
      </c>
      <c r="F1025" s="542">
        <f t="shared" si="501"/>
        <v>256500</v>
      </c>
      <c r="G1025" s="542">
        <f t="shared" si="511"/>
        <v>131456250</v>
      </c>
      <c r="H1025" s="187">
        <f t="shared" si="491"/>
        <v>768000</v>
      </c>
      <c r="I1025" s="454">
        <v>1024</v>
      </c>
      <c r="J1025" s="542">
        <f t="shared" si="502"/>
        <v>307800</v>
      </c>
      <c r="K1025" s="542">
        <f t="shared" si="512"/>
        <v>157747500</v>
      </c>
      <c r="L1025" s="187">
        <f t="shared" si="492"/>
        <v>614400</v>
      </c>
      <c r="M1025" s="454">
        <v>1024</v>
      </c>
      <c r="N1025" s="542">
        <f t="shared" si="503"/>
        <v>34200</v>
      </c>
      <c r="O1025" s="542">
        <f t="shared" si="513"/>
        <v>17527500</v>
      </c>
      <c r="P1025" s="187">
        <f t="shared" si="493"/>
        <v>102400</v>
      </c>
      <c r="Q1025" s="454">
        <v>1024</v>
      </c>
      <c r="R1025" s="542">
        <f t="shared" si="504"/>
        <v>119700</v>
      </c>
      <c r="S1025" s="542">
        <f t="shared" si="514"/>
        <v>61346250</v>
      </c>
      <c r="T1025" s="187">
        <f t="shared" si="494"/>
        <v>256000</v>
      </c>
      <c r="U1025" s="454">
        <v>1024</v>
      </c>
      <c r="V1025" s="542">
        <f t="shared" si="505"/>
        <v>153900</v>
      </c>
      <c r="W1025" s="542">
        <f t="shared" si="515"/>
        <v>78873750</v>
      </c>
      <c r="X1025" s="187">
        <f t="shared" si="495"/>
        <v>307200</v>
      </c>
      <c r="Y1025" s="454">
        <v>1024</v>
      </c>
      <c r="Z1025" s="542">
        <f t="shared" si="506"/>
        <v>171000</v>
      </c>
      <c r="AA1025" s="542">
        <f t="shared" si="516"/>
        <v>87637500</v>
      </c>
      <c r="AB1025" s="187">
        <f t="shared" si="496"/>
        <v>358400</v>
      </c>
      <c r="AC1025" s="454">
        <v>1024</v>
      </c>
      <c r="AD1025" s="542">
        <f t="shared" si="507"/>
        <v>615600</v>
      </c>
      <c r="AE1025" s="542">
        <f t="shared" si="517"/>
        <v>315495000</v>
      </c>
      <c r="AF1025" s="187">
        <f t="shared" si="497"/>
        <v>1228800</v>
      </c>
      <c r="AG1025" s="454">
        <v>1024</v>
      </c>
      <c r="AH1025" s="542">
        <f t="shared" si="508"/>
        <v>513000</v>
      </c>
      <c r="AI1025" s="542">
        <f t="shared" si="518"/>
        <v>262912500</v>
      </c>
      <c r="AJ1025" s="187">
        <f t="shared" si="498"/>
        <v>921600</v>
      </c>
      <c r="AK1025" s="454">
        <v>1024</v>
      </c>
      <c r="AL1025" s="542">
        <f t="shared" si="509"/>
        <v>222300</v>
      </c>
      <c r="AM1025" s="542">
        <f t="shared" si="519"/>
        <v>113928750</v>
      </c>
      <c r="AN1025" s="187">
        <f t="shared" si="499"/>
        <v>460800</v>
      </c>
    </row>
    <row r="1026" spans="1:40">
      <c r="A1026" s="454">
        <v>1025</v>
      </c>
      <c r="B1026" s="542">
        <f t="shared" si="500"/>
        <v>102600</v>
      </c>
      <c r="C1026" s="542">
        <f t="shared" si="510"/>
        <v>52685100</v>
      </c>
      <c r="D1026" s="187">
        <f t="shared" si="490"/>
        <v>205000</v>
      </c>
      <c r="E1026" s="454">
        <v>1025</v>
      </c>
      <c r="F1026" s="542">
        <f t="shared" si="501"/>
        <v>256500</v>
      </c>
      <c r="G1026" s="542">
        <f t="shared" si="511"/>
        <v>131712750</v>
      </c>
      <c r="H1026" s="187">
        <f t="shared" si="491"/>
        <v>768750</v>
      </c>
      <c r="I1026" s="454">
        <v>1025</v>
      </c>
      <c r="J1026" s="542">
        <f t="shared" si="502"/>
        <v>307800</v>
      </c>
      <c r="K1026" s="542">
        <f t="shared" si="512"/>
        <v>158055300</v>
      </c>
      <c r="L1026" s="187">
        <f t="shared" si="492"/>
        <v>615000</v>
      </c>
      <c r="M1026" s="454">
        <v>1025</v>
      </c>
      <c r="N1026" s="542">
        <f t="shared" si="503"/>
        <v>34200</v>
      </c>
      <c r="O1026" s="542">
        <f t="shared" si="513"/>
        <v>17561700</v>
      </c>
      <c r="P1026" s="187">
        <f t="shared" si="493"/>
        <v>102500</v>
      </c>
      <c r="Q1026" s="454">
        <v>1025</v>
      </c>
      <c r="R1026" s="542">
        <f t="shared" si="504"/>
        <v>119700</v>
      </c>
      <c r="S1026" s="542">
        <f t="shared" si="514"/>
        <v>61465950</v>
      </c>
      <c r="T1026" s="187">
        <f t="shared" si="494"/>
        <v>256250</v>
      </c>
      <c r="U1026" s="454">
        <v>1025</v>
      </c>
      <c r="V1026" s="542">
        <f t="shared" si="505"/>
        <v>153900</v>
      </c>
      <c r="W1026" s="542">
        <f t="shared" si="515"/>
        <v>79027650</v>
      </c>
      <c r="X1026" s="187">
        <f t="shared" si="495"/>
        <v>307500</v>
      </c>
      <c r="Y1026" s="454">
        <v>1025</v>
      </c>
      <c r="Z1026" s="542">
        <f t="shared" si="506"/>
        <v>171000</v>
      </c>
      <c r="AA1026" s="542">
        <f t="shared" si="516"/>
        <v>87808500</v>
      </c>
      <c r="AB1026" s="187">
        <f t="shared" si="496"/>
        <v>358750</v>
      </c>
      <c r="AC1026" s="454">
        <v>1025</v>
      </c>
      <c r="AD1026" s="542">
        <f t="shared" si="507"/>
        <v>615600</v>
      </c>
      <c r="AE1026" s="542">
        <f t="shared" si="517"/>
        <v>316110600</v>
      </c>
      <c r="AF1026" s="187">
        <f t="shared" si="497"/>
        <v>1230000</v>
      </c>
      <c r="AG1026" s="454">
        <v>1025</v>
      </c>
      <c r="AH1026" s="542">
        <f t="shared" si="508"/>
        <v>513000</v>
      </c>
      <c r="AI1026" s="542">
        <f t="shared" si="518"/>
        <v>263425500</v>
      </c>
      <c r="AJ1026" s="187">
        <f t="shared" si="498"/>
        <v>922500</v>
      </c>
      <c r="AK1026" s="454">
        <v>1025</v>
      </c>
      <c r="AL1026" s="542">
        <f t="shared" si="509"/>
        <v>222300</v>
      </c>
      <c r="AM1026" s="542">
        <f t="shared" si="519"/>
        <v>114151050</v>
      </c>
      <c r="AN1026" s="187">
        <f t="shared" si="499"/>
        <v>461250</v>
      </c>
    </row>
    <row r="1027" spans="1:40">
      <c r="A1027" s="454">
        <v>1026</v>
      </c>
      <c r="B1027" s="542">
        <f t="shared" si="500"/>
        <v>102600</v>
      </c>
      <c r="C1027" s="542">
        <f t="shared" si="510"/>
        <v>52787700</v>
      </c>
      <c r="D1027" s="187">
        <f t="shared" si="490"/>
        <v>205200</v>
      </c>
      <c r="E1027" s="454">
        <v>1026</v>
      </c>
      <c r="F1027" s="542">
        <f t="shared" si="501"/>
        <v>256500</v>
      </c>
      <c r="G1027" s="542">
        <f t="shared" si="511"/>
        <v>131969250</v>
      </c>
      <c r="H1027" s="187">
        <f t="shared" si="491"/>
        <v>769500</v>
      </c>
      <c r="I1027" s="454">
        <v>1026</v>
      </c>
      <c r="J1027" s="542">
        <f t="shared" si="502"/>
        <v>307800</v>
      </c>
      <c r="K1027" s="542">
        <f t="shared" si="512"/>
        <v>158363100</v>
      </c>
      <c r="L1027" s="187">
        <f t="shared" si="492"/>
        <v>615600</v>
      </c>
      <c r="M1027" s="454">
        <v>1026</v>
      </c>
      <c r="N1027" s="542">
        <f t="shared" si="503"/>
        <v>34200</v>
      </c>
      <c r="O1027" s="542">
        <f t="shared" si="513"/>
        <v>17595900</v>
      </c>
      <c r="P1027" s="187">
        <f t="shared" si="493"/>
        <v>102600</v>
      </c>
      <c r="Q1027" s="454">
        <v>1026</v>
      </c>
      <c r="R1027" s="542">
        <f t="shared" si="504"/>
        <v>119700</v>
      </c>
      <c r="S1027" s="542">
        <f t="shared" si="514"/>
        <v>61585650</v>
      </c>
      <c r="T1027" s="187">
        <f t="shared" si="494"/>
        <v>256500</v>
      </c>
      <c r="U1027" s="454">
        <v>1026</v>
      </c>
      <c r="V1027" s="542">
        <f t="shared" si="505"/>
        <v>153900</v>
      </c>
      <c r="W1027" s="542">
        <f t="shared" si="515"/>
        <v>79181550</v>
      </c>
      <c r="X1027" s="187">
        <f t="shared" si="495"/>
        <v>307800</v>
      </c>
      <c r="Y1027" s="454">
        <v>1026</v>
      </c>
      <c r="Z1027" s="542">
        <f t="shared" si="506"/>
        <v>171000</v>
      </c>
      <c r="AA1027" s="542">
        <f t="shared" si="516"/>
        <v>87979500</v>
      </c>
      <c r="AB1027" s="187">
        <f t="shared" si="496"/>
        <v>359100</v>
      </c>
      <c r="AC1027" s="454">
        <v>1026</v>
      </c>
      <c r="AD1027" s="542">
        <f t="shared" si="507"/>
        <v>615600</v>
      </c>
      <c r="AE1027" s="542">
        <f t="shared" si="517"/>
        <v>316726200</v>
      </c>
      <c r="AF1027" s="187">
        <f t="shared" si="497"/>
        <v>1231200</v>
      </c>
      <c r="AG1027" s="454">
        <v>1026</v>
      </c>
      <c r="AH1027" s="542">
        <f t="shared" si="508"/>
        <v>513000</v>
      </c>
      <c r="AI1027" s="542">
        <f t="shared" si="518"/>
        <v>263938500</v>
      </c>
      <c r="AJ1027" s="187">
        <f t="shared" si="498"/>
        <v>923400</v>
      </c>
      <c r="AK1027" s="454">
        <v>1026</v>
      </c>
      <c r="AL1027" s="542">
        <f t="shared" si="509"/>
        <v>222300</v>
      </c>
      <c r="AM1027" s="542">
        <f t="shared" si="519"/>
        <v>114373350</v>
      </c>
      <c r="AN1027" s="187">
        <f t="shared" si="499"/>
        <v>461700</v>
      </c>
    </row>
    <row r="1028" spans="1:40">
      <c r="A1028" s="454">
        <v>1027</v>
      </c>
      <c r="B1028" s="542">
        <f t="shared" si="500"/>
        <v>102900</v>
      </c>
      <c r="C1028" s="542">
        <f t="shared" si="510"/>
        <v>52890600</v>
      </c>
      <c r="D1028" s="187">
        <f t="shared" ref="D1028:D1091" si="520">D1027+D$2</f>
        <v>205400</v>
      </c>
      <c r="E1028" s="454">
        <v>1027</v>
      </c>
      <c r="F1028" s="542">
        <f t="shared" si="501"/>
        <v>257250</v>
      </c>
      <c r="G1028" s="542">
        <f t="shared" si="511"/>
        <v>132226500</v>
      </c>
      <c r="H1028" s="187">
        <f t="shared" ref="H1028:H1091" si="521">H1027+H$2</f>
        <v>770250</v>
      </c>
      <c r="I1028" s="454">
        <v>1027</v>
      </c>
      <c r="J1028" s="542">
        <f t="shared" si="502"/>
        <v>308700</v>
      </c>
      <c r="K1028" s="542">
        <f t="shared" si="512"/>
        <v>158671800</v>
      </c>
      <c r="L1028" s="187">
        <f t="shared" ref="L1028:L1091" si="522">L1027+L$2</f>
        <v>616200</v>
      </c>
      <c r="M1028" s="454">
        <v>1027</v>
      </c>
      <c r="N1028" s="542">
        <f t="shared" si="503"/>
        <v>34300</v>
      </c>
      <c r="O1028" s="542">
        <f t="shared" si="513"/>
        <v>17630200</v>
      </c>
      <c r="P1028" s="187">
        <f t="shared" ref="P1028:P1091" si="523">P1027+P$2</f>
        <v>102700</v>
      </c>
      <c r="Q1028" s="454">
        <v>1027</v>
      </c>
      <c r="R1028" s="542">
        <f t="shared" si="504"/>
        <v>120050</v>
      </c>
      <c r="S1028" s="542">
        <f t="shared" si="514"/>
        <v>61705700</v>
      </c>
      <c r="T1028" s="187">
        <f t="shared" ref="T1028:T1091" si="524">T1027+T$2</f>
        <v>256750</v>
      </c>
      <c r="U1028" s="454">
        <v>1027</v>
      </c>
      <c r="V1028" s="542">
        <f t="shared" si="505"/>
        <v>154350</v>
      </c>
      <c r="W1028" s="542">
        <f t="shared" si="515"/>
        <v>79335900</v>
      </c>
      <c r="X1028" s="187">
        <f t="shared" ref="X1028:X1091" si="525">X1027+X$2</f>
        <v>308100</v>
      </c>
      <c r="Y1028" s="454">
        <v>1027</v>
      </c>
      <c r="Z1028" s="542">
        <f t="shared" si="506"/>
        <v>171500</v>
      </c>
      <c r="AA1028" s="542">
        <f t="shared" si="516"/>
        <v>88151000</v>
      </c>
      <c r="AB1028" s="187">
        <f t="shared" ref="AB1028:AB1091" si="526">AB1027+AB$2</f>
        <v>359450</v>
      </c>
      <c r="AC1028" s="454">
        <v>1027</v>
      </c>
      <c r="AD1028" s="542">
        <f t="shared" si="507"/>
        <v>617400</v>
      </c>
      <c r="AE1028" s="542">
        <f t="shared" si="517"/>
        <v>317343600</v>
      </c>
      <c r="AF1028" s="187">
        <f t="shared" ref="AF1028:AF1091" si="527">AF1027+AF$2</f>
        <v>1232400</v>
      </c>
      <c r="AG1028" s="454">
        <v>1027</v>
      </c>
      <c r="AH1028" s="542">
        <f t="shared" si="508"/>
        <v>514500</v>
      </c>
      <c r="AI1028" s="542">
        <f t="shared" si="518"/>
        <v>264453000</v>
      </c>
      <c r="AJ1028" s="187">
        <f t="shared" ref="AJ1028:AJ1091" si="528">AJ1027+AJ$2</f>
        <v>924300</v>
      </c>
      <c r="AK1028" s="454">
        <v>1027</v>
      </c>
      <c r="AL1028" s="542">
        <f t="shared" si="509"/>
        <v>222950</v>
      </c>
      <c r="AM1028" s="542">
        <f t="shared" si="519"/>
        <v>114596300</v>
      </c>
      <c r="AN1028" s="187">
        <f t="shared" ref="AN1028:AN1091" si="529">AN1027+AN$2</f>
        <v>462150</v>
      </c>
    </row>
    <row r="1029" spans="1:40">
      <c r="A1029" s="454">
        <v>1028</v>
      </c>
      <c r="B1029" s="542">
        <f t="shared" si="500"/>
        <v>102900</v>
      </c>
      <c r="C1029" s="542">
        <f t="shared" si="510"/>
        <v>52993500</v>
      </c>
      <c r="D1029" s="187">
        <f t="shared" si="520"/>
        <v>205600</v>
      </c>
      <c r="E1029" s="454">
        <v>1028</v>
      </c>
      <c r="F1029" s="542">
        <f t="shared" si="501"/>
        <v>257250</v>
      </c>
      <c r="G1029" s="542">
        <f t="shared" si="511"/>
        <v>132483750</v>
      </c>
      <c r="H1029" s="187">
        <f t="shared" si="521"/>
        <v>771000</v>
      </c>
      <c r="I1029" s="454">
        <v>1028</v>
      </c>
      <c r="J1029" s="542">
        <f t="shared" si="502"/>
        <v>308700</v>
      </c>
      <c r="K1029" s="542">
        <f t="shared" si="512"/>
        <v>158980500</v>
      </c>
      <c r="L1029" s="187">
        <f t="shared" si="522"/>
        <v>616800</v>
      </c>
      <c r="M1029" s="454">
        <v>1028</v>
      </c>
      <c r="N1029" s="542">
        <f t="shared" si="503"/>
        <v>34300</v>
      </c>
      <c r="O1029" s="542">
        <f t="shared" si="513"/>
        <v>17664500</v>
      </c>
      <c r="P1029" s="187">
        <f t="shared" si="523"/>
        <v>102800</v>
      </c>
      <c r="Q1029" s="454">
        <v>1028</v>
      </c>
      <c r="R1029" s="542">
        <f t="shared" si="504"/>
        <v>120050</v>
      </c>
      <c r="S1029" s="542">
        <f t="shared" si="514"/>
        <v>61825750</v>
      </c>
      <c r="T1029" s="187">
        <f t="shared" si="524"/>
        <v>257000</v>
      </c>
      <c r="U1029" s="454">
        <v>1028</v>
      </c>
      <c r="V1029" s="542">
        <f t="shared" si="505"/>
        <v>154350</v>
      </c>
      <c r="W1029" s="542">
        <f t="shared" si="515"/>
        <v>79490250</v>
      </c>
      <c r="X1029" s="187">
        <f t="shared" si="525"/>
        <v>308400</v>
      </c>
      <c r="Y1029" s="454">
        <v>1028</v>
      </c>
      <c r="Z1029" s="542">
        <f t="shared" si="506"/>
        <v>171500</v>
      </c>
      <c r="AA1029" s="542">
        <f t="shared" si="516"/>
        <v>88322500</v>
      </c>
      <c r="AB1029" s="187">
        <f t="shared" si="526"/>
        <v>359800</v>
      </c>
      <c r="AC1029" s="454">
        <v>1028</v>
      </c>
      <c r="AD1029" s="542">
        <f t="shared" si="507"/>
        <v>617400</v>
      </c>
      <c r="AE1029" s="542">
        <f t="shared" si="517"/>
        <v>317961000</v>
      </c>
      <c r="AF1029" s="187">
        <f t="shared" si="527"/>
        <v>1233600</v>
      </c>
      <c r="AG1029" s="454">
        <v>1028</v>
      </c>
      <c r="AH1029" s="542">
        <f t="shared" si="508"/>
        <v>514500</v>
      </c>
      <c r="AI1029" s="542">
        <f t="shared" si="518"/>
        <v>264967500</v>
      </c>
      <c r="AJ1029" s="187">
        <f t="shared" si="528"/>
        <v>925200</v>
      </c>
      <c r="AK1029" s="454">
        <v>1028</v>
      </c>
      <c r="AL1029" s="542">
        <f t="shared" si="509"/>
        <v>222950</v>
      </c>
      <c r="AM1029" s="542">
        <f t="shared" si="519"/>
        <v>114819250</v>
      </c>
      <c r="AN1029" s="187">
        <f t="shared" si="529"/>
        <v>462600</v>
      </c>
    </row>
    <row r="1030" spans="1:40">
      <c r="A1030" s="454">
        <v>1029</v>
      </c>
      <c r="B1030" s="542">
        <f t="shared" ref="B1030:B1093" si="530">B1027+B$2</f>
        <v>102900</v>
      </c>
      <c r="C1030" s="542">
        <f t="shared" si="510"/>
        <v>53096400</v>
      </c>
      <c r="D1030" s="187">
        <f t="shared" si="520"/>
        <v>205800</v>
      </c>
      <c r="E1030" s="454">
        <v>1029</v>
      </c>
      <c r="F1030" s="542">
        <f t="shared" ref="F1030:F1093" si="531">F1027+F$2</f>
        <v>257250</v>
      </c>
      <c r="G1030" s="542">
        <f t="shared" si="511"/>
        <v>132741000</v>
      </c>
      <c r="H1030" s="187">
        <f t="shared" si="521"/>
        <v>771750</v>
      </c>
      <c r="I1030" s="454">
        <v>1029</v>
      </c>
      <c r="J1030" s="542">
        <f t="shared" ref="J1030:J1093" si="532">J1027+J$2</f>
        <v>308700</v>
      </c>
      <c r="K1030" s="542">
        <f t="shared" si="512"/>
        <v>159289200</v>
      </c>
      <c r="L1030" s="187">
        <f t="shared" si="522"/>
        <v>617400</v>
      </c>
      <c r="M1030" s="454">
        <v>1029</v>
      </c>
      <c r="N1030" s="542">
        <f t="shared" ref="N1030:N1093" si="533">N1027+N$2</f>
        <v>34300</v>
      </c>
      <c r="O1030" s="542">
        <f t="shared" si="513"/>
        <v>17698800</v>
      </c>
      <c r="P1030" s="187">
        <f t="shared" si="523"/>
        <v>102900</v>
      </c>
      <c r="Q1030" s="454">
        <v>1029</v>
      </c>
      <c r="R1030" s="542">
        <f t="shared" ref="R1030:R1093" si="534">R1027+R$2</f>
        <v>120050</v>
      </c>
      <c r="S1030" s="542">
        <f t="shared" si="514"/>
        <v>61945800</v>
      </c>
      <c r="T1030" s="187">
        <f t="shared" si="524"/>
        <v>257250</v>
      </c>
      <c r="U1030" s="454">
        <v>1029</v>
      </c>
      <c r="V1030" s="542">
        <f t="shared" ref="V1030:V1093" si="535">V1027+V$2</f>
        <v>154350</v>
      </c>
      <c r="W1030" s="542">
        <f t="shared" si="515"/>
        <v>79644600</v>
      </c>
      <c r="X1030" s="187">
        <f t="shared" si="525"/>
        <v>308700</v>
      </c>
      <c r="Y1030" s="454">
        <v>1029</v>
      </c>
      <c r="Z1030" s="542">
        <f t="shared" ref="Z1030:Z1093" si="536">Z1027+Z$2</f>
        <v>171500</v>
      </c>
      <c r="AA1030" s="542">
        <f t="shared" si="516"/>
        <v>88494000</v>
      </c>
      <c r="AB1030" s="187">
        <f t="shared" si="526"/>
        <v>360150</v>
      </c>
      <c r="AC1030" s="454">
        <v>1029</v>
      </c>
      <c r="AD1030" s="542">
        <f t="shared" ref="AD1030:AD1093" si="537">AD1027+AD$2</f>
        <v>617400</v>
      </c>
      <c r="AE1030" s="542">
        <f t="shared" si="517"/>
        <v>318578400</v>
      </c>
      <c r="AF1030" s="187">
        <f t="shared" si="527"/>
        <v>1234800</v>
      </c>
      <c r="AG1030" s="454">
        <v>1029</v>
      </c>
      <c r="AH1030" s="542">
        <f t="shared" ref="AH1030:AH1093" si="538">AH1027+AH$2</f>
        <v>514500</v>
      </c>
      <c r="AI1030" s="542">
        <f t="shared" si="518"/>
        <v>265482000</v>
      </c>
      <c r="AJ1030" s="187">
        <f t="shared" si="528"/>
        <v>926100</v>
      </c>
      <c r="AK1030" s="454">
        <v>1029</v>
      </c>
      <c r="AL1030" s="542">
        <f t="shared" ref="AL1030:AL1093" si="539">AL1027+AL$2</f>
        <v>222950</v>
      </c>
      <c r="AM1030" s="542">
        <f t="shared" si="519"/>
        <v>115042200</v>
      </c>
      <c r="AN1030" s="187">
        <f t="shared" si="529"/>
        <v>463050</v>
      </c>
    </row>
    <row r="1031" spans="1:40">
      <c r="A1031" s="454">
        <v>1030</v>
      </c>
      <c r="B1031" s="542">
        <f t="shared" si="530"/>
        <v>103200</v>
      </c>
      <c r="C1031" s="542">
        <f t="shared" si="510"/>
        <v>53199600</v>
      </c>
      <c r="D1031" s="187">
        <f t="shared" si="520"/>
        <v>206000</v>
      </c>
      <c r="E1031" s="454">
        <v>1030</v>
      </c>
      <c r="F1031" s="542">
        <f t="shared" si="531"/>
        <v>258000</v>
      </c>
      <c r="G1031" s="542">
        <f t="shared" si="511"/>
        <v>132999000</v>
      </c>
      <c r="H1031" s="187">
        <f t="shared" si="521"/>
        <v>772500</v>
      </c>
      <c r="I1031" s="454">
        <v>1030</v>
      </c>
      <c r="J1031" s="542">
        <f t="shared" si="532"/>
        <v>309600</v>
      </c>
      <c r="K1031" s="542">
        <f t="shared" si="512"/>
        <v>159598800</v>
      </c>
      <c r="L1031" s="187">
        <f t="shared" si="522"/>
        <v>618000</v>
      </c>
      <c r="M1031" s="454">
        <v>1030</v>
      </c>
      <c r="N1031" s="542">
        <f t="shared" si="533"/>
        <v>34400</v>
      </c>
      <c r="O1031" s="542">
        <f t="shared" si="513"/>
        <v>17733200</v>
      </c>
      <c r="P1031" s="187">
        <f t="shared" si="523"/>
        <v>103000</v>
      </c>
      <c r="Q1031" s="454">
        <v>1030</v>
      </c>
      <c r="R1031" s="542">
        <f t="shared" si="534"/>
        <v>120400</v>
      </c>
      <c r="S1031" s="542">
        <f t="shared" si="514"/>
        <v>62066200</v>
      </c>
      <c r="T1031" s="187">
        <f t="shared" si="524"/>
        <v>257500</v>
      </c>
      <c r="U1031" s="454">
        <v>1030</v>
      </c>
      <c r="V1031" s="542">
        <f t="shared" si="535"/>
        <v>154800</v>
      </c>
      <c r="W1031" s="542">
        <f t="shared" si="515"/>
        <v>79799400</v>
      </c>
      <c r="X1031" s="187">
        <f t="shared" si="525"/>
        <v>309000</v>
      </c>
      <c r="Y1031" s="454">
        <v>1030</v>
      </c>
      <c r="Z1031" s="542">
        <f t="shared" si="536"/>
        <v>172000</v>
      </c>
      <c r="AA1031" s="542">
        <f t="shared" si="516"/>
        <v>88666000</v>
      </c>
      <c r="AB1031" s="187">
        <f t="shared" si="526"/>
        <v>360500</v>
      </c>
      <c r="AC1031" s="454">
        <v>1030</v>
      </c>
      <c r="AD1031" s="542">
        <f t="shared" si="537"/>
        <v>619200</v>
      </c>
      <c r="AE1031" s="542">
        <f t="shared" si="517"/>
        <v>319197600</v>
      </c>
      <c r="AF1031" s="187">
        <f t="shared" si="527"/>
        <v>1236000</v>
      </c>
      <c r="AG1031" s="454">
        <v>1030</v>
      </c>
      <c r="AH1031" s="542">
        <f t="shared" si="538"/>
        <v>516000</v>
      </c>
      <c r="AI1031" s="542">
        <f t="shared" si="518"/>
        <v>265998000</v>
      </c>
      <c r="AJ1031" s="187">
        <f t="shared" si="528"/>
        <v>927000</v>
      </c>
      <c r="AK1031" s="454">
        <v>1030</v>
      </c>
      <c r="AL1031" s="542">
        <f t="shared" si="539"/>
        <v>223600</v>
      </c>
      <c r="AM1031" s="542">
        <f t="shared" si="519"/>
        <v>115265800</v>
      </c>
      <c r="AN1031" s="187">
        <f t="shared" si="529"/>
        <v>463500</v>
      </c>
    </row>
    <row r="1032" spans="1:40">
      <c r="A1032" s="454">
        <v>1031</v>
      </c>
      <c r="B1032" s="542">
        <f t="shared" si="530"/>
        <v>103200</v>
      </c>
      <c r="C1032" s="542">
        <f t="shared" si="510"/>
        <v>53302800</v>
      </c>
      <c r="D1032" s="187">
        <f t="shared" si="520"/>
        <v>206200</v>
      </c>
      <c r="E1032" s="454">
        <v>1031</v>
      </c>
      <c r="F1032" s="542">
        <f t="shared" si="531"/>
        <v>258000</v>
      </c>
      <c r="G1032" s="542">
        <f t="shared" si="511"/>
        <v>133257000</v>
      </c>
      <c r="H1032" s="187">
        <f t="shared" si="521"/>
        <v>773250</v>
      </c>
      <c r="I1032" s="454">
        <v>1031</v>
      </c>
      <c r="J1032" s="542">
        <f t="shared" si="532"/>
        <v>309600</v>
      </c>
      <c r="K1032" s="542">
        <f t="shared" si="512"/>
        <v>159908400</v>
      </c>
      <c r="L1032" s="187">
        <f t="shared" si="522"/>
        <v>618600</v>
      </c>
      <c r="M1032" s="454">
        <v>1031</v>
      </c>
      <c r="N1032" s="542">
        <f t="shared" si="533"/>
        <v>34400</v>
      </c>
      <c r="O1032" s="542">
        <f t="shared" si="513"/>
        <v>17767600</v>
      </c>
      <c r="P1032" s="187">
        <f t="shared" si="523"/>
        <v>103100</v>
      </c>
      <c r="Q1032" s="454">
        <v>1031</v>
      </c>
      <c r="R1032" s="542">
        <f t="shared" si="534"/>
        <v>120400</v>
      </c>
      <c r="S1032" s="542">
        <f t="shared" si="514"/>
        <v>62186600</v>
      </c>
      <c r="T1032" s="187">
        <f t="shared" si="524"/>
        <v>257750</v>
      </c>
      <c r="U1032" s="454">
        <v>1031</v>
      </c>
      <c r="V1032" s="542">
        <f t="shared" si="535"/>
        <v>154800</v>
      </c>
      <c r="W1032" s="542">
        <f t="shared" si="515"/>
        <v>79954200</v>
      </c>
      <c r="X1032" s="187">
        <f t="shared" si="525"/>
        <v>309300</v>
      </c>
      <c r="Y1032" s="454">
        <v>1031</v>
      </c>
      <c r="Z1032" s="542">
        <f t="shared" si="536"/>
        <v>172000</v>
      </c>
      <c r="AA1032" s="542">
        <f t="shared" si="516"/>
        <v>88838000</v>
      </c>
      <c r="AB1032" s="187">
        <f t="shared" si="526"/>
        <v>360850</v>
      </c>
      <c r="AC1032" s="454">
        <v>1031</v>
      </c>
      <c r="AD1032" s="542">
        <f t="shared" si="537"/>
        <v>619200</v>
      </c>
      <c r="AE1032" s="542">
        <f t="shared" si="517"/>
        <v>319816800</v>
      </c>
      <c r="AF1032" s="187">
        <f t="shared" si="527"/>
        <v>1237200</v>
      </c>
      <c r="AG1032" s="454">
        <v>1031</v>
      </c>
      <c r="AH1032" s="542">
        <f t="shared" si="538"/>
        <v>516000</v>
      </c>
      <c r="AI1032" s="542">
        <f t="shared" si="518"/>
        <v>266514000</v>
      </c>
      <c r="AJ1032" s="187">
        <f t="shared" si="528"/>
        <v>927900</v>
      </c>
      <c r="AK1032" s="454">
        <v>1031</v>
      </c>
      <c r="AL1032" s="542">
        <f t="shared" si="539"/>
        <v>223600</v>
      </c>
      <c r="AM1032" s="542">
        <f t="shared" si="519"/>
        <v>115489400</v>
      </c>
      <c r="AN1032" s="187">
        <f t="shared" si="529"/>
        <v>463950</v>
      </c>
    </row>
    <row r="1033" spans="1:40">
      <c r="A1033" s="454">
        <v>1032</v>
      </c>
      <c r="B1033" s="542">
        <f t="shared" si="530"/>
        <v>103200</v>
      </c>
      <c r="C1033" s="542">
        <f t="shared" si="510"/>
        <v>53406000</v>
      </c>
      <c r="D1033" s="187">
        <f t="shared" si="520"/>
        <v>206400</v>
      </c>
      <c r="E1033" s="454">
        <v>1032</v>
      </c>
      <c r="F1033" s="542">
        <f t="shared" si="531"/>
        <v>258000</v>
      </c>
      <c r="G1033" s="542">
        <f t="shared" si="511"/>
        <v>133515000</v>
      </c>
      <c r="H1033" s="187">
        <f t="shared" si="521"/>
        <v>774000</v>
      </c>
      <c r="I1033" s="454">
        <v>1032</v>
      </c>
      <c r="J1033" s="542">
        <f t="shared" si="532"/>
        <v>309600</v>
      </c>
      <c r="K1033" s="542">
        <f t="shared" si="512"/>
        <v>160218000</v>
      </c>
      <c r="L1033" s="187">
        <f t="shared" si="522"/>
        <v>619200</v>
      </c>
      <c r="M1033" s="454">
        <v>1032</v>
      </c>
      <c r="N1033" s="542">
        <f t="shared" si="533"/>
        <v>34400</v>
      </c>
      <c r="O1033" s="542">
        <f t="shared" si="513"/>
        <v>17802000</v>
      </c>
      <c r="P1033" s="187">
        <f t="shared" si="523"/>
        <v>103200</v>
      </c>
      <c r="Q1033" s="454">
        <v>1032</v>
      </c>
      <c r="R1033" s="542">
        <f t="shared" si="534"/>
        <v>120400</v>
      </c>
      <c r="S1033" s="542">
        <f t="shared" si="514"/>
        <v>62307000</v>
      </c>
      <c r="T1033" s="187">
        <f t="shared" si="524"/>
        <v>258000</v>
      </c>
      <c r="U1033" s="454">
        <v>1032</v>
      </c>
      <c r="V1033" s="542">
        <f t="shared" si="535"/>
        <v>154800</v>
      </c>
      <c r="W1033" s="542">
        <f t="shared" si="515"/>
        <v>80109000</v>
      </c>
      <c r="X1033" s="187">
        <f t="shared" si="525"/>
        <v>309600</v>
      </c>
      <c r="Y1033" s="454">
        <v>1032</v>
      </c>
      <c r="Z1033" s="542">
        <f t="shared" si="536"/>
        <v>172000</v>
      </c>
      <c r="AA1033" s="542">
        <f t="shared" si="516"/>
        <v>89010000</v>
      </c>
      <c r="AB1033" s="187">
        <f t="shared" si="526"/>
        <v>361200</v>
      </c>
      <c r="AC1033" s="454">
        <v>1032</v>
      </c>
      <c r="AD1033" s="542">
        <f t="shared" si="537"/>
        <v>619200</v>
      </c>
      <c r="AE1033" s="542">
        <f t="shared" si="517"/>
        <v>320436000</v>
      </c>
      <c r="AF1033" s="187">
        <f t="shared" si="527"/>
        <v>1238400</v>
      </c>
      <c r="AG1033" s="454">
        <v>1032</v>
      </c>
      <c r="AH1033" s="542">
        <f t="shared" si="538"/>
        <v>516000</v>
      </c>
      <c r="AI1033" s="542">
        <f t="shared" si="518"/>
        <v>267030000</v>
      </c>
      <c r="AJ1033" s="187">
        <f t="shared" si="528"/>
        <v>928800</v>
      </c>
      <c r="AK1033" s="454">
        <v>1032</v>
      </c>
      <c r="AL1033" s="542">
        <f t="shared" si="539"/>
        <v>223600</v>
      </c>
      <c r="AM1033" s="542">
        <f t="shared" si="519"/>
        <v>115713000</v>
      </c>
      <c r="AN1033" s="187">
        <f t="shared" si="529"/>
        <v>464400</v>
      </c>
    </row>
    <row r="1034" spans="1:40">
      <c r="A1034" s="454">
        <v>1033</v>
      </c>
      <c r="B1034" s="542">
        <f t="shared" si="530"/>
        <v>103500</v>
      </c>
      <c r="C1034" s="542">
        <f t="shared" si="510"/>
        <v>53509500</v>
      </c>
      <c r="D1034" s="187">
        <f t="shared" si="520"/>
        <v>206600</v>
      </c>
      <c r="E1034" s="454">
        <v>1033</v>
      </c>
      <c r="F1034" s="542">
        <f t="shared" si="531"/>
        <v>258750</v>
      </c>
      <c r="G1034" s="542">
        <f t="shared" si="511"/>
        <v>133773750</v>
      </c>
      <c r="H1034" s="187">
        <f t="shared" si="521"/>
        <v>774750</v>
      </c>
      <c r="I1034" s="454">
        <v>1033</v>
      </c>
      <c r="J1034" s="542">
        <f t="shared" si="532"/>
        <v>310500</v>
      </c>
      <c r="K1034" s="542">
        <f t="shared" si="512"/>
        <v>160528500</v>
      </c>
      <c r="L1034" s="187">
        <f t="shared" si="522"/>
        <v>619800</v>
      </c>
      <c r="M1034" s="454">
        <v>1033</v>
      </c>
      <c r="N1034" s="542">
        <f t="shared" si="533"/>
        <v>34500</v>
      </c>
      <c r="O1034" s="542">
        <f t="shared" si="513"/>
        <v>17836500</v>
      </c>
      <c r="P1034" s="187">
        <f t="shared" si="523"/>
        <v>103300</v>
      </c>
      <c r="Q1034" s="454">
        <v>1033</v>
      </c>
      <c r="R1034" s="542">
        <f t="shared" si="534"/>
        <v>120750</v>
      </c>
      <c r="S1034" s="542">
        <f t="shared" si="514"/>
        <v>62427750</v>
      </c>
      <c r="T1034" s="187">
        <f t="shared" si="524"/>
        <v>258250</v>
      </c>
      <c r="U1034" s="454">
        <v>1033</v>
      </c>
      <c r="V1034" s="542">
        <f t="shared" si="535"/>
        <v>155250</v>
      </c>
      <c r="W1034" s="542">
        <f t="shared" si="515"/>
        <v>80264250</v>
      </c>
      <c r="X1034" s="187">
        <f t="shared" si="525"/>
        <v>309900</v>
      </c>
      <c r="Y1034" s="454">
        <v>1033</v>
      </c>
      <c r="Z1034" s="542">
        <f t="shared" si="536"/>
        <v>172500</v>
      </c>
      <c r="AA1034" s="542">
        <f t="shared" si="516"/>
        <v>89182500</v>
      </c>
      <c r="AB1034" s="187">
        <f t="shared" si="526"/>
        <v>361550</v>
      </c>
      <c r="AC1034" s="454">
        <v>1033</v>
      </c>
      <c r="AD1034" s="542">
        <f t="shared" si="537"/>
        <v>621000</v>
      </c>
      <c r="AE1034" s="542">
        <f t="shared" si="517"/>
        <v>321057000</v>
      </c>
      <c r="AF1034" s="187">
        <f t="shared" si="527"/>
        <v>1239600</v>
      </c>
      <c r="AG1034" s="454">
        <v>1033</v>
      </c>
      <c r="AH1034" s="542">
        <f t="shared" si="538"/>
        <v>517500</v>
      </c>
      <c r="AI1034" s="542">
        <f t="shared" si="518"/>
        <v>267547500</v>
      </c>
      <c r="AJ1034" s="187">
        <f t="shared" si="528"/>
        <v>929700</v>
      </c>
      <c r="AK1034" s="454">
        <v>1033</v>
      </c>
      <c r="AL1034" s="542">
        <f t="shared" si="539"/>
        <v>224250</v>
      </c>
      <c r="AM1034" s="542">
        <f t="shared" si="519"/>
        <v>115937250</v>
      </c>
      <c r="AN1034" s="187">
        <f t="shared" si="529"/>
        <v>464850</v>
      </c>
    </row>
    <row r="1035" spans="1:40">
      <c r="A1035" s="454">
        <v>1034</v>
      </c>
      <c r="B1035" s="542">
        <f t="shared" si="530"/>
        <v>103500</v>
      </c>
      <c r="C1035" s="542">
        <f t="shared" si="510"/>
        <v>53613000</v>
      </c>
      <c r="D1035" s="187">
        <f t="shared" si="520"/>
        <v>206800</v>
      </c>
      <c r="E1035" s="454">
        <v>1034</v>
      </c>
      <c r="F1035" s="542">
        <f t="shared" si="531"/>
        <v>258750</v>
      </c>
      <c r="G1035" s="542">
        <f t="shared" si="511"/>
        <v>134032500</v>
      </c>
      <c r="H1035" s="187">
        <f t="shared" si="521"/>
        <v>775500</v>
      </c>
      <c r="I1035" s="454">
        <v>1034</v>
      </c>
      <c r="J1035" s="542">
        <f t="shared" si="532"/>
        <v>310500</v>
      </c>
      <c r="K1035" s="542">
        <f t="shared" si="512"/>
        <v>160839000</v>
      </c>
      <c r="L1035" s="187">
        <f t="shared" si="522"/>
        <v>620400</v>
      </c>
      <c r="M1035" s="454">
        <v>1034</v>
      </c>
      <c r="N1035" s="542">
        <f t="shared" si="533"/>
        <v>34500</v>
      </c>
      <c r="O1035" s="542">
        <f t="shared" si="513"/>
        <v>17871000</v>
      </c>
      <c r="P1035" s="187">
        <f t="shared" si="523"/>
        <v>103400</v>
      </c>
      <c r="Q1035" s="454">
        <v>1034</v>
      </c>
      <c r="R1035" s="542">
        <f t="shared" si="534"/>
        <v>120750</v>
      </c>
      <c r="S1035" s="542">
        <f t="shared" si="514"/>
        <v>62548500</v>
      </c>
      <c r="T1035" s="187">
        <f t="shared" si="524"/>
        <v>258500</v>
      </c>
      <c r="U1035" s="454">
        <v>1034</v>
      </c>
      <c r="V1035" s="542">
        <f t="shared" si="535"/>
        <v>155250</v>
      </c>
      <c r="W1035" s="542">
        <f t="shared" si="515"/>
        <v>80419500</v>
      </c>
      <c r="X1035" s="187">
        <f t="shared" si="525"/>
        <v>310200</v>
      </c>
      <c r="Y1035" s="454">
        <v>1034</v>
      </c>
      <c r="Z1035" s="542">
        <f t="shared" si="536"/>
        <v>172500</v>
      </c>
      <c r="AA1035" s="542">
        <f t="shared" si="516"/>
        <v>89355000</v>
      </c>
      <c r="AB1035" s="187">
        <f t="shared" si="526"/>
        <v>361900</v>
      </c>
      <c r="AC1035" s="454">
        <v>1034</v>
      </c>
      <c r="AD1035" s="542">
        <f t="shared" si="537"/>
        <v>621000</v>
      </c>
      <c r="AE1035" s="542">
        <f t="shared" si="517"/>
        <v>321678000</v>
      </c>
      <c r="AF1035" s="187">
        <f t="shared" si="527"/>
        <v>1240800</v>
      </c>
      <c r="AG1035" s="454">
        <v>1034</v>
      </c>
      <c r="AH1035" s="542">
        <f t="shared" si="538"/>
        <v>517500</v>
      </c>
      <c r="AI1035" s="542">
        <f t="shared" si="518"/>
        <v>268065000</v>
      </c>
      <c r="AJ1035" s="187">
        <f t="shared" si="528"/>
        <v>930600</v>
      </c>
      <c r="AK1035" s="454">
        <v>1034</v>
      </c>
      <c r="AL1035" s="542">
        <f t="shared" si="539"/>
        <v>224250</v>
      </c>
      <c r="AM1035" s="542">
        <f t="shared" si="519"/>
        <v>116161500</v>
      </c>
      <c r="AN1035" s="187">
        <f t="shared" si="529"/>
        <v>465300</v>
      </c>
    </row>
    <row r="1036" spans="1:40">
      <c r="A1036" s="454">
        <v>1035</v>
      </c>
      <c r="B1036" s="542">
        <f t="shared" si="530"/>
        <v>103500</v>
      </c>
      <c r="C1036" s="542">
        <f t="shared" si="510"/>
        <v>53716500</v>
      </c>
      <c r="D1036" s="187">
        <f t="shared" si="520"/>
        <v>207000</v>
      </c>
      <c r="E1036" s="454">
        <v>1035</v>
      </c>
      <c r="F1036" s="542">
        <f t="shared" si="531"/>
        <v>258750</v>
      </c>
      <c r="G1036" s="542">
        <f t="shared" si="511"/>
        <v>134291250</v>
      </c>
      <c r="H1036" s="187">
        <f t="shared" si="521"/>
        <v>776250</v>
      </c>
      <c r="I1036" s="454">
        <v>1035</v>
      </c>
      <c r="J1036" s="542">
        <f t="shared" si="532"/>
        <v>310500</v>
      </c>
      <c r="K1036" s="542">
        <f t="shared" si="512"/>
        <v>161149500</v>
      </c>
      <c r="L1036" s="187">
        <f t="shared" si="522"/>
        <v>621000</v>
      </c>
      <c r="M1036" s="454">
        <v>1035</v>
      </c>
      <c r="N1036" s="542">
        <f t="shared" si="533"/>
        <v>34500</v>
      </c>
      <c r="O1036" s="542">
        <f t="shared" si="513"/>
        <v>17905500</v>
      </c>
      <c r="P1036" s="187">
        <f t="shared" si="523"/>
        <v>103500</v>
      </c>
      <c r="Q1036" s="454">
        <v>1035</v>
      </c>
      <c r="R1036" s="542">
        <f t="shared" si="534"/>
        <v>120750</v>
      </c>
      <c r="S1036" s="542">
        <f t="shared" si="514"/>
        <v>62669250</v>
      </c>
      <c r="T1036" s="187">
        <f t="shared" si="524"/>
        <v>258750</v>
      </c>
      <c r="U1036" s="454">
        <v>1035</v>
      </c>
      <c r="V1036" s="542">
        <f t="shared" si="535"/>
        <v>155250</v>
      </c>
      <c r="W1036" s="542">
        <f t="shared" si="515"/>
        <v>80574750</v>
      </c>
      <c r="X1036" s="187">
        <f t="shared" si="525"/>
        <v>310500</v>
      </c>
      <c r="Y1036" s="454">
        <v>1035</v>
      </c>
      <c r="Z1036" s="542">
        <f t="shared" si="536"/>
        <v>172500</v>
      </c>
      <c r="AA1036" s="542">
        <f t="shared" si="516"/>
        <v>89527500</v>
      </c>
      <c r="AB1036" s="187">
        <f t="shared" si="526"/>
        <v>362250</v>
      </c>
      <c r="AC1036" s="454">
        <v>1035</v>
      </c>
      <c r="AD1036" s="542">
        <f t="shared" si="537"/>
        <v>621000</v>
      </c>
      <c r="AE1036" s="542">
        <f t="shared" si="517"/>
        <v>322299000</v>
      </c>
      <c r="AF1036" s="187">
        <f t="shared" si="527"/>
        <v>1242000</v>
      </c>
      <c r="AG1036" s="454">
        <v>1035</v>
      </c>
      <c r="AH1036" s="542">
        <f t="shared" si="538"/>
        <v>517500</v>
      </c>
      <c r="AI1036" s="542">
        <f t="shared" si="518"/>
        <v>268582500</v>
      </c>
      <c r="AJ1036" s="187">
        <f t="shared" si="528"/>
        <v>931500</v>
      </c>
      <c r="AK1036" s="454">
        <v>1035</v>
      </c>
      <c r="AL1036" s="542">
        <f t="shared" si="539"/>
        <v>224250</v>
      </c>
      <c r="AM1036" s="542">
        <f t="shared" si="519"/>
        <v>116385750</v>
      </c>
      <c r="AN1036" s="187">
        <f t="shared" si="529"/>
        <v>465750</v>
      </c>
    </row>
    <row r="1037" spans="1:40">
      <c r="A1037" s="454">
        <v>1036</v>
      </c>
      <c r="B1037" s="542">
        <f t="shared" si="530"/>
        <v>103800</v>
      </c>
      <c r="C1037" s="542">
        <f t="shared" si="510"/>
        <v>53820300</v>
      </c>
      <c r="D1037" s="187">
        <f t="shared" si="520"/>
        <v>207200</v>
      </c>
      <c r="E1037" s="454">
        <v>1036</v>
      </c>
      <c r="F1037" s="542">
        <f t="shared" si="531"/>
        <v>259500</v>
      </c>
      <c r="G1037" s="542">
        <f t="shared" si="511"/>
        <v>134550750</v>
      </c>
      <c r="H1037" s="187">
        <f t="shared" si="521"/>
        <v>777000</v>
      </c>
      <c r="I1037" s="454">
        <v>1036</v>
      </c>
      <c r="J1037" s="542">
        <f t="shared" si="532"/>
        <v>311400</v>
      </c>
      <c r="K1037" s="542">
        <f t="shared" si="512"/>
        <v>161460900</v>
      </c>
      <c r="L1037" s="187">
        <f t="shared" si="522"/>
        <v>621600</v>
      </c>
      <c r="M1037" s="454">
        <v>1036</v>
      </c>
      <c r="N1037" s="542">
        <f t="shared" si="533"/>
        <v>34600</v>
      </c>
      <c r="O1037" s="542">
        <f t="shared" si="513"/>
        <v>17940100</v>
      </c>
      <c r="P1037" s="187">
        <f t="shared" si="523"/>
        <v>103600</v>
      </c>
      <c r="Q1037" s="454">
        <v>1036</v>
      </c>
      <c r="R1037" s="542">
        <f t="shared" si="534"/>
        <v>121100</v>
      </c>
      <c r="S1037" s="542">
        <f t="shared" si="514"/>
        <v>62790350</v>
      </c>
      <c r="T1037" s="187">
        <f t="shared" si="524"/>
        <v>259000</v>
      </c>
      <c r="U1037" s="454">
        <v>1036</v>
      </c>
      <c r="V1037" s="542">
        <f t="shared" si="535"/>
        <v>155700</v>
      </c>
      <c r="W1037" s="542">
        <f t="shared" si="515"/>
        <v>80730450</v>
      </c>
      <c r="X1037" s="187">
        <f t="shared" si="525"/>
        <v>310800</v>
      </c>
      <c r="Y1037" s="454">
        <v>1036</v>
      </c>
      <c r="Z1037" s="542">
        <f t="shared" si="536"/>
        <v>173000</v>
      </c>
      <c r="AA1037" s="542">
        <f t="shared" si="516"/>
        <v>89700500</v>
      </c>
      <c r="AB1037" s="187">
        <f t="shared" si="526"/>
        <v>362600</v>
      </c>
      <c r="AC1037" s="454">
        <v>1036</v>
      </c>
      <c r="AD1037" s="542">
        <f t="shared" si="537"/>
        <v>622800</v>
      </c>
      <c r="AE1037" s="542">
        <f t="shared" si="517"/>
        <v>322921800</v>
      </c>
      <c r="AF1037" s="187">
        <f t="shared" si="527"/>
        <v>1243200</v>
      </c>
      <c r="AG1037" s="454">
        <v>1036</v>
      </c>
      <c r="AH1037" s="542">
        <f t="shared" si="538"/>
        <v>519000</v>
      </c>
      <c r="AI1037" s="542">
        <f t="shared" si="518"/>
        <v>269101500</v>
      </c>
      <c r="AJ1037" s="187">
        <f t="shared" si="528"/>
        <v>932400</v>
      </c>
      <c r="AK1037" s="454">
        <v>1036</v>
      </c>
      <c r="AL1037" s="542">
        <f t="shared" si="539"/>
        <v>224900</v>
      </c>
      <c r="AM1037" s="542">
        <f t="shared" si="519"/>
        <v>116610650</v>
      </c>
      <c r="AN1037" s="187">
        <f t="shared" si="529"/>
        <v>466200</v>
      </c>
    </row>
    <row r="1038" spans="1:40">
      <c r="A1038" s="454">
        <v>1037</v>
      </c>
      <c r="B1038" s="542">
        <f t="shared" si="530"/>
        <v>103800</v>
      </c>
      <c r="C1038" s="542">
        <f t="shared" si="510"/>
        <v>53924100</v>
      </c>
      <c r="D1038" s="187">
        <f t="shared" si="520"/>
        <v>207400</v>
      </c>
      <c r="E1038" s="454">
        <v>1037</v>
      </c>
      <c r="F1038" s="542">
        <f t="shared" si="531"/>
        <v>259500</v>
      </c>
      <c r="G1038" s="542">
        <f t="shared" si="511"/>
        <v>134810250</v>
      </c>
      <c r="H1038" s="187">
        <f t="shared" si="521"/>
        <v>777750</v>
      </c>
      <c r="I1038" s="454">
        <v>1037</v>
      </c>
      <c r="J1038" s="542">
        <f t="shared" si="532"/>
        <v>311400</v>
      </c>
      <c r="K1038" s="542">
        <f t="shared" si="512"/>
        <v>161772300</v>
      </c>
      <c r="L1038" s="187">
        <f t="shared" si="522"/>
        <v>622200</v>
      </c>
      <c r="M1038" s="454">
        <v>1037</v>
      </c>
      <c r="N1038" s="542">
        <f t="shared" si="533"/>
        <v>34600</v>
      </c>
      <c r="O1038" s="542">
        <f t="shared" si="513"/>
        <v>17974700</v>
      </c>
      <c r="P1038" s="187">
        <f t="shared" si="523"/>
        <v>103700</v>
      </c>
      <c r="Q1038" s="454">
        <v>1037</v>
      </c>
      <c r="R1038" s="542">
        <f t="shared" si="534"/>
        <v>121100</v>
      </c>
      <c r="S1038" s="542">
        <f t="shared" si="514"/>
        <v>62911450</v>
      </c>
      <c r="T1038" s="187">
        <f t="shared" si="524"/>
        <v>259250</v>
      </c>
      <c r="U1038" s="454">
        <v>1037</v>
      </c>
      <c r="V1038" s="542">
        <f t="shared" si="535"/>
        <v>155700</v>
      </c>
      <c r="W1038" s="542">
        <f t="shared" si="515"/>
        <v>80886150</v>
      </c>
      <c r="X1038" s="187">
        <f t="shared" si="525"/>
        <v>311100</v>
      </c>
      <c r="Y1038" s="454">
        <v>1037</v>
      </c>
      <c r="Z1038" s="542">
        <f t="shared" si="536"/>
        <v>173000</v>
      </c>
      <c r="AA1038" s="542">
        <f t="shared" si="516"/>
        <v>89873500</v>
      </c>
      <c r="AB1038" s="187">
        <f t="shared" si="526"/>
        <v>362950</v>
      </c>
      <c r="AC1038" s="454">
        <v>1037</v>
      </c>
      <c r="AD1038" s="542">
        <f t="shared" si="537"/>
        <v>622800</v>
      </c>
      <c r="AE1038" s="542">
        <f t="shared" si="517"/>
        <v>323544600</v>
      </c>
      <c r="AF1038" s="187">
        <f t="shared" si="527"/>
        <v>1244400</v>
      </c>
      <c r="AG1038" s="454">
        <v>1037</v>
      </c>
      <c r="AH1038" s="542">
        <f t="shared" si="538"/>
        <v>519000</v>
      </c>
      <c r="AI1038" s="542">
        <f t="shared" si="518"/>
        <v>269620500</v>
      </c>
      <c r="AJ1038" s="187">
        <f t="shared" si="528"/>
        <v>933300</v>
      </c>
      <c r="AK1038" s="454">
        <v>1037</v>
      </c>
      <c r="AL1038" s="542">
        <f t="shared" si="539"/>
        <v>224900</v>
      </c>
      <c r="AM1038" s="542">
        <f t="shared" si="519"/>
        <v>116835550</v>
      </c>
      <c r="AN1038" s="187">
        <f t="shared" si="529"/>
        <v>466650</v>
      </c>
    </row>
    <row r="1039" spans="1:40">
      <c r="A1039" s="454">
        <v>1038</v>
      </c>
      <c r="B1039" s="542">
        <f t="shared" si="530"/>
        <v>103800</v>
      </c>
      <c r="C1039" s="542">
        <f t="shared" si="510"/>
        <v>54027900</v>
      </c>
      <c r="D1039" s="187">
        <f t="shared" si="520"/>
        <v>207600</v>
      </c>
      <c r="E1039" s="454">
        <v>1038</v>
      </c>
      <c r="F1039" s="542">
        <f t="shared" si="531"/>
        <v>259500</v>
      </c>
      <c r="G1039" s="542">
        <f t="shared" si="511"/>
        <v>135069750</v>
      </c>
      <c r="H1039" s="187">
        <f t="shared" si="521"/>
        <v>778500</v>
      </c>
      <c r="I1039" s="454">
        <v>1038</v>
      </c>
      <c r="J1039" s="542">
        <f t="shared" si="532"/>
        <v>311400</v>
      </c>
      <c r="K1039" s="542">
        <f t="shared" si="512"/>
        <v>162083700</v>
      </c>
      <c r="L1039" s="187">
        <f t="shared" si="522"/>
        <v>622800</v>
      </c>
      <c r="M1039" s="454">
        <v>1038</v>
      </c>
      <c r="N1039" s="542">
        <f t="shared" si="533"/>
        <v>34600</v>
      </c>
      <c r="O1039" s="542">
        <f t="shared" si="513"/>
        <v>18009300</v>
      </c>
      <c r="P1039" s="187">
        <f t="shared" si="523"/>
        <v>103800</v>
      </c>
      <c r="Q1039" s="454">
        <v>1038</v>
      </c>
      <c r="R1039" s="542">
        <f t="shared" si="534"/>
        <v>121100</v>
      </c>
      <c r="S1039" s="542">
        <f t="shared" si="514"/>
        <v>63032550</v>
      </c>
      <c r="T1039" s="187">
        <f t="shared" si="524"/>
        <v>259500</v>
      </c>
      <c r="U1039" s="454">
        <v>1038</v>
      </c>
      <c r="V1039" s="542">
        <f t="shared" si="535"/>
        <v>155700</v>
      </c>
      <c r="W1039" s="542">
        <f t="shared" si="515"/>
        <v>81041850</v>
      </c>
      <c r="X1039" s="187">
        <f t="shared" si="525"/>
        <v>311400</v>
      </c>
      <c r="Y1039" s="454">
        <v>1038</v>
      </c>
      <c r="Z1039" s="542">
        <f t="shared" si="536"/>
        <v>173000</v>
      </c>
      <c r="AA1039" s="542">
        <f t="shared" si="516"/>
        <v>90046500</v>
      </c>
      <c r="AB1039" s="187">
        <f t="shared" si="526"/>
        <v>363300</v>
      </c>
      <c r="AC1039" s="454">
        <v>1038</v>
      </c>
      <c r="AD1039" s="542">
        <f t="shared" si="537"/>
        <v>622800</v>
      </c>
      <c r="AE1039" s="542">
        <f t="shared" si="517"/>
        <v>324167400</v>
      </c>
      <c r="AF1039" s="187">
        <f t="shared" si="527"/>
        <v>1245600</v>
      </c>
      <c r="AG1039" s="454">
        <v>1038</v>
      </c>
      <c r="AH1039" s="542">
        <f t="shared" si="538"/>
        <v>519000</v>
      </c>
      <c r="AI1039" s="542">
        <f t="shared" si="518"/>
        <v>270139500</v>
      </c>
      <c r="AJ1039" s="187">
        <f t="shared" si="528"/>
        <v>934200</v>
      </c>
      <c r="AK1039" s="454">
        <v>1038</v>
      </c>
      <c r="AL1039" s="542">
        <f t="shared" si="539"/>
        <v>224900</v>
      </c>
      <c r="AM1039" s="542">
        <f t="shared" si="519"/>
        <v>117060450</v>
      </c>
      <c r="AN1039" s="187">
        <f t="shared" si="529"/>
        <v>467100</v>
      </c>
    </row>
    <row r="1040" spans="1:40">
      <c r="A1040" s="454">
        <v>1039</v>
      </c>
      <c r="B1040" s="542">
        <f t="shared" si="530"/>
        <v>104100</v>
      </c>
      <c r="C1040" s="542">
        <f t="shared" si="510"/>
        <v>54132000</v>
      </c>
      <c r="D1040" s="187">
        <f t="shared" si="520"/>
        <v>207800</v>
      </c>
      <c r="E1040" s="454">
        <v>1039</v>
      </c>
      <c r="F1040" s="542">
        <f t="shared" si="531"/>
        <v>260250</v>
      </c>
      <c r="G1040" s="542">
        <f t="shared" si="511"/>
        <v>135330000</v>
      </c>
      <c r="H1040" s="187">
        <f t="shared" si="521"/>
        <v>779250</v>
      </c>
      <c r="I1040" s="454">
        <v>1039</v>
      </c>
      <c r="J1040" s="542">
        <f t="shared" si="532"/>
        <v>312300</v>
      </c>
      <c r="K1040" s="542">
        <f t="shared" si="512"/>
        <v>162396000</v>
      </c>
      <c r="L1040" s="187">
        <f t="shared" si="522"/>
        <v>623400</v>
      </c>
      <c r="M1040" s="454">
        <v>1039</v>
      </c>
      <c r="N1040" s="542">
        <f t="shared" si="533"/>
        <v>34700</v>
      </c>
      <c r="O1040" s="542">
        <f t="shared" si="513"/>
        <v>18044000</v>
      </c>
      <c r="P1040" s="187">
        <f t="shared" si="523"/>
        <v>103900</v>
      </c>
      <c r="Q1040" s="454">
        <v>1039</v>
      </c>
      <c r="R1040" s="542">
        <f t="shared" si="534"/>
        <v>121450</v>
      </c>
      <c r="S1040" s="542">
        <f t="shared" si="514"/>
        <v>63154000</v>
      </c>
      <c r="T1040" s="187">
        <f t="shared" si="524"/>
        <v>259750</v>
      </c>
      <c r="U1040" s="454">
        <v>1039</v>
      </c>
      <c r="V1040" s="542">
        <f t="shared" si="535"/>
        <v>156150</v>
      </c>
      <c r="W1040" s="542">
        <f t="shared" si="515"/>
        <v>81198000</v>
      </c>
      <c r="X1040" s="187">
        <f t="shared" si="525"/>
        <v>311700</v>
      </c>
      <c r="Y1040" s="454">
        <v>1039</v>
      </c>
      <c r="Z1040" s="542">
        <f t="shared" si="536"/>
        <v>173500</v>
      </c>
      <c r="AA1040" s="542">
        <f t="shared" si="516"/>
        <v>90220000</v>
      </c>
      <c r="AB1040" s="187">
        <f t="shared" si="526"/>
        <v>363650</v>
      </c>
      <c r="AC1040" s="454">
        <v>1039</v>
      </c>
      <c r="AD1040" s="542">
        <f t="shared" si="537"/>
        <v>624600</v>
      </c>
      <c r="AE1040" s="542">
        <f t="shared" si="517"/>
        <v>324792000</v>
      </c>
      <c r="AF1040" s="187">
        <f t="shared" si="527"/>
        <v>1246800</v>
      </c>
      <c r="AG1040" s="454">
        <v>1039</v>
      </c>
      <c r="AH1040" s="542">
        <f t="shared" si="538"/>
        <v>520500</v>
      </c>
      <c r="AI1040" s="542">
        <f t="shared" si="518"/>
        <v>270660000</v>
      </c>
      <c r="AJ1040" s="187">
        <f t="shared" si="528"/>
        <v>935100</v>
      </c>
      <c r="AK1040" s="454">
        <v>1039</v>
      </c>
      <c r="AL1040" s="542">
        <f t="shared" si="539"/>
        <v>225550</v>
      </c>
      <c r="AM1040" s="542">
        <f t="shared" si="519"/>
        <v>117286000</v>
      </c>
      <c r="AN1040" s="187">
        <f t="shared" si="529"/>
        <v>467550</v>
      </c>
    </row>
    <row r="1041" spans="1:40">
      <c r="A1041" s="454">
        <v>1040</v>
      </c>
      <c r="B1041" s="542">
        <f t="shared" si="530"/>
        <v>104100</v>
      </c>
      <c r="C1041" s="542">
        <f t="shared" si="510"/>
        <v>54236100</v>
      </c>
      <c r="D1041" s="187">
        <f t="shared" si="520"/>
        <v>208000</v>
      </c>
      <c r="E1041" s="454">
        <v>1040</v>
      </c>
      <c r="F1041" s="542">
        <f t="shared" si="531"/>
        <v>260250</v>
      </c>
      <c r="G1041" s="542">
        <f t="shared" si="511"/>
        <v>135590250</v>
      </c>
      <c r="H1041" s="187">
        <f t="shared" si="521"/>
        <v>780000</v>
      </c>
      <c r="I1041" s="454">
        <v>1040</v>
      </c>
      <c r="J1041" s="542">
        <f t="shared" si="532"/>
        <v>312300</v>
      </c>
      <c r="K1041" s="542">
        <f t="shared" si="512"/>
        <v>162708300</v>
      </c>
      <c r="L1041" s="187">
        <f t="shared" si="522"/>
        <v>624000</v>
      </c>
      <c r="M1041" s="454">
        <v>1040</v>
      </c>
      <c r="N1041" s="542">
        <f t="shared" si="533"/>
        <v>34700</v>
      </c>
      <c r="O1041" s="542">
        <f t="shared" si="513"/>
        <v>18078700</v>
      </c>
      <c r="P1041" s="187">
        <f t="shared" si="523"/>
        <v>104000</v>
      </c>
      <c r="Q1041" s="454">
        <v>1040</v>
      </c>
      <c r="R1041" s="542">
        <f t="shared" si="534"/>
        <v>121450</v>
      </c>
      <c r="S1041" s="542">
        <f t="shared" si="514"/>
        <v>63275450</v>
      </c>
      <c r="T1041" s="187">
        <f t="shared" si="524"/>
        <v>260000</v>
      </c>
      <c r="U1041" s="454">
        <v>1040</v>
      </c>
      <c r="V1041" s="542">
        <f t="shared" si="535"/>
        <v>156150</v>
      </c>
      <c r="W1041" s="542">
        <f t="shared" si="515"/>
        <v>81354150</v>
      </c>
      <c r="X1041" s="187">
        <f t="shared" si="525"/>
        <v>312000</v>
      </c>
      <c r="Y1041" s="454">
        <v>1040</v>
      </c>
      <c r="Z1041" s="542">
        <f t="shared" si="536"/>
        <v>173500</v>
      </c>
      <c r="AA1041" s="542">
        <f t="shared" si="516"/>
        <v>90393500</v>
      </c>
      <c r="AB1041" s="187">
        <f t="shared" si="526"/>
        <v>364000</v>
      </c>
      <c r="AC1041" s="454">
        <v>1040</v>
      </c>
      <c r="AD1041" s="542">
        <f t="shared" si="537"/>
        <v>624600</v>
      </c>
      <c r="AE1041" s="542">
        <f t="shared" si="517"/>
        <v>325416600</v>
      </c>
      <c r="AF1041" s="187">
        <f t="shared" si="527"/>
        <v>1248000</v>
      </c>
      <c r="AG1041" s="454">
        <v>1040</v>
      </c>
      <c r="AH1041" s="542">
        <f t="shared" si="538"/>
        <v>520500</v>
      </c>
      <c r="AI1041" s="542">
        <f t="shared" si="518"/>
        <v>271180500</v>
      </c>
      <c r="AJ1041" s="187">
        <f t="shared" si="528"/>
        <v>936000</v>
      </c>
      <c r="AK1041" s="454">
        <v>1040</v>
      </c>
      <c r="AL1041" s="542">
        <f t="shared" si="539"/>
        <v>225550</v>
      </c>
      <c r="AM1041" s="542">
        <f t="shared" si="519"/>
        <v>117511550</v>
      </c>
      <c r="AN1041" s="187">
        <f t="shared" si="529"/>
        <v>468000</v>
      </c>
    </row>
    <row r="1042" spans="1:40">
      <c r="A1042" s="454">
        <v>1041</v>
      </c>
      <c r="B1042" s="542">
        <f t="shared" si="530"/>
        <v>104100</v>
      </c>
      <c r="C1042" s="542">
        <f t="shared" si="510"/>
        <v>54340200</v>
      </c>
      <c r="D1042" s="187">
        <f t="shared" si="520"/>
        <v>208200</v>
      </c>
      <c r="E1042" s="454">
        <v>1041</v>
      </c>
      <c r="F1042" s="542">
        <f t="shared" si="531"/>
        <v>260250</v>
      </c>
      <c r="G1042" s="542">
        <f t="shared" si="511"/>
        <v>135850500</v>
      </c>
      <c r="H1042" s="187">
        <f t="shared" si="521"/>
        <v>780750</v>
      </c>
      <c r="I1042" s="454">
        <v>1041</v>
      </c>
      <c r="J1042" s="542">
        <f t="shared" si="532"/>
        <v>312300</v>
      </c>
      <c r="K1042" s="542">
        <f t="shared" si="512"/>
        <v>163020600</v>
      </c>
      <c r="L1042" s="187">
        <f t="shared" si="522"/>
        <v>624600</v>
      </c>
      <c r="M1042" s="454">
        <v>1041</v>
      </c>
      <c r="N1042" s="542">
        <f t="shared" si="533"/>
        <v>34700</v>
      </c>
      <c r="O1042" s="542">
        <f t="shared" si="513"/>
        <v>18113400</v>
      </c>
      <c r="P1042" s="187">
        <f t="shared" si="523"/>
        <v>104100</v>
      </c>
      <c r="Q1042" s="454">
        <v>1041</v>
      </c>
      <c r="R1042" s="542">
        <f t="shared" si="534"/>
        <v>121450</v>
      </c>
      <c r="S1042" s="542">
        <f t="shared" si="514"/>
        <v>63396900</v>
      </c>
      <c r="T1042" s="187">
        <f t="shared" si="524"/>
        <v>260250</v>
      </c>
      <c r="U1042" s="454">
        <v>1041</v>
      </c>
      <c r="V1042" s="542">
        <f t="shared" si="535"/>
        <v>156150</v>
      </c>
      <c r="W1042" s="542">
        <f t="shared" si="515"/>
        <v>81510300</v>
      </c>
      <c r="X1042" s="187">
        <f t="shared" si="525"/>
        <v>312300</v>
      </c>
      <c r="Y1042" s="454">
        <v>1041</v>
      </c>
      <c r="Z1042" s="542">
        <f t="shared" si="536"/>
        <v>173500</v>
      </c>
      <c r="AA1042" s="542">
        <f t="shared" si="516"/>
        <v>90567000</v>
      </c>
      <c r="AB1042" s="187">
        <f t="shared" si="526"/>
        <v>364350</v>
      </c>
      <c r="AC1042" s="454">
        <v>1041</v>
      </c>
      <c r="AD1042" s="542">
        <f t="shared" si="537"/>
        <v>624600</v>
      </c>
      <c r="AE1042" s="542">
        <f t="shared" si="517"/>
        <v>326041200</v>
      </c>
      <c r="AF1042" s="187">
        <f t="shared" si="527"/>
        <v>1249200</v>
      </c>
      <c r="AG1042" s="454">
        <v>1041</v>
      </c>
      <c r="AH1042" s="542">
        <f t="shared" si="538"/>
        <v>520500</v>
      </c>
      <c r="AI1042" s="542">
        <f t="shared" si="518"/>
        <v>271701000</v>
      </c>
      <c r="AJ1042" s="187">
        <f t="shared" si="528"/>
        <v>936900</v>
      </c>
      <c r="AK1042" s="454">
        <v>1041</v>
      </c>
      <c r="AL1042" s="542">
        <f t="shared" si="539"/>
        <v>225550</v>
      </c>
      <c r="AM1042" s="542">
        <f t="shared" si="519"/>
        <v>117737100</v>
      </c>
      <c r="AN1042" s="187">
        <f t="shared" si="529"/>
        <v>468450</v>
      </c>
    </row>
    <row r="1043" spans="1:40">
      <c r="A1043" s="454">
        <v>1042</v>
      </c>
      <c r="B1043" s="542">
        <f t="shared" si="530"/>
        <v>104400</v>
      </c>
      <c r="C1043" s="542">
        <f t="shared" si="510"/>
        <v>54444600</v>
      </c>
      <c r="D1043" s="187">
        <f t="shared" si="520"/>
        <v>208400</v>
      </c>
      <c r="E1043" s="454">
        <v>1042</v>
      </c>
      <c r="F1043" s="542">
        <f t="shared" si="531"/>
        <v>261000</v>
      </c>
      <c r="G1043" s="542">
        <f t="shared" si="511"/>
        <v>136111500</v>
      </c>
      <c r="H1043" s="187">
        <f t="shared" si="521"/>
        <v>781500</v>
      </c>
      <c r="I1043" s="454">
        <v>1042</v>
      </c>
      <c r="J1043" s="542">
        <f t="shared" si="532"/>
        <v>313200</v>
      </c>
      <c r="K1043" s="542">
        <f t="shared" si="512"/>
        <v>163333800</v>
      </c>
      <c r="L1043" s="187">
        <f t="shared" si="522"/>
        <v>625200</v>
      </c>
      <c r="M1043" s="454">
        <v>1042</v>
      </c>
      <c r="N1043" s="542">
        <f t="shared" si="533"/>
        <v>34800</v>
      </c>
      <c r="O1043" s="542">
        <f t="shared" si="513"/>
        <v>18148200</v>
      </c>
      <c r="P1043" s="187">
        <f t="shared" si="523"/>
        <v>104200</v>
      </c>
      <c r="Q1043" s="454">
        <v>1042</v>
      </c>
      <c r="R1043" s="542">
        <f t="shared" si="534"/>
        <v>121800</v>
      </c>
      <c r="S1043" s="542">
        <f t="shared" si="514"/>
        <v>63518700</v>
      </c>
      <c r="T1043" s="187">
        <f t="shared" si="524"/>
        <v>260500</v>
      </c>
      <c r="U1043" s="454">
        <v>1042</v>
      </c>
      <c r="V1043" s="542">
        <f t="shared" si="535"/>
        <v>156600</v>
      </c>
      <c r="W1043" s="542">
        <f t="shared" si="515"/>
        <v>81666900</v>
      </c>
      <c r="X1043" s="187">
        <f t="shared" si="525"/>
        <v>312600</v>
      </c>
      <c r="Y1043" s="454">
        <v>1042</v>
      </c>
      <c r="Z1043" s="542">
        <f t="shared" si="536"/>
        <v>174000</v>
      </c>
      <c r="AA1043" s="542">
        <f t="shared" si="516"/>
        <v>90741000</v>
      </c>
      <c r="AB1043" s="187">
        <f t="shared" si="526"/>
        <v>364700</v>
      </c>
      <c r="AC1043" s="454">
        <v>1042</v>
      </c>
      <c r="AD1043" s="542">
        <f t="shared" si="537"/>
        <v>626400</v>
      </c>
      <c r="AE1043" s="542">
        <f t="shared" si="517"/>
        <v>326667600</v>
      </c>
      <c r="AF1043" s="187">
        <f t="shared" si="527"/>
        <v>1250400</v>
      </c>
      <c r="AG1043" s="454">
        <v>1042</v>
      </c>
      <c r="AH1043" s="542">
        <f t="shared" si="538"/>
        <v>522000</v>
      </c>
      <c r="AI1043" s="542">
        <f t="shared" si="518"/>
        <v>272223000</v>
      </c>
      <c r="AJ1043" s="187">
        <f t="shared" si="528"/>
        <v>937800</v>
      </c>
      <c r="AK1043" s="454">
        <v>1042</v>
      </c>
      <c r="AL1043" s="542">
        <f t="shared" si="539"/>
        <v>226200</v>
      </c>
      <c r="AM1043" s="542">
        <f t="shared" si="519"/>
        <v>117963300</v>
      </c>
      <c r="AN1043" s="187">
        <f t="shared" si="529"/>
        <v>468900</v>
      </c>
    </row>
    <row r="1044" spans="1:40">
      <c r="A1044" s="454">
        <v>1043</v>
      </c>
      <c r="B1044" s="542">
        <f t="shared" si="530"/>
        <v>104400</v>
      </c>
      <c r="C1044" s="542">
        <f t="shared" si="510"/>
        <v>54549000</v>
      </c>
      <c r="D1044" s="187">
        <f t="shared" si="520"/>
        <v>208600</v>
      </c>
      <c r="E1044" s="454">
        <v>1043</v>
      </c>
      <c r="F1044" s="542">
        <f t="shared" si="531"/>
        <v>261000</v>
      </c>
      <c r="G1044" s="542">
        <f t="shared" si="511"/>
        <v>136372500</v>
      </c>
      <c r="H1044" s="187">
        <f t="shared" si="521"/>
        <v>782250</v>
      </c>
      <c r="I1044" s="454">
        <v>1043</v>
      </c>
      <c r="J1044" s="542">
        <f t="shared" si="532"/>
        <v>313200</v>
      </c>
      <c r="K1044" s="542">
        <f t="shared" si="512"/>
        <v>163647000</v>
      </c>
      <c r="L1044" s="187">
        <f t="shared" si="522"/>
        <v>625800</v>
      </c>
      <c r="M1044" s="454">
        <v>1043</v>
      </c>
      <c r="N1044" s="542">
        <f t="shared" si="533"/>
        <v>34800</v>
      </c>
      <c r="O1044" s="542">
        <f t="shared" si="513"/>
        <v>18183000</v>
      </c>
      <c r="P1044" s="187">
        <f t="shared" si="523"/>
        <v>104300</v>
      </c>
      <c r="Q1044" s="454">
        <v>1043</v>
      </c>
      <c r="R1044" s="542">
        <f t="shared" si="534"/>
        <v>121800</v>
      </c>
      <c r="S1044" s="542">
        <f t="shared" si="514"/>
        <v>63640500</v>
      </c>
      <c r="T1044" s="187">
        <f t="shared" si="524"/>
        <v>260750</v>
      </c>
      <c r="U1044" s="454">
        <v>1043</v>
      </c>
      <c r="V1044" s="542">
        <f t="shared" si="535"/>
        <v>156600</v>
      </c>
      <c r="W1044" s="542">
        <f t="shared" si="515"/>
        <v>81823500</v>
      </c>
      <c r="X1044" s="187">
        <f t="shared" si="525"/>
        <v>312900</v>
      </c>
      <c r="Y1044" s="454">
        <v>1043</v>
      </c>
      <c r="Z1044" s="542">
        <f t="shared" si="536"/>
        <v>174000</v>
      </c>
      <c r="AA1044" s="542">
        <f t="shared" si="516"/>
        <v>90915000</v>
      </c>
      <c r="AB1044" s="187">
        <f t="shared" si="526"/>
        <v>365050</v>
      </c>
      <c r="AC1044" s="454">
        <v>1043</v>
      </c>
      <c r="AD1044" s="542">
        <f t="shared" si="537"/>
        <v>626400</v>
      </c>
      <c r="AE1044" s="542">
        <f t="shared" si="517"/>
        <v>327294000</v>
      </c>
      <c r="AF1044" s="187">
        <f t="shared" si="527"/>
        <v>1251600</v>
      </c>
      <c r="AG1044" s="454">
        <v>1043</v>
      </c>
      <c r="AH1044" s="542">
        <f t="shared" si="538"/>
        <v>522000</v>
      </c>
      <c r="AI1044" s="542">
        <f t="shared" si="518"/>
        <v>272745000</v>
      </c>
      <c r="AJ1044" s="187">
        <f t="shared" si="528"/>
        <v>938700</v>
      </c>
      <c r="AK1044" s="454">
        <v>1043</v>
      </c>
      <c r="AL1044" s="542">
        <f t="shared" si="539"/>
        <v>226200</v>
      </c>
      <c r="AM1044" s="542">
        <f t="shared" si="519"/>
        <v>118189500</v>
      </c>
      <c r="AN1044" s="187">
        <f t="shared" si="529"/>
        <v>469350</v>
      </c>
    </row>
    <row r="1045" spans="1:40">
      <c r="A1045" s="454">
        <v>1044</v>
      </c>
      <c r="B1045" s="542">
        <f t="shared" si="530"/>
        <v>104400</v>
      </c>
      <c r="C1045" s="542">
        <f t="shared" si="510"/>
        <v>54653400</v>
      </c>
      <c r="D1045" s="187">
        <f t="shared" si="520"/>
        <v>208800</v>
      </c>
      <c r="E1045" s="454">
        <v>1044</v>
      </c>
      <c r="F1045" s="542">
        <f t="shared" si="531"/>
        <v>261000</v>
      </c>
      <c r="G1045" s="542">
        <f t="shared" si="511"/>
        <v>136633500</v>
      </c>
      <c r="H1045" s="187">
        <f t="shared" si="521"/>
        <v>783000</v>
      </c>
      <c r="I1045" s="454">
        <v>1044</v>
      </c>
      <c r="J1045" s="542">
        <f t="shared" si="532"/>
        <v>313200</v>
      </c>
      <c r="K1045" s="542">
        <f t="shared" si="512"/>
        <v>163960200</v>
      </c>
      <c r="L1045" s="187">
        <f t="shared" si="522"/>
        <v>626400</v>
      </c>
      <c r="M1045" s="454">
        <v>1044</v>
      </c>
      <c r="N1045" s="542">
        <f t="shared" si="533"/>
        <v>34800</v>
      </c>
      <c r="O1045" s="542">
        <f t="shared" si="513"/>
        <v>18217800</v>
      </c>
      <c r="P1045" s="187">
        <f t="shared" si="523"/>
        <v>104400</v>
      </c>
      <c r="Q1045" s="454">
        <v>1044</v>
      </c>
      <c r="R1045" s="542">
        <f t="shared" si="534"/>
        <v>121800</v>
      </c>
      <c r="S1045" s="542">
        <f t="shared" si="514"/>
        <v>63762300</v>
      </c>
      <c r="T1045" s="187">
        <f t="shared" si="524"/>
        <v>261000</v>
      </c>
      <c r="U1045" s="454">
        <v>1044</v>
      </c>
      <c r="V1045" s="542">
        <f t="shared" si="535"/>
        <v>156600</v>
      </c>
      <c r="W1045" s="542">
        <f t="shared" si="515"/>
        <v>81980100</v>
      </c>
      <c r="X1045" s="187">
        <f t="shared" si="525"/>
        <v>313200</v>
      </c>
      <c r="Y1045" s="454">
        <v>1044</v>
      </c>
      <c r="Z1045" s="542">
        <f t="shared" si="536"/>
        <v>174000</v>
      </c>
      <c r="AA1045" s="542">
        <f t="shared" si="516"/>
        <v>91089000</v>
      </c>
      <c r="AB1045" s="187">
        <f t="shared" si="526"/>
        <v>365400</v>
      </c>
      <c r="AC1045" s="454">
        <v>1044</v>
      </c>
      <c r="AD1045" s="542">
        <f t="shared" si="537"/>
        <v>626400</v>
      </c>
      <c r="AE1045" s="542">
        <f t="shared" si="517"/>
        <v>327920400</v>
      </c>
      <c r="AF1045" s="187">
        <f t="shared" si="527"/>
        <v>1252800</v>
      </c>
      <c r="AG1045" s="454">
        <v>1044</v>
      </c>
      <c r="AH1045" s="542">
        <f t="shared" si="538"/>
        <v>522000</v>
      </c>
      <c r="AI1045" s="542">
        <f t="shared" si="518"/>
        <v>273267000</v>
      </c>
      <c r="AJ1045" s="187">
        <f t="shared" si="528"/>
        <v>939600</v>
      </c>
      <c r="AK1045" s="454">
        <v>1044</v>
      </c>
      <c r="AL1045" s="542">
        <f t="shared" si="539"/>
        <v>226200</v>
      </c>
      <c r="AM1045" s="542">
        <f t="shared" si="519"/>
        <v>118415700</v>
      </c>
      <c r="AN1045" s="187">
        <f t="shared" si="529"/>
        <v>469800</v>
      </c>
    </row>
    <row r="1046" spans="1:40">
      <c r="A1046" s="454">
        <v>1045</v>
      </c>
      <c r="B1046" s="542">
        <f t="shared" si="530"/>
        <v>104700</v>
      </c>
      <c r="C1046" s="542">
        <f t="shared" si="510"/>
        <v>54758100</v>
      </c>
      <c r="D1046" s="187">
        <f t="shared" si="520"/>
        <v>209000</v>
      </c>
      <c r="E1046" s="454">
        <v>1045</v>
      </c>
      <c r="F1046" s="542">
        <f t="shared" si="531"/>
        <v>261750</v>
      </c>
      <c r="G1046" s="542">
        <f t="shared" si="511"/>
        <v>136895250</v>
      </c>
      <c r="H1046" s="187">
        <f t="shared" si="521"/>
        <v>783750</v>
      </c>
      <c r="I1046" s="454">
        <v>1045</v>
      </c>
      <c r="J1046" s="542">
        <f t="shared" si="532"/>
        <v>314100</v>
      </c>
      <c r="K1046" s="542">
        <f t="shared" si="512"/>
        <v>164274300</v>
      </c>
      <c r="L1046" s="187">
        <f t="shared" si="522"/>
        <v>627000</v>
      </c>
      <c r="M1046" s="454">
        <v>1045</v>
      </c>
      <c r="N1046" s="542">
        <f t="shared" si="533"/>
        <v>34900</v>
      </c>
      <c r="O1046" s="542">
        <f t="shared" si="513"/>
        <v>18252700</v>
      </c>
      <c r="P1046" s="187">
        <f t="shared" si="523"/>
        <v>104500</v>
      </c>
      <c r="Q1046" s="454">
        <v>1045</v>
      </c>
      <c r="R1046" s="542">
        <f t="shared" si="534"/>
        <v>122150</v>
      </c>
      <c r="S1046" s="542">
        <f t="shared" si="514"/>
        <v>63884450</v>
      </c>
      <c r="T1046" s="187">
        <f t="shared" si="524"/>
        <v>261250</v>
      </c>
      <c r="U1046" s="454">
        <v>1045</v>
      </c>
      <c r="V1046" s="542">
        <f t="shared" si="535"/>
        <v>157050</v>
      </c>
      <c r="W1046" s="542">
        <f t="shared" si="515"/>
        <v>82137150</v>
      </c>
      <c r="X1046" s="187">
        <f t="shared" si="525"/>
        <v>313500</v>
      </c>
      <c r="Y1046" s="454">
        <v>1045</v>
      </c>
      <c r="Z1046" s="542">
        <f t="shared" si="536"/>
        <v>174500</v>
      </c>
      <c r="AA1046" s="542">
        <f t="shared" si="516"/>
        <v>91263500</v>
      </c>
      <c r="AB1046" s="187">
        <f t="shared" si="526"/>
        <v>365750</v>
      </c>
      <c r="AC1046" s="454">
        <v>1045</v>
      </c>
      <c r="AD1046" s="542">
        <f t="shared" si="537"/>
        <v>628200</v>
      </c>
      <c r="AE1046" s="542">
        <f t="shared" si="517"/>
        <v>328548600</v>
      </c>
      <c r="AF1046" s="187">
        <f t="shared" si="527"/>
        <v>1254000</v>
      </c>
      <c r="AG1046" s="454">
        <v>1045</v>
      </c>
      <c r="AH1046" s="542">
        <f t="shared" si="538"/>
        <v>523500</v>
      </c>
      <c r="AI1046" s="542">
        <f t="shared" si="518"/>
        <v>273790500</v>
      </c>
      <c r="AJ1046" s="187">
        <f t="shared" si="528"/>
        <v>940500</v>
      </c>
      <c r="AK1046" s="454">
        <v>1045</v>
      </c>
      <c r="AL1046" s="542">
        <f t="shared" si="539"/>
        <v>226850</v>
      </c>
      <c r="AM1046" s="542">
        <f t="shared" si="519"/>
        <v>118642550</v>
      </c>
      <c r="AN1046" s="187">
        <f t="shared" si="529"/>
        <v>470250</v>
      </c>
    </row>
    <row r="1047" spans="1:40">
      <c r="A1047" s="454">
        <v>1046</v>
      </c>
      <c r="B1047" s="542">
        <f t="shared" si="530"/>
        <v>104700</v>
      </c>
      <c r="C1047" s="542">
        <f t="shared" si="510"/>
        <v>54862800</v>
      </c>
      <c r="D1047" s="187">
        <f t="shared" si="520"/>
        <v>209200</v>
      </c>
      <c r="E1047" s="454">
        <v>1046</v>
      </c>
      <c r="F1047" s="542">
        <f t="shared" si="531"/>
        <v>261750</v>
      </c>
      <c r="G1047" s="542">
        <f t="shared" si="511"/>
        <v>137157000</v>
      </c>
      <c r="H1047" s="187">
        <f t="shared" si="521"/>
        <v>784500</v>
      </c>
      <c r="I1047" s="454">
        <v>1046</v>
      </c>
      <c r="J1047" s="542">
        <f t="shared" si="532"/>
        <v>314100</v>
      </c>
      <c r="K1047" s="542">
        <f t="shared" si="512"/>
        <v>164588400</v>
      </c>
      <c r="L1047" s="187">
        <f t="shared" si="522"/>
        <v>627600</v>
      </c>
      <c r="M1047" s="454">
        <v>1046</v>
      </c>
      <c r="N1047" s="542">
        <f t="shared" si="533"/>
        <v>34900</v>
      </c>
      <c r="O1047" s="542">
        <f t="shared" si="513"/>
        <v>18287600</v>
      </c>
      <c r="P1047" s="187">
        <f t="shared" si="523"/>
        <v>104600</v>
      </c>
      <c r="Q1047" s="454">
        <v>1046</v>
      </c>
      <c r="R1047" s="542">
        <f t="shared" si="534"/>
        <v>122150</v>
      </c>
      <c r="S1047" s="542">
        <f t="shared" si="514"/>
        <v>64006600</v>
      </c>
      <c r="T1047" s="187">
        <f t="shared" si="524"/>
        <v>261500</v>
      </c>
      <c r="U1047" s="454">
        <v>1046</v>
      </c>
      <c r="V1047" s="542">
        <f t="shared" si="535"/>
        <v>157050</v>
      </c>
      <c r="W1047" s="542">
        <f t="shared" si="515"/>
        <v>82294200</v>
      </c>
      <c r="X1047" s="187">
        <f t="shared" si="525"/>
        <v>313800</v>
      </c>
      <c r="Y1047" s="454">
        <v>1046</v>
      </c>
      <c r="Z1047" s="542">
        <f t="shared" si="536"/>
        <v>174500</v>
      </c>
      <c r="AA1047" s="542">
        <f t="shared" si="516"/>
        <v>91438000</v>
      </c>
      <c r="AB1047" s="187">
        <f t="shared" si="526"/>
        <v>366100</v>
      </c>
      <c r="AC1047" s="454">
        <v>1046</v>
      </c>
      <c r="AD1047" s="542">
        <f t="shared" si="537"/>
        <v>628200</v>
      </c>
      <c r="AE1047" s="542">
        <f t="shared" si="517"/>
        <v>329176800</v>
      </c>
      <c r="AF1047" s="187">
        <f t="shared" si="527"/>
        <v>1255200</v>
      </c>
      <c r="AG1047" s="454">
        <v>1046</v>
      </c>
      <c r="AH1047" s="542">
        <f t="shared" si="538"/>
        <v>523500</v>
      </c>
      <c r="AI1047" s="542">
        <f t="shared" si="518"/>
        <v>274314000</v>
      </c>
      <c r="AJ1047" s="187">
        <f t="shared" si="528"/>
        <v>941400</v>
      </c>
      <c r="AK1047" s="454">
        <v>1046</v>
      </c>
      <c r="AL1047" s="542">
        <f t="shared" si="539"/>
        <v>226850</v>
      </c>
      <c r="AM1047" s="542">
        <f t="shared" si="519"/>
        <v>118869400</v>
      </c>
      <c r="AN1047" s="187">
        <f t="shared" si="529"/>
        <v>470700</v>
      </c>
    </row>
    <row r="1048" spans="1:40">
      <c r="A1048" s="454">
        <v>1047</v>
      </c>
      <c r="B1048" s="542">
        <f t="shared" si="530"/>
        <v>104700</v>
      </c>
      <c r="C1048" s="542">
        <f t="shared" ref="C1048:C1088" si="540">C1047+B1048</f>
        <v>54967500</v>
      </c>
      <c r="D1048" s="187">
        <f t="shared" si="520"/>
        <v>209400</v>
      </c>
      <c r="E1048" s="454">
        <v>1047</v>
      </c>
      <c r="F1048" s="542">
        <f t="shared" si="531"/>
        <v>261750</v>
      </c>
      <c r="G1048" s="542">
        <f t="shared" ref="G1048:G1088" si="541">G1047+F1048</f>
        <v>137418750</v>
      </c>
      <c r="H1048" s="187">
        <f t="shared" si="521"/>
        <v>785250</v>
      </c>
      <c r="I1048" s="454">
        <v>1047</v>
      </c>
      <c r="J1048" s="542">
        <f t="shared" si="532"/>
        <v>314100</v>
      </c>
      <c r="K1048" s="542">
        <f t="shared" ref="K1048:K1088" si="542">K1047+J1048</f>
        <v>164902500</v>
      </c>
      <c r="L1048" s="187">
        <f t="shared" si="522"/>
        <v>628200</v>
      </c>
      <c r="M1048" s="454">
        <v>1047</v>
      </c>
      <c r="N1048" s="542">
        <f t="shared" si="533"/>
        <v>34900</v>
      </c>
      <c r="O1048" s="542">
        <f t="shared" ref="O1048:O1088" si="543">O1047+N1048</f>
        <v>18322500</v>
      </c>
      <c r="P1048" s="187">
        <f t="shared" si="523"/>
        <v>104700</v>
      </c>
      <c r="Q1048" s="454">
        <v>1047</v>
      </c>
      <c r="R1048" s="542">
        <f t="shared" si="534"/>
        <v>122150</v>
      </c>
      <c r="S1048" s="542">
        <f t="shared" ref="S1048:S1088" si="544">S1047+R1048</f>
        <v>64128750</v>
      </c>
      <c r="T1048" s="187">
        <f t="shared" si="524"/>
        <v>261750</v>
      </c>
      <c r="U1048" s="454">
        <v>1047</v>
      </c>
      <c r="V1048" s="542">
        <f t="shared" si="535"/>
        <v>157050</v>
      </c>
      <c r="W1048" s="542">
        <f t="shared" ref="W1048:W1088" si="545">W1047+V1048</f>
        <v>82451250</v>
      </c>
      <c r="X1048" s="187">
        <f t="shared" si="525"/>
        <v>314100</v>
      </c>
      <c r="Y1048" s="454">
        <v>1047</v>
      </c>
      <c r="Z1048" s="542">
        <f t="shared" si="536"/>
        <v>174500</v>
      </c>
      <c r="AA1048" s="542">
        <f t="shared" ref="AA1048:AA1088" si="546">AA1047+Z1048</f>
        <v>91612500</v>
      </c>
      <c r="AB1048" s="187">
        <f t="shared" si="526"/>
        <v>366450</v>
      </c>
      <c r="AC1048" s="454">
        <v>1047</v>
      </c>
      <c r="AD1048" s="542">
        <f t="shared" si="537"/>
        <v>628200</v>
      </c>
      <c r="AE1048" s="542">
        <f t="shared" ref="AE1048:AE1088" si="547">AE1047+AD1048</f>
        <v>329805000</v>
      </c>
      <c r="AF1048" s="187">
        <f t="shared" si="527"/>
        <v>1256400</v>
      </c>
      <c r="AG1048" s="454">
        <v>1047</v>
      </c>
      <c r="AH1048" s="542">
        <f t="shared" si="538"/>
        <v>523500</v>
      </c>
      <c r="AI1048" s="542">
        <f t="shared" ref="AI1048:AI1088" si="548">AI1047+AH1048</f>
        <v>274837500</v>
      </c>
      <c r="AJ1048" s="187">
        <f t="shared" si="528"/>
        <v>942300</v>
      </c>
      <c r="AK1048" s="454">
        <v>1047</v>
      </c>
      <c r="AL1048" s="542">
        <f t="shared" si="539"/>
        <v>226850</v>
      </c>
      <c r="AM1048" s="542">
        <f t="shared" ref="AM1048:AM1088" si="549">AM1047+AL1048</f>
        <v>119096250</v>
      </c>
      <c r="AN1048" s="187">
        <f t="shared" si="529"/>
        <v>471150</v>
      </c>
    </row>
    <row r="1049" spans="1:40">
      <c r="A1049" s="454">
        <v>1048</v>
      </c>
      <c r="B1049" s="542">
        <f t="shared" si="530"/>
        <v>105000</v>
      </c>
      <c r="C1049" s="542">
        <f t="shared" si="540"/>
        <v>55072500</v>
      </c>
      <c r="D1049" s="187">
        <f t="shared" si="520"/>
        <v>209600</v>
      </c>
      <c r="E1049" s="454">
        <v>1048</v>
      </c>
      <c r="F1049" s="542">
        <f t="shared" si="531"/>
        <v>262500</v>
      </c>
      <c r="G1049" s="542">
        <f t="shared" si="541"/>
        <v>137681250</v>
      </c>
      <c r="H1049" s="187">
        <f t="shared" si="521"/>
        <v>786000</v>
      </c>
      <c r="I1049" s="454">
        <v>1048</v>
      </c>
      <c r="J1049" s="542">
        <f t="shared" si="532"/>
        <v>315000</v>
      </c>
      <c r="K1049" s="542">
        <f t="shared" si="542"/>
        <v>165217500</v>
      </c>
      <c r="L1049" s="187">
        <f t="shared" si="522"/>
        <v>628800</v>
      </c>
      <c r="M1049" s="454">
        <v>1048</v>
      </c>
      <c r="N1049" s="542">
        <f t="shared" si="533"/>
        <v>35000</v>
      </c>
      <c r="O1049" s="542">
        <f t="shared" si="543"/>
        <v>18357500</v>
      </c>
      <c r="P1049" s="187">
        <f t="shared" si="523"/>
        <v>104800</v>
      </c>
      <c r="Q1049" s="454">
        <v>1048</v>
      </c>
      <c r="R1049" s="542">
        <f t="shared" si="534"/>
        <v>122500</v>
      </c>
      <c r="S1049" s="542">
        <f t="shared" si="544"/>
        <v>64251250</v>
      </c>
      <c r="T1049" s="187">
        <f t="shared" si="524"/>
        <v>262000</v>
      </c>
      <c r="U1049" s="454">
        <v>1048</v>
      </c>
      <c r="V1049" s="542">
        <f t="shared" si="535"/>
        <v>157500</v>
      </c>
      <c r="W1049" s="542">
        <f t="shared" si="545"/>
        <v>82608750</v>
      </c>
      <c r="X1049" s="187">
        <f t="shared" si="525"/>
        <v>314400</v>
      </c>
      <c r="Y1049" s="454">
        <v>1048</v>
      </c>
      <c r="Z1049" s="542">
        <f t="shared" si="536"/>
        <v>175000</v>
      </c>
      <c r="AA1049" s="542">
        <f t="shared" si="546"/>
        <v>91787500</v>
      </c>
      <c r="AB1049" s="187">
        <f t="shared" si="526"/>
        <v>366800</v>
      </c>
      <c r="AC1049" s="454">
        <v>1048</v>
      </c>
      <c r="AD1049" s="542">
        <f t="shared" si="537"/>
        <v>630000</v>
      </c>
      <c r="AE1049" s="542">
        <f t="shared" si="547"/>
        <v>330435000</v>
      </c>
      <c r="AF1049" s="187">
        <f t="shared" si="527"/>
        <v>1257600</v>
      </c>
      <c r="AG1049" s="454">
        <v>1048</v>
      </c>
      <c r="AH1049" s="542">
        <f t="shared" si="538"/>
        <v>525000</v>
      </c>
      <c r="AI1049" s="542">
        <f t="shared" si="548"/>
        <v>275362500</v>
      </c>
      <c r="AJ1049" s="187">
        <f t="shared" si="528"/>
        <v>943200</v>
      </c>
      <c r="AK1049" s="454">
        <v>1048</v>
      </c>
      <c r="AL1049" s="542">
        <f t="shared" si="539"/>
        <v>227500</v>
      </c>
      <c r="AM1049" s="542">
        <f t="shared" si="549"/>
        <v>119323750</v>
      </c>
      <c r="AN1049" s="187">
        <f t="shared" si="529"/>
        <v>471600</v>
      </c>
    </row>
    <row r="1050" spans="1:40">
      <c r="A1050" s="454">
        <v>1049</v>
      </c>
      <c r="B1050" s="542">
        <f t="shared" si="530"/>
        <v>105000</v>
      </c>
      <c r="C1050" s="542">
        <f t="shared" si="540"/>
        <v>55177500</v>
      </c>
      <c r="D1050" s="187">
        <f t="shared" si="520"/>
        <v>209800</v>
      </c>
      <c r="E1050" s="454">
        <v>1049</v>
      </c>
      <c r="F1050" s="542">
        <f t="shared" si="531"/>
        <v>262500</v>
      </c>
      <c r="G1050" s="542">
        <f t="shared" si="541"/>
        <v>137943750</v>
      </c>
      <c r="H1050" s="187">
        <f t="shared" si="521"/>
        <v>786750</v>
      </c>
      <c r="I1050" s="454">
        <v>1049</v>
      </c>
      <c r="J1050" s="542">
        <f t="shared" si="532"/>
        <v>315000</v>
      </c>
      <c r="K1050" s="542">
        <f t="shared" si="542"/>
        <v>165532500</v>
      </c>
      <c r="L1050" s="187">
        <f t="shared" si="522"/>
        <v>629400</v>
      </c>
      <c r="M1050" s="454">
        <v>1049</v>
      </c>
      <c r="N1050" s="542">
        <f t="shared" si="533"/>
        <v>35000</v>
      </c>
      <c r="O1050" s="542">
        <f t="shared" si="543"/>
        <v>18392500</v>
      </c>
      <c r="P1050" s="187">
        <f t="shared" si="523"/>
        <v>104900</v>
      </c>
      <c r="Q1050" s="454">
        <v>1049</v>
      </c>
      <c r="R1050" s="542">
        <f t="shared" si="534"/>
        <v>122500</v>
      </c>
      <c r="S1050" s="542">
        <f t="shared" si="544"/>
        <v>64373750</v>
      </c>
      <c r="T1050" s="187">
        <f t="shared" si="524"/>
        <v>262250</v>
      </c>
      <c r="U1050" s="454">
        <v>1049</v>
      </c>
      <c r="V1050" s="542">
        <f t="shared" si="535"/>
        <v>157500</v>
      </c>
      <c r="W1050" s="542">
        <f t="shared" si="545"/>
        <v>82766250</v>
      </c>
      <c r="X1050" s="187">
        <f t="shared" si="525"/>
        <v>314700</v>
      </c>
      <c r="Y1050" s="454">
        <v>1049</v>
      </c>
      <c r="Z1050" s="542">
        <f t="shared" si="536"/>
        <v>175000</v>
      </c>
      <c r="AA1050" s="542">
        <f t="shared" si="546"/>
        <v>91962500</v>
      </c>
      <c r="AB1050" s="187">
        <f t="shared" si="526"/>
        <v>367150</v>
      </c>
      <c r="AC1050" s="454">
        <v>1049</v>
      </c>
      <c r="AD1050" s="542">
        <f t="shared" si="537"/>
        <v>630000</v>
      </c>
      <c r="AE1050" s="542">
        <f t="shared" si="547"/>
        <v>331065000</v>
      </c>
      <c r="AF1050" s="187">
        <f t="shared" si="527"/>
        <v>1258800</v>
      </c>
      <c r="AG1050" s="454">
        <v>1049</v>
      </c>
      <c r="AH1050" s="542">
        <f t="shared" si="538"/>
        <v>525000</v>
      </c>
      <c r="AI1050" s="542">
        <f t="shared" si="548"/>
        <v>275887500</v>
      </c>
      <c r="AJ1050" s="187">
        <f t="shared" si="528"/>
        <v>944100</v>
      </c>
      <c r="AK1050" s="454">
        <v>1049</v>
      </c>
      <c r="AL1050" s="542">
        <f t="shared" si="539"/>
        <v>227500</v>
      </c>
      <c r="AM1050" s="542">
        <f t="shared" si="549"/>
        <v>119551250</v>
      </c>
      <c r="AN1050" s="187">
        <f t="shared" si="529"/>
        <v>472050</v>
      </c>
    </row>
    <row r="1051" spans="1:40">
      <c r="A1051" s="454">
        <v>1050</v>
      </c>
      <c r="B1051" s="542">
        <f t="shared" si="530"/>
        <v>105000</v>
      </c>
      <c r="C1051" s="542">
        <f t="shared" si="540"/>
        <v>55282500</v>
      </c>
      <c r="D1051" s="187">
        <f t="shared" si="520"/>
        <v>210000</v>
      </c>
      <c r="E1051" s="454">
        <v>1050</v>
      </c>
      <c r="F1051" s="542">
        <f t="shared" si="531"/>
        <v>262500</v>
      </c>
      <c r="G1051" s="542">
        <f t="shared" si="541"/>
        <v>138206250</v>
      </c>
      <c r="H1051" s="187">
        <f t="shared" si="521"/>
        <v>787500</v>
      </c>
      <c r="I1051" s="454">
        <v>1050</v>
      </c>
      <c r="J1051" s="542">
        <f t="shared" si="532"/>
        <v>315000</v>
      </c>
      <c r="K1051" s="542">
        <f t="shared" si="542"/>
        <v>165847500</v>
      </c>
      <c r="L1051" s="187">
        <f t="shared" si="522"/>
        <v>630000</v>
      </c>
      <c r="M1051" s="454">
        <v>1050</v>
      </c>
      <c r="N1051" s="542">
        <f t="shared" si="533"/>
        <v>35000</v>
      </c>
      <c r="O1051" s="542">
        <f t="shared" si="543"/>
        <v>18427500</v>
      </c>
      <c r="P1051" s="187">
        <f t="shared" si="523"/>
        <v>105000</v>
      </c>
      <c r="Q1051" s="454">
        <v>1050</v>
      </c>
      <c r="R1051" s="542">
        <f t="shared" si="534"/>
        <v>122500</v>
      </c>
      <c r="S1051" s="542">
        <f t="shared" si="544"/>
        <v>64496250</v>
      </c>
      <c r="T1051" s="187">
        <f t="shared" si="524"/>
        <v>262500</v>
      </c>
      <c r="U1051" s="454">
        <v>1050</v>
      </c>
      <c r="V1051" s="542">
        <f t="shared" si="535"/>
        <v>157500</v>
      </c>
      <c r="W1051" s="542">
        <f t="shared" si="545"/>
        <v>82923750</v>
      </c>
      <c r="X1051" s="187">
        <f t="shared" si="525"/>
        <v>315000</v>
      </c>
      <c r="Y1051" s="454">
        <v>1050</v>
      </c>
      <c r="Z1051" s="542">
        <f t="shared" si="536"/>
        <v>175000</v>
      </c>
      <c r="AA1051" s="542">
        <f t="shared" si="546"/>
        <v>92137500</v>
      </c>
      <c r="AB1051" s="187">
        <f t="shared" si="526"/>
        <v>367500</v>
      </c>
      <c r="AC1051" s="454">
        <v>1050</v>
      </c>
      <c r="AD1051" s="542">
        <f t="shared" si="537"/>
        <v>630000</v>
      </c>
      <c r="AE1051" s="542">
        <f t="shared" si="547"/>
        <v>331695000</v>
      </c>
      <c r="AF1051" s="187">
        <f t="shared" si="527"/>
        <v>1260000</v>
      </c>
      <c r="AG1051" s="454">
        <v>1050</v>
      </c>
      <c r="AH1051" s="542">
        <f t="shared" si="538"/>
        <v>525000</v>
      </c>
      <c r="AI1051" s="542">
        <f t="shared" si="548"/>
        <v>276412500</v>
      </c>
      <c r="AJ1051" s="187">
        <f t="shared" si="528"/>
        <v>945000</v>
      </c>
      <c r="AK1051" s="454">
        <v>1050</v>
      </c>
      <c r="AL1051" s="542">
        <f t="shared" si="539"/>
        <v>227500</v>
      </c>
      <c r="AM1051" s="542">
        <f t="shared" si="549"/>
        <v>119778750</v>
      </c>
      <c r="AN1051" s="187">
        <f t="shared" si="529"/>
        <v>472500</v>
      </c>
    </row>
    <row r="1052" spans="1:40">
      <c r="A1052" s="454">
        <v>1051</v>
      </c>
      <c r="B1052" s="542">
        <f t="shared" si="530"/>
        <v>105300</v>
      </c>
      <c r="C1052" s="542">
        <f t="shared" si="540"/>
        <v>55387800</v>
      </c>
      <c r="D1052" s="187">
        <f t="shared" si="520"/>
        <v>210200</v>
      </c>
      <c r="E1052" s="454">
        <v>1051</v>
      </c>
      <c r="F1052" s="542">
        <f t="shared" si="531"/>
        <v>263250</v>
      </c>
      <c r="G1052" s="542">
        <f t="shared" si="541"/>
        <v>138469500</v>
      </c>
      <c r="H1052" s="187">
        <f t="shared" si="521"/>
        <v>788250</v>
      </c>
      <c r="I1052" s="454">
        <v>1051</v>
      </c>
      <c r="J1052" s="542">
        <f t="shared" si="532"/>
        <v>315900</v>
      </c>
      <c r="K1052" s="542">
        <f t="shared" si="542"/>
        <v>166163400</v>
      </c>
      <c r="L1052" s="187">
        <f t="shared" si="522"/>
        <v>630600</v>
      </c>
      <c r="M1052" s="454">
        <v>1051</v>
      </c>
      <c r="N1052" s="542">
        <f t="shared" si="533"/>
        <v>35100</v>
      </c>
      <c r="O1052" s="542">
        <f t="shared" si="543"/>
        <v>18462600</v>
      </c>
      <c r="P1052" s="187">
        <f t="shared" si="523"/>
        <v>105100</v>
      </c>
      <c r="Q1052" s="454">
        <v>1051</v>
      </c>
      <c r="R1052" s="542">
        <f t="shared" si="534"/>
        <v>122850</v>
      </c>
      <c r="S1052" s="542">
        <f t="shared" si="544"/>
        <v>64619100</v>
      </c>
      <c r="T1052" s="187">
        <f t="shared" si="524"/>
        <v>262750</v>
      </c>
      <c r="U1052" s="454">
        <v>1051</v>
      </c>
      <c r="V1052" s="542">
        <f t="shared" si="535"/>
        <v>157950</v>
      </c>
      <c r="W1052" s="542">
        <f t="shared" si="545"/>
        <v>83081700</v>
      </c>
      <c r="X1052" s="187">
        <f t="shared" si="525"/>
        <v>315300</v>
      </c>
      <c r="Y1052" s="454">
        <v>1051</v>
      </c>
      <c r="Z1052" s="542">
        <f t="shared" si="536"/>
        <v>175500</v>
      </c>
      <c r="AA1052" s="542">
        <f t="shared" si="546"/>
        <v>92313000</v>
      </c>
      <c r="AB1052" s="187">
        <f t="shared" si="526"/>
        <v>367850</v>
      </c>
      <c r="AC1052" s="454">
        <v>1051</v>
      </c>
      <c r="AD1052" s="542">
        <f t="shared" si="537"/>
        <v>631800</v>
      </c>
      <c r="AE1052" s="542">
        <f t="shared" si="547"/>
        <v>332326800</v>
      </c>
      <c r="AF1052" s="187">
        <f t="shared" si="527"/>
        <v>1261200</v>
      </c>
      <c r="AG1052" s="454">
        <v>1051</v>
      </c>
      <c r="AH1052" s="542">
        <f t="shared" si="538"/>
        <v>526500</v>
      </c>
      <c r="AI1052" s="542">
        <f t="shared" si="548"/>
        <v>276939000</v>
      </c>
      <c r="AJ1052" s="187">
        <f t="shared" si="528"/>
        <v>945900</v>
      </c>
      <c r="AK1052" s="454">
        <v>1051</v>
      </c>
      <c r="AL1052" s="542">
        <f t="shared" si="539"/>
        <v>228150</v>
      </c>
      <c r="AM1052" s="542">
        <f t="shared" si="549"/>
        <v>120006900</v>
      </c>
      <c r="AN1052" s="187">
        <f t="shared" si="529"/>
        <v>472950</v>
      </c>
    </row>
    <row r="1053" spans="1:40">
      <c r="A1053" s="454">
        <v>1052</v>
      </c>
      <c r="B1053" s="542">
        <f t="shared" si="530"/>
        <v>105300</v>
      </c>
      <c r="C1053" s="542">
        <f t="shared" si="540"/>
        <v>55493100</v>
      </c>
      <c r="D1053" s="187">
        <f t="shared" si="520"/>
        <v>210400</v>
      </c>
      <c r="E1053" s="454">
        <v>1052</v>
      </c>
      <c r="F1053" s="542">
        <f t="shared" si="531"/>
        <v>263250</v>
      </c>
      <c r="G1053" s="542">
        <f t="shared" si="541"/>
        <v>138732750</v>
      </c>
      <c r="H1053" s="187">
        <f t="shared" si="521"/>
        <v>789000</v>
      </c>
      <c r="I1053" s="454">
        <v>1052</v>
      </c>
      <c r="J1053" s="542">
        <f t="shared" si="532"/>
        <v>315900</v>
      </c>
      <c r="K1053" s="542">
        <f t="shared" si="542"/>
        <v>166479300</v>
      </c>
      <c r="L1053" s="187">
        <f t="shared" si="522"/>
        <v>631200</v>
      </c>
      <c r="M1053" s="454">
        <v>1052</v>
      </c>
      <c r="N1053" s="542">
        <f t="shared" si="533"/>
        <v>35100</v>
      </c>
      <c r="O1053" s="542">
        <f t="shared" si="543"/>
        <v>18497700</v>
      </c>
      <c r="P1053" s="187">
        <f t="shared" si="523"/>
        <v>105200</v>
      </c>
      <c r="Q1053" s="454">
        <v>1052</v>
      </c>
      <c r="R1053" s="542">
        <f t="shared" si="534"/>
        <v>122850</v>
      </c>
      <c r="S1053" s="542">
        <f t="shared" si="544"/>
        <v>64741950</v>
      </c>
      <c r="T1053" s="187">
        <f t="shared" si="524"/>
        <v>263000</v>
      </c>
      <c r="U1053" s="454">
        <v>1052</v>
      </c>
      <c r="V1053" s="542">
        <f t="shared" si="535"/>
        <v>157950</v>
      </c>
      <c r="W1053" s="542">
        <f t="shared" si="545"/>
        <v>83239650</v>
      </c>
      <c r="X1053" s="187">
        <f t="shared" si="525"/>
        <v>315600</v>
      </c>
      <c r="Y1053" s="454">
        <v>1052</v>
      </c>
      <c r="Z1053" s="542">
        <f t="shared" si="536"/>
        <v>175500</v>
      </c>
      <c r="AA1053" s="542">
        <f t="shared" si="546"/>
        <v>92488500</v>
      </c>
      <c r="AB1053" s="187">
        <f t="shared" si="526"/>
        <v>368200</v>
      </c>
      <c r="AC1053" s="454">
        <v>1052</v>
      </c>
      <c r="AD1053" s="542">
        <f t="shared" si="537"/>
        <v>631800</v>
      </c>
      <c r="AE1053" s="542">
        <f t="shared" si="547"/>
        <v>332958600</v>
      </c>
      <c r="AF1053" s="187">
        <f t="shared" si="527"/>
        <v>1262400</v>
      </c>
      <c r="AG1053" s="454">
        <v>1052</v>
      </c>
      <c r="AH1053" s="542">
        <f t="shared" si="538"/>
        <v>526500</v>
      </c>
      <c r="AI1053" s="542">
        <f t="shared" si="548"/>
        <v>277465500</v>
      </c>
      <c r="AJ1053" s="187">
        <f t="shared" si="528"/>
        <v>946800</v>
      </c>
      <c r="AK1053" s="454">
        <v>1052</v>
      </c>
      <c r="AL1053" s="542">
        <f t="shared" si="539"/>
        <v>228150</v>
      </c>
      <c r="AM1053" s="542">
        <f t="shared" si="549"/>
        <v>120235050</v>
      </c>
      <c r="AN1053" s="187">
        <f t="shared" si="529"/>
        <v>473400</v>
      </c>
    </row>
    <row r="1054" spans="1:40">
      <c r="A1054" s="454">
        <v>1053</v>
      </c>
      <c r="B1054" s="542">
        <f t="shared" si="530"/>
        <v>105300</v>
      </c>
      <c r="C1054" s="542">
        <f t="shared" si="540"/>
        <v>55598400</v>
      </c>
      <c r="D1054" s="187">
        <f t="shared" si="520"/>
        <v>210600</v>
      </c>
      <c r="E1054" s="454">
        <v>1053</v>
      </c>
      <c r="F1054" s="542">
        <f t="shared" si="531"/>
        <v>263250</v>
      </c>
      <c r="G1054" s="542">
        <f t="shared" si="541"/>
        <v>138996000</v>
      </c>
      <c r="H1054" s="187">
        <f t="shared" si="521"/>
        <v>789750</v>
      </c>
      <c r="I1054" s="454">
        <v>1053</v>
      </c>
      <c r="J1054" s="542">
        <f t="shared" si="532"/>
        <v>315900</v>
      </c>
      <c r="K1054" s="542">
        <f t="shared" si="542"/>
        <v>166795200</v>
      </c>
      <c r="L1054" s="187">
        <f t="shared" si="522"/>
        <v>631800</v>
      </c>
      <c r="M1054" s="454">
        <v>1053</v>
      </c>
      <c r="N1054" s="542">
        <f t="shared" si="533"/>
        <v>35100</v>
      </c>
      <c r="O1054" s="542">
        <f t="shared" si="543"/>
        <v>18532800</v>
      </c>
      <c r="P1054" s="187">
        <f t="shared" si="523"/>
        <v>105300</v>
      </c>
      <c r="Q1054" s="454">
        <v>1053</v>
      </c>
      <c r="R1054" s="542">
        <f t="shared" si="534"/>
        <v>122850</v>
      </c>
      <c r="S1054" s="542">
        <f t="shared" si="544"/>
        <v>64864800</v>
      </c>
      <c r="T1054" s="187">
        <f t="shared" si="524"/>
        <v>263250</v>
      </c>
      <c r="U1054" s="454">
        <v>1053</v>
      </c>
      <c r="V1054" s="542">
        <f t="shared" si="535"/>
        <v>157950</v>
      </c>
      <c r="W1054" s="542">
        <f t="shared" si="545"/>
        <v>83397600</v>
      </c>
      <c r="X1054" s="187">
        <f t="shared" si="525"/>
        <v>315900</v>
      </c>
      <c r="Y1054" s="454">
        <v>1053</v>
      </c>
      <c r="Z1054" s="542">
        <f t="shared" si="536"/>
        <v>175500</v>
      </c>
      <c r="AA1054" s="542">
        <f t="shared" si="546"/>
        <v>92664000</v>
      </c>
      <c r="AB1054" s="187">
        <f t="shared" si="526"/>
        <v>368550</v>
      </c>
      <c r="AC1054" s="454">
        <v>1053</v>
      </c>
      <c r="AD1054" s="542">
        <f t="shared" si="537"/>
        <v>631800</v>
      </c>
      <c r="AE1054" s="542">
        <f t="shared" si="547"/>
        <v>333590400</v>
      </c>
      <c r="AF1054" s="187">
        <f t="shared" si="527"/>
        <v>1263600</v>
      </c>
      <c r="AG1054" s="454">
        <v>1053</v>
      </c>
      <c r="AH1054" s="542">
        <f t="shared" si="538"/>
        <v>526500</v>
      </c>
      <c r="AI1054" s="542">
        <f t="shared" si="548"/>
        <v>277992000</v>
      </c>
      <c r="AJ1054" s="187">
        <f t="shared" si="528"/>
        <v>947700</v>
      </c>
      <c r="AK1054" s="454">
        <v>1053</v>
      </c>
      <c r="AL1054" s="542">
        <f t="shared" si="539"/>
        <v>228150</v>
      </c>
      <c r="AM1054" s="542">
        <f t="shared" si="549"/>
        <v>120463200</v>
      </c>
      <c r="AN1054" s="187">
        <f t="shared" si="529"/>
        <v>473850</v>
      </c>
    </row>
    <row r="1055" spans="1:40">
      <c r="A1055" s="454">
        <v>1054</v>
      </c>
      <c r="B1055" s="542">
        <f t="shared" si="530"/>
        <v>105600</v>
      </c>
      <c r="C1055" s="542">
        <f t="shared" si="540"/>
        <v>55704000</v>
      </c>
      <c r="D1055" s="187">
        <f t="shared" si="520"/>
        <v>210800</v>
      </c>
      <c r="E1055" s="454">
        <v>1054</v>
      </c>
      <c r="F1055" s="542">
        <f t="shared" si="531"/>
        <v>264000</v>
      </c>
      <c r="G1055" s="542">
        <f t="shared" si="541"/>
        <v>139260000</v>
      </c>
      <c r="H1055" s="187">
        <f t="shared" si="521"/>
        <v>790500</v>
      </c>
      <c r="I1055" s="454">
        <v>1054</v>
      </c>
      <c r="J1055" s="542">
        <f t="shared" si="532"/>
        <v>316800</v>
      </c>
      <c r="K1055" s="542">
        <f t="shared" si="542"/>
        <v>167112000</v>
      </c>
      <c r="L1055" s="187">
        <f t="shared" si="522"/>
        <v>632400</v>
      </c>
      <c r="M1055" s="454">
        <v>1054</v>
      </c>
      <c r="N1055" s="542">
        <f t="shared" si="533"/>
        <v>35200</v>
      </c>
      <c r="O1055" s="542">
        <f t="shared" si="543"/>
        <v>18568000</v>
      </c>
      <c r="P1055" s="187">
        <f t="shared" si="523"/>
        <v>105400</v>
      </c>
      <c r="Q1055" s="454">
        <v>1054</v>
      </c>
      <c r="R1055" s="542">
        <f t="shared" si="534"/>
        <v>123200</v>
      </c>
      <c r="S1055" s="542">
        <f t="shared" si="544"/>
        <v>64988000</v>
      </c>
      <c r="T1055" s="187">
        <f t="shared" si="524"/>
        <v>263500</v>
      </c>
      <c r="U1055" s="454">
        <v>1054</v>
      </c>
      <c r="V1055" s="542">
        <f t="shared" si="535"/>
        <v>158400</v>
      </c>
      <c r="W1055" s="542">
        <f t="shared" si="545"/>
        <v>83556000</v>
      </c>
      <c r="X1055" s="187">
        <f t="shared" si="525"/>
        <v>316200</v>
      </c>
      <c r="Y1055" s="454">
        <v>1054</v>
      </c>
      <c r="Z1055" s="542">
        <f t="shared" si="536"/>
        <v>176000</v>
      </c>
      <c r="AA1055" s="542">
        <f t="shared" si="546"/>
        <v>92840000</v>
      </c>
      <c r="AB1055" s="187">
        <f t="shared" si="526"/>
        <v>368900</v>
      </c>
      <c r="AC1055" s="454">
        <v>1054</v>
      </c>
      <c r="AD1055" s="542">
        <f t="shared" si="537"/>
        <v>633600</v>
      </c>
      <c r="AE1055" s="542">
        <f t="shared" si="547"/>
        <v>334224000</v>
      </c>
      <c r="AF1055" s="187">
        <f t="shared" si="527"/>
        <v>1264800</v>
      </c>
      <c r="AG1055" s="454">
        <v>1054</v>
      </c>
      <c r="AH1055" s="542">
        <f t="shared" si="538"/>
        <v>528000</v>
      </c>
      <c r="AI1055" s="542">
        <f t="shared" si="548"/>
        <v>278520000</v>
      </c>
      <c r="AJ1055" s="187">
        <f t="shared" si="528"/>
        <v>948600</v>
      </c>
      <c r="AK1055" s="454">
        <v>1054</v>
      </c>
      <c r="AL1055" s="542">
        <f t="shared" si="539"/>
        <v>228800</v>
      </c>
      <c r="AM1055" s="542">
        <f t="shared" si="549"/>
        <v>120692000</v>
      </c>
      <c r="AN1055" s="187">
        <f t="shared" si="529"/>
        <v>474300</v>
      </c>
    </row>
    <row r="1056" spans="1:40">
      <c r="A1056" s="454">
        <v>1055</v>
      </c>
      <c r="B1056" s="542">
        <f t="shared" si="530"/>
        <v>105600</v>
      </c>
      <c r="C1056" s="542">
        <f t="shared" si="540"/>
        <v>55809600</v>
      </c>
      <c r="D1056" s="187">
        <f t="shared" si="520"/>
        <v>211000</v>
      </c>
      <c r="E1056" s="454">
        <v>1055</v>
      </c>
      <c r="F1056" s="542">
        <f t="shared" si="531"/>
        <v>264000</v>
      </c>
      <c r="G1056" s="542">
        <f t="shared" si="541"/>
        <v>139524000</v>
      </c>
      <c r="H1056" s="187">
        <f t="shared" si="521"/>
        <v>791250</v>
      </c>
      <c r="I1056" s="454">
        <v>1055</v>
      </c>
      <c r="J1056" s="542">
        <f t="shared" si="532"/>
        <v>316800</v>
      </c>
      <c r="K1056" s="542">
        <f t="shared" si="542"/>
        <v>167428800</v>
      </c>
      <c r="L1056" s="187">
        <f t="shared" si="522"/>
        <v>633000</v>
      </c>
      <c r="M1056" s="454">
        <v>1055</v>
      </c>
      <c r="N1056" s="542">
        <f t="shared" si="533"/>
        <v>35200</v>
      </c>
      <c r="O1056" s="542">
        <f t="shared" si="543"/>
        <v>18603200</v>
      </c>
      <c r="P1056" s="187">
        <f t="shared" si="523"/>
        <v>105500</v>
      </c>
      <c r="Q1056" s="454">
        <v>1055</v>
      </c>
      <c r="R1056" s="542">
        <f t="shared" si="534"/>
        <v>123200</v>
      </c>
      <c r="S1056" s="542">
        <f t="shared" si="544"/>
        <v>65111200</v>
      </c>
      <c r="T1056" s="187">
        <f t="shared" si="524"/>
        <v>263750</v>
      </c>
      <c r="U1056" s="454">
        <v>1055</v>
      </c>
      <c r="V1056" s="542">
        <f t="shared" si="535"/>
        <v>158400</v>
      </c>
      <c r="W1056" s="542">
        <f t="shared" si="545"/>
        <v>83714400</v>
      </c>
      <c r="X1056" s="187">
        <f t="shared" si="525"/>
        <v>316500</v>
      </c>
      <c r="Y1056" s="454">
        <v>1055</v>
      </c>
      <c r="Z1056" s="542">
        <f t="shared" si="536"/>
        <v>176000</v>
      </c>
      <c r="AA1056" s="542">
        <f t="shared" si="546"/>
        <v>93016000</v>
      </c>
      <c r="AB1056" s="187">
        <f t="shared" si="526"/>
        <v>369250</v>
      </c>
      <c r="AC1056" s="454">
        <v>1055</v>
      </c>
      <c r="AD1056" s="542">
        <f t="shared" si="537"/>
        <v>633600</v>
      </c>
      <c r="AE1056" s="542">
        <f t="shared" si="547"/>
        <v>334857600</v>
      </c>
      <c r="AF1056" s="187">
        <f t="shared" si="527"/>
        <v>1266000</v>
      </c>
      <c r="AG1056" s="454">
        <v>1055</v>
      </c>
      <c r="AH1056" s="542">
        <f t="shared" si="538"/>
        <v>528000</v>
      </c>
      <c r="AI1056" s="542">
        <f t="shared" si="548"/>
        <v>279048000</v>
      </c>
      <c r="AJ1056" s="187">
        <f t="shared" si="528"/>
        <v>949500</v>
      </c>
      <c r="AK1056" s="454">
        <v>1055</v>
      </c>
      <c r="AL1056" s="542">
        <f t="shared" si="539"/>
        <v>228800</v>
      </c>
      <c r="AM1056" s="542">
        <f t="shared" si="549"/>
        <v>120920800</v>
      </c>
      <c r="AN1056" s="187">
        <f t="shared" si="529"/>
        <v>474750</v>
      </c>
    </row>
    <row r="1057" spans="1:40">
      <c r="A1057" s="454">
        <v>1056</v>
      </c>
      <c r="B1057" s="542">
        <f t="shared" si="530"/>
        <v>105600</v>
      </c>
      <c r="C1057" s="542">
        <f t="shared" si="540"/>
        <v>55915200</v>
      </c>
      <c r="D1057" s="187">
        <f t="shared" si="520"/>
        <v>211200</v>
      </c>
      <c r="E1057" s="454">
        <v>1056</v>
      </c>
      <c r="F1057" s="542">
        <f t="shared" si="531"/>
        <v>264000</v>
      </c>
      <c r="G1057" s="542">
        <f t="shared" si="541"/>
        <v>139788000</v>
      </c>
      <c r="H1057" s="187">
        <f t="shared" si="521"/>
        <v>792000</v>
      </c>
      <c r="I1057" s="454">
        <v>1056</v>
      </c>
      <c r="J1057" s="542">
        <f t="shared" si="532"/>
        <v>316800</v>
      </c>
      <c r="K1057" s="542">
        <f t="shared" si="542"/>
        <v>167745600</v>
      </c>
      <c r="L1057" s="187">
        <f t="shared" si="522"/>
        <v>633600</v>
      </c>
      <c r="M1057" s="454">
        <v>1056</v>
      </c>
      <c r="N1057" s="542">
        <f t="shared" si="533"/>
        <v>35200</v>
      </c>
      <c r="O1057" s="542">
        <f t="shared" si="543"/>
        <v>18638400</v>
      </c>
      <c r="P1057" s="187">
        <f t="shared" si="523"/>
        <v>105600</v>
      </c>
      <c r="Q1057" s="454">
        <v>1056</v>
      </c>
      <c r="R1057" s="542">
        <f t="shared" si="534"/>
        <v>123200</v>
      </c>
      <c r="S1057" s="542">
        <f t="shared" si="544"/>
        <v>65234400</v>
      </c>
      <c r="T1057" s="187">
        <f t="shared" si="524"/>
        <v>264000</v>
      </c>
      <c r="U1057" s="454">
        <v>1056</v>
      </c>
      <c r="V1057" s="542">
        <f t="shared" si="535"/>
        <v>158400</v>
      </c>
      <c r="W1057" s="542">
        <f t="shared" si="545"/>
        <v>83872800</v>
      </c>
      <c r="X1057" s="187">
        <f t="shared" si="525"/>
        <v>316800</v>
      </c>
      <c r="Y1057" s="454">
        <v>1056</v>
      </c>
      <c r="Z1057" s="542">
        <f t="shared" si="536"/>
        <v>176000</v>
      </c>
      <c r="AA1057" s="542">
        <f t="shared" si="546"/>
        <v>93192000</v>
      </c>
      <c r="AB1057" s="187">
        <f t="shared" si="526"/>
        <v>369600</v>
      </c>
      <c r="AC1057" s="454">
        <v>1056</v>
      </c>
      <c r="AD1057" s="542">
        <f t="shared" si="537"/>
        <v>633600</v>
      </c>
      <c r="AE1057" s="542">
        <f t="shared" si="547"/>
        <v>335491200</v>
      </c>
      <c r="AF1057" s="187">
        <f t="shared" si="527"/>
        <v>1267200</v>
      </c>
      <c r="AG1057" s="454">
        <v>1056</v>
      </c>
      <c r="AH1057" s="542">
        <f t="shared" si="538"/>
        <v>528000</v>
      </c>
      <c r="AI1057" s="542">
        <f t="shared" si="548"/>
        <v>279576000</v>
      </c>
      <c r="AJ1057" s="187">
        <f t="shared" si="528"/>
        <v>950400</v>
      </c>
      <c r="AK1057" s="454">
        <v>1056</v>
      </c>
      <c r="AL1057" s="542">
        <f t="shared" si="539"/>
        <v>228800</v>
      </c>
      <c r="AM1057" s="542">
        <f t="shared" si="549"/>
        <v>121149600</v>
      </c>
      <c r="AN1057" s="187">
        <f t="shared" si="529"/>
        <v>475200</v>
      </c>
    </row>
    <row r="1058" spans="1:40">
      <c r="A1058" s="454">
        <v>1057</v>
      </c>
      <c r="B1058" s="542">
        <f t="shared" si="530"/>
        <v>105900</v>
      </c>
      <c r="C1058" s="542">
        <f t="shared" si="540"/>
        <v>56021100</v>
      </c>
      <c r="D1058" s="187">
        <f t="shared" si="520"/>
        <v>211400</v>
      </c>
      <c r="E1058" s="454">
        <v>1057</v>
      </c>
      <c r="F1058" s="542">
        <f t="shared" si="531"/>
        <v>264750</v>
      </c>
      <c r="G1058" s="542">
        <f t="shared" si="541"/>
        <v>140052750</v>
      </c>
      <c r="H1058" s="187">
        <f t="shared" si="521"/>
        <v>792750</v>
      </c>
      <c r="I1058" s="454">
        <v>1057</v>
      </c>
      <c r="J1058" s="542">
        <f t="shared" si="532"/>
        <v>317700</v>
      </c>
      <c r="K1058" s="542">
        <f t="shared" si="542"/>
        <v>168063300</v>
      </c>
      <c r="L1058" s="187">
        <f t="shared" si="522"/>
        <v>634200</v>
      </c>
      <c r="M1058" s="454">
        <v>1057</v>
      </c>
      <c r="N1058" s="542">
        <f t="shared" si="533"/>
        <v>35300</v>
      </c>
      <c r="O1058" s="542">
        <f t="shared" si="543"/>
        <v>18673700</v>
      </c>
      <c r="P1058" s="187">
        <f t="shared" si="523"/>
        <v>105700</v>
      </c>
      <c r="Q1058" s="454">
        <v>1057</v>
      </c>
      <c r="R1058" s="542">
        <f t="shared" si="534"/>
        <v>123550</v>
      </c>
      <c r="S1058" s="542">
        <f t="shared" si="544"/>
        <v>65357950</v>
      </c>
      <c r="T1058" s="187">
        <f t="shared" si="524"/>
        <v>264250</v>
      </c>
      <c r="U1058" s="454">
        <v>1057</v>
      </c>
      <c r="V1058" s="542">
        <f t="shared" si="535"/>
        <v>158850</v>
      </c>
      <c r="W1058" s="542">
        <f t="shared" si="545"/>
        <v>84031650</v>
      </c>
      <c r="X1058" s="187">
        <f t="shared" si="525"/>
        <v>317100</v>
      </c>
      <c r="Y1058" s="454">
        <v>1057</v>
      </c>
      <c r="Z1058" s="542">
        <f t="shared" si="536"/>
        <v>176500</v>
      </c>
      <c r="AA1058" s="542">
        <f t="shared" si="546"/>
        <v>93368500</v>
      </c>
      <c r="AB1058" s="187">
        <f t="shared" si="526"/>
        <v>369950</v>
      </c>
      <c r="AC1058" s="454">
        <v>1057</v>
      </c>
      <c r="AD1058" s="542">
        <f t="shared" si="537"/>
        <v>635400</v>
      </c>
      <c r="AE1058" s="542">
        <f t="shared" si="547"/>
        <v>336126600</v>
      </c>
      <c r="AF1058" s="187">
        <f t="shared" si="527"/>
        <v>1268400</v>
      </c>
      <c r="AG1058" s="454">
        <v>1057</v>
      </c>
      <c r="AH1058" s="542">
        <f t="shared" si="538"/>
        <v>529500</v>
      </c>
      <c r="AI1058" s="542">
        <f t="shared" si="548"/>
        <v>280105500</v>
      </c>
      <c r="AJ1058" s="187">
        <f t="shared" si="528"/>
        <v>951300</v>
      </c>
      <c r="AK1058" s="454">
        <v>1057</v>
      </c>
      <c r="AL1058" s="542">
        <f t="shared" si="539"/>
        <v>229450</v>
      </c>
      <c r="AM1058" s="542">
        <f t="shared" si="549"/>
        <v>121379050</v>
      </c>
      <c r="AN1058" s="187">
        <f t="shared" si="529"/>
        <v>475650</v>
      </c>
    </row>
    <row r="1059" spans="1:40">
      <c r="A1059" s="454">
        <v>1058</v>
      </c>
      <c r="B1059" s="542">
        <f t="shared" si="530"/>
        <v>105900</v>
      </c>
      <c r="C1059" s="542">
        <f t="shared" si="540"/>
        <v>56127000</v>
      </c>
      <c r="D1059" s="187">
        <f t="shared" si="520"/>
        <v>211600</v>
      </c>
      <c r="E1059" s="454">
        <v>1058</v>
      </c>
      <c r="F1059" s="542">
        <f t="shared" si="531"/>
        <v>264750</v>
      </c>
      <c r="G1059" s="542">
        <f t="shared" si="541"/>
        <v>140317500</v>
      </c>
      <c r="H1059" s="187">
        <f t="shared" si="521"/>
        <v>793500</v>
      </c>
      <c r="I1059" s="454">
        <v>1058</v>
      </c>
      <c r="J1059" s="542">
        <f t="shared" si="532"/>
        <v>317700</v>
      </c>
      <c r="K1059" s="542">
        <f t="shared" si="542"/>
        <v>168381000</v>
      </c>
      <c r="L1059" s="187">
        <f t="shared" si="522"/>
        <v>634800</v>
      </c>
      <c r="M1059" s="454">
        <v>1058</v>
      </c>
      <c r="N1059" s="542">
        <f t="shared" si="533"/>
        <v>35300</v>
      </c>
      <c r="O1059" s="542">
        <f t="shared" si="543"/>
        <v>18709000</v>
      </c>
      <c r="P1059" s="187">
        <f t="shared" si="523"/>
        <v>105800</v>
      </c>
      <c r="Q1059" s="454">
        <v>1058</v>
      </c>
      <c r="R1059" s="542">
        <f t="shared" si="534"/>
        <v>123550</v>
      </c>
      <c r="S1059" s="542">
        <f t="shared" si="544"/>
        <v>65481500</v>
      </c>
      <c r="T1059" s="187">
        <f t="shared" si="524"/>
        <v>264500</v>
      </c>
      <c r="U1059" s="454">
        <v>1058</v>
      </c>
      <c r="V1059" s="542">
        <f t="shared" si="535"/>
        <v>158850</v>
      </c>
      <c r="W1059" s="542">
        <f t="shared" si="545"/>
        <v>84190500</v>
      </c>
      <c r="X1059" s="187">
        <f t="shared" si="525"/>
        <v>317400</v>
      </c>
      <c r="Y1059" s="454">
        <v>1058</v>
      </c>
      <c r="Z1059" s="542">
        <f t="shared" si="536"/>
        <v>176500</v>
      </c>
      <c r="AA1059" s="542">
        <f t="shared" si="546"/>
        <v>93545000</v>
      </c>
      <c r="AB1059" s="187">
        <f t="shared" si="526"/>
        <v>370300</v>
      </c>
      <c r="AC1059" s="454">
        <v>1058</v>
      </c>
      <c r="AD1059" s="542">
        <f t="shared" si="537"/>
        <v>635400</v>
      </c>
      <c r="AE1059" s="542">
        <f t="shared" si="547"/>
        <v>336762000</v>
      </c>
      <c r="AF1059" s="187">
        <f t="shared" si="527"/>
        <v>1269600</v>
      </c>
      <c r="AG1059" s="454">
        <v>1058</v>
      </c>
      <c r="AH1059" s="542">
        <f t="shared" si="538"/>
        <v>529500</v>
      </c>
      <c r="AI1059" s="542">
        <f t="shared" si="548"/>
        <v>280635000</v>
      </c>
      <c r="AJ1059" s="187">
        <f t="shared" si="528"/>
        <v>952200</v>
      </c>
      <c r="AK1059" s="454">
        <v>1058</v>
      </c>
      <c r="AL1059" s="542">
        <f t="shared" si="539"/>
        <v>229450</v>
      </c>
      <c r="AM1059" s="542">
        <f t="shared" si="549"/>
        <v>121608500</v>
      </c>
      <c r="AN1059" s="187">
        <f t="shared" si="529"/>
        <v>476100</v>
      </c>
    </row>
    <row r="1060" spans="1:40">
      <c r="A1060" s="454">
        <v>1059</v>
      </c>
      <c r="B1060" s="542">
        <f t="shared" si="530"/>
        <v>105900</v>
      </c>
      <c r="C1060" s="542">
        <f t="shared" si="540"/>
        <v>56232900</v>
      </c>
      <c r="D1060" s="187">
        <f t="shared" si="520"/>
        <v>211800</v>
      </c>
      <c r="E1060" s="454">
        <v>1059</v>
      </c>
      <c r="F1060" s="542">
        <f t="shared" si="531"/>
        <v>264750</v>
      </c>
      <c r="G1060" s="542">
        <f t="shared" si="541"/>
        <v>140582250</v>
      </c>
      <c r="H1060" s="187">
        <f t="shared" si="521"/>
        <v>794250</v>
      </c>
      <c r="I1060" s="454">
        <v>1059</v>
      </c>
      <c r="J1060" s="542">
        <f t="shared" si="532"/>
        <v>317700</v>
      </c>
      <c r="K1060" s="542">
        <f t="shared" si="542"/>
        <v>168698700</v>
      </c>
      <c r="L1060" s="187">
        <f t="shared" si="522"/>
        <v>635400</v>
      </c>
      <c r="M1060" s="454">
        <v>1059</v>
      </c>
      <c r="N1060" s="542">
        <f t="shared" si="533"/>
        <v>35300</v>
      </c>
      <c r="O1060" s="542">
        <f t="shared" si="543"/>
        <v>18744300</v>
      </c>
      <c r="P1060" s="187">
        <f t="shared" si="523"/>
        <v>105900</v>
      </c>
      <c r="Q1060" s="454">
        <v>1059</v>
      </c>
      <c r="R1060" s="542">
        <f t="shared" si="534"/>
        <v>123550</v>
      </c>
      <c r="S1060" s="542">
        <f t="shared" si="544"/>
        <v>65605050</v>
      </c>
      <c r="T1060" s="187">
        <f t="shared" si="524"/>
        <v>264750</v>
      </c>
      <c r="U1060" s="454">
        <v>1059</v>
      </c>
      <c r="V1060" s="542">
        <f t="shared" si="535"/>
        <v>158850</v>
      </c>
      <c r="W1060" s="542">
        <f t="shared" si="545"/>
        <v>84349350</v>
      </c>
      <c r="X1060" s="187">
        <f t="shared" si="525"/>
        <v>317700</v>
      </c>
      <c r="Y1060" s="454">
        <v>1059</v>
      </c>
      <c r="Z1060" s="542">
        <f t="shared" si="536"/>
        <v>176500</v>
      </c>
      <c r="AA1060" s="542">
        <f t="shared" si="546"/>
        <v>93721500</v>
      </c>
      <c r="AB1060" s="187">
        <f t="shared" si="526"/>
        <v>370650</v>
      </c>
      <c r="AC1060" s="454">
        <v>1059</v>
      </c>
      <c r="AD1060" s="542">
        <f t="shared" si="537"/>
        <v>635400</v>
      </c>
      <c r="AE1060" s="542">
        <f t="shared" si="547"/>
        <v>337397400</v>
      </c>
      <c r="AF1060" s="187">
        <f t="shared" si="527"/>
        <v>1270800</v>
      </c>
      <c r="AG1060" s="454">
        <v>1059</v>
      </c>
      <c r="AH1060" s="542">
        <f t="shared" si="538"/>
        <v>529500</v>
      </c>
      <c r="AI1060" s="542">
        <f t="shared" si="548"/>
        <v>281164500</v>
      </c>
      <c r="AJ1060" s="187">
        <f t="shared" si="528"/>
        <v>953100</v>
      </c>
      <c r="AK1060" s="454">
        <v>1059</v>
      </c>
      <c r="AL1060" s="542">
        <f t="shared" si="539"/>
        <v>229450</v>
      </c>
      <c r="AM1060" s="542">
        <f t="shared" si="549"/>
        <v>121837950</v>
      </c>
      <c r="AN1060" s="187">
        <f t="shared" si="529"/>
        <v>476550</v>
      </c>
    </row>
    <row r="1061" spans="1:40">
      <c r="A1061" s="454">
        <v>1060</v>
      </c>
      <c r="B1061" s="542">
        <f t="shared" si="530"/>
        <v>106200</v>
      </c>
      <c r="C1061" s="542">
        <f t="shared" si="540"/>
        <v>56339100</v>
      </c>
      <c r="D1061" s="187">
        <f t="shared" si="520"/>
        <v>212000</v>
      </c>
      <c r="E1061" s="454">
        <v>1060</v>
      </c>
      <c r="F1061" s="542">
        <f t="shared" si="531"/>
        <v>265500</v>
      </c>
      <c r="G1061" s="542">
        <f t="shared" si="541"/>
        <v>140847750</v>
      </c>
      <c r="H1061" s="187">
        <f t="shared" si="521"/>
        <v>795000</v>
      </c>
      <c r="I1061" s="454">
        <v>1060</v>
      </c>
      <c r="J1061" s="542">
        <f t="shared" si="532"/>
        <v>318600</v>
      </c>
      <c r="K1061" s="542">
        <f t="shared" si="542"/>
        <v>169017300</v>
      </c>
      <c r="L1061" s="187">
        <f t="shared" si="522"/>
        <v>636000</v>
      </c>
      <c r="M1061" s="454">
        <v>1060</v>
      </c>
      <c r="N1061" s="542">
        <f t="shared" si="533"/>
        <v>35400</v>
      </c>
      <c r="O1061" s="542">
        <f t="shared" si="543"/>
        <v>18779700</v>
      </c>
      <c r="P1061" s="187">
        <f t="shared" si="523"/>
        <v>106000</v>
      </c>
      <c r="Q1061" s="454">
        <v>1060</v>
      </c>
      <c r="R1061" s="542">
        <f t="shared" si="534"/>
        <v>123900</v>
      </c>
      <c r="S1061" s="542">
        <f t="shared" si="544"/>
        <v>65728950</v>
      </c>
      <c r="T1061" s="187">
        <f t="shared" si="524"/>
        <v>265000</v>
      </c>
      <c r="U1061" s="454">
        <v>1060</v>
      </c>
      <c r="V1061" s="542">
        <f t="shared" si="535"/>
        <v>159300</v>
      </c>
      <c r="W1061" s="542">
        <f t="shared" si="545"/>
        <v>84508650</v>
      </c>
      <c r="X1061" s="187">
        <f t="shared" si="525"/>
        <v>318000</v>
      </c>
      <c r="Y1061" s="454">
        <v>1060</v>
      </c>
      <c r="Z1061" s="542">
        <f t="shared" si="536"/>
        <v>177000</v>
      </c>
      <c r="AA1061" s="542">
        <f t="shared" si="546"/>
        <v>93898500</v>
      </c>
      <c r="AB1061" s="187">
        <f t="shared" si="526"/>
        <v>371000</v>
      </c>
      <c r="AC1061" s="454">
        <v>1060</v>
      </c>
      <c r="AD1061" s="542">
        <f t="shared" si="537"/>
        <v>637200</v>
      </c>
      <c r="AE1061" s="542">
        <f t="shared" si="547"/>
        <v>338034600</v>
      </c>
      <c r="AF1061" s="187">
        <f t="shared" si="527"/>
        <v>1272000</v>
      </c>
      <c r="AG1061" s="454">
        <v>1060</v>
      </c>
      <c r="AH1061" s="542">
        <f t="shared" si="538"/>
        <v>531000</v>
      </c>
      <c r="AI1061" s="542">
        <f t="shared" si="548"/>
        <v>281695500</v>
      </c>
      <c r="AJ1061" s="187">
        <f t="shared" si="528"/>
        <v>954000</v>
      </c>
      <c r="AK1061" s="454">
        <v>1060</v>
      </c>
      <c r="AL1061" s="542">
        <f t="shared" si="539"/>
        <v>230100</v>
      </c>
      <c r="AM1061" s="542">
        <f t="shared" si="549"/>
        <v>122068050</v>
      </c>
      <c r="AN1061" s="187">
        <f t="shared" si="529"/>
        <v>477000</v>
      </c>
    </row>
    <row r="1062" spans="1:40">
      <c r="A1062" s="454">
        <v>1061</v>
      </c>
      <c r="B1062" s="542">
        <f t="shared" si="530"/>
        <v>106200</v>
      </c>
      <c r="C1062" s="542">
        <f t="shared" si="540"/>
        <v>56445300</v>
      </c>
      <c r="D1062" s="187">
        <f t="shared" si="520"/>
        <v>212200</v>
      </c>
      <c r="E1062" s="454">
        <v>1061</v>
      </c>
      <c r="F1062" s="542">
        <f t="shared" si="531"/>
        <v>265500</v>
      </c>
      <c r="G1062" s="542">
        <f t="shared" si="541"/>
        <v>141113250</v>
      </c>
      <c r="H1062" s="187">
        <f t="shared" si="521"/>
        <v>795750</v>
      </c>
      <c r="I1062" s="454">
        <v>1061</v>
      </c>
      <c r="J1062" s="542">
        <f t="shared" si="532"/>
        <v>318600</v>
      </c>
      <c r="K1062" s="542">
        <f t="shared" si="542"/>
        <v>169335900</v>
      </c>
      <c r="L1062" s="187">
        <f t="shared" si="522"/>
        <v>636600</v>
      </c>
      <c r="M1062" s="454">
        <v>1061</v>
      </c>
      <c r="N1062" s="542">
        <f t="shared" si="533"/>
        <v>35400</v>
      </c>
      <c r="O1062" s="542">
        <f t="shared" si="543"/>
        <v>18815100</v>
      </c>
      <c r="P1062" s="187">
        <f t="shared" si="523"/>
        <v>106100</v>
      </c>
      <c r="Q1062" s="454">
        <v>1061</v>
      </c>
      <c r="R1062" s="542">
        <f t="shared" si="534"/>
        <v>123900</v>
      </c>
      <c r="S1062" s="542">
        <f t="shared" si="544"/>
        <v>65852850</v>
      </c>
      <c r="T1062" s="187">
        <f t="shared" si="524"/>
        <v>265250</v>
      </c>
      <c r="U1062" s="454">
        <v>1061</v>
      </c>
      <c r="V1062" s="542">
        <f t="shared" si="535"/>
        <v>159300</v>
      </c>
      <c r="W1062" s="542">
        <f t="shared" si="545"/>
        <v>84667950</v>
      </c>
      <c r="X1062" s="187">
        <f t="shared" si="525"/>
        <v>318300</v>
      </c>
      <c r="Y1062" s="454">
        <v>1061</v>
      </c>
      <c r="Z1062" s="542">
        <f t="shared" si="536"/>
        <v>177000</v>
      </c>
      <c r="AA1062" s="542">
        <f t="shared" si="546"/>
        <v>94075500</v>
      </c>
      <c r="AB1062" s="187">
        <f t="shared" si="526"/>
        <v>371350</v>
      </c>
      <c r="AC1062" s="454">
        <v>1061</v>
      </c>
      <c r="AD1062" s="542">
        <f t="shared" si="537"/>
        <v>637200</v>
      </c>
      <c r="AE1062" s="542">
        <f t="shared" si="547"/>
        <v>338671800</v>
      </c>
      <c r="AF1062" s="187">
        <f t="shared" si="527"/>
        <v>1273200</v>
      </c>
      <c r="AG1062" s="454">
        <v>1061</v>
      </c>
      <c r="AH1062" s="542">
        <f t="shared" si="538"/>
        <v>531000</v>
      </c>
      <c r="AI1062" s="542">
        <f t="shared" si="548"/>
        <v>282226500</v>
      </c>
      <c r="AJ1062" s="187">
        <f t="shared" si="528"/>
        <v>954900</v>
      </c>
      <c r="AK1062" s="454">
        <v>1061</v>
      </c>
      <c r="AL1062" s="542">
        <f t="shared" si="539"/>
        <v>230100</v>
      </c>
      <c r="AM1062" s="542">
        <f t="shared" si="549"/>
        <v>122298150</v>
      </c>
      <c r="AN1062" s="187">
        <f t="shared" si="529"/>
        <v>477450</v>
      </c>
    </row>
    <row r="1063" spans="1:40">
      <c r="A1063" s="454">
        <v>1062</v>
      </c>
      <c r="B1063" s="542">
        <f t="shared" si="530"/>
        <v>106200</v>
      </c>
      <c r="C1063" s="542">
        <f t="shared" si="540"/>
        <v>56551500</v>
      </c>
      <c r="D1063" s="187">
        <f t="shared" si="520"/>
        <v>212400</v>
      </c>
      <c r="E1063" s="454">
        <v>1062</v>
      </c>
      <c r="F1063" s="542">
        <f t="shared" si="531"/>
        <v>265500</v>
      </c>
      <c r="G1063" s="542">
        <f t="shared" si="541"/>
        <v>141378750</v>
      </c>
      <c r="H1063" s="187">
        <f t="shared" si="521"/>
        <v>796500</v>
      </c>
      <c r="I1063" s="454">
        <v>1062</v>
      </c>
      <c r="J1063" s="542">
        <f t="shared" si="532"/>
        <v>318600</v>
      </c>
      <c r="K1063" s="542">
        <f t="shared" si="542"/>
        <v>169654500</v>
      </c>
      <c r="L1063" s="187">
        <f t="shared" si="522"/>
        <v>637200</v>
      </c>
      <c r="M1063" s="454">
        <v>1062</v>
      </c>
      <c r="N1063" s="542">
        <f t="shared" si="533"/>
        <v>35400</v>
      </c>
      <c r="O1063" s="542">
        <f t="shared" si="543"/>
        <v>18850500</v>
      </c>
      <c r="P1063" s="187">
        <f t="shared" si="523"/>
        <v>106200</v>
      </c>
      <c r="Q1063" s="454">
        <v>1062</v>
      </c>
      <c r="R1063" s="542">
        <f t="shared" si="534"/>
        <v>123900</v>
      </c>
      <c r="S1063" s="542">
        <f t="shared" si="544"/>
        <v>65976750</v>
      </c>
      <c r="T1063" s="187">
        <f t="shared" si="524"/>
        <v>265500</v>
      </c>
      <c r="U1063" s="454">
        <v>1062</v>
      </c>
      <c r="V1063" s="542">
        <f t="shared" si="535"/>
        <v>159300</v>
      </c>
      <c r="W1063" s="542">
        <f t="shared" si="545"/>
        <v>84827250</v>
      </c>
      <c r="X1063" s="187">
        <f t="shared" si="525"/>
        <v>318600</v>
      </c>
      <c r="Y1063" s="454">
        <v>1062</v>
      </c>
      <c r="Z1063" s="542">
        <f t="shared" si="536"/>
        <v>177000</v>
      </c>
      <c r="AA1063" s="542">
        <f t="shared" si="546"/>
        <v>94252500</v>
      </c>
      <c r="AB1063" s="187">
        <f t="shared" si="526"/>
        <v>371700</v>
      </c>
      <c r="AC1063" s="454">
        <v>1062</v>
      </c>
      <c r="AD1063" s="542">
        <f t="shared" si="537"/>
        <v>637200</v>
      </c>
      <c r="AE1063" s="542">
        <f t="shared" si="547"/>
        <v>339309000</v>
      </c>
      <c r="AF1063" s="187">
        <f t="shared" si="527"/>
        <v>1274400</v>
      </c>
      <c r="AG1063" s="454">
        <v>1062</v>
      </c>
      <c r="AH1063" s="542">
        <f t="shared" si="538"/>
        <v>531000</v>
      </c>
      <c r="AI1063" s="542">
        <f t="shared" si="548"/>
        <v>282757500</v>
      </c>
      <c r="AJ1063" s="187">
        <f t="shared" si="528"/>
        <v>955800</v>
      </c>
      <c r="AK1063" s="454">
        <v>1062</v>
      </c>
      <c r="AL1063" s="542">
        <f t="shared" si="539"/>
        <v>230100</v>
      </c>
      <c r="AM1063" s="542">
        <f t="shared" si="549"/>
        <v>122528250</v>
      </c>
      <c r="AN1063" s="187">
        <f t="shared" si="529"/>
        <v>477900</v>
      </c>
    </row>
    <row r="1064" spans="1:40">
      <c r="A1064" s="454">
        <v>1063</v>
      </c>
      <c r="B1064" s="542">
        <f t="shared" si="530"/>
        <v>106500</v>
      </c>
      <c r="C1064" s="542">
        <f t="shared" si="540"/>
        <v>56658000</v>
      </c>
      <c r="D1064" s="187">
        <f t="shared" si="520"/>
        <v>212600</v>
      </c>
      <c r="E1064" s="454">
        <v>1063</v>
      </c>
      <c r="F1064" s="542">
        <f t="shared" si="531"/>
        <v>266250</v>
      </c>
      <c r="G1064" s="542">
        <f t="shared" si="541"/>
        <v>141645000</v>
      </c>
      <c r="H1064" s="187">
        <f t="shared" si="521"/>
        <v>797250</v>
      </c>
      <c r="I1064" s="454">
        <v>1063</v>
      </c>
      <c r="J1064" s="542">
        <f t="shared" si="532"/>
        <v>319500</v>
      </c>
      <c r="K1064" s="542">
        <f t="shared" si="542"/>
        <v>169974000</v>
      </c>
      <c r="L1064" s="187">
        <f t="shared" si="522"/>
        <v>637800</v>
      </c>
      <c r="M1064" s="454">
        <v>1063</v>
      </c>
      <c r="N1064" s="542">
        <f t="shared" si="533"/>
        <v>35500</v>
      </c>
      <c r="O1064" s="542">
        <f t="shared" si="543"/>
        <v>18886000</v>
      </c>
      <c r="P1064" s="187">
        <f t="shared" si="523"/>
        <v>106300</v>
      </c>
      <c r="Q1064" s="454">
        <v>1063</v>
      </c>
      <c r="R1064" s="542">
        <f t="shared" si="534"/>
        <v>124250</v>
      </c>
      <c r="S1064" s="542">
        <f t="shared" si="544"/>
        <v>66101000</v>
      </c>
      <c r="T1064" s="187">
        <f t="shared" si="524"/>
        <v>265750</v>
      </c>
      <c r="U1064" s="454">
        <v>1063</v>
      </c>
      <c r="V1064" s="542">
        <f t="shared" si="535"/>
        <v>159750</v>
      </c>
      <c r="W1064" s="542">
        <f t="shared" si="545"/>
        <v>84987000</v>
      </c>
      <c r="X1064" s="187">
        <f t="shared" si="525"/>
        <v>318900</v>
      </c>
      <c r="Y1064" s="454">
        <v>1063</v>
      </c>
      <c r="Z1064" s="542">
        <f t="shared" si="536"/>
        <v>177500</v>
      </c>
      <c r="AA1064" s="542">
        <f t="shared" si="546"/>
        <v>94430000</v>
      </c>
      <c r="AB1064" s="187">
        <f t="shared" si="526"/>
        <v>372050</v>
      </c>
      <c r="AC1064" s="454">
        <v>1063</v>
      </c>
      <c r="AD1064" s="542">
        <f t="shared" si="537"/>
        <v>639000</v>
      </c>
      <c r="AE1064" s="542">
        <f t="shared" si="547"/>
        <v>339948000</v>
      </c>
      <c r="AF1064" s="187">
        <f t="shared" si="527"/>
        <v>1275600</v>
      </c>
      <c r="AG1064" s="454">
        <v>1063</v>
      </c>
      <c r="AH1064" s="542">
        <f t="shared" si="538"/>
        <v>532500</v>
      </c>
      <c r="AI1064" s="542">
        <f t="shared" si="548"/>
        <v>283290000</v>
      </c>
      <c r="AJ1064" s="187">
        <f t="shared" si="528"/>
        <v>956700</v>
      </c>
      <c r="AK1064" s="454">
        <v>1063</v>
      </c>
      <c r="AL1064" s="542">
        <f t="shared" si="539"/>
        <v>230750</v>
      </c>
      <c r="AM1064" s="542">
        <f t="shared" si="549"/>
        <v>122759000</v>
      </c>
      <c r="AN1064" s="187">
        <f t="shared" si="529"/>
        <v>478350</v>
      </c>
    </row>
    <row r="1065" spans="1:40">
      <c r="A1065" s="454">
        <v>1064</v>
      </c>
      <c r="B1065" s="542">
        <f t="shared" si="530"/>
        <v>106500</v>
      </c>
      <c r="C1065" s="542">
        <f t="shared" si="540"/>
        <v>56764500</v>
      </c>
      <c r="D1065" s="187">
        <f t="shared" si="520"/>
        <v>212800</v>
      </c>
      <c r="E1065" s="454">
        <v>1064</v>
      </c>
      <c r="F1065" s="542">
        <f t="shared" si="531"/>
        <v>266250</v>
      </c>
      <c r="G1065" s="542">
        <f t="shared" si="541"/>
        <v>141911250</v>
      </c>
      <c r="H1065" s="187">
        <f t="shared" si="521"/>
        <v>798000</v>
      </c>
      <c r="I1065" s="454">
        <v>1064</v>
      </c>
      <c r="J1065" s="542">
        <f t="shared" si="532"/>
        <v>319500</v>
      </c>
      <c r="K1065" s="542">
        <f t="shared" si="542"/>
        <v>170293500</v>
      </c>
      <c r="L1065" s="187">
        <f t="shared" si="522"/>
        <v>638400</v>
      </c>
      <c r="M1065" s="454">
        <v>1064</v>
      </c>
      <c r="N1065" s="542">
        <f t="shared" si="533"/>
        <v>35500</v>
      </c>
      <c r="O1065" s="542">
        <f t="shared" si="543"/>
        <v>18921500</v>
      </c>
      <c r="P1065" s="187">
        <f t="shared" si="523"/>
        <v>106400</v>
      </c>
      <c r="Q1065" s="454">
        <v>1064</v>
      </c>
      <c r="R1065" s="542">
        <f t="shared" si="534"/>
        <v>124250</v>
      </c>
      <c r="S1065" s="542">
        <f t="shared" si="544"/>
        <v>66225250</v>
      </c>
      <c r="T1065" s="187">
        <f t="shared" si="524"/>
        <v>266000</v>
      </c>
      <c r="U1065" s="454">
        <v>1064</v>
      </c>
      <c r="V1065" s="542">
        <f t="shared" si="535"/>
        <v>159750</v>
      </c>
      <c r="W1065" s="542">
        <f t="shared" si="545"/>
        <v>85146750</v>
      </c>
      <c r="X1065" s="187">
        <f t="shared" si="525"/>
        <v>319200</v>
      </c>
      <c r="Y1065" s="454">
        <v>1064</v>
      </c>
      <c r="Z1065" s="542">
        <f t="shared" si="536"/>
        <v>177500</v>
      </c>
      <c r="AA1065" s="542">
        <f t="shared" si="546"/>
        <v>94607500</v>
      </c>
      <c r="AB1065" s="187">
        <f t="shared" si="526"/>
        <v>372400</v>
      </c>
      <c r="AC1065" s="454">
        <v>1064</v>
      </c>
      <c r="AD1065" s="542">
        <f t="shared" si="537"/>
        <v>639000</v>
      </c>
      <c r="AE1065" s="542">
        <f t="shared" si="547"/>
        <v>340587000</v>
      </c>
      <c r="AF1065" s="187">
        <f t="shared" si="527"/>
        <v>1276800</v>
      </c>
      <c r="AG1065" s="454">
        <v>1064</v>
      </c>
      <c r="AH1065" s="542">
        <f t="shared" si="538"/>
        <v>532500</v>
      </c>
      <c r="AI1065" s="542">
        <f t="shared" si="548"/>
        <v>283822500</v>
      </c>
      <c r="AJ1065" s="187">
        <f t="shared" si="528"/>
        <v>957600</v>
      </c>
      <c r="AK1065" s="454">
        <v>1064</v>
      </c>
      <c r="AL1065" s="542">
        <f t="shared" si="539"/>
        <v>230750</v>
      </c>
      <c r="AM1065" s="542">
        <f t="shared" si="549"/>
        <v>122989750</v>
      </c>
      <c r="AN1065" s="187">
        <f t="shared" si="529"/>
        <v>478800</v>
      </c>
    </row>
    <row r="1066" spans="1:40">
      <c r="A1066" s="454">
        <v>1065</v>
      </c>
      <c r="B1066" s="542">
        <f t="shared" si="530"/>
        <v>106500</v>
      </c>
      <c r="C1066" s="542">
        <f t="shared" si="540"/>
        <v>56871000</v>
      </c>
      <c r="D1066" s="187">
        <f t="shared" si="520"/>
        <v>213000</v>
      </c>
      <c r="E1066" s="454">
        <v>1065</v>
      </c>
      <c r="F1066" s="542">
        <f t="shared" si="531"/>
        <v>266250</v>
      </c>
      <c r="G1066" s="542">
        <f t="shared" si="541"/>
        <v>142177500</v>
      </c>
      <c r="H1066" s="187">
        <f t="shared" si="521"/>
        <v>798750</v>
      </c>
      <c r="I1066" s="454">
        <v>1065</v>
      </c>
      <c r="J1066" s="542">
        <f t="shared" si="532"/>
        <v>319500</v>
      </c>
      <c r="K1066" s="542">
        <f t="shared" si="542"/>
        <v>170613000</v>
      </c>
      <c r="L1066" s="187">
        <f t="shared" si="522"/>
        <v>639000</v>
      </c>
      <c r="M1066" s="454">
        <v>1065</v>
      </c>
      <c r="N1066" s="542">
        <f t="shared" si="533"/>
        <v>35500</v>
      </c>
      <c r="O1066" s="542">
        <f t="shared" si="543"/>
        <v>18957000</v>
      </c>
      <c r="P1066" s="187">
        <f t="shared" si="523"/>
        <v>106500</v>
      </c>
      <c r="Q1066" s="454">
        <v>1065</v>
      </c>
      <c r="R1066" s="542">
        <f t="shared" si="534"/>
        <v>124250</v>
      </c>
      <c r="S1066" s="542">
        <f t="shared" si="544"/>
        <v>66349500</v>
      </c>
      <c r="T1066" s="187">
        <f t="shared" si="524"/>
        <v>266250</v>
      </c>
      <c r="U1066" s="454">
        <v>1065</v>
      </c>
      <c r="V1066" s="542">
        <f t="shared" si="535"/>
        <v>159750</v>
      </c>
      <c r="W1066" s="542">
        <f t="shared" si="545"/>
        <v>85306500</v>
      </c>
      <c r="X1066" s="187">
        <f t="shared" si="525"/>
        <v>319500</v>
      </c>
      <c r="Y1066" s="454">
        <v>1065</v>
      </c>
      <c r="Z1066" s="542">
        <f t="shared" si="536"/>
        <v>177500</v>
      </c>
      <c r="AA1066" s="542">
        <f t="shared" si="546"/>
        <v>94785000</v>
      </c>
      <c r="AB1066" s="187">
        <f t="shared" si="526"/>
        <v>372750</v>
      </c>
      <c r="AC1066" s="454">
        <v>1065</v>
      </c>
      <c r="AD1066" s="542">
        <f t="shared" si="537"/>
        <v>639000</v>
      </c>
      <c r="AE1066" s="542">
        <f t="shared" si="547"/>
        <v>341226000</v>
      </c>
      <c r="AF1066" s="187">
        <f t="shared" si="527"/>
        <v>1278000</v>
      </c>
      <c r="AG1066" s="454">
        <v>1065</v>
      </c>
      <c r="AH1066" s="542">
        <f t="shared" si="538"/>
        <v>532500</v>
      </c>
      <c r="AI1066" s="542">
        <f t="shared" si="548"/>
        <v>284355000</v>
      </c>
      <c r="AJ1066" s="187">
        <f t="shared" si="528"/>
        <v>958500</v>
      </c>
      <c r="AK1066" s="454">
        <v>1065</v>
      </c>
      <c r="AL1066" s="542">
        <f t="shared" si="539"/>
        <v>230750</v>
      </c>
      <c r="AM1066" s="542">
        <f t="shared" si="549"/>
        <v>123220500</v>
      </c>
      <c r="AN1066" s="187">
        <f t="shared" si="529"/>
        <v>479250</v>
      </c>
    </row>
    <row r="1067" spans="1:40">
      <c r="A1067" s="454">
        <v>1066</v>
      </c>
      <c r="B1067" s="542">
        <f t="shared" si="530"/>
        <v>106800</v>
      </c>
      <c r="C1067" s="542">
        <f t="shared" si="540"/>
        <v>56977800</v>
      </c>
      <c r="D1067" s="187">
        <f t="shared" si="520"/>
        <v>213200</v>
      </c>
      <c r="E1067" s="454">
        <v>1066</v>
      </c>
      <c r="F1067" s="542">
        <f t="shared" si="531"/>
        <v>267000</v>
      </c>
      <c r="G1067" s="542">
        <f t="shared" si="541"/>
        <v>142444500</v>
      </c>
      <c r="H1067" s="187">
        <f t="shared" si="521"/>
        <v>799500</v>
      </c>
      <c r="I1067" s="454">
        <v>1066</v>
      </c>
      <c r="J1067" s="542">
        <f t="shared" si="532"/>
        <v>320400</v>
      </c>
      <c r="K1067" s="542">
        <f t="shared" si="542"/>
        <v>170933400</v>
      </c>
      <c r="L1067" s="187">
        <f t="shared" si="522"/>
        <v>639600</v>
      </c>
      <c r="M1067" s="454">
        <v>1066</v>
      </c>
      <c r="N1067" s="542">
        <f t="shared" si="533"/>
        <v>35600</v>
      </c>
      <c r="O1067" s="542">
        <f t="shared" si="543"/>
        <v>18992600</v>
      </c>
      <c r="P1067" s="187">
        <f t="shared" si="523"/>
        <v>106600</v>
      </c>
      <c r="Q1067" s="454">
        <v>1066</v>
      </c>
      <c r="R1067" s="542">
        <f t="shared" si="534"/>
        <v>124600</v>
      </c>
      <c r="S1067" s="542">
        <f t="shared" si="544"/>
        <v>66474100</v>
      </c>
      <c r="T1067" s="187">
        <f t="shared" si="524"/>
        <v>266500</v>
      </c>
      <c r="U1067" s="454">
        <v>1066</v>
      </c>
      <c r="V1067" s="542">
        <f t="shared" si="535"/>
        <v>160200</v>
      </c>
      <c r="W1067" s="542">
        <f t="shared" si="545"/>
        <v>85466700</v>
      </c>
      <c r="X1067" s="187">
        <f t="shared" si="525"/>
        <v>319800</v>
      </c>
      <c r="Y1067" s="454">
        <v>1066</v>
      </c>
      <c r="Z1067" s="542">
        <f t="shared" si="536"/>
        <v>178000</v>
      </c>
      <c r="AA1067" s="542">
        <f t="shared" si="546"/>
        <v>94963000</v>
      </c>
      <c r="AB1067" s="187">
        <f t="shared" si="526"/>
        <v>373100</v>
      </c>
      <c r="AC1067" s="454">
        <v>1066</v>
      </c>
      <c r="AD1067" s="542">
        <f t="shared" si="537"/>
        <v>640800</v>
      </c>
      <c r="AE1067" s="542">
        <f t="shared" si="547"/>
        <v>341866800</v>
      </c>
      <c r="AF1067" s="187">
        <f t="shared" si="527"/>
        <v>1279200</v>
      </c>
      <c r="AG1067" s="454">
        <v>1066</v>
      </c>
      <c r="AH1067" s="542">
        <f t="shared" si="538"/>
        <v>534000</v>
      </c>
      <c r="AI1067" s="542">
        <f t="shared" si="548"/>
        <v>284889000</v>
      </c>
      <c r="AJ1067" s="187">
        <f t="shared" si="528"/>
        <v>959400</v>
      </c>
      <c r="AK1067" s="454">
        <v>1066</v>
      </c>
      <c r="AL1067" s="542">
        <f t="shared" si="539"/>
        <v>231400</v>
      </c>
      <c r="AM1067" s="542">
        <f t="shared" si="549"/>
        <v>123451900</v>
      </c>
      <c r="AN1067" s="187">
        <f t="shared" si="529"/>
        <v>479700</v>
      </c>
    </row>
    <row r="1068" spans="1:40">
      <c r="A1068" s="454">
        <v>1067</v>
      </c>
      <c r="B1068" s="542">
        <f t="shared" si="530"/>
        <v>106800</v>
      </c>
      <c r="C1068" s="542">
        <f t="shared" si="540"/>
        <v>57084600</v>
      </c>
      <c r="D1068" s="187">
        <f t="shared" si="520"/>
        <v>213400</v>
      </c>
      <c r="E1068" s="454">
        <v>1067</v>
      </c>
      <c r="F1068" s="542">
        <f t="shared" si="531"/>
        <v>267000</v>
      </c>
      <c r="G1068" s="542">
        <f t="shared" si="541"/>
        <v>142711500</v>
      </c>
      <c r="H1068" s="187">
        <f t="shared" si="521"/>
        <v>800250</v>
      </c>
      <c r="I1068" s="454">
        <v>1067</v>
      </c>
      <c r="J1068" s="542">
        <f t="shared" si="532"/>
        <v>320400</v>
      </c>
      <c r="K1068" s="542">
        <f t="shared" si="542"/>
        <v>171253800</v>
      </c>
      <c r="L1068" s="187">
        <f t="shared" si="522"/>
        <v>640200</v>
      </c>
      <c r="M1068" s="454">
        <v>1067</v>
      </c>
      <c r="N1068" s="542">
        <f t="shared" si="533"/>
        <v>35600</v>
      </c>
      <c r="O1068" s="542">
        <f t="shared" si="543"/>
        <v>19028200</v>
      </c>
      <c r="P1068" s="187">
        <f t="shared" si="523"/>
        <v>106700</v>
      </c>
      <c r="Q1068" s="454">
        <v>1067</v>
      </c>
      <c r="R1068" s="542">
        <f t="shared" si="534"/>
        <v>124600</v>
      </c>
      <c r="S1068" s="542">
        <f t="shared" si="544"/>
        <v>66598700</v>
      </c>
      <c r="T1068" s="187">
        <f t="shared" si="524"/>
        <v>266750</v>
      </c>
      <c r="U1068" s="454">
        <v>1067</v>
      </c>
      <c r="V1068" s="542">
        <f t="shared" si="535"/>
        <v>160200</v>
      </c>
      <c r="W1068" s="542">
        <f t="shared" si="545"/>
        <v>85626900</v>
      </c>
      <c r="X1068" s="187">
        <f t="shared" si="525"/>
        <v>320100</v>
      </c>
      <c r="Y1068" s="454">
        <v>1067</v>
      </c>
      <c r="Z1068" s="542">
        <f t="shared" si="536"/>
        <v>178000</v>
      </c>
      <c r="AA1068" s="542">
        <f t="shared" si="546"/>
        <v>95141000</v>
      </c>
      <c r="AB1068" s="187">
        <f t="shared" si="526"/>
        <v>373450</v>
      </c>
      <c r="AC1068" s="454">
        <v>1067</v>
      </c>
      <c r="AD1068" s="542">
        <f t="shared" si="537"/>
        <v>640800</v>
      </c>
      <c r="AE1068" s="542">
        <f t="shared" si="547"/>
        <v>342507600</v>
      </c>
      <c r="AF1068" s="187">
        <f t="shared" si="527"/>
        <v>1280400</v>
      </c>
      <c r="AG1068" s="454">
        <v>1067</v>
      </c>
      <c r="AH1068" s="542">
        <f t="shared" si="538"/>
        <v>534000</v>
      </c>
      <c r="AI1068" s="542">
        <f t="shared" si="548"/>
        <v>285423000</v>
      </c>
      <c r="AJ1068" s="187">
        <f t="shared" si="528"/>
        <v>960300</v>
      </c>
      <c r="AK1068" s="454">
        <v>1067</v>
      </c>
      <c r="AL1068" s="542">
        <f t="shared" si="539"/>
        <v>231400</v>
      </c>
      <c r="AM1068" s="542">
        <f t="shared" si="549"/>
        <v>123683300</v>
      </c>
      <c r="AN1068" s="187">
        <f t="shared" si="529"/>
        <v>480150</v>
      </c>
    </row>
    <row r="1069" spans="1:40">
      <c r="A1069" s="454">
        <v>1068</v>
      </c>
      <c r="B1069" s="542">
        <f t="shared" si="530"/>
        <v>106800</v>
      </c>
      <c r="C1069" s="542">
        <f t="shared" si="540"/>
        <v>57191400</v>
      </c>
      <c r="D1069" s="187">
        <f t="shared" si="520"/>
        <v>213600</v>
      </c>
      <c r="E1069" s="454">
        <v>1068</v>
      </c>
      <c r="F1069" s="542">
        <f t="shared" si="531"/>
        <v>267000</v>
      </c>
      <c r="G1069" s="542">
        <f t="shared" si="541"/>
        <v>142978500</v>
      </c>
      <c r="H1069" s="187">
        <f t="shared" si="521"/>
        <v>801000</v>
      </c>
      <c r="I1069" s="454">
        <v>1068</v>
      </c>
      <c r="J1069" s="542">
        <f t="shared" si="532"/>
        <v>320400</v>
      </c>
      <c r="K1069" s="542">
        <f t="shared" si="542"/>
        <v>171574200</v>
      </c>
      <c r="L1069" s="187">
        <f t="shared" si="522"/>
        <v>640800</v>
      </c>
      <c r="M1069" s="454">
        <v>1068</v>
      </c>
      <c r="N1069" s="542">
        <f t="shared" si="533"/>
        <v>35600</v>
      </c>
      <c r="O1069" s="542">
        <f t="shared" si="543"/>
        <v>19063800</v>
      </c>
      <c r="P1069" s="187">
        <f t="shared" si="523"/>
        <v>106800</v>
      </c>
      <c r="Q1069" s="454">
        <v>1068</v>
      </c>
      <c r="R1069" s="542">
        <f t="shared" si="534"/>
        <v>124600</v>
      </c>
      <c r="S1069" s="542">
        <f t="shared" si="544"/>
        <v>66723300</v>
      </c>
      <c r="T1069" s="187">
        <f t="shared" si="524"/>
        <v>267000</v>
      </c>
      <c r="U1069" s="454">
        <v>1068</v>
      </c>
      <c r="V1069" s="542">
        <f t="shared" si="535"/>
        <v>160200</v>
      </c>
      <c r="W1069" s="542">
        <f t="shared" si="545"/>
        <v>85787100</v>
      </c>
      <c r="X1069" s="187">
        <f t="shared" si="525"/>
        <v>320400</v>
      </c>
      <c r="Y1069" s="454">
        <v>1068</v>
      </c>
      <c r="Z1069" s="542">
        <f t="shared" si="536"/>
        <v>178000</v>
      </c>
      <c r="AA1069" s="542">
        <f t="shared" si="546"/>
        <v>95319000</v>
      </c>
      <c r="AB1069" s="187">
        <f t="shared" si="526"/>
        <v>373800</v>
      </c>
      <c r="AC1069" s="454">
        <v>1068</v>
      </c>
      <c r="AD1069" s="542">
        <f t="shared" si="537"/>
        <v>640800</v>
      </c>
      <c r="AE1069" s="542">
        <f t="shared" si="547"/>
        <v>343148400</v>
      </c>
      <c r="AF1069" s="187">
        <f t="shared" si="527"/>
        <v>1281600</v>
      </c>
      <c r="AG1069" s="454">
        <v>1068</v>
      </c>
      <c r="AH1069" s="542">
        <f t="shared" si="538"/>
        <v>534000</v>
      </c>
      <c r="AI1069" s="542">
        <f t="shared" si="548"/>
        <v>285957000</v>
      </c>
      <c r="AJ1069" s="187">
        <f t="shared" si="528"/>
        <v>961200</v>
      </c>
      <c r="AK1069" s="454">
        <v>1068</v>
      </c>
      <c r="AL1069" s="542">
        <f t="shared" si="539"/>
        <v>231400</v>
      </c>
      <c r="AM1069" s="542">
        <f t="shared" si="549"/>
        <v>123914700</v>
      </c>
      <c r="AN1069" s="187">
        <f t="shared" si="529"/>
        <v>480600</v>
      </c>
    </row>
    <row r="1070" spans="1:40">
      <c r="A1070" s="454">
        <v>1069</v>
      </c>
      <c r="B1070" s="542">
        <f t="shared" si="530"/>
        <v>107100</v>
      </c>
      <c r="C1070" s="542">
        <f t="shared" si="540"/>
        <v>57298500</v>
      </c>
      <c r="D1070" s="187">
        <f t="shared" si="520"/>
        <v>213800</v>
      </c>
      <c r="E1070" s="454">
        <v>1069</v>
      </c>
      <c r="F1070" s="542">
        <f t="shared" si="531"/>
        <v>267750</v>
      </c>
      <c r="G1070" s="542">
        <f t="shared" si="541"/>
        <v>143246250</v>
      </c>
      <c r="H1070" s="187">
        <f t="shared" si="521"/>
        <v>801750</v>
      </c>
      <c r="I1070" s="454">
        <v>1069</v>
      </c>
      <c r="J1070" s="542">
        <f t="shared" si="532"/>
        <v>321300</v>
      </c>
      <c r="K1070" s="542">
        <f t="shared" si="542"/>
        <v>171895500</v>
      </c>
      <c r="L1070" s="187">
        <f t="shared" si="522"/>
        <v>641400</v>
      </c>
      <c r="M1070" s="454">
        <v>1069</v>
      </c>
      <c r="N1070" s="542">
        <f t="shared" si="533"/>
        <v>35700</v>
      </c>
      <c r="O1070" s="542">
        <f t="shared" si="543"/>
        <v>19099500</v>
      </c>
      <c r="P1070" s="187">
        <f t="shared" si="523"/>
        <v>106900</v>
      </c>
      <c r="Q1070" s="454">
        <v>1069</v>
      </c>
      <c r="R1070" s="542">
        <f t="shared" si="534"/>
        <v>124950</v>
      </c>
      <c r="S1070" s="542">
        <f t="shared" si="544"/>
        <v>66848250</v>
      </c>
      <c r="T1070" s="187">
        <f t="shared" si="524"/>
        <v>267250</v>
      </c>
      <c r="U1070" s="454">
        <v>1069</v>
      </c>
      <c r="V1070" s="542">
        <f t="shared" si="535"/>
        <v>160650</v>
      </c>
      <c r="W1070" s="542">
        <f t="shared" si="545"/>
        <v>85947750</v>
      </c>
      <c r="X1070" s="187">
        <f t="shared" si="525"/>
        <v>320700</v>
      </c>
      <c r="Y1070" s="454">
        <v>1069</v>
      </c>
      <c r="Z1070" s="542">
        <f t="shared" si="536"/>
        <v>178500</v>
      </c>
      <c r="AA1070" s="542">
        <f t="shared" si="546"/>
        <v>95497500</v>
      </c>
      <c r="AB1070" s="187">
        <f t="shared" si="526"/>
        <v>374150</v>
      </c>
      <c r="AC1070" s="454">
        <v>1069</v>
      </c>
      <c r="AD1070" s="542">
        <f t="shared" si="537"/>
        <v>642600</v>
      </c>
      <c r="AE1070" s="542">
        <f t="shared" si="547"/>
        <v>343791000</v>
      </c>
      <c r="AF1070" s="187">
        <f t="shared" si="527"/>
        <v>1282800</v>
      </c>
      <c r="AG1070" s="454">
        <v>1069</v>
      </c>
      <c r="AH1070" s="542">
        <f t="shared" si="538"/>
        <v>535500</v>
      </c>
      <c r="AI1070" s="542">
        <f t="shared" si="548"/>
        <v>286492500</v>
      </c>
      <c r="AJ1070" s="187">
        <f t="shared" si="528"/>
        <v>962100</v>
      </c>
      <c r="AK1070" s="454">
        <v>1069</v>
      </c>
      <c r="AL1070" s="542">
        <f t="shared" si="539"/>
        <v>232050</v>
      </c>
      <c r="AM1070" s="542">
        <f t="shared" si="549"/>
        <v>124146750</v>
      </c>
      <c r="AN1070" s="187">
        <f t="shared" si="529"/>
        <v>481050</v>
      </c>
    </row>
    <row r="1071" spans="1:40">
      <c r="A1071" s="454">
        <v>1070</v>
      </c>
      <c r="B1071" s="542">
        <f t="shared" si="530"/>
        <v>107100</v>
      </c>
      <c r="C1071" s="542">
        <f t="shared" si="540"/>
        <v>57405600</v>
      </c>
      <c r="D1071" s="187">
        <f t="shared" si="520"/>
        <v>214000</v>
      </c>
      <c r="E1071" s="454">
        <v>1070</v>
      </c>
      <c r="F1071" s="542">
        <f t="shared" si="531"/>
        <v>267750</v>
      </c>
      <c r="G1071" s="542">
        <f t="shared" si="541"/>
        <v>143514000</v>
      </c>
      <c r="H1071" s="187">
        <f t="shared" si="521"/>
        <v>802500</v>
      </c>
      <c r="I1071" s="454">
        <v>1070</v>
      </c>
      <c r="J1071" s="542">
        <f t="shared" si="532"/>
        <v>321300</v>
      </c>
      <c r="K1071" s="542">
        <f t="shared" si="542"/>
        <v>172216800</v>
      </c>
      <c r="L1071" s="187">
        <f t="shared" si="522"/>
        <v>642000</v>
      </c>
      <c r="M1071" s="454">
        <v>1070</v>
      </c>
      <c r="N1071" s="542">
        <f t="shared" si="533"/>
        <v>35700</v>
      </c>
      <c r="O1071" s="542">
        <f t="shared" si="543"/>
        <v>19135200</v>
      </c>
      <c r="P1071" s="187">
        <f t="shared" si="523"/>
        <v>107000</v>
      </c>
      <c r="Q1071" s="454">
        <v>1070</v>
      </c>
      <c r="R1071" s="542">
        <f t="shared" si="534"/>
        <v>124950</v>
      </c>
      <c r="S1071" s="542">
        <f t="shared" si="544"/>
        <v>66973200</v>
      </c>
      <c r="T1071" s="187">
        <f t="shared" si="524"/>
        <v>267500</v>
      </c>
      <c r="U1071" s="454">
        <v>1070</v>
      </c>
      <c r="V1071" s="542">
        <f t="shared" si="535"/>
        <v>160650</v>
      </c>
      <c r="W1071" s="542">
        <f t="shared" si="545"/>
        <v>86108400</v>
      </c>
      <c r="X1071" s="187">
        <f t="shared" si="525"/>
        <v>321000</v>
      </c>
      <c r="Y1071" s="454">
        <v>1070</v>
      </c>
      <c r="Z1071" s="542">
        <f t="shared" si="536"/>
        <v>178500</v>
      </c>
      <c r="AA1071" s="542">
        <f t="shared" si="546"/>
        <v>95676000</v>
      </c>
      <c r="AB1071" s="187">
        <f t="shared" si="526"/>
        <v>374500</v>
      </c>
      <c r="AC1071" s="454">
        <v>1070</v>
      </c>
      <c r="AD1071" s="542">
        <f t="shared" si="537"/>
        <v>642600</v>
      </c>
      <c r="AE1071" s="542">
        <f t="shared" si="547"/>
        <v>344433600</v>
      </c>
      <c r="AF1071" s="187">
        <f t="shared" si="527"/>
        <v>1284000</v>
      </c>
      <c r="AG1071" s="454">
        <v>1070</v>
      </c>
      <c r="AH1071" s="542">
        <f t="shared" si="538"/>
        <v>535500</v>
      </c>
      <c r="AI1071" s="542">
        <f t="shared" si="548"/>
        <v>287028000</v>
      </c>
      <c r="AJ1071" s="187">
        <f t="shared" si="528"/>
        <v>963000</v>
      </c>
      <c r="AK1071" s="454">
        <v>1070</v>
      </c>
      <c r="AL1071" s="542">
        <f t="shared" si="539"/>
        <v>232050</v>
      </c>
      <c r="AM1071" s="542">
        <f t="shared" si="549"/>
        <v>124378800</v>
      </c>
      <c r="AN1071" s="187">
        <f t="shared" si="529"/>
        <v>481500</v>
      </c>
    </row>
    <row r="1072" spans="1:40">
      <c r="A1072" s="454">
        <v>1071</v>
      </c>
      <c r="B1072" s="542">
        <f t="shared" si="530"/>
        <v>107100</v>
      </c>
      <c r="C1072" s="542">
        <f t="shared" si="540"/>
        <v>57512700</v>
      </c>
      <c r="D1072" s="187">
        <f t="shared" si="520"/>
        <v>214200</v>
      </c>
      <c r="E1072" s="454">
        <v>1071</v>
      </c>
      <c r="F1072" s="542">
        <f t="shared" si="531"/>
        <v>267750</v>
      </c>
      <c r="G1072" s="542">
        <f t="shared" si="541"/>
        <v>143781750</v>
      </c>
      <c r="H1072" s="187">
        <f t="shared" si="521"/>
        <v>803250</v>
      </c>
      <c r="I1072" s="454">
        <v>1071</v>
      </c>
      <c r="J1072" s="542">
        <f t="shared" si="532"/>
        <v>321300</v>
      </c>
      <c r="K1072" s="542">
        <f t="shared" si="542"/>
        <v>172538100</v>
      </c>
      <c r="L1072" s="187">
        <f t="shared" si="522"/>
        <v>642600</v>
      </c>
      <c r="M1072" s="454">
        <v>1071</v>
      </c>
      <c r="N1072" s="542">
        <f t="shared" si="533"/>
        <v>35700</v>
      </c>
      <c r="O1072" s="542">
        <f t="shared" si="543"/>
        <v>19170900</v>
      </c>
      <c r="P1072" s="187">
        <f t="shared" si="523"/>
        <v>107100</v>
      </c>
      <c r="Q1072" s="454">
        <v>1071</v>
      </c>
      <c r="R1072" s="542">
        <f t="shared" si="534"/>
        <v>124950</v>
      </c>
      <c r="S1072" s="542">
        <f t="shared" si="544"/>
        <v>67098150</v>
      </c>
      <c r="T1072" s="187">
        <f t="shared" si="524"/>
        <v>267750</v>
      </c>
      <c r="U1072" s="454">
        <v>1071</v>
      </c>
      <c r="V1072" s="542">
        <f t="shared" si="535"/>
        <v>160650</v>
      </c>
      <c r="W1072" s="542">
        <f t="shared" si="545"/>
        <v>86269050</v>
      </c>
      <c r="X1072" s="187">
        <f t="shared" si="525"/>
        <v>321300</v>
      </c>
      <c r="Y1072" s="454">
        <v>1071</v>
      </c>
      <c r="Z1072" s="542">
        <f t="shared" si="536"/>
        <v>178500</v>
      </c>
      <c r="AA1072" s="542">
        <f t="shared" si="546"/>
        <v>95854500</v>
      </c>
      <c r="AB1072" s="187">
        <f t="shared" si="526"/>
        <v>374850</v>
      </c>
      <c r="AC1072" s="454">
        <v>1071</v>
      </c>
      <c r="AD1072" s="542">
        <f t="shared" si="537"/>
        <v>642600</v>
      </c>
      <c r="AE1072" s="542">
        <f t="shared" si="547"/>
        <v>345076200</v>
      </c>
      <c r="AF1072" s="187">
        <f t="shared" si="527"/>
        <v>1285200</v>
      </c>
      <c r="AG1072" s="454">
        <v>1071</v>
      </c>
      <c r="AH1072" s="542">
        <f t="shared" si="538"/>
        <v>535500</v>
      </c>
      <c r="AI1072" s="542">
        <f t="shared" si="548"/>
        <v>287563500</v>
      </c>
      <c r="AJ1072" s="187">
        <f t="shared" si="528"/>
        <v>963900</v>
      </c>
      <c r="AK1072" s="454">
        <v>1071</v>
      </c>
      <c r="AL1072" s="542">
        <f t="shared" si="539"/>
        <v>232050</v>
      </c>
      <c r="AM1072" s="542">
        <f t="shared" si="549"/>
        <v>124610850</v>
      </c>
      <c r="AN1072" s="187">
        <f t="shared" si="529"/>
        <v>481950</v>
      </c>
    </row>
    <row r="1073" spans="1:40">
      <c r="A1073" s="454">
        <v>1072</v>
      </c>
      <c r="B1073" s="542">
        <f t="shared" si="530"/>
        <v>107400</v>
      </c>
      <c r="C1073" s="542">
        <f t="shared" si="540"/>
        <v>57620100</v>
      </c>
      <c r="D1073" s="187">
        <f t="shared" si="520"/>
        <v>214400</v>
      </c>
      <c r="E1073" s="454">
        <v>1072</v>
      </c>
      <c r="F1073" s="542">
        <f t="shared" si="531"/>
        <v>268500</v>
      </c>
      <c r="G1073" s="542">
        <f t="shared" si="541"/>
        <v>144050250</v>
      </c>
      <c r="H1073" s="187">
        <f t="shared" si="521"/>
        <v>804000</v>
      </c>
      <c r="I1073" s="454">
        <v>1072</v>
      </c>
      <c r="J1073" s="542">
        <f t="shared" si="532"/>
        <v>322200</v>
      </c>
      <c r="K1073" s="542">
        <f t="shared" si="542"/>
        <v>172860300</v>
      </c>
      <c r="L1073" s="187">
        <f t="shared" si="522"/>
        <v>643200</v>
      </c>
      <c r="M1073" s="454">
        <v>1072</v>
      </c>
      <c r="N1073" s="542">
        <f t="shared" si="533"/>
        <v>35800</v>
      </c>
      <c r="O1073" s="542">
        <f t="shared" si="543"/>
        <v>19206700</v>
      </c>
      <c r="P1073" s="187">
        <f t="shared" si="523"/>
        <v>107200</v>
      </c>
      <c r="Q1073" s="454">
        <v>1072</v>
      </c>
      <c r="R1073" s="542">
        <f t="shared" si="534"/>
        <v>125300</v>
      </c>
      <c r="S1073" s="542">
        <f t="shared" si="544"/>
        <v>67223450</v>
      </c>
      <c r="T1073" s="187">
        <f t="shared" si="524"/>
        <v>268000</v>
      </c>
      <c r="U1073" s="454">
        <v>1072</v>
      </c>
      <c r="V1073" s="542">
        <f t="shared" si="535"/>
        <v>161100</v>
      </c>
      <c r="W1073" s="542">
        <f t="shared" si="545"/>
        <v>86430150</v>
      </c>
      <c r="X1073" s="187">
        <f t="shared" si="525"/>
        <v>321600</v>
      </c>
      <c r="Y1073" s="454">
        <v>1072</v>
      </c>
      <c r="Z1073" s="542">
        <f t="shared" si="536"/>
        <v>179000</v>
      </c>
      <c r="AA1073" s="542">
        <f t="shared" si="546"/>
        <v>96033500</v>
      </c>
      <c r="AB1073" s="187">
        <f t="shared" si="526"/>
        <v>375200</v>
      </c>
      <c r="AC1073" s="454">
        <v>1072</v>
      </c>
      <c r="AD1073" s="542">
        <f t="shared" si="537"/>
        <v>644400</v>
      </c>
      <c r="AE1073" s="542">
        <f t="shared" si="547"/>
        <v>345720600</v>
      </c>
      <c r="AF1073" s="187">
        <f t="shared" si="527"/>
        <v>1286400</v>
      </c>
      <c r="AG1073" s="454">
        <v>1072</v>
      </c>
      <c r="AH1073" s="542">
        <f t="shared" si="538"/>
        <v>537000</v>
      </c>
      <c r="AI1073" s="542">
        <f t="shared" si="548"/>
        <v>288100500</v>
      </c>
      <c r="AJ1073" s="187">
        <f t="shared" si="528"/>
        <v>964800</v>
      </c>
      <c r="AK1073" s="454">
        <v>1072</v>
      </c>
      <c r="AL1073" s="542">
        <f t="shared" si="539"/>
        <v>232700</v>
      </c>
      <c r="AM1073" s="542">
        <f t="shared" si="549"/>
        <v>124843550</v>
      </c>
      <c r="AN1073" s="187">
        <f t="shared" si="529"/>
        <v>482400</v>
      </c>
    </row>
    <row r="1074" spans="1:40">
      <c r="A1074" s="454">
        <v>1073</v>
      </c>
      <c r="B1074" s="542">
        <f t="shared" si="530"/>
        <v>107400</v>
      </c>
      <c r="C1074" s="542">
        <f t="shared" si="540"/>
        <v>57727500</v>
      </c>
      <c r="D1074" s="187">
        <f t="shared" si="520"/>
        <v>214600</v>
      </c>
      <c r="E1074" s="454">
        <v>1073</v>
      </c>
      <c r="F1074" s="542">
        <f t="shared" si="531"/>
        <v>268500</v>
      </c>
      <c r="G1074" s="542">
        <f t="shared" si="541"/>
        <v>144318750</v>
      </c>
      <c r="H1074" s="187">
        <f t="shared" si="521"/>
        <v>804750</v>
      </c>
      <c r="I1074" s="454">
        <v>1073</v>
      </c>
      <c r="J1074" s="542">
        <f t="shared" si="532"/>
        <v>322200</v>
      </c>
      <c r="K1074" s="542">
        <f t="shared" si="542"/>
        <v>173182500</v>
      </c>
      <c r="L1074" s="187">
        <f t="shared" si="522"/>
        <v>643800</v>
      </c>
      <c r="M1074" s="454">
        <v>1073</v>
      </c>
      <c r="N1074" s="542">
        <f t="shared" si="533"/>
        <v>35800</v>
      </c>
      <c r="O1074" s="542">
        <f t="shared" si="543"/>
        <v>19242500</v>
      </c>
      <c r="P1074" s="187">
        <f t="shared" si="523"/>
        <v>107300</v>
      </c>
      <c r="Q1074" s="454">
        <v>1073</v>
      </c>
      <c r="R1074" s="542">
        <f t="shared" si="534"/>
        <v>125300</v>
      </c>
      <c r="S1074" s="542">
        <f t="shared" si="544"/>
        <v>67348750</v>
      </c>
      <c r="T1074" s="187">
        <f t="shared" si="524"/>
        <v>268250</v>
      </c>
      <c r="U1074" s="454">
        <v>1073</v>
      </c>
      <c r="V1074" s="542">
        <f t="shared" si="535"/>
        <v>161100</v>
      </c>
      <c r="W1074" s="542">
        <f t="shared" si="545"/>
        <v>86591250</v>
      </c>
      <c r="X1074" s="187">
        <f t="shared" si="525"/>
        <v>321900</v>
      </c>
      <c r="Y1074" s="454">
        <v>1073</v>
      </c>
      <c r="Z1074" s="542">
        <f t="shared" si="536"/>
        <v>179000</v>
      </c>
      <c r="AA1074" s="542">
        <f t="shared" si="546"/>
        <v>96212500</v>
      </c>
      <c r="AB1074" s="187">
        <f t="shared" si="526"/>
        <v>375550</v>
      </c>
      <c r="AC1074" s="454">
        <v>1073</v>
      </c>
      <c r="AD1074" s="542">
        <f t="shared" si="537"/>
        <v>644400</v>
      </c>
      <c r="AE1074" s="542">
        <f t="shared" si="547"/>
        <v>346365000</v>
      </c>
      <c r="AF1074" s="187">
        <f t="shared" si="527"/>
        <v>1287600</v>
      </c>
      <c r="AG1074" s="454">
        <v>1073</v>
      </c>
      <c r="AH1074" s="542">
        <f t="shared" si="538"/>
        <v>537000</v>
      </c>
      <c r="AI1074" s="542">
        <f t="shared" si="548"/>
        <v>288637500</v>
      </c>
      <c r="AJ1074" s="187">
        <f t="shared" si="528"/>
        <v>965700</v>
      </c>
      <c r="AK1074" s="454">
        <v>1073</v>
      </c>
      <c r="AL1074" s="542">
        <f t="shared" si="539"/>
        <v>232700</v>
      </c>
      <c r="AM1074" s="542">
        <f t="shared" si="549"/>
        <v>125076250</v>
      </c>
      <c r="AN1074" s="187">
        <f t="shared" si="529"/>
        <v>482850</v>
      </c>
    </row>
    <row r="1075" spans="1:40">
      <c r="A1075" s="454">
        <v>1074</v>
      </c>
      <c r="B1075" s="542">
        <f t="shared" si="530"/>
        <v>107400</v>
      </c>
      <c r="C1075" s="542">
        <f t="shared" si="540"/>
        <v>57834900</v>
      </c>
      <c r="D1075" s="187">
        <f t="shared" si="520"/>
        <v>214800</v>
      </c>
      <c r="E1075" s="454">
        <v>1074</v>
      </c>
      <c r="F1075" s="542">
        <f t="shared" si="531"/>
        <v>268500</v>
      </c>
      <c r="G1075" s="542">
        <f t="shared" si="541"/>
        <v>144587250</v>
      </c>
      <c r="H1075" s="187">
        <f t="shared" si="521"/>
        <v>805500</v>
      </c>
      <c r="I1075" s="454">
        <v>1074</v>
      </c>
      <c r="J1075" s="542">
        <f t="shared" si="532"/>
        <v>322200</v>
      </c>
      <c r="K1075" s="542">
        <f t="shared" si="542"/>
        <v>173504700</v>
      </c>
      <c r="L1075" s="187">
        <f t="shared" si="522"/>
        <v>644400</v>
      </c>
      <c r="M1075" s="454">
        <v>1074</v>
      </c>
      <c r="N1075" s="542">
        <f t="shared" si="533"/>
        <v>35800</v>
      </c>
      <c r="O1075" s="542">
        <f t="shared" si="543"/>
        <v>19278300</v>
      </c>
      <c r="P1075" s="187">
        <f t="shared" si="523"/>
        <v>107400</v>
      </c>
      <c r="Q1075" s="454">
        <v>1074</v>
      </c>
      <c r="R1075" s="542">
        <f t="shared" si="534"/>
        <v>125300</v>
      </c>
      <c r="S1075" s="542">
        <f t="shared" si="544"/>
        <v>67474050</v>
      </c>
      <c r="T1075" s="187">
        <f t="shared" si="524"/>
        <v>268500</v>
      </c>
      <c r="U1075" s="454">
        <v>1074</v>
      </c>
      <c r="V1075" s="542">
        <f t="shared" si="535"/>
        <v>161100</v>
      </c>
      <c r="W1075" s="542">
        <f t="shared" si="545"/>
        <v>86752350</v>
      </c>
      <c r="X1075" s="187">
        <f t="shared" si="525"/>
        <v>322200</v>
      </c>
      <c r="Y1075" s="454">
        <v>1074</v>
      </c>
      <c r="Z1075" s="542">
        <f t="shared" si="536"/>
        <v>179000</v>
      </c>
      <c r="AA1075" s="542">
        <f t="shared" si="546"/>
        <v>96391500</v>
      </c>
      <c r="AB1075" s="187">
        <f t="shared" si="526"/>
        <v>375900</v>
      </c>
      <c r="AC1075" s="454">
        <v>1074</v>
      </c>
      <c r="AD1075" s="542">
        <f t="shared" si="537"/>
        <v>644400</v>
      </c>
      <c r="AE1075" s="542">
        <f t="shared" si="547"/>
        <v>347009400</v>
      </c>
      <c r="AF1075" s="187">
        <f t="shared" si="527"/>
        <v>1288800</v>
      </c>
      <c r="AG1075" s="454">
        <v>1074</v>
      </c>
      <c r="AH1075" s="542">
        <f t="shared" si="538"/>
        <v>537000</v>
      </c>
      <c r="AI1075" s="542">
        <f t="shared" si="548"/>
        <v>289174500</v>
      </c>
      <c r="AJ1075" s="187">
        <f t="shared" si="528"/>
        <v>966600</v>
      </c>
      <c r="AK1075" s="454">
        <v>1074</v>
      </c>
      <c r="AL1075" s="542">
        <f t="shared" si="539"/>
        <v>232700</v>
      </c>
      <c r="AM1075" s="542">
        <f t="shared" si="549"/>
        <v>125308950</v>
      </c>
      <c r="AN1075" s="187">
        <f t="shared" si="529"/>
        <v>483300</v>
      </c>
    </row>
    <row r="1076" spans="1:40">
      <c r="A1076" s="454">
        <v>1075</v>
      </c>
      <c r="B1076" s="542">
        <f t="shared" si="530"/>
        <v>107700</v>
      </c>
      <c r="C1076" s="542">
        <f t="shared" si="540"/>
        <v>57942600</v>
      </c>
      <c r="D1076" s="187">
        <f t="shared" si="520"/>
        <v>215000</v>
      </c>
      <c r="E1076" s="454">
        <v>1075</v>
      </c>
      <c r="F1076" s="542">
        <f t="shared" si="531"/>
        <v>269250</v>
      </c>
      <c r="G1076" s="542">
        <f t="shared" si="541"/>
        <v>144856500</v>
      </c>
      <c r="H1076" s="187">
        <f t="shared" si="521"/>
        <v>806250</v>
      </c>
      <c r="I1076" s="454">
        <v>1075</v>
      </c>
      <c r="J1076" s="542">
        <f t="shared" si="532"/>
        <v>323100</v>
      </c>
      <c r="K1076" s="542">
        <f t="shared" si="542"/>
        <v>173827800</v>
      </c>
      <c r="L1076" s="187">
        <f t="shared" si="522"/>
        <v>645000</v>
      </c>
      <c r="M1076" s="454">
        <v>1075</v>
      </c>
      <c r="N1076" s="542">
        <f t="shared" si="533"/>
        <v>35900</v>
      </c>
      <c r="O1076" s="542">
        <f t="shared" si="543"/>
        <v>19314200</v>
      </c>
      <c r="P1076" s="187">
        <f t="shared" si="523"/>
        <v>107500</v>
      </c>
      <c r="Q1076" s="454">
        <v>1075</v>
      </c>
      <c r="R1076" s="542">
        <f t="shared" si="534"/>
        <v>125650</v>
      </c>
      <c r="S1076" s="542">
        <f t="shared" si="544"/>
        <v>67599700</v>
      </c>
      <c r="T1076" s="187">
        <f t="shared" si="524"/>
        <v>268750</v>
      </c>
      <c r="U1076" s="454">
        <v>1075</v>
      </c>
      <c r="V1076" s="542">
        <f t="shared" si="535"/>
        <v>161550</v>
      </c>
      <c r="W1076" s="542">
        <f t="shared" si="545"/>
        <v>86913900</v>
      </c>
      <c r="X1076" s="187">
        <f t="shared" si="525"/>
        <v>322500</v>
      </c>
      <c r="Y1076" s="454">
        <v>1075</v>
      </c>
      <c r="Z1076" s="542">
        <f t="shared" si="536"/>
        <v>179500</v>
      </c>
      <c r="AA1076" s="542">
        <f t="shared" si="546"/>
        <v>96571000</v>
      </c>
      <c r="AB1076" s="187">
        <f t="shared" si="526"/>
        <v>376250</v>
      </c>
      <c r="AC1076" s="454">
        <v>1075</v>
      </c>
      <c r="AD1076" s="542">
        <f t="shared" si="537"/>
        <v>646200</v>
      </c>
      <c r="AE1076" s="542">
        <f t="shared" si="547"/>
        <v>347655600</v>
      </c>
      <c r="AF1076" s="187">
        <f t="shared" si="527"/>
        <v>1290000</v>
      </c>
      <c r="AG1076" s="454">
        <v>1075</v>
      </c>
      <c r="AH1076" s="542">
        <f t="shared" si="538"/>
        <v>538500</v>
      </c>
      <c r="AI1076" s="542">
        <f t="shared" si="548"/>
        <v>289713000</v>
      </c>
      <c r="AJ1076" s="187">
        <f t="shared" si="528"/>
        <v>967500</v>
      </c>
      <c r="AK1076" s="454">
        <v>1075</v>
      </c>
      <c r="AL1076" s="542">
        <f t="shared" si="539"/>
        <v>233350</v>
      </c>
      <c r="AM1076" s="542">
        <f t="shared" si="549"/>
        <v>125542300</v>
      </c>
      <c r="AN1076" s="187">
        <f t="shared" si="529"/>
        <v>483750</v>
      </c>
    </row>
    <row r="1077" spans="1:40">
      <c r="A1077" s="454">
        <v>1076</v>
      </c>
      <c r="B1077" s="542">
        <f t="shared" si="530"/>
        <v>107700</v>
      </c>
      <c r="C1077" s="542">
        <f t="shared" si="540"/>
        <v>58050300</v>
      </c>
      <c r="D1077" s="187">
        <f t="shared" si="520"/>
        <v>215200</v>
      </c>
      <c r="E1077" s="454">
        <v>1076</v>
      </c>
      <c r="F1077" s="542">
        <f t="shared" si="531"/>
        <v>269250</v>
      </c>
      <c r="G1077" s="542">
        <f t="shared" si="541"/>
        <v>145125750</v>
      </c>
      <c r="H1077" s="187">
        <f t="shared" si="521"/>
        <v>807000</v>
      </c>
      <c r="I1077" s="454">
        <v>1076</v>
      </c>
      <c r="J1077" s="542">
        <f t="shared" si="532"/>
        <v>323100</v>
      </c>
      <c r="K1077" s="542">
        <f t="shared" si="542"/>
        <v>174150900</v>
      </c>
      <c r="L1077" s="187">
        <f t="shared" si="522"/>
        <v>645600</v>
      </c>
      <c r="M1077" s="454">
        <v>1076</v>
      </c>
      <c r="N1077" s="542">
        <f t="shared" si="533"/>
        <v>35900</v>
      </c>
      <c r="O1077" s="542">
        <f t="shared" si="543"/>
        <v>19350100</v>
      </c>
      <c r="P1077" s="187">
        <f t="shared" si="523"/>
        <v>107600</v>
      </c>
      <c r="Q1077" s="454">
        <v>1076</v>
      </c>
      <c r="R1077" s="542">
        <f t="shared" si="534"/>
        <v>125650</v>
      </c>
      <c r="S1077" s="542">
        <f t="shared" si="544"/>
        <v>67725350</v>
      </c>
      <c r="T1077" s="187">
        <f t="shared" si="524"/>
        <v>269000</v>
      </c>
      <c r="U1077" s="454">
        <v>1076</v>
      </c>
      <c r="V1077" s="542">
        <f t="shared" si="535"/>
        <v>161550</v>
      </c>
      <c r="W1077" s="542">
        <f t="shared" si="545"/>
        <v>87075450</v>
      </c>
      <c r="X1077" s="187">
        <f t="shared" si="525"/>
        <v>322800</v>
      </c>
      <c r="Y1077" s="454">
        <v>1076</v>
      </c>
      <c r="Z1077" s="542">
        <f t="shared" si="536"/>
        <v>179500</v>
      </c>
      <c r="AA1077" s="542">
        <f t="shared" si="546"/>
        <v>96750500</v>
      </c>
      <c r="AB1077" s="187">
        <f t="shared" si="526"/>
        <v>376600</v>
      </c>
      <c r="AC1077" s="454">
        <v>1076</v>
      </c>
      <c r="AD1077" s="542">
        <f t="shared" si="537"/>
        <v>646200</v>
      </c>
      <c r="AE1077" s="542">
        <f t="shared" si="547"/>
        <v>348301800</v>
      </c>
      <c r="AF1077" s="187">
        <f t="shared" si="527"/>
        <v>1291200</v>
      </c>
      <c r="AG1077" s="454">
        <v>1076</v>
      </c>
      <c r="AH1077" s="542">
        <f t="shared" si="538"/>
        <v>538500</v>
      </c>
      <c r="AI1077" s="542">
        <f t="shared" si="548"/>
        <v>290251500</v>
      </c>
      <c r="AJ1077" s="187">
        <f t="shared" si="528"/>
        <v>968400</v>
      </c>
      <c r="AK1077" s="454">
        <v>1076</v>
      </c>
      <c r="AL1077" s="542">
        <f t="shared" si="539"/>
        <v>233350</v>
      </c>
      <c r="AM1077" s="542">
        <f t="shared" si="549"/>
        <v>125775650</v>
      </c>
      <c r="AN1077" s="187">
        <f t="shared" si="529"/>
        <v>484200</v>
      </c>
    </row>
    <row r="1078" spans="1:40">
      <c r="A1078" s="454">
        <v>1077</v>
      </c>
      <c r="B1078" s="542">
        <f t="shared" si="530"/>
        <v>107700</v>
      </c>
      <c r="C1078" s="542">
        <f t="shared" si="540"/>
        <v>58158000</v>
      </c>
      <c r="D1078" s="187">
        <f t="shared" si="520"/>
        <v>215400</v>
      </c>
      <c r="E1078" s="454">
        <v>1077</v>
      </c>
      <c r="F1078" s="542">
        <f t="shared" si="531"/>
        <v>269250</v>
      </c>
      <c r="G1078" s="542">
        <f t="shared" si="541"/>
        <v>145395000</v>
      </c>
      <c r="H1078" s="187">
        <f t="shared" si="521"/>
        <v>807750</v>
      </c>
      <c r="I1078" s="454">
        <v>1077</v>
      </c>
      <c r="J1078" s="542">
        <f t="shared" si="532"/>
        <v>323100</v>
      </c>
      <c r="K1078" s="542">
        <f t="shared" si="542"/>
        <v>174474000</v>
      </c>
      <c r="L1078" s="187">
        <f t="shared" si="522"/>
        <v>646200</v>
      </c>
      <c r="M1078" s="454">
        <v>1077</v>
      </c>
      <c r="N1078" s="542">
        <f t="shared" si="533"/>
        <v>35900</v>
      </c>
      <c r="O1078" s="542">
        <f t="shared" si="543"/>
        <v>19386000</v>
      </c>
      <c r="P1078" s="187">
        <f t="shared" si="523"/>
        <v>107700</v>
      </c>
      <c r="Q1078" s="454">
        <v>1077</v>
      </c>
      <c r="R1078" s="542">
        <f t="shared" si="534"/>
        <v>125650</v>
      </c>
      <c r="S1078" s="542">
        <f t="shared" si="544"/>
        <v>67851000</v>
      </c>
      <c r="T1078" s="187">
        <f t="shared" si="524"/>
        <v>269250</v>
      </c>
      <c r="U1078" s="454">
        <v>1077</v>
      </c>
      <c r="V1078" s="542">
        <f t="shared" si="535"/>
        <v>161550</v>
      </c>
      <c r="W1078" s="542">
        <f t="shared" si="545"/>
        <v>87237000</v>
      </c>
      <c r="X1078" s="187">
        <f t="shared" si="525"/>
        <v>323100</v>
      </c>
      <c r="Y1078" s="454">
        <v>1077</v>
      </c>
      <c r="Z1078" s="542">
        <f t="shared" si="536"/>
        <v>179500</v>
      </c>
      <c r="AA1078" s="542">
        <f t="shared" si="546"/>
        <v>96930000</v>
      </c>
      <c r="AB1078" s="187">
        <f t="shared" si="526"/>
        <v>376950</v>
      </c>
      <c r="AC1078" s="454">
        <v>1077</v>
      </c>
      <c r="AD1078" s="542">
        <f t="shared" si="537"/>
        <v>646200</v>
      </c>
      <c r="AE1078" s="542">
        <f t="shared" si="547"/>
        <v>348948000</v>
      </c>
      <c r="AF1078" s="187">
        <f t="shared" si="527"/>
        <v>1292400</v>
      </c>
      <c r="AG1078" s="454">
        <v>1077</v>
      </c>
      <c r="AH1078" s="542">
        <f t="shared" si="538"/>
        <v>538500</v>
      </c>
      <c r="AI1078" s="542">
        <f t="shared" si="548"/>
        <v>290790000</v>
      </c>
      <c r="AJ1078" s="187">
        <f t="shared" si="528"/>
        <v>969300</v>
      </c>
      <c r="AK1078" s="454">
        <v>1077</v>
      </c>
      <c r="AL1078" s="542">
        <f t="shared" si="539"/>
        <v>233350</v>
      </c>
      <c r="AM1078" s="542">
        <f t="shared" si="549"/>
        <v>126009000</v>
      </c>
      <c r="AN1078" s="187">
        <f t="shared" si="529"/>
        <v>484650</v>
      </c>
    </row>
    <row r="1079" spans="1:40">
      <c r="A1079" s="454">
        <v>1078</v>
      </c>
      <c r="B1079" s="542">
        <f t="shared" si="530"/>
        <v>108000</v>
      </c>
      <c r="C1079" s="542">
        <f t="shared" si="540"/>
        <v>58266000</v>
      </c>
      <c r="D1079" s="187">
        <f t="shared" si="520"/>
        <v>215600</v>
      </c>
      <c r="E1079" s="454">
        <v>1078</v>
      </c>
      <c r="F1079" s="542">
        <f t="shared" si="531"/>
        <v>270000</v>
      </c>
      <c r="G1079" s="542">
        <f t="shared" si="541"/>
        <v>145665000</v>
      </c>
      <c r="H1079" s="187">
        <f t="shared" si="521"/>
        <v>808500</v>
      </c>
      <c r="I1079" s="454">
        <v>1078</v>
      </c>
      <c r="J1079" s="542">
        <f t="shared" si="532"/>
        <v>324000</v>
      </c>
      <c r="K1079" s="542">
        <f t="shared" si="542"/>
        <v>174798000</v>
      </c>
      <c r="L1079" s="187">
        <f t="shared" si="522"/>
        <v>646800</v>
      </c>
      <c r="M1079" s="454">
        <v>1078</v>
      </c>
      <c r="N1079" s="542">
        <f t="shared" si="533"/>
        <v>36000</v>
      </c>
      <c r="O1079" s="542">
        <f t="shared" si="543"/>
        <v>19422000</v>
      </c>
      <c r="P1079" s="187">
        <f t="shared" si="523"/>
        <v>107800</v>
      </c>
      <c r="Q1079" s="454">
        <v>1078</v>
      </c>
      <c r="R1079" s="542">
        <f t="shared" si="534"/>
        <v>126000</v>
      </c>
      <c r="S1079" s="542">
        <f t="shared" si="544"/>
        <v>67977000</v>
      </c>
      <c r="T1079" s="187">
        <f t="shared" si="524"/>
        <v>269500</v>
      </c>
      <c r="U1079" s="454">
        <v>1078</v>
      </c>
      <c r="V1079" s="542">
        <f t="shared" si="535"/>
        <v>162000</v>
      </c>
      <c r="W1079" s="542">
        <f t="shared" si="545"/>
        <v>87399000</v>
      </c>
      <c r="X1079" s="187">
        <f t="shared" si="525"/>
        <v>323400</v>
      </c>
      <c r="Y1079" s="454">
        <v>1078</v>
      </c>
      <c r="Z1079" s="542">
        <f t="shared" si="536"/>
        <v>180000</v>
      </c>
      <c r="AA1079" s="542">
        <f t="shared" si="546"/>
        <v>97110000</v>
      </c>
      <c r="AB1079" s="187">
        <f t="shared" si="526"/>
        <v>377300</v>
      </c>
      <c r="AC1079" s="454">
        <v>1078</v>
      </c>
      <c r="AD1079" s="542">
        <f t="shared" si="537"/>
        <v>648000</v>
      </c>
      <c r="AE1079" s="542">
        <f t="shared" si="547"/>
        <v>349596000</v>
      </c>
      <c r="AF1079" s="187">
        <f t="shared" si="527"/>
        <v>1293600</v>
      </c>
      <c r="AG1079" s="454">
        <v>1078</v>
      </c>
      <c r="AH1079" s="542">
        <f t="shared" si="538"/>
        <v>540000</v>
      </c>
      <c r="AI1079" s="542">
        <f t="shared" si="548"/>
        <v>291330000</v>
      </c>
      <c r="AJ1079" s="187">
        <f t="shared" si="528"/>
        <v>970200</v>
      </c>
      <c r="AK1079" s="454">
        <v>1078</v>
      </c>
      <c r="AL1079" s="542">
        <f t="shared" si="539"/>
        <v>234000</v>
      </c>
      <c r="AM1079" s="542">
        <f t="shared" si="549"/>
        <v>126243000</v>
      </c>
      <c r="AN1079" s="187">
        <f t="shared" si="529"/>
        <v>485100</v>
      </c>
    </row>
    <row r="1080" spans="1:40">
      <c r="A1080" s="454">
        <v>1079</v>
      </c>
      <c r="B1080" s="542">
        <f t="shared" si="530"/>
        <v>108000</v>
      </c>
      <c r="C1080" s="542">
        <f t="shared" si="540"/>
        <v>58374000</v>
      </c>
      <c r="D1080" s="187">
        <f t="shared" si="520"/>
        <v>215800</v>
      </c>
      <c r="E1080" s="454">
        <v>1079</v>
      </c>
      <c r="F1080" s="542">
        <f t="shared" si="531"/>
        <v>270000</v>
      </c>
      <c r="G1080" s="542">
        <f t="shared" si="541"/>
        <v>145935000</v>
      </c>
      <c r="H1080" s="187">
        <f t="shared" si="521"/>
        <v>809250</v>
      </c>
      <c r="I1080" s="454">
        <v>1079</v>
      </c>
      <c r="J1080" s="542">
        <f t="shared" si="532"/>
        <v>324000</v>
      </c>
      <c r="K1080" s="542">
        <f t="shared" si="542"/>
        <v>175122000</v>
      </c>
      <c r="L1080" s="187">
        <f t="shared" si="522"/>
        <v>647400</v>
      </c>
      <c r="M1080" s="454">
        <v>1079</v>
      </c>
      <c r="N1080" s="542">
        <f t="shared" si="533"/>
        <v>36000</v>
      </c>
      <c r="O1080" s="542">
        <f t="shared" si="543"/>
        <v>19458000</v>
      </c>
      <c r="P1080" s="187">
        <f t="shared" si="523"/>
        <v>107900</v>
      </c>
      <c r="Q1080" s="454">
        <v>1079</v>
      </c>
      <c r="R1080" s="542">
        <f t="shared" si="534"/>
        <v>126000</v>
      </c>
      <c r="S1080" s="542">
        <f t="shared" si="544"/>
        <v>68103000</v>
      </c>
      <c r="T1080" s="187">
        <f t="shared" si="524"/>
        <v>269750</v>
      </c>
      <c r="U1080" s="454">
        <v>1079</v>
      </c>
      <c r="V1080" s="542">
        <f t="shared" si="535"/>
        <v>162000</v>
      </c>
      <c r="W1080" s="542">
        <f t="shared" si="545"/>
        <v>87561000</v>
      </c>
      <c r="X1080" s="187">
        <f t="shared" si="525"/>
        <v>323700</v>
      </c>
      <c r="Y1080" s="454">
        <v>1079</v>
      </c>
      <c r="Z1080" s="542">
        <f t="shared" si="536"/>
        <v>180000</v>
      </c>
      <c r="AA1080" s="542">
        <f t="shared" si="546"/>
        <v>97290000</v>
      </c>
      <c r="AB1080" s="187">
        <f t="shared" si="526"/>
        <v>377650</v>
      </c>
      <c r="AC1080" s="454">
        <v>1079</v>
      </c>
      <c r="AD1080" s="542">
        <f t="shared" si="537"/>
        <v>648000</v>
      </c>
      <c r="AE1080" s="542">
        <f t="shared" si="547"/>
        <v>350244000</v>
      </c>
      <c r="AF1080" s="187">
        <f t="shared" si="527"/>
        <v>1294800</v>
      </c>
      <c r="AG1080" s="454">
        <v>1079</v>
      </c>
      <c r="AH1080" s="542">
        <f t="shared" si="538"/>
        <v>540000</v>
      </c>
      <c r="AI1080" s="542">
        <f t="shared" si="548"/>
        <v>291870000</v>
      </c>
      <c r="AJ1080" s="187">
        <f t="shared" si="528"/>
        <v>971100</v>
      </c>
      <c r="AK1080" s="454">
        <v>1079</v>
      </c>
      <c r="AL1080" s="542">
        <f t="shared" si="539"/>
        <v>234000</v>
      </c>
      <c r="AM1080" s="542">
        <f t="shared" si="549"/>
        <v>126477000</v>
      </c>
      <c r="AN1080" s="187">
        <f t="shared" si="529"/>
        <v>485550</v>
      </c>
    </row>
    <row r="1081" spans="1:40">
      <c r="A1081" s="454">
        <v>1080</v>
      </c>
      <c r="B1081" s="542">
        <f t="shared" si="530"/>
        <v>108000</v>
      </c>
      <c r="C1081" s="542">
        <f t="shared" si="540"/>
        <v>58482000</v>
      </c>
      <c r="D1081" s="187">
        <f t="shared" si="520"/>
        <v>216000</v>
      </c>
      <c r="E1081" s="454">
        <v>1080</v>
      </c>
      <c r="F1081" s="542">
        <f t="shared" si="531"/>
        <v>270000</v>
      </c>
      <c r="G1081" s="542">
        <f t="shared" si="541"/>
        <v>146205000</v>
      </c>
      <c r="H1081" s="187">
        <f t="shared" si="521"/>
        <v>810000</v>
      </c>
      <c r="I1081" s="454">
        <v>1080</v>
      </c>
      <c r="J1081" s="542">
        <f t="shared" si="532"/>
        <v>324000</v>
      </c>
      <c r="K1081" s="542">
        <f t="shared" si="542"/>
        <v>175446000</v>
      </c>
      <c r="L1081" s="187">
        <f t="shared" si="522"/>
        <v>648000</v>
      </c>
      <c r="M1081" s="454">
        <v>1080</v>
      </c>
      <c r="N1081" s="542">
        <f t="shared" si="533"/>
        <v>36000</v>
      </c>
      <c r="O1081" s="542">
        <f t="shared" si="543"/>
        <v>19494000</v>
      </c>
      <c r="P1081" s="187">
        <f t="shared" si="523"/>
        <v>108000</v>
      </c>
      <c r="Q1081" s="454">
        <v>1080</v>
      </c>
      <c r="R1081" s="542">
        <f t="shared" si="534"/>
        <v>126000</v>
      </c>
      <c r="S1081" s="542">
        <f t="shared" si="544"/>
        <v>68229000</v>
      </c>
      <c r="T1081" s="187">
        <f t="shared" si="524"/>
        <v>270000</v>
      </c>
      <c r="U1081" s="454">
        <v>1080</v>
      </c>
      <c r="V1081" s="542">
        <f t="shared" si="535"/>
        <v>162000</v>
      </c>
      <c r="W1081" s="542">
        <f t="shared" si="545"/>
        <v>87723000</v>
      </c>
      <c r="X1081" s="187">
        <f t="shared" si="525"/>
        <v>324000</v>
      </c>
      <c r="Y1081" s="454">
        <v>1080</v>
      </c>
      <c r="Z1081" s="542">
        <f t="shared" si="536"/>
        <v>180000</v>
      </c>
      <c r="AA1081" s="542">
        <f t="shared" si="546"/>
        <v>97470000</v>
      </c>
      <c r="AB1081" s="187">
        <f t="shared" si="526"/>
        <v>378000</v>
      </c>
      <c r="AC1081" s="454">
        <v>1080</v>
      </c>
      <c r="AD1081" s="542">
        <f t="shared" si="537"/>
        <v>648000</v>
      </c>
      <c r="AE1081" s="542">
        <f t="shared" si="547"/>
        <v>350892000</v>
      </c>
      <c r="AF1081" s="187">
        <f t="shared" si="527"/>
        <v>1296000</v>
      </c>
      <c r="AG1081" s="454">
        <v>1080</v>
      </c>
      <c r="AH1081" s="542">
        <f t="shared" si="538"/>
        <v>540000</v>
      </c>
      <c r="AI1081" s="542">
        <f t="shared" si="548"/>
        <v>292410000</v>
      </c>
      <c r="AJ1081" s="187">
        <f t="shared" si="528"/>
        <v>972000</v>
      </c>
      <c r="AK1081" s="454">
        <v>1080</v>
      </c>
      <c r="AL1081" s="542">
        <f t="shared" si="539"/>
        <v>234000</v>
      </c>
      <c r="AM1081" s="542">
        <f t="shared" si="549"/>
        <v>126711000</v>
      </c>
      <c r="AN1081" s="187">
        <f t="shared" si="529"/>
        <v>486000</v>
      </c>
    </row>
    <row r="1082" spans="1:40">
      <c r="A1082" s="454">
        <v>1081</v>
      </c>
      <c r="B1082" s="542">
        <f t="shared" si="530"/>
        <v>108300</v>
      </c>
      <c r="C1082" s="542">
        <f t="shared" si="540"/>
        <v>58590300</v>
      </c>
      <c r="D1082" s="187">
        <f t="shared" si="520"/>
        <v>216200</v>
      </c>
      <c r="E1082" s="454">
        <v>1081</v>
      </c>
      <c r="F1082" s="542">
        <f t="shared" si="531"/>
        <v>270750</v>
      </c>
      <c r="G1082" s="542">
        <f t="shared" si="541"/>
        <v>146475750</v>
      </c>
      <c r="H1082" s="187">
        <f t="shared" si="521"/>
        <v>810750</v>
      </c>
      <c r="I1082" s="454">
        <v>1081</v>
      </c>
      <c r="J1082" s="542">
        <f t="shared" si="532"/>
        <v>324900</v>
      </c>
      <c r="K1082" s="542">
        <f t="shared" si="542"/>
        <v>175770900</v>
      </c>
      <c r="L1082" s="187">
        <f t="shared" si="522"/>
        <v>648600</v>
      </c>
      <c r="M1082" s="454">
        <v>1081</v>
      </c>
      <c r="N1082" s="542">
        <f t="shared" si="533"/>
        <v>36100</v>
      </c>
      <c r="O1082" s="542">
        <f t="shared" si="543"/>
        <v>19530100</v>
      </c>
      <c r="P1082" s="187">
        <f t="shared" si="523"/>
        <v>108100</v>
      </c>
      <c r="Q1082" s="454">
        <v>1081</v>
      </c>
      <c r="R1082" s="542">
        <f t="shared" si="534"/>
        <v>126350</v>
      </c>
      <c r="S1082" s="542">
        <f t="shared" si="544"/>
        <v>68355350</v>
      </c>
      <c r="T1082" s="187">
        <f t="shared" si="524"/>
        <v>270250</v>
      </c>
      <c r="U1082" s="454">
        <v>1081</v>
      </c>
      <c r="V1082" s="542">
        <f t="shared" si="535"/>
        <v>162450</v>
      </c>
      <c r="W1082" s="542">
        <f t="shared" si="545"/>
        <v>87885450</v>
      </c>
      <c r="X1082" s="187">
        <f t="shared" si="525"/>
        <v>324300</v>
      </c>
      <c r="Y1082" s="454">
        <v>1081</v>
      </c>
      <c r="Z1082" s="542">
        <f t="shared" si="536"/>
        <v>180500</v>
      </c>
      <c r="AA1082" s="542">
        <f t="shared" si="546"/>
        <v>97650500</v>
      </c>
      <c r="AB1082" s="187">
        <f t="shared" si="526"/>
        <v>378350</v>
      </c>
      <c r="AC1082" s="454">
        <v>1081</v>
      </c>
      <c r="AD1082" s="542">
        <f t="shared" si="537"/>
        <v>649800</v>
      </c>
      <c r="AE1082" s="542">
        <f t="shared" si="547"/>
        <v>351541800</v>
      </c>
      <c r="AF1082" s="187">
        <f t="shared" si="527"/>
        <v>1297200</v>
      </c>
      <c r="AG1082" s="454">
        <v>1081</v>
      </c>
      <c r="AH1082" s="542">
        <f t="shared" si="538"/>
        <v>541500</v>
      </c>
      <c r="AI1082" s="542">
        <f t="shared" si="548"/>
        <v>292951500</v>
      </c>
      <c r="AJ1082" s="187">
        <f t="shared" si="528"/>
        <v>972900</v>
      </c>
      <c r="AK1082" s="454">
        <v>1081</v>
      </c>
      <c r="AL1082" s="542">
        <f t="shared" si="539"/>
        <v>234650</v>
      </c>
      <c r="AM1082" s="542">
        <f t="shared" si="549"/>
        <v>126945650</v>
      </c>
      <c r="AN1082" s="187">
        <f t="shared" si="529"/>
        <v>486450</v>
      </c>
    </row>
    <row r="1083" spans="1:40">
      <c r="A1083" s="454">
        <v>1082</v>
      </c>
      <c r="B1083" s="542">
        <f t="shared" si="530"/>
        <v>108300</v>
      </c>
      <c r="C1083" s="542">
        <f t="shared" si="540"/>
        <v>58698600</v>
      </c>
      <c r="D1083" s="187">
        <f t="shared" si="520"/>
        <v>216400</v>
      </c>
      <c r="E1083" s="454">
        <v>1082</v>
      </c>
      <c r="F1083" s="542">
        <f t="shared" si="531"/>
        <v>270750</v>
      </c>
      <c r="G1083" s="542">
        <f t="shared" si="541"/>
        <v>146746500</v>
      </c>
      <c r="H1083" s="187">
        <f t="shared" si="521"/>
        <v>811500</v>
      </c>
      <c r="I1083" s="454">
        <v>1082</v>
      </c>
      <c r="J1083" s="542">
        <f t="shared" si="532"/>
        <v>324900</v>
      </c>
      <c r="K1083" s="542">
        <f t="shared" si="542"/>
        <v>176095800</v>
      </c>
      <c r="L1083" s="187">
        <f t="shared" si="522"/>
        <v>649200</v>
      </c>
      <c r="M1083" s="454">
        <v>1082</v>
      </c>
      <c r="N1083" s="542">
        <f t="shared" si="533"/>
        <v>36100</v>
      </c>
      <c r="O1083" s="542">
        <f t="shared" si="543"/>
        <v>19566200</v>
      </c>
      <c r="P1083" s="187">
        <f t="shared" si="523"/>
        <v>108200</v>
      </c>
      <c r="Q1083" s="454">
        <v>1082</v>
      </c>
      <c r="R1083" s="542">
        <f t="shared" si="534"/>
        <v>126350</v>
      </c>
      <c r="S1083" s="542">
        <f t="shared" si="544"/>
        <v>68481700</v>
      </c>
      <c r="T1083" s="187">
        <f t="shared" si="524"/>
        <v>270500</v>
      </c>
      <c r="U1083" s="454">
        <v>1082</v>
      </c>
      <c r="V1083" s="542">
        <f t="shared" si="535"/>
        <v>162450</v>
      </c>
      <c r="W1083" s="542">
        <f t="shared" si="545"/>
        <v>88047900</v>
      </c>
      <c r="X1083" s="187">
        <f t="shared" si="525"/>
        <v>324600</v>
      </c>
      <c r="Y1083" s="454">
        <v>1082</v>
      </c>
      <c r="Z1083" s="542">
        <f t="shared" si="536"/>
        <v>180500</v>
      </c>
      <c r="AA1083" s="542">
        <f t="shared" si="546"/>
        <v>97831000</v>
      </c>
      <c r="AB1083" s="187">
        <f t="shared" si="526"/>
        <v>378700</v>
      </c>
      <c r="AC1083" s="454">
        <v>1082</v>
      </c>
      <c r="AD1083" s="542">
        <f t="shared" si="537"/>
        <v>649800</v>
      </c>
      <c r="AE1083" s="542">
        <f t="shared" si="547"/>
        <v>352191600</v>
      </c>
      <c r="AF1083" s="187">
        <f t="shared" si="527"/>
        <v>1298400</v>
      </c>
      <c r="AG1083" s="454">
        <v>1082</v>
      </c>
      <c r="AH1083" s="542">
        <f t="shared" si="538"/>
        <v>541500</v>
      </c>
      <c r="AI1083" s="542">
        <f t="shared" si="548"/>
        <v>293493000</v>
      </c>
      <c r="AJ1083" s="187">
        <f t="shared" si="528"/>
        <v>973800</v>
      </c>
      <c r="AK1083" s="454">
        <v>1082</v>
      </c>
      <c r="AL1083" s="542">
        <f t="shared" si="539"/>
        <v>234650</v>
      </c>
      <c r="AM1083" s="542">
        <f t="shared" si="549"/>
        <v>127180300</v>
      </c>
      <c r="AN1083" s="187">
        <f t="shared" si="529"/>
        <v>486900</v>
      </c>
    </row>
    <row r="1084" spans="1:40">
      <c r="A1084" s="454">
        <v>1083</v>
      </c>
      <c r="B1084" s="542">
        <f t="shared" si="530"/>
        <v>108300</v>
      </c>
      <c r="C1084" s="542">
        <f t="shared" si="540"/>
        <v>58806900</v>
      </c>
      <c r="D1084" s="187">
        <f t="shared" si="520"/>
        <v>216600</v>
      </c>
      <c r="E1084" s="454">
        <v>1083</v>
      </c>
      <c r="F1084" s="542">
        <f t="shared" si="531"/>
        <v>270750</v>
      </c>
      <c r="G1084" s="542">
        <f t="shared" si="541"/>
        <v>147017250</v>
      </c>
      <c r="H1084" s="187">
        <f t="shared" si="521"/>
        <v>812250</v>
      </c>
      <c r="I1084" s="454">
        <v>1083</v>
      </c>
      <c r="J1084" s="542">
        <f t="shared" si="532"/>
        <v>324900</v>
      </c>
      <c r="K1084" s="542">
        <f t="shared" si="542"/>
        <v>176420700</v>
      </c>
      <c r="L1084" s="187">
        <f t="shared" si="522"/>
        <v>649800</v>
      </c>
      <c r="M1084" s="454">
        <v>1083</v>
      </c>
      <c r="N1084" s="542">
        <f t="shared" si="533"/>
        <v>36100</v>
      </c>
      <c r="O1084" s="542">
        <f t="shared" si="543"/>
        <v>19602300</v>
      </c>
      <c r="P1084" s="187">
        <f t="shared" si="523"/>
        <v>108300</v>
      </c>
      <c r="Q1084" s="454">
        <v>1083</v>
      </c>
      <c r="R1084" s="542">
        <f t="shared" si="534"/>
        <v>126350</v>
      </c>
      <c r="S1084" s="542">
        <f t="shared" si="544"/>
        <v>68608050</v>
      </c>
      <c r="T1084" s="187">
        <f t="shared" si="524"/>
        <v>270750</v>
      </c>
      <c r="U1084" s="454">
        <v>1083</v>
      </c>
      <c r="V1084" s="542">
        <f t="shared" si="535"/>
        <v>162450</v>
      </c>
      <c r="W1084" s="542">
        <f t="shared" si="545"/>
        <v>88210350</v>
      </c>
      <c r="X1084" s="187">
        <f t="shared" si="525"/>
        <v>324900</v>
      </c>
      <c r="Y1084" s="454">
        <v>1083</v>
      </c>
      <c r="Z1084" s="542">
        <f t="shared" si="536"/>
        <v>180500</v>
      </c>
      <c r="AA1084" s="542">
        <f t="shared" si="546"/>
        <v>98011500</v>
      </c>
      <c r="AB1084" s="187">
        <f t="shared" si="526"/>
        <v>379050</v>
      </c>
      <c r="AC1084" s="454">
        <v>1083</v>
      </c>
      <c r="AD1084" s="542">
        <f t="shared" si="537"/>
        <v>649800</v>
      </c>
      <c r="AE1084" s="542">
        <f t="shared" si="547"/>
        <v>352841400</v>
      </c>
      <c r="AF1084" s="187">
        <f t="shared" si="527"/>
        <v>1299600</v>
      </c>
      <c r="AG1084" s="454">
        <v>1083</v>
      </c>
      <c r="AH1084" s="542">
        <f t="shared" si="538"/>
        <v>541500</v>
      </c>
      <c r="AI1084" s="542">
        <f t="shared" si="548"/>
        <v>294034500</v>
      </c>
      <c r="AJ1084" s="187">
        <f t="shared" si="528"/>
        <v>974700</v>
      </c>
      <c r="AK1084" s="454">
        <v>1083</v>
      </c>
      <c r="AL1084" s="542">
        <f t="shared" si="539"/>
        <v>234650</v>
      </c>
      <c r="AM1084" s="542">
        <f t="shared" si="549"/>
        <v>127414950</v>
      </c>
      <c r="AN1084" s="187">
        <f t="shared" si="529"/>
        <v>487350</v>
      </c>
    </row>
    <row r="1085" spans="1:40">
      <c r="A1085" s="454">
        <v>1084</v>
      </c>
      <c r="B1085" s="542">
        <f t="shared" si="530"/>
        <v>108600</v>
      </c>
      <c r="C1085" s="542">
        <f t="shared" si="540"/>
        <v>58915500</v>
      </c>
      <c r="D1085" s="187">
        <f t="shared" si="520"/>
        <v>216800</v>
      </c>
      <c r="E1085" s="454">
        <v>1084</v>
      </c>
      <c r="F1085" s="542">
        <f t="shared" si="531"/>
        <v>271500</v>
      </c>
      <c r="G1085" s="542">
        <f t="shared" si="541"/>
        <v>147288750</v>
      </c>
      <c r="H1085" s="187">
        <f t="shared" si="521"/>
        <v>813000</v>
      </c>
      <c r="I1085" s="454">
        <v>1084</v>
      </c>
      <c r="J1085" s="542">
        <f t="shared" si="532"/>
        <v>325800</v>
      </c>
      <c r="K1085" s="542">
        <f t="shared" si="542"/>
        <v>176746500</v>
      </c>
      <c r="L1085" s="187">
        <f t="shared" si="522"/>
        <v>650400</v>
      </c>
      <c r="M1085" s="454">
        <v>1084</v>
      </c>
      <c r="N1085" s="542">
        <f t="shared" si="533"/>
        <v>36200</v>
      </c>
      <c r="O1085" s="542">
        <f t="shared" si="543"/>
        <v>19638500</v>
      </c>
      <c r="P1085" s="187">
        <f t="shared" si="523"/>
        <v>108400</v>
      </c>
      <c r="Q1085" s="454">
        <v>1084</v>
      </c>
      <c r="R1085" s="542">
        <f t="shared" si="534"/>
        <v>126700</v>
      </c>
      <c r="S1085" s="542">
        <f t="shared" si="544"/>
        <v>68734750</v>
      </c>
      <c r="T1085" s="187">
        <f t="shared" si="524"/>
        <v>271000</v>
      </c>
      <c r="U1085" s="454">
        <v>1084</v>
      </c>
      <c r="V1085" s="542">
        <f t="shared" si="535"/>
        <v>162900</v>
      </c>
      <c r="W1085" s="542">
        <f t="shared" si="545"/>
        <v>88373250</v>
      </c>
      <c r="X1085" s="187">
        <f t="shared" si="525"/>
        <v>325200</v>
      </c>
      <c r="Y1085" s="454">
        <v>1084</v>
      </c>
      <c r="Z1085" s="542">
        <f t="shared" si="536"/>
        <v>181000</v>
      </c>
      <c r="AA1085" s="542">
        <f t="shared" si="546"/>
        <v>98192500</v>
      </c>
      <c r="AB1085" s="187">
        <f t="shared" si="526"/>
        <v>379400</v>
      </c>
      <c r="AC1085" s="454">
        <v>1084</v>
      </c>
      <c r="AD1085" s="542">
        <f t="shared" si="537"/>
        <v>651600</v>
      </c>
      <c r="AE1085" s="542">
        <f t="shared" si="547"/>
        <v>353493000</v>
      </c>
      <c r="AF1085" s="187">
        <f t="shared" si="527"/>
        <v>1300800</v>
      </c>
      <c r="AG1085" s="454">
        <v>1084</v>
      </c>
      <c r="AH1085" s="542">
        <f t="shared" si="538"/>
        <v>543000</v>
      </c>
      <c r="AI1085" s="542">
        <f t="shared" si="548"/>
        <v>294577500</v>
      </c>
      <c r="AJ1085" s="187">
        <f t="shared" si="528"/>
        <v>975600</v>
      </c>
      <c r="AK1085" s="454">
        <v>1084</v>
      </c>
      <c r="AL1085" s="542">
        <f t="shared" si="539"/>
        <v>235300</v>
      </c>
      <c r="AM1085" s="542">
        <f t="shared" si="549"/>
        <v>127650250</v>
      </c>
      <c r="AN1085" s="187">
        <f t="shared" si="529"/>
        <v>487800</v>
      </c>
    </row>
    <row r="1086" spans="1:40">
      <c r="A1086" s="454">
        <v>1085</v>
      </c>
      <c r="B1086" s="542">
        <f t="shared" si="530"/>
        <v>108600</v>
      </c>
      <c r="C1086" s="542">
        <f t="shared" si="540"/>
        <v>59024100</v>
      </c>
      <c r="D1086" s="187">
        <f t="shared" si="520"/>
        <v>217000</v>
      </c>
      <c r="E1086" s="454">
        <v>1085</v>
      </c>
      <c r="F1086" s="542">
        <f t="shared" si="531"/>
        <v>271500</v>
      </c>
      <c r="G1086" s="542">
        <f t="shared" si="541"/>
        <v>147560250</v>
      </c>
      <c r="H1086" s="187">
        <f t="shared" si="521"/>
        <v>813750</v>
      </c>
      <c r="I1086" s="454">
        <v>1085</v>
      </c>
      <c r="J1086" s="542">
        <f t="shared" si="532"/>
        <v>325800</v>
      </c>
      <c r="K1086" s="542">
        <f t="shared" si="542"/>
        <v>177072300</v>
      </c>
      <c r="L1086" s="187">
        <f t="shared" si="522"/>
        <v>651000</v>
      </c>
      <c r="M1086" s="454">
        <v>1085</v>
      </c>
      <c r="N1086" s="542">
        <f t="shared" si="533"/>
        <v>36200</v>
      </c>
      <c r="O1086" s="542">
        <f t="shared" si="543"/>
        <v>19674700</v>
      </c>
      <c r="P1086" s="187">
        <f t="shared" si="523"/>
        <v>108500</v>
      </c>
      <c r="Q1086" s="454">
        <v>1085</v>
      </c>
      <c r="R1086" s="542">
        <f t="shared" si="534"/>
        <v>126700</v>
      </c>
      <c r="S1086" s="542">
        <f t="shared" si="544"/>
        <v>68861450</v>
      </c>
      <c r="T1086" s="187">
        <f t="shared" si="524"/>
        <v>271250</v>
      </c>
      <c r="U1086" s="454">
        <v>1085</v>
      </c>
      <c r="V1086" s="542">
        <f t="shared" si="535"/>
        <v>162900</v>
      </c>
      <c r="W1086" s="542">
        <f t="shared" si="545"/>
        <v>88536150</v>
      </c>
      <c r="X1086" s="187">
        <f t="shared" si="525"/>
        <v>325500</v>
      </c>
      <c r="Y1086" s="454">
        <v>1085</v>
      </c>
      <c r="Z1086" s="542">
        <f t="shared" si="536"/>
        <v>181000</v>
      </c>
      <c r="AA1086" s="542">
        <f t="shared" si="546"/>
        <v>98373500</v>
      </c>
      <c r="AB1086" s="187">
        <f t="shared" si="526"/>
        <v>379750</v>
      </c>
      <c r="AC1086" s="454">
        <v>1085</v>
      </c>
      <c r="AD1086" s="542">
        <f t="shared" si="537"/>
        <v>651600</v>
      </c>
      <c r="AE1086" s="542">
        <f t="shared" si="547"/>
        <v>354144600</v>
      </c>
      <c r="AF1086" s="187">
        <f t="shared" si="527"/>
        <v>1302000</v>
      </c>
      <c r="AG1086" s="454">
        <v>1085</v>
      </c>
      <c r="AH1086" s="542">
        <f t="shared" si="538"/>
        <v>543000</v>
      </c>
      <c r="AI1086" s="542">
        <f t="shared" si="548"/>
        <v>295120500</v>
      </c>
      <c r="AJ1086" s="187">
        <f t="shared" si="528"/>
        <v>976500</v>
      </c>
      <c r="AK1086" s="454">
        <v>1085</v>
      </c>
      <c r="AL1086" s="542">
        <f t="shared" si="539"/>
        <v>235300</v>
      </c>
      <c r="AM1086" s="542">
        <f t="shared" si="549"/>
        <v>127885550</v>
      </c>
      <c r="AN1086" s="187">
        <f t="shared" si="529"/>
        <v>488250</v>
      </c>
    </row>
    <row r="1087" spans="1:40">
      <c r="A1087" s="454">
        <v>1086</v>
      </c>
      <c r="B1087" s="542">
        <f t="shared" si="530"/>
        <v>108600</v>
      </c>
      <c r="C1087" s="542">
        <f t="shared" si="540"/>
        <v>59132700</v>
      </c>
      <c r="D1087" s="187">
        <f t="shared" si="520"/>
        <v>217200</v>
      </c>
      <c r="E1087" s="454">
        <v>1086</v>
      </c>
      <c r="F1087" s="542">
        <f t="shared" si="531"/>
        <v>271500</v>
      </c>
      <c r="G1087" s="542">
        <f t="shared" si="541"/>
        <v>147831750</v>
      </c>
      <c r="H1087" s="187">
        <f t="shared" si="521"/>
        <v>814500</v>
      </c>
      <c r="I1087" s="454">
        <v>1086</v>
      </c>
      <c r="J1087" s="542">
        <f t="shared" si="532"/>
        <v>325800</v>
      </c>
      <c r="K1087" s="542">
        <f t="shared" si="542"/>
        <v>177398100</v>
      </c>
      <c r="L1087" s="187">
        <f t="shared" si="522"/>
        <v>651600</v>
      </c>
      <c r="M1087" s="454">
        <v>1086</v>
      </c>
      <c r="N1087" s="542">
        <f t="shared" si="533"/>
        <v>36200</v>
      </c>
      <c r="O1087" s="542">
        <f t="shared" si="543"/>
        <v>19710900</v>
      </c>
      <c r="P1087" s="187">
        <f t="shared" si="523"/>
        <v>108600</v>
      </c>
      <c r="Q1087" s="454">
        <v>1086</v>
      </c>
      <c r="R1087" s="542">
        <f t="shared" si="534"/>
        <v>126700</v>
      </c>
      <c r="S1087" s="542">
        <f t="shared" si="544"/>
        <v>68988150</v>
      </c>
      <c r="T1087" s="187">
        <f t="shared" si="524"/>
        <v>271500</v>
      </c>
      <c r="U1087" s="454">
        <v>1086</v>
      </c>
      <c r="V1087" s="542">
        <f t="shared" si="535"/>
        <v>162900</v>
      </c>
      <c r="W1087" s="542">
        <f t="shared" si="545"/>
        <v>88699050</v>
      </c>
      <c r="X1087" s="187">
        <f t="shared" si="525"/>
        <v>325800</v>
      </c>
      <c r="Y1087" s="454">
        <v>1086</v>
      </c>
      <c r="Z1087" s="542">
        <f t="shared" si="536"/>
        <v>181000</v>
      </c>
      <c r="AA1087" s="542">
        <f t="shared" si="546"/>
        <v>98554500</v>
      </c>
      <c r="AB1087" s="187">
        <f t="shared" si="526"/>
        <v>380100</v>
      </c>
      <c r="AC1087" s="454">
        <v>1086</v>
      </c>
      <c r="AD1087" s="542">
        <f t="shared" si="537"/>
        <v>651600</v>
      </c>
      <c r="AE1087" s="542">
        <f t="shared" si="547"/>
        <v>354796200</v>
      </c>
      <c r="AF1087" s="187">
        <f t="shared" si="527"/>
        <v>1303200</v>
      </c>
      <c r="AG1087" s="454">
        <v>1086</v>
      </c>
      <c r="AH1087" s="542">
        <f t="shared" si="538"/>
        <v>543000</v>
      </c>
      <c r="AI1087" s="542">
        <f t="shared" si="548"/>
        <v>295663500</v>
      </c>
      <c r="AJ1087" s="187">
        <f t="shared" si="528"/>
        <v>977400</v>
      </c>
      <c r="AK1087" s="454">
        <v>1086</v>
      </c>
      <c r="AL1087" s="542">
        <f t="shared" si="539"/>
        <v>235300</v>
      </c>
      <c r="AM1087" s="542">
        <f t="shared" si="549"/>
        <v>128120850</v>
      </c>
      <c r="AN1087" s="187">
        <f t="shared" si="529"/>
        <v>488700</v>
      </c>
    </row>
    <row r="1088" spans="1:40">
      <c r="A1088" s="454">
        <v>1087</v>
      </c>
      <c r="B1088" s="542">
        <f t="shared" si="530"/>
        <v>108900</v>
      </c>
      <c r="C1088" s="542">
        <f t="shared" si="540"/>
        <v>59241600</v>
      </c>
      <c r="D1088" s="187">
        <f t="shared" si="520"/>
        <v>217400</v>
      </c>
      <c r="E1088" s="454">
        <v>1087</v>
      </c>
      <c r="F1088" s="542">
        <f t="shared" si="531"/>
        <v>272250</v>
      </c>
      <c r="G1088" s="542">
        <f t="shared" si="541"/>
        <v>148104000</v>
      </c>
      <c r="H1088" s="187">
        <f t="shared" si="521"/>
        <v>815250</v>
      </c>
      <c r="I1088" s="454">
        <v>1087</v>
      </c>
      <c r="J1088" s="542">
        <f t="shared" si="532"/>
        <v>326700</v>
      </c>
      <c r="K1088" s="542">
        <f t="shared" si="542"/>
        <v>177724800</v>
      </c>
      <c r="L1088" s="187">
        <f t="shared" si="522"/>
        <v>652200</v>
      </c>
      <c r="M1088" s="454">
        <v>1087</v>
      </c>
      <c r="N1088" s="542">
        <f t="shared" si="533"/>
        <v>36300</v>
      </c>
      <c r="O1088" s="542">
        <f t="shared" si="543"/>
        <v>19747200</v>
      </c>
      <c r="P1088" s="187">
        <f t="shared" si="523"/>
        <v>108700</v>
      </c>
      <c r="Q1088" s="454">
        <v>1087</v>
      </c>
      <c r="R1088" s="542">
        <f t="shared" si="534"/>
        <v>127050</v>
      </c>
      <c r="S1088" s="542">
        <f t="shared" si="544"/>
        <v>69115200</v>
      </c>
      <c r="T1088" s="187">
        <f t="shared" si="524"/>
        <v>271750</v>
      </c>
      <c r="U1088" s="454">
        <v>1087</v>
      </c>
      <c r="V1088" s="542">
        <f t="shared" si="535"/>
        <v>163350</v>
      </c>
      <c r="W1088" s="542">
        <f t="shared" si="545"/>
        <v>88862400</v>
      </c>
      <c r="X1088" s="187">
        <f t="shared" si="525"/>
        <v>326100</v>
      </c>
      <c r="Y1088" s="454">
        <v>1087</v>
      </c>
      <c r="Z1088" s="542">
        <f t="shared" si="536"/>
        <v>181500</v>
      </c>
      <c r="AA1088" s="542">
        <f t="shared" si="546"/>
        <v>98736000</v>
      </c>
      <c r="AB1088" s="187">
        <f t="shared" si="526"/>
        <v>380450</v>
      </c>
      <c r="AC1088" s="454">
        <v>1087</v>
      </c>
      <c r="AD1088" s="542">
        <f t="shared" si="537"/>
        <v>653400</v>
      </c>
      <c r="AE1088" s="542">
        <f t="shared" si="547"/>
        <v>355449600</v>
      </c>
      <c r="AF1088" s="187">
        <f t="shared" si="527"/>
        <v>1304400</v>
      </c>
      <c r="AG1088" s="454">
        <v>1087</v>
      </c>
      <c r="AH1088" s="542">
        <f t="shared" si="538"/>
        <v>544500</v>
      </c>
      <c r="AI1088" s="542">
        <f t="shared" si="548"/>
        <v>296208000</v>
      </c>
      <c r="AJ1088" s="187">
        <f t="shared" si="528"/>
        <v>978300</v>
      </c>
      <c r="AK1088" s="454">
        <v>1087</v>
      </c>
      <c r="AL1088" s="542">
        <f t="shared" si="539"/>
        <v>235950</v>
      </c>
      <c r="AM1088" s="542">
        <f t="shared" si="549"/>
        <v>128356800</v>
      </c>
      <c r="AN1088" s="187">
        <f t="shared" si="529"/>
        <v>489150</v>
      </c>
    </row>
    <row r="1089" spans="1:40">
      <c r="A1089" s="454">
        <v>1088</v>
      </c>
      <c r="B1089" s="542">
        <f t="shared" si="530"/>
        <v>108900</v>
      </c>
      <c r="C1089" s="542">
        <f t="shared" ref="C1089:C1152" si="550">C1088+B1089</f>
        <v>59350500</v>
      </c>
      <c r="D1089" s="187">
        <f t="shared" si="520"/>
        <v>217600</v>
      </c>
      <c r="E1089" s="454">
        <v>1088</v>
      </c>
      <c r="F1089" s="542">
        <f t="shared" si="531"/>
        <v>272250</v>
      </c>
      <c r="G1089" s="542">
        <f t="shared" ref="G1089:G1152" si="551">G1088+F1089</f>
        <v>148376250</v>
      </c>
      <c r="H1089" s="187">
        <f t="shared" si="521"/>
        <v>816000</v>
      </c>
      <c r="I1089" s="454">
        <v>1088</v>
      </c>
      <c r="J1089" s="542">
        <f t="shared" si="532"/>
        <v>326700</v>
      </c>
      <c r="K1089" s="542">
        <f t="shared" ref="K1089:K1152" si="552">K1088+J1089</f>
        <v>178051500</v>
      </c>
      <c r="L1089" s="187">
        <f t="shared" si="522"/>
        <v>652800</v>
      </c>
      <c r="M1089" s="454">
        <v>1088</v>
      </c>
      <c r="N1089" s="542">
        <f t="shared" si="533"/>
        <v>36300</v>
      </c>
      <c r="O1089" s="542">
        <f t="shared" ref="O1089:O1152" si="553">O1088+N1089</f>
        <v>19783500</v>
      </c>
      <c r="P1089" s="187">
        <f t="shared" si="523"/>
        <v>108800</v>
      </c>
      <c r="Q1089" s="454">
        <v>1088</v>
      </c>
      <c r="R1089" s="542">
        <f t="shared" si="534"/>
        <v>127050</v>
      </c>
      <c r="S1089" s="542">
        <f t="shared" ref="S1089:S1152" si="554">S1088+R1089</f>
        <v>69242250</v>
      </c>
      <c r="T1089" s="187">
        <f t="shared" si="524"/>
        <v>272000</v>
      </c>
      <c r="U1089" s="454">
        <v>1088</v>
      </c>
      <c r="V1089" s="542">
        <f t="shared" si="535"/>
        <v>163350</v>
      </c>
      <c r="W1089" s="542">
        <f t="shared" ref="W1089:W1152" si="555">W1088+V1089</f>
        <v>89025750</v>
      </c>
      <c r="X1089" s="187">
        <f t="shared" si="525"/>
        <v>326400</v>
      </c>
      <c r="Y1089" s="454">
        <v>1088</v>
      </c>
      <c r="Z1089" s="542">
        <f t="shared" si="536"/>
        <v>181500</v>
      </c>
      <c r="AA1089" s="542">
        <f t="shared" ref="AA1089:AA1152" si="556">AA1088+Z1089</f>
        <v>98917500</v>
      </c>
      <c r="AB1089" s="187">
        <f t="shared" si="526"/>
        <v>380800</v>
      </c>
      <c r="AC1089" s="454">
        <v>1088</v>
      </c>
      <c r="AD1089" s="542">
        <f t="shared" si="537"/>
        <v>653400</v>
      </c>
      <c r="AE1089" s="542">
        <f t="shared" ref="AE1089:AE1152" si="557">AE1088+AD1089</f>
        <v>356103000</v>
      </c>
      <c r="AF1089" s="187">
        <f t="shared" si="527"/>
        <v>1305600</v>
      </c>
      <c r="AG1089" s="454">
        <v>1088</v>
      </c>
      <c r="AH1089" s="542">
        <f t="shared" si="538"/>
        <v>544500</v>
      </c>
      <c r="AI1089" s="542">
        <f t="shared" ref="AI1089:AI1152" si="558">AI1088+AH1089</f>
        <v>296752500</v>
      </c>
      <c r="AJ1089" s="187">
        <f t="shared" si="528"/>
        <v>979200</v>
      </c>
      <c r="AK1089" s="454">
        <v>1088</v>
      </c>
      <c r="AL1089" s="542">
        <f t="shared" si="539"/>
        <v>235950</v>
      </c>
      <c r="AM1089" s="542">
        <f t="shared" ref="AM1089:AM1152" si="559">AM1088+AL1089</f>
        <v>128592750</v>
      </c>
      <c r="AN1089" s="187">
        <f t="shared" si="529"/>
        <v>489600</v>
      </c>
    </row>
    <row r="1090" spans="1:40">
      <c r="A1090" s="454">
        <v>1089</v>
      </c>
      <c r="B1090" s="542">
        <f t="shared" si="530"/>
        <v>108900</v>
      </c>
      <c r="C1090" s="542">
        <f t="shared" si="550"/>
        <v>59459400</v>
      </c>
      <c r="D1090" s="187">
        <f t="shared" si="520"/>
        <v>217800</v>
      </c>
      <c r="E1090" s="454">
        <v>1089</v>
      </c>
      <c r="F1090" s="542">
        <f t="shared" si="531"/>
        <v>272250</v>
      </c>
      <c r="G1090" s="542">
        <f t="shared" si="551"/>
        <v>148648500</v>
      </c>
      <c r="H1090" s="187">
        <f t="shared" si="521"/>
        <v>816750</v>
      </c>
      <c r="I1090" s="454">
        <v>1089</v>
      </c>
      <c r="J1090" s="542">
        <f t="shared" si="532"/>
        <v>326700</v>
      </c>
      <c r="K1090" s="542">
        <f t="shared" si="552"/>
        <v>178378200</v>
      </c>
      <c r="L1090" s="187">
        <f t="shared" si="522"/>
        <v>653400</v>
      </c>
      <c r="M1090" s="454">
        <v>1089</v>
      </c>
      <c r="N1090" s="542">
        <f t="shared" si="533"/>
        <v>36300</v>
      </c>
      <c r="O1090" s="542">
        <f t="shared" si="553"/>
        <v>19819800</v>
      </c>
      <c r="P1090" s="187">
        <f t="shared" si="523"/>
        <v>108900</v>
      </c>
      <c r="Q1090" s="454">
        <v>1089</v>
      </c>
      <c r="R1090" s="542">
        <f t="shared" si="534"/>
        <v>127050</v>
      </c>
      <c r="S1090" s="542">
        <f t="shared" si="554"/>
        <v>69369300</v>
      </c>
      <c r="T1090" s="187">
        <f t="shared" si="524"/>
        <v>272250</v>
      </c>
      <c r="U1090" s="454">
        <v>1089</v>
      </c>
      <c r="V1090" s="542">
        <f t="shared" si="535"/>
        <v>163350</v>
      </c>
      <c r="W1090" s="542">
        <f t="shared" si="555"/>
        <v>89189100</v>
      </c>
      <c r="X1090" s="187">
        <f t="shared" si="525"/>
        <v>326700</v>
      </c>
      <c r="Y1090" s="454">
        <v>1089</v>
      </c>
      <c r="Z1090" s="542">
        <f t="shared" si="536"/>
        <v>181500</v>
      </c>
      <c r="AA1090" s="542">
        <f t="shared" si="556"/>
        <v>99099000</v>
      </c>
      <c r="AB1090" s="187">
        <f t="shared" si="526"/>
        <v>381150</v>
      </c>
      <c r="AC1090" s="454">
        <v>1089</v>
      </c>
      <c r="AD1090" s="542">
        <f t="shared" si="537"/>
        <v>653400</v>
      </c>
      <c r="AE1090" s="542">
        <f t="shared" si="557"/>
        <v>356756400</v>
      </c>
      <c r="AF1090" s="187">
        <f t="shared" si="527"/>
        <v>1306800</v>
      </c>
      <c r="AG1090" s="454">
        <v>1089</v>
      </c>
      <c r="AH1090" s="542">
        <f t="shared" si="538"/>
        <v>544500</v>
      </c>
      <c r="AI1090" s="542">
        <f t="shared" si="558"/>
        <v>297297000</v>
      </c>
      <c r="AJ1090" s="187">
        <f t="shared" si="528"/>
        <v>980100</v>
      </c>
      <c r="AK1090" s="454">
        <v>1089</v>
      </c>
      <c r="AL1090" s="542">
        <f t="shared" si="539"/>
        <v>235950</v>
      </c>
      <c r="AM1090" s="542">
        <f t="shared" si="559"/>
        <v>128828700</v>
      </c>
      <c r="AN1090" s="187">
        <f t="shared" si="529"/>
        <v>490050</v>
      </c>
    </row>
    <row r="1091" spans="1:40">
      <c r="A1091" s="454">
        <v>1090</v>
      </c>
      <c r="B1091" s="542">
        <f t="shared" si="530"/>
        <v>109200</v>
      </c>
      <c r="C1091" s="542">
        <f t="shared" si="550"/>
        <v>59568600</v>
      </c>
      <c r="D1091" s="187">
        <f t="shared" si="520"/>
        <v>218000</v>
      </c>
      <c r="E1091" s="454">
        <v>1090</v>
      </c>
      <c r="F1091" s="542">
        <f t="shared" si="531"/>
        <v>273000</v>
      </c>
      <c r="G1091" s="542">
        <f t="shared" si="551"/>
        <v>148921500</v>
      </c>
      <c r="H1091" s="187">
        <f t="shared" si="521"/>
        <v>817500</v>
      </c>
      <c r="I1091" s="454">
        <v>1090</v>
      </c>
      <c r="J1091" s="542">
        <f t="shared" si="532"/>
        <v>327600</v>
      </c>
      <c r="K1091" s="542">
        <f t="shared" si="552"/>
        <v>178705800</v>
      </c>
      <c r="L1091" s="187">
        <f t="shared" si="522"/>
        <v>654000</v>
      </c>
      <c r="M1091" s="454">
        <v>1090</v>
      </c>
      <c r="N1091" s="542">
        <f t="shared" si="533"/>
        <v>36400</v>
      </c>
      <c r="O1091" s="542">
        <f t="shared" si="553"/>
        <v>19856200</v>
      </c>
      <c r="P1091" s="187">
        <f t="shared" si="523"/>
        <v>109000</v>
      </c>
      <c r="Q1091" s="454">
        <v>1090</v>
      </c>
      <c r="R1091" s="542">
        <f t="shared" si="534"/>
        <v>127400</v>
      </c>
      <c r="S1091" s="542">
        <f t="shared" si="554"/>
        <v>69496700</v>
      </c>
      <c r="T1091" s="187">
        <f t="shared" si="524"/>
        <v>272500</v>
      </c>
      <c r="U1091" s="454">
        <v>1090</v>
      </c>
      <c r="V1091" s="542">
        <f t="shared" si="535"/>
        <v>163800</v>
      </c>
      <c r="W1091" s="542">
        <f t="shared" si="555"/>
        <v>89352900</v>
      </c>
      <c r="X1091" s="187">
        <f t="shared" si="525"/>
        <v>327000</v>
      </c>
      <c r="Y1091" s="454">
        <v>1090</v>
      </c>
      <c r="Z1091" s="542">
        <f t="shared" si="536"/>
        <v>182000</v>
      </c>
      <c r="AA1091" s="542">
        <f t="shared" si="556"/>
        <v>99281000</v>
      </c>
      <c r="AB1091" s="187">
        <f t="shared" si="526"/>
        <v>381500</v>
      </c>
      <c r="AC1091" s="454">
        <v>1090</v>
      </c>
      <c r="AD1091" s="542">
        <f t="shared" si="537"/>
        <v>655200</v>
      </c>
      <c r="AE1091" s="542">
        <f t="shared" si="557"/>
        <v>357411600</v>
      </c>
      <c r="AF1091" s="187">
        <f t="shared" si="527"/>
        <v>1308000</v>
      </c>
      <c r="AG1091" s="454">
        <v>1090</v>
      </c>
      <c r="AH1091" s="542">
        <f t="shared" si="538"/>
        <v>546000</v>
      </c>
      <c r="AI1091" s="542">
        <f t="shared" si="558"/>
        <v>297843000</v>
      </c>
      <c r="AJ1091" s="187">
        <f t="shared" si="528"/>
        <v>981000</v>
      </c>
      <c r="AK1091" s="454">
        <v>1090</v>
      </c>
      <c r="AL1091" s="542">
        <f t="shared" si="539"/>
        <v>236600</v>
      </c>
      <c r="AM1091" s="542">
        <f t="shared" si="559"/>
        <v>129065300</v>
      </c>
      <c r="AN1091" s="187">
        <f t="shared" si="529"/>
        <v>490500</v>
      </c>
    </row>
    <row r="1092" spans="1:40">
      <c r="A1092" s="454">
        <v>1091</v>
      </c>
      <c r="B1092" s="542">
        <f t="shared" si="530"/>
        <v>109200</v>
      </c>
      <c r="C1092" s="542">
        <f t="shared" si="550"/>
        <v>59677800</v>
      </c>
      <c r="D1092" s="187">
        <f t="shared" ref="D1092:D1155" si="560">D1091+D$2</f>
        <v>218200</v>
      </c>
      <c r="E1092" s="454">
        <v>1091</v>
      </c>
      <c r="F1092" s="542">
        <f t="shared" si="531"/>
        <v>273000</v>
      </c>
      <c r="G1092" s="542">
        <f t="shared" si="551"/>
        <v>149194500</v>
      </c>
      <c r="H1092" s="187">
        <f t="shared" ref="H1092:H1155" si="561">H1091+H$2</f>
        <v>818250</v>
      </c>
      <c r="I1092" s="454">
        <v>1091</v>
      </c>
      <c r="J1092" s="542">
        <f t="shared" si="532"/>
        <v>327600</v>
      </c>
      <c r="K1092" s="542">
        <f t="shared" si="552"/>
        <v>179033400</v>
      </c>
      <c r="L1092" s="187">
        <f t="shared" ref="L1092:L1155" si="562">L1091+L$2</f>
        <v>654600</v>
      </c>
      <c r="M1092" s="454">
        <v>1091</v>
      </c>
      <c r="N1092" s="542">
        <f t="shared" si="533"/>
        <v>36400</v>
      </c>
      <c r="O1092" s="542">
        <f t="shared" si="553"/>
        <v>19892600</v>
      </c>
      <c r="P1092" s="187">
        <f t="shared" ref="P1092:P1155" si="563">P1091+P$2</f>
        <v>109100</v>
      </c>
      <c r="Q1092" s="454">
        <v>1091</v>
      </c>
      <c r="R1092" s="542">
        <f t="shared" si="534"/>
        <v>127400</v>
      </c>
      <c r="S1092" s="542">
        <f t="shared" si="554"/>
        <v>69624100</v>
      </c>
      <c r="T1092" s="187">
        <f t="shared" ref="T1092:T1155" si="564">T1091+T$2</f>
        <v>272750</v>
      </c>
      <c r="U1092" s="454">
        <v>1091</v>
      </c>
      <c r="V1092" s="542">
        <f t="shared" si="535"/>
        <v>163800</v>
      </c>
      <c r="W1092" s="542">
        <f t="shared" si="555"/>
        <v>89516700</v>
      </c>
      <c r="X1092" s="187">
        <f t="shared" ref="X1092:X1155" si="565">X1091+X$2</f>
        <v>327300</v>
      </c>
      <c r="Y1092" s="454">
        <v>1091</v>
      </c>
      <c r="Z1092" s="542">
        <f t="shared" si="536"/>
        <v>182000</v>
      </c>
      <c r="AA1092" s="542">
        <f t="shared" si="556"/>
        <v>99463000</v>
      </c>
      <c r="AB1092" s="187">
        <f t="shared" ref="AB1092:AB1155" si="566">AB1091+AB$2</f>
        <v>381850</v>
      </c>
      <c r="AC1092" s="454">
        <v>1091</v>
      </c>
      <c r="AD1092" s="542">
        <f t="shared" si="537"/>
        <v>655200</v>
      </c>
      <c r="AE1092" s="542">
        <f t="shared" si="557"/>
        <v>358066800</v>
      </c>
      <c r="AF1092" s="187">
        <f t="shared" ref="AF1092:AF1155" si="567">AF1091+AF$2</f>
        <v>1309200</v>
      </c>
      <c r="AG1092" s="454">
        <v>1091</v>
      </c>
      <c r="AH1092" s="542">
        <f t="shared" si="538"/>
        <v>546000</v>
      </c>
      <c r="AI1092" s="542">
        <f t="shared" si="558"/>
        <v>298389000</v>
      </c>
      <c r="AJ1092" s="187">
        <f t="shared" ref="AJ1092:AJ1155" si="568">AJ1091+AJ$2</f>
        <v>981900</v>
      </c>
      <c r="AK1092" s="454">
        <v>1091</v>
      </c>
      <c r="AL1092" s="542">
        <f t="shared" si="539"/>
        <v>236600</v>
      </c>
      <c r="AM1092" s="542">
        <f t="shared" si="559"/>
        <v>129301900</v>
      </c>
      <c r="AN1092" s="187">
        <f t="shared" ref="AN1092:AN1155" si="569">AN1091+AN$2</f>
        <v>490950</v>
      </c>
    </row>
    <row r="1093" spans="1:40">
      <c r="A1093" s="454">
        <v>1092</v>
      </c>
      <c r="B1093" s="542">
        <f t="shared" si="530"/>
        <v>109200</v>
      </c>
      <c r="C1093" s="542">
        <f t="shared" si="550"/>
        <v>59787000</v>
      </c>
      <c r="D1093" s="187">
        <f t="shared" si="560"/>
        <v>218400</v>
      </c>
      <c r="E1093" s="454">
        <v>1092</v>
      </c>
      <c r="F1093" s="542">
        <f t="shared" si="531"/>
        <v>273000</v>
      </c>
      <c r="G1093" s="542">
        <f t="shared" si="551"/>
        <v>149467500</v>
      </c>
      <c r="H1093" s="187">
        <f t="shared" si="561"/>
        <v>819000</v>
      </c>
      <c r="I1093" s="454">
        <v>1092</v>
      </c>
      <c r="J1093" s="542">
        <f t="shared" si="532"/>
        <v>327600</v>
      </c>
      <c r="K1093" s="542">
        <f t="shared" si="552"/>
        <v>179361000</v>
      </c>
      <c r="L1093" s="187">
        <f t="shared" si="562"/>
        <v>655200</v>
      </c>
      <c r="M1093" s="454">
        <v>1092</v>
      </c>
      <c r="N1093" s="542">
        <f t="shared" si="533"/>
        <v>36400</v>
      </c>
      <c r="O1093" s="542">
        <f t="shared" si="553"/>
        <v>19929000</v>
      </c>
      <c r="P1093" s="187">
        <f t="shared" si="563"/>
        <v>109200</v>
      </c>
      <c r="Q1093" s="454">
        <v>1092</v>
      </c>
      <c r="R1093" s="542">
        <f t="shared" si="534"/>
        <v>127400</v>
      </c>
      <c r="S1093" s="542">
        <f t="shared" si="554"/>
        <v>69751500</v>
      </c>
      <c r="T1093" s="187">
        <f t="shared" si="564"/>
        <v>273000</v>
      </c>
      <c r="U1093" s="454">
        <v>1092</v>
      </c>
      <c r="V1093" s="542">
        <f t="shared" si="535"/>
        <v>163800</v>
      </c>
      <c r="W1093" s="542">
        <f t="shared" si="555"/>
        <v>89680500</v>
      </c>
      <c r="X1093" s="187">
        <f t="shared" si="565"/>
        <v>327600</v>
      </c>
      <c r="Y1093" s="454">
        <v>1092</v>
      </c>
      <c r="Z1093" s="542">
        <f t="shared" si="536"/>
        <v>182000</v>
      </c>
      <c r="AA1093" s="542">
        <f t="shared" si="556"/>
        <v>99645000</v>
      </c>
      <c r="AB1093" s="187">
        <f t="shared" si="566"/>
        <v>382200</v>
      </c>
      <c r="AC1093" s="454">
        <v>1092</v>
      </c>
      <c r="AD1093" s="542">
        <f t="shared" si="537"/>
        <v>655200</v>
      </c>
      <c r="AE1093" s="542">
        <f t="shared" si="557"/>
        <v>358722000</v>
      </c>
      <c r="AF1093" s="187">
        <f t="shared" si="567"/>
        <v>1310400</v>
      </c>
      <c r="AG1093" s="454">
        <v>1092</v>
      </c>
      <c r="AH1093" s="542">
        <f t="shared" si="538"/>
        <v>546000</v>
      </c>
      <c r="AI1093" s="542">
        <f t="shared" si="558"/>
        <v>298935000</v>
      </c>
      <c r="AJ1093" s="187">
        <f t="shared" si="568"/>
        <v>982800</v>
      </c>
      <c r="AK1093" s="454">
        <v>1092</v>
      </c>
      <c r="AL1093" s="542">
        <f t="shared" si="539"/>
        <v>236600</v>
      </c>
      <c r="AM1093" s="542">
        <f t="shared" si="559"/>
        <v>129538500</v>
      </c>
      <c r="AN1093" s="187">
        <f t="shared" si="569"/>
        <v>491400</v>
      </c>
    </row>
    <row r="1094" spans="1:40">
      <c r="A1094" s="454">
        <v>1093</v>
      </c>
      <c r="B1094" s="542">
        <f t="shared" ref="B1094:B1157" si="570">B1091+B$2</f>
        <v>109500</v>
      </c>
      <c r="C1094" s="542">
        <f t="shared" si="550"/>
        <v>59896500</v>
      </c>
      <c r="D1094" s="187">
        <f t="shared" si="560"/>
        <v>218600</v>
      </c>
      <c r="E1094" s="454">
        <v>1093</v>
      </c>
      <c r="F1094" s="542">
        <f t="shared" ref="F1094:F1157" si="571">F1091+F$2</f>
        <v>273750</v>
      </c>
      <c r="G1094" s="542">
        <f t="shared" si="551"/>
        <v>149741250</v>
      </c>
      <c r="H1094" s="187">
        <f t="shared" si="561"/>
        <v>819750</v>
      </c>
      <c r="I1094" s="454">
        <v>1093</v>
      </c>
      <c r="J1094" s="542">
        <f t="shared" ref="J1094:J1157" si="572">J1091+J$2</f>
        <v>328500</v>
      </c>
      <c r="K1094" s="542">
        <f t="shared" si="552"/>
        <v>179689500</v>
      </c>
      <c r="L1094" s="187">
        <f t="shared" si="562"/>
        <v>655800</v>
      </c>
      <c r="M1094" s="454">
        <v>1093</v>
      </c>
      <c r="N1094" s="542">
        <f t="shared" ref="N1094:N1157" si="573">N1091+N$2</f>
        <v>36500</v>
      </c>
      <c r="O1094" s="542">
        <f t="shared" si="553"/>
        <v>19965500</v>
      </c>
      <c r="P1094" s="187">
        <f t="shared" si="563"/>
        <v>109300</v>
      </c>
      <c r="Q1094" s="454">
        <v>1093</v>
      </c>
      <c r="R1094" s="542">
        <f t="shared" ref="R1094:R1157" si="574">R1091+R$2</f>
        <v>127750</v>
      </c>
      <c r="S1094" s="542">
        <f t="shared" si="554"/>
        <v>69879250</v>
      </c>
      <c r="T1094" s="187">
        <f t="shared" si="564"/>
        <v>273250</v>
      </c>
      <c r="U1094" s="454">
        <v>1093</v>
      </c>
      <c r="V1094" s="542">
        <f t="shared" ref="V1094:V1157" si="575">V1091+V$2</f>
        <v>164250</v>
      </c>
      <c r="W1094" s="542">
        <f t="shared" si="555"/>
        <v>89844750</v>
      </c>
      <c r="X1094" s="187">
        <f t="shared" si="565"/>
        <v>327900</v>
      </c>
      <c r="Y1094" s="454">
        <v>1093</v>
      </c>
      <c r="Z1094" s="542">
        <f t="shared" ref="Z1094:Z1157" si="576">Z1091+Z$2</f>
        <v>182500</v>
      </c>
      <c r="AA1094" s="542">
        <f t="shared" si="556"/>
        <v>99827500</v>
      </c>
      <c r="AB1094" s="187">
        <f t="shared" si="566"/>
        <v>382550</v>
      </c>
      <c r="AC1094" s="454">
        <v>1093</v>
      </c>
      <c r="AD1094" s="542">
        <f t="shared" ref="AD1094:AD1157" si="577">AD1091+AD$2</f>
        <v>657000</v>
      </c>
      <c r="AE1094" s="542">
        <f t="shared" si="557"/>
        <v>359379000</v>
      </c>
      <c r="AF1094" s="187">
        <f t="shared" si="567"/>
        <v>1311600</v>
      </c>
      <c r="AG1094" s="454">
        <v>1093</v>
      </c>
      <c r="AH1094" s="542">
        <f t="shared" ref="AH1094:AH1157" si="578">AH1091+AH$2</f>
        <v>547500</v>
      </c>
      <c r="AI1094" s="542">
        <f t="shared" si="558"/>
        <v>299482500</v>
      </c>
      <c r="AJ1094" s="187">
        <f t="shared" si="568"/>
        <v>983700</v>
      </c>
      <c r="AK1094" s="454">
        <v>1093</v>
      </c>
      <c r="AL1094" s="542">
        <f t="shared" ref="AL1094:AL1157" si="579">AL1091+AL$2</f>
        <v>237250</v>
      </c>
      <c r="AM1094" s="542">
        <f t="shared" si="559"/>
        <v>129775750</v>
      </c>
      <c r="AN1094" s="187">
        <f t="shared" si="569"/>
        <v>491850</v>
      </c>
    </row>
    <row r="1095" spans="1:40">
      <c r="A1095" s="454">
        <v>1094</v>
      </c>
      <c r="B1095" s="542">
        <f t="shared" si="570"/>
        <v>109500</v>
      </c>
      <c r="C1095" s="542">
        <f t="shared" si="550"/>
        <v>60006000</v>
      </c>
      <c r="D1095" s="187">
        <f t="shared" si="560"/>
        <v>218800</v>
      </c>
      <c r="E1095" s="454">
        <v>1094</v>
      </c>
      <c r="F1095" s="542">
        <f t="shared" si="571"/>
        <v>273750</v>
      </c>
      <c r="G1095" s="542">
        <f t="shared" si="551"/>
        <v>150015000</v>
      </c>
      <c r="H1095" s="187">
        <f t="shared" si="561"/>
        <v>820500</v>
      </c>
      <c r="I1095" s="454">
        <v>1094</v>
      </c>
      <c r="J1095" s="542">
        <f t="shared" si="572"/>
        <v>328500</v>
      </c>
      <c r="K1095" s="542">
        <f t="shared" si="552"/>
        <v>180018000</v>
      </c>
      <c r="L1095" s="187">
        <f t="shared" si="562"/>
        <v>656400</v>
      </c>
      <c r="M1095" s="454">
        <v>1094</v>
      </c>
      <c r="N1095" s="542">
        <f t="shared" si="573"/>
        <v>36500</v>
      </c>
      <c r="O1095" s="542">
        <f t="shared" si="553"/>
        <v>20002000</v>
      </c>
      <c r="P1095" s="187">
        <f t="shared" si="563"/>
        <v>109400</v>
      </c>
      <c r="Q1095" s="454">
        <v>1094</v>
      </c>
      <c r="R1095" s="542">
        <f t="shared" si="574"/>
        <v>127750</v>
      </c>
      <c r="S1095" s="542">
        <f t="shared" si="554"/>
        <v>70007000</v>
      </c>
      <c r="T1095" s="187">
        <f t="shared" si="564"/>
        <v>273500</v>
      </c>
      <c r="U1095" s="454">
        <v>1094</v>
      </c>
      <c r="V1095" s="542">
        <f t="shared" si="575"/>
        <v>164250</v>
      </c>
      <c r="W1095" s="542">
        <f t="shared" si="555"/>
        <v>90009000</v>
      </c>
      <c r="X1095" s="187">
        <f t="shared" si="565"/>
        <v>328200</v>
      </c>
      <c r="Y1095" s="454">
        <v>1094</v>
      </c>
      <c r="Z1095" s="542">
        <f t="shared" si="576"/>
        <v>182500</v>
      </c>
      <c r="AA1095" s="542">
        <f t="shared" si="556"/>
        <v>100010000</v>
      </c>
      <c r="AB1095" s="187">
        <f t="shared" si="566"/>
        <v>382900</v>
      </c>
      <c r="AC1095" s="454">
        <v>1094</v>
      </c>
      <c r="AD1095" s="542">
        <f t="shared" si="577"/>
        <v>657000</v>
      </c>
      <c r="AE1095" s="542">
        <f t="shared" si="557"/>
        <v>360036000</v>
      </c>
      <c r="AF1095" s="187">
        <f t="shared" si="567"/>
        <v>1312800</v>
      </c>
      <c r="AG1095" s="454">
        <v>1094</v>
      </c>
      <c r="AH1095" s="542">
        <f t="shared" si="578"/>
        <v>547500</v>
      </c>
      <c r="AI1095" s="542">
        <f t="shared" si="558"/>
        <v>300030000</v>
      </c>
      <c r="AJ1095" s="187">
        <f t="shared" si="568"/>
        <v>984600</v>
      </c>
      <c r="AK1095" s="454">
        <v>1094</v>
      </c>
      <c r="AL1095" s="542">
        <f t="shared" si="579"/>
        <v>237250</v>
      </c>
      <c r="AM1095" s="542">
        <f t="shared" si="559"/>
        <v>130013000</v>
      </c>
      <c r="AN1095" s="187">
        <f t="shared" si="569"/>
        <v>492300</v>
      </c>
    </row>
    <row r="1096" spans="1:40">
      <c r="A1096" s="454">
        <v>1095</v>
      </c>
      <c r="B1096" s="542">
        <f t="shared" si="570"/>
        <v>109500</v>
      </c>
      <c r="C1096" s="542">
        <f t="shared" si="550"/>
        <v>60115500</v>
      </c>
      <c r="D1096" s="187">
        <f t="shared" si="560"/>
        <v>219000</v>
      </c>
      <c r="E1096" s="454">
        <v>1095</v>
      </c>
      <c r="F1096" s="542">
        <f t="shared" si="571"/>
        <v>273750</v>
      </c>
      <c r="G1096" s="542">
        <f t="shared" si="551"/>
        <v>150288750</v>
      </c>
      <c r="H1096" s="187">
        <f t="shared" si="561"/>
        <v>821250</v>
      </c>
      <c r="I1096" s="454">
        <v>1095</v>
      </c>
      <c r="J1096" s="542">
        <f t="shared" si="572"/>
        <v>328500</v>
      </c>
      <c r="K1096" s="542">
        <f t="shared" si="552"/>
        <v>180346500</v>
      </c>
      <c r="L1096" s="187">
        <f t="shared" si="562"/>
        <v>657000</v>
      </c>
      <c r="M1096" s="454">
        <v>1095</v>
      </c>
      <c r="N1096" s="542">
        <f t="shared" si="573"/>
        <v>36500</v>
      </c>
      <c r="O1096" s="542">
        <f t="shared" si="553"/>
        <v>20038500</v>
      </c>
      <c r="P1096" s="187">
        <f t="shared" si="563"/>
        <v>109500</v>
      </c>
      <c r="Q1096" s="454">
        <v>1095</v>
      </c>
      <c r="R1096" s="542">
        <f t="shared" si="574"/>
        <v>127750</v>
      </c>
      <c r="S1096" s="542">
        <f t="shared" si="554"/>
        <v>70134750</v>
      </c>
      <c r="T1096" s="187">
        <f t="shared" si="564"/>
        <v>273750</v>
      </c>
      <c r="U1096" s="454">
        <v>1095</v>
      </c>
      <c r="V1096" s="542">
        <f t="shared" si="575"/>
        <v>164250</v>
      </c>
      <c r="W1096" s="542">
        <f t="shared" si="555"/>
        <v>90173250</v>
      </c>
      <c r="X1096" s="187">
        <f t="shared" si="565"/>
        <v>328500</v>
      </c>
      <c r="Y1096" s="454">
        <v>1095</v>
      </c>
      <c r="Z1096" s="542">
        <f t="shared" si="576"/>
        <v>182500</v>
      </c>
      <c r="AA1096" s="542">
        <f t="shared" si="556"/>
        <v>100192500</v>
      </c>
      <c r="AB1096" s="187">
        <f t="shared" si="566"/>
        <v>383250</v>
      </c>
      <c r="AC1096" s="454">
        <v>1095</v>
      </c>
      <c r="AD1096" s="542">
        <f t="shared" si="577"/>
        <v>657000</v>
      </c>
      <c r="AE1096" s="542">
        <f t="shared" si="557"/>
        <v>360693000</v>
      </c>
      <c r="AF1096" s="187">
        <f t="shared" si="567"/>
        <v>1314000</v>
      </c>
      <c r="AG1096" s="454">
        <v>1095</v>
      </c>
      <c r="AH1096" s="542">
        <f t="shared" si="578"/>
        <v>547500</v>
      </c>
      <c r="AI1096" s="542">
        <f t="shared" si="558"/>
        <v>300577500</v>
      </c>
      <c r="AJ1096" s="187">
        <f t="shared" si="568"/>
        <v>985500</v>
      </c>
      <c r="AK1096" s="454">
        <v>1095</v>
      </c>
      <c r="AL1096" s="542">
        <f t="shared" si="579"/>
        <v>237250</v>
      </c>
      <c r="AM1096" s="542">
        <f t="shared" si="559"/>
        <v>130250250</v>
      </c>
      <c r="AN1096" s="187">
        <f t="shared" si="569"/>
        <v>492750</v>
      </c>
    </row>
    <row r="1097" spans="1:40">
      <c r="A1097" s="454">
        <v>1096</v>
      </c>
      <c r="B1097" s="542">
        <f t="shared" si="570"/>
        <v>109800</v>
      </c>
      <c r="C1097" s="542">
        <f t="shared" si="550"/>
        <v>60225300</v>
      </c>
      <c r="D1097" s="187">
        <f t="shared" si="560"/>
        <v>219200</v>
      </c>
      <c r="E1097" s="454">
        <v>1096</v>
      </c>
      <c r="F1097" s="542">
        <f t="shared" si="571"/>
        <v>274500</v>
      </c>
      <c r="G1097" s="542">
        <f t="shared" si="551"/>
        <v>150563250</v>
      </c>
      <c r="H1097" s="187">
        <f t="shared" si="561"/>
        <v>822000</v>
      </c>
      <c r="I1097" s="454">
        <v>1096</v>
      </c>
      <c r="J1097" s="542">
        <f t="shared" si="572"/>
        <v>329400</v>
      </c>
      <c r="K1097" s="542">
        <f t="shared" si="552"/>
        <v>180675900</v>
      </c>
      <c r="L1097" s="187">
        <f t="shared" si="562"/>
        <v>657600</v>
      </c>
      <c r="M1097" s="454">
        <v>1096</v>
      </c>
      <c r="N1097" s="542">
        <f t="shared" si="573"/>
        <v>36600</v>
      </c>
      <c r="O1097" s="542">
        <f t="shared" si="553"/>
        <v>20075100</v>
      </c>
      <c r="P1097" s="187">
        <f t="shared" si="563"/>
        <v>109600</v>
      </c>
      <c r="Q1097" s="454">
        <v>1096</v>
      </c>
      <c r="R1097" s="542">
        <f t="shared" si="574"/>
        <v>128100</v>
      </c>
      <c r="S1097" s="542">
        <f t="shared" si="554"/>
        <v>70262850</v>
      </c>
      <c r="T1097" s="187">
        <f t="shared" si="564"/>
        <v>274000</v>
      </c>
      <c r="U1097" s="454">
        <v>1096</v>
      </c>
      <c r="V1097" s="542">
        <f t="shared" si="575"/>
        <v>164700</v>
      </c>
      <c r="W1097" s="542">
        <f t="shared" si="555"/>
        <v>90337950</v>
      </c>
      <c r="X1097" s="187">
        <f t="shared" si="565"/>
        <v>328800</v>
      </c>
      <c r="Y1097" s="454">
        <v>1096</v>
      </c>
      <c r="Z1097" s="542">
        <f t="shared" si="576"/>
        <v>183000</v>
      </c>
      <c r="AA1097" s="542">
        <f t="shared" si="556"/>
        <v>100375500</v>
      </c>
      <c r="AB1097" s="187">
        <f t="shared" si="566"/>
        <v>383600</v>
      </c>
      <c r="AC1097" s="454">
        <v>1096</v>
      </c>
      <c r="AD1097" s="542">
        <f t="shared" si="577"/>
        <v>658800</v>
      </c>
      <c r="AE1097" s="542">
        <f t="shared" si="557"/>
        <v>361351800</v>
      </c>
      <c r="AF1097" s="187">
        <f t="shared" si="567"/>
        <v>1315200</v>
      </c>
      <c r="AG1097" s="454">
        <v>1096</v>
      </c>
      <c r="AH1097" s="542">
        <f t="shared" si="578"/>
        <v>549000</v>
      </c>
      <c r="AI1097" s="542">
        <f t="shared" si="558"/>
        <v>301126500</v>
      </c>
      <c r="AJ1097" s="187">
        <f t="shared" si="568"/>
        <v>986400</v>
      </c>
      <c r="AK1097" s="454">
        <v>1096</v>
      </c>
      <c r="AL1097" s="542">
        <f t="shared" si="579"/>
        <v>237900</v>
      </c>
      <c r="AM1097" s="542">
        <f t="shared" si="559"/>
        <v>130488150</v>
      </c>
      <c r="AN1097" s="187">
        <f t="shared" si="569"/>
        <v>493200</v>
      </c>
    </row>
    <row r="1098" spans="1:40">
      <c r="A1098" s="454">
        <v>1097</v>
      </c>
      <c r="B1098" s="542">
        <f t="shared" si="570"/>
        <v>109800</v>
      </c>
      <c r="C1098" s="542">
        <f t="shared" si="550"/>
        <v>60335100</v>
      </c>
      <c r="D1098" s="187">
        <f t="shared" si="560"/>
        <v>219400</v>
      </c>
      <c r="E1098" s="454">
        <v>1097</v>
      </c>
      <c r="F1098" s="542">
        <f t="shared" si="571"/>
        <v>274500</v>
      </c>
      <c r="G1098" s="542">
        <f t="shared" si="551"/>
        <v>150837750</v>
      </c>
      <c r="H1098" s="187">
        <f t="shared" si="561"/>
        <v>822750</v>
      </c>
      <c r="I1098" s="454">
        <v>1097</v>
      </c>
      <c r="J1098" s="542">
        <f t="shared" si="572"/>
        <v>329400</v>
      </c>
      <c r="K1098" s="542">
        <f t="shared" si="552"/>
        <v>181005300</v>
      </c>
      <c r="L1098" s="187">
        <f t="shared" si="562"/>
        <v>658200</v>
      </c>
      <c r="M1098" s="454">
        <v>1097</v>
      </c>
      <c r="N1098" s="542">
        <f t="shared" si="573"/>
        <v>36600</v>
      </c>
      <c r="O1098" s="542">
        <f t="shared" si="553"/>
        <v>20111700</v>
      </c>
      <c r="P1098" s="187">
        <f t="shared" si="563"/>
        <v>109700</v>
      </c>
      <c r="Q1098" s="454">
        <v>1097</v>
      </c>
      <c r="R1098" s="542">
        <f t="shared" si="574"/>
        <v>128100</v>
      </c>
      <c r="S1098" s="542">
        <f t="shared" si="554"/>
        <v>70390950</v>
      </c>
      <c r="T1098" s="187">
        <f t="shared" si="564"/>
        <v>274250</v>
      </c>
      <c r="U1098" s="454">
        <v>1097</v>
      </c>
      <c r="V1098" s="542">
        <f t="shared" si="575"/>
        <v>164700</v>
      </c>
      <c r="W1098" s="542">
        <f t="shared" si="555"/>
        <v>90502650</v>
      </c>
      <c r="X1098" s="187">
        <f t="shared" si="565"/>
        <v>329100</v>
      </c>
      <c r="Y1098" s="454">
        <v>1097</v>
      </c>
      <c r="Z1098" s="542">
        <f t="shared" si="576"/>
        <v>183000</v>
      </c>
      <c r="AA1098" s="542">
        <f t="shared" si="556"/>
        <v>100558500</v>
      </c>
      <c r="AB1098" s="187">
        <f t="shared" si="566"/>
        <v>383950</v>
      </c>
      <c r="AC1098" s="454">
        <v>1097</v>
      </c>
      <c r="AD1098" s="542">
        <f t="shared" si="577"/>
        <v>658800</v>
      </c>
      <c r="AE1098" s="542">
        <f t="shared" si="557"/>
        <v>362010600</v>
      </c>
      <c r="AF1098" s="187">
        <f t="shared" si="567"/>
        <v>1316400</v>
      </c>
      <c r="AG1098" s="454">
        <v>1097</v>
      </c>
      <c r="AH1098" s="542">
        <f t="shared" si="578"/>
        <v>549000</v>
      </c>
      <c r="AI1098" s="542">
        <f t="shared" si="558"/>
        <v>301675500</v>
      </c>
      <c r="AJ1098" s="187">
        <f t="shared" si="568"/>
        <v>987300</v>
      </c>
      <c r="AK1098" s="454">
        <v>1097</v>
      </c>
      <c r="AL1098" s="542">
        <f t="shared" si="579"/>
        <v>237900</v>
      </c>
      <c r="AM1098" s="542">
        <f t="shared" si="559"/>
        <v>130726050</v>
      </c>
      <c r="AN1098" s="187">
        <f t="shared" si="569"/>
        <v>493650</v>
      </c>
    </row>
    <row r="1099" spans="1:40">
      <c r="A1099" s="454">
        <v>1098</v>
      </c>
      <c r="B1099" s="542">
        <f t="shared" si="570"/>
        <v>109800</v>
      </c>
      <c r="C1099" s="542">
        <f t="shared" si="550"/>
        <v>60444900</v>
      </c>
      <c r="D1099" s="187">
        <f t="shared" si="560"/>
        <v>219600</v>
      </c>
      <c r="E1099" s="454">
        <v>1098</v>
      </c>
      <c r="F1099" s="542">
        <f t="shared" si="571"/>
        <v>274500</v>
      </c>
      <c r="G1099" s="542">
        <f t="shared" si="551"/>
        <v>151112250</v>
      </c>
      <c r="H1099" s="187">
        <f t="shared" si="561"/>
        <v>823500</v>
      </c>
      <c r="I1099" s="454">
        <v>1098</v>
      </c>
      <c r="J1099" s="542">
        <f t="shared" si="572"/>
        <v>329400</v>
      </c>
      <c r="K1099" s="542">
        <f t="shared" si="552"/>
        <v>181334700</v>
      </c>
      <c r="L1099" s="187">
        <f t="shared" si="562"/>
        <v>658800</v>
      </c>
      <c r="M1099" s="454">
        <v>1098</v>
      </c>
      <c r="N1099" s="542">
        <f t="shared" si="573"/>
        <v>36600</v>
      </c>
      <c r="O1099" s="542">
        <f t="shared" si="553"/>
        <v>20148300</v>
      </c>
      <c r="P1099" s="187">
        <f t="shared" si="563"/>
        <v>109800</v>
      </c>
      <c r="Q1099" s="454">
        <v>1098</v>
      </c>
      <c r="R1099" s="542">
        <f t="shared" si="574"/>
        <v>128100</v>
      </c>
      <c r="S1099" s="542">
        <f t="shared" si="554"/>
        <v>70519050</v>
      </c>
      <c r="T1099" s="187">
        <f t="shared" si="564"/>
        <v>274500</v>
      </c>
      <c r="U1099" s="454">
        <v>1098</v>
      </c>
      <c r="V1099" s="542">
        <f t="shared" si="575"/>
        <v>164700</v>
      </c>
      <c r="W1099" s="542">
        <f t="shared" si="555"/>
        <v>90667350</v>
      </c>
      <c r="X1099" s="187">
        <f t="shared" si="565"/>
        <v>329400</v>
      </c>
      <c r="Y1099" s="454">
        <v>1098</v>
      </c>
      <c r="Z1099" s="542">
        <f t="shared" si="576"/>
        <v>183000</v>
      </c>
      <c r="AA1099" s="542">
        <f t="shared" si="556"/>
        <v>100741500</v>
      </c>
      <c r="AB1099" s="187">
        <f t="shared" si="566"/>
        <v>384300</v>
      </c>
      <c r="AC1099" s="454">
        <v>1098</v>
      </c>
      <c r="AD1099" s="542">
        <f t="shared" si="577"/>
        <v>658800</v>
      </c>
      <c r="AE1099" s="542">
        <f t="shared" si="557"/>
        <v>362669400</v>
      </c>
      <c r="AF1099" s="187">
        <f t="shared" si="567"/>
        <v>1317600</v>
      </c>
      <c r="AG1099" s="454">
        <v>1098</v>
      </c>
      <c r="AH1099" s="542">
        <f t="shared" si="578"/>
        <v>549000</v>
      </c>
      <c r="AI1099" s="542">
        <f t="shared" si="558"/>
        <v>302224500</v>
      </c>
      <c r="AJ1099" s="187">
        <f t="shared" si="568"/>
        <v>988200</v>
      </c>
      <c r="AK1099" s="454">
        <v>1098</v>
      </c>
      <c r="AL1099" s="542">
        <f t="shared" si="579"/>
        <v>237900</v>
      </c>
      <c r="AM1099" s="542">
        <f t="shared" si="559"/>
        <v>130963950</v>
      </c>
      <c r="AN1099" s="187">
        <f t="shared" si="569"/>
        <v>494100</v>
      </c>
    </row>
    <row r="1100" spans="1:40">
      <c r="A1100" s="454">
        <v>1099</v>
      </c>
      <c r="B1100" s="542">
        <f t="shared" si="570"/>
        <v>110100</v>
      </c>
      <c r="C1100" s="542">
        <f t="shared" si="550"/>
        <v>60555000</v>
      </c>
      <c r="D1100" s="187">
        <f t="shared" si="560"/>
        <v>219800</v>
      </c>
      <c r="E1100" s="454">
        <v>1099</v>
      </c>
      <c r="F1100" s="542">
        <f t="shared" si="571"/>
        <v>275250</v>
      </c>
      <c r="G1100" s="542">
        <f t="shared" si="551"/>
        <v>151387500</v>
      </c>
      <c r="H1100" s="187">
        <f t="shared" si="561"/>
        <v>824250</v>
      </c>
      <c r="I1100" s="454">
        <v>1099</v>
      </c>
      <c r="J1100" s="542">
        <f t="shared" si="572"/>
        <v>330300</v>
      </c>
      <c r="K1100" s="542">
        <f t="shared" si="552"/>
        <v>181665000</v>
      </c>
      <c r="L1100" s="187">
        <f t="shared" si="562"/>
        <v>659400</v>
      </c>
      <c r="M1100" s="454">
        <v>1099</v>
      </c>
      <c r="N1100" s="542">
        <f t="shared" si="573"/>
        <v>36700</v>
      </c>
      <c r="O1100" s="542">
        <f t="shared" si="553"/>
        <v>20185000</v>
      </c>
      <c r="P1100" s="187">
        <f t="shared" si="563"/>
        <v>109900</v>
      </c>
      <c r="Q1100" s="454">
        <v>1099</v>
      </c>
      <c r="R1100" s="542">
        <f t="shared" si="574"/>
        <v>128450</v>
      </c>
      <c r="S1100" s="542">
        <f t="shared" si="554"/>
        <v>70647500</v>
      </c>
      <c r="T1100" s="187">
        <f t="shared" si="564"/>
        <v>274750</v>
      </c>
      <c r="U1100" s="454">
        <v>1099</v>
      </c>
      <c r="V1100" s="542">
        <f t="shared" si="575"/>
        <v>165150</v>
      </c>
      <c r="W1100" s="542">
        <f t="shared" si="555"/>
        <v>90832500</v>
      </c>
      <c r="X1100" s="187">
        <f t="shared" si="565"/>
        <v>329700</v>
      </c>
      <c r="Y1100" s="454">
        <v>1099</v>
      </c>
      <c r="Z1100" s="542">
        <f t="shared" si="576"/>
        <v>183500</v>
      </c>
      <c r="AA1100" s="542">
        <f t="shared" si="556"/>
        <v>100925000</v>
      </c>
      <c r="AB1100" s="187">
        <f t="shared" si="566"/>
        <v>384650</v>
      </c>
      <c r="AC1100" s="454">
        <v>1099</v>
      </c>
      <c r="AD1100" s="542">
        <f t="shared" si="577"/>
        <v>660600</v>
      </c>
      <c r="AE1100" s="542">
        <f t="shared" si="557"/>
        <v>363330000</v>
      </c>
      <c r="AF1100" s="187">
        <f t="shared" si="567"/>
        <v>1318800</v>
      </c>
      <c r="AG1100" s="454">
        <v>1099</v>
      </c>
      <c r="AH1100" s="542">
        <f t="shared" si="578"/>
        <v>550500</v>
      </c>
      <c r="AI1100" s="542">
        <f t="shared" si="558"/>
        <v>302775000</v>
      </c>
      <c r="AJ1100" s="187">
        <f t="shared" si="568"/>
        <v>989100</v>
      </c>
      <c r="AK1100" s="454">
        <v>1099</v>
      </c>
      <c r="AL1100" s="542">
        <f t="shared" si="579"/>
        <v>238550</v>
      </c>
      <c r="AM1100" s="542">
        <f t="shared" si="559"/>
        <v>131202500</v>
      </c>
      <c r="AN1100" s="187">
        <f t="shared" si="569"/>
        <v>494550</v>
      </c>
    </row>
    <row r="1101" spans="1:40">
      <c r="A1101" s="454">
        <v>1100</v>
      </c>
      <c r="B1101" s="542">
        <f t="shared" si="570"/>
        <v>110100</v>
      </c>
      <c r="C1101" s="542">
        <f t="shared" si="550"/>
        <v>60665100</v>
      </c>
      <c r="D1101" s="187">
        <f t="shared" si="560"/>
        <v>220000</v>
      </c>
      <c r="E1101" s="454">
        <v>1100</v>
      </c>
      <c r="F1101" s="542">
        <f t="shared" si="571"/>
        <v>275250</v>
      </c>
      <c r="G1101" s="542">
        <f t="shared" si="551"/>
        <v>151662750</v>
      </c>
      <c r="H1101" s="187">
        <f t="shared" si="561"/>
        <v>825000</v>
      </c>
      <c r="I1101" s="454">
        <v>1100</v>
      </c>
      <c r="J1101" s="542">
        <f t="shared" si="572"/>
        <v>330300</v>
      </c>
      <c r="K1101" s="542">
        <f t="shared" si="552"/>
        <v>181995300</v>
      </c>
      <c r="L1101" s="187">
        <f t="shared" si="562"/>
        <v>660000</v>
      </c>
      <c r="M1101" s="454">
        <v>1100</v>
      </c>
      <c r="N1101" s="542">
        <f t="shared" si="573"/>
        <v>36700</v>
      </c>
      <c r="O1101" s="542">
        <f t="shared" si="553"/>
        <v>20221700</v>
      </c>
      <c r="P1101" s="187">
        <f t="shared" si="563"/>
        <v>110000</v>
      </c>
      <c r="Q1101" s="454">
        <v>1100</v>
      </c>
      <c r="R1101" s="542">
        <f t="shared" si="574"/>
        <v>128450</v>
      </c>
      <c r="S1101" s="542">
        <f t="shared" si="554"/>
        <v>70775950</v>
      </c>
      <c r="T1101" s="187">
        <f t="shared" si="564"/>
        <v>275000</v>
      </c>
      <c r="U1101" s="454">
        <v>1100</v>
      </c>
      <c r="V1101" s="542">
        <f t="shared" si="575"/>
        <v>165150</v>
      </c>
      <c r="W1101" s="542">
        <f t="shared" si="555"/>
        <v>90997650</v>
      </c>
      <c r="X1101" s="187">
        <f t="shared" si="565"/>
        <v>330000</v>
      </c>
      <c r="Y1101" s="454">
        <v>1100</v>
      </c>
      <c r="Z1101" s="542">
        <f t="shared" si="576"/>
        <v>183500</v>
      </c>
      <c r="AA1101" s="542">
        <f t="shared" si="556"/>
        <v>101108500</v>
      </c>
      <c r="AB1101" s="187">
        <f t="shared" si="566"/>
        <v>385000</v>
      </c>
      <c r="AC1101" s="454">
        <v>1100</v>
      </c>
      <c r="AD1101" s="542">
        <f t="shared" si="577"/>
        <v>660600</v>
      </c>
      <c r="AE1101" s="542">
        <f t="shared" si="557"/>
        <v>363990600</v>
      </c>
      <c r="AF1101" s="187">
        <f t="shared" si="567"/>
        <v>1320000</v>
      </c>
      <c r="AG1101" s="454">
        <v>1100</v>
      </c>
      <c r="AH1101" s="542">
        <f t="shared" si="578"/>
        <v>550500</v>
      </c>
      <c r="AI1101" s="542">
        <f t="shared" si="558"/>
        <v>303325500</v>
      </c>
      <c r="AJ1101" s="187">
        <f t="shared" si="568"/>
        <v>990000</v>
      </c>
      <c r="AK1101" s="454">
        <v>1100</v>
      </c>
      <c r="AL1101" s="542">
        <f t="shared" si="579"/>
        <v>238550</v>
      </c>
      <c r="AM1101" s="542">
        <f t="shared" si="559"/>
        <v>131441050</v>
      </c>
      <c r="AN1101" s="187">
        <f t="shared" si="569"/>
        <v>495000</v>
      </c>
    </row>
    <row r="1102" spans="1:40">
      <c r="A1102" s="454">
        <v>1101</v>
      </c>
      <c r="B1102" s="542">
        <f t="shared" si="570"/>
        <v>110100</v>
      </c>
      <c r="C1102" s="542">
        <f t="shared" si="550"/>
        <v>60775200</v>
      </c>
      <c r="D1102" s="187">
        <f t="shared" si="560"/>
        <v>220200</v>
      </c>
      <c r="E1102" s="454">
        <v>1101</v>
      </c>
      <c r="F1102" s="542">
        <f t="shared" si="571"/>
        <v>275250</v>
      </c>
      <c r="G1102" s="542">
        <f t="shared" si="551"/>
        <v>151938000</v>
      </c>
      <c r="H1102" s="187">
        <f t="shared" si="561"/>
        <v>825750</v>
      </c>
      <c r="I1102" s="454">
        <v>1101</v>
      </c>
      <c r="J1102" s="542">
        <f t="shared" si="572"/>
        <v>330300</v>
      </c>
      <c r="K1102" s="542">
        <f t="shared" si="552"/>
        <v>182325600</v>
      </c>
      <c r="L1102" s="187">
        <f t="shared" si="562"/>
        <v>660600</v>
      </c>
      <c r="M1102" s="454">
        <v>1101</v>
      </c>
      <c r="N1102" s="542">
        <f t="shared" si="573"/>
        <v>36700</v>
      </c>
      <c r="O1102" s="542">
        <f t="shared" si="553"/>
        <v>20258400</v>
      </c>
      <c r="P1102" s="187">
        <f t="shared" si="563"/>
        <v>110100</v>
      </c>
      <c r="Q1102" s="454">
        <v>1101</v>
      </c>
      <c r="R1102" s="542">
        <f t="shared" si="574"/>
        <v>128450</v>
      </c>
      <c r="S1102" s="542">
        <f t="shared" si="554"/>
        <v>70904400</v>
      </c>
      <c r="T1102" s="187">
        <f t="shared" si="564"/>
        <v>275250</v>
      </c>
      <c r="U1102" s="454">
        <v>1101</v>
      </c>
      <c r="V1102" s="542">
        <f t="shared" si="575"/>
        <v>165150</v>
      </c>
      <c r="W1102" s="542">
        <f t="shared" si="555"/>
        <v>91162800</v>
      </c>
      <c r="X1102" s="187">
        <f t="shared" si="565"/>
        <v>330300</v>
      </c>
      <c r="Y1102" s="454">
        <v>1101</v>
      </c>
      <c r="Z1102" s="542">
        <f t="shared" si="576"/>
        <v>183500</v>
      </c>
      <c r="AA1102" s="542">
        <f t="shared" si="556"/>
        <v>101292000</v>
      </c>
      <c r="AB1102" s="187">
        <f t="shared" si="566"/>
        <v>385350</v>
      </c>
      <c r="AC1102" s="454">
        <v>1101</v>
      </c>
      <c r="AD1102" s="542">
        <f t="shared" si="577"/>
        <v>660600</v>
      </c>
      <c r="AE1102" s="542">
        <f t="shared" si="557"/>
        <v>364651200</v>
      </c>
      <c r="AF1102" s="187">
        <f t="shared" si="567"/>
        <v>1321200</v>
      </c>
      <c r="AG1102" s="454">
        <v>1101</v>
      </c>
      <c r="AH1102" s="542">
        <f t="shared" si="578"/>
        <v>550500</v>
      </c>
      <c r="AI1102" s="542">
        <f t="shared" si="558"/>
        <v>303876000</v>
      </c>
      <c r="AJ1102" s="187">
        <f t="shared" si="568"/>
        <v>990900</v>
      </c>
      <c r="AK1102" s="454">
        <v>1101</v>
      </c>
      <c r="AL1102" s="542">
        <f t="shared" si="579"/>
        <v>238550</v>
      </c>
      <c r="AM1102" s="542">
        <f t="shared" si="559"/>
        <v>131679600</v>
      </c>
      <c r="AN1102" s="187">
        <f t="shared" si="569"/>
        <v>495450</v>
      </c>
    </row>
    <row r="1103" spans="1:40">
      <c r="A1103" s="454">
        <v>1102</v>
      </c>
      <c r="B1103" s="542">
        <f t="shared" si="570"/>
        <v>110400</v>
      </c>
      <c r="C1103" s="542">
        <f t="shared" si="550"/>
        <v>60885600</v>
      </c>
      <c r="D1103" s="187">
        <f t="shared" si="560"/>
        <v>220400</v>
      </c>
      <c r="E1103" s="454">
        <v>1102</v>
      </c>
      <c r="F1103" s="542">
        <f t="shared" si="571"/>
        <v>276000</v>
      </c>
      <c r="G1103" s="542">
        <f t="shared" si="551"/>
        <v>152214000</v>
      </c>
      <c r="H1103" s="187">
        <f t="shared" si="561"/>
        <v>826500</v>
      </c>
      <c r="I1103" s="454">
        <v>1102</v>
      </c>
      <c r="J1103" s="542">
        <f t="shared" si="572"/>
        <v>331200</v>
      </c>
      <c r="K1103" s="542">
        <f t="shared" si="552"/>
        <v>182656800</v>
      </c>
      <c r="L1103" s="187">
        <f t="shared" si="562"/>
        <v>661200</v>
      </c>
      <c r="M1103" s="454">
        <v>1102</v>
      </c>
      <c r="N1103" s="542">
        <f t="shared" si="573"/>
        <v>36800</v>
      </c>
      <c r="O1103" s="542">
        <f t="shared" si="553"/>
        <v>20295200</v>
      </c>
      <c r="P1103" s="187">
        <f t="shared" si="563"/>
        <v>110200</v>
      </c>
      <c r="Q1103" s="454">
        <v>1102</v>
      </c>
      <c r="R1103" s="542">
        <f t="shared" si="574"/>
        <v>128800</v>
      </c>
      <c r="S1103" s="542">
        <f t="shared" si="554"/>
        <v>71033200</v>
      </c>
      <c r="T1103" s="187">
        <f t="shared" si="564"/>
        <v>275500</v>
      </c>
      <c r="U1103" s="454">
        <v>1102</v>
      </c>
      <c r="V1103" s="542">
        <f t="shared" si="575"/>
        <v>165600</v>
      </c>
      <c r="W1103" s="542">
        <f t="shared" si="555"/>
        <v>91328400</v>
      </c>
      <c r="X1103" s="187">
        <f t="shared" si="565"/>
        <v>330600</v>
      </c>
      <c r="Y1103" s="454">
        <v>1102</v>
      </c>
      <c r="Z1103" s="542">
        <f t="shared" si="576"/>
        <v>184000</v>
      </c>
      <c r="AA1103" s="542">
        <f t="shared" si="556"/>
        <v>101476000</v>
      </c>
      <c r="AB1103" s="187">
        <f t="shared" si="566"/>
        <v>385700</v>
      </c>
      <c r="AC1103" s="454">
        <v>1102</v>
      </c>
      <c r="AD1103" s="542">
        <f t="shared" si="577"/>
        <v>662400</v>
      </c>
      <c r="AE1103" s="542">
        <f t="shared" si="557"/>
        <v>365313600</v>
      </c>
      <c r="AF1103" s="187">
        <f t="shared" si="567"/>
        <v>1322400</v>
      </c>
      <c r="AG1103" s="454">
        <v>1102</v>
      </c>
      <c r="AH1103" s="542">
        <f t="shared" si="578"/>
        <v>552000</v>
      </c>
      <c r="AI1103" s="542">
        <f t="shared" si="558"/>
        <v>304428000</v>
      </c>
      <c r="AJ1103" s="187">
        <f t="shared" si="568"/>
        <v>991800</v>
      </c>
      <c r="AK1103" s="454">
        <v>1102</v>
      </c>
      <c r="AL1103" s="542">
        <f t="shared" si="579"/>
        <v>239200</v>
      </c>
      <c r="AM1103" s="542">
        <f t="shared" si="559"/>
        <v>131918800</v>
      </c>
      <c r="AN1103" s="187">
        <f t="shared" si="569"/>
        <v>495900</v>
      </c>
    </row>
    <row r="1104" spans="1:40">
      <c r="A1104" s="454">
        <v>1103</v>
      </c>
      <c r="B1104" s="542">
        <f t="shared" si="570"/>
        <v>110400</v>
      </c>
      <c r="C1104" s="542">
        <f t="shared" si="550"/>
        <v>60996000</v>
      </c>
      <c r="D1104" s="187">
        <f t="shared" si="560"/>
        <v>220600</v>
      </c>
      <c r="E1104" s="454">
        <v>1103</v>
      </c>
      <c r="F1104" s="542">
        <f t="shared" si="571"/>
        <v>276000</v>
      </c>
      <c r="G1104" s="542">
        <f t="shared" si="551"/>
        <v>152490000</v>
      </c>
      <c r="H1104" s="187">
        <f t="shared" si="561"/>
        <v>827250</v>
      </c>
      <c r="I1104" s="454">
        <v>1103</v>
      </c>
      <c r="J1104" s="542">
        <f t="shared" si="572"/>
        <v>331200</v>
      </c>
      <c r="K1104" s="542">
        <f t="shared" si="552"/>
        <v>182988000</v>
      </c>
      <c r="L1104" s="187">
        <f t="shared" si="562"/>
        <v>661800</v>
      </c>
      <c r="M1104" s="454">
        <v>1103</v>
      </c>
      <c r="N1104" s="542">
        <f t="shared" si="573"/>
        <v>36800</v>
      </c>
      <c r="O1104" s="542">
        <f t="shared" si="553"/>
        <v>20332000</v>
      </c>
      <c r="P1104" s="187">
        <f t="shared" si="563"/>
        <v>110300</v>
      </c>
      <c r="Q1104" s="454">
        <v>1103</v>
      </c>
      <c r="R1104" s="542">
        <f t="shared" si="574"/>
        <v>128800</v>
      </c>
      <c r="S1104" s="542">
        <f t="shared" si="554"/>
        <v>71162000</v>
      </c>
      <c r="T1104" s="187">
        <f t="shared" si="564"/>
        <v>275750</v>
      </c>
      <c r="U1104" s="454">
        <v>1103</v>
      </c>
      <c r="V1104" s="542">
        <f t="shared" si="575"/>
        <v>165600</v>
      </c>
      <c r="W1104" s="542">
        <f t="shared" si="555"/>
        <v>91494000</v>
      </c>
      <c r="X1104" s="187">
        <f t="shared" si="565"/>
        <v>330900</v>
      </c>
      <c r="Y1104" s="454">
        <v>1103</v>
      </c>
      <c r="Z1104" s="542">
        <f t="shared" si="576"/>
        <v>184000</v>
      </c>
      <c r="AA1104" s="542">
        <f t="shared" si="556"/>
        <v>101660000</v>
      </c>
      <c r="AB1104" s="187">
        <f t="shared" si="566"/>
        <v>386050</v>
      </c>
      <c r="AC1104" s="454">
        <v>1103</v>
      </c>
      <c r="AD1104" s="542">
        <f t="shared" si="577"/>
        <v>662400</v>
      </c>
      <c r="AE1104" s="542">
        <f t="shared" si="557"/>
        <v>365976000</v>
      </c>
      <c r="AF1104" s="187">
        <f t="shared" si="567"/>
        <v>1323600</v>
      </c>
      <c r="AG1104" s="454">
        <v>1103</v>
      </c>
      <c r="AH1104" s="542">
        <f t="shared" si="578"/>
        <v>552000</v>
      </c>
      <c r="AI1104" s="542">
        <f t="shared" si="558"/>
        <v>304980000</v>
      </c>
      <c r="AJ1104" s="187">
        <f t="shared" si="568"/>
        <v>992700</v>
      </c>
      <c r="AK1104" s="454">
        <v>1103</v>
      </c>
      <c r="AL1104" s="542">
        <f t="shared" si="579"/>
        <v>239200</v>
      </c>
      <c r="AM1104" s="542">
        <f t="shared" si="559"/>
        <v>132158000</v>
      </c>
      <c r="AN1104" s="187">
        <f t="shared" si="569"/>
        <v>496350</v>
      </c>
    </row>
    <row r="1105" spans="1:40">
      <c r="A1105" s="454">
        <v>1104</v>
      </c>
      <c r="B1105" s="542">
        <f t="shared" si="570"/>
        <v>110400</v>
      </c>
      <c r="C1105" s="542">
        <f t="shared" si="550"/>
        <v>61106400</v>
      </c>
      <c r="D1105" s="187">
        <f t="shared" si="560"/>
        <v>220800</v>
      </c>
      <c r="E1105" s="454">
        <v>1104</v>
      </c>
      <c r="F1105" s="542">
        <f t="shared" si="571"/>
        <v>276000</v>
      </c>
      <c r="G1105" s="542">
        <f t="shared" si="551"/>
        <v>152766000</v>
      </c>
      <c r="H1105" s="187">
        <f t="shared" si="561"/>
        <v>828000</v>
      </c>
      <c r="I1105" s="454">
        <v>1104</v>
      </c>
      <c r="J1105" s="542">
        <f t="shared" si="572"/>
        <v>331200</v>
      </c>
      <c r="K1105" s="542">
        <f t="shared" si="552"/>
        <v>183319200</v>
      </c>
      <c r="L1105" s="187">
        <f t="shared" si="562"/>
        <v>662400</v>
      </c>
      <c r="M1105" s="454">
        <v>1104</v>
      </c>
      <c r="N1105" s="542">
        <f t="shared" si="573"/>
        <v>36800</v>
      </c>
      <c r="O1105" s="542">
        <f t="shared" si="553"/>
        <v>20368800</v>
      </c>
      <c r="P1105" s="187">
        <f t="shared" si="563"/>
        <v>110400</v>
      </c>
      <c r="Q1105" s="454">
        <v>1104</v>
      </c>
      <c r="R1105" s="542">
        <f t="shared" si="574"/>
        <v>128800</v>
      </c>
      <c r="S1105" s="542">
        <f t="shared" si="554"/>
        <v>71290800</v>
      </c>
      <c r="T1105" s="187">
        <f t="shared" si="564"/>
        <v>276000</v>
      </c>
      <c r="U1105" s="454">
        <v>1104</v>
      </c>
      <c r="V1105" s="542">
        <f t="shared" si="575"/>
        <v>165600</v>
      </c>
      <c r="W1105" s="542">
        <f t="shared" si="555"/>
        <v>91659600</v>
      </c>
      <c r="X1105" s="187">
        <f t="shared" si="565"/>
        <v>331200</v>
      </c>
      <c r="Y1105" s="454">
        <v>1104</v>
      </c>
      <c r="Z1105" s="542">
        <f t="shared" si="576"/>
        <v>184000</v>
      </c>
      <c r="AA1105" s="542">
        <f t="shared" si="556"/>
        <v>101844000</v>
      </c>
      <c r="AB1105" s="187">
        <f t="shared" si="566"/>
        <v>386400</v>
      </c>
      <c r="AC1105" s="454">
        <v>1104</v>
      </c>
      <c r="AD1105" s="542">
        <f t="shared" si="577"/>
        <v>662400</v>
      </c>
      <c r="AE1105" s="542">
        <f t="shared" si="557"/>
        <v>366638400</v>
      </c>
      <c r="AF1105" s="187">
        <f t="shared" si="567"/>
        <v>1324800</v>
      </c>
      <c r="AG1105" s="454">
        <v>1104</v>
      </c>
      <c r="AH1105" s="542">
        <f t="shared" si="578"/>
        <v>552000</v>
      </c>
      <c r="AI1105" s="542">
        <f t="shared" si="558"/>
        <v>305532000</v>
      </c>
      <c r="AJ1105" s="187">
        <f t="shared" si="568"/>
        <v>993600</v>
      </c>
      <c r="AK1105" s="454">
        <v>1104</v>
      </c>
      <c r="AL1105" s="542">
        <f t="shared" si="579"/>
        <v>239200</v>
      </c>
      <c r="AM1105" s="542">
        <f t="shared" si="559"/>
        <v>132397200</v>
      </c>
      <c r="AN1105" s="187">
        <f t="shared" si="569"/>
        <v>496800</v>
      </c>
    </row>
    <row r="1106" spans="1:40">
      <c r="A1106" s="454">
        <v>1105</v>
      </c>
      <c r="B1106" s="542">
        <f t="shared" si="570"/>
        <v>110700</v>
      </c>
      <c r="C1106" s="542">
        <f t="shared" si="550"/>
        <v>61217100</v>
      </c>
      <c r="D1106" s="187">
        <f t="shared" si="560"/>
        <v>221000</v>
      </c>
      <c r="E1106" s="454">
        <v>1105</v>
      </c>
      <c r="F1106" s="542">
        <f t="shared" si="571"/>
        <v>276750</v>
      </c>
      <c r="G1106" s="542">
        <f t="shared" si="551"/>
        <v>153042750</v>
      </c>
      <c r="H1106" s="187">
        <f t="shared" si="561"/>
        <v>828750</v>
      </c>
      <c r="I1106" s="454">
        <v>1105</v>
      </c>
      <c r="J1106" s="542">
        <f t="shared" si="572"/>
        <v>332100</v>
      </c>
      <c r="K1106" s="542">
        <f t="shared" si="552"/>
        <v>183651300</v>
      </c>
      <c r="L1106" s="187">
        <f t="shared" si="562"/>
        <v>663000</v>
      </c>
      <c r="M1106" s="454">
        <v>1105</v>
      </c>
      <c r="N1106" s="542">
        <f t="shared" si="573"/>
        <v>36900</v>
      </c>
      <c r="O1106" s="542">
        <f t="shared" si="553"/>
        <v>20405700</v>
      </c>
      <c r="P1106" s="187">
        <f t="shared" si="563"/>
        <v>110500</v>
      </c>
      <c r="Q1106" s="454">
        <v>1105</v>
      </c>
      <c r="R1106" s="542">
        <f t="shared" si="574"/>
        <v>129150</v>
      </c>
      <c r="S1106" s="542">
        <f t="shared" si="554"/>
        <v>71419950</v>
      </c>
      <c r="T1106" s="187">
        <f t="shared" si="564"/>
        <v>276250</v>
      </c>
      <c r="U1106" s="454">
        <v>1105</v>
      </c>
      <c r="V1106" s="542">
        <f t="shared" si="575"/>
        <v>166050</v>
      </c>
      <c r="W1106" s="542">
        <f t="shared" si="555"/>
        <v>91825650</v>
      </c>
      <c r="X1106" s="187">
        <f t="shared" si="565"/>
        <v>331500</v>
      </c>
      <c r="Y1106" s="454">
        <v>1105</v>
      </c>
      <c r="Z1106" s="542">
        <f t="shared" si="576"/>
        <v>184500</v>
      </c>
      <c r="AA1106" s="542">
        <f t="shared" si="556"/>
        <v>102028500</v>
      </c>
      <c r="AB1106" s="187">
        <f t="shared" si="566"/>
        <v>386750</v>
      </c>
      <c r="AC1106" s="454">
        <v>1105</v>
      </c>
      <c r="AD1106" s="542">
        <f t="shared" si="577"/>
        <v>664200</v>
      </c>
      <c r="AE1106" s="542">
        <f t="shared" si="557"/>
        <v>367302600</v>
      </c>
      <c r="AF1106" s="187">
        <f t="shared" si="567"/>
        <v>1326000</v>
      </c>
      <c r="AG1106" s="454">
        <v>1105</v>
      </c>
      <c r="AH1106" s="542">
        <f t="shared" si="578"/>
        <v>553500</v>
      </c>
      <c r="AI1106" s="542">
        <f t="shared" si="558"/>
        <v>306085500</v>
      </c>
      <c r="AJ1106" s="187">
        <f t="shared" si="568"/>
        <v>994500</v>
      </c>
      <c r="AK1106" s="454">
        <v>1105</v>
      </c>
      <c r="AL1106" s="542">
        <f t="shared" si="579"/>
        <v>239850</v>
      </c>
      <c r="AM1106" s="542">
        <f t="shared" si="559"/>
        <v>132637050</v>
      </c>
      <c r="AN1106" s="187">
        <f t="shared" si="569"/>
        <v>497250</v>
      </c>
    </row>
    <row r="1107" spans="1:40">
      <c r="A1107" s="454">
        <v>1106</v>
      </c>
      <c r="B1107" s="542">
        <f t="shared" si="570"/>
        <v>110700</v>
      </c>
      <c r="C1107" s="542">
        <f t="shared" si="550"/>
        <v>61327800</v>
      </c>
      <c r="D1107" s="187">
        <f t="shared" si="560"/>
        <v>221200</v>
      </c>
      <c r="E1107" s="454">
        <v>1106</v>
      </c>
      <c r="F1107" s="542">
        <f t="shared" si="571"/>
        <v>276750</v>
      </c>
      <c r="G1107" s="542">
        <f t="shared" si="551"/>
        <v>153319500</v>
      </c>
      <c r="H1107" s="187">
        <f t="shared" si="561"/>
        <v>829500</v>
      </c>
      <c r="I1107" s="454">
        <v>1106</v>
      </c>
      <c r="J1107" s="542">
        <f t="shared" si="572"/>
        <v>332100</v>
      </c>
      <c r="K1107" s="542">
        <f t="shared" si="552"/>
        <v>183983400</v>
      </c>
      <c r="L1107" s="187">
        <f t="shared" si="562"/>
        <v>663600</v>
      </c>
      <c r="M1107" s="454">
        <v>1106</v>
      </c>
      <c r="N1107" s="542">
        <f t="shared" si="573"/>
        <v>36900</v>
      </c>
      <c r="O1107" s="542">
        <f t="shared" si="553"/>
        <v>20442600</v>
      </c>
      <c r="P1107" s="187">
        <f t="shared" si="563"/>
        <v>110600</v>
      </c>
      <c r="Q1107" s="454">
        <v>1106</v>
      </c>
      <c r="R1107" s="542">
        <f t="shared" si="574"/>
        <v>129150</v>
      </c>
      <c r="S1107" s="542">
        <f t="shared" si="554"/>
        <v>71549100</v>
      </c>
      <c r="T1107" s="187">
        <f t="shared" si="564"/>
        <v>276500</v>
      </c>
      <c r="U1107" s="454">
        <v>1106</v>
      </c>
      <c r="V1107" s="542">
        <f t="shared" si="575"/>
        <v>166050</v>
      </c>
      <c r="W1107" s="542">
        <f t="shared" si="555"/>
        <v>91991700</v>
      </c>
      <c r="X1107" s="187">
        <f t="shared" si="565"/>
        <v>331800</v>
      </c>
      <c r="Y1107" s="454">
        <v>1106</v>
      </c>
      <c r="Z1107" s="542">
        <f t="shared" si="576"/>
        <v>184500</v>
      </c>
      <c r="AA1107" s="542">
        <f t="shared" si="556"/>
        <v>102213000</v>
      </c>
      <c r="AB1107" s="187">
        <f t="shared" si="566"/>
        <v>387100</v>
      </c>
      <c r="AC1107" s="454">
        <v>1106</v>
      </c>
      <c r="AD1107" s="542">
        <f t="shared" si="577"/>
        <v>664200</v>
      </c>
      <c r="AE1107" s="542">
        <f t="shared" si="557"/>
        <v>367966800</v>
      </c>
      <c r="AF1107" s="187">
        <f t="shared" si="567"/>
        <v>1327200</v>
      </c>
      <c r="AG1107" s="454">
        <v>1106</v>
      </c>
      <c r="AH1107" s="542">
        <f t="shared" si="578"/>
        <v>553500</v>
      </c>
      <c r="AI1107" s="542">
        <f t="shared" si="558"/>
        <v>306639000</v>
      </c>
      <c r="AJ1107" s="187">
        <f t="shared" si="568"/>
        <v>995400</v>
      </c>
      <c r="AK1107" s="454">
        <v>1106</v>
      </c>
      <c r="AL1107" s="542">
        <f t="shared" si="579"/>
        <v>239850</v>
      </c>
      <c r="AM1107" s="542">
        <f t="shared" si="559"/>
        <v>132876900</v>
      </c>
      <c r="AN1107" s="187">
        <f t="shared" si="569"/>
        <v>497700</v>
      </c>
    </row>
    <row r="1108" spans="1:40">
      <c r="A1108" s="454">
        <v>1107</v>
      </c>
      <c r="B1108" s="542">
        <f t="shared" si="570"/>
        <v>110700</v>
      </c>
      <c r="C1108" s="542">
        <f t="shared" si="550"/>
        <v>61438500</v>
      </c>
      <c r="D1108" s="187">
        <f t="shared" si="560"/>
        <v>221400</v>
      </c>
      <c r="E1108" s="454">
        <v>1107</v>
      </c>
      <c r="F1108" s="542">
        <f t="shared" si="571"/>
        <v>276750</v>
      </c>
      <c r="G1108" s="542">
        <f t="shared" si="551"/>
        <v>153596250</v>
      </c>
      <c r="H1108" s="187">
        <f t="shared" si="561"/>
        <v>830250</v>
      </c>
      <c r="I1108" s="454">
        <v>1107</v>
      </c>
      <c r="J1108" s="542">
        <f t="shared" si="572"/>
        <v>332100</v>
      </c>
      <c r="K1108" s="542">
        <f t="shared" si="552"/>
        <v>184315500</v>
      </c>
      <c r="L1108" s="187">
        <f t="shared" si="562"/>
        <v>664200</v>
      </c>
      <c r="M1108" s="454">
        <v>1107</v>
      </c>
      <c r="N1108" s="542">
        <f t="shared" si="573"/>
        <v>36900</v>
      </c>
      <c r="O1108" s="542">
        <f t="shared" si="553"/>
        <v>20479500</v>
      </c>
      <c r="P1108" s="187">
        <f t="shared" si="563"/>
        <v>110700</v>
      </c>
      <c r="Q1108" s="454">
        <v>1107</v>
      </c>
      <c r="R1108" s="542">
        <f t="shared" si="574"/>
        <v>129150</v>
      </c>
      <c r="S1108" s="542">
        <f t="shared" si="554"/>
        <v>71678250</v>
      </c>
      <c r="T1108" s="187">
        <f t="shared" si="564"/>
        <v>276750</v>
      </c>
      <c r="U1108" s="454">
        <v>1107</v>
      </c>
      <c r="V1108" s="542">
        <f t="shared" si="575"/>
        <v>166050</v>
      </c>
      <c r="W1108" s="542">
        <f t="shared" si="555"/>
        <v>92157750</v>
      </c>
      <c r="X1108" s="187">
        <f t="shared" si="565"/>
        <v>332100</v>
      </c>
      <c r="Y1108" s="454">
        <v>1107</v>
      </c>
      <c r="Z1108" s="542">
        <f t="shared" si="576"/>
        <v>184500</v>
      </c>
      <c r="AA1108" s="542">
        <f t="shared" si="556"/>
        <v>102397500</v>
      </c>
      <c r="AB1108" s="187">
        <f t="shared" si="566"/>
        <v>387450</v>
      </c>
      <c r="AC1108" s="454">
        <v>1107</v>
      </c>
      <c r="AD1108" s="542">
        <f t="shared" si="577"/>
        <v>664200</v>
      </c>
      <c r="AE1108" s="542">
        <f t="shared" si="557"/>
        <v>368631000</v>
      </c>
      <c r="AF1108" s="187">
        <f t="shared" si="567"/>
        <v>1328400</v>
      </c>
      <c r="AG1108" s="454">
        <v>1107</v>
      </c>
      <c r="AH1108" s="542">
        <f t="shared" si="578"/>
        <v>553500</v>
      </c>
      <c r="AI1108" s="542">
        <f t="shared" si="558"/>
        <v>307192500</v>
      </c>
      <c r="AJ1108" s="187">
        <f t="shared" si="568"/>
        <v>996300</v>
      </c>
      <c r="AK1108" s="454">
        <v>1107</v>
      </c>
      <c r="AL1108" s="542">
        <f t="shared" si="579"/>
        <v>239850</v>
      </c>
      <c r="AM1108" s="542">
        <f t="shared" si="559"/>
        <v>133116750</v>
      </c>
      <c r="AN1108" s="187">
        <f t="shared" si="569"/>
        <v>498150</v>
      </c>
    </row>
    <row r="1109" spans="1:40">
      <c r="A1109" s="454">
        <v>1108</v>
      </c>
      <c r="B1109" s="542">
        <f t="shared" si="570"/>
        <v>111000</v>
      </c>
      <c r="C1109" s="542">
        <f t="shared" si="550"/>
        <v>61549500</v>
      </c>
      <c r="D1109" s="187">
        <f t="shared" si="560"/>
        <v>221600</v>
      </c>
      <c r="E1109" s="454">
        <v>1108</v>
      </c>
      <c r="F1109" s="542">
        <f t="shared" si="571"/>
        <v>277500</v>
      </c>
      <c r="G1109" s="542">
        <f t="shared" si="551"/>
        <v>153873750</v>
      </c>
      <c r="H1109" s="187">
        <f t="shared" si="561"/>
        <v>831000</v>
      </c>
      <c r="I1109" s="454">
        <v>1108</v>
      </c>
      <c r="J1109" s="542">
        <f t="shared" si="572"/>
        <v>333000</v>
      </c>
      <c r="K1109" s="542">
        <f t="shared" si="552"/>
        <v>184648500</v>
      </c>
      <c r="L1109" s="187">
        <f t="shared" si="562"/>
        <v>664800</v>
      </c>
      <c r="M1109" s="454">
        <v>1108</v>
      </c>
      <c r="N1109" s="542">
        <f t="shared" si="573"/>
        <v>37000</v>
      </c>
      <c r="O1109" s="542">
        <f t="shared" si="553"/>
        <v>20516500</v>
      </c>
      <c r="P1109" s="187">
        <f t="shared" si="563"/>
        <v>110800</v>
      </c>
      <c r="Q1109" s="454">
        <v>1108</v>
      </c>
      <c r="R1109" s="542">
        <f t="shared" si="574"/>
        <v>129500</v>
      </c>
      <c r="S1109" s="542">
        <f t="shared" si="554"/>
        <v>71807750</v>
      </c>
      <c r="T1109" s="187">
        <f t="shared" si="564"/>
        <v>277000</v>
      </c>
      <c r="U1109" s="454">
        <v>1108</v>
      </c>
      <c r="V1109" s="542">
        <f t="shared" si="575"/>
        <v>166500</v>
      </c>
      <c r="W1109" s="542">
        <f t="shared" si="555"/>
        <v>92324250</v>
      </c>
      <c r="X1109" s="187">
        <f t="shared" si="565"/>
        <v>332400</v>
      </c>
      <c r="Y1109" s="454">
        <v>1108</v>
      </c>
      <c r="Z1109" s="542">
        <f t="shared" si="576"/>
        <v>185000</v>
      </c>
      <c r="AA1109" s="542">
        <f t="shared" si="556"/>
        <v>102582500</v>
      </c>
      <c r="AB1109" s="187">
        <f t="shared" si="566"/>
        <v>387800</v>
      </c>
      <c r="AC1109" s="454">
        <v>1108</v>
      </c>
      <c r="AD1109" s="542">
        <f t="shared" si="577"/>
        <v>666000</v>
      </c>
      <c r="AE1109" s="542">
        <f t="shared" si="557"/>
        <v>369297000</v>
      </c>
      <c r="AF1109" s="187">
        <f t="shared" si="567"/>
        <v>1329600</v>
      </c>
      <c r="AG1109" s="454">
        <v>1108</v>
      </c>
      <c r="AH1109" s="542">
        <f t="shared" si="578"/>
        <v>555000</v>
      </c>
      <c r="AI1109" s="542">
        <f t="shared" si="558"/>
        <v>307747500</v>
      </c>
      <c r="AJ1109" s="187">
        <f t="shared" si="568"/>
        <v>997200</v>
      </c>
      <c r="AK1109" s="454">
        <v>1108</v>
      </c>
      <c r="AL1109" s="542">
        <f t="shared" si="579"/>
        <v>240500</v>
      </c>
      <c r="AM1109" s="542">
        <f t="shared" si="559"/>
        <v>133357250</v>
      </c>
      <c r="AN1109" s="187">
        <f t="shared" si="569"/>
        <v>498600</v>
      </c>
    </row>
    <row r="1110" spans="1:40">
      <c r="A1110" s="454">
        <v>1109</v>
      </c>
      <c r="B1110" s="542">
        <f t="shared" si="570"/>
        <v>111000</v>
      </c>
      <c r="C1110" s="542">
        <f t="shared" si="550"/>
        <v>61660500</v>
      </c>
      <c r="D1110" s="187">
        <f t="shared" si="560"/>
        <v>221800</v>
      </c>
      <c r="E1110" s="454">
        <v>1109</v>
      </c>
      <c r="F1110" s="542">
        <f t="shared" si="571"/>
        <v>277500</v>
      </c>
      <c r="G1110" s="542">
        <f t="shared" si="551"/>
        <v>154151250</v>
      </c>
      <c r="H1110" s="187">
        <f t="shared" si="561"/>
        <v>831750</v>
      </c>
      <c r="I1110" s="454">
        <v>1109</v>
      </c>
      <c r="J1110" s="542">
        <f t="shared" si="572"/>
        <v>333000</v>
      </c>
      <c r="K1110" s="542">
        <f t="shared" si="552"/>
        <v>184981500</v>
      </c>
      <c r="L1110" s="187">
        <f t="shared" si="562"/>
        <v>665400</v>
      </c>
      <c r="M1110" s="454">
        <v>1109</v>
      </c>
      <c r="N1110" s="542">
        <f t="shared" si="573"/>
        <v>37000</v>
      </c>
      <c r="O1110" s="542">
        <f t="shared" si="553"/>
        <v>20553500</v>
      </c>
      <c r="P1110" s="187">
        <f t="shared" si="563"/>
        <v>110900</v>
      </c>
      <c r="Q1110" s="454">
        <v>1109</v>
      </c>
      <c r="R1110" s="542">
        <f t="shared" si="574"/>
        <v>129500</v>
      </c>
      <c r="S1110" s="542">
        <f t="shared" si="554"/>
        <v>71937250</v>
      </c>
      <c r="T1110" s="187">
        <f t="shared" si="564"/>
        <v>277250</v>
      </c>
      <c r="U1110" s="454">
        <v>1109</v>
      </c>
      <c r="V1110" s="542">
        <f t="shared" si="575"/>
        <v>166500</v>
      </c>
      <c r="W1110" s="542">
        <f t="shared" si="555"/>
        <v>92490750</v>
      </c>
      <c r="X1110" s="187">
        <f t="shared" si="565"/>
        <v>332700</v>
      </c>
      <c r="Y1110" s="454">
        <v>1109</v>
      </c>
      <c r="Z1110" s="542">
        <f t="shared" si="576"/>
        <v>185000</v>
      </c>
      <c r="AA1110" s="542">
        <f t="shared" si="556"/>
        <v>102767500</v>
      </c>
      <c r="AB1110" s="187">
        <f t="shared" si="566"/>
        <v>388150</v>
      </c>
      <c r="AC1110" s="454">
        <v>1109</v>
      </c>
      <c r="AD1110" s="542">
        <f t="shared" si="577"/>
        <v>666000</v>
      </c>
      <c r="AE1110" s="542">
        <f t="shared" si="557"/>
        <v>369963000</v>
      </c>
      <c r="AF1110" s="187">
        <f t="shared" si="567"/>
        <v>1330800</v>
      </c>
      <c r="AG1110" s="454">
        <v>1109</v>
      </c>
      <c r="AH1110" s="542">
        <f t="shared" si="578"/>
        <v>555000</v>
      </c>
      <c r="AI1110" s="542">
        <f t="shared" si="558"/>
        <v>308302500</v>
      </c>
      <c r="AJ1110" s="187">
        <f t="shared" si="568"/>
        <v>998100</v>
      </c>
      <c r="AK1110" s="454">
        <v>1109</v>
      </c>
      <c r="AL1110" s="542">
        <f t="shared" si="579"/>
        <v>240500</v>
      </c>
      <c r="AM1110" s="542">
        <f t="shared" si="559"/>
        <v>133597750</v>
      </c>
      <c r="AN1110" s="187">
        <f t="shared" si="569"/>
        <v>499050</v>
      </c>
    </row>
    <row r="1111" spans="1:40">
      <c r="A1111" s="454">
        <v>1110</v>
      </c>
      <c r="B1111" s="542">
        <f t="shared" si="570"/>
        <v>111000</v>
      </c>
      <c r="C1111" s="542">
        <f t="shared" si="550"/>
        <v>61771500</v>
      </c>
      <c r="D1111" s="187">
        <f t="shared" si="560"/>
        <v>222000</v>
      </c>
      <c r="E1111" s="454">
        <v>1110</v>
      </c>
      <c r="F1111" s="542">
        <f t="shared" si="571"/>
        <v>277500</v>
      </c>
      <c r="G1111" s="542">
        <f t="shared" si="551"/>
        <v>154428750</v>
      </c>
      <c r="H1111" s="187">
        <f t="shared" si="561"/>
        <v>832500</v>
      </c>
      <c r="I1111" s="454">
        <v>1110</v>
      </c>
      <c r="J1111" s="542">
        <f t="shared" si="572"/>
        <v>333000</v>
      </c>
      <c r="K1111" s="542">
        <f t="shared" si="552"/>
        <v>185314500</v>
      </c>
      <c r="L1111" s="187">
        <f t="shared" si="562"/>
        <v>666000</v>
      </c>
      <c r="M1111" s="454">
        <v>1110</v>
      </c>
      <c r="N1111" s="542">
        <f t="shared" si="573"/>
        <v>37000</v>
      </c>
      <c r="O1111" s="542">
        <f t="shared" si="553"/>
        <v>20590500</v>
      </c>
      <c r="P1111" s="187">
        <f t="shared" si="563"/>
        <v>111000</v>
      </c>
      <c r="Q1111" s="454">
        <v>1110</v>
      </c>
      <c r="R1111" s="542">
        <f t="shared" si="574"/>
        <v>129500</v>
      </c>
      <c r="S1111" s="542">
        <f t="shared" si="554"/>
        <v>72066750</v>
      </c>
      <c r="T1111" s="187">
        <f t="shared" si="564"/>
        <v>277500</v>
      </c>
      <c r="U1111" s="454">
        <v>1110</v>
      </c>
      <c r="V1111" s="542">
        <f t="shared" si="575"/>
        <v>166500</v>
      </c>
      <c r="W1111" s="542">
        <f t="shared" si="555"/>
        <v>92657250</v>
      </c>
      <c r="X1111" s="187">
        <f t="shared" si="565"/>
        <v>333000</v>
      </c>
      <c r="Y1111" s="454">
        <v>1110</v>
      </c>
      <c r="Z1111" s="542">
        <f t="shared" si="576"/>
        <v>185000</v>
      </c>
      <c r="AA1111" s="542">
        <f t="shared" si="556"/>
        <v>102952500</v>
      </c>
      <c r="AB1111" s="187">
        <f t="shared" si="566"/>
        <v>388500</v>
      </c>
      <c r="AC1111" s="454">
        <v>1110</v>
      </c>
      <c r="AD1111" s="542">
        <f t="shared" si="577"/>
        <v>666000</v>
      </c>
      <c r="AE1111" s="542">
        <f t="shared" si="557"/>
        <v>370629000</v>
      </c>
      <c r="AF1111" s="187">
        <f t="shared" si="567"/>
        <v>1332000</v>
      </c>
      <c r="AG1111" s="454">
        <v>1110</v>
      </c>
      <c r="AH1111" s="542">
        <f t="shared" si="578"/>
        <v>555000</v>
      </c>
      <c r="AI1111" s="542">
        <f t="shared" si="558"/>
        <v>308857500</v>
      </c>
      <c r="AJ1111" s="187">
        <f t="shared" si="568"/>
        <v>999000</v>
      </c>
      <c r="AK1111" s="454">
        <v>1110</v>
      </c>
      <c r="AL1111" s="542">
        <f t="shared" si="579"/>
        <v>240500</v>
      </c>
      <c r="AM1111" s="542">
        <f t="shared" si="559"/>
        <v>133838250</v>
      </c>
      <c r="AN1111" s="187">
        <f t="shared" si="569"/>
        <v>499500</v>
      </c>
    </row>
    <row r="1112" spans="1:40">
      <c r="A1112" s="454">
        <v>1111</v>
      </c>
      <c r="B1112" s="542">
        <f t="shared" si="570"/>
        <v>111300</v>
      </c>
      <c r="C1112" s="542">
        <f t="shared" si="550"/>
        <v>61882800</v>
      </c>
      <c r="D1112" s="187">
        <f t="shared" si="560"/>
        <v>222200</v>
      </c>
      <c r="E1112" s="454">
        <v>1111</v>
      </c>
      <c r="F1112" s="542">
        <f t="shared" si="571"/>
        <v>278250</v>
      </c>
      <c r="G1112" s="542">
        <f t="shared" si="551"/>
        <v>154707000</v>
      </c>
      <c r="H1112" s="187">
        <f t="shared" si="561"/>
        <v>833250</v>
      </c>
      <c r="I1112" s="454">
        <v>1111</v>
      </c>
      <c r="J1112" s="542">
        <f t="shared" si="572"/>
        <v>333900</v>
      </c>
      <c r="K1112" s="542">
        <f t="shared" si="552"/>
        <v>185648400</v>
      </c>
      <c r="L1112" s="187">
        <f t="shared" si="562"/>
        <v>666600</v>
      </c>
      <c r="M1112" s="454">
        <v>1111</v>
      </c>
      <c r="N1112" s="542">
        <f t="shared" si="573"/>
        <v>37100</v>
      </c>
      <c r="O1112" s="542">
        <f t="shared" si="553"/>
        <v>20627600</v>
      </c>
      <c r="P1112" s="187">
        <f t="shared" si="563"/>
        <v>111100</v>
      </c>
      <c r="Q1112" s="454">
        <v>1111</v>
      </c>
      <c r="R1112" s="542">
        <f t="shared" si="574"/>
        <v>129850</v>
      </c>
      <c r="S1112" s="542">
        <f t="shared" si="554"/>
        <v>72196600</v>
      </c>
      <c r="T1112" s="187">
        <f t="shared" si="564"/>
        <v>277750</v>
      </c>
      <c r="U1112" s="454">
        <v>1111</v>
      </c>
      <c r="V1112" s="542">
        <f t="shared" si="575"/>
        <v>166950</v>
      </c>
      <c r="W1112" s="542">
        <f t="shared" si="555"/>
        <v>92824200</v>
      </c>
      <c r="X1112" s="187">
        <f t="shared" si="565"/>
        <v>333300</v>
      </c>
      <c r="Y1112" s="454">
        <v>1111</v>
      </c>
      <c r="Z1112" s="542">
        <f t="shared" si="576"/>
        <v>185500</v>
      </c>
      <c r="AA1112" s="542">
        <f t="shared" si="556"/>
        <v>103138000</v>
      </c>
      <c r="AB1112" s="187">
        <f t="shared" si="566"/>
        <v>388850</v>
      </c>
      <c r="AC1112" s="454">
        <v>1111</v>
      </c>
      <c r="AD1112" s="542">
        <f t="shared" si="577"/>
        <v>667800</v>
      </c>
      <c r="AE1112" s="542">
        <f t="shared" si="557"/>
        <v>371296800</v>
      </c>
      <c r="AF1112" s="187">
        <f t="shared" si="567"/>
        <v>1333200</v>
      </c>
      <c r="AG1112" s="454">
        <v>1111</v>
      </c>
      <c r="AH1112" s="542">
        <f t="shared" si="578"/>
        <v>556500</v>
      </c>
      <c r="AI1112" s="542">
        <f t="shared" si="558"/>
        <v>309414000</v>
      </c>
      <c r="AJ1112" s="187">
        <f t="shared" si="568"/>
        <v>999900</v>
      </c>
      <c r="AK1112" s="454">
        <v>1111</v>
      </c>
      <c r="AL1112" s="542">
        <f t="shared" si="579"/>
        <v>241150</v>
      </c>
      <c r="AM1112" s="542">
        <f t="shared" si="559"/>
        <v>134079400</v>
      </c>
      <c r="AN1112" s="187">
        <f t="shared" si="569"/>
        <v>499950</v>
      </c>
    </row>
    <row r="1113" spans="1:40">
      <c r="A1113" s="454">
        <v>1112</v>
      </c>
      <c r="B1113" s="542">
        <f t="shared" si="570"/>
        <v>111300</v>
      </c>
      <c r="C1113" s="542">
        <f t="shared" si="550"/>
        <v>61994100</v>
      </c>
      <c r="D1113" s="187">
        <f t="shared" si="560"/>
        <v>222400</v>
      </c>
      <c r="E1113" s="454">
        <v>1112</v>
      </c>
      <c r="F1113" s="542">
        <f t="shared" si="571"/>
        <v>278250</v>
      </c>
      <c r="G1113" s="542">
        <f t="shared" si="551"/>
        <v>154985250</v>
      </c>
      <c r="H1113" s="187">
        <f t="shared" si="561"/>
        <v>834000</v>
      </c>
      <c r="I1113" s="454">
        <v>1112</v>
      </c>
      <c r="J1113" s="542">
        <f t="shared" si="572"/>
        <v>333900</v>
      </c>
      <c r="K1113" s="542">
        <f t="shared" si="552"/>
        <v>185982300</v>
      </c>
      <c r="L1113" s="187">
        <f t="shared" si="562"/>
        <v>667200</v>
      </c>
      <c r="M1113" s="454">
        <v>1112</v>
      </c>
      <c r="N1113" s="542">
        <f t="shared" si="573"/>
        <v>37100</v>
      </c>
      <c r="O1113" s="542">
        <f t="shared" si="553"/>
        <v>20664700</v>
      </c>
      <c r="P1113" s="187">
        <f t="shared" si="563"/>
        <v>111200</v>
      </c>
      <c r="Q1113" s="454">
        <v>1112</v>
      </c>
      <c r="R1113" s="542">
        <f t="shared" si="574"/>
        <v>129850</v>
      </c>
      <c r="S1113" s="542">
        <f t="shared" si="554"/>
        <v>72326450</v>
      </c>
      <c r="T1113" s="187">
        <f t="shared" si="564"/>
        <v>278000</v>
      </c>
      <c r="U1113" s="454">
        <v>1112</v>
      </c>
      <c r="V1113" s="542">
        <f t="shared" si="575"/>
        <v>166950</v>
      </c>
      <c r="W1113" s="542">
        <f t="shared" si="555"/>
        <v>92991150</v>
      </c>
      <c r="X1113" s="187">
        <f t="shared" si="565"/>
        <v>333600</v>
      </c>
      <c r="Y1113" s="454">
        <v>1112</v>
      </c>
      <c r="Z1113" s="542">
        <f t="shared" si="576"/>
        <v>185500</v>
      </c>
      <c r="AA1113" s="542">
        <f t="shared" si="556"/>
        <v>103323500</v>
      </c>
      <c r="AB1113" s="187">
        <f t="shared" si="566"/>
        <v>389200</v>
      </c>
      <c r="AC1113" s="454">
        <v>1112</v>
      </c>
      <c r="AD1113" s="542">
        <f t="shared" si="577"/>
        <v>667800</v>
      </c>
      <c r="AE1113" s="542">
        <f t="shared" si="557"/>
        <v>371964600</v>
      </c>
      <c r="AF1113" s="187">
        <f t="shared" si="567"/>
        <v>1334400</v>
      </c>
      <c r="AG1113" s="454">
        <v>1112</v>
      </c>
      <c r="AH1113" s="542">
        <f t="shared" si="578"/>
        <v>556500</v>
      </c>
      <c r="AI1113" s="542">
        <f t="shared" si="558"/>
        <v>309970500</v>
      </c>
      <c r="AJ1113" s="187">
        <f t="shared" si="568"/>
        <v>1000800</v>
      </c>
      <c r="AK1113" s="454">
        <v>1112</v>
      </c>
      <c r="AL1113" s="542">
        <f t="shared" si="579"/>
        <v>241150</v>
      </c>
      <c r="AM1113" s="542">
        <f t="shared" si="559"/>
        <v>134320550</v>
      </c>
      <c r="AN1113" s="187">
        <f t="shared" si="569"/>
        <v>500400</v>
      </c>
    </row>
    <row r="1114" spans="1:40">
      <c r="A1114" s="454">
        <v>1113</v>
      </c>
      <c r="B1114" s="542">
        <f t="shared" si="570"/>
        <v>111300</v>
      </c>
      <c r="C1114" s="542">
        <f t="shared" si="550"/>
        <v>62105400</v>
      </c>
      <c r="D1114" s="187">
        <f t="shared" si="560"/>
        <v>222600</v>
      </c>
      <c r="E1114" s="454">
        <v>1113</v>
      </c>
      <c r="F1114" s="542">
        <f t="shared" si="571"/>
        <v>278250</v>
      </c>
      <c r="G1114" s="542">
        <f t="shared" si="551"/>
        <v>155263500</v>
      </c>
      <c r="H1114" s="187">
        <f t="shared" si="561"/>
        <v>834750</v>
      </c>
      <c r="I1114" s="454">
        <v>1113</v>
      </c>
      <c r="J1114" s="542">
        <f t="shared" si="572"/>
        <v>333900</v>
      </c>
      <c r="K1114" s="542">
        <f t="shared" si="552"/>
        <v>186316200</v>
      </c>
      <c r="L1114" s="187">
        <f t="shared" si="562"/>
        <v>667800</v>
      </c>
      <c r="M1114" s="454">
        <v>1113</v>
      </c>
      <c r="N1114" s="542">
        <f t="shared" si="573"/>
        <v>37100</v>
      </c>
      <c r="O1114" s="542">
        <f t="shared" si="553"/>
        <v>20701800</v>
      </c>
      <c r="P1114" s="187">
        <f t="shared" si="563"/>
        <v>111300</v>
      </c>
      <c r="Q1114" s="454">
        <v>1113</v>
      </c>
      <c r="R1114" s="542">
        <f t="shared" si="574"/>
        <v>129850</v>
      </c>
      <c r="S1114" s="542">
        <f t="shared" si="554"/>
        <v>72456300</v>
      </c>
      <c r="T1114" s="187">
        <f t="shared" si="564"/>
        <v>278250</v>
      </c>
      <c r="U1114" s="454">
        <v>1113</v>
      </c>
      <c r="V1114" s="542">
        <f t="shared" si="575"/>
        <v>166950</v>
      </c>
      <c r="W1114" s="542">
        <f t="shared" si="555"/>
        <v>93158100</v>
      </c>
      <c r="X1114" s="187">
        <f t="shared" si="565"/>
        <v>333900</v>
      </c>
      <c r="Y1114" s="454">
        <v>1113</v>
      </c>
      <c r="Z1114" s="542">
        <f t="shared" si="576"/>
        <v>185500</v>
      </c>
      <c r="AA1114" s="542">
        <f t="shared" si="556"/>
        <v>103509000</v>
      </c>
      <c r="AB1114" s="187">
        <f t="shared" si="566"/>
        <v>389550</v>
      </c>
      <c r="AC1114" s="454">
        <v>1113</v>
      </c>
      <c r="AD1114" s="542">
        <f t="shared" si="577"/>
        <v>667800</v>
      </c>
      <c r="AE1114" s="542">
        <f t="shared" si="557"/>
        <v>372632400</v>
      </c>
      <c r="AF1114" s="187">
        <f t="shared" si="567"/>
        <v>1335600</v>
      </c>
      <c r="AG1114" s="454">
        <v>1113</v>
      </c>
      <c r="AH1114" s="542">
        <f t="shared" si="578"/>
        <v>556500</v>
      </c>
      <c r="AI1114" s="542">
        <f t="shared" si="558"/>
        <v>310527000</v>
      </c>
      <c r="AJ1114" s="187">
        <f t="shared" si="568"/>
        <v>1001700</v>
      </c>
      <c r="AK1114" s="454">
        <v>1113</v>
      </c>
      <c r="AL1114" s="542">
        <f t="shared" si="579"/>
        <v>241150</v>
      </c>
      <c r="AM1114" s="542">
        <f t="shared" si="559"/>
        <v>134561700</v>
      </c>
      <c r="AN1114" s="187">
        <f t="shared" si="569"/>
        <v>500850</v>
      </c>
    </row>
    <row r="1115" spans="1:40">
      <c r="A1115" s="454">
        <v>1114</v>
      </c>
      <c r="B1115" s="542">
        <f t="shared" si="570"/>
        <v>111600</v>
      </c>
      <c r="C1115" s="542">
        <f t="shared" si="550"/>
        <v>62217000</v>
      </c>
      <c r="D1115" s="187">
        <f t="shared" si="560"/>
        <v>222800</v>
      </c>
      <c r="E1115" s="454">
        <v>1114</v>
      </c>
      <c r="F1115" s="542">
        <f t="shared" si="571"/>
        <v>279000</v>
      </c>
      <c r="G1115" s="542">
        <f t="shared" si="551"/>
        <v>155542500</v>
      </c>
      <c r="H1115" s="187">
        <f t="shared" si="561"/>
        <v>835500</v>
      </c>
      <c r="I1115" s="454">
        <v>1114</v>
      </c>
      <c r="J1115" s="542">
        <f t="shared" si="572"/>
        <v>334800</v>
      </c>
      <c r="K1115" s="542">
        <f t="shared" si="552"/>
        <v>186651000</v>
      </c>
      <c r="L1115" s="187">
        <f t="shared" si="562"/>
        <v>668400</v>
      </c>
      <c r="M1115" s="454">
        <v>1114</v>
      </c>
      <c r="N1115" s="542">
        <f t="shared" si="573"/>
        <v>37200</v>
      </c>
      <c r="O1115" s="542">
        <f t="shared" si="553"/>
        <v>20739000</v>
      </c>
      <c r="P1115" s="187">
        <f t="shared" si="563"/>
        <v>111400</v>
      </c>
      <c r="Q1115" s="454">
        <v>1114</v>
      </c>
      <c r="R1115" s="542">
        <f t="shared" si="574"/>
        <v>130200</v>
      </c>
      <c r="S1115" s="542">
        <f t="shared" si="554"/>
        <v>72586500</v>
      </c>
      <c r="T1115" s="187">
        <f t="shared" si="564"/>
        <v>278500</v>
      </c>
      <c r="U1115" s="454">
        <v>1114</v>
      </c>
      <c r="V1115" s="542">
        <f t="shared" si="575"/>
        <v>167400</v>
      </c>
      <c r="W1115" s="542">
        <f t="shared" si="555"/>
        <v>93325500</v>
      </c>
      <c r="X1115" s="187">
        <f t="shared" si="565"/>
        <v>334200</v>
      </c>
      <c r="Y1115" s="454">
        <v>1114</v>
      </c>
      <c r="Z1115" s="542">
        <f t="shared" si="576"/>
        <v>186000</v>
      </c>
      <c r="AA1115" s="542">
        <f t="shared" si="556"/>
        <v>103695000</v>
      </c>
      <c r="AB1115" s="187">
        <f t="shared" si="566"/>
        <v>389900</v>
      </c>
      <c r="AC1115" s="454">
        <v>1114</v>
      </c>
      <c r="AD1115" s="542">
        <f t="shared" si="577"/>
        <v>669600</v>
      </c>
      <c r="AE1115" s="542">
        <f t="shared" si="557"/>
        <v>373302000</v>
      </c>
      <c r="AF1115" s="187">
        <f t="shared" si="567"/>
        <v>1336800</v>
      </c>
      <c r="AG1115" s="454">
        <v>1114</v>
      </c>
      <c r="AH1115" s="542">
        <f t="shared" si="578"/>
        <v>558000</v>
      </c>
      <c r="AI1115" s="542">
        <f t="shared" si="558"/>
        <v>311085000</v>
      </c>
      <c r="AJ1115" s="187">
        <f t="shared" si="568"/>
        <v>1002600</v>
      </c>
      <c r="AK1115" s="454">
        <v>1114</v>
      </c>
      <c r="AL1115" s="542">
        <f t="shared" si="579"/>
        <v>241800</v>
      </c>
      <c r="AM1115" s="542">
        <f t="shared" si="559"/>
        <v>134803500</v>
      </c>
      <c r="AN1115" s="187">
        <f t="shared" si="569"/>
        <v>501300</v>
      </c>
    </row>
    <row r="1116" spans="1:40">
      <c r="A1116" s="454">
        <v>1115</v>
      </c>
      <c r="B1116" s="542">
        <f t="shared" si="570"/>
        <v>111600</v>
      </c>
      <c r="C1116" s="542">
        <f t="shared" si="550"/>
        <v>62328600</v>
      </c>
      <c r="D1116" s="187">
        <f t="shared" si="560"/>
        <v>223000</v>
      </c>
      <c r="E1116" s="454">
        <v>1115</v>
      </c>
      <c r="F1116" s="542">
        <f t="shared" si="571"/>
        <v>279000</v>
      </c>
      <c r="G1116" s="542">
        <f t="shared" si="551"/>
        <v>155821500</v>
      </c>
      <c r="H1116" s="187">
        <f t="shared" si="561"/>
        <v>836250</v>
      </c>
      <c r="I1116" s="454">
        <v>1115</v>
      </c>
      <c r="J1116" s="542">
        <f t="shared" si="572"/>
        <v>334800</v>
      </c>
      <c r="K1116" s="542">
        <f t="shared" si="552"/>
        <v>186985800</v>
      </c>
      <c r="L1116" s="187">
        <f t="shared" si="562"/>
        <v>669000</v>
      </c>
      <c r="M1116" s="454">
        <v>1115</v>
      </c>
      <c r="N1116" s="542">
        <f t="shared" si="573"/>
        <v>37200</v>
      </c>
      <c r="O1116" s="542">
        <f t="shared" si="553"/>
        <v>20776200</v>
      </c>
      <c r="P1116" s="187">
        <f t="shared" si="563"/>
        <v>111500</v>
      </c>
      <c r="Q1116" s="454">
        <v>1115</v>
      </c>
      <c r="R1116" s="542">
        <f t="shared" si="574"/>
        <v>130200</v>
      </c>
      <c r="S1116" s="542">
        <f t="shared" si="554"/>
        <v>72716700</v>
      </c>
      <c r="T1116" s="187">
        <f t="shared" si="564"/>
        <v>278750</v>
      </c>
      <c r="U1116" s="454">
        <v>1115</v>
      </c>
      <c r="V1116" s="542">
        <f t="shared" si="575"/>
        <v>167400</v>
      </c>
      <c r="W1116" s="542">
        <f t="shared" si="555"/>
        <v>93492900</v>
      </c>
      <c r="X1116" s="187">
        <f t="shared" si="565"/>
        <v>334500</v>
      </c>
      <c r="Y1116" s="454">
        <v>1115</v>
      </c>
      <c r="Z1116" s="542">
        <f t="shared" si="576"/>
        <v>186000</v>
      </c>
      <c r="AA1116" s="542">
        <f t="shared" si="556"/>
        <v>103881000</v>
      </c>
      <c r="AB1116" s="187">
        <f t="shared" si="566"/>
        <v>390250</v>
      </c>
      <c r="AC1116" s="454">
        <v>1115</v>
      </c>
      <c r="AD1116" s="542">
        <f t="shared" si="577"/>
        <v>669600</v>
      </c>
      <c r="AE1116" s="542">
        <f t="shared" si="557"/>
        <v>373971600</v>
      </c>
      <c r="AF1116" s="187">
        <f t="shared" si="567"/>
        <v>1338000</v>
      </c>
      <c r="AG1116" s="454">
        <v>1115</v>
      </c>
      <c r="AH1116" s="542">
        <f t="shared" si="578"/>
        <v>558000</v>
      </c>
      <c r="AI1116" s="542">
        <f t="shared" si="558"/>
        <v>311643000</v>
      </c>
      <c r="AJ1116" s="187">
        <f t="shared" si="568"/>
        <v>1003500</v>
      </c>
      <c r="AK1116" s="454">
        <v>1115</v>
      </c>
      <c r="AL1116" s="542">
        <f t="shared" si="579"/>
        <v>241800</v>
      </c>
      <c r="AM1116" s="542">
        <f t="shared" si="559"/>
        <v>135045300</v>
      </c>
      <c r="AN1116" s="187">
        <f t="shared" si="569"/>
        <v>501750</v>
      </c>
    </row>
    <row r="1117" spans="1:40">
      <c r="A1117" s="454">
        <v>1116</v>
      </c>
      <c r="B1117" s="542">
        <f t="shared" si="570"/>
        <v>111600</v>
      </c>
      <c r="C1117" s="542">
        <f t="shared" si="550"/>
        <v>62440200</v>
      </c>
      <c r="D1117" s="187">
        <f t="shared" si="560"/>
        <v>223200</v>
      </c>
      <c r="E1117" s="454">
        <v>1116</v>
      </c>
      <c r="F1117" s="542">
        <f t="shared" si="571"/>
        <v>279000</v>
      </c>
      <c r="G1117" s="542">
        <f t="shared" si="551"/>
        <v>156100500</v>
      </c>
      <c r="H1117" s="187">
        <f t="shared" si="561"/>
        <v>837000</v>
      </c>
      <c r="I1117" s="454">
        <v>1116</v>
      </c>
      <c r="J1117" s="542">
        <f t="shared" si="572"/>
        <v>334800</v>
      </c>
      <c r="K1117" s="542">
        <f t="shared" si="552"/>
        <v>187320600</v>
      </c>
      <c r="L1117" s="187">
        <f t="shared" si="562"/>
        <v>669600</v>
      </c>
      <c r="M1117" s="454">
        <v>1116</v>
      </c>
      <c r="N1117" s="542">
        <f t="shared" si="573"/>
        <v>37200</v>
      </c>
      <c r="O1117" s="542">
        <f t="shared" si="553"/>
        <v>20813400</v>
      </c>
      <c r="P1117" s="187">
        <f t="shared" si="563"/>
        <v>111600</v>
      </c>
      <c r="Q1117" s="454">
        <v>1116</v>
      </c>
      <c r="R1117" s="542">
        <f t="shared" si="574"/>
        <v>130200</v>
      </c>
      <c r="S1117" s="542">
        <f t="shared" si="554"/>
        <v>72846900</v>
      </c>
      <c r="T1117" s="187">
        <f t="shared" si="564"/>
        <v>279000</v>
      </c>
      <c r="U1117" s="454">
        <v>1116</v>
      </c>
      <c r="V1117" s="542">
        <f t="shared" si="575"/>
        <v>167400</v>
      </c>
      <c r="W1117" s="542">
        <f t="shared" si="555"/>
        <v>93660300</v>
      </c>
      <c r="X1117" s="187">
        <f t="shared" si="565"/>
        <v>334800</v>
      </c>
      <c r="Y1117" s="454">
        <v>1116</v>
      </c>
      <c r="Z1117" s="542">
        <f t="shared" si="576"/>
        <v>186000</v>
      </c>
      <c r="AA1117" s="542">
        <f t="shared" si="556"/>
        <v>104067000</v>
      </c>
      <c r="AB1117" s="187">
        <f t="shared" si="566"/>
        <v>390600</v>
      </c>
      <c r="AC1117" s="454">
        <v>1116</v>
      </c>
      <c r="AD1117" s="542">
        <f t="shared" si="577"/>
        <v>669600</v>
      </c>
      <c r="AE1117" s="542">
        <f t="shared" si="557"/>
        <v>374641200</v>
      </c>
      <c r="AF1117" s="187">
        <f t="shared" si="567"/>
        <v>1339200</v>
      </c>
      <c r="AG1117" s="454">
        <v>1116</v>
      </c>
      <c r="AH1117" s="542">
        <f t="shared" si="578"/>
        <v>558000</v>
      </c>
      <c r="AI1117" s="542">
        <f t="shared" si="558"/>
        <v>312201000</v>
      </c>
      <c r="AJ1117" s="187">
        <f t="shared" si="568"/>
        <v>1004400</v>
      </c>
      <c r="AK1117" s="454">
        <v>1116</v>
      </c>
      <c r="AL1117" s="542">
        <f t="shared" si="579"/>
        <v>241800</v>
      </c>
      <c r="AM1117" s="542">
        <f t="shared" si="559"/>
        <v>135287100</v>
      </c>
      <c r="AN1117" s="187">
        <f t="shared" si="569"/>
        <v>502200</v>
      </c>
    </row>
    <row r="1118" spans="1:40">
      <c r="A1118" s="454">
        <v>1117</v>
      </c>
      <c r="B1118" s="542">
        <f t="shared" si="570"/>
        <v>111900</v>
      </c>
      <c r="C1118" s="542">
        <f t="shared" si="550"/>
        <v>62552100</v>
      </c>
      <c r="D1118" s="187">
        <f t="shared" si="560"/>
        <v>223400</v>
      </c>
      <c r="E1118" s="454">
        <v>1117</v>
      </c>
      <c r="F1118" s="542">
        <f t="shared" si="571"/>
        <v>279750</v>
      </c>
      <c r="G1118" s="542">
        <f t="shared" si="551"/>
        <v>156380250</v>
      </c>
      <c r="H1118" s="187">
        <f t="shared" si="561"/>
        <v>837750</v>
      </c>
      <c r="I1118" s="454">
        <v>1117</v>
      </c>
      <c r="J1118" s="542">
        <f t="shared" si="572"/>
        <v>335700</v>
      </c>
      <c r="K1118" s="542">
        <f t="shared" si="552"/>
        <v>187656300</v>
      </c>
      <c r="L1118" s="187">
        <f t="shared" si="562"/>
        <v>670200</v>
      </c>
      <c r="M1118" s="454">
        <v>1117</v>
      </c>
      <c r="N1118" s="542">
        <f t="shared" si="573"/>
        <v>37300</v>
      </c>
      <c r="O1118" s="542">
        <f t="shared" si="553"/>
        <v>20850700</v>
      </c>
      <c r="P1118" s="187">
        <f t="shared" si="563"/>
        <v>111700</v>
      </c>
      <c r="Q1118" s="454">
        <v>1117</v>
      </c>
      <c r="R1118" s="542">
        <f t="shared" si="574"/>
        <v>130550</v>
      </c>
      <c r="S1118" s="542">
        <f t="shared" si="554"/>
        <v>72977450</v>
      </c>
      <c r="T1118" s="187">
        <f t="shared" si="564"/>
        <v>279250</v>
      </c>
      <c r="U1118" s="454">
        <v>1117</v>
      </c>
      <c r="V1118" s="542">
        <f t="shared" si="575"/>
        <v>167850</v>
      </c>
      <c r="W1118" s="542">
        <f t="shared" si="555"/>
        <v>93828150</v>
      </c>
      <c r="X1118" s="187">
        <f t="shared" si="565"/>
        <v>335100</v>
      </c>
      <c r="Y1118" s="454">
        <v>1117</v>
      </c>
      <c r="Z1118" s="542">
        <f t="shared" si="576"/>
        <v>186500</v>
      </c>
      <c r="AA1118" s="542">
        <f t="shared" si="556"/>
        <v>104253500</v>
      </c>
      <c r="AB1118" s="187">
        <f t="shared" si="566"/>
        <v>390950</v>
      </c>
      <c r="AC1118" s="454">
        <v>1117</v>
      </c>
      <c r="AD1118" s="542">
        <f t="shared" si="577"/>
        <v>671400</v>
      </c>
      <c r="AE1118" s="542">
        <f t="shared" si="557"/>
        <v>375312600</v>
      </c>
      <c r="AF1118" s="187">
        <f t="shared" si="567"/>
        <v>1340400</v>
      </c>
      <c r="AG1118" s="454">
        <v>1117</v>
      </c>
      <c r="AH1118" s="542">
        <f t="shared" si="578"/>
        <v>559500</v>
      </c>
      <c r="AI1118" s="542">
        <f t="shared" si="558"/>
        <v>312760500</v>
      </c>
      <c r="AJ1118" s="187">
        <f t="shared" si="568"/>
        <v>1005300</v>
      </c>
      <c r="AK1118" s="454">
        <v>1117</v>
      </c>
      <c r="AL1118" s="542">
        <f t="shared" si="579"/>
        <v>242450</v>
      </c>
      <c r="AM1118" s="542">
        <f t="shared" si="559"/>
        <v>135529550</v>
      </c>
      <c r="AN1118" s="187">
        <f t="shared" si="569"/>
        <v>502650</v>
      </c>
    </row>
    <row r="1119" spans="1:40">
      <c r="A1119" s="454">
        <v>1118</v>
      </c>
      <c r="B1119" s="542">
        <f t="shared" si="570"/>
        <v>111900</v>
      </c>
      <c r="C1119" s="542">
        <f t="shared" si="550"/>
        <v>62664000</v>
      </c>
      <c r="D1119" s="187">
        <f t="shared" si="560"/>
        <v>223600</v>
      </c>
      <c r="E1119" s="454">
        <v>1118</v>
      </c>
      <c r="F1119" s="542">
        <f t="shared" si="571"/>
        <v>279750</v>
      </c>
      <c r="G1119" s="542">
        <f t="shared" si="551"/>
        <v>156660000</v>
      </c>
      <c r="H1119" s="187">
        <f t="shared" si="561"/>
        <v>838500</v>
      </c>
      <c r="I1119" s="454">
        <v>1118</v>
      </c>
      <c r="J1119" s="542">
        <f t="shared" si="572"/>
        <v>335700</v>
      </c>
      <c r="K1119" s="542">
        <f t="shared" si="552"/>
        <v>187992000</v>
      </c>
      <c r="L1119" s="187">
        <f t="shared" si="562"/>
        <v>670800</v>
      </c>
      <c r="M1119" s="454">
        <v>1118</v>
      </c>
      <c r="N1119" s="542">
        <f t="shared" si="573"/>
        <v>37300</v>
      </c>
      <c r="O1119" s="542">
        <f t="shared" si="553"/>
        <v>20888000</v>
      </c>
      <c r="P1119" s="187">
        <f t="shared" si="563"/>
        <v>111800</v>
      </c>
      <c r="Q1119" s="454">
        <v>1118</v>
      </c>
      <c r="R1119" s="542">
        <f t="shared" si="574"/>
        <v>130550</v>
      </c>
      <c r="S1119" s="542">
        <f t="shared" si="554"/>
        <v>73108000</v>
      </c>
      <c r="T1119" s="187">
        <f t="shared" si="564"/>
        <v>279500</v>
      </c>
      <c r="U1119" s="454">
        <v>1118</v>
      </c>
      <c r="V1119" s="542">
        <f t="shared" si="575"/>
        <v>167850</v>
      </c>
      <c r="W1119" s="542">
        <f t="shared" si="555"/>
        <v>93996000</v>
      </c>
      <c r="X1119" s="187">
        <f t="shared" si="565"/>
        <v>335400</v>
      </c>
      <c r="Y1119" s="454">
        <v>1118</v>
      </c>
      <c r="Z1119" s="542">
        <f t="shared" si="576"/>
        <v>186500</v>
      </c>
      <c r="AA1119" s="542">
        <f t="shared" si="556"/>
        <v>104440000</v>
      </c>
      <c r="AB1119" s="187">
        <f t="shared" si="566"/>
        <v>391300</v>
      </c>
      <c r="AC1119" s="454">
        <v>1118</v>
      </c>
      <c r="AD1119" s="542">
        <f t="shared" si="577"/>
        <v>671400</v>
      </c>
      <c r="AE1119" s="542">
        <f t="shared" si="557"/>
        <v>375984000</v>
      </c>
      <c r="AF1119" s="187">
        <f t="shared" si="567"/>
        <v>1341600</v>
      </c>
      <c r="AG1119" s="454">
        <v>1118</v>
      </c>
      <c r="AH1119" s="542">
        <f t="shared" si="578"/>
        <v>559500</v>
      </c>
      <c r="AI1119" s="542">
        <f t="shared" si="558"/>
        <v>313320000</v>
      </c>
      <c r="AJ1119" s="187">
        <f t="shared" si="568"/>
        <v>1006200</v>
      </c>
      <c r="AK1119" s="454">
        <v>1118</v>
      </c>
      <c r="AL1119" s="542">
        <f t="shared" si="579"/>
        <v>242450</v>
      </c>
      <c r="AM1119" s="542">
        <f t="shared" si="559"/>
        <v>135772000</v>
      </c>
      <c r="AN1119" s="187">
        <f t="shared" si="569"/>
        <v>503100</v>
      </c>
    </row>
    <row r="1120" spans="1:40">
      <c r="A1120" s="454">
        <v>1119</v>
      </c>
      <c r="B1120" s="542">
        <f t="shared" si="570"/>
        <v>111900</v>
      </c>
      <c r="C1120" s="542">
        <f t="shared" si="550"/>
        <v>62775900</v>
      </c>
      <c r="D1120" s="187">
        <f t="shared" si="560"/>
        <v>223800</v>
      </c>
      <c r="E1120" s="454">
        <v>1119</v>
      </c>
      <c r="F1120" s="542">
        <f t="shared" si="571"/>
        <v>279750</v>
      </c>
      <c r="G1120" s="542">
        <f t="shared" si="551"/>
        <v>156939750</v>
      </c>
      <c r="H1120" s="187">
        <f t="shared" si="561"/>
        <v>839250</v>
      </c>
      <c r="I1120" s="454">
        <v>1119</v>
      </c>
      <c r="J1120" s="542">
        <f t="shared" si="572"/>
        <v>335700</v>
      </c>
      <c r="K1120" s="542">
        <f t="shared" si="552"/>
        <v>188327700</v>
      </c>
      <c r="L1120" s="187">
        <f t="shared" si="562"/>
        <v>671400</v>
      </c>
      <c r="M1120" s="454">
        <v>1119</v>
      </c>
      <c r="N1120" s="542">
        <f t="shared" si="573"/>
        <v>37300</v>
      </c>
      <c r="O1120" s="542">
        <f t="shared" si="553"/>
        <v>20925300</v>
      </c>
      <c r="P1120" s="187">
        <f t="shared" si="563"/>
        <v>111900</v>
      </c>
      <c r="Q1120" s="454">
        <v>1119</v>
      </c>
      <c r="R1120" s="542">
        <f t="shared" si="574"/>
        <v>130550</v>
      </c>
      <c r="S1120" s="542">
        <f t="shared" si="554"/>
        <v>73238550</v>
      </c>
      <c r="T1120" s="187">
        <f t="shared" si="564"/>
        <v>279750</v>
      </c>
      <c r="U1120" s="454">
        <v>1119</v>
      </c>
      <c r="V1120" s="542">
        <f t="shared" si="575"/>
        <v>167850</v>
      </c>
      <c r="W1120" s="542">
        <f t="shared" si="555"/>
        <v>94163850</v>
      </c>
      <c r="X1120" s="187">
        <f t="shared" si="565"/>
        <v>335700</v>
      </c>
      <c r="Y1120" s="454">
        <v>1119</v>
      </c>
      <c r="Z1120" s="542">
        <f t="shared" si="576"/>
        <v>186500</v>
      </c>
      <c r="AA1120" s="542">
        <f t="shared" si="556"/>
        <v>104626500</v>
      </c>
      <c r="AB1120" s="187">
        <f t="shared" si="566"/>
        <v>391650</v>
      </c>
      <c r="AC1120" s="454">
        <v>1119</v>
      </c>
      <c r="AD1120" s="542">
        <f t="shared" si="577"/>
        <v>671400</v>
      </c>
      <c r="AE1120" s="542">
        <f t="shared" si="557"/>
        <v>376655400</v>
      </c>
      <c r="AF1120" s="187">
        <f t="shared" si="567"/>
        <v>1342800</v>
      </c>
      <c r="AG1120" s="454">
        <v>1119</v>
      </c>
      <c r="AH1120" s="542">
        <f t="shared" si="578"/>
        <v>559500</v>
      </c>
      <c r="AI1120" s="542">
        <f t="shared" si="558"/>
        <v>313879500</v>
      </c>
      <c r="AJ1120" s="187">
        <f t="shared" si="568"/>
        <v>1007100</v>
      </c>
      <c r="AK1120" s="454">
        <v>1119</v>
      </c>
      <c r="AL1120" s="542">
        <f t="shared" si="579"/>
        <v>242450</v>
      </c>
      <c r="AM1120" s="542">
        <f t="shared" si="559"/>
        <v>136014450</v>
      </c>
      <c r="AN1120" s="187">
        <f t="shared" si="569"/>
        <v>503550</v>
      </c>
    </row>
    <row r="1121" spans="1:40">
      <c r="A1121" s="454">
        <v>1120</v>
      </c>
      <c r="B1121" s="542">
        <f t="shared" si="570"/>
        <v>112200</v>
      </c>
      <c r="C1121" s="542">
        <f t="shared" si="550"/>
        <v>62888100</v>
      </c>
      <c r="D1121" s="187">
        <f t="shared" si="560"/>
        <v>224000</v>
      </c>
      <c r="E1121" s="454">
        <v>1120</v>
      </c>
      <c r="F1121" s="542">
        <f t="shared" si="571"/>
        <v>280500</v>
      </c>
      <c r="G1121" s="542">
        <f t="shared" si="551"/>
        <v>157220250</v>
      </c>
      <c r="H1121" s="187">
        <f t="shared" si="561"/>
        <v>840000</v>
      </c>
      <c r="I1121" s="454">
        <v>1120</v>
      </c>
      <c r="J1121" s="542">
        <f t="shared" si="572"/>
        <v>336600</v>
      </c>
      <c r="K1121" s="542">
        <f t="shared" si="552"/>
        <v>188664300</v>
      </c>
      <c r="L1121" s="187">
        <f t="shared" si="562"/>
        <v>672000</v>
      </c>
      <c r="M1121" s="454">
        <v>1120</v>
      </c>
      <c r="N1121" s="542">
        <f t="shared" si="573"/>
        <v>37400</v>
      </c>
      <c r="O1121" s="542">
        <f t="shared" si="553"/>
        <v>20962700</v>
      </c>
      <c r="P1121" s="187">
        <f t="shared" si="563"/>
        <v>112000</v>
      </c>
      <c r="Q1121" s="454">
        <v>1120</v>
      </c>
      <c r="R1121" s="542">
        <f t="shared" si="574"/>
        <v>130900</v>
      </c>
      <c r="S1121" s="542">
        <f t="shared" si="554"/>
        <v>73369450</v>
      </c>
      <c r="T1121" s="187">
        <f t="shared" si="564"/>
        <v>280000</v>
      </c>
      <c r="U1121" s="454">
        <v>1120</v>
      </c>
      <c r="V1121" s="542">
        <f t="shared" si="575"/>
        <v>168300</v>
      </c>
      <c r="W1121" s="542">
        <f t="shared" si="555"/>
        <v>94332150</v>
      </c>
      <c r="X1121" s="187">
        <f t="shared" si="565"/>
        <v>336000</v>
      </c>
      <c r="Y1121" s="454">
        <v>1120</v>
      </c>
      <c r="Z1121" s="542">
        <f t="shared" si="576"/>
        <v>187000</v>
      </c>
      <c r="AA1121" s="542">
        <f t="shared" si="556"/>
        <v>104813500</v>
      </c>
      <c r="AB1121" s="187">
        <f t="shared" si="566"/>
        <v>392000</v>
      </c>
      <c r="AC1121" s="454">
        <v>1120</v>
      </c>
      <c r="AD1121" s="542">
        <f t="shared" si="577"/>
        <v>673200</v>
      </c>
      <c r="AE1121" s="542">
        <f t="shared" si="557"/>
        <v>377328600</v>
      </c>
      <c r="AF1121" s="187">
        <f t="shared" si="567"/>
        <v>1344000</v>
      </c>
      <c r="AG1121" s="454">
        <v>1120</v>
      </c>
      <c r="AH1121" s="542">
        <f t="shared" si="578"/>
        <v>561000</v>
      </c>
      <c r="AI1121" s="542">
        <f t="shared" si="558"/>
        <v>314440500</v>
      </c>
      <c r="AJ1121" s="187">
        <f t="shared" si="568"/>
        <v>1008000</v>
      </c>
      <c r="AK1121" s="454">
        <v>1120</v>
      </c>
      <c r="AL1121" s="542">
        <f t="shared" si="579"/>
        <v>243100</v>
      </c>
      <c r="AM1121" s="542">
        <f t="shared" si="559"/>
        <v>136257550</v>
      </c>
      <c r="AN1121" s="187">
        <f t="shared" si="569"/>
        <v>504000</v>
      </c>
    </row>
    <row r="1122" spans="1:40">
      <c r="A1122" s="454">
        <v>1121</v>
      </c>
      <c r="B1122" s="542">
        <f t="shared" si="570"/>
        <v>112200</v>
      </c>
      <c r="C1122" s="542">
        <f t="shared" si="550"/>
        <v>63000300</v>
      </c>
      <c r="D1122" s="187">
        <f t="shared" si="560"/>
        <v>224200</v>
      </c>
      <c r="E1122" s="454">
        <v>1121</v>
      </c>
      <c r="F1122" s="542">
        <f t="shared" si="571"/>
        <v>280500</v>
      </c>
      <c r="G1122" s="542">
        <f t="shared" si="551"/>
        <v>157500750</v>
      </c>
      <c r="H1122" s="187">
        <f t="shared" si="561"/>
        <v>840750</v>
      </c>
      <c r="I1122" s="454">
        <v>1121</v>
      </c>
      <c r="J1122" s="542">
        <f t="shared" si="572"/>
        <v>336600</v>
      </c>
      <c r="K1122" s="542">
        <f t="shared" si="552"/>
        <v>189000900</v>
      </c>
      <c r="L1122" s="187">
        <f t="shared" si="562"/>
        <v>672600</v>
      </c>
      <c r="M1122" s="454">
        <v>1121</v>
      </c>
      <c r="N1122" s="542">
        <f t="shared" si="573"/>
        <v>37400</v>
      </c>
      <c r="O1122" s="542">
        <f t="shared" si="553"/>
        <v>21000100</v>
      </c>
      <c r="P1122" s="187">
        <f t="shared" si="563"/>
        <v>112100</v>
      </c>
      <c r="Q1122" s="454">
        <v>1121</v>
      </c>
      <c r="R1122" s="542">
        <f t="shared" si="574"/>
        <v>130900</v>
      </c>
      <c r="S1122" s="542">
        <f t="shared" si="554"/>
        <v>73500350</v>
      </c>
      <c r="T1122" s="187">
        <f t="shared" si="564"/>
        <v>280250</v>
      </c>
      <c r="U1122" s="454">
        <v>1121</v>
      </c>
      <c r="V1122" s="542">
        <f t="shared" si="575"/>
        <v>168300</v>
      </c>
      <c r="W1122" s="542">
        <f t="shared" si="555"/>
        <v>94500450</v>
      </c>
      <c r="X1122" s="187">
        <f t="shared" si="565"/>
        <v>336300</v>
      </c>
      <c r="Y1122" s="454">
        <v>1121</v>
      </c>
      <c r="Z1122" s="542">
        <f t="shared" si="576"/>
        <v>187000</v>
      </c>
      <c r="AA1122" s="542">
        <f t="shared" si="556"/>
        <v>105000500</v>
      </c>
      <c r="AB1122" s="187">
        <f t="shared" si="566"/>
        <v>392350</v>
      </c>
      <c r="AC1122" s="454">
        <v>1121</v>
      </c>
      <c r="AD1122" s="542">
        <f t="shared" si="577"/>
        <v>673200</v>
      </c>
      <c r="AE1122" s="542">
        <f t="shared" si="557"/>
        <v>378001800</v>
      </c>
      <c r="AF1122" s="187">
        <f t="shared" si="567"/>
        <v>1345200</v>
      </c>
      <c r="AG1122" s="454">
        <v>1121</v>
      </c>
      <c r="AH1122" s="542">
        <f t="shared" si="578"/>
        <v>561000</v>
      </c>
      <c r="AI1122" s="542">
        <f t="shared" si="558"/>
        <v>315001500</v>
      </c>
      <c r="AJ1122" s="187">
        <f t="shared" si="568"/>
        <v>1008900</v>
      </c>
      <c r="AK1122" s="454">
        <v>1121</v>
      </c>
      <c r="AL1122" s="542">
        <f t="shared" si="579"/>
        <v>243100</v>
      </c>
      <c r="AM1122" s="542">
        <f t="shared" si="559"/>
        <v>136500650</v>
      </c>
      <c r="AN1122" s="187">
        <f t="shared" si="569"/>
        <v>504450</v>
      </c>
    </row>
    <row r="1123" spans="1:40">
      <c r="A1123" s="454">
        <v>1122</v>
      </c>
      <c r="B1123" s="542">
        <f t="shared" si="570"/>
        <v>112200</v>
      </c>
      <c r="C1123" s="542">
        <f t="shared" si="550"/>
        <v>63112500</v>
      </c>
      <c r="D1123" s="187">
        <f t="shared" si="560"/>
        <v>224400</v>
      </c>
      <c r="E1123" s="454">
        <v>1122</v>
      </c>
      <c r="F1123" s="542">
        <f t="shared" si="571"/>
        <v>280500</v>
      </c>
      <c r="G1123" s="542">
        <f t="shared" si="551"/>
        <v>157781250</v>
      </c>
      <c r="H1123" s="187">
        <f t="shared" si="561"/>
        <v>841500</v>
      </c>
      <c r="I1123" s="454">
        <v>1122</v>
      </c>
      <c r="J1123" s="542">
        <f t="shared" si="572"/>
        <v>336600</v>
      </c>
      <c r="K1123" s="542">
        <f t="shared" si="552"/>
        <v>189337500</v>
      </c>
      <c r="L1123" s="187">
        <f t="shared" si="562"/>
        <v>673200</v>
      </c>
      <c r="M1123" s="454">
        <v>1122</v>
      </c>
      <c r="N1123" s="542">
        <f t="shared" si="573"/>
        <v>37400</v>
      </c>
      <c r="O1123" s="542">
        <f t="shared" si="553"/>
        <v>21037500</v>
      </c>
      <c r="P1123" s="187">
        <f t="shared" si="563"/>
        <v>112200</v>
      </c>
      <c r="Q1123" s="454">
        <v>1122</v>
      </c>
      <c r="R1123" s="542">
        <f t="shared" si="574"/>
        <v>130900</v>
      </c>
      <c r="S1123" s="542">
        <f t="shared" si="554"/>
        <v>73631250</v>
      </c>
      <c r="T1123" s="187">
        <f t="shared" si="564"/>
        <v>280500</v>
      </c>
      <c r="U1123" s="454">
        <v>1122</v>
      </c>
      <c r="V1123" s="542">
        <f t="shared" si="575"/>
        <v>168300</v>
      </c>
      <c r="W1123" s="542">
        <f t="shared" si="555"/>
        <v>94668750</v>
      </c>
      <c r="X1123" s="187">
        <f t="shared" si="565"/>
        <v>336600</v>
      </c>
      <c r="Y1123" s="454">
        <v>1122</v>
      </c>
      <c r="Z1123" s="542">
        <f t="shared" si="576"/>
        <v>187000</v>
      </c>
      <c r="AA1123" s="542">
        <f t="shared" si="556"/>
        <v>105187500</v>
      </c>
      <c r="AB1123" s="187">
        <f t="shared" si="566"/>
        <v>392700</v>
      </c>
      <c r="AC1123" s="454">
        <v>1122</v>
      </c>
      <c r="AD1123" s="542">
        <f t="shared" si="577"/>
        <v>673200</v>
      </c>
      <c r="AE1123" s="542">
        <f t="shared" si="557"/>
        <v>378675000</v>
      </c>
      <c r="AF1123" s="187">
        <f t="shared" si="567"/>
        <v>1346400</v>
      </c>
      <c r="AG1123" s="454">
        <v>1122</v>
      </c>
      <c r="AH1123" s="542">
        <f t="shared" si="578"/>
        <v>561000</v>
      </c>
      <c r="AI1123" s="542">
        <f t="shared" si="558"/>
        <v>315562500</v>
      </c>
      <c r="AJ1123" s="187">
        <f t="shared" si="568"/>
        <v>1009800</v>
      </c>
      <c r="AK1123" s="454">
        <v>1122</v>
      </c>
      <c r="AL1123" s="542">
        <f t="shared" si="579"/>
        <v>243100</v>
      </c>
      <c r="AM1123" s="542">
        <f t="shared" si="559"/>
        <v>136743750</v>
      </c>
      <c r="AN1123" s="187">
        <f t="shared" si="569"/>
        <v>504900</v>
      </c>
    </row>
    <row r="1124" spans="1:40">
      <c r="A1124" s="454">
        <v>1123</v>
      </c>
      <c r="B1124" s="542">
        <f t="shared" si="570"/>
        <v>112500</v>
      </c>
      <c r="C1124" s="542">
        <f t="shared" si="550"/>
        <v>63225000</v>
      </c>
      <c r="D1124" s="187">
        <f t="shared" si="560"/>
        <v>224600</v>
      </c>
      <c r="E1124" s="454">
        <v>1123</v>
      </c>
      <c r="F1124" s="542">
        <f t="shared" si="571"/>
        <v>281250</v>
      </c>
      <c r="G1124" s="542">
        <f t="shared" si="551"/>
        <v>158062500</v>
      </c>
      <c r="H1124" s="187">
        <f t="shared" si="561"/>
        <v>842250</v>
      </c>
      <c r="I1124" s="454">
        <v>1123</v>
      </c>
      <c r="J1124" s="542">
        <f t="shared" si="572"/>
        <v>337500</v>
      </c>
      <c r="K1124" s="542">
        <f t="shared" si="552"/>
        <v>189675000</v>
      </c>
      <c r="L1124" s="187">
        <f t="shared" si="562"/>
        <v>673800</v>
      </c>
      <c r="M1124" s="454">
        <v>1123</v>
      </c>
      <c r="N1124" s="542">
        <f t="shared" si="573"/>
        <v>37500</v>
      </c>
      <c r="O1124" s="542">
        <f t="shared" si="553"/>
        <v>21075000</v>
      </c>
      <c r="P1124" s="187">
        <f t="shared" si="563"/>
        <v>112300</v>
      </c>
      <c r="Q1124" s="454">
        <v>1123</v>
      </c>
      <c r="R1124" s="542">
        <f t="shared" si="574"/>
        <v>131250</v>
      </c>
      <c r="S1124" s="542">
        <f t="shared" si="554"/>
        <v>73762500</v>
      </c>
      <c r="T1124" s="187">
        <f t="shared" si="564"/>
        <v>280750</v>
      </c>
      <c r="U1124" s="454">
        <v>1123</v>
      </c>
      <c r="V1124" s="542">
        <f t="shared" si="575"/>
        <v>168750</v>
      </c>
      <c r="W1124" s="542">
        <f t="shared" si="555"/>
        <v>94837500</v>
      </c>
      <c r="X1124" s="187">
        <f t="shared" si="565"/>
        <v>336900</v>
      </c>
      <c r="Y1124" s="454">
        <v>1123</v>
      </c>
      <c r="Z1124" s="542">
        <f t="shared" si="576"/>
        <v>187500</v>
      </c>
      <c r="AA1124" s="542">
        <f t="shared" si="556"/>
        <v>105375000</v>
      </c>
      <c r="AB1124" s="187">
        <f t="shared" si="566"/>
        <v>393050</v>
      </c>
      <c r="AC1124" s="454">
        <v>1123</v>
      </c>
      <c r="AD1124" s="542">
        <f t="shared" si="577"/>
        <v>675000</v>
      </c>
      <c r="AE1124" s="542">
        <f t="shared" si="557"/>
        <v>379350000</v>
      </c>
      <c r="AF1124" s="187">
        <f t="shared" si="567"/>
        <v>1347600</v>
      </c>
      <c r="AG1124" s="454">
        <v>1123</v>
      </c>
      <c r="AH1124" s="542">
        <f t="shared" si="578"/>
        <v>562500</v>
      </c>
      <c r="AI1124" s="542">
        <f t="shared" si="558"/>
        <v>316125000</v>
      </c>
      <c r="AJ1124" s="187">
        <f t="shared" si="568"/>
        <v>1010700</v>
      </c>
      <c r="AK1124" s="454">
        <v>1123</v>
      </c>
      <c r="AL1124" s="542">
        <f t="shared" si="579"/>
        <v>243750</v>
      </c>
      <c r="AM1124" s="542">
        <f t="shared" si="559"/>
        <v>136987500</v>
      </c>
      <c r="AN1124" s="187">
        <f t="shared" si="569"/>
        <v>505350</v>
      </c>
    </row>
    <row r="1125" spans="1:40">
      <c r="A1125" s="454">
        <v>1124</v>
      </c>
      <c r="B1125" s="542">
        <f t="shared" si="570"/>
        <v>112500</v>
      </c>
      <c r="C1125" s="542">
        <f t="shared" si="550"/>
        <v>63337500</v>
      </c>
      <c r="D1125" s="187">
        <f t="shared" si="560"/>
        <v>224800</v>
      </c>
      <c r="E1125" s="454">
        <v>1124</v>
      </c>
      <c r="F1125" s="542">
        <f t="shared" si="571"/>
        <v>281250</v>
      </c>
      <c r="G1125" s="542">
        <f t="shared" si="551"/>
        <v>158343750</v>
      </c>
      <c r="H1125" s="187">
        <f t="shared" si="561"/>
        <v>843000</v>
      </c>
      <c r="I1125" s="454">
        <v>1124</v>
      </c>
      <c r="J1125" s="542">
        <f t="shared" si="572"/>
        <v>337500</v>
      </c>
      <c r="K1125" s="542">
        <f t="shared" si="552"/>
        <v>190012500</v>
      </c>
      <c r="L1125" s="187">
        <f t="shared" si="562"/>
        <v>674400</v>
      </c>
      <c r="M1125" s="454">
        <v>1124</v>
      </c>
      <c r="N1125" s="542">
        <f t="shared" si="573"/>
        <v>37500</v>
      </c>
      <c r="O1125" s="542">
        <f t="shared" si="553"/>
        <v>21112500</v>
      </c>
      <c r="P1125" s="187">
        <f t="shared" si="563"/>
        <v>112400</v>
      </c>
      <c r="Q1125" s="454">
        <v>1124</v>
      </c>
      <c r="R1125" s="542">
        <f t="shared" si="574"/>
        <v>131250</v>
      </c>
      <c r="S1125" s="542">
        <f t="shared" si="554"/>
        <v>73893750</v>
      </c>
      <c r="T1125" s="187">
        <f t="shared" si="564"/>
        <v>281000</v>
      </c>
      <c r="U1125" s="454">
        <v>1124</v>
      </c>
      <c r="V1125" s="542">
        <f t="shared" si="575"/>
        <v>168750</v>
      </c>
      <c r="W1125" s="542">
        <f t="shared" si="555"/>
        <v>95006250</v>
      </c>
      <c r="X1125" s="187">
        <f t="shared" si="565"/>
        <v>337200</v>
      </c>
      <c r="Y1125" s="454">
        <v>1124</v>
      </c>
      <c r="Z1125" s="542">
        <f t="shared" si="576"/>
        <v>187500</v>
      </c>
      <c r="AA1125" s="542">
        <f t="shared" si="556"/>
        <v>105562500</v>
      </c>
      <c r="AB1125" s="187">
        <f t="shared" si="566"/>
        <v>393400</v>
      </c>
      <c r="AC1125" s="454">
        <v>1124</v>
      </c>
      <c r="AD1125" s="542">
        <f t="shared" si="577"/>
        <v>675000</v>
      </c>
      <c r="AE1125" s="542">
        <f t="shared" si="557"/>
        <v>380025000</v>
      </c>
      <c r="AF1125" s="187">
        <f t="shared" si="567"/>
        <v>1348800</v>
      </c>
      <c r="AG1125" s="454">
        <v>1124</v>
      </c>
      <c r="AH1125" s="542">
        <f t="shared" si="578"/>
        <v>562500</v>
      </c>
      <c r="AI1125" s="542">
        <f t="shared" si="558"/>
        <v>316687500</v>
      </c>
      <c r="AJ1125" s="187">
        <f t="shared" si="568"/>
        <v>1011600</v>
      </c>
      <c r="AK1125" s="454">
        <v>1124</v>
      </c>
      <c r="AL1125" s="542">
        <f t="shared" si="579"/>
        <v>243750</v>
      </c>
      <c r="AM1125" s="542">
        <f t="shared" si="559"/>
        <v>137231250</v>
      </c>
      <c r="AN1125" s="187">
        <f t="shared" si="569"/>
        <v>505800</v>
      </c>
    </row>
    <row r="1126" spans="1:40">
      <c r="A1126" s="454">
        <v>1125</v>
      </c>
      <c r="B1126" s="542">
        <f t="shared" si="570"/>
        <v>112500</v>
      </c>
      <c r="C1126" s="542">
        <f t="shared" si="550"/>
        <v>63450000</v>
      </c>
      <c r="D1126" s="187">
        <f t="shared" si="560"/>
        <v>225000</v>
      </c>
      <c r="E1126" s="454">
        <v>1125</v>
      </c>
      <c r="F1126" s="542">
        <f t="shared" si="571"/>
        <v>281250</v>
      </c>
      <c r="G1126" s="542">
        <f t="shared" si="551"/>
        <v>158625000</v>
      </c>
      <c r="H1126" s="187">
        <f t="shared" si="561"/>
        <v>843750</v>
      </c>
      <c r="I1126" s="454">
        <v>1125</v>
      </c>
      <c r="J1126" s="542">
        <f t="shared" si="572"/>
        <v>337500</v>
      </c>
      <c r="K1126" s="542">
        <f t="shared" si="552"/>
        <v>190350000</v>
      </c>
      <c r="L1126" s="187">
        <f t="shared" si="562"/>
        <v>675000</v>
      </c>
      <c r="M1126" s="454">
        <v>1125</v>
      </c>
      <c r="N1126" s="542">
        <f t="shared" si="573"/>
        <v>37500</v>
      </c>
      <c r="O1126" s="542">
        <f t="shared" si="553"/>
        <v>21150000</v>
      </c>
      <c r="P1126" s="187">
        <f t="shared" si="563"/>
        <v>112500</v>
      </c>
      <c r="Q1126" s="454">
        <v>1125</v>
      </c>
      <c r="R1126" s="542">
        <f t="shared" si="574"/>
        <v>131250</v>
      </c>
      <c r="S1126" s="542">
        <f t="shared" si="554"/>
        <v>74025000</v>
      </c>
      <c r="T1126" s="187">
        <f t="shared" si="564"/>
        <v>281250</v>
      </c>
      <c r="U1126" s="454">
        <v>1125</v>
      </c>
      <c r="V1126" s="542">
        <f t="shared" si="575"/>
        <v>168750</v>
      </c>
      <c r="W1126" s="542">
        <f t="shared" si="555"/>
        <v>95175000</v>
      </c>
      <c r="X1126" s="187">
        <f t="shared" si="565"/>
        <v>337500</v>
      </c>
      <c r="Y1126" s="454">
        <v>1125</v>
      </c>
      <c r="Z1126" s="542">
        <f t="shared" si="576"/>
        <v>187500</v>
      </c>
      <c r="AA1126" s="542">
        <f t="shared" si="556"/>
        <v>105750000</v>
      </c>
      <c r="AB1126" s="187">
        <f t="shared" si="566"/>
        <v>393750</v>
      </c>
      <c r="AC1126" s="454">
        <v>1125</v>
      </c>
      <c r="AD1126" s="542">
        <f t="shared" si="577"/>
        <v>675000</v>
      </c>
      <c r="AE1126" s="542">
        <f t="shared" si="557"/>
        <v>380700000</v>
      </c>
      <c r="AF1126" s="187">
        <f t="shared" si="567"/>
        <v>1350000</v>
      </c>
      <c r="AG1126" s="454">
        <v>1125</v>
      </c>
      <c r="AH1126" s="542">
        <f t="shared" si="578"/>
        <v>562500</v>
      </c>
      <c r="AI1126" s="542">
        <f t="shared" si="558"/>
        <v>317250000</v>
      </c>
      <c r="AJ1126" s="187">
        <f t="shared" si="568"/>
        <v>1012500</v>
      </c>
      <c r="AK1126" s="454">
        <v>1125</v>
      </c>
      <c r="AL1126" s="542">
        <f t="shared" si="579"/>
        <v>243750</v>
      </c>
      <c r="AM1126" s="542">
        <f t="shared" si="559"/>
        <v>137475000</v>
      </c>
      <c r="AN1126" s="187">
        <f t="shared" si="569"/>
        <v>506250</v>
      </c>
    </row>
    <row r="1127" spans="1:40">
      <c r="A1127" s="454">
        <v>1126</v>
      </c>
      <c r="B1127" s="542">
        <f t="shared" si="570"/>
        <v>112800</v>
      </c>
      <c r="C1127" s="542">
        <f t="shared" si="550"/>
        <v>63562800</v>
      </c>
      <c r="D1127" s="187">
        <f t="shared" si="560"/>
        <v>225200</v>
      </c>
      <c r="E1127" s="454">
        <v>1126</v>
      </c>
      <c r="F1127" s="542">
        <f t="shared" si="571"/>
        <v>282000</v>
      </c>
      <c r="G1127" s="542">
        <f t="shared" si="551"/>
        <v>158907000</v>
      </c>
      <c r="H1127" s="187">
        <f t="shared" si="561"/>
        <v>844500</v>
      </c>
      <c r="I1127" s="454">
        <v>1126</v>
      </c>
      <c r="J1127" s="542">
        <f t="shared" si="572"/>
        <v>338400</v>
      </c>
      <c r="K1127" s="542">
        <f t="shared" si="552"/>
        <v>190688400</v>
      </c>
      <c r="L1127" s="187">
        <f t="shared" si="562"/>
        <v>675600</v>
      </c>
      <c r="M1127" s="454">
        <v>1126</v>
      </c>
      <c r="N1127" s="542">
        <f t="shared" si="573"/>
        <v>37600</v>
      </c>
      <c r="O1127" s="542">
        <f t="shared" si="553"/>
        <v>21187600</v>
      </c>
      <c r="P1127" s="187">
        <f t="shared" si="563"/>
        <v>112600</v>
      </c>
      <c r="Q1127" s="454">
        <v>1126</v>
      </c>
      <c r="R1127" s="542">
        <f t="shared" si="574"/>
        <v>131600</v>
      </c>
      <c r="S1127" s="542">
        <f t="shared" si="554"/>
        <v>74156600</v>
      </c>
      <c r="T1127" s="187">
        <f t="shared" si="564"/>
        <v>281500</v>
      </c>
      <c r="U1127" s="454">
        <v>1126</v>
      </c>
      <c r="V1127" s="542">
        <f t="shared" si="575"/>
        <v>169200</v>
      </c>
      <c r="W1127" s="542">
        <f t="shared" si="555"/>
        <v>95344200</v>
      </c>
      <c r="X1127" s="187">
        <f t="shared" si="565"/>
        <v>337800</v>
      </c>
      <c r="Y1127" s="454">
        <v>1126</v>
      </c>
      <c r="Z1127" s="542">
        <f t="shared" si="576"/>
        <v>188000</v>
      </c>
      <c r="AA1127" s="542">
        <f t="shared" si="556"/>
        <v>105938000</v>
      </c>
      <c r="AB1127" s="187">
        <f t="shared" si="566"/>
        <v>394100</v>
      </c>
      <c r="AC1127" s="454">
        <v>1126</v>
      </c>
      <c r="AD1127" s="542">
        <f t="shared" si="577"/>
        <v>676800</v>
      </c>
      <c r="AE1127" s="542">
        <f t="shared" si="557"/>
        <v>381376800</v>
      </c>
      <c r="AF1127" s="187">
        <f t="shared" si="567"/>
        <v>1351200</v>
      </c>
      <c r="AG1127" s="454">
        <v>1126</v>
      </c>
      <c r="AH1127" s="542">
        <f t="shared" si="578"/>
        <v>564000</v>
      </c>
      <c r="AI1127" s="542">
        <f t="shared" si="558"/>
        <v>317814000</v>
      </c>
      <c r="AJ1127" s="187">
        <f t="shared" si="568"/>
        <v>1013400</v>
      </c>
      <c r="AK1127" s="454">
        <v>1126</v>
      </c>
      <c r="AL1127" s="542">
        <f t="shared" si="579"/>
        <v>244400</v>
      </c>
      <c r="AM1127" s="542">
        <f t="shared" si="559"/>
        <v>137719400</v>
      </c>
      <c r="AN1127" s="187">
        <f t="shared" si="569"/>
        <v>506700</v>
      </c>
    </row>
    <row r="1128" spans="1:40">
      <c r="A1128" s="454">
        <v>1127</v>
      </c>
      <c r="B1128" s="542">
        <f t="shared" si="570"/>
        <v>112800</v>
      </c>
      <c r="C1128" s="542">
        <f t="shared" si="550"/>
        <v>63675600</v>
      </c>
      <c r="D1128" s="187">
        <f t="shared" si="560"/>
        <v>225400</v>
      </c>
      <c r="E1128" s="454">
        <v>1127</v>
      </c>
      <c r="F1128" s="542">
        <f t="shared" si="571"/>
        <v>282000</v>
      </c>
      <c r="G1128" s="542">
        <f t="shared" si="551"/>
        <v>159189000</v>
      </c>
      <c r="H1128" s="187">
        <f t="shared" si="561"/>
        <v>845250</v>
      </c>
      <c r="I1128" s="454">
        <v>1127</v>
      </c>
      <c r="J1128" s="542">
        <f t="shared" si="572"/>
        <v>338400</v>
      </c>
      <c r="K1128" s="542">
        <f t="shared" si="552"/>
        <v>191026800</v>
      </c>
      <c r="L1128" s="187">
        <f t="shared" si="562"/>
        <v>676200</v>
      </c>
      <c r="M1128" s="454">
        <v>1127</v>
      </c>
      <c r="N1128" s="542">
        <f t="shared" si="573"/>
        <v>37600</v>
      </c>
      <c r="O1128" s="542">
        <f t="shared" si="553"/>
        <v>21225200</v>
      </c>
      <c r="P1128" s="187">
        <f t="shared" si="563"/>
        <v>112700</v>
      </c>
      <c r="Q1128" s="454">
        <v>1127</v>
      </c>
      <c r="R1128" s="542">
        <f t="shared" si="574"/>
        <v>131600</v>
      </c>
      <c r="S1128" s="542">
        <f t="shared" si="554"/>
        <v>74288200</v>
      </c>
      <c r="T1128" s="187">
        <f t="shared" si="564"/>
        <v>281750</v>
      </c>
      <c r="U1128" s="454">
        <v>1127</v>
      </c>
      <c r="V1128" s="542">
        <f t="shared" si="575"/>
        <v>169200</v>
      </c>
      <c r="W1128" s="542">
        <f t="shared" si="555"/>
        <v>95513400</v>
      </c>
      <c r="X1128" s="187">
        <f t="shared" si="565"/>
        <v>338100</v>
      </c>
      <c r="Y1128" s="454">
        <v>1127</v>
      </c>
      <c r="Z1128" s="542">
        <f t="shared" si="576"/>
        <v>188000</v>
      </c>
      <c r="AA1128" s="542">
        <f t="shared" si="556"/>
        <v>106126000</v>
      </c>
      <c r="AB1128" s="187">
        <f t="shared" si="566"/>
        <v>394450</v>
      </c>
      <c r="AC1128" s="454">
        <v>1127</v>
      </c>
      <c r="AD1128" s="542">
        <f t="shared" si="577"/>
        <v>676800</v>
      </c>
      <c r="AE1128" s="542">
        <f t="shared" si="557"/>
        <v>382053600</v>
      </c>
      <c r="AF1128" s="187">
        <f t="shared" si="567"/>
        <v>1352400</v>
      </c>
      <c r="AG1128" s="454">
        <v>1127</v>
      </c>
      <c r="AH1128" s="542">
        <f t="shared" si="578"/>
        <v>564000</v>
      </c>
      <c r="AI1128" s="542">
        <f t="shared" si="558"/>
        <v>318378000</v>
      </c>
      <c r="AJ1128" s="187">
        <f t="shared" si="568"/>
        <v>1014300</v>
      </c>
      <c r="AK1128" s="454">
        <v>1127</v>
      </c>
      <c r="AL1128" s="542">
        <f t="shared" si="579"/>
        <v>244400</v>
      </c>
      <c r="AM1128" s="542">
        <f t="shared" si="559"/>
        <v>137963800</v>
      </c>
      <c r="AN1128" s="187">
        <f t="shared" si="569"/>
        <v>507150</v>
      </c>
    </row>
    <row r="1129" spans="1:40">
      <c r="A1129" s="454">
        <v>1128</v>
      </c>
      <c r="B1129" s="542">
        <f t="shared" si="570"/>
        <v>112800</v>
      </c>
      <c r="C1129" s="542">
        <f t="shared" si="550"/>
        <v>63788400</v>
      </c>
      <c r="D1129" s="187">
        <f t="shared" si="560"/>
        <v>225600</v>
      </c>
      <c r="E1129" s="454">
        <v>1128</v>
      </c>
      <c r="F1129" s="542">
        <f t="shared" si="571"/>
        <v>282000</v>
      </c>
      <c r="G1129" s="542">
        <f t="shared" si="551"/>
        <v>159471000</v>
      </c>
      <c r="H1129" s="187">
        <f t="shared" si="561"/>
        <v>846000</v>
      </c>
      <c r="I1129" s="454">
        <v>1128</v>
      </c>
      <c r="J1129" s="542">
        <f t="shared" si="572"/>
        <v>338400</v>
      </c>
      <c r="K1129" s="542">
        <f t="shared" si="552"/>
        <v>191365200</v>
      </c>
      <c r="L1129" s="187">
        <f t="shared" si="562"/>
        <v>676800</v>
      </c>
      <c r="M1129" s="454">
        <v>1128</v>
      </c>
      <c r="N1129" s="542">
        <f t="shared" si="573"/>
        <v>37600</v>
      </c>
      <c r="O1129" s="542">
        <f t="shared" si="553"/>
        <v>21262800</v>
      </c>
      <c r="P1129" s="187">
        <f t="shared" si="563"/>
        <v>112800</v>
      </c>
      <c r="Q1129" s="454">
        <v>1128</v>
      </c>
      <c r="R1129" s="542">
        <f t="shared" si="574"/>
        <v>131600</v>
      </c>
      <c r="S1129" s="542">
        <f t="shared" si="554"/>
        <v>74419800</v>
      </c>
      <c r="T1129" s="187">
        <f t="shared" si="564"/>
        <v>282000</v>
      </c>
      <c r="U1129" s="454">
        <v>1128</v>
      </c>
      <c r="V1129" s="542">
        <f t="shared" si="575"/>
        <v>169200</v>
      </c>
      <c r="W1129" s="542">
        <f t="shared" si="555"/>
        <v>95682600</v>
      </c>
      <c r="X1129" s="187">
        <f t="shared" si="565"/>
        <v>338400</v>
      </c>
      <c r="Y1129" s="454">
        <v>1128</v>
      </c>
      <c r="Z1129" s="542">
        <f t="shared" si="576"/>
        <v>188000</v>
      </c>
      <c r="AA1129" s="542">
        <f t="shared" si="556"/>
        <v>106314000</v>
      </c>
      <c r="AB1129" s="187">
        <f t="shared" si="566"/>
        <v>394800</v>
      </c>
      <c r="AC1129" s="454">
        <v>1128</v>
      </c>
      <c r="AD1129" s="542">
        <f t="shared" si="577"/>
        <v>676800</v>
      </c>
      <c r="AE1129" s="542">
        <f t="shared" si="557"/>
        <v>382730400</v>
      </c>
      <c r="AF1129" s="187">
        <f t="shared" si="567"/>
        <v>1353600</v>
      </c>
      <c r="AG1129" s="454">
        <v>1128</v>
      </c>
      <c r="AH1129" s="542">
        <f t="shared" si="578"/>
        <v>564000</v>
      </c>
      <c r="AI1129" s="542">
        <f t="shared" si="558"/>
        <v>318942000</v>
      </c>
      <c r="AJ1129" s="187">
        <f t="shared" si="568"/>
        <v>1015200</v>
      </c>
      <c r="AK1129" s="454">
        <v>1128</v>
      </c>
      <c r="AL1129" s="542">
        <f t="shared" si="579"/>
        <v>244400</v>
      </c>
      <c r="AM1129" s="542">
        <f t="shared" si="559"/>
        <v>138208200</v>
      </c>
      <c r="AN1129" s="187">
        <f t="shared" si="569"/>
        <v>507600</v>
      </c>
    </row>
    <row r="1130" spans="1:40">
      <c r="A1130" s="454">
        <v>1129</v>
      </c>
      <c r="B1130" s="542">
        <f t="shared" si="570"/>
        <v>113100</v>
      </c>
      <c r="C1130" s="542">
        <f t="shared" si="550"/>
        <v>63901500</v>
      </c>
      <c r="D1130" s="187">
        <f t="shared" si="560"/>
        <v>225800</v>
      </c>
      <c r="E1130" s="454">
        <v>1129</v>
      </c>
      <c r="F1130" s="542">
        <f t="shared" si="571"/>
        <v>282750</v>
      </c>
      <c r="G1130" s="542">
        <f t="shared" si="551"/>
        <v>159753750</v>
      </c>
      <c r="H1130" s="187">
        <f t="shared" si="561"/>
        <v>846750</v>
      </c>
      <c r="I1130" s="454">
        <v>1129</v>
      </c>
      <c r="J1130" s="542">
        <f t="shared" si="572"/>
        <v>339300</v>
      </c>
      <c r="K1130" s="542">
        <f t="shared" si="552"/>
        <v>191704500</v>
      </c>
      <c r="L1130" s="187">
        <f t="shared" si="562"/>
        <v>677400</v>
      </c>
      <c r="M1130" s="454">
        <v>1129</v>
      </c>
      <c r="N1130" s="542">
        <f t="shared" si="573"/>
        <v>37700</v>
      </c>
      <c r="O1130" s="542">
        <f t="shared" si="553"/>
        <v>21300500</v>
      </c>
      <c r="P1130" s="187">
        <f t="shared" si="563"/>
        <v>112900</v>
      </c>
      <c r="Q1130" s="454">
        <v>1129</v>
      </c>
      <c r="R1130" s="542">
        <f t="shared" si="574"/>
        <v>131950</v>
      </c>
      <c r="S1130" s="542">
        <f t="shared" si="554"/>
        <v>74551750</v>
      </c>
      <c r="T1130" s="187">
        <f t="shared" si="564"/>
        <v>282250</v>
      </c>
      <c r="U1130" s="454">
        <v>1129</v>
      </c>
      <c r="V1130" s="542">
        <f t="shared" si="575"/>
        <v>169650</v>
      </c>
      <c r="W1130" s="542">
        <f t="shared" si="555"/>
        <v>95852250</v>
      </c>
      <c r="X1130" s="187">
        <f t="shared" si="565"/>
        <v>338700</v>
      </c>
      <c r="Y1130" s="454">
        <v>1129</v>
      </c>
      <c r="Z1130" s="542">
        <f t="shared" si="576"/>
        <v>188500</v>
      </c>
      <c r="AA1130" s="542">
        <f t="shared" si="556"/>
        <v>106502500</v>
      </c>
      <c r="AB1130" s="187">
        <f t="shared" si="566"/>
        <v>395150</v>
      </c>
      <c r="AC1130" s="454">
        <v>1129</v>
      </c>
      <c r="AD1130" s="542">
        <f t="shared" si="577"/>
        <v>678600</v>
      </c>
      <c r="AE1130" s="542">
        <f t="shared" si="557"/>
        <v>383409000</v>
      </c>
      <c r="AF1130" s="187">
        <f t="shared" si="567"/>
        <v>1354800</v>
      </c>
      <c r="AG1130" s="454">
        <v>1129</v>
      </c>
      <c r="AH1130" s="542">
        <f t="shared" si="578"/>
        <v>565500</v>
      </c>
      <c r="AI1130" s="542">
        <f t="shared" si="558"/>
        <v>319507500</v>
      </c>
      <c r="AJ1130" s="187">
        <f t="shared" si="568"/>
        <v>1016100</v>
      </c>
      <c r="AK1130" s="454">
        <v>1129</v>
      </c>
      <c r="AL1130" s="542">
        <f t="shared" si="579"/>
        <v>245050</v>
      </c>
      <c r="AM1130" s="542">
        <f t="shared" si="559"/>
        <v>138453250</v>
      </c>
      <c r="AN1130" s="187">
        <f t="shared" si="569"/>
        <v>508050</v>
      </c>
    </row>
    <row r="1131" spans="1:40">
      <c r="A1131" s="454">
        <v>1130</v>
      </c>
      <c r="B1131" s="542">
        <f t="shared" si="570"/>
        <v>113100</v>
      </c>
      <c r="C1131" s="542">
        <f t="shared" si="550"/>
        <v>64014600</v>
      </c>
      <c r="D1131" s="187">
        <f t="shared" si="560"/>
        <v>226000</v>
      </c>
      <c r="E1131" s="454">
        <v>1130</v>
      </c>
      <c r="F1131" s="542">
        <f t="shared" si="571"/>
        <v>282750</v>
      </c>
      <c r="G1131" s="542">
        <f t="shared" si="551"/>
        <v>160036500</v>
      </c>
      <c r="H1131" s="187">
        <f t="shared" si="561"/>
        <v>847500</v>
      </c>
      <c r="I1131" s="454">
        <v>1130</v>
      </c>
      <c r="J1131" s="542">
        <f t="shared" si="572"/>
        <v>339300</v>
      </c>
      <c r="K1131" s="542">
        <f t="shared" si="552"/>
        <v>192043800</v>
      </c>
      <c r="L1131" s="187">
        <f t="shared" si="562"/>
        <v>678000</v>
      </c>
      <c r="M1131" s="454">
        <v>1130</v>
      </c>
      <c r="N1131" s="542">
        <f t="shared" si="573"/>
        <v>37700</v>
      </c>
      <c r="O1131" s="542">
        <f t="shared" si="553"/>
        <v>21338200</v>
      </c>
      <c r="P1131" s="187">
        <f t="shared" si="563"/>
        <v>113000</v>
      </c>
      <c r="Q1131" s="454">
        <v>1130</v>
      </c>
      <c r="R1131" s="542">
        <f t="shared" si="574"/>
        <v>131950</v>
      </c>
      <c r="S1131" s="542">
        <f t="shared" si="554"/>
        <v>74683700</v>
      </c>
      <c r="T1131" s="187">
        <f t="shared" si="564"/>
        <v>282500</v>
      </c>
      <c r="U1131" s="454">
        <v>1130</v>
      </c>
      <c r="V1131" s="542">
        <f t="shared" si="575"/>
        <v>169650</v>
      </c>
      <c r="W1131" s="542">
        <f t="shared" si="555"/>
        <v>96021900</v>
      </c>
      <c r="X1131" s="187">
        <f t="shared" si="565"/>
        <v>339000</v>
      </c>
      <c r="Y1131" s="454">
        <v>1130</v>
      </c>
      <c r="Z1131" s="542">
        <f t="shared" si="576"/>
        <v>188500</v>
      </c>
      <c r="AA1131" s="542">
        <f t="shared" si="556"/>
        <v>106691000</v>
      </c>
      <c r="AB1131" s="187">
        <f t="shared" si="566"/>
        <v>395500</v>
      </c>
      <c r="AC1131" s="454">
        <v>1130</v>
      </c>
      <c r="AD1131" s="542">
        <f t="shared" si="577"/>
        <v>678600</v>
      </c>
      <c r="AE1131" s="542">
        <f t="shared" si="557"/>
        <v>384087600</v>
      </c>
      <c r="AF1131" s="187">
        <f t="shared" si="567"/>
        <v>1356000</v>
      </c>
      <c r="AG1131" s="454">
        <v>1130</v>
      </c>
      <c r="AH1131" s="542">
        <f t="shared" si="578"/>
        <v>565500</v>
      </c>
      <c r="AI1131" s="542">
        <f t="shared" si="558"/>
        <v>320073000</v>
      </c>
      <c r="AJ1131" s="187">
        <f t="shared" si="568"/>
        <v>1017000</v>
      </c>
      <c r="AK1131" s="454">
        <v>1130</v>
      </c>
      <c r="AL1131" s="542">
        <f t="shared" si="579"/>
        <v>245050</v>
      </c>
      <c r="AM1131" s="542">
        <f t="shared" si="559"/>
        <v>138698300</v>
      </c>
      <c r="AN1131" s="187">
        <f t="shared" si="569"/>
        <v>508500</v>
      </c>
    </row>
    <row r="1132" spans="1:40">
      <c r="A1132" s="454">
        <v>1131</v>
      </c>
      <c r="B1132" s="542">
        <f t="shared" si="570"/>
        <v>113100</v>
      </c>
      <c r="C1132" s="542">
        <f t="shared" si="550"/>
        <v>64127700</v>
      </c>
      <c r="D1132" s="187">
        <f t="shared" si="560"/>
        <v>226200</v>
      </c>
      <c r="E1132" s="454">
        <v>1131</v>
      </c>
      <c r="F1132" s="542">
        <f t="shared" si="571"/>
        <v>282750</v>
      </c>
      <c r="G1132" s="542">
        <f t="shared" si="551"/>
        <v>160319250</v>
      </c>
      <c r="H1132" s="187">
        <f t="shared" si="561"/>
        <v>848250</v>
      </c>
      <c r="I1132" s="454">
        <v>1131</v>
      </c>
      <c r="J1132" s="542">
        <f t="shared" si="572"/>
        <v>339300</v>
      </c>
      <c r="K1132" s="542">
        <f t="shared" si="552"/>
        <v>192383100</v>
      </c>
      <c r="L1132" s="187">
        <f t="shared" si="562"/>
        <v>678600</v>
      </c>
      <c r="M1132" s="454">
        <v>1131</v>
      </c>
      <c r="N1132" s="542">
        <f t="shared" si="573"/>
        <v>37700</v>
      </c>
      <c r="O1132" s="542">
        <f t="shared" si="553"/>
        <v>21375900</v>
      </c>
      <c r="P1132" s="187">
        <f t="shared" si="563"/>
        <v>113100</v>
      </c>
      <c r="Q1132" s="454">
        <v>1131</v>
      </c>
      <c r="R1132" s="542">
        <f t="shared" si="574"/>
        <v>131950</v>
      </c>
      <c r="S1132" s="542">
        <f t="shared" si="554"/>
        <v>74815650</v>
      </c>
      <c r="T1132" s="187">
        <f t="shared" si="564"/>
        <v>282750</v>
      </c>
      <c r="U1132" s="454">
        <v>1131</v>
      </c>
      <c r="V1132" s="542">
        <f t="shared" si="575"/>
        <v>169650</v>
      </c>
      <c r="W1132" s="542">
        <f t="shared" si="555"/>
        <v>96191550</v>
      </c>
      <c r="X1132" s="187">
        <f t="shared" si="565"/>
        <v>339300</v>
      </c>
      <c r="Y1132" s="454">
        <v>1131</v>
      </c>
      <c r="Z1132" s="542">
        <f t="shared" si="576"/>
        <v>188500</v>
      </c>
      <c r="AA1132" s="542">
        <f t="shared" si="556"/>
        <v>106879500</v>
      </c>
      <c r="AB1132" s="187">
        <f t="shared" si="566"/>
        <v>395850</v>
      </c>
      <c r="AC1132" s="454">
        <v>1131</v>
      </c>
      <c r="AD1132" s="542">
        <f t="shared" si="577"/>
        <v>678600</v>
      </c>
      <c r="AE1132" s="542">
        <f t="shared" si="557"/>
        <v>384766200</v>
      </c>
      <c r="AF1132" s="187">
        <f t="shared" si="567"/>
        <v>1357200</v>
      </c>
      <c r="AG1132" s="454">
        <v>1131</v>
      </c>
      <c r="AH1132" s="542">
        <f t="shared" si="578"/>
        <v>565500</v>
      </c>
      <c r="AI1132" s="542">
        <f t="shared" si="558"/>
        <v>320638500</v>
      </c>
      <c r="AJ1132" s="187">
        <f t="shared" si="568"/>
        <v>1017900</v>
      </c>
      <c r="AK1132" s="454">
        <v>1131</v>
      </c>
      <c r="AL1132" s="542">
        <f t="shared" si="579"/>
        <v>245050</v>
      </c>
      <c r="AM1132" s="542">
        <f t="shared" si="559"/>
        <v>138943350</v>
      </c>
      <c r="AN1132" s="187">
        <f t="shared" si="569"/>
        <v>508950</v>
      </c>
    </row>
    <row r="1133" spans="1:40">
      <c r="A1133" s="454">
        <v>1132</v>
      </c>
      <c r="B1133" s="542">
        <f t="shared" si="570"/>
        <v>113400</v>
      </c>
      <c r="C1133" s="542">
        <f t="shared" si="550"/>
        <v>64241100</v>
      </c>
      <c r="D1133" s="187">
        <f t="shared" si="560"/>
        <v>226400</v>
      </c>
      <c r="E1133" s="454">
        <v>1132</v>
      </c>
      <c r="F1133" s="542">
        <f t="shared" si="571"/>
        <v>283500</v>
      </c>
      <c r="G1133" s="542">
        <f t="shared" si="551"/>
        <v>160602750</v>
      </c>
      <c r="H1133" s="187">
        <f t="shared" si="561"/>
        <v>849000</v>
      </c>
      <c r="I1133" s="454">
        <v>1132</v>
      </c>
      <c r="J1133" s="542">
        <f t="shared" si="572"/>
        <v>340200</v>
      </c>
      <c r="K1133" s="542">
        <f t="shared" si="552"/>
        <v>192723300</v>
      </c>
      <c r="L1133" s="187">
        <f t="shared" si="562"/>
        <v>679200</v>
      </c>
      <c r="M1133" s="454">
        <v>1132</v>
      </c>
      <c r="N1133" s="542">
        <f t="shared" si="573"/>
        <v>37800</v>
      </c>
      <c r="O1133" s="542">
        <f t="shared" si="553"/>
        <v>21413700</v>
      </c>
      <c r="P1133" s="187">
        <f t="shared" si="563"/>
        <v>113200</v>
      </c>
      <c r="Q1133" s="454">
        <v>1132</v>
      </c>
      <c r="R1133" s="542">
        <f t="shared" si="574"/>
        <v>132300</v>
      </c>
      <c r="S1133" s="542">
        <f t="shared" si="554"/>
        <v>74947950</v>
      </c>
      <c r="T1133" s="187">
        <f t="shared" si="564"/>
        <v>283000</v>
      </c>
      <c r="U1133" s="454">
        <v>1132</v>
      </c>
      <c r="V1133" s="542">
        <f t="shared" si="575"/>
        <v>170100</v>
      </c>
      <c r="W1133" s="542">
        <f t="shared" si="555"/>
        <v>96361650</v>
      </c>
      <c r="X1133" s="187">
        <f t="shared" si="565"/>
        <v>339600</v>
      </c>
      <c r="Y1133" s="454">
        <v>1132</v>
      </c>
      <c r="Z1133" s="542">
        <f t="shared" si="576"/>
        <v>189000</v>
      </c>
      <c r="AA1133" s="542">
        <f t="shared" si="556"/>
        <v>107068500</v>
      </c>
      <c r="AB1133" s="187">
        <f t="shared" si="566"/>
        <v>396200</v>
      </c>
      <c r="AC1133" s="454">
        <v>1132</v>
      </c>
      <c r="AD1133" s="542">
        <f t="shared" si="577"/>
        <v>680400</v>
      </c>
      <c r="AE1133" s="542">
        <f t="shared" si="557"/>
        <v>385446600</v>
      </c>
      <c r="AF1133" s="187">
        <f t="shared" si="567"/>
        <v>1358400</v>
      </c>
      <c r="AG1133" s="454">
        <v>1132</v>
      </c>
      <c r="AH1133" s="542">
        <f t="shared" si="578"/>
        <v>567000</v>
      </c>
      <c r="AI1133" s="542">
        <f t="shared" si="558"/>
        <v>321205500</v>
      </c>
      <c r="AJ1133" s="187">
        <f t="shared" si="568"/>
        <v>1018800</v>
      </c>
      <c r="AK1133" s="454">
        <v>1132</v>
      </c>
      <c r="AL1133" s="542">
        <f t="shared" si="579"/>
        <v>245700</v>
      </c>
      <c r="AM1133" s="542">
        <f t="shared" si="559"/>
        <v>139189050</v>
      </c>
      <c r="AN1133" s="187">
        <f t="shared" si="569"/>
        <v>509400</v>
      </c>
    </row>
    <row r="1134" spans="1:40">
      <c r="A1134" s="454">
        <v>1133</v>
      </c>
      <c r="B1134" s="542">
        <f t="shared" si="570"/>
        <v>113400</v>
      </c>
      <c r="C1134" s="542">
        <f t="shared" si="550"/>
        <v>64354500</v>
      </c>
      <c r="D1134" s="187">
        <f t="shared" si="560"/>
        <v>226600</v>
      </c>
      <c r="E1134" s="454">
        <v>1133</v>
      </c>
      <c r="F1134" s="542">
        <f t="shared" si="571"/>
        <v>283500</v>
      </c>
      <c r="G1134" s="542">
        <f t="shared" si="551"/>
        <v>160886250</v>
      </c>
      <c r="H1134" s="187">
        <f t="shared" si="561"/>
        <v>849750</v>
      </c>
      <c r="I1134" s="454">
        <v>1133</v>
      </c>
      <c r="J1134" s="542">
        <f t="shared" si="572"/>
        <v>340200</v>
      </c>
      <c r="K1134" s="542">
        <f t="shared" si="552"/>
        <v>193063500</v>
      </c>
      <c r="L1134" s="187">
        <f t="shared" si="562"/>
        <v>679800</v>
      </c>
      <c r="M1134" s="454">
        <v>1133</v>
      </c>
      <c r="N1134" s="542">
        <f t="shared" si="573"/>
        <v>37800</v>
      </c>
      <c r="O1134" s="542">
        <f t="shared" si="553"/>
        <v>21451500</v>
      </c>
      <c r="P1134" s="187">
        <f t="shared" si="563"/>
        <v>113300</v>
      </c>
      <c r="Q1134" s="454">
        <v>1133</v>
      </c>
      <c r="R1134" s="542">
        <f t="shared" si="574"/>
        <v>132300</v>
      </c>
      <c r="S1134" s="542">
        <f t="shared" si="554"/>
        <v>75080250</v>
      </c>
      <c r="T1134" s="187">
        <f t="shared" si="564"/>
        <v>283250</v>
      </c>
      <c r="U1134" s="454">
        <v>1133</v>
      </c>
      <c r="V1134" s="542">
        <f t="shared" si="575"/>
        <v>170100</v>
      </c>
      <c r="W1134" s="542">
        <f t="shared" si="555"/>
        <v>96531750</v>
      </c>
      <c r="X1134" s="187">
        <f t="shared" si="565"/>
        <v>339900</v>
      </c>
      <c r="Y1134" s="454">
        <v>1133</v>
      </c>
      <c r="Z1134" s="542">
        <f t="shared" si="576"/>
        <v>189000</v>
      </c>
      <c r="AA1134" s="542">
        <f t="shared" si="556"/>
        <v>107257500</v>
      </c>
      <c r="AB1134" s="187">
        <f t="shared" si="566"/>
        <v>396550</v>
      </c>
      <c r="AC1134" s="454">
        <v>1133</v>
      </c>
      <c r="AD1134" s="542">
        <f t="shared" si="577"/>
        <v>680400</v>
      </c>
      <c r="AE1134" s="542">
        <f t="shared" si="557"/>
        <v>386127000</v>
      </c>
      <c r="AF1134" s="187">
        <f t="shared" si="567"/>
        <v>1359600</v>
      </c>
      <c r="AG1134" s="454">
        <v>1133</v>
      </c>
      <c r="AH1134" s="542">
        <f t="shared" si="578"/>
        <v>567000</v>
      </c>
      <c r="AI1134" s="542">
        <f t="shared" si="558"/>
        <v>321772500</v>
      </c>
      <c r="AJ1134" s="187">
        <f t="shared" si="568"/>
        <v>1019700</v>
      </c>
      <c r="AK1134" s="454">
        <v>1133</v>
      </c>
      <c r="AL1134" s="542">
        <f t="shared" si="579"/>
        <v>245700</v>
      </c>
      <c r="AM1134" s="542">
        <f t="shared" si="559"/>
        <v>139434750</v>
      </c>
      <c r="AN1134" s="187">
        <f t="shared" si="569"/>
        <v>509850</v>
      </c>
    </row>
    <row r="1135" spans="1:40">
      <c r="A1135" s="454">
        <v>1134</v>
      </c>
      <c r="B1135" s="542">
        <f t="shared" si="570"/>
        <v>113400</v>
      </c>
      <c r="C1135" s="542">
        <f t="shared" si="550"/>
        <v>64467900</v>
      </c>
      <c r="D1135" s="187">
        <f t="shared" si="560"/>
        <v>226800</v>
      </c>
      <c r="E1135" s="454">
        <v>1134</v>
      </c>
      <c r="F1135" s="542">
        <f t="shared" si="571"/>
        <v>283500</v>
      </c>
      <c r="G1135" s="542">
        <f t="shared" si="551"/>
        <v>161169750</v>
      </c>
      <c r="H1135" s="187">
        <f t="shared" si="561"/>
        <v>850500</v>
      </c>
      <c r="I1135" s="454">
        <v>1134</v>
      </c>
      <c r="J1135" s="542">
        <f t="shared" si="572"/>
        <v>340200</v>
      </c>
      <c r="K1135" s="542">
        <f t="shared" si="552"/>
        <v>193403700</v>
      </c>
      <c r="L1135" s="187">
        <f t="shared" si="562"/>
        <v>680400</v>
      </c>
      <c r="M1135" s="454">
        <v>1134</v>
      </c>
      <c r="N1135" s="542">
        <f t="shared" si="573"/>
        <v>37800</v>
      </c>
      <c r="O1135" s="542">
        <f t="shared" si="553"/>
        <v>21489300</v>
      </c>
      <c r="P1135" s="187">
        <f t="shared" si="563"/>
        <v>113400</v>
      </c>
      <c r="Q1135" s="454">
        <v>1134</v>
      </c>
      <c r="R1135" s="542">
        <f t="shared" si="574"/>
        <v>132300</v>
      </c>
      <c r="S1135" s="542">
        <f t="shared" si="554"/>
        <v>75212550</v>
      </c>
      <c r="T1135" s="187">
        <f t="shared" si="564"/>
        <v>283500</v>
      </c>
      <c r="U1135" s="454">
        <v>1134</v>
      </c>
      <c r="V1135" s="542">
        <f t="shared" si="575"/>
        <v>170100</v>
      </c>
      <c r="W1135" s="542">
        <f t="shared" si="555"/>
        <v>96701850</v>
      </c>
      <c r="X1135" s="187">
        <f t="shared" si="565"/>
        <v>340200</v>
      </c>
      <c r="Y1135" s="454">
        <v>1134</v>
      </c>
      <c r="Z1135" s="542">
        <f t="shared" si="576"/>
        <v>189000</v>
      </c>
      <c r="AA1135" s="542">
        <f t="shared" si="556"/>
        <v>107446500</v>
      </c>
      <c r="AB1135" s="187">
        <f t="shared" si="566"/>
        <v>396900</v>
      </c>
      <c r="AC1135" s="454">
        <v>1134</v>
      </c>
      <c r="AD1135" s="542">
        <f t="shared" si="577"/>
        <v>680400</v>
      </c>
      <c r="AE1135" s="542">
        <f t="shared" si="557"/>
        <v>386807400</v>
      </c>
      <c r="AF1135" s="187">
        <f t="shared" si="567"/>
        <v>1360800</v>
      </c>
      <c r="AG1135" s="454">
        <v>1134</v>
      </c>
      <c r="AH1135" s="542">
        <f t="shared" si="578"/>
        <v>567000</v>
      </c>
      <c r="AI1135" s="542">
        <f t="shared" si="558"/>
        <v>322339500</v>
      </c>
      <c r="AJ1135" s="187">
        <f t="shared" si="568"/>
        <v>1020600</v>
      </c>
      <c r="AK1135" s="454">
        <v>1134</v>
      </c>
      <c r="AL1135" s="542">
        <f t="shared" si="579"/>
        <v>245700</v>
      </c>
      <c r="AM1135" s="542">
        <f t="shared" si="559"/>
        <v>139680450</v>
      </c>
      <c r="AN1135" s="187">
        <f t="shared" si="569"/>
        <v>510300</v>
      </c>
    </row>
    <row r="1136" spans="1:40">
      <c r="A1136" s="454">
        <v>1135</v>
      </c>
      <c r="B1136" s="542">
        <f t="shared" si="570"/>
        <v>113700</v>
      </c>
      <c r="C1136" s="542">
        <f t="shared" si="550"/>
        <v>64581600</v>
      </c>
      <c r="D1136" s="187">
        <f t="shared" si="560"/>
        <v>227000</v>
      </c>
      <c r="E1136" s="454">
        <v>1135</v>
      </c>
      <c r="F1136" s="542">
        <f t="shared" si="571"/>
        <v>284250</v>
      </c>
      <c r="G1136" s="542">
        <f t="shared" si="551"/>
        <v>161454000</v>
      </c>
      <c r="H1136" s="187">
        <f t="shared" si="561"/>
        <v>851250</v>
      </c>
      <c r="I1136" s="454">
        <v>1135</v>
      </c>
      <c r="J1136" s="542">
        <f t="shared" si="572"/>
        <v>341100</v>
      </c>
      <c r="K1136" s="542">
        <f t="shared" si="552"/>
        <v>193744800</v>
      </c>
      <c r="L1136" s="187">
        <f t="shared" si="562"/>
        <v>681000</v>
      </c>
      <c r="M1136" s="454">
        <v>1135</v>
      </c>
      <c r="N1136" s="542">
        <f t="shared" si="573"/>
        <v>37900</v>
      </c>
      <c r="O1136" s="542">
        <f t="shared" si="553"/>
        <v>21527200</v>
      </c>
      <c r="P1136" s="187">
        <f t="shared" si="563"/>
        <v>113500</v>
      </c>
      <c r="Q1136" s="454">
        <v>1135</v>
      </c>
      <c r="R1136" s="542">
        <f t="shared" si="574"/>
        <v>132650</v>
      </c>
      <c r="S1136" s="542">
        <f t="shared" si="554"/>
        <v>75345200</v>
      </c>
      <c r="T1136" s="187">
        <f t="shared" si="564"/>
        <v>283750</v>
      </c>
      <c r="U1136" s="454">
        <v>1135</v>
      </c>
      <c r="V1136" s="542">
        <f t="shared" si="575"/>
        <v>170550</v>
      </c>
      <c r="W1136" s="542">
        <f t="shared" si="555"/>
        <v>96872400</v>
      </c>
      <c r="X1136" s="187">
        <f t="shared" si="565"/>
        <v>340500</v>
      </c>
      <c r="Y1136" s="454">
        <v>1135</v>
      </c>
      <c r="Z1136" s="542">
        <f t="shared" si="576"/>
        <v>189500</v>
      </c>
      <c r="AA1136" s="542">
        <f t="shared" si="556"/>
        <v>107636000</v>
      </c>
      <c r="AB1136" s="187">
        <f t="shared" si="566"/>
        <v>397250</v>
      </c>
      <c r="AC1136" s="454">
        <v>1135</v>
      </c>
      <c r="AD1136" s="542">
        <f t="shared" si="577"/>
        <v>682200</v>
      </c>
      <c r="AE1136" s="542">
        <f t="shared" si="557"/>
        <v>387489600</v>
      </c>
      <c r="AF1136" s="187">
        <f t="shared" si="567"/>
        <v>1362000</v>
      </c>
      <c r="AG1136" s="454">
        <v>1135</v>
      </c>
      <c r="AH1136" s="542">
        <f t="shared" si="578"/>
        <v>568500</v>
      </c>
      <c r="AI1136" s="542">
        <f t="shared" si="558"/>
        <v>322908000</v>
      </c>
      <c r="AJ1136" s="187">
        <f t="shared" si="568"/>
        <v>1021500</v>
      </c>
      <c r="AK1136" s="454">
        <v>1135</v>
      </c>
      <c r="AL1136" s="542">
        <f t="shared" si="579"/>
        <v>246350</v>
      </c>
      <c r="AM1136" s="542">
        <f t="shared" si="559"/>
        <v>139926800</v>
      </c>
      <c r="AN1136" s="187">
        <f t="shared" si="569"/>
        <v>510750</v>
      </c>
    </row>
    <row r="1137" spans="1:40">
      <c r="A1137" s="454">
        <v>1136</v>
      </c>
      <c r="B1137" s="542">
        <f t="shared" si="570"/>
        <v>113700</v>
      </c>
      <c r="C1137" s="542">
        <f t="shared" si="550"/>
        <v>64695300</v>
      </c>
      <c r="D1137" s="187">
        <f t="shared" si="560"/>
        <v>227200</v>
      </c>
      <c r="E1137" s="454">
        <v>1136</v>
      </c>
      <c r="F1137" s="542">
        <f t="shared" si="571"/>
        <v>284250</v>
      </c>
      <c r="G1137" s="542">
        <f t="shared" si="551"/>
        <v>161738250</v>
      </c>
      <c r="H1137" s="187">
        <f t="shared" si="561"/>
        <v>852000</v>
      </c>
      <c r="I1137" s="454">
        <v>1136</v>
      </c>
      <c r="J1137" s="542">
        <f t="shared" si="572"/>
        <v>341100</v>
      </c>
      <c r="K1137" s="542">
        <f t="shared" si="552"/>
        <v>194085900</v>
      </c>
      <c r="L1137" s="187">
        <f t="shared" si="562"/>
        <v>681600</v>
      </c>
      <c r="M1137" s="454">
        <v>1136</v>
      </c>
      <c r="N1137" s="542">
        <f t="shared" si="573"/>
        <v>37900</v>
      </c>
      <c r="O1137" s="542">
        <f t="shared" si="553"/>
        <v>21565100</v>
      </c>
      <c r="P1137" s="187">
        <f t="shared" si="563"/>
        <v>113600</v>
      </c>
      <c r="Q1137" s="454">
        <v>1136</v>
      </c>
      <c r="R1137" s="542">
        <f t="shared" si="574"/>
        <v>132650</v>
      </c>
      <c r="S1137" s="542">
        <f t="shared" si="554"/>
        <v>75477850</v>
      </c>
      <c r="T1137" s="187">
        <f t="shared" si="564"/>
        <v>284000</v>
      </c>
      <c r="U1137" s="454">
        <v>1136</v>
      </c>
      <c r="V1137" s="542">
        <f t="shared" si="575"/>
        <v>170550</v>
      </c>
      <c r="W1137" s="542">
        <f t="shared" si="555"/>
        <v>97042950</v>
      </c>
      <c r="X1137" s="187">
        <f t="shared" si="565"/>
        <v>340800</v>
      </c>
      <c r="Y1137" s="454">
        <v>1136</v>
      </c>
      <c r="Z1137" s="542">
        <f t="shared" si="576"/>
        <v>189500</v>
      </c>
      <c r="AA1137" s="542">
        <f t="shared" si="556"/>
        <v>107825500</v>
      </c>
      <c r="AB1137" s="187">
        <f t="shared" si="566"/>
        <v>397600</v>
      </c>
      <c r="AC1137" s="454">
        <v>1136</v>
      </c>
      <c r="AD1137" s="542">
        <f t="shared" si="577"/>
        <v>682200</v>
      </c>
      <c r="AE1137" s="542">
        <f t="shared" si="557"/>
        <v>388171800</v>
      </c>
      <c r="AF1137" s="187">
        <f t="shared" si="567"/>
        <v>1363200</v>
      </c>
      <c r="AG1137" s="454">
        <v>1136</v>
      </c>
      <c r="AH1137" s="542">
        <f t="shared" si="578"/>
        <v>568500</v>
      </c>
      <c r="AI1137" s="542">
        <f t="shared" si="558"/>
        <v>323476500</v>
      </c>
      <c r="AJ1137" s="187">
        <f t="shared" si="568"/>
        <v>1022400</v>
      </c>
      <c r="AK1137" s="454">
        <v>1136</v>
      </c>
      <c r="AL1137" s="542">
        <f t="shared" si="579"/>
        <v>246350</v>
      </c>
      <c r="AM1137" s="542">
        <f t="shared" si="559"/>
        <v>140173150</v>
      </c>
      <c r="AN1137" s="187">
        <f t="shared" si="569"/>
        <v>511200</v>
      </c>
    </row>
    <row r="1138" spans="1:40">
      <c r="A1138" s="454">
        <v>1137</v>
      </c>
      <c r="B1138" s="542">
        <f t="shared" si="570"/>
        <v>113700</v>
      </c>
      <c r="C1138" s="542">
        <f t="shared" si="550"/>
        <v>64809000</v>
      </c>
      <c r="D1138" s="187">
        <f t="shared" si="560"/>
        <v>227400</v>
      </c>
      <c r="E1138" s="454">
        <v>1137</v>
      </c>
      <c r="F1138" s="542">
        <f t="shared" si="571"/>
        <v>284250</v>
      </c>
      <c r="G1138" s="542">
        <f t="shared" si="551"/>
        <v>162022500</v>
      </c>
      <c r="H1138" s="187">
        <f t="shared" si="561"/>
        <v>852750</v>
      </c>
      <c r="I1138" s="454">
        <v>1137</v>
      </c>
      <c r="J1138" s="542">
        <f t="shared" si="572"/>
        <v>341100</v>
      </c>
      <c r="K1138" s="542">
        <f t="shared" si="552"/>
        <v>194427000</v>
      </c>
      <c r="L1138" s="187">
        <f t="shared" si="562"/>
        <v>682200</v>
      </c>
      <c r="M1138" s="454">
        <v>1137</v>
      </c>
      <c r="N1138" s="542">
        <f t="shared" si="573"/>
        <v>37900</v>
      </c>
      <c r="O1138" s="542">
        <f t="shared" si="553"/>
        <v>21603000</v>
      </c>
      <c r="P1138" s="187">
        <f t="shared" si="563"/>
        <v>113700</v>
      </c>
      <c r="Q1138" s="454">
        <v>1137</v>
      </c>
      <c r="R1138" s="542">
        <f t="shared" si="574"/>
        <v>132650</v>
      </c>
      <c r="S1138" s="542">
        <f t="shared" si="554"/>
        <v>75610500</v>
      </c>
      <c r="T1138" s="187">
        <f t="shared" si="564"/>
        <v>284250</v>
      </c>
      <c r="U1138" s="454">
        <v>1137</v>
      </c>
      <c r="V1138" s="542">
        <f t="shared" si="575"/>
        <v>170550</v>
      </c>
      <c r="W1138" s="542">
        <f t="shared" si="555"/>
        <v>97213500</v>
      </c>
      <c r="X1138" s="187">
        <f t="shared" si="565"/>
        <v>341100</v>
      </c>
      <c r="Y1138" s="454">
        <v>1137</v>
      </c>
      <c r="Z1138" s="542">
        <f t="shared" si="576"/>
        <v>189500</v>
      </c>
      <c r="AA1138" s="542">
        <f t="shared" si="556"/>
        <v>108015000</v>
      </c>
      <c r="AB1138" s="187">
        <f t="shared" si="566"/>
        <v>397950</v>
      </c>
      <c r="AC1138" s="454">
        <v>1137</v>
      </c>
      <c r="AD1138" s="542">
        <f t="shared" si="577"/>
        <v>682200</v>
      </c>
      <c r="AE1138" s="542">
        <f t="shared" si="557"/>
        <v>388854000</v>
      </c>
      <c r="AF1138" s="187">
        <f t="shared" si="567"/>
        <v>1364400</v>
      </c>
      <c r="AG1138" s="454">
        <v>1137</v>
      </c>
      <c r="AH1138" s="542">
        <f t="shared" si="578"/>
        <v>568500</v>
      </c>
      <c r="AI1138" s="542">
        <f t="shared" si="558"/>
        <v>324045000</v>
      </c>
      <c r="AJ1138" s="187">
        <f t="shared" si="568"/>
        <v>1023300</v>
      </c>
      <c r="AK1138" s="454">
        <v>1137</v>
      </c>
      <c r="AL1138" s="542">
        <f t="shared" si="579"/>
        <v>246350</v>
      </c>
      <c r="AM1138" s="542">
        <f t="shared" si="559"/>
        <v>140419500</v>
      </c>
      <c r="AN1138" s="187">
        <f t="shared" si="569"/>
        <v>511650</v>
      </c>
    </row>
    <row r="1139" spans="1:40">
      <c r="A1139" s="454">
        <v>1138</v>
      </c>
      <c r="B1139" s="542">
        <f t="shared" si="570"/>
        <v>114000</v>
      </c>
      <c r="C1139" s="542">
        <f t="shared" si="550"/>
        <v>64923000</v>
      </c>
      <c r="D1139" s="187">
        <f t="shared" si="560"/>
        <v>227600</v>
      </c>
      <c r="E1139" s="454">
        <v>1138</v>
      </c>
      <c r="F1139" s="542">
        <f t="shared" si="571"/>
        <v>285000</v>
      </c>
      <c r="G1139" s="542">
        <f t="shared" si="551"/>
        <v>162307500</v>
      </c>
      <c r="H1139" s="187">
        <f t="shared" si="561"/>
        <v>853500</v>
      </c>
      <c r="I1139" s="454">
        <v>1138</v>
      </c>
      <c r="J1139" s="542">
        <f t="shared" si="572"/>
        <v>342000</v>
      </c>
      <c r="K1139" s="542">
        <f t="shared" si="552"/>
        <v>194769000</v>
      </c>
      <c r="L1139" s="187">
        <f t="shared" si="562"/>
        <v>682800</v>
      </c>
      <c r="M1139" s="454">
        <v>1138</v>
      </c>
      <c r="N1139" s="542">
        <f t="shared" si="573"/>
        <v>38000</v>
      </c>
      <c r="O1139" s="542">
        <f t="shared" si="553"/>
        <v>21641000</v>
      </c>
      <c r="P1139" s="187">
        <f t="shared" si="563"/>
        <v>113800</v>
      </c>
      <c r="Q1139" s="454">
        <v>1138</v>
      </c>
      <c r="R1139" s="542">
        <f t="shared" si="574"/>
        <v>133000</v>
      </c>
      <c r="S1139" s="542">
        <f t="shared" si="554"/>
        <v>75743500</v>
      </c>
      <c r="T1139" s="187">
        <f t="shared" si="564"/>
        <v>284500</v>
      </c>
      <c r="U1139" s="454">
        <v>1138</v>
      </c>
      <c r="V1139" s="542">
        <f t="shared" si="575"/>
        <v>171000</v>
      </c>
      <c r="W1139" s="542">
        <f t="shared" si="555"/>
        <v>97384500</v>
      </c>
      <c r="X1139" s="187">
        <f t="shared" si="565"/>
        <v>341400</v>
      </c>
      <c r="Y1139" s="454">
        <v>1138</v>
      </c>
      <c r="Z1139" s="542">
        <f t="shared" si="576"/>
        <v>190000</v>
      </c>
      <c r="AA1139" s="542">
        <f t="shared" si="556"/>
        <v>108205000</v>
      </c>
      <c r="AB1139" s="187">
        <f t="shared" si="566"/>
        <v>398300</v>
      </c>
      <c r="AC1139" s="454">
        <v>1138</v>
      </c>
      <c r="AD1139" s="542">
        <f t="shared" si="577"/>
        <v>684000</v>
      </c>
      <c r="AE1139" s="542">
        <f t="shared" si="557"/>
        <v>389538000</v>
      </c>
      <c r="AF1139" s="187">
        <f t="shared" si="567"/>
        <v>1365600</v>
      </c>
      <c r="AG1139" s="454">
        <v>1138</v>
      </c>
      <c r="AH1139" s="542">
        <f t="shared" si="578"/>
        <v>570000</v>
      </c>
      <c r="AI1139" s="542">
        <f t="shared" si="558"/>
        <v>324615000</v>
      </c>
      <c r="AJ1139" s="187">
        <f t="shared" si="568"/>
        <v>1024200</v>
      </c>
      <c r="AK1139" s="454">
        <v>1138</v>
      </c>
      <c r="AL1139" s="542">
        <f t="shared" si="579"/>
        <v>247000</v>
      </c>
      <c r="AM1139" s="542">
        <f t="shared" si="559"/>
        <v>140666500</v>
      </c>
      <c r="AN1139" s="187">
        <f t="shared" si="569"/>
        <v>512100</v>
      </c>
    </row>
    <row r="1140" spans="1:40">
      <c r="A1140" s="454">
        <v>1139</v>
      </c>
      <c r="B1140" s="542">
        <f t="shared" si="570"/>
        <v>114000</v>
      </c>
      <c r="C1140" s="542">
        <f t="shared" si="550"/>
        <v>65037000</v>
      </c>
      <c r="D1140" s="187">
        <f t="shared" si="560"/>
        <v>227800</v>
      </c>
      <c r="E1140" s="454">
        <v>1139</v>
      </c>
      <c r="F1140" s="542">
        <f t="shared" si="571"/>
        <v>285000</v>
      </c>
      <c r="G1140" s="542">
        <f t="shared" si="551"/>
        <v>162592500</v>
      </c>
      <c r="H1140" s="187">
        <f t="shared" si="561"/>
        <v>854250</v>
      </c>
      <c r="I1140" s="454">
        <v>1139</v>
      </c>
      <c r="J1140" s="542">
        <f t="shared" si="572"/>
        <v>342000</v>
      </c>
      <c r="K1140" s="542">
        <f t="shared" si="552"/>
        <v>195111000</v>
      </c>
      <c r="L1140" s="187">
        <f t="shared" si="562"/>
        <v>683400</v>
      </c>
      <c r="M1140" s="454">
        <v>1139</v>
      </c>
      <c r="N1140" s="542">
        <f t="shared" si="573"/>
        <v>38000</v>
      </c>
      <c r="O1140" s="542">
        <f t="shared" si="553"/>
        <v>21679000</v>
      </c>
      <c r="P1140" s="187">
        <f t="shared" si="563"/>
        <v>113900</v>
      </c>
      <c r="Q1140" s="454">
        <v>1139</v>
      </c>
      <c r="R1140" s="542">
        <f t="shared" si="574"/>
        <v>133000</v>
      </c>
      <c r="S1140" s="542">
        <f t="shared" si="554"/>
        <v>75876500</v>
      </c>
      <c r="T1140" s="187">
        <f t="shared" si="564"/>
        <v>284750</v>
      </c>
      <c r="U1140" s="454">
        <v>1139</v>
      </c>
      <c r="V1140" s="542">
        <f t="shared" si="575"/>
        <v>171000</v>
      </c>
      <c r="W1140" s="542">
        <f t="shared" si="555"/>
        <v>97555500</v>
      </c>
      <c r="X1140" s="187">
        <f t="shared" si="565"/>
        <v>341700</v>
      </c>
      <c r="Y1140" s="454">
        <v>1139</v>
      </c>
      <c r="Z1140" s="542">
        <f t="shared" si="576"/>
        <v>190000</v>
      </c>
      <c r="AA1140" s="542">
        <f t="shared" si="556"/>
        <v>108395000</v>
      </c>
      <c r="AB1140" s="187">
        <f t="shared" si="566"/>
        <v>398650</v>
      </c>
      <c r="AC1140" s="454">
        <v>1139</v>
      </c>
      <c r="AD1140" s="542">
        <f t="shared" si="577"/>
        <v>684000</v>
      </c>
      <c r="AE1140" s="542">
        <f t="shared" si="557"/>
        <v>390222000</v>
      </c>
      <c r="AF1140" s="187">
        <f t="shared" si="567"/>
        <v>1366800</v>
      </c>
      <c r="AG1140" s="454">
        <v>1139</v>
      </c>
      <c r="AH1140" s="542">
        <f t="shared" si="578"/>
        <v>570000</v>
      </c>
      <c r="AI1140" s="542">
        <f t="shared" si="558"/>
        <v>325185000</v>
      </c>
      <c r="AJ1140" s="187">
        <f t="shared" si="568"/>
        <v>1025100</v>
      </c>
      <c r="AK1140" s="454">
        <v>1139</v>
      </c>
      <c r="AL1140" s="542">
        <f t="shared" si="579"/>
        <v>247000</v>
      </c>
      <c r="AM1140" s="542">
        <f t="shared" si="559"/>
        <v>140913500</v>
      </c>
      <c r="AN1140" s="187">
        <f t="shared" si="569"/>
        <v>512550</v>
      </c>
    </row>
    <row r="1141" spans="1:40">
      <c r="A1141" s="454">
        <v>1140</v>
      </c>
      <c r="B1141" s="542">
        <f t="shared" si="570"/>
        <v>114000</v>
      </c>
      <c r="C1141" s="542">
        <f t="shared" si="550"/>
        <v>65151000</v>
      </c>
      <c r="D1141" s="187">
        <f t="shared" si="560"/>
        <v>228000</v>
      </c>
      <c r="E1141" s="454">
        <v>1140</v>
      </c>
      <c r="F1141" s="542">
        <f t="shared" si="571"/>
        <v>285000</v>
      </c>
      <c r="G1141" s="542">
        <f t="shared" si="551"/>
        <v>162877500</v>
      </c>
      <c r="H1141" s="187">
        <f t="shared" si="561"/>
        <v>855000</v>
      </c>
      <c r="I1141" s="454">
        <v>1140</v>
      </c>
      <c r="J1141" s="542">
        <f t="shared" si="572"/>
        <v>342000</v>
      </c>
      <c r="K1141" s="542">
        <f t="shared" si="552"/>
        <v>195453000</v>
      </c>
      <c r="L1141" s="187">
        <f t="shared" si="562"/>
        <v>684000</v>
      </c>
      <c r="M1141" s="454">
        <v>1140</v>
      </c>
      <c r="N1141" s="542">
        <f t="shared" si="573"/>
        <v>38000</v>
      </c>
      <c r="O1141" s="542">
        <f t="shared" si="553"/>
        <v>21717000</v>
      </c>
      <c r="P1141" s="187">
        <f t="shared" si="563"/>
        <v>114000</v>
      </c>
      <c r="Q1141" s="454">
        <v>1140</v>
      </c>
      <c r="R1141" s="542">
        <f t="shared" si="574"/>
        <v>133000</v>
      </c>
      <c r="S1141" s="542">
        <f t="shared" si="554"/>
        <v>76009500</v>
      </c>
      <c r="T1141" s="187">
        <f t="shared" si="564"/>
        <v>285000</v>
      </c>
      <c r="U1141" s="454">
        <v>1140</v>
      </c>
      <c r="V1141" s="542">
        <f t="shared" si="575"/>
        <v>171000</v>
      </c>
      <c r="W1141" s="542">
        <f t="shared" si="555"/>
        <v>97726500</v>
      </c>
      <c r="X1141" s="187">
        <f t="shared" si="565"/>
        <v>342000</v>
      </c>
      <c r="Y1141" s="454">
        <v>1140</v>
      </c>
      <c r="Z1141" s="542">
        <f t="shared" si="576"/>
        <v>190000</v>
      </c>
      <c r="AA1141" s="542">
        <f t="shared" si="556"/>
        <v>108585000</v>
      </c>
      <c r="AB1141" s="187">
        <f t="shared" si="566"/>
        <v>399000</v>
      </c>
      <c r="AC1141" s="454">
        <v>1140</v>
      </c>
      <c r="AD1141" s="542">
        <f t="shared" si="577"/>
        <v>684000</v>
      </c>
      <c r="AE1141" s="542">
        <f t="shared" si="557"/>
        <v>390906000</v>
      </c>
      <c r="AF1141" s="187">
        <f t="shared" si="567"/>
        <v>1368000</v>
      </c>
      <c r="AG1141" s="454">
        <v>1140</v>
      </c>
      <c r="AH1141" s="542">
        <f t="shared" si="578"/>
        <v>570000</v>
      </c>
      <c r="AI1141" s="542">
        <f t="shared" si="558"/>
        <v>325755000</v>
      </c>
      <c r="AJ1141" s="187">
        <f t="shared" si="568"/>
        <v>1026000</v>
      </c>
      <c r="AK1141" s="454">
        <v>1140</v>
      </c>
      <c r="AL1141" s="542">
        <f t="shared" si="579"/>
        <v>247000</v>
      </c>
      <c r="AM1141" s="542">
        <f t="shared" si="559"/>
        <v>141160500</v>
      </c>
      <c r="AN1141" s="187">
        <f t="shared" si="569"/>
        <v>513000</v>
      </c>
    </row>
    <row r="1142" spans="1:40">
      <c r="A1142" s="454">
        <v>1141</v>
      </c>
      <c r="B1142" s="542">
        <f t="shared" si="570"/>
        <v>114300</v>
      </c>
      <c r="C1142" s="542">
        <f t="shared" si="550"/>
        <v>65265300</v>
      </c>
      <c r="D1142" s="187">
        <f t="shared" si="560"/>
        <v>228200</v>
      </c>
      <c r="E1142" s="454">
        <v>1141</v>
      </c>
      <c r="F1142" s="542">
        <f t="shared" si="571"/>
        <v>285750</v>
      </c>
      <c r="G1142" s="542">
        <f t="shared" si="551"/>
        <v>163163250</v>
      </c>
      <c r="H1142" s="187">
        <f t="shared" si="561"/>
        <v>855750</v>
      </c>
      <c r="I1142" s="454">
        <v>1141</v>
      </c>
      <c r="J1142" s="542">
        <f t="shared" si="572"/>
        <v>342900</v>
      </c>
      <c r="K1142" s="542">
        <f t="shared" si="552"/>
        <v>195795900</v>
      </c>
      <c r="L1142" s="187">
        <f t="shared" si="562"/>
        <v>684600</v>
      </c>
      <c r="M1142" s="454">
        <v>1141</v>
      </c>
      <c r="N1142" s="542">
        <f t="shared" si="573"/>
        <v>38100</v>
      </c>
      <c r="O1142" s="542">
        <f t="shared" si="553"/>
        <v>21755100</v>
      </c>
      <c r="P1142" s="187">
        <f t="shared" si="563"/>
        <v>114100</v>
      </c>
      <c r="Q1142" s="454">
        <v>1141</v>
      </c>
      <c r="R1142" s="542">
        <f t="shared" si="574"/>
        <v>133350</v>
      </c>
      <c r="S1142" s="542">
        <f t="shared" si="554"/>
        <v>76142850</v>
      </c>
      <c r="T1142" s="187">
        <f t="shared" si="564"/>
        <v>285250</v>
      </c>
      <c r="U1142" s="454">
        <v>1141</v>
      </c>
      <c r="V1142" s="542">
        <f t="shared" si="575"/>
        <v>171450</v>
      </c>
      <c r="W1142" s="542">
        <f t="shared" si="555"/>
        <v>97897950</v>
      </c>
      <c r="X1142" s="187">
        <f t="shared" si="565"/>
        <v>342300</v>
      </c>
      <c r="Y1142" s="454">
        <v>1141</v>
      </c>
      <c r="Z1142" s="542">
        <f t="shared" si="576"/>
        <v>190500</v>
      </c>
      <c r="AA1142" s="542">
        <f t="shared" si="556"/>
        <v>108775500</v>
      </c>
      <c r="AB1142" s="187">
        <f t="shared" si="566"/>
        <v>399350</v>
      </c>
      <c r="AC1142" s="454">
        <v>1141</v>
      </c>
      <c r="AD1142" s="542">
        <f t="shared" si="577"/>
        <v>685800</v>
      </c>
      <c r="AE1142" s="542">
        <f t="shared" si="557"/>
        <v>391591800</v>
      </c>
      <c r="AF1142" s="187">
        <f t="shared" si="567"/>
        <v>1369200</v>
      </c>
      <c r="AG1142" s="454">
        <v>1141</v>
      </c>
      <c r="AH1142" s="542">
        <f t="shared" si="578"/>
        <v>571500</v>
      </c>
      <c r="AI1142" s="542">
        <f t="shared" si="558"/>
        <v>326326500</v>
      </c>
      <c r="AJ1142" s="187">
        <f t="shared" si="568"/>
        <v>1026900</v>
      </c>
      <c r="AK1142" s="454">
        <v>1141</v>
      </c>
      <c r="AL1142" s="542">
        <f t="shared" si="579"/>
        <v>247650</v>
      </c>
      <c r="AM1142" s="542">
        <f t="shared" si="559"/>
        <v>141408150</v>
      </c>
      <c r="AN1142" s="187">
        <f t="shared" si="569"/>
        <v>513450</v>
      </c>
    </row>
    <row r="1143" spans="1:40">
      <c r="A1143" s="454">
        <v>1142</v>
      </c>
      <c r="B1143" s="542">
        <f t="shared" si="570"/>
        <v>114300</v>
      </c>
      <c r="C1143" s="542">
        <f t="shared" si="550"/>
        <v>65379600</v>
      </c>
      <c r="D1143" s="187">
        <f t="shared" si="560"/>
        <v>228400</v>
      </c>
      <c r="E1143" s="454">
        <v>1142</v>
      </c>
      <c r="F1143" s="542">
        <f t="shared" si="571"/>
        <v>285750</v>
      </c>
      <c r="G1143" s="542">
        <f t="shared" si="551"/>
        <v>163449000</v>
      </c>
      <c r="H1143" s="187">
        <f t="shared" si="561"/>
        <v>856500</v>
      </c>
      <c r="I1143" s="454">
        <v>1142</v>
      </c>
      <c r="J1143" s="542">
        <f t="shared" si="572"/>
        <v>342900</v>
      </c>
      <c r="K1143" s="542">
        <f t="shared" si="552"/>
        <v>196138800</v>
      </c>
      <c r="L1143" s="187">
        <f t="shared" si="562"/>
        <v>685200</v>
      </c>
      <c r="M1143" s="454">
        <v>1142</v>
      </c>
      <c r="N1143" s="542">
        <f t="shared" si="573"/>
        <v>38100</v>
      </c>
      <c r="O1143" s="542">
        <f t="shared" si="553"/>
        <v>21793200</v>
      </c>
      <c r="P1143" s="187">
        <f t="shared" si="563"/>
        <v>114200</v>
      </c>
      <c r="Q1143" s="454">
        <v>1142</v>
      </c>
      <c r="R1143" s="542">
        <f t="shared" si="574"/>
        <v>133350</v>
      </c>
      <c r="S1143" s="542">
        <f t="shared" si="554"/>
        <v>76276200</v>
      </c>
      <c r="T1143" s="187">
        <f t="shared" si="564"/>
        <v>285500</v>
      </c>
      <c r="U1143" s="454">
        <v>1142</v>
      </c>
      <c r="V1143" s="542">
        <f t="shared" si="575"/>
        <v>171450</v>
      </c>
      <c r="W1143" s="542">
        <f t="shared" si="555"/>
        <v>98069400</v>
      </c>
      <c r="X1143" s="187">
        <f t="shared" si="565"/>
        <v>342600</v>
      </c>
      <c r="Y1143" s="454">
        <v>1142</v>
      </c>
      <c r="Z1143" s="542">
        <f t="shared" si="576"/>
        <v>190500</v>
      </c>
      <c r="AA1143" s="542">
        <f t="shared" si="556"/>
        <v>108966000</v>
      </c>
      <c r="AB1143" s="187">
        <f t="shared" si="566"/>
        <v>399700</v>
      </c>
      <c r="AC1143" s="454">
        <v>1142</v>
      </c>
      <c r="AD1143" s="542">
        <f t="shared" si="577"/>
        <v>685800</v>
      </c>
      <c r="AE1143" s="542">
        <f t="shared" si="557"/>
        <v>392277600</v>
      </c>
      <c r="AF1143" s="187">
        <f t="shared" si="567"/>
        <v>1370400</v>
      </c>
      <c r="AG1143" s="454">
        <v>1142</v>
      </c>
      <c r="AH1143" s="542">
        <f t="shared" si="578"/>
        <v>571500</v>
      </c>
      <c r="AI1143" s="542">
        <f t="shared" si="558"/>
        <v>326898000</v>
      </c>
      <c r="AJ1143" s="187">
        <f t="shared" si="568"/>
        <v>1027800</v>
      </c>
      <c r="AK1143" s="454">
        <v>1142</v>
      </c>
      <c r="AL1143" s="542">
        <f t="shared" si="579"/>
        <v>247650</v>
      </c>
      <c r="AM1143" s="542">
        <f t="shared" si="559"/>
        <v>141655800</v>
      </c>
      <c r="AN1143" s="187">
        <f t="shared" si="569"/>
        <v>513900</v>
      </c>
    </row>
    <row r="1144" spans="1:40">
      <c r="A1144" s="454">
        <v>1143</v>
      </c>
      <c r="B1144" s="542">
        <f t="shared" si="570"/>
        <v>114300</v>
      </c>
      <c r="C1144" s="542">
        <f t="shared" si="550"/>
        <v>65493900</v>
      </c>
      <c r="D1144" s="187">
        <f t="shared" si="560"/>
        <v>228600</v>
      </c>
      <c r="E1144" s="454">
        <v>1143</v>
      </c>
      <c r="F1144" s="542">
        <f t="shared" si="571"/>
        <v>285750</v>
      </c>
      <c r="G1144" s="542">
        <f t="shared" si="551"/>
        <v>163734750</v>
      </c>
      <c r="H1144" s="187">
        <f t="shared" si="561"/>
        <v>857250</v>
      </c>
      <c r="I1144" s="454">
        <v>1143</v>
      </c>
      <c r="J1144" s="542">
        <f t="shared" si="572"/>
        <v>342900</v>
      </c>
      <c r="K1144" s="542">
        <f t="shared" si="552"/>
        <v>196481700</v>
      </c>
      <c r="L1144" s="187">
        <f t="shared" si="562"/>
        <v>685800</v>
      </c>
      <c r="M1144" s="454">
        <v>1143</v>
      </c>
      <c r="N1144" s="542">
        <f t="shared" si="573"/>
        <v>38100</v>
      </c>
      <c r="O1144" s="542">
        <f t="shared" si="553"/>
        <v>21831300</v>
      </c>
      <c r="P1144" s="187">
        <f t="shared" si="563"/>
        <v>114300</v>
      </c>
      <c r="Q1144" s="454">
        <v>1143</v>
      </c>
      <c r="R1144" s="542">
        <f t="shared" si="574"/>
        <v>133350</v>
      </c>
      <c r="S1144" s="542">
        <f t="shared" si="554"/>
        <v>76409550</v>
      </c>
      <c r="T1144" s="187">
        <f t="shared" si="564"/>
        <v>285750</v>
      </c>
      <c r="U1144" s="454">
        <v>1143</v>
      </c>
      <c r="V1144" s="542">
        <f t="shared" si="575"/>
        <v>171450</v>
      </c>
      <c r="W1144" s="542">
        <f t="shared" si="555"/>
        <v>98240850</v>
      </c>
      <c r="X1144" s="187">
        <f t="shared" si="565"/>
        <v>342900</v>
      </c>
      <c r="Y1144" s="454">
        <v>1143</v>
      </c>
      <c r="Z1144" s="542">
        <f t="shared" si="576"/>
        <v>190500</v>
      </c>
      <c r="AA1144" s="542">
        <f t="shared" si="556"/>
        <v>109156500</v>
      </c>
      <c r="AB1144" s="187">
        <f t="shared" si="566"/>
        <v>400050</v>
      </c>
      <c r="AC1144" s="454">
        <v>1143</v>
      </c>
      <c r="AD1144" s="542">
        <f t="shared" si="577"/>
        <v>685800</v>
      </c>
      <c r="AE1144" s="542">
        <f t="shared" si="557"/>
        <v>392963400</v>
      </c>
      <c r="AF1144" s="187">
        <f t="shared" si="567"/>
        <v>1371600</v>
      </c>
      <c r="AG1144" s="454">
        <v>1143</v>
      </c>
      <c r="AH1144" s="542">
        <f t="shared" si="578"/>
        <v>571500</v>
      </c>
      <c r="AI1144" s="542">
        <f t="shared" si="558"/>
        <v>327469500</v>
      </c>
      <c r="AJ1144" s="187">
        <f t="shared" si="568"/>
        <v>1028700</v>
      </c>
      <c r="AK1144" s="454">
        <v>1143</v>
      </c>
      <c r="AL1144" s="542">
        <f t="shared" si="579"/>
        <v>247650</v>
      </c>
      <c r="AM1144" s="542">
        <f t="shared" si="559"/>
        <v>141903450</v>
      </c>
      <c r="AN1144" s="187">
        <f t="shared" si="569"/>
        <v>514350</v>
      </c>
    </row>
    <row r="1145" spans="1:40">
      <c r="A1145" s="454">
        <v>1144</v>
      </c>
      <c r="B1145" s="542">
        <f t="shared" si="570"/>
        <v>114600</v>
      </c>
      <c r="C1145" s="542">
        <f t="shared" si="550"/>
        <v>65608500</v>
      </c>
      <c r="D1145" s="187">
        <f t="shared" si="560"/>
        <v>228800</v>
      </c>
      <c r="E1145" s="454">
        <v>1144</v>
      </c>
      <c r="F1145" s="542">
        <f t="shared" si="571"/>
        <v>286500</v>
      </c>
      <c r="G1145" s="542">
        <f t="shared" si="551"/>
        <v>164021250</v>
      </c>
      <c r="H1145" s="187">
        <f t="shared" si="561"/>
        <v>858000</v>
      </c>
      <c r="I1145" s="454">
        <v>1144</v>
      </c>
      <c r="J1145" s="542">
        <f t="shared" si="572"/>
        <v>343800</v>
      </c>
      <c r="K1145" s="542">
        <f t="shared" si="552"/>
        <v>196825500</v>
      </c>
      <c r="L1145" s="187">
        <f t="shared" si="562"/>
        <v>686400</v>
      </c>
      <c r="M1145" s="454">
        <v>1144</v>
      </c>
      <c r="N1145" s="542">
        <f t="shared" si="573"/>
        <v>38200</v>
      </c>
      <c r="O1145" s="542">
        <f t="shared" si="553"/>
        <v>21869500</v>
      </c>
      <c r="P1145" s="187">
        <f t="shared" si="563"/>
        <v>114400</v>
      </c>
      <c r="Q1145" s="454">
        <v>1144</v>
      </c>
      <c r="R1145" s="542">
        <f t="shared" si="574"/>
        <v>133700</v>
      </c>
      <c r="S1145" s="542">
        <f t="shared" si="554"/>
        <v>76543250</v>
      </c>
      <c r="T1145" s="187">
        <f t="shared" si="564"/>
        <v>286000</v>
      </c>
      <c r="U1145" s="454">
        <v>1144</v>
      </c>
      <c r="V1145" s="542">
        <f t="shared" si="575"/>
        <v>171900</v>
      </c>
      <c r="W1145" s="542">
        <f t="shared" si="555"/>
        <v>98412750</v>
      </c>
      <c r="X1145" s="187">
        <f t="shared" si="565"/>
        <v>343200</v>
      </c>
      <c r="Y1145" s="454">
        <v>1144</v>
      </c>
      <c r="Z1145" s="542">
        <f t="shared" si="576"/>
        <v>191000</v>
      </c>
      <c r="AA1145" s="542">
        <f t="shared" si="556"/>
        <v>109347500</v>
      </c>
      <c r="AB1145" s="187">
        <f t="shared" si="566"/>
        <v>400400</v>
      </c>
      <c r="AC1145" s="454">
        <v>1144</v>
      </c>
      <c r="AD1145" s="542">
        <f t="shared" si="577"/>
        <v>687600</v>
      </c>
      <c r="AE1145" s="542">
        <f t="shared" si="557"/>
        <v>393651000</v>
      </c>
      <c r="AF1145" s="187">
        <f t="shared" si="567"/>
        <v>1372800</v>
      </c>
      <c r="AG1145" s="454">
        <v>1144</v>
      </c>
      <c r="AH1145" s="542">
        <f t="shared" si="578"/>
        <v>573000</v>
      </c>
      <c r="AI1145" s="542">
        <f t="shared" si="558"/>
        <v>328042500</v>
      </c>
      <c r="AJ1145" s="187">
        <f t="shared" si="568"/>
        <v>1029600</v>
      </c>
      <c r="AK1145" s="454">
        <v>1144</v>
      </c>
      <c r="AL1145" s="542">
        <f t="shared" si="579"/>
        <v>248300</v>
      </c>
      <c r="AM1145" s="542">
        <f t="shared" si="559"/>
        <v>142151750</v>
      </c>
      <c r="AN1145" s="187">
        <f t="shared" si="569"/>
        <v>514800</v>
      </c>
    </row>
    <row r="1146" spans="1:40">
      <c r="A1146" s="454">
        <v>1145</v>
      </c>
      <c r="B1146" s="542">
        <f t="shared" si="570"/>
        <v>114600</v>
      </c>
      <c r="C1146" s="542">
        <f t="shared" si="550"/>
        <v>65723100</v>
      </c>
      <c r="D1146" s="187">
        <f t="shared" si="560"/>
        <v>229000</v>
      </c>
      <c r="E1146" s="454">
        <v>1145</v>
      </c>
      <c r="F1146" s="542">
        <f t="shared" si="571"/>
        <v>286500</v>
      </c>
      <c r="G1146" s="542">
        <f t="shared" si="551"/>
        <v>164307750</v>
      </c>
      <c r="H1146" s="187">
        <f t="shared" si="561"/>
        <v>858750</v>
      </c>
      <c r="I1146" s="454">
        <v>1145</v>
      </c>
      <c r="J1146" s="542">
        <f t="shared" si="572"/>
        <v>343800</v>
      </c>
      <c r="K1146" s="542">
        <f t="shared" si="552"/>
        <v>197169300</v>
      </c>
      <c r="L1146" s="187">
        <f t="shared" si="562"/>
        <v>687000</v>
      </c>
      <c r="M1146" s="454">
        <v>1145</v>
      </c>
      <c r="N1146" s="542">
        <f t="shared" si="573"/>
        <v>38200</v>
      </c>
      <c r="O1146" s="542">
        <f t="shared" si="553"/>
        <v>21907700</v>
      </c>
      <c r="P1146" s="187">
        <f t="shared" si="563"/>
        <v>114500</v>
      </c>
      <c r="Q1146" s="454">
        <v>1145</v>
      </c>
      <c r="R1146" s="542">
        <f t="shared" si="574"/>
        <v>133700</v>
      </c>
      <c r="S1146" s="542">
        <f t="shared" si="554"/>
        <v>76676950</v>
      </c>
      <c r="T1146" s="187">
        <f t="shared" si="564"/>
        <v>286250</v>
      </c>
      <c r="U1146" s="454">
        <v>1145</v>
      </c>
      <c r="V1146" s="542">
        <f t="shared" si="575"/>
        <v>171900</v>
      </c>
      <c r="W1146" s="542">
        <f t="shared" si="555"/>
        <v>98584650</v>
      </c>
      <c r="X1146" s="187">
        <f t="shared" si="565"/>
        <v>343500</v>
      </c>
      <c r="Y1146" s="454">
        <v>1145</v>
      </c>
      <c r="Z1146" s="542">
        <f t="shared" si="576"/>
        <v>191000</v>
      </c>
      <c r="AA1146" s="542">
        <f t="shared" si="556"/>
        <v>109538500</v>
      </c>
      <c r="AB1146" s="187">
        <f t="shared" si="566"/>
        <v>400750</v>
      </c>
      <c r="AC1146" s="454">
        <v>1145</v>
      </c>
      <c r="AD1146" s="542">
        <f t="shared" si="577"/>
        <v>687600</v>
      </c>
      <c r="AE1146" s="542">
        <f t="shared" si="557"/>
        <v>394338600</v>
      </c>
      <c r="AF1146" s="187">
        <f t="shared" si="567"/>
        <v>1374000</v>
      </c>
      <c r="AG1146" s="454">
        <v>1145</v>
      </c>
      <c r="AH1146" s="542">
        <f t="shared" si="578"/>
        <v>573000</v>
      </c>
      <c r="AI1146" s="542">
        <f t="shared" si="558"/>
        <v>328615500</v>
      </c>
      <c r="AJ1146" s="187">
        <f t="shared" si="568"/>
        <v>1030500</v>
      </c>
      <c r="AK1146" s="454">
        <v>1145</v>
      </c>
      <c r="AL1146" s="542">
        <f t="shared" si="579"/>
        <v>248300</v>
      </c>
      <c r="AM1146" s="542">
        <f t="shared" si="559"/>
        <v>142400050</v>
      </c>
      <c r="AN1146" s="187">
        <f t="shared" si="569"/>
        <v>515250</v>
      </c>
    </row>
    <row r="1147" spans="1:40">
      <c r="A1147" s="454">
        <v>1146</v>
      </c>
      <c r="B1147" s="542">
        <f t="shared" si="570"/>
        <v>114600</v>
      </c>
      <c r="C1147" s="542">
        <f t="shared" si="550"/>
        <v>65837700</v>
      </c>
      <c r="D1147" s="187">
        <f t="shared" si="560"/>
        <v>229200</v>
      </c>
      <c r="E1147" s="454">
        <v>1146</v>
      </c>
      <c r="F1147" s="542">
        <f t="shared" si="571"/>
        <v>286500</v>
      </c>
      <c r="G1147" s="542">
        <f t="shared" si="551"/>
        <v>164594250</v>
      </c>
      <c r="H1147" s="187">
        <f t="shared" si="561"/>
        <v>859500</v>
      </c>
      <c r="I1147" s="454">
        <v>1146</v>
      </c>
      <c r="J1147" s="542">
        <f t="shared" si="572"/>
        <v>343800</v>
      </c>
      <c r="K1147" s="542">
        <f t="shared" si="552"/>
        <v>197513100</v>
      </c>
      <c r="L1147" s="187">
        <f t="shared" si="562"/>
        <v>687600</v>
      </c>
      <c r="M1147" s="454">
        <v>1146</v>
      </c>
      <c r="N1147" s="542">
        <f t="shared" si="573"/>
        <v>38200</v>
      </c>
      <c r="O1147" s="542">
        <f t="shared" si="553"/>
        <v>21945900</v>
      </c>
      <c r="P1147" s="187">
        <f t="shared" si="563"/>
        <v>114600</v>
      </c>
      <c r="Q1147" s="454">
        <v>1146</v>
      </c>
      <c r="R1147" s="542">
        <f t="shared" si="574"/>
        <v>133700</v>
      </c>
      <c r="S1147" s="542">
        <f t="shared" si="554"/>
        <v>76810650</v>
      </c>
      <c r="T1147" s="187">
        <f t="shared" si="564"/>
        <v>286500</v>
      </c>
      <c r="U1147" s="454">
        <v>1146</v>
      </c>
      <c r="V1147" s="542">
        <f t="shared" si="575"/>
        <v>171900</v>
      </c>
      <c r="W1147" s="542">
        <f t="shared" si="555"/>
        <v>98756550</v>
      </c>
      <c r="X1147" s="187">
        <f t="shared" si="565"/>
        <v>343800</v>
      </c>
      <c r="Y1147" s="454">
        <v>1146</v>
      </c>
      <c r="Z1147" s="542">
        <f t="shared" si="576"/>
        <v>191000</v>
      </c>
      <c r="AA1147" s="542">
        <f t="shared" si="556"/>
        <v>109729500</v>
      </c>
      <c r="AB1147" s="187">
        <f t="shared" si="566"/>
        <v>401100</v>
      </c>
      <c r="AC1147" s="454">
        <v>1146</v>
      </c>
      <c r="AD1147" s="542">
        <f t="shared" si="577"/>
        <v>687600</v>
      </c>
      <c r="AE1147" s="542">
        <f t="shared" si="557"/>
        <v>395026200</v>
      </c>
      <c r="AF1147" s="187">
        <f t="shared" si="567"/>
        <v>1375200</v>
      </c>
      <c r="AG1147" s="454">
        <v>1146</v>
      </c>
      <c r="AH1147" s="542">
        <f t="shared" si="578"/>
        <v>573000</v>
      </c>
      <c r="AI1147" s="542">
        <f t="shared" si="558"/>
        <v>329188500</v>
      </c>
      <c r="AJ1147" s="187">
        <f t="shared" si="568"/>
        <v>1031400</v>
      </c>
      <c r="AK1147" s="454">
        <v>1146</v>
      </c>
      <c r="AL1147" s="542">
        <f t="shared" si="579"/>
        <v>248300</v>
      </c>
      <c r="AM1147" s="542">
        <f t="shared" si="559"/>
        <v>142648350</v>
      </c>
      <c r="AN1147" s="187">
        <f t="shared" si="569"/>
        <v>515700</v>
      </c>
    </row>
    <row r="1148" spans="1:40">
      <c r="A1148" s="454">
        <v>1147</v>
      </c>
      <c r="B1148" s="542">
        <f t="shared" si="570"/>
        <v>114900</v>
      </c>
      <c r="C1148" s="542">
        <f t="shared" si="550"/>
        <v>65952600</v>
      </c>
      <c r="D1148" s="187">
        <f t="shared" si="560"/>
        <v>229400</v>
      </c>
      <c r="E1148" s="454">
        <v>1147</v>
      </c>
      <c r="F1148" s="542">
        <f t="shared" si="571"/>
        <v>287250</v>
      </c>
      <c r="G1148" s="542">
        <f t="shared" si="551"/>
        <v>164881500</v>
      </c>
      <c r="H1148" s="187">
        <f t="shared" si="561"/>
        <v>860250</v>
      </c>
      <c r="I1148" s="454">
        <v>1147</v>
      </c>
      <c r="J1148" s="542">
        <f t="shared" si="572"/>
        <v>344700</v>
      </c>
      <c r="K1148" s="542">
        <f t="shared" si="552"/>
        <v>197857800</v>
      </c>
      <c r="L1148" s="187">
        <f t="shared" si="562"/>
        <v>688200</v>
      </c>
      <c r="M1148" s="454">
        <v>1147</v>
      </c>
      <c r="N1148" s="542">
        <f t="shared" si="573"/>
        <v>38300</v>
      </c>
      <c r="O1148" s="542">
        <f t="shared" si="553"/>
        <v>21984200</v>
      </c>
      <c r="P1148" s="187">
        <f t="shared" si="563"/>
        <v>114700</v>
      </c>
      <c r="Q1148" s="454">
        <v>1147</v>
      </c>
      <c r="R1148" s="542">
        <f t="shared" si="574"/>
        <v>134050</v>
      </c>
      <c r="S1148" s="542">
        <f t="shared" si="554"/>
        <v>76944700</v>
      </c>
      <c r="T1148" s="187">
        <f t="shared" si="564"/>
        <v>286750</v>
      </c>
      <c r="U1148" s="454">
        <v>1147</v>
      </c>
      <c r="V1148" s="542">
        <f t="shared" si="575"/>
        <v>172350</v>
      </c>
      <c r="W1148" s="542">
        <f t="shared" si="555"/>
        <v>98928900</v>
      </c>
      <c r="X1148" s="187">
        <f t="shared" si="565"/>
        <v>344100</v>
      </c>
      <c r="Y1148" s="454">
        <v>1147</v>
      </c>
      <c r="Z1148" s="542">
        <f t="shared" si="576"/>
        <v>191500</v>
      </c>
      <c r="AA1148" s="542">
        <f t="shared" si="556"/>
        <v>109921000</v>
      </c>
      <c r="AB1148" s="187">
        <f t="shared" si="566"/>
        <v>401450</v>
      </c>
      <c r="AC1148" s="454">
        <v>1147</v>
      </c>
      <c r="AD1148" s="542">
        <f t="shared" si="577"/>
        <v>689400</v>
      </c>
      <c r="AE1148" s="542">
        <f t="shared" si="557"/>
        <v>395715600</v>
      </c>
      <c r="AF1148" s="187">
        <f t="shared" si="567"/>
        <v>1376400</v>
      </c>
      <c r="AG1148" s="454">
        <v>1147</v>
      </c>
      <c r="AH1148" s="542">
        <f t="shared" si="578"/>
        <v>574500</v>
      </c>
      <c r="AI1148" s="542">
        <f t="shared" si="558"/>
        <v>329763000</v>
      </c>
      <c r="AJ1148" s="187">
        <f t="shared" si="568"/>
        <v>1032300</v>
      </c>
      <c r="AK1148" s="454">
        <v>1147</v>
      </c>
      <c r="AL1148" s="542">
        <f t="shared" si="579"/>
        <v>248950</v>
      </c>
      <c r="AM1148" s="542">
        <f t="shared" si="559"/>
        <v>142897300</v>
      </c>
      <c r="AN1148" s="187">
        <f t="shared" si="569"/>
        <v>516150</v>
      </c>
    </row>
    <row r="1149" spans="1:40">
      <c r="A1149" s="454">
        <v>1148</v>
      </c>
      <c r="B1149" s="542">
        <f t="shared" si="570"/>
        <v>114900</v>
      </c>
      <c r="C1149" s="542">
        <f t="shared" si="550"/>
        <v>66067500</v>
      </c>
      <c r="D1149" s="187">
        <f t="shared" si="560"/>
        <v>229600</v>
      </c>
      <c r="E1149" s="454">
        <v>1148</v>
      </c>
      <c r="F1149" s="542">
        <f t="shared" si="571"/>
        <v>287250</v>
      </c>
      <c r="G1149" s="542">
        <f t="shared" si="551"/>
        <v>165168750</v>
      </c>
      <c r="H1149" s="187">
        <f t="shared" si="561"/>
        <v>861000</v>
      </c>
      <c r="I1149" s="454">
        <v>1148</v>
      </c>
      <c r="J1149" s="542">
        <f t="shared" si="572"/>
        <v>344700</v>
      </c>
      <c r="K1149" s="542">
        <f t="shared" si="552"/>
        <v>198202500</v>
      </c>
      <c r="L1149" s="187">
        <f t="shared" si="562"/>
        <v>688800</v>
      </c>
      <c r="M1149" s="454">
        <v>1148</v>
      </c>
      <c r="N1149" s="542">
        <f t="shared" si="573"/>
        <v>38300</v>
      </c>
      <c r="O1149" s="542">
        <f t="shared" si="553"/>
        <v>22022500</v>
      </c>
      <c r="P1149" s="187">
        <f t="shared" si="563"/>
        <v>114800</v>
      </c>
      <c r="Q1149" s="454">
        <v>1148</v>
      </c>
      <c r="R1149" s="542">
        <f t="shared" si="574"/>
        <v>134050</v>
      </c>
      <c r="S1149" s="542">
        <f t="shared" si="554"/>
        <v>77078750</v>
      </c>
      <c r="T1149" s="187">
        <f t="shared" si="564"/>
        <v>287000</v>
      </c>
      <c r="U1149" s="454">
        <v>1148</v>
      </c>
      <c r="V1149" s="542">
        <f t="shared" si="575"/>
        <v>172350</v>
      </c>
      <c r="W1149" s="542">
        <f t="shared" si="555"/>
        <v>99101250</v>
      </c>
      <c r="X1149" s="187">
        <f t="shared" si="565"/>
        <v>344400</v>
      </c>
      <c r="Y1149" s="454">
        <v>1148</v>
      </c>
      <c r="Z1149" s="542">
        <f t="shared" si="576"/>
        <v>191500</v>
      </c>
      <c r="AA1149" s="542">
        <f t="shared" si="556"/>
        <v>110112500</v>
      </c>
      <c r="AB1149" s="187">
        <f t="shared" si="566"/>
        <v>401800</v>
      </c>
      <c r="AC1149" s="454">
        <v>1148</v>
      </c>
      <c r="AD1149" s="542">
        <f t="shared" si="577"/>
        <v>689400</v>
      </c>
      <c r="AE1149" s="542">
        <f t="shared" si="557"/>
        <v>396405000</v>
      </c>
      <c r="AF1149" s="187">
        <f t="shared" si="567"/>
        <v>1377600</v>
      </c>
      <c r="AG1149" s="454">
        <v>1148</v>
      </c>
      <c r="AH1149" s="542">
        <f t="shared" si="578"/>
        <v>574500</v>
      </c>
      <c r="AI1149" s="542">
        <f t="shared" si="558"/>
        <v>330337500</v>
      </c>
      <c r="AJ1149" s="187">
        <f t="shared" si="568"/>
        <v>1033200</v>
      </c>
      <c r="AK1149" s="454">
        <v>1148</v>
      </c>
      <c r="AL1149" s="542">
        <f t="shared" si="579"/>
        <v>248950</v>
      </c>
      <c r="AM1149" s="542">
        <f t="shared" si="559"/>
        <v>143146250</v>
      </c>
      <c r="AN1149" s="187">
        <f t="shared" si="569"/>
        <v>516600</v>
      </c>
    </row>
    <row r="1150" spans="1:40">
      <c r="A1150" s="454">
        <v>1149</v>
      </c>
      <c r="B1150" s="542">
        <f t="shared" si="570"/>
        <v>114900</v>
      </c>
      <c r="C1150" s="542">
        <f t="shared" si="550"/>
        <v>66182400</v>
      </c>
      <c r="D1150" s="187">
        <f t="shared" si="560"/>
        <v>229800</v>
      </c>
      <c r="E1150" s="454">
        <v>1149</v>
      </c>
      <c r="F1150" s="542">
        <f t="shared" si="571"/>
        <v>287250</v>
      </c>
      <c r="G1150" s="542">
        <f t="shared" si="551"/>
        <v>165456000</v>
      </c>
      <c r="H1150" s="187">
        <f t="shared" si="561"/>
        <v>861750</v>
      </c>
      <c r="I1150" s="454">
        <v>1149</v>
      </c>
      <c r="J1150" s="542">
        <f t="shared" si="572"/>
        <v>344700</v>
      </c>
      <c r="K1150" s="542">
        <f t="shared" si="552"/>
        <v>198547200</v>
      </c>
      <c r="L1150" s="187">
        <f t="shared" si="562"/>
        <v>689400</v>
      </c>
      <c r="M1150" s="454">
        <v>1149</v>
      </c>
      <c r="N1150" s="542">
        <f t="shared" si="573"/>
        <v>38300</v>
      </c>
      <c r="O1150" s="542">
        <f t="shared" si="553"/>
        <v>22060800</v>
      </c>
      <c r="P1150" s="187">
        <f t="shared" si="563"/>
        <v>114900</v>
      </c>
      <c r="Q1150" s="454">
        <v>1149</v>
      </c>
      <c r="R1150" s="542">
        <f t="shared" si="574"/>
        <v>134050</v>
      </c>
      <c r="S1150" s="542">
        <f t="shared" si="554"/>
        <v>77212800</v>
      </c>
      <c r="T1150" s="187">
        <f t="shared" si="564"/>
        <v>287250</v>
      </c>
      <c r="U1150" s="454">
        <v>1149</v>
      </c>
      <c r="V1150" s="542">
        <f t="shared" si="575"/>
        <v>172350</v>
      </c>
      <c r="W1150" s="542">
        <f t="shared" si="555"/>
        <v>99273600</v>
      </c>
      <c r="X1150" s="187">
        <f t="shared" si="565"/>
        <v>344700</v>
      </c>
      <c r="Y1150" s="454">
        <v>1149</v>
      </c>
      <c r="Z1150" s="542">
        <f t="shared" si="576"/>
        <v>191500</v>
      </c>
      <c r="AA1150" s="542">
        <f t="shared" si="556"/>
        <v>110304000</v>
      </c>
      <c r="AB1150" s="187">
        <f t="shared" si="566"/>
        <v>402150</v>
      </c>
      <c r="AC1150" s="454">
        <v>1149</v>
      </c>
      <c r="AD1150" s="542">
        <f t="shared" si="577"/>
        <v>689400</v>
      </c>
      <c r="AE1150" s="542">
        <f t="shared" si="557"/>
        <v>397094400</v>
      </c>
      <c r="AF1150" s="187">
        <f t="shared" si="567"/>
        <v>1378800</v>
      </c>
      <c r="AG1150" s="454">
        <v>1149</v>
      </c>
      <c r="AH1150" s="542">
        <f t="shared" si="578"/>
        <v>574500</v>
      </c>
      <c r="AI1150" s="542">
        <f t="shared" si="558"/>
        <v>330912000</v>
      </c>
      <c r="AJ1150" s="187">
        <f t="shared" si="568"/>
        <v>1034100</v>
      </c>
      <c r="AK1150" s="454">
        <v>1149</v>
      </c>
      <c r="AL1150" s="542">
        <f t="shared" si="579"/>
        <v>248950</v>
      </c>
      <c r="AM1150" s="542">
        <f t="shared" si="559"/>
        <v>143395200</v>
      </c>
      <c r="AN1150" s="187">
        <f t="shared" si="569"/>
        <v>517050</v>
      </c>
    </row>
    <row r="1151" spans="1:40">
      <c r="A1151" s="454">
        <v>1150</v>
      </c>
      <c r="B1151" s="542">
        <f t="shared" si="570"/>
        <v>115200</v>
      </c>
      <c r="C1151" s="542">
        <f t="shared" si="550"/>
        <v>66297600</v>
      </c>
      <c r="D1151" s="187">
        <f t="shared" si="560"/>
        <v>230000</v>
      </c>
      <c r="E1151" s="454">
        <v>1150</v>
      </c>
      <c r="F1151" s="542">
        <f t="shared" si="571"/>
        <v>288000</v>
      </c>
      <c r="G1151" s="542">
        <f t="shared" si="551"/>
        <v>165744000</v>
      </c>
      <c r="H1151" s="187">
        <f t="shared" si="561"/>
        <v>862500</v>
      </c>
      <c r="I1151" s="454">
        <v>1150</v>
      </c>
      <c r="J1151" s="542">
        <f t="shared" si="572"/>
        <v>345600</v>
      </c>
      <c r="K1151" s="542">
        <f t="shared" si="552"/>
        <v>198892800</v>
      </c>
      <c r="L1151" s="187">
        <f t="shared" si="562"/>
        <v>690000</v>
      </c>
      <c r="M1151" s="454">
        <v>1150</v>
      </c>
      <c r="N1151" s="542">
        <f t="shared" si="573"/>
        <v>38400</v>
      </c>
      <c r="O1151" s="542">
        <f t="shared" si="553"/>
        <v>22099200</v>
      </c>
      <c r="P1151" s="187">
        <f t="shared" si="563"/>
        <v>115000</v>
      </c>
      <c r="Q1151" s="454">
        <v>1150</v>
      </c>
      <c r="R1151" s="542">
        <f t="shared" si="574"/>
        <v>134400</v>
      </c>
      <c r="S1151" s="542">
        <f t="shared" si="554"/>
        <v>77347200</v>
      </c>
      <c r="T1151" s="187">
        <f t="shared" si="564"/>
        <v>287500</v>
      </c>
      <c r="U1151" s="454">
        <v>1150</v>
      </c>
      <c r="V1151" s="542">
        <f t="shared" si="575"/>
        <v>172800</v>
      </c>
      <c r="W1151" s="542">
        <f t="shared" si="555"/>
        <v>99446400</v>
      </c>
      <c r="X1151" s="187">
        <f t="shared" si="565"/>
        <v>345000</v>
      </c>
      <c r="Y1151" s="454">
        <v>1150</v>
      </c>
      <c r="Z1151" s="542">
        <f t="shared" si="576"/>
        <v>192000</v>
      </c>
      <c r="AA1151" s="542">
        <f t="shared" si="556"/>
        <v>110496000</v>
      </c>
      <c r="AB1151" s="187">
        <f t="shared" si="566"/>
        <v>402500</v>
      </c>
      <c r="AC1151" s="454">
        <v>1150</v>
      </c>
      <c r="AD1151" s="542">
        <f t="shared" si="577"/>
        <v>691200</v>
      </c>
      <c r="AE1151" s="542">
        <f t="shared" si="557"/>
        <v>397785600</v>
      </c>
      <c r="AF1151" s="187">
        <f t="shared" si="567"/>
        <v>1380000</v>
      </c>
      <c r="AG1151" s="454">
        <v>1150</v>
      </c>
      <c r="AH1151" s="542">
        <f t="shared" si="578"/>
        <v>576000</v>
      </c>
      <c r="AI1151" s="542">
        <f t="shared" si="558"/>
        <v>331488000</v>
      </c>
      <c r="AJ1151" s="187">
        <f t="shared" si="568"/>
        <v>1035000</v>
      </c>
      <c r="AK1151" s="454">
        <v>1150</v>
      </c>
      <c r="AL1151" s="542">
        <f t="shared" si="579"/>
        <v>249600</v>
      </c>
      <c r="AM1151" s="542">
        <f t="shared" si="559"/>
        <v>143644800</v>
      </c>
      <c r="AN1151" s="187">
        <f t="shared" si="569"/>
        <v>517500</v>
      </c>
    </row>
    <row r="1152" spans="1:40">
      <c r="A1152" s="454">
        <v>1151</v>
      </c>
      <c r="B1152" s="542">
        <f t="shared" si="570"/>
        <v>115200</v>
      </c>
      <c r="C1152" s="542">
        <f t="shared" si="550"/>
        <v>66412800</v>
      </c>
      <c r="D1152" s="187">
        <f t="shared" si="560"/>
        <v>230200</v>
      </c>
      <c r="E1152" s="454">
        <v>1151</v>
      </c>
      <c r="F1152" s="542">
        <f t="shared" si="571"/>
        <v>288000</v>
      </c>
      <c r="G1152" s="542">
        <f t="shared" si="551"/>
        <v>166032000</v>
      </c>
      <c r="H1152" s="187">
        <f t="shared" si="561"/>
        <v>863250</v>
      </c>
      <c r="I1152" s="454">
        <v>1151</v>
      </c>
      <c r="J1152" s="542">
        <f t="shared" si="572"/>
        <v>345600</v>
      </c>
      <c r="K1152" s="542">
        <f t="shared" si="552"/>
        <v>199238400</v>
      </c>
      <c r="L1152" s="187">
        <f t="shared" si="562"/>
        <v>690600</v>
      </c>
      <c r="M1152" s="454">
        <v>1151</v>
      </c>
      <c r="N1152" s="542">
        <f t="shared" si="573"/>
        <v>38400</v>
      </c>
      <c r="O1152" s="542">
        <f t="shared" si="553"/>
        <v>22137600</v>
      </c>
      <c r="P1152" s="187">
        <f t="shared" si="563"/>
        <v>115100</v>
      </c>
      <c r="Q1152" s="454">
        <v>1151</v>
      </c>
      <c r="R1152" s="542">
        <f t="shared" si="574"/>
        <v>134400</v>
      </c>
      <c r="S1152" s="542">
        <f t="shared" si="554"/>
        <v>77481600</v>
      </c>
      <c r="T1152" s="187">
        <f t="shared" si="564"/>
        <v>287750</v>
      </c>
      <c r="U1152" s="454">
        <v>1151</v>
      </c>
      <c r="V1152" s="542">
        <f t="shared" si="575"/>
        <v>172800</v>
      </c>
      <c r="W1152" s="542">
        <f t="shared" si="555"/>
        <v>99619200</v>
      </c>
      <c r="X1152" s="187">
        <f t="shared" si="565"/>
        <v>345300</v>
      </c>
      <c r="Y1152" s="454">
        <v>1151</v>
      </c>
      <c r="Z1152" s="542">
        <f t="shared" si="576"/>
        <v>192000</v>
      </c>
      <c r="AA1152" s="542">
        <f t="shared" si="556"/>
        <v>110688000</v>
      </c>
      <c r="AB1152" s="187">
        <f t="shared" si="566"/>
        <v>402850</v>
      </c>
      <c r="AC1152" s="454">
        <v>1151</v>
      </c>
      <c r="AD1152" s="542">
        <f t="shared" si="577"/>
        <v>691200</v>
      </c>
      <c r="AE1152" s="542">
        <f t="shared" si="557"/>
        <v>398476800</v>
      </c>
      <c r="AF1152" s="187">
        <f t="shared" si="567"/>
        <v>1381200</v>
      </c>
      <c r="AG1152" s="454">
        <v>1151</v>
      </c>
      <c r="AH1152" s="542">
        <f t="shared" si="578"/>
        <v>576000</v>
      </c>
      <c r="AI1152" s="542">
        <f t="shared" si="558"/>
        <v>332064000</v>
      </c>
      <c r="AJ1152" s="187">
        <f t="shared" si="568"/>
        <v>1035900</v>
      </c>
      <c r="AK1152" s="454">
        <v>1151</v>
      </c>
      <c r="AL1152" s="542">
        <f t="shared" si="579"/>
        <v>249600</v>
      </c>
      <c r="AM1152" s="542">
        <f t="shared" si="559"/>
        <v>143894400</v>
      </c>
      <c r="AN1152" s="187">
        <f t="shared" si="569"/>
        <v>517950</v>
      </c>
    </row>
    <row r="1153" spans="1:40">
      <c r="A1153" s="454">
        <v>1152</v>
      </c>
      <c r="B1153" s="542">
        <f t="shared" si="570"/>
        <v>115200</v>
      </c>
      <c r="C1153" s="542">
        <f t="shared" ref="C1153:C1216" si="580">C1152+B1153</f>
        <v>66528000</v>
      </c>
      <c r="D1153" s="187">
        <f t="shared" si="560"/>
        <v>230400</v>
      </c>
      <c r="E1153" s="454">
        <v>1152</v>
      </c>
      <c r="F1153" s="542">
        <f t="shared" si="571"/>
        <v>288000</v>
      </c>
      <c r="G1153" s="542">
        <f t="shared" ref="G1153:G1216" si="581">G1152+F1153</f>
        <v>166320000</v>
      </c>
      <c r="H1153" s="187">
        <f t="shared" si="561"/>
        <v>864000</v>
      </c>
      <c r="I1153" s="454">
        <v>1152</v>
      </c>
      <c r="J1153" s="542">
        <f t="shared" si="572"/>
        <v>345600</v>
      </c>
      <c r="K1153" s="542">
        <f t="shared" ref="K1153:K1216" si="582">K1152+J1153</f>
        <v>199584000</v>
      </c>
      <c r="L1153" s="187">
        <f t="shared" si="562"/>
        <v>691200</v>
      </c>
      <c r="M1153" s="454">
        <v>1152</v>
      </c>
      <c r="N1153" s="542">
        <f t="shared" si="573"/>
        <v>38400</v>
      </c>
      <c r="O1153" s="542">
        <f t="shared" ref="O1153:O1216" si="583">O1152+N1153</f>
        <v>22176000</v>
      </c>
      <c r="P1153" s="187">
        <f t="shared" si="563"/>
        <v>115200</v>
      </c>
      <c r="Q1153" s="454">
        <v>1152</v>
      </c>
      <c r="R1153" s="542">
        <f t="shared" si="574"/>
        <v>134400</v>
      </c>
      <c r="S1153" s="542">
        <f t="shared" ref="S1153:S1216" si="584">S1152+R1153</f>
        <v>77616000</v>
      </c>
      <c r="T1153" s="187">
        <f t="shared" si="564"/>
        <v>288000</v>
      </c>
      <c r="U1153" s="454">
        <v>1152</v>
      </c>
      <c r="V1153" s="542">
        <f t="shared" si="575"/>
        <v>172800</v>
      </c>
      <c r="W1153" s="542">
        <f t="shared" ref="W1153:W1216" si="585">W1152+V1153</f>
        <v>99792000</v>
      </c>
      <c r="X1153" s="187">
        <f t="shared" si="565"/>
        <v>345600</v>
      </c>
      <c r="Y1153" s="454">
        <v>1152</v>
      </c>
      <c r="Z1153" s="542">
        <f t="shared" si="576"/>
        <v>192000</v>
      </c>
      <c r="AA1153" s="542">
        <f t="shared" ref="AA1153:AA1216" si="586">AA1152+Z1153</f>
        <v>110880000</v>
      </c>
      <c r="AB1153" s="187">
        <f t="shared" si="566"/>
        <v>403200</v>
      </c>
      <c r="AC1153" s="454">
        <v>1152</v>
      </c>
      <c r="AD1153" s="542">
        <f t="shared" si="577"/>
        <v>691200</v>
      </c>
      <c r="AE1153" s="542">
        <f t="shared" ref="AE1153:AE1216" si="587">AE1152+AD1153</f>
        <v>399168000</v>
      </c>
      <c r="AF1153" s="187">
        <f t="shared" si="567"/>
        <v>1382400</v>
      </c>
      <c r="AG1153" s="454">
        <v>1152</v>
      </c>
      <c r="AH1153" s="542">
        <f t="shared" si="578"/>
        <v>576000</v>
      </c>
      <c r="AI1153" s="542">
        <f t="shared" ref="AI1153:AI1216" si="588">AI1152+AH1153</f>
        <v>332640000</v>
      </c>
      <c r="AJ1153" s="187">
        <f t="shared" si="568"/>
        <v>1036800</v>
      </c>
      <c r="AK1153" s="454">
        <v>1152</v>
      </c>
      <c r="AL1153" s="542">
        <f t="shared" si="579"/>
        <v>249600</v>
      </c>
      <c r="AM1153" s="542">
        <f t="shared" ref="AM1153:AM1216" si="589">AM1152+AL1153</f>
        <v>144144000</v>
      </c>
      <c r="AN1153" s="187">
        <f t="shared" si="569"/>
        <v>518400</v>
      </c>
    </row>
    <row r="1154" spans="1:40">
      <c r="A1154" s="454">
        <v>1153</v>
      </c>
      <c r="B1154" s="542">
        <f t="shared" si="570"/>
        <v>115500</v>
      </c>
      <c r="C1154" s="542">
        <f t="shared" si="580"/>
        <v>66643500</v>
      </c>
      <c r="D1154" s="187">
        <f t="shared" si="560"/>
        <v>230600</v>
      </c>
      <c r="E1154" s="454">
        <v>1153</v>
      </c>
      <c r="F1154" s="542">
        <f t="shared" si="571"/>
        <v>288750</v>
      </c>
      <c r="G1154" s="542">
        <f t="shared" si="581"/>
        <v>166608750</v>
      </c>
      <c r="H1154" s="187">
        <f t="shared" si="561"/>
        <v>864750</v>
      </c>
      <c r="I1154" s="454">
        <v>1153</v>
      </c>
      <c r="J1154" s="542">
        <f t="shared" si="572"/>
        <v>346500</v>
      </c>
      <c r="K1154" s="542">
        <f t="shared" si="582"/>
        <v>199930500</v>
      </c>
      <c r="L1154" s="187">
        <f t="shared" si="562"/>
        <v>691800</v>
      </c>
      <c r="M1154" s="454">
        <v>1153</v>
      </c>
      <c r="N1154" s="542">
        <f t="shared" si="573"/>
        <v>38500</v>
      </c>
      <c r="O1154" s="542">
        <f t="shared" si="583"/>
        <v>22214500</v>
      </c>
      <c r="P1154" s="187">
        <f t="shared" si="563"/>
        <v>115300</v>
      </c>
      <c r="Q1154" s="454">
        <v>1153</v>
      </c>
      <c r="R1154" s="542">
        <f t="shared" si="574"/>
        <v>134750</v>
      </c>
      <c r="S1154" s="542">
        <f t="shared" si="584"/>
        <v>77750750</v>
      </c>
      <c r="T1154" s="187">
        <f t="shared" si="564"/>
        <v>288250</v>
      </c>
      <c r="U1154" s="454">
        <v>1153</v>
      </c>
      <c r="V1154" s="542">
        <f t="shared" si="575"/>
        <v>173250</v>
      </c>
      <c r="W1154" s="542">
        <f t="shared" si="585"/>
        <v>99965250</v>
      </c>
      <c r="X1154" s="187">
        <f t="shared" si="565"/>
        <v>345900</v>
      </c>
      <c r="Y1154" s="454">
        <v>1153</v>
      </c>
      <c r="Z1154" s="542">
        <f t="shared" si="576"/>
        <v>192500</v>
      </c>
      <c r="AA1154" s="542">
        <f t="shared" si="586"/>
        <v>111072500</v>
      </c>
      <c r="AB1154" s="187">
        <f t="shared" si="566"/>
        <v>403550</v>
      </c>
      <c r="AC1154" s="454">
        <v>1153</v>
      </c>
      <c r="AD1154" s="542">
        <f t="shared" si="577"/>
        <v>693000</v>
      </c>
      <c r="AE1154" s="542">
        <f t="shared" si="587"/>
        <v>399861000</v>
      </c>
      <c r="AF1154" s="187">
        <f t="shared" si="567"/>
        <v>1383600</v>
      </c>
      <c r="AG1154" s="454">
        <v>1153</v>
      </c>
      <c r="AH1154" s="542">
        <f t="shared" si="578"/>
        <v>577500</v>
      </c>
      <c r="AI1154" s="542">
        <f t="shared" si="588"/>
        <v>333217500</v>
      </c>
      <c r="AJ1154" s="187">
        <f t="shared" si="568"/>
        <v>1037700</v>
      </c>
      <c r="AK1154" s="454">
        <v>1153</v>
      </c>
      <c r="AL1154" s="542">
        <f t="shared" si="579"/>
        <v>250250</v>
      </c>
      <c r="AM1154" s="542">
        <f t="shared" si="589"/>
        <v>144394250</v>
      </c>
      <c r="AN1154" s="187">
        <f t="shared" si="569"/>
        <v>518850</v>
      </c>
    </row>
    <row r="1155" spans="1:40">
      <c r="A1155" s="454">
        <v>1154</v>
      </c>
      <c r="B1155" s="542">
        <f t="shared" si="570"/>
        <v>115500</v>
      </c>
      <c r="C1155" s="542">
        <f t="shared" si="580"/>
        <v>66759000</v>
      </c>
      <c r="D1155" s="187">
        <f t="shared" si="560"/>
        <v>230800</v>
      </c>
      <c r="E1155" s="454">
        <v>1154</v>
      </c>
      <c r="F1155" s="542">
        <f t="shared" si="571"/>
        <v>288750</v>
      </c>
      <c r="G1155" s="542">
        <f t="shared" si="581"/>
        <v>166897500</v>
      </c>
      <c r="H1155" s="187">
        <f t="shared" si="561"/>
        <v>865500</v>
      </c>
      <c r="I1155" s="454">
        <v>1154</v>
      </c>
      <c r="J1155" s="542">
        <f t="shared" si="572"/>
        <v>346500</v>
      </c>
      <c r="K1155" s="542">
        <f t="shared" si="582"/>
        <v>200277000</v>
      </c>
      <c r="L1155" s="187">
        <f t="shared" si="562"/>
        <v>692400</v>
      </c>
      <c r="M1155" s="454">
        <v>1154</v>
      </c>
      <c r="N1155" s="542">
        <f t="shared" si="573"/>
        <v>38500</v>
      </c>
      <c r="O1155" s="542">
        <f t="shared" si="583"/>
        <v>22253000</v>
      </c>
      <c r="P1155" s="187">
        <f t="shared" si="563"/>
        <v>115400</v>
      </c>
      <c r="Q1155" s="454">
        <v>1154</v>
      </c>
      <c r="R1155" s="542">
        <f t="shared" si="574"/>
        <v>134750</v>
      </c>
      <c r="S1155" s="542">
        <f t="shared" si="584"/>
        <v>77885500</v>
      </c>
      <c r="T1155" s="187">
        <f t="shared" si="564"/>
        <v>288500</v>
      </c>
      <c r="U1155" s="454">
        <v>1154</v>
      </c>
      <c r="V1155" s="542">
        <f t="shared" si="575"/>
        <v>173250</v>
      </c>
      <c r="W1155" s="542">
        <f t="shared" si="585"/>
        <v>100138500</v>
      </c>
      <c r="X1155" s="187">
        <f t="shared" si="565"/>
        <v>346200</v>
      </c>
      <c r="Y1155" s="454">
        <v>1154</v>
      </c>
      <c r="Z1155" s="542">
        <f t="shared" si="576"/>
        <v>192500</v>
      </c>
      <c r="AA1155" s="542">
        <f t="shared" si="586"/>
        <v>111265000</v>
      </c>
      <c r="AB1155" s="187">
        <f t="shared" si="566"/>
        <v>403900</v>
      </c>
      <c r="AC1155" s="454">
        <v>1154</v>
      </c>
      <c r="AD1155" s="542">
        <f t="shared" si="577"/>
        <v>693000</v>
      </c>
      <c r="AE1155" s="542">
        <f t="shared" si="587"/>
        <v>400554000</v>
      </c>
      <c r="AF1155" s="187">
        <f t="shared" si="567"/>
        <v>1384800</v>
      </c>
      <c r="AG1155" s="454">
        <v>1154</v>
      </c>
      <c r="AH1155" s="542">
        <f t="shared" si="578"/>
        <v>577500</v>
      </c>
      <c r="AI1155" s="542">
        <f t="shared" si="588"/>
        <v>333795000</v>
      </c>
      <c r="AJ1155" s="187">
        <f t="shared" si="568"/>
        <v>1038600</v>
      </c>
      <c r="AK1155" s="454">
        <v>1154</v>
      </c>
      <c r="AL1155" s="542">
        <f t="shared" si="579"/>
        <v>250250</v>
      </c>
      <c r="AM1155" s="542">
        <f t="shared" si="589"/>
        <v>144644500</v>
      </c>
      <c r="AN1155" s="187">
        <f t="shared" si="569"/>
        <v>519300</v>
      </c>
    </row>
    <row r="1156" spans="1:40">
      <c r="A1156" s="454">
        <v>1155</v>
      </c>
      <c r="B1156" s="542">
        <f t="shared" si="570"/>
        <v>115500</v>
      </c>
      <c r="C1156" s="542">
        <f t="shared" si="580"/>
        <v>66874500</v>
      </c>
      <c r="D1156" s="187">
        <f t="shared" ref="D1156:D1219" si="590">D1155+D$2</f>
        <v>231000</v>
      </c>
      <c r="E1156" s="454">
        <v>1155</v>
      </c>
      <c r="F1156" s="542">
        <f t="shared" si="571"/>
        <v>288750</v>
      </c>
      <c r="G1156" s="542">
        <f t="shared" si="581"/>
        <v>167186250</v>
      </c>
      <c r="H1156" s="187">
        <f t="shared" ref="H1156:H1219" si="591">H1155+H$2</f>
        <v>866250</v>
      </c>
      <c r="I1156" s="454">
        <v>1155</v>
      </c>
      <c r="J1156" s="542">
        <f t="shared" si="572"/>
        <v>346500</v>
      </c>
      <c r="K1156" s="542">
        <f t="shared" si="582"/>
        <v>200623500</v>
      </c>
      <c r="L1156" s="187">
        <f t="shared" ref="L1156:L1219" si="592">L1155+L$2</f>
        <v>693000</v>
      </c>
      <c r="M1156" s="454">
        <v>1155</v>
      </c>
      <c r="N1156" s="542">
        <f t="shared" si="573"/>
        <v>38500</v>
      </c>
      <c r="O1156" s="542">
        <f t="shared" si="583"/>
        <v>22291500</v>
      </c>
      <c r="P1156" s="187">
        <f t="shared" ref="P1156:P1219" si="593">P1155+P$2</f>
        <v>115500</v>
      </c>
      <c r="Q1156" s="454">
        <v>1155</v>
      </c>
      <c r="R1156" s="542">
        <f t="shared" si="574"/>
        <v>134750</v>
      </c>
      <c r="S1156" s="542">
        <f t="shared" si="584"/>
        <v>78020250</v>
      </c>
      <c r="T1156" s="187">
        <f t="shared" ref="T1156:T1219" si="594">T1155+T$2</f>
        <v>288750</v>
      </c>
      <c r="U1156" s="454">
        <v>1155</v>
      </c>
      <c r="V1156" s="542">
        <f t="shared" si="575"/>
        <v>173250</v>
      </c>
      <c r="W1156" s="542">
        <f t="shared" si="585"/>
        <v>100311750</v>
      </c>
      <c r="X1156" s="187">
        <f t="shared" ref="X1156:X1219" si="595">X1155+X$2</f>
        <v>346500</v>
      </c>
      <c r="Y1156" s="454">
        <v>1155</v>
      </c>
      <c r="Z1156" s="542">
        <f t="shared" si="576"/>
        <v>192500</v>
      </c>
      <c r="AA1156" s="542">
        <f t="shared" si="586"/>
        <v>111457500</v>
      </c>
      <c r="AB1156" s="187">
        <f t="shared" ref="AB1156:AB1219" si="596">AB1155+AB$2</f>
        <v>404250</v>
      </c>
      <c r="AC1156" s="454">
        <v>1155</v>
      </c>
      <c r="AD1156" s="542">
        <f t="shared" si="577"/>
        <v>693000</v>
      </c>
      <c r="AE1156" s="542">
        <f t="shared" si="587"/>
        <v>401247000</v>
      </c>
      <c r="AF1156" s="187">
        <f t="shared" ref="AF1156:AF1219" si="597">AF1155+AF$2</f>
        <v>1386000</v>
      </c>
      <c r="AG1156" s="454">
        <v>1155</v>
      </c>
      <c r="AH1156" s="542">
        <f t="shared" si="578"/>
        <v>577500</v>
      </c>
      <c r="AI1156" s="542">
        <f t="shared" si="588"/>
        <v>334372500</v>
      </c>
      <c r="AJ1156" s="187">
        <f t="shared" ref="AJ1156:AJ1219" si="598">AJ1155+AJ$2</f>
        <v>1039500</v>
      </c>
      <c r="AK1156" s="454">
        <v>1155</v>
      </c>
      <c r="AL1156" s="542">
        <f t="shared" si="579"/>
        <v>250250</v>
      </c>
      <c r="AM1156" s="542">
        <f t="shared" si="589"/>
        <v>144894750</v>
      </c>
      <c r="AN1156" s="187">
        <f t="shared" ref="AN1156:AN1219" si="599">AN1155+AN$2</f>
        <v>519750</v>
      </c>
    </row>
    <row r="1157" spans="1:40">
      <c r="A1157" s="454">
        <v>1156</v>
      </c>
      <c r="B1157" s="542">
        <f t="shared" si="570"/>
        <v>115800</v>
      </c>
      <c r="C1157" s="542">
        <f t="shared" si="580"/>
        <v>66990300</v>
      </c>
      <c r="D1157" s="187">
        <f t="shared" si="590"/>
        <v>231200</v>
      </c>
      <c r="E1157" s="454">
        <v>1156</v>
      </c>
      <c r="F1157" s="542">
        <f t="shared" si="571"/>
        <v>289500</v>
      </c>
      <c r="G1157" s="542">
        <f t="shared" si="581"/>
        <v>167475750</v>
      </c>
      <c r="H1157" s="187">
        <f t="shared" si="591"/>
        <v>867000</v>
      </c>
      <c r="I1157" s="454">
        <v>1156</v>
      </c>
      <c r="J1157" s="542">
        <f t="shared" si="572"/>
        <v>347400</v>
      </c>
      <c r="K1157" s="542">
        <f t="shared" si="582"/>
        <v>200970900</v>
      </c>
      <c r="L1157" s="187">
        <f t="shared" si="592"/>
        <v>693600</v>
      </c>
      <c r="M1157" s="454">
        <v>1156</v>
      </c>
      <c r="N1157" s="542">
        <f t="shared" si="573"/>
        <v>38600</v>
      </c>
      <c r="O1157" s="542">
        <f t="shared" si="583"/>
        <v>22330100</v>
      </c>
      <c r="P1157" s="187">
        <f t="shared" si="593"/>
        <v>115600</v>
      </c>
      <c r="Q1157" s="454">
        <v>1156</v>
      </c>
      <c r="R1157" s="542">
        <f t="shared" si="574"/>
        <v>135100</v>
      </c>
      <c r="S1157" s="542">
        <f t="shared" si="584"/>
        <v>78155350</v>
      </c>
      <c r="T1157" s="187">
        <f t="shared" si="594"/>
        <v>289000</v>
      </c>
      <c r="U1157" s="454">
        <v>1156</v>
      </c>
      <c r="V1157" s="542">
        <f t="shared" si="575"/>
        <v>173700</v>
      </c>
      <c r="W1157" s="542">
        <f t="shared" si="585"/>
        <v>100485450</v>
      </c>
      <c r="X1157" s="187">
        <f t="shared" si="595"/>
        <v>346800</v>
      </c>
      <c r="Y1157" s="454">
        <v>1156</v>
      </c>
      <c r="Z1157" s="542">
        <f t="shared" si="576"/>
        <v>193000</v>
      </c>
      <c r="AA1157" s="542">
        <f t="shared" si="586"/>
        <v>111650500</v>
      </c>
      <c r="AB1157" s="187">
        <f t="shared" si="596"/>
        <v>404600</v>
      </c>
      <c r="AC1157" s="454">
        <v>1156</v>
      </c>
      <c r="AD1157" s="542">
        <f t="shared" si="577"/>
        <v>694800</v>
      </c>
      <c r="AE1157" s="542">
        <f t="shared" si="587"/>
        <v>401941800</v>
      </c>
      <c r="AF1157" s="187">
        <f t="shared" si="597"/>
        <v>1387200</v>
      </c>
      <c r="AG1157" s="454">
        <v>1156</v>
      </c>
      <c r="AH1157" s="542">
        <f t="shared" si="578"/>
        <v>579000</v>
      </c>
      <c r="AI1157" s="542">
        <f t="shared" si="588"/>
        <v>334951500</v>
      </c>
      <c r="AJ1157" s="187">
        <f t="shared" si="598"/>
        <v>1040400</v>
      </c>
      <c r="AK1157" s="454">
        <v>1156</v>
      </c>
      <c r="AL1157" s="542">
        <f t="shared" si="579"/>
        <v>250900</v>
      </c>
      <c r="AM1157" s="542">
        <f t="shared" si="589"/>
        <v>145145650</v>
      </c>
      <c r="AN1157" s="187">
        <f t="shared" si="599"/>
        <v>520200</v>
      </c>
    </row>
    <row r="1158" spans="1:40">
      <c r="A1158" s="454">
        <v>1157</v>
      </c>
      <c r="B1158" s="542">
        <f t="shared" ref="B1158:B1221" si="600">B1155+B$2</f>
        <v>115800</v>
      </c>
      <c r="C1158" s="542">
        <f t="shared" si="580"/>
        <v>67106100</v>
      </c>
      <c r="D1158" s="187">
        <f t="shared" si="590"/>
        <v>231400</v>
      </c>
      <c r="E1158" s="454">
        <v>1157</v>
      </c>
      <c r="F1158" s="542">
        <f t="shared" ref="F1158:F1221" si="601">F1155+F$2</f>
        <v>289500</v>
      </c>
      <c r="G1158" s="542">
        <f t="shared" si="581"/>
        <v>167765250</v>
      </c>
      <c r="H1158" s="187">
        <f t="shared" si="591"/>
        <v>867750</v>
      </c>
      <c r="I1158" s="454">
        <v>1157</v>
      </c>
      <c r="J1158" s="542">
        <f t="shared" ref="J1158:J1221" si="602">J1155+J$2</f>
        <v>347400</v>
      </c>
      <c r="K1158" s="542">
        <f t="shared" si="582"/>
        <v>201318300</v>
      </c>
      <c r="L1158" s="187">
        <f t="shared" si="592"/>
        <v>694200</v>
      </c>
      <c r="M1158" s="454">
        <v>1157</v>
      </c>
      <c r="N1158" s="542">
        <f t="shared" ref="N1158:N1221" si="603">N1155+N$2</f>
        <v>38600</v>
      </c>
      <c r="O1158" s="542">
        <f t="shared" si="583"/>
        <v>22368700</v>
      </c>
      <c r="P1158" s="187">
        <f t="shared" si="593"/>
        <v>115700</v>
      </c>
      <c r="Q1158" s="454">
        <v>1157</v>
      </c>
      <c r="R1158" s="542">
        <f t="shared" ref="R1158:R1221" si="604">R1155+R$2</f>
        <v>135100</v>
      </c>
      <c r="S1158" s="542">
        <f t="shared" si="584"/>
        <v>78290450</v>
      </c>
      <c r="T1158" s="187">
        <f t="shared" si="594"/>
        <v>289250</v>
      </c>
      <c r="U1158" s="454">
        <v>1157</v>
      </c>
      <c r="V1158" s="542">
        <f t="shared" ref="V1158:V1221" si="605">V1155+V$2</f>
        <v>173700</v>
      </c>
      <c r="W1158" s="542">
        <f t="shared" si="585"/>
        <v>100659150</v>
      </c>
      <c r="X1158" s="187">
        <f t="shared" si="595"/>
        <v>347100</v>
      </c>
      <c r="Y1158" s="454">
        <v>1157</v>
      </c>
      <c r="Z1158" s="542">
        <f t="shared" ref="Z1158:Z1221" si="606">Z1155+Z$2</f>
        <v>193000</v>
      </c>
      <c r="AA1158" s="542">
        <f t="shared" si="586"/>
        <v>111843500</v>
      </c>
      <c r="AB1158" s="187">
        <f t="shared" si="596"/>
        <v>404950</v>
      </c>
      <c r="AC1158" s="454">
        <v>1157</v>
      </c>
      <c r="AD1158" s="542">
        <f t="shared" ref="AD1158:AD1221" si="607">AD1155+AD$2</f>
        <v>694800</v>
      </c>
      <c r="AE1158" s="542">
        <f t="shared" si="587"/>
        <v>402636600</v>
      </c>
      <c r="AF1158" s="187">
        <f t="shared" si="597"/>
        <v>1388400</v>
      </c>
      <c r="AG1158" s="454">
        <v>1157</v>
      </c>
      <c r="AH1158" s="542">
        <f t="shared" ref="AH1158:AH1221" si="608">AH1155+AH$2</f>
        <v>579000</v>
      </c>
      <c r="AI1158" s="542">
        <f t="shared" si="588"/>
        <v>335530500</v>
      </c>
      <c r="AJ1158" s="187">
        <f t="shared" si="598"/>
        <v>1041300</v>
      </c>
      <c r="AK1158" s="454">
        <v>1157</v>
      </c>
      <c r="AL1158" s="542">
        <f t="shared" ref="AL1158:AL1221" si="609">AL1155+AL$2</f>
        <v>250900</v>
      </c>
      <c r="AM1158" s="542">
        <f t="shared" si="589"/>
        <v>145396550</v>
      </c>
      <c r="AN1158" s="187">
        <f t="shared" si="599"/>
        <v>520650</v>
      </c>
    </row>
    <row r="1159" spans="1:40">
      <c r="A1159" s="454">
        <v>1158</v>
      </c>
      <c r="B1159" s="542">
        <f t="shared" si="600"/>
        <v>115800</v>
      </c>
      <c r="C1159" s="542">
        <f t="shared" si="580"/>
        <v>67221900</v>
      </c>
      <c r="D1159" s="187">
        <f t="shared" si="590"/>
        <v>231600</v>
      </c>
      <c r="E1159" s="454">
        <v>1158</v>
      </c>
      <c r="F1159" s="542">
        <f t="shared" si="601"/>
        <v>289500</v>
      </c>
      <c r="G1159" s="542">
        <f t="shared" si="581"/>
        <v>168054750</v>
      </c>
      <c r="H1159" s="187">
        <f t="shared" si="591"/>
        <v>868500</v>
      </c>
      <c r="I1159" s="454">
        <v>1158</v>
      </c>
      <c r="J1159" s="542">
        <f t="shared" si="602"/>
        <v>347400</v>
      </c>
      <c r="K1159" s="542">
        <f t="shared" si="582"/>
        <v>201665700</v>
      </c>
      <c r="L1159" s="187">
        <f t="shared" si="592"/>
        <v>694800</v>
      </c>
      <c r="M1159" s="454">
        <v>1158</v>
      </c>
      <c r="N1159" s="542">
        <f t="shared" si="603"/>
        <v>38600</v>
      </c>
      <c r="O1159" s="542">
        <f t="shared" si="583"/>
        <v>22407300</v>
      </c>
      <c r="P1159" s="187">
        <f t="shared" si="593"/>
        <v>115800</v>
      </c>
      <c r="Q1159" s="454">
        <v>1158</v>
      </c>
      <c r="R1159" s="542">
        <f t="shared" si="604"/>
        <v>135100</v>
      </c>
      <c r="S1159" s="542">
        <f t="shared" si="584"/>
        <v>78425550</v>
      </c>
      <c r="T1159" s="187">
        <f t="shared" si="594"/>
        <v>289500</v>
      </c>
      <c r="U1159" s="454">
        <v>1158</v>
      </c>
      <c r="V1159" s="542">
        <f t="shared" si="605"/>
        <v>173700</v>
      </c>
      <c r="W1159" s="542">
        <f t="shared" si="585"/>
        <v>100832850</v>
      </c>
      <c r="X1159" s="187">
        <f t="shared" si="595"/>
        <v>347400</v>
      </c>
      <c r="Y1159" s="454">
        <v>1158</v>
      </c>
      <c r="Z1159" s="542">
        <f t="shared" si="606"/>
        <v>193000</v>
      </c>
      <c r="AA1159" s="542">
        <f t="shared" si="586"/>
        <v>112036500</v>
      </c>
      <c r="AB1159" s="187">
        <f t="shared" si="596"/>
        <v>405300</v>
      </c>
      <c r="AC1159" s="454">
        <v>1158</v>
      </c>
      <c r="AD1159" s="542">
        <f t="shared" si="607"/>
        <v>694800</v>
      </c>
      <c r="AE1159" s="542">
        <f t="shared" si="587"/>
        <v>403331400</v>
      </c>
      <c r="AF1159" s="187">
        <f t="shared" si="597"/>
        <v>1389600</v>
      </c>
      <c r="AG1159" s="454">
        <v>1158</v>
      </c>
      <c r="AH1159" s="542">
        <f t="shared" si="608"/>
        <v>579000</v>
      </c>
      <c r="AI1159" s="542">
        <f t="shared" si="588"/>
        <v>336109500</v>
      </c>
      <c r="AJ1159" s="187">
        <f t="shared" si="598"/>
        <v>1042200</v>
      </c>
      <c r="AK1159" s="454">
        <v>1158</v>
      </c>
      <c r="AL1159" s="542">
        <f t="shared" si="609"/>
        <v>250900</v>
      </c>
      <c r="AM1159" s="542">
        <f t="shared" si="589"/>
        <v>145647450</v>
      </c>
      <c r="AN1159" s="187">
        <f t="shared" si="599"/>
        <v>521100</v>
      </c>
    </row>
    <row r="1160" spans="1:40">
      <c r="A1160" s="454">
        <v>1159</v>
      </c>
      <c r="B1160" s="542">
        <f t="shared" si="600"/>
        <v>116100</v>
      </c>
      <c r="C1160" s="542">
        <f t="shared" si="580"/>
        <v>67338000</v>
      </c>
      <c r="D1160" s="187">
        <f t="shared" si="590"/>
        <v>231800</v>
      </c>
      <c r="E1160" s="454">
        <v>1159</v>
      </c>
      <c r="F1160" s="542">
        <f t="shared" si="601"/>
        <v>290250</v>
      </c>
      <c r="G1160" s="542">
        <f t="shared" si="581"/>
        <v>168345000</v>
      </c>
      <c r="H1160" s="187">
        <f t="shared" si="591"/>
        <v>869250</v>
      </c>
      <c r="I1160" s="454">
        <v>1159</v>
      </c>
      <c r="J1160" s="542">
        <f t="shared" si="602"/>
        <v>348300</v>
      </c>
      <c r="K1160" s="542">
        <f t="shared" si="582"/>
        <v>202014000</v>
      </c>
      <c r="L1160" s="187">
        <f t="shared" si="592"/>
        <v>695400</v>
      </c>
      <c r="M1160" s="454">
        <v>1159</v>
      </c>
      <c r="N1160" s="542">
        <f t="shared" si="603"/>
        <v>38700</v>
      </c>
      <c r="O1160" s="542">
        <f t="shared" si="583"/>
        <v>22446000</v>
      </c>
      <c r="P1160" s="187">
        <f t="shared" si="593"/>
        <v>115900</v>
      </c>
      <c r="Q1160" s="454">
        <v>1159</v>
      </c>
      <c r="R1160" s="542">
        <f t="shared" si="604"/>
        <v>135450</v>
      </c>
      <c r="S1160" s="542">
        <f t="shared" si="584"/>
        <v>78561000</v>
      </c>
      <c r="T1160" s="187">
        <f t="shared" si="594"/>
        <v>289750</v>
      </c>
      <c r="U1160" s="454">
        <v>1159</v>
      </c>
      <c r="V1160" s="542">
        <f t="shared" si="605"/>
        <v>174150</v>
      </c>
      <c r="W1160" s="542">
        <f t="shared" si="585"/>
        <v>101007000</v>
      </c>
      <c r="X1160" s="187">
        <f t="shared" si="595"/>
        <v>347700</v>
      </c>
      <c r="Y1160" s="454">
        <v>1159</v>
      </c>
      <c r="Z1160" s="542">
        <f t="shared" si="606"/>
        <v>193500</v>
      </c>
      <c r="AA1160" s="542">
        <f t="shared" si="586"/>
        <v>112230000</v>
      </c>
      <c r="AB1160" s="187">
        <f t="shared" si="596"/>
        <v>405650</v>
      </c>
      <c r="AC1160" s="454">
        <v>1159</v>
      </c>
      <c r="AD1160" s="542">
        <f t="shared" si="607"/>
        <v>696600</v>
      </c>
      <c r="AE1160" s="542">
        <f t="shared" si="587"/>
        <v>404028000</v>
      </c>
      <c r="AF1160" s="187">
        <f t="shared" si="597"/>
        <v>1390800</v>
      </c>
      <c r="AG1160" s="454">
        <v>1159</v>
      </c>
      <c r="AH1160" s="542">
        <f t="shared" si="608"/>
        <v>580500</v>
      </c>
      <c r="AI1160" s="542">
        <f t="shared" si="588"/>
        <v>336690000</v>
      </c>
      <c r="AJ1160" s="187">
        <f t="shared" si="598"/>
        <v>1043100</v>
      </c>
      <c r="AK1160" s="454">
        <v>1159</v>
      </c>
      <c r="AL1160" s="542">
        <f t="shared" si="609"/>
        <v>251550</v>
      </c>
      <c r="AM1160" s="542">
        <f t="shared" si="589"/>
        <v>145899000</v>
      </c>
      <c r="AN1160" s="187">
        <f t="shared" si="599"/>
        <v>521550</v>
      </c>
    </row>
    <row r="1161" spans="1:40">
      <c r="A1161" s="454">
        <v>1160</v>
      </c>
      <c r="B1161" s="542">
        <f t="shared" si="600"/>
        <v>116100</v>
      </c>
      <c r="C1161" s="542">
        <f t="shared" si="580"/>
        <v>67454100</v>
      </c>
      <c r="D1161" s="187">
        <f t="shared" si="590"/>
        <v>232000</v>
      </c>
      <c r="E1161" s="454">
        <v>1160</v>
      </c>
      <c r="F1161" s="542">
        <f t="shared" si="601"/>
        <v>290250</v>
      </c>
      <c r="G1161" s="542">
        <f t="shared" si="581"/>
        <v>168635250</v>
      </c>
      <c r="H1161" s="187">
        <f t="shared" si="591"/>
        <v>870000</v>
      </c>
      <c r="I1161" s="454">
        <v>1160</v>
      </c>
      <c r="J1161" s="542">
        <f t="shared" si="602"/>
        <v>348300</v>
      </c>
      <c r="K1161" s="542">
        <f t="shared" si="582"/>
        <v>202362300</v>
      </c>
      <c r="L1161" s="187">
        <f t="shared" si="592"/>
        <v>696000</v>
      </c>
      <c r="M1161" s="454">
        <v>1160</v>
      </c>
      <c r="N1161" s="542">
        <f t="shared" si="603"/>
        <v>38700</v>
      </c>
      <c r="O1161" s="542">
        <f t="shared" si="583"/>
        <v>22484700</v>
      </c>
      <c r="P1161" s="187">
        <f t="shared" si="593"/>
        <v>116000</v>
      </c>
      <c r="Q1161" s="454">
        <v>1160</v>
      </c>
      <c r="R1161" s="542">
        <f t="shared" si="604"/>
        <v>135450</v>
      </c>
      <c r="S1161" s="542">
        <f t="shared" si="584"/>
        <v>78696450</v>
      </c>
      <c r="T1161" s="187">
        <f t="shared" si="594"/>
        <v>290000</v>
      </c>
      <c r="U1161" s="454">
        <v>1160</v>
      </c>
      <c r="V1161" s="542">
        <f t="shared" si="605"/>
        <v>174150</v>
      </c>
      <c r="W1161" s="542">
        <f t="shared" si="585"/>
        <v>101181150</v>
      </c>
      <c r="X1161" s="187">
        <f t="shared" si="595"/>
        <v>348000</v>
      </c>
      <c r="Y1161" s="454">
        <v>1160</v>
      </c>
      <c r="Z1161" s="542">
        <f t="shared" si="606"/>
        <v>193500</v>
      </c>
      <c r="AA1161" s="542">
        <f t="shared" si="586"/>
        <v>112423500</v>
      </c>
      <c r="AB1161" s="187">
        <f t="shared" si="596"/>
        <v>406000</v>
      </c>
      <c r="AC1161" s="454">
        <v>1160</v>
      </c>
      <c r="AD1161" s="542">
        <f t="shared" si="607"/>
        <v>696600</v>
      </c>
      <c r="AE1161" s="542">
        <f t="shared" si="587"/>
        <v>404724600</v>
      </c>
      <c r="AF1161" s="187">
        <f t="shared" si="597"/>
        <v>1392000</v>
      </c>
      <c r="AG1161" s="454">
        <v>1160</v>
      </c>
      <c r="AH1161" s="542">
        <f t="shared" si="608"/>
        <v>580500</v>
      </c>
      <c r="AI1161" s="542">
        <f t="shared" si="588"/>
        <v>337270500</v>
      </c>
      <c r="AJ1161" s="187">
        <f t="shared" si="598"/>
        <v>1044000</v>
      </c>
      <c r="AK1161" s="454">
        <v>1160</v>
      </c>
      <c r="AL1161" s="542">
        <f t="shared" si="609"/>
        <v>251550</v>
      </c>
      <c r="AM1161" s="542">
        <f t="shared" si="589"/>
        <v>146150550</v>
      </c>
      <c r="AN1161" s="187">
        <f t="shared" si="599"/>
        <v>522000</v>
      </c>
    </row>
    <row r="1162" spans="1:40">
      <c r="A1162" s="454">
        <v>1161</v>
      </c>
      <c r="B1162" s="542">
        <f t="shared" si="600"/>
        <v>116100</v>
      </c>
      <c r="C1162" s="542">
        <f t="shared" si="580"/>
        <v>67570200</v>
      </c>
      <c r="D1162" s="187">
        <f t="shared" si="590"/>
        <v>232200</v>
      </c>
      <c r="E1162" s="454">
        <v>1161</v>
      </c>
      <c r="F1162" s="542">
        <f t="shared" si="601"/>
        <v>290250</v>
      </c>
      <c r="G1162" s="542">
        <f t="shared" si="581"/>
        <v>168925500</v>
      </c>
      <c r="H1162" s="187">
        <f t="shared" si="591"/>
        <v>870750</v>
      </c>
      <c r="I1162" s="454">
        <v>1161</v>
      </c>
      <c r="J1162" s="542">
        <f t="shared" si="602"/>
        <v>348300</v>
      </c>
      <c r="K1162" s="542">
        <f t="shared" si="582"/>
        <v>202710600</v>
      </c>
      <c r="L1162" s="187">
        <f t="shared" si="592"/>
        <v>696600</v>
      </c>
      <c r="M1162" s="454">
        <v>1161</v>
      </c>
      <c r="N1162" s="542">
        <f t="shared" si="603"/>
        <v>38700</v>
      </c>
      <c r="O1162" s="542">
        <f t="shared" si="583"/>
        <v>22523400</v>
      </c>
      <c r="P1162" s="187">
        <f t="shared" si="593"/>
        <v>116100</v>
      </c>
      <c r="Q1162" s="454">
        <v>1161</v>
      </c>
      <c r="R1162" s="542">
        <f t="shared" si="604"/>
        <v>135450</v>
      </c>
      <c r="S1162" s="542">
        <f t="shared" si="584"/>
        <v>78831900</v>
      </c>
      <c r="T1162" s="187">
        <f t="shared" si="594"/>
        <v>290250</v>
      </c>
      <c r="U1162" s="454">
        <v>1161</v>
      </c>
      <c r="V1162" s="542">
        <f t="shared" si="605"/>
        <v>174150</v>
      </c>
      <c r="W1162" s="542">
        <f t="shared" si="585"/>
        <v>101355300</v>
      </c>
      <c r="X1162" s="187">
        <f t="shared" si="595"/>
        <v>348300</v>
      </c>
      <c r="Y1162" s="454">
        <v>1161</v>
      </c>
      <c r="Z1162" s="542">
        <f t="shared" si="606"/>
        <v>193500</v>
      </c>
      <c r="AA1162" s="542">
        <f t="shared" si="586"/>
        <v>112617000</v>
      </c>
      <c r="AB1162" s="187">
        <f t="shared" si="596"/>
        <v>406350</v>
      </c>
      <c r="AC1162" s="454">
        <v>1161</v>
      </c>
      <c r="AD1162" s="542">
        <f t="shared" si="607"/>
        <v>696600</v>
      </c>
      <c r="AE1162" s="542">
        <f t="shared" si="587"/>
        <v>405421200</v>
      </c>
      <c r="AF1162" s="187">
        <f t="shared" si="597"/>
        <v>1393200</v>
      </c>
      <c r="AG1162" s="454">
        <v>1161</v>
      </c>
      <c r="AH1162" s="542">
        <f t="shared" si="608"/>
        <v>580500</v>
      </c>
      <c r="AI1162" s="542">
        <f t="shared" si="588"/>
        <v>337851000</v>
      </c>
      <c r="AJ1162" s="187">
        <f t="shared" si="598"/>
        <v>1044900</v>
      </c>
      <c r="AK1162" s="454">
        <v>1161</v>
      </c>
      <c r="AL1162" s="542">
        <f t="shared" si="609"/>
        <v>251550</v>
      </c>
      <c r="AM1162" s="542">
        <f t="shared" si="589"/>
        <v>146402100</v>
      </c>
      <c r="AN1162" s="187">
        <f t="shared" si="599"/>
        <v>522450</v>
      </c>
    </row>
    <row r="1163" spans="1:40">
      <c r="A1163" s="454">
        <v>1162</v>
      </c>
      <c r="B1163" s="542">
        <f t="shared" si="600"/>
        <v>116400</v>
      </c>
      <c r="C1163" s="542">
        <f t="shared" si="580"/>
        <v>67686600</v>
      </c>
      <c r="D1163" s="187">
        <f t="shared" si="590"/>
        <v>232400</v>
      </c>
      <c r="E1163" s="454">
        <v>1162</v>
      </c>
      <c r="F1163" s="542">
        <f t="shared" si="601"/>
        <v>291000</v>
      </c>
      <c r="G1163" s="542">
        <f t="shared" si="581"/>
        <v>169216500</v>
      </c>
      <c r="H1163" s="187">
        <f t="shared" si="591"/>
        <v>871500</v>
      </c>
      <c r="I1163" s="454">
        <v>1162</v>
      </c>
      <c r="J1163" s="542">
        <f t="shared" si="602"/>
        <v>349200</v>
      </c>
      <c r="K1163" s="542">
        <f t="shared" si="582"/>
        <v>203059800</v>
      </c>
      <c r="L1163" s="187">
        <f t="shared" si="592"/>
        <v>697200</v>
      </c>
      <c r="M1163" s="454">
        <v>1162</v>
      </c>
      <c r="N1163" s="542">
        <f t="shared" si="603"/>
        <v>38800</v>
      </c>
      <c r="O1163" s="542">
        <f t="shared" si="583"/>
        <v>22562200</v>
      </c>
      <c r="P1163" s="187">
        <f t="shared" si="593"/>
        <v>116200</v>
      </c>
      <c r="Q1163" s="454">
        <v>1162</v>
      </c>
      <c r="R1163" s="542">
        <f t="shared" si="604"/>
        <v>135800</v>
      </c>
      <c r="S1163" s="542">
        <f t="shared" si="584"/>
        <v>78967700</v>
      </c>
      <c r="T1163" s="187">
        <f t="shared" si="594"/>
        <v>290500</v>
      </c>
      <c r="U1163" s="454">
        <v>1162</v>
      </c>
      <c r="V1163" s="542">
        <f t="shared" si="605"/>
        <v>174600</v>
      </c>
      <c r="W1163" s="542">
        <f t="shared" si="585"/>
        <v>101529900</v>
      </c>
      <c r="X1163" s="187">
        <f t="shared" si="595"/>
        <v>348600</v>
      </c>
      <c r="Y1163" s="454">
        <v>1162</v>
      </c>
      <c r="Z1163" s="542">
        <f t="shared" si="606"/>
        <v>194000</v>
      </c>
      <c r="AA1163" s="542">
        <f t="shared" si="586"/>
        <v>112811000</v>
      </c>
      <c r="AB1163" s="187">
        <f t="shared" si="596"/>
        <v>406700</v>
      </c>
      <c r="AC1163" s="454">
        <v>1162</v>
      </c>
      <c r="AD1163" s="542">
        <f t="shared" si="607"/>
        <v>698400</v>
      </c>
      <c r="AE1163" s="542">
        <f t="shared" si="587"/>
        <v>406119600</v>
      </c>
      <c r="AF1163" s="187">
        <f t="shared" si="597"/>
        <v>1394400</v>
      </c>
      <c r="AG1163" s="454">
        <v>1162</v>
      </c>
      <c r="AH1163" s="542">
        <f t="shared" si="608"/>
        <v>582000</v>
      </c>
      <c r="AI1163" s="542">
        <f t="shared" si="588"/>
        <v>338433000</v>
      </c>
      <c r="AJ1163" s="187">
        <f t="shared" si="598"/>
        <v>1045800</v>
      </c>
      <c r="AK1163" s="454">
        <v>1162</v>
      </c>
      <c r="AL1163" s="542">
        <f t="shared" si="609"/>
        <v>252200</v>
      </c>
      <c r="AM1163" s="542">
        <f t="shared" si="589"/>
        <v>146654300</v>
      </c>
      <c r="AN1163" s="187">
        <f t="shared" si="599"/>
        <v>522900</v>
      </c>
    </row>
    <row r="1164" spans="1:40">
      <c r="A1164" s="454">
        <v>1163</v>
      </c>
      <c r="B1164" s="542">
        <f t="shared" si="600"/>
        <v>116400</v>
      </c>
      <c r="C1164" s="542">
        <f t="shared" si="580"/>
        <v>67803000</v>
      </c>
      <c r="D1164" s="187">
        <f t="shared" si="590"/>
        <v>232600</v>
      </c>
      <c r="E1164" s="454">
        <v>1163</v>
      </c>
      <c r="F1164" s="542">
        <f t="shared" si="601"/>
        <v>291000</v>
      </c>
      <c r="G1164" s="542">
        <f t="shared" si="581"/>
        <v>169507500</v>
      </c>
      <c r="H1164" s="187">
        <f t="shared" si="591"/>
        <v>872250</v>
      </c>
      <c r="I1164" s="454">
        <v>1163</v>
      </c>
      <c r="J1164" s="542">
        <f t="shared" si="602"/>
        <v>349200</v>
      </c>
      <c r="K1164" s="542">
        <f t="shared" si="582"/>
        <v>203409000</v>
      </c>
      <c r="L1164" s="187">
        <f t="shared" si="592"/>
        <v>697800</v>
      </c>
      <c r="M1164" s="454">
        <v>1163</v>
      </c>
      <c r="N1164" s="542">
        <f t="shared" si="603"/>
        <v>38800</v>
      </c>
      <c r="O1164" s="542">
        <f t="shared" si="583"/>
        <v>22601000</v>
      </c>
      <c r="P1164" s="187">
        <f t="shared" si="593"/>
        <v>116300</v>
      </c>
      <c r="Q1164" s="454">
        <v>1163</v>
      </c>
      <c r="R1164" s="542">
        <f t="shared" si="604"/>
        <v>135800</v>
      </c>
      <c r="S1164" s="542">
        <f t="shared" si="584"/>
        <v>79103500</v>
      </c>
      <c r="T1164" s="187">
        <f t="shared" si="594"/>
        <v>290750</v>
      </c>
      <c r="U1164" s="454">
        <v>1163</v>
      </c>
      <c r="V1164" s="542">
        <f t="shared" si="605"/>
        <v>174600</v>
      </c>
      <c r="W1164" s="542">
        <f t="shared" si="585"/>
        <v>101704500</v>
      </c>
      <c r="X1164" s="187">
        <f t="shared" si="595"/>
        <v>348900</v>
      </c>
      <c r="Y1164" s="454">
        <v>1163</v>
      </c>
      <c r="Z1164" s="542">
        <f t="shared" si="606"/>
        <v>194000</v>
      </c>
      <c r="AA1164" s="542">
        <f t="shared" si="586"/>
        <v>113005000</v>
      </c>
      <c r="AB1164" s="187">
        <f t="shared" si="596"/>
        <v>407050</v>
      </c>
      <c r="AC1164" s="454">
        <v>1163</v>
      </c>
      <c r="AD1164" s="542">
        <f t="shared" si="607"/>
        <v>698400</v>
      </c>
      <c r="AE1164" s="542">
        <f t="shared" si="587"/>
        <v>406818000</v>
      </c>
      <c r="AF1164" s="187">
        <f t="shared" si="597"/>
        <v>1395600</v>
      </c>
      <c r="AG1164" s="454">
        <v>1163</v>
      </c>
      <c r="AH1164" s="542">
        <f t="shared" si="608"/>
        <v>582000</v>
      </c>
      <c r="AI1164" s="542">
        <f t="shared" si="588"/>
        <v>339015000</v>
      </c>
      <c r="AJ1164" s="187">
        <f t="shared" si="598"/>
        <v>1046700</v>
      </c>
      <c r="AK1164" s="454">
        <v>1163</v>
      </c>
      <c r="AL1164" s="542">
        <f t="shared" si="609"/>
        <v>252200</v>
      </c>
      <c r="AM1164" s="542">
        <f t="shared" si="589"/>
        <v>146906500</v>
      </c>
      <c r="AN1164" s="187">
        <f t="shared" si="599"/>
        <v>523350</v>
      </c>
    </row>
    <row r="1165" spans="1:40">
      <c r="A1165" s="454">
        <v>1164</v>
      </c>
      <c r="B1165" s="542">
        <f t="shared" si="600"/>
        <v>116400</v>
      </c>
      <c r="C1165" s="542">
        <f t="shared" si="580"/>
        <v>67919400</v>
      </c>
      <c r="D1165" s="187">
        <f t="shared" si="590"/>
        <v>232800</v>
      </c>
      <c r="E1165" s="454">
        <v>1164</v>
      </c>
      <c r="F1165" s="542">
        <f t="shared" si="601"/>
        <v>291000</v>
      </c>
      <c r="G1165" s="542">
        <f t="shared" si="581"/>
        <v>169798500</v>
      </c>
      <c r="H1165" s="187">
        <f t="shared" si="591"/>
        <v>873000</v>
      </c>
      <c r="I1165" s="454">
        <v>1164</v>
      </c>
      <c r="J1165" s="542">
        <f t="shared" si="602"/>
        <v>349200</v>
      </c>
      <c r="K1165" s="542">
        <f t="shared" si="582"/>
        <v>203758200</v>
      </c>
      <c r="L1165" s="187">
        <f t="shared" si="592"/>
        <v>698400</v>
      </c>
      <c r="M1165" s="454">
        <v>1164</v>
      </c>
      <c r="N1165" s="542">
        <f t="shared" si="603"/>
        <v>38800</v>
      </c>
      <c r="O1165" s="542">
        <f t="shared" si="583"/>
        <v>22639800</v>
      </c>
      <c r="P1165" s="187">
        <f t="shared" si="593"/>
        <v>116400</v>
      </c>
      <c r="Q1165" s="454">
        <v>1164</v>
      </c>
      <c r="R1165" s="542">
        <f t="shared" si="604"/>
        <v>135800</v>
      </c>
      <c r="S1165" s="542">
        <f t="shared" si="584"/>
        <v>79239300</v>
      </c>
      <c r="T1165" s="187">
        <f t="shared" si="594"/>
        <v>291000</v>
      </c>
      <c r="U1165" s="454">
        <v>1164</v>
      </c>
      <c r="V1165" s="542">
        <f t="shared" si="605"/>
        <v>174600</v>
      </c>
      <c r="W1165" s="542">
        <f t="shared" si="585"/>
        <v>101879100</v>
      </c>
      <c r="X1165" s="187">
        <f t="shared" si="595"/>
        <v>349200</v>
      </c>
      <c r="Y1165" s="454">
        <v>1164</v>
      </c>
      <c r="Z1165" s="542">
        <f t="shared" si="606"/>
        <v>194000</v>
      </c>
      <c r="AA1165" s="542">
        <f t="shared" si="586"/>
        <v>113199000</v>
      </c>
      <c r="AB1165" s="187">
        <f t="shared" si="596"/>
        <v>407400</v>
      </c>
      <c r="AC1165" s="454">
        <v>1164</v>
      </c>
      <c r="AD1165" s="542">
        <f t="shared" si="607"/>
        <v>698400</v>
      </c>
      <c r="AE1165" s="542">
        <f t="shared" si="587"/>
        <v>407516400</v>
      </c>
      <c r="AF1165" s="187">
        <f t="shared" si="597"/>
        <v>1396800</v>
      </c>
      <c r="AG1165" s="454">
        <v>1164</v>
      </c>
      <c r="AH1165" s="542">
        <f t="shared" si="608"/>
        <v>582000</v>
      </c>
      <c r="AI1165" s="542">
        <f t="shared" si="588"/>
        <v>339597000</v>
      </c>
      <c r="AJ1165" s="187">
        <f t="shared" si="598"/>
        <v>1047600</v>
      </c>
      <c r="AK1165" s="454">
        <v>1164</v>
      </c>
      <c r="AL1165" s="542">
        <f t="shared" si="609"/>
        <v>252200</v>
      </c>
      <c r="AM1165" s="542">
        <f t="shared" si="589"/>
        <v>147158700</v>
      </c>
      <c r="AN1165" s="187">
        <f t="shared" si="599"/>
        <v>523800</v>
      </c>
    </row>
    <row r="1166" spans="1:40">
      <c r="A1166" s="454">
        <v>1165</v>
      </c>
      <c r="B1166" s="542">
        <f t="shared" si="600"/>
        <v>116700</v>
      </c>
      <c r="C1166" s="542">
        <f t="shared" si="580"/>
        <v>68036100</v>
      </c>
      <c r="D1166" s="187">
        <f t="shared" si="590"/>
        <v>233000</v>
      </c>
      <c r="E1166" s="454">
        <v>1165</v>
      </c>
      <c r="F1166" s="542">
        <f t="shared" si="601"/>
        <v>291750</v>
      </c>
      <c r="G1166" s="542">
        <f t="shared" si="581"/>
        <v>170090250</v>
      </c>
      <c r="H1166" s="187">
        <f t="shared" si="591"/>
        <v>873750</v>
      </c>
      <c r="I1166" s="454">
        <v>1165</v>
      </c>
      <c r="J1166" s="542">
        <f t="shared" si="602"/>
        <v>350100</v>
      </c>
      <c r="K1166" s="542">
        <f t="shared" si="582"/>
        <v>204108300</v>
      </c>
      <c r="L1166" s="187">
        <f t="shared" si="592"/>
        <v>699000</v>
      </c>
      <c r="M1166" s="454">
        <v>1165</v>
      </c>
      <c r="N1166" s="542">
        <f t="shared" si="603"/>
        <v>38900</v>
      </c>
      <c r="O1166" s="542">
        <f t="shared" si="583"/>
        <v>22678700</v>
      </c>
      <c r="P1166" s="187">
        <f t="shared" si="593"/>
        <v>116500</v>
      </c>
      <c r="Q1166" s="454">
        <v>1165</v>
      </c>
      <c r="R1166" s="542">
        <f t="shared" si="604"/>
        <v>136150</v>
      </c>
      <c r="S1166" s="542">
        <f t="shared" si="584"/>
        <v>79375450</v>
      </c>
      <c r="T1166" s="187">
        <f t="shared" si="594"/>
        <v>291250</v>
      </c>
      <c r="U1166" s="454">
        <v>1165</v>
      </c>
      <c r="V1166" s="542">
        <f t="shared" si="605"/>
        <v>175050</v>
      </c>
      <c r="W1166" s="542">
        <f t="shared" si="585"/>
        <v>102054150</v>
      </c>
      <c r="X1166" s="187">
        <f t="shared" si="595"/>
        <v>349500</v>
      </c>
      <c r="Y1166" s="454">
        <v>1165</v>
      </c>
      <c r="Z1166" s="542">
        <f t="shared" si="606"/>
        <v>194500</v>
      </c>
      <c r="AA1166" s="542">
        <f t="shared" si="586"/>
        <v>113393500</v>
      </c>
      <c r="AB1166" s="187">
        <f t="shared" si="596"/>
        <v>407750</v>
      </c>
      <c r="AC1166" s="454">
        <v>1165</v>
      </c>
      <c r="AD1166" s="542">
        <f t="shared" si="607"/>
        <v>700200</v>
      </c>
      <c r="AE1166" s="542">
        <f t="shared" si="587"/>
        <v>408216600</v>
      </c>
      <c r="AF1166" s="187">
        <f t="shared" si="597"/>
        <v>1398000</v>
      </c>
      <c r="AG1166" s="454">
        <v>1165</v>
      </c>
      <c r="AH1166" s="542">
        <f t="shared" si="608"/>
        <v>583500</v>
      </c>
      <c r="AI1166" s="542">
        <f t="shared" si="588"/>
        <v>340180500</v>
      </c>
      <c r="AJ1166" s="187">
        <f t="shared" si="598"/>
        <v>1048500</v>
      </c>
      <c r="AK1166" s="454">
        <v>1165</v>
      </c>
      <c r="AL1166" s="542">
        <f t="shared" si="609"/>
        <v>252850</v>
      </c>
      <c r="AM1166" s="542">
        <f t="shared" si="589"/>
        <v>147411550</v>
      </c>
      <c r="AN1166" s="187">
        <f t="shared" si="599"/>
        <v>524250</v>
      </c>
    </row>
    <row r="1167" spans="1:40">
      <c r="A1167" s="454">
        <v>1166</v>
      </c>
      <c r="B1167" s="542">
        <f t="shared" si="600"/>
        <v>116700</v>
      </c>
      <c r="C1167" s="542">
        <f t="shared" si="580"/>
        <v>68152800</v>
      </c>
      <c r="D1167" s="187">
        <f t="shared" si="590"/>
        <v>233200</v>
      </c>
      <c r="E1167" s="454">
        <v>1166</v>
      </c>
      <c r="F1167" s="542">
        <f t="shared" si="601"/>
        <v>291750</v>
      </c>
      <c r="G1167" s="542">
        <f t="shared" si="581"/>
        <v>170382000</v>
      </c>
      <c r="H1167" s="187">
        <f t="shared" si="591"/>
        <v>874500</v>
      </c>
      <c r="I1167" s="454">
        <v>1166</v>
      </c>
      <c r="J1167" s="542">
        <f t="shared" si="602"/>
        <v>350100</v>
      </c>
      <c r="K1167" s="542">
        <f t="shared" si="582"/>
        <v>204458400</v>
      </c>
      <c r="L1167" s="187">
        <f t="shared" si="592"/>
        <v>699600</v>
      </c>
      <c r="M1167" s="454">
        <v>1166</v>
      </c>
      <c r="N1167" s="542">
        <f t="shared" si="603"/>
        <v>38900</v>
      </c>
      <c r="O1167" s="542">
        <f t="shared" si="583"/>
        <v>22717600</v>
      </c>
      <c r="P1167" s="187">
        <f t="shared" si="593"/>
        <v>116600</v>
      </c>
      <c r="Q1167" s="454">
        <v>1166</v>
      </c>
      <c r="R1167" s="542">
        <f t="shared" si="604"/>
        <v>136150</v>
      </c>
      <c r="S1167" s="542">
        <f t="shared" si="584"/>
        <v>79511600</v>
      </c>
      <c r="T1167" s="187">
        <f t="shared" si="594"/>
        <v>291500</v>
      </c>
      <c r="U1167" s="454">
        <v>1166</v>
      </c>
      <c r="V1167" s="542">
        <f t="shared" si="605"/>
        <v>175050</v>
      </c>
      <c r="W1167" s="542">
        <f t="shared" si="585"/>
        <v>102229200</v>
      </c>
      <c r="X1167" s="187">
        <f t="shared" si="595"/>
        <v>349800</v>
      </c>
      <c r="Y1167" s="454">
        <v>1166</v>
      </c>
      <c r="Z1167" s="542">
        <f t="shared" si="606"/>
        <v>194500</v>
      </c>
      <c r="AA1167" s="542">
        <f t="shared" si="586"/>
        <v>113588000</v>
      </c>
      <c r="AB1167" s="187">
        <f t="shared" si="596"/>
        <v>408100</v>
      </c>
      <c r="AC1167" s="454">
        <v>1166</v>
      </c>
      <c r="AD1167" s="542">
        <f t="shared" si="607"/>
        <v>700200</v>
      </c>
      <c r="AE1167" s="542">
        <f t="shared" si="587"/>
        <v>408916800</v>
      </c>
      <c r="AF1167" s="187">
        <f t="shared" si="597"/>
        <v>1399200</v>
      </c>
      <c r="AG1167" s="454">
        <v>1166</v>
      </c>
      <c r="AH1167" s="542">
        <f t="shared" si="608"/>
        <v>583500</v>
      </c>
      <c r="AI1167" s="542">
        <f t="shared" si="588"/>
        <v>340764000</v>
      </c>
      <c r="AJ1167" s="187">
        <f t="shared" si="598"/>
        <v>1049400</v>
      </c>
      <c r="AK1167" s="454">
        <v>1166</v>
      </c>
      <c r="AL1167" s="542">
        <f t="shared" si="609"/>
        <v>252850</v>
      </c>
      <c r="AM1167" s="542">
        <f t="shared" si="589"/>
        <v>147664400</v>
      </c>
      <c r="AN1167" s="187">
        <f t="shared" si="599"/>
        <v>524700</v>
      </c>
    </row>
    <row r="1168" spans="1:40">
      <c r="A1168" s="454">
        <v>1167</v>
      </c>
      <c r="B1168" s="542">
        <f t="shared" si="600"/>
        <v>116700</v>
      </c>
      <c r="C1168" s="542">
        <f t="shared" si="580"/>
        <v>68269500</v>
      </c>
      <c r="D1168" s="187">
        <f t="shared" si="590"/>
        <v>233400</v>
      </c>
      <c r="E1168" s="454">
        <v>1167</v>
      </c>
      <c r="F1168" s="542">
        <f t="shared" si="601"/>
        <v>291750</v>
      </c>
      <c r="G1168" s="542">
        <f t="shared" si="581"/>
        <v>170673750</v>
      </c>
      <c r="H1168" s="187">
        <f t="shared" si="591"/>
        <v>875250</v>
      </c>
      <c r="I1168" s="454">
        <v>1167</v>
      </c>
      <c r="J1168" s="542">
        <f t="shared" si="602"/>
        <v>350100</v>
      </c>
      <c r="K1168" s="542">
        <f t="shared" si="582"/>
        <v>204808500</v>
      </c>
      <c r="L1168" s="187">
        <f t="shared" si="592"/>
        <v>700200</v>
      </c>
      <c r="M1168" s="454">
        <v>1167</v>
      </c>
      <c r="N1168" s="542">
        <f t="shared" si="603"/>
        <v>38900</v>
      </c>
      <c r="O1168" s="542">
        <f t="shared" si="583"/>
        <v>22756500</v>
      </c>
      <c r="P1168" s="187">
        <f t="shared" si="593"/>
        <v>116700</v>
      </c>
      <c r="Q1168" s="454">
        <v>1167</v>
      </c>
      <c r="R1168" s="542">
        <f t="shared" si="604"/>
        <v>136150</v>
      </c>
      <c r="S1168" s="542">
        <f t="shared" si="584"/>
        <v>79647750</v>
      </c>
      <c r="T1168" s="187">
        <f t="shared" si="594"/>
        <v>291750</v>
      </c>
      <c r="U1168" s="454">
        <v>1167</v>
      </c>
      <c r="V1168" s="542">
        <f t="shared" si="605"/>
        <v>175050</v>
      </c>
      <c r="W1168" s="542">
        <f t="shared" si="585"/>
        <v>102404250</v>
      </c>
      <c r="X1168" s="187">
        <f t="shared" si="595"/>
        <v>350100</v>
      </c>
      <c r="Y1168" s="454">
        <v>1167</v>
      </c>
      <c r="Z1168" s="542">
        <f t="shared" si="606"/>
        <v>194500</v>
      </c>
      <c r="AA1168" s="542">
        <f t="shared" si="586"/>
        <v>113782500</v>
      </c>
      <c r="AB1168" s="187">
        <f t="shared" si="596"/>
        <v>408450</v>
      </c>
      <c r="AC1168" s="454">
        <v>1167</v>
      </c>
      <c r="AD1168" s="542">
        <f t="shared" si="607"/>
        <v>700200</v>
      </c>
      <c r="AE1168" s="542">
        <f t="shared" si="587"/>
        <v>409617000</v>
      </c>
      <c r="AF1168" s="187">
        <f t="shared" si="597"/>
        <v>1400400</v>
      </c>
      <c r="AG1168" s="454">
        <v>1167</v>
      </c>
      <c r="AH1168" s="542">
        <f t="shared" si="608"/>
        <v>583500</v>
      </c>
      <c r="AI1168" s="542">
        <f t="shared" si="588"/>
        <v>341347500</v>
      </c>
      <c r="AJ1168" s="187">
        <f t="shared" si="598"/>
        <v>1050300</v>
      </c>
      <c r="AK1168" s="454">
        <v>1167</v>
      </c>
      <c r="AL1168" s="542">
        <f t="shared" si="609"/>
        <v>252850</v>
      </c>
      <c r="AM1168" s="542">
        <f t="shared" si="589"/>
        <v>147917250</v>
      </c>
      <c r="AN1168" s="187">
        <f t="shared" si="599"/>
        <v>525150</v>
      </c>
    </row>
    <row r="1169" spans="1:40">
      <c r="A1169" s="454">
        <v>1168</v>
      </c>
      <c r="B1169" s="542">
        <f t="shared" si="600"/>
        <v>117000</v>
      </c>
      <c r="C1169" s="542">
        <f t="shared" si="580"/>
        <v>68386500</v>
      </c>
      <c r="D1169" s="187">
        <f t="shared" si="590"/>
        <v>233600</v>
      </c>
      <c r="E1169" s="454">
        <v>1168</v>
      </c>
      <c r="F1169" s="542">
        <f t="shared" si="601"/>
        <v>292500</v>
      </c>
      <c r="G1169" s="542">
        <f t="shared" si="581"/>
        <v>170966250</v>
      </c>
      <c r="H1169" s="187">
        <f t="shared" si="591"/>
        <v>876000</v>
      </c>
      <c r="I1169" s="454">
        <v>1168</v>
      </c>
      <c r="J1169" s="542">
        <f t="shared" si="602"/>
        <v>351000</v>
      </c>
      <c r="K1169" s="542">
        <f t="shared" si="582"/>
        <v>205159500</v>
      </c>
      <c r="L1169" s="187">
        <f t="shared" si="592"/>
        <v>700800</v>
      </c>
      <c r="M1169" s="454">
        <v>1168</v>
      </c>
      <c r="N1169" s="542">
        <f t="shared" si="603"/>
        <v>39000</v>
      </c>
      <c r="O1169" s="542">
        <f t="shared" si="583"/>
        <v>22795500</v>
      </c>
      <c r="P1169" s="187">
        <f t="shared" si="593"/>
        <v>116800</v>
      </c>
      <c r="Q1169" s="454">
        <v>1168</v>
      </c>
      <c r="R1169" s="542">
        <f t="shared" si="604"/>
        <v>136500</v>
      </c>
      <c r="S1169" s="542">
        <f t="shared" si="584"/>
        <v>79784250</v>
      </c>
      <c r="T1169" s="187">
        <f t="shared" si="594"/>
        <v>292000</v>
      </c>
      <c r="U1169" s="454">
        <v>1168</v>
      </c>
      <c r="V1169" s="542">
        <f t="shared" si="605"/>
        <v>175500</v>
      </c>
      <c r="W1169" s="542">
        <f t="shared" si="585"/>
        <v>102579750</v>
      </c>
      <c r="X1169" s="187">
        <f t="shared" si="595"/>
        <v>350400</v>
      </c>
      <c r="Y1169" s="454">
        <v>1168</v>
      </c>
      <c r="Z1169" s="542">
        <f t="shared" si="606"/>
        <v>195000</v>
      </c>
      <c r="AA1169" s="542">
        <f t="shared" si="586"/>
        <v>113977500</v>
      </c>
      <c r="AB1169" s="187">
        <f t="shared" si="596"/>
        <v>408800</v>
      </c>
      <c r="AC1169" s="454">
        <v>1168</v>
      </c>
      <c r="AD1169" s="542">
        <f t="shared" si="607"/>
        <v>702000</v>
      </c>
      <c r="AE1169" s="542">
        <f t="shared" si="587"/>
        <v>410319000</v>
      </c>
      <c r="AF1169" s="187">
        <f t="shared" si="597"/>
        <v>1401600</v>
      </c>
      <c r="AG1169" s="454">
        <v>1168</v>
      </c>
      <c r="AH1169" s="542">
        <f t="shared" si="608"/>
        <v>585000</v>
      </c>
      <c r="AI1169" s="542">
        <f t="shared" si="588"/>
        <v>341932500</v>
      </c>
      <c r="AJ1169" s="187">
        <f t="shared" si="598"/>
        <v>1051200</v>
      </c>
      <c r="AK1169" s="454">
        <v>1168</v>
      </c>
      <c r="AL1169" s="542">
        <f t="shared" si="609"/>
        <v>253500</v>
      </c>
      <c r="AM1169" s="542">
        <f t="shared" si="589"/>
        <v>148170750</v>
      </c>
      <c r="AN1169" s="187">
        <f t="shared" si="599"/>
        <v>525600</v>
      </c>
    </row>
    <row r="1170" spans="1:40">
      <c r="A1170" s="454">
        <v>1169</v>
      </c>
      <c r="B1170" s="542">
        <f t="shared" si="600"/>
        <v>117000</v>
      </c>
      <c r="C1170" s="542">
        <f t="shared" si="580"/>
        <v>68503500</v>
      </c>
      <c r="D1170" s="187">
        <f t="shared" si="590"/>
        <v>233800</v>
      </c>
      <c r="E1170" s="454">
        <v>1169</v>
      </c>
      <c r="F1170" s="542">
        <f t="shared" si="601"/>
        <v>292500</v>
      </c>
      <c r="G1170" s="542">
        <f t="shared" si="581"/>
        <v>171258750</v>
      </c>
      <c r="H1170" s="187">
        <f t="shared" si="591"/>
        <v>876750</v>
      </c>
      <c r="I1170" s="454">
        <v>1169</v>
      </c>
      <c r="J1170" s="542">
        <f t="shared" si="602"/>
        <v>351000</v>
      </c>
      <c r="K1170" s="542">
        <f t="shared" si="582"/>
        <v>205510500</v>
      </c>
      <c r="L1170" s="187">
        <f t="shared" si="592"/>
        <v>701400</v>
      </c>
      <c r="M1170" s="454">
        <v>1169</v>
      </c>
      <c r="N1170" s="542">
        <f t="shared" si="603"/>
        <v>39000</v>
      </c>
      <c r="O1170" s="542">
        <f t="shared" si="583"/>
        <v>22834500</v>
      </c>
      <c r="P1170" s="187">
        <f t="shared" si="593"/>
        <v>116900</v>
      </c>
      <c r="Q1170" s="454">
        <v>1169</v>
      </c>
      <c r="R1170" s="542">
        <f t="shared" si="604"/>
        <v>136500</v>
      </c>
      <c r="S1170" s="542">
        <f t="shared" si="584"/>
        <v>79920750</v>
      </c>
      <c r="T1170" s="187">
        <f t="shared" si="594"/>
        <v>292250</v>
      </c>
      <c r="U1170" s="454">
        <v>1169</v>
      </c>
      <c r="V1170" s="542">
        <f t="shared" si="605"/>
        <v>175500</v>
      </c>
      <c r="W1170" s="542">
        <f t="shared" si="585"/>
        <v>102755250</v>
      </c>
      <c r="X1170" s="187">
        <f t="shared" si="595"/>
        <v>350700</v>
      </c>
      <c r="Y1170" s="454">
        <v>1169</v>
      </c>
      <c r="Z1170" s="542">
        <f t="shared" si="606"/>
        <v>195000</v>
      </c>
      <c r="AA1170" s="542">
        <f t="shared" si="586"/>
        <v>114172500</v>
      </c>
      <c r="AB1170" s="187">
        <f t="shared" si="596"/>
        <v>409150</v>
      </c>
      <c r="AC1170" s="454">
        <v>1169</v>
      </c>
      <c r="AD1170" s="542">
        <f t="shared" si="607"/>
        <v>702000</v>
      </c>
      <c r="AE1170" s="542">
        <f t="shared" si="587"/>
        <v>411021000</v>
      </c>
      <c r="AF1170" s="187">
        <f t="shared" si="597"/>
        <v>1402800</v>
      </c>
      <c r="AG1170" s="454">
        <v>1169</v>
      </c>
      <c r="AH1170" s="542">
        <f t="shared" si="608"/>
        <v>585000</v>
      </c>
      <c r="AI1170" s="542">
        <f t="shared" si="588"/>
        <v>342517500</v>
      </c>
      <c r="AJ1170" s="187">
        <f t="shared" si="598"/>
        <v>1052100</v>
      </c>
      <c r="AK1170" s="454">
        <v>1169</v>
      </c>
      <c r="AL1170" s="542">
        <f t="shared" si="609"/>
        <v>253500</v>
      </c>
      <c r="AM1170" s="542">
        <f t="shared" si="589"/>
        <v>148424250</v>
      </c>
      <c r="AN1170" s="187">
        <f t="shared" si="599"/>
        <v>526050</v>
      </c>
    </row>
    <row r="1171" spans="1:40">
      <c r="A1171" s="454">
        <v>1170</v>
      </c>
      <c r="B1171" s="542">
        <f t="shared" si="600"/>
        <v>117000</v>
      </c>
      <c r="C1171" s="542">
        <f t="shared" si="580"/>
        <v>68620500</v>
      </c>
      <c r="D1171" s="187">
        <f t="shared" si="590"/>
        <v>234000</v>
      </c>
      <c r="E1171" s="454">
        <v>1170</v>
      </c>
      <c r="F1171" s="542">
        <f t="shared" si="601"/>
        <v>292500</v>
      </c>
      <c r="G1171" s="542">
        <f t="shared" si="581"/>
        <v>171551250</v>
      </c>
      <c r="H1171" s="187">
        <f t="shared" si="591"/>
        <v>877500</v>
      </c>
      <c r="I1171" s="454">
        <v>1170</v>
      </c>
      <c r="J1171" s="542">
        <f t="shared" si="602"/>
        <v>351000</v>
      </c>
      <c r="K1171" s="542">
        <f t="shared" si="582"/>
        <v>205861500</v>
      </c>
      <c r="L1171" s="187">
        <f t="shared" si="592"/>
        <v>702000</v>
      </c>
      <c r="M1171" s="454">
        <v>1170</v>
      </c>
      <c r="N1171" s="542">
        <f t="shared" si="603"/>
        <v>39000</v>
      </c>
      <c r="O1171" s="542">
        <f t="shared" si="583"/>
        <v>22873500</v>
      </c>
      <c r="P1171" s="187">
        <f t="shared" si="593"/>
        <v>117000</v>
      </c>
      <c r="Q1171" s="454">
        <v>1170</v>
      </c>
      <c r="R1171" s="542">
        <f t="shared" si="604"/>
        <v>136500</v>
      </c>
      <c r="S1171" s="542">
        <f t="shared" si="584"/>
        <v>80057250</v>
      </c>
      <c r="T1171" s="187">
        <f t="shared" si="594"/>
        <v>292500</v>
      </c>
      <c r="U1171" s="454">
        <v>1170</v>
      </c>
      <c r="V1171" s="542">
        <f t="shared" si="605"/>
        <v>175500</v>
      </c>
      <c r="W1171" s="542">
        <f t="shared" si="585"/>
        <v>102930750</v>
      </c>
      <c r="X1171" s="187">
        <f t="shared" si="595"/>
        <v>351000</v>
      </c>
      <c r="Y1171" s="454">
        <v>1170</v>
      </c>
      <c r="Z1171" s="542">
        <f t="shared" si="606"/>
        <v>195000</v>
      </c>
      <c r="AA1171" s="542">
        <f t="shared" si="586"/>
        <v>114367500</v>
      </c>
      <c r="AB1171" s="187">
        <f t="shared" si="596"/>
        <v>409500</v>
      </c>
      <c r="AC1171" s="454">
        <v>1170</v>
      </c>
      <c r="AD1171" s="542">
        <f t="shared" si="607"/>
        <v>702000</v>
      </c>
      <c r="AE1171" s="542">
        <f t="shared" si="587"/>
        <v>411723000</v>
      </c>
      <c r="AF1171" s="187">
        <f t="shared" si="597"/>
        <v>1404000</v>
      </c>
      <c r="AG1171" s="454">
        <v>1170</v>
      </c>
      <c r="AH1171" s="542">
        <f t="shared" si="608"/>
        <v>585000</v>
      </c>
      <c r="AI1171" s="542">
        <f t="shared" si="588"/>
        <v>343102500</v>
      </c>
      <c r="AJ1171" s="187">
        <f t="shared" si="598"/>
        <v>1053000</v>
      </c>
      <c r="AK1171" s="454">
        <v>1170</v>
      </c>
      <c r="AL1171" s="542">
        <f t="shared" si="609"/>
        <v>253500</v>
      </c>
      <c r="AM1171" s="542">
        <f t="shared" si="589"/>
        <v>148677750</v>
      </c>
      <c r="AN1171" s="187">
        <f t="shared" si="599"/>
        <v>526500</v>
      </c>
    </row>
    <row r="1172" spans="1:40">
      <c r="A1172" s="454">
        <v>1171</v>
      </c>
      <c r="B1172" s="542">
        <f t="shared" si="600"/>
        <v>117300</v>
      </c>
      <c r="C1172" s="542">
        <f t="shared" si="580"/>
        <v>68737800</v>
      </c>
      <c r="D1172" s="187">
        <f t="shared" si="590"/>
        <v>234200</v>
      </c>
      <c r="E1172" s="454">
        <v>1171</v>
      </c>
      <c r="F1172" s="542">
        <f t="shared" si="601"/>
        <v>293250</v>
      </c>
      <c r="G1172" s="542">
        <f t="shared" si="581"/>
        <v>171844500</v>
      </c>
      <c r="H1172" s="187">
        <f t="shared" si="591"/>
        <v>878250</v>
      </c>
      <c r="I1172" s="454">
        <v>1171</v>
      </c>
      <c r="J1172" s="542">
        <f t="shared" si="602"/>
        <v>351900</v>
      </c>
      <c r="K1172" s="542">
        <f t="shared" si="582"/>
        <v>206213400</v>
      </c>
      <c r="L1172" s="187">
        <f t="shared" si="592"/>
        <v>702600</v>
      </c>
      <c r="M1172" s="454">
        <v>1171</v>
      </c>
      <c r="N1172" s="542">
        <f t="shared" si="603"/>
        <v>39100</v>
      </c>
      <c r="O1172" s="542">
        <f t="shared" si="583"/>
        <v>22912600</v>
      </c>
      <c r="P1172" s="187">
        <f t="shared" si="593"/>
        <v>117100</v>
      </c>
      <c r="Q1172" s="454">
        <v>1171</v>
      </c>
      <c r="R1172" s="542">
        <f t="shared" si="604"/>
        <v>136850</v>
      </c>
      <c r="S1172" s="542">
        <f t="shared" si="584"/>
        <v>80194100</v>
      </c>
      <c r="T1172" s="187">
        <f t="shared" si="594"/>
        <v>292750</v>
      </c>
      <c r="U1172" s="454">
        <v>1171</v>
      </c>
      <c r="V1172" s="542">
        <f t="shared" si="605"/>
        <v>175950</v>
      </c>
      <c r="W1172" s="542">
        <f t="shared" si="585"/>
        <v>103106700</v>
      </c>
      <c r="X1172" s="187">
        <f t="shared" si="595"/>
        <v>351300</v>
      </c>
      <c r="Y1172" s="454">
        <v>1171</v>
      </c>
      <c r="Z1172" s="542">
        <f t="shared" si="606"/>
        <v>195500</v>
      </c>
      <c r="AA1172" s="542">
        <f t="shared" si="586"/>
        <v>114563000</v>
      </c>
      <c r="AB1172" s="187">
        <f t="shared" si="596"/>
        <v>409850</v>
      </c>
      <c r="AC1172" s="454">
        <v>1171</v>
      </c>
      <c r="AD1172" s="542">
        <f t="shared" si="607"/>
        <v>703800</v>
      </c>
      <c r="AE1172" s="542">
        <f t="shared" si="587"/>
        <v>412426800</v>
      </c>
      <c r="AF1172" s="187">
        <f t="shared" si="597"/>
        <v>1405200</v>
      </c>
      <c r="AG1172" s="454">
        <v>1171</v>
      </c>
      <c r="AH1172" s="542">
        <f t="shared" si="608"/>
        <v>586500</v>
      </c>
      <c r="AI1172" s="542">
        <f t="shared" si="588"/>
        <v>343689000</v>
      </c>
      <c r="AJ1172" s="187">
        <f t="shared" si="598"/>
        <v>1053900</v>
      </c>
      <c r="AK1172" s="454">
        <v>1171</v>
      </c>
      <c r="AL1172" s="542">
        <f t="shared" si="609"/>
        <v>254150</v>
      </c>
      <c r="AM1172" s="542">
        <f t="shared" si="589"/>
        <v>148931900</v>
      </c>
      <c r="AN1172" s="187">
        <f t="shared" si="599"/>
        <v>526950</v>
      </c>
    </row>
    <row r="1173" spans="1:40">
      <c r="A1173" s="454">
        <v>1172</v>
      </c>
      <c r="B1173" s="542">
        <f t="shared" si="600"/>
        <v>117300</v>
      </c>
      <c r="C1173" s="542">
        <f t="shared" si="580"/>
        <v>68855100</v>
      </c>
      <c r="D1173" s="187">
        <f t="shared" si="590"/>
        <v>234400</v>
      </c>
      <c r="E1173" s="454">
        <v>1172</v>
      </c>
      <c r="F1173" s="542">
        <f t="shared" si="601"/>
        <v>293250</v>
      </c>
      <c r="G1173" s="542">
        <f t="shared" si="581"/>
        <v>172137750</v>
      </c>
      <c r="H1173" s="187">
        <f t="shared" si="591"/>
        <v>879000</v>
      </c>
      <c r="I1173" s="454">
        <v>1172</v>
      </c>
      <c r="J1173" s="542">
        <f t="shared" si="602"/>
        <v>351900</v>
      </c>
      <c r="K1173" s="542">
        <f t="shared" si="582"/>
        <v>206565300</v>
      </c>
      <c r="L1173" s="187">
        <f t="shared" si="592"/>
        <v>703200</v>
      </c>
      <c r="M1173" s="454">
        <v>1172</v>
      </c>
      <c r="N1173" s="542">
        <f t="shared" si="603"/>
        <v>39100</v>
      </c>
      <c r="O1173" s="542">
        <f t="shared" si="583"/>
        <v>22951700</v>
      </c>
      <c r="P1173" s="187">
        <f t="shared" si="593"/>
        <v>117200</v>
      </c>
      <c r="Q1173" s="454">
        <v>1172</v>
      </c>
      <c r="R1173" s="542">
        <f t="shared" si="604"/>
        <v>136850</v>
      </c>
      <c r="S1173" s="542">
        <f t="shared" si="584"/>
        <v>80330950</v>
      </c>
      <c r="T1173" s="187">
        <f t="shared" si="594"/>
        <v>293000</v>
      </c>
      <c r="U1173" s="454">
        <v>1172</v>
      </c>
      <c r="V1173" s="542">
        <f t="shared" si="605"/>
        <v>175950</v>
      </c>
      <c r="W1173" s="542">
        <f t="shared" si="585"/>
        <v>103282650</v>
      </c>
      <c r="X1173" s="187">
        <f t="shared" si="595"/>
        <v>351600</v>
      </c>
      <c r="Y1173" s="454">
        <v>1172</v>
      </c>
      <c r="Z1173" s="542">
        <f t="shared" si="606"/>
        <v>195500</v>
      </c>
      <c r="AA1173" s="542">
        <f t="shared" si="586"/>
        <v>114758500</v>
      </c>
      <c r="AB1173" s="187">
        <f t="shared" si="596"/>
        <v>410200</v>
      </c>
      <c r="AC1173" s="454">
        <v>1172</v>
      </c>
      <c r="AD1173" s="542">
        <f t="shared" si="607"/>
        <v>703800</v>
      </c>
      <c r="AE1173" s="542">
        <f t="shared" si="587"/>
        <v>413130600</v>
      </c>
      <c r="AF1173" s="187">
        <f t="shared" si="597"/>
        <v>1406400</v>
      </c>
      <c r="AG1173" s="454">
        <v>1172</v>
      </c>
      <c r="AH1173" s="542">
        <f t="shared" si="608"/>
        <v>586500</v>
      </c>
      <c r="AI1173" s="542">
        <f t="shared" si="588"/>
        <v>344275500</v>
      </c>
      <c r="AJ1173" s="187">
        <f t="shared" si="598"/>
        <v>1054800</v>
      </c>
      <c r="AK1173" s="454">
        <v>1172</v>
      </c>
      <c r="AL1173" s="542">
        <f t="shared" si="609"/>
        <v>254150</v>
      </c>
      <c r="AM1173" s="542">
        <f t="shared" si="589"/>
        <v>149186050</v>
      </c>
      <c r="AN1173" s="187">
        <f t="shared" si="599"/>
        <v>527400</v>
      </c>
    </row>
    <row r="1174" spans="1:40">
      <c r="A1174" s="454">
        <v>1173</v>
      </c>
      <c r="B1174" s="542">
        <f t="shared" si="600"/>
        <v>117300</v>
      </c>
      <c r="C1174" s="542">
        <f t="shared" si="580"/>
        <v>68972400</v>
      </c>
      <c r="D1174" s="187">
        <f t="shared" si="590"/>
        <v>234600</v>
      </c>
      <c r="E1174" s="454">
        <v>1173</v>
      </c>
      <c r="F1174" s="542">
        <f t="shared" si="601"/>
        <v>293250</v>
      </c>
      <c r="G1174" s="542">
        <f t="shared" si="581"/>
        <v>172431000</v>
      </c>
      <c r="H1174" s="187">
        <f t="shared" si="591"/>
        <v>879750</v>
      </c>
      <c r="I1174" s="454">
        <v>1173</v>
      </c>
      <c r="J1174" s="542">
        <f t="shared" si="602"/>
        <v>351900</v>
      </c>
      <c r="K1174" s="542">
        <f t="shared" si="582"/>
        <v>206917200</v>
      </c>
      <c r="L1174" s="187">
        <f t="shared" si="592"/>
        <v>703800</v>
      </c>
      <c r="M1174" s="454">
        <v>1173</v>
      </c>
      <c r="N1174" s="542">
        <f t="shared" si="603"/>
        <v>39100</v>
      </c>
      <c r="O1174" s="542">
        <f t="shared" si="583"/>
        <v>22990800</v>
      </c>
      <c r="P1174" s="187">
        <f t="shared" si="593"/>
        <v>117300</v>
      </c>
      <c r="Q1174" s="454">
        <v>1173</v>
      </c>
      <c r="R1174" s="542">
        <f t="shared" si="604"/>
        <v>136850</v>
      </c>
      <c r="S1174" s="542">
        <f t="shared" si="584"/>
        <v>80467800</v>
      </c>
      <c r="T1174" s="187">
        <f t="shared" si="594"/>
        <v>293250</v>
      </c>
      <c r="U1174" s="454">
        <v>1173</v>
      </c>
      <c r="V1174" s="542">
        <f t="shared" si="605"/>
        <v>175950</v>
      </c>
      <c r="W1174" s="542">
        <f t="shared" si="585"/>
        <v>103458600</v>
      </c>
      <c r="X1174" s="187">
        <f t="shared" si="595"/>
        <v>351900</v>
      </c>
      <c r="Y1174" s="454">
        <v>1173</v>
      </c>
      <c r="Z1174" s="542">
        <f t="shared" si="606"/>
        <v>195500</v>
      </c>
      <c r="AA1174" s="542">
        <f t="shared" si="586"/>
        <v>114954000</v>
      </c>
      <c r="AB1174" s="187">
        <f t="shared" si="596"/>
        <v>410550</v>
      </c>
      <c r="AC1174" s="454">
        <v>1173</v>
      </c>
      <c r="AD1174" s="542">
        <f t="shared" si="607"/>
        <v>703800</v>
      </c>
      <c r="AE1174" s="542">
        <f t="shared" si="587"/>
        <v>413834400</v>
      </c>
      <c r="AF1174" s="187">
        <f t="shared" si="597"/>
        <v>1407600</v>
      </c>
      <c r="AG1174" s="454">
        <v>1173</v>
      </c>
      <c r="AH1174" s="542">
        <f t="shared" si="608"/>
        <v>586500</v>
      </c>
      <c r="AI1174" s="542">
        <f t="shared" si="588"/>
        <v>344862000</v>
      </c>
      <c r="AJ1174" s="187">
        <f t="shared" si="598"/>
        <v>1055700</v>
      </c>
      <c r="AK1174" s="454">
        <v>1173</v>
      </c>
      <c r="AL1174" s="542">
        <f t="shared" si="609"/>
        <v>254150</v>
      </c>
      <c r="AM1174" s="542">
        <f t="shared" si="589"/>
        <v>149440200</v>
      </c>
      <c r="AN1174" s="187">
        <f t="shared" si="599"/>
        <v>527850</v>
      </c>
    </row>
    <row r="1175" spans="1:40">
      <c r="A1175" s="454">
        <v>1174</v>
      </c>
      <c r="B1175" s="542">
        <f t="shared" si="600"/>
        <v>117600</v>
      </c>
      <c r="C1175" s="542">
        <f t="shared" si="580"/>
        <v>69090000</v>
      </c>
      <c r="D1175" s="187">
        <f t="shared" si="590"/>
        <v>234800</v>
      </c>
      <c r="E1175" s="454">
        <v>1174</v>
      </c>
      <c r="F1175" s="542">
        <f t="shared" si="601"/>
        <v>294000</v>
      </c>
      <c r="G1175" s="542">
        <f t="shared" si="581"/>
        <v>172725000</v>
      </c>
      <c r="H1175" s="187">
        <f t="shared" si="591"/>
        <v>880500</v>
      </c>
      <c r="I1175" s="454">
        <v>1174</v>
      </c>
      <c r="J1175" s="542">
        <f t="shared" si="602"/>
        <v>352800</v>
      </c>
      <c r="K1175" s="542">
        <f t="shared" si="582"/>
        <v>207270000</v>
      </c>
      <c r="L1175" s="187">
        <f t="shared" si="592"/>
        <v>704400</v>
      </c>
      <c r="M1175" s="454">
        <v>1174</v>
      </c>
      <c r="N1175" s="542">
        <f t="shared" si="603"/>
        <v>39200</v>
      </c>
      <c r="O1175" s="542">
        <f t="shared" si="583"/>
        <v>23030000</v>
      </c>
      <c r="P1175" s="187">
        <f t="shared" si="593"/>
        <v>117400</v>
      </c>
      <c r="Q1175" s="454">
        <v>1174</v>
      </c>
      <c r="R1175" s="542">
        <f t="shared" si="604"/>
        <v>137200</v>
      </c>
      <c r="S1175" s="542">
        <f t="shared" si="584"/>
        <v>80605000</v>
      </c>
      <c r="T1175" s="187">
        <f t="shared" si="594"/>
        <v>293500</v>
      </c>
      <c r="U1175" s="454">
        <v>1174</v>
      </c>
      <c r="V1175" s="542">
        <f t="shared" si="605"/>
        <v>176400</v>
      </c>
      <c r="W1175" s="542">
        <f t="shared" si="585"/>
        <v>103635000</v>
      </c>
      <c r="X1175" s="187">
        <f t="shared" si="595"/>
        <v>352200</v>
      </c>
      <c r="Y1175" s="454">
        <v>1174</v>
      </c>
      <c r="Z1175" s="542">
        <f t="shared" si="606"/>
        <v>196000</v>
      </c>
      <c r="AA1175" s="542">
        <f t="shared" si="586"/>
        <v>115150000</v>
      </c>
      <c r="AB1175" s="187">
        <f t="shared" si="596"/>
        <v>410900</v>
      </c>
      <c r="AC1175" s="454">
        <v>1174</v>
      </c>
      <c r="AD1175" s="542">
        <f t="shared" si="607"/>
        <v>705600</v>
      </c>
      <c r="AE1175" s="542">
        <f t="shared" si="587"/>
        <v>414540000</v>
      </c>
      <c r="AF1175" s="187">
        <f t="shared" si="597"/>
        <v>1408800</v>
      </c>
      <c r="AG1175" s="454">
        <v>1174</v>
      </c>
      <c r="AH1175" s="542">
        <f t="shared" si="608"/>
        <v>588000</v>
      </c>
      <c r="AI1175" s="542">
        <f t="shared" si="588"/>
        <v>345450000</v>
      </c>
      <c r="AJ1175" s="187">
        <f t="shared" si="598"/>
        <v>1056600</v>
      </c>
      <c r="AK1175" s="454">
        <v>1174</v>
      </c>
      <c r="AL1175" s="542">
        <f t="shared" si="609"/>
        <v>254800</v>
      </c>
      <c r="AM1175" s="542">
        <f t="shared" si="589"/>
        <v>149695000</v>
      </c>
      <c r="AN1175" s="187">
        <f t="shared" si="599"/>
        <v>528300</v>
      </c>
    </row>
    <row r="1176" spans="1:40">
      <c r="A1176" s="454">
        <v>1175</v>
      </c>
      <c r="B1176" s="542">
        <f t="shared" si="600"/>
        <v>117600</v>
      </c>
      <c r="C1176" s="542">
        <f t="shared" si="580"/>
        <v>69207600</v>
      </c>
      <c r="D1176" s="187">
        <f t="shared" si="590"/>
        <v>235000</v>
      </c>
      <c r="E1176" s="454">
        <v>1175</v>
      </c>
      <c r="F1176" s="542">
        <f t="shared" si="601"/>
        <v>294000</v>
      </c>
      <c r="G1176" s="542">
        <f t="shared" si="581"/>
        <v>173019000</v>
      </c>
      <c r="H1176" s="187">
        <f t="shared" si="591"/>
        <v>881250</v>
      </c>
      <c r="I1176" s="454">
        <v>1175</v>
      </c>
      <c r="J1176" s="542">
        <f t="shared" si="602"/>
        <v>352800</v>
      </c>
      <c r="K1176" s="542">
        <f t="shared" si="582"/>
        <v>207622800</v>
      </c>
      <c r="L1176" s="187">
        <f t="shared" si="592"/>
        <v>705000</v>
      </c>
      <c r="M1176" s="454">
        <v>1175</v>
      </c>
      <c r="N1176" s="542">
        <f t="shared" si="603"/>
        <v>39200</v>
      </c>
      <c r="O1176" s="542">
        <f t="shared" si="583"/>
        <v>23069200</v>
      </c>
      <c r="P1176" s="187">
        <f t="shared" si="593"/>
        <v>117500</v>
      </c>
      <c r="Q1176" s="454">
        <v>1175</v>
      </c>
      <c r="R1176" s="542">
        <f t="shared" si="604"/>
        <v>137200</v>
      </c>
      <c r="S1176" s="542">
        <f t="shared" si="584"/>
        <v>80742200</v>
      </c>
      <c r="T1176" s="187">
        <f t="shared" si="594"/>
        <v>293750</v>
      </c>
      <c r="U1176" s="454">
        <v>1175</v>
      </c>
      <c r="V1176" s="542">
        <f t="shared" si="605"/>
        <v>176400</v>
      </c>
      <c r="W1176" s="542">
        <f t="shared" si="585"/>
        <v>103811400</v>
      </c>
      <c r="X1176" s="187">
        <f t="shared" si="595"/>
        <v>352500</v>
      </c>
      <c r="Y1176" s="454">
        <v>1175</v>
      </c>
      <c r="Z1176" s="542">
        <f t="shared" si="606"/>
        <v>196000</v>
      </c>
      <c r="AA1176" s="542">
        <f t="shared" si="586"/>
        <v>115346000</v>
      </c>
      <c r="AB1176" s="187">
        <f t="shared" si="596"/>
        <v>411250</v>
      </c>
      <c r="AC1176" s="454">
        <v>1175</v>
      </c>
      <c r="AD1176" s="542">
        <f t="shared" si="607"/>
        <v>705600</v>
      </c>
      <c r="AE1176" s="542">
        <f t="shared" si="587"/>
        <v>415245600</v>
      </c>
      <c r="AF1176" s="187">
        <f t="shared" si="597"/>
        <v>1410000</v>
      </c>
      <c r="AG1176" s="454">
        <v>1175</v>
      </c>
      <c r="AH1176" s="542">
        <f t="shared" si="608"/>
        <v>588000</v>
      </c>
      <c r="AI1176" s="542">
        <f t="shared" si="588"/>
        <v>346038000</v>
      </c>
      <c r="AJ1176" s="187">
        <f t="shared" si="598"/>
        <v>1057500</v>
      </c>
      <c r="AK1176" s="454">
        <v>1175</v>
      </c>
      <c r="AL1176" s="542">
        <f t="shared" si="609"/>
        <v>254800</v>
      </c>
      <c r="AM1176" s="542">
        <f t="shared" si="589"/>
        <v>149949800</v>
      </c>
      <c r="AN1176" s="187">
        <f t="shared" si="599"/>
        <v>528750</v>
      </c>
    </row>
    <row r="1177" spans="1:40">
      <c r="A1177" s="454">
        <v>1176</v>
      </c>
      <c r="B1177" s="542">
        <f t="shared" si="600"/>
        <v>117600</v>
      </c>
      <c r="C1177" s="542">
        <f t="shared" si="580"/>
        <v>69325200</v>
      </c>
      <c r="D1177" s="187">
        <f t="shared" si="590"/>
        <v>235200</v>
      </c>
      <c r="E1177" s="454">
        <v>1176</v>
      </c>
      <c r="F1177" s="542">
        <f t="shared" si="601"/>
        <v>294000</v>
      </c>
      <c r="G1177" s="542">
        <f t="shared" si="581"/>
        <v>173313000</v>
      </c>
      <c r="H1177" s="187">
        <f t="shared" si="591"/>
        <v>882000</v>
      </c>
      <c r="I1177" s="454">
        <v>1176</v>
      </c>
      <c r="J1177" s="542">
        <f t="shared" si="602"/>
        <v>352800</v>
      </c>
      <c r="K1177" s="542">
        <f t="shared" si="582"/>
        <v>207975600</v>
      </c>
      <c r="L1177" s="187">
        <f t="shared" si="592"/>
        <v>705600</v>
      </c>
      <c r="M1177" s="454">
        <v>1176</v>
      </c>
      <c r="N1177" s="542">
        <f t="shared" si="603"/>
        <v>39200</v>
      </c>
      <c r="O1177" s="542">
        <f t="shared" si="583"/>
        <v>23108400</v>
      </c>
      <c r="P1177" s="187">
        <f t="shared" si="593"/>
        <v>117600</v>
      </c>
      <c r="Q1177" s="454">
        <v>1176</v>
      </c>
      <c r="R1177" s="542">
        <f t="shared" si="604"/>
        <v>137200</v>
      </c>
      <c r="S1177" s="542">
        <f t="shared" si="584"/>
        <v>80879400</v>
      </c>
      <c r="T1177" s="187">
        <f t="shared" si="594"/>
        <v>294000</v>
      </c>
      <c r="U1177" s="454">
        <v>1176</v>
      </c>
      <c r="V1177" s="542">
        <f t="shared" si="605"/>
        <v>176400</v>
      </c>
      <c r="W1177" s="542">
        <f t="shared" si="585"/>
        <v>103987800</v>
      </c>
      <c r="X1177" s="187">
        <f t="shared" si="595"/>
        <v>352800</v>
      </c>
      <c r="Y1177" s="454">
        <v>1176</v>
      </c>
      <c r="Z1177" s="542">
        <f t="shared" si="606"/>
        <v>196000</v>
      </c>
      <c r="AA1177" s="542">
        <f t="shared" si="586"/>
        <v>115542000</v>
      </c>
      <c r="AB1177" s="187">
        <f t="shared" si="596"/>
        <v>411600</v>
      </c>
      <c r="AC1177" s="454">
        <v>1176</v>
      </c>
      <c r="AD1177" s="542">
        <f t="shared" si="607"/>
        <v>705600</v>
      </c>
      <c r="AE1177" s="542">
        <f t="shared" si="587"/>
        <v>415951200</v>
      </c>
      <c r="AF1177" s="187">
        <f t="shared" si="597"/>
        <v>1411200</v>
      </c>
      <c r="AG1177" s="454">
        <v>1176</v>
      </c>
      <c r="AH1177" s="542">
        <f t="shared" si="608"/>
        <v>588000</v>
      </c>
      <c r="AI1177" s="542">
        <f t="shared" si="588"/>
        <v>346626000</v>
      </c>
      <c r="AJ1177" s="187">
        <f t="shared" si="598"/>
        <v>1058400</v>
      </c>
      <c r="AK1177" s="454">
        <v>1176</v>
      </c>
      <c r="AL1177" s="542">
        <f t="shared" si="609"/>
        <v>254800</v>
      </c>
      <c r="AM1177" s="542">
        <f t="shared" si="589"/>
        <v>150204600</v>
      </c>
      <c r="AN1177" s="187">
        <f t="shared" si="599"/>
        <v>529200</v>
      </c>
    </row>
    <row r="1178" spans="1:40">
      <c r="A1178" s="454">
        <v>1177</v>
      </c>
      <c r="B1178" s="542">
        <f t="shared" si="600"/>
        <v>117900</v>
      </c>
      <c r="C1178" s="542">
        <f t="shared" si="580"/>
        <v>69443100</v>
      </c>
      <c r="D1178" s="187">
        <f t="shared" si="590"/>
        <v>235400</v>
      </c>
      <c r="E1178" s="454">
        <v>1177</v>
      </c>
      <c r="F1178" s="542">
        <f t="shared" si="601"/>
        <v>294750</v>
      </c>
      <c r="G1178" s="542">
        <f t="shared" si="581"/>
        <v>173607750</v>
      </c>
      <c r="H1178" s="187">
        <f t="shared" si="591"/>
        <v>882750</v>
      </c>
      <c r="I1178" s="454">
        <v>1177</v>
      </c>
      <c r="J1178" s="542">
        <f t="shared" si="602"/>
        <v>353700</v>
      </c>
      <c r="K1178" s="542">
        <f t="shared" si="582"/>
        <v>208329300</v>
      </c>
      <c r="L1178" s="187">
        <f t="shared" si="592"/>
        <v>706200</v>
      </c>
      <c r="M1178" s="454">
        <v>1177</v>
      </c>
      <c r="N1178" s="542">
        <f t="shared" si="603"/>
        <v>39300</v>
      </c>
      <c r="O1178" s="542">
        <f t="shared" si="583"/>
        <v>23147700</v>
      </c>
      <c r="P1178" s="187">
        <f t="shared" si="593"/>
        <v>117700</v>
      </c>
      <c r="Q1178" s="454">
        <v>1177</v>
      </c>
      <c r="R1178" s="542">
        <f t="shared" si="604"/>
        <v>137550</v>
      </c>
      <c r="S1178" s="542">
        <f t="shared" si="584"/>
        <v>81016950</v>
      </c>
      <c r="T1178" s="187">
        <f t="shared" si="594"/>
        <v>294250</v>
      </c>
      <c r="U1178" s="454">
        <v>1177</v>
      </c>
      <c r="V1178" s="542">
        <f t="shared" si="605"/>
        <v>176850</v>
      </c>
      <c r="W1178" s="542">
        <f t="shared" si="585"/>
        <v>104164650</v>
      </c>
      <c r="X1178" s="187">
        <f t="shared" si="595"/>
        <v>353100</v>
      </c>
      <c r="Y1178" s="454">
        <v>1177</v>
      </c>
      <c r="Z1178" s="542">
        <f t="shared" si="606"/>
        <v>196500</v>
      </c>
      <c r="AA1178" s="542">
        <f t="shared" si="586"/>
        <v>115738500</v>
      </c>
      <c r="AB1178" s="187">
        <f t="shared" si="596"/>
        <v>411950</v>
      </c>
      <c r="AC1178" s="454">
        <v>1177</v>
      </c>
      <c r="AD1178" s="542">
        <f t="shared" si="607"/>
        <v>707400</v>
      </c>
      <c r="AE1178" s="542">
        <f t="shared" si="587"/>
        <v>416658600</v>
      </c>
      <c r="AF1178" s="187">
        <f t="shared" si="597"/>
        <v>1412400</v>
      </c>
      <c r="AG1178" s="454">
        <v>1177</v>
      </c>
      <c r="AH1178" s="542">
        <f t="shared" si="608"/>
        <v>589500</v>
      </c>
      <c r="AI1178" s="542">
        <f t="shared" si="588"/>
        <v>347215500</v>
      </c>
      <c r="AJ1178" s="187">
        <f t="shared" si="598"/>
        <v>1059300</v>
      </c>
      <c r="AK1178" s="454">
        <v>1177</v>
      </c>
      <c r="AL1178" s="542">
        <f t="shared" si="609"/>
        <v>255450</v>
      </c>
      <c r="AM1178" s="542">
        <f t="shared" si="589"/>
        <v>150460050</v>
      </c>
      <c r="AN1178" s="187">
        <f t="shared" si="599"/>
        <v>529650</v>
      </c>
    </row>
    <row r="1179" spans="1:40">
      <c r="A1179" s="454">
        <v>1178</v>
      </c>
      <c r="B1179" s="542">
        <f t="shared" si="600"/>
        <v>117900</v>
      </c>
      <c r="C1179" s="542">
        <f t="shared" si="580"/>
        <v>69561000</v>
      </c>
      <c r="D1179" s="187">
        <f t="shared" si="590"/>
        <v>235600</v>
      </c>
      <c r="E1179" s="454">
        <v>1178</v>
      </c>
      <c r="F1179" s="542">
        <f t="shared" si="601"/>
        <v>294750</v>
      </c>
      <c r="G1179" s="542">
        <f t="shared" si="581"/>
        <v>173902500</v>
      </c>
      <c r="H1179" s="187">
        <f t="shared" si="591"/>
        <v>883500</v>
      </c>
      <c r="I1179" s="454">
        <v>1178</v>
      </c>
      <c r="J1179" s="542">
        <f t="shared" si="602"/>
        <v>353700</v>
      </c>
      <c r="K1179" s="542">
        <f t="shared" si="582"/>
        <v>208683000</v>
      </c>
      <c r="L1179" s="187">
        <f t="shared" si="592"/>
        <v>706800</v>
      </c>
      <c r="M1179" s="454">
        <v>1178</v>
      </c>
      <c r="N1179" s="542">
        <f t="shared" si="603"/>
        <v>39300</v>
      </c>
      <c r="O1179" s="542">
        <f t="shared" si="583"/>
        <v>23187000</v>
      </c>
      <c r="P1179" s="187">
        <f t="shared" si="593"/>
        <v>117800</v>
      </c>
      <c r="Q1179" s="454">
        <v>1178</v>
      </c>
      <c r="R1179" s="542">
        <f t="shared" si="604"/>
        <v>137550</v>
      </c>
      <c r="S1179" s="542">
        <f t="shared" si="584"/>
        <v>81154500</v>
      </c>
      <c r="T1179" s="187">
        <f t="shared" si="594"/>
        <v>294500</v>
      </c>
      <c r="U1179" s="454">
        <v>1178</v>
      </c>
      <c r="V1179" s="542">
        <f t="shared" si="605"/>
        <v>176850</v>
      </c>
      <c r="W1179" s="542">
        <f t="shared" si="585"/>
        <v>104341500</v>
      </c>
      <c r="X1179" s="187">
        <f t="shared" si="595"/>
        <v>353400</v>
      </c>
      <c r="Y1179" s="454">
        <v>1178</v>
      </c>
      <c r="Z1179" s="542">
        <f t="shared" si="606"/>
        <v>196500</v>
      </c>
      <c r="AA1179" s="542">
        <f t="shared" si="586"/>
        <v>115935000</v>
      </c>
      <c r="AB1179" s="187">
        <f t="shared" si="596"/>
        <v>412300</v>
      </c>
      <c r="AC1179" s="454">
        <v>1178</v>
      </c>
      <c r="AD1179" s="542">
        <f t="shared" si="607"/>
        <v>707400</v>
      </c>
      <c r="AE1179" s="542">
        <f t="shared" si="587"/>
        <v>417366000</v>
      </c>
      <c r="AF1179" s="187">
        <f t="shared" si="597"/>
        <v>1413600</v>
      </c>
      <c r="AG1179" s="454">
        <v>1178</v>
      </c>
      <c r="AH1179" s="542">
        <f t="shared" si="608"/>
        <v>589500</v>
      </c>
      <c r="AI1179" s="542">
        <f t="shared" si="588"/>
        <v>347805000</v>
      </c>
      <c r="AJ1179" s="187">
        <f t="shared" si="598"/>
        <v>1060200</v>
      </c>
      <c r="AK1179" s="454">
        <v>1178</v>
      </c>
      <c r="AL1179" s="542">
        <f t="shared" si="609"/>
        <v>255450</v>
      </c>
      <c r="AM1179" s="542">
        <f t="shared" si="589"/>
        <v>150715500</v>
      </c>
      <c r="AN1179" s="187">
        <f t="shared" si="599"/>
        <v>530100</v>
      </c>
    </row>
    <row r="1180" spans="1:40">
      <c r="A1180" s="454">
        <v>1179</v>
      </c>
      <c r="B1180" s="542">
        <f t="shared" si="600"/>
        <v>117900</v>
      </c>
      <c r="C1180" s="542">
        <f t="shared" si="580"/>
        <v>69678900</v>
      </c>
      <c r="D1180" s="187">
        <f t="shared" si="590"/>
        <v>235800</v>
      </c>
      <c r="E1180" s="454">
        <v>1179</v>
      </c>
      <c r="F1180" s="542">
        <f t="shared" si="601"/>
        <v>294750</v>
      </c>
      <c r="G1180" s="542">
        <f t="shared" si="581"/>
        <v>174197250</v>
      </c>
      <c r="H1180" s="187">
        <f t="shared" si="591"/>
        <v>884250</v>
      </c>
      <c r="I1180" s="454">
        <v>1179</v>
      </c>
      <c r="J1180" s="542">
        <f t="shared" si="602"/>
        <v>353700</v>
      </c>
      <c r="K1180" s="542">
        <f t="shared" si="582"/>
        <v>209036700</v>
      </c>
      <c r="L1180" s="187">
        <f t="shared" si="592"/>
        <v>707400</v>
      </c>
      <c r="M1180" s="454">
        <v>1179</v>
      </c>
      <c r="N1180" s="542">
        <f t="shared" si="603"/>
        <v>39300</v>
      </c>
      <c r="O1180" s="542">
        <f t="shared" si="583"/>
        <v>23226300</v>
      </c>
      <c r="P1180" s="187">
        <f t="shared" si="593"/>
        <v>117900</v>
      </c>
      <c r="Q1180" s="454">
        <v>1179</v>
      </c>
      <c r="R1180" s="542">
        <f t="shared" si="604"/>
        <v>137550</v>
      </c>
      <c r="S1180" s="542">
        <f t="shared" si="584"/>
        <v>81292050</v>
      </c>
      <c r="T1180" s="187">
        <f t="shared" si="594"/>
        <v>294750</v>
      </c>
      <c r="U1180" s="454">
        <v>1179</v>
      </c>
      <c r="V1180" s="542">
        <f t="shared" si="605"/>
        <v>176850</v>
      </c>
      <c r="W1180" s="542">
        <f t="shared" si="585"/>
        <v>104518350</v>
      </c>
      <c r="X1180" s="187">
        <f t="shared" si="595"/>
        <v>353700</v>
      </c>
      <c r="Y1180" s="454">
        <v>1179</v>
      </c>
      <c r="Z1180" s="542">
        <f t="shared" si="606"/>
        <v>196500</v>
      </c>
      <c r="AA1180" s="542">
        <f t="shared" si="586"/>
        <v>116131500</v>
      </c>
      <c r="AB1180" s="187">
        <f t="shared" si="596"/>
        <v>412650</v>
      </c>
      <c r="AC1180" s="454">
        <v>1179</v>
      </c>
      <c r="AD1180" s="542">
        <f t="shared" si="607"/>
        <v>707400</v>
      </c>
      <c r="AE1180" s="542">
        <f t="shared" si="587"/>
        <v>418073400</v>
      </c>
      <c r="AF1180" s="187">
        <f t="shared" si="597"/>
        <v>1414800</v>
      </c>
      <c r="AG1180" s="454">
        <v>1179</v>
      </c>
      <c r="AH1180" s="542">
        <f t="shared" si="608"/>
        <v>589500</v>
      </c>
      <c r="AI1180" s="542">
        <f t="shared" si="588"/>
        <v>348394500</v>
      </c>
      <c r="AJ1180" s="187">
        <f t="shared" si="598"/>
        <v>1061100</v>
      </c>
      <c r="AK1180" s="454">
        <v>1179</v>
      </c>
      <c r="AL1180" s="542">
        <f t="shared" si="609"/>
        <v>255450</v>
      </c>
      <c r="AM1180" s="542">
        <f t="shared" si="589"/>
        <v>150970950</v>
      </c>
      <c r="AN1180" s="187">
        <f t="shared" si="599"/>
        <v>530550</v>
      </c>
    </row>
    <row r="1181" spans="1:40">
      <c r="A1181" s="454">
        <v>1180</v>
      </c>
      <c r="B1181" s="542">
        <f t="shared" si="600"/>
        <v>118200</v>
      </c>
      <c r="C1181" s="542">
        <f t="shared" si="580"/>
        <v>69797100</v>
      </c>
      <c r="D1181" s="187">
        <f t="shared" si="590"/>
        <v>236000</v>
      </c>
      <c r="E1181" s="454">
        <v>1180</v>
      </c>
      <c r="F1181" s="542">
        <f t="shared" si="601"/>
        <v>295500</v>
      </c>
      <c r="G1181" s="542">
        <f t="shared" si="581"/>
        <v>174492750</v>
      </c>
      <c r="H1181" s="187">
        <f t="shared" si="591"/>
        <v>885000</v>
      </c>
      <c r="I1181" s="454">
        <v>1180</v>
      </c>
      <c r="J1181" s="542">
        <f t="shared" si="602"/>
        <v>354600</v>
      </c>
      <c r="K1181" s="542">
        <f t="shared" si="582"/>
        <v>209391300</v>
      </c>
      <c r="L1181" s="187">
        <f t="shared" si="592"/>
        <v>708000</v>
      </c>
      <c r="M1181" s="454">
        <v>1180</v>
      </c>
      <c r="N1181" s="542">
        <f t="shared" si="603"/>
        <v>39400</v>
      </c>
      <c r="O1181" s="542">
        <f t="shared" si="583"/>
        <v>23265700</v>
      </c>
      <c r="P1181" s="187">
        <f t="shared" si="593"/>
        <v>118000</v>
      </c>
      <c r="Q1181" s="454">
        <v>1180</v>
      </c>
      <c r="R1181" s="542">
        <f t="shared" si="604"/>
        <v>137900</v>
      </c>
      <c r="S1181" s="542">
        <f t="shared" si="584"/>
        <v>81429950</v>
      </c>
      <c r="T1181" s="187">
        <f t="shared" si="594"/>
        <v>295000</v>
      </c>
      <c r="U1181" s="454">
        <v>1180</v>
      </c>
      <c r="V1181" s="542">
        <f t="shared" si="605"/>
        <v>177300</v>
      </c>
      <c r="W1181" s="542">
        <f t="shared" si="585"/>
        <v>104695650</v>
      </c>
      <c r="X1181" s="187">
        <f t="shared" si="595"/>
        <v>354000</v>
      </c>
      <c r="Y1181" s="454">
        <v>1180</v>
      </c>
      <c r="Z1181" s="542">
        <f t="shared" si="606"/>
        <v>197000</v>
      </c>
      <c r="AA1181" s="542">
        <f t="shared" si="586"/>
        <v>116328500</v>
      </c>
      <c r="AB1181" s="187">
        <f t="shared" si="596"/>
        <v>413000</v>
      </c>
      <c r="AC1181" s="454">
        <v>1180</v>
      </c>
      <c r="AD1181" s="542">
        <f t="shared" si="607"/>
        <v>709200</v>
      </c>
      <c r="AE1181" s="542">
        <f t="shared" si="587"/>
        <v>418782600</v>
      </c>
      <c r="AF1181" s="187">
        <f t="shared" si="597"/>
        <v>1416000</v>
      </c>
      <c r="AG1181" s="454">
        <v>1180</v>
      </c>
      <c r="AH1181" s="542">
        <f t="shared" si="608"/>
        <v>591000</v>
      </c>
      <c r="AI1181" s="542">
        <f t="shared" si="588"/>
        <v>348985500</v>
      </c>
      <c r="AJ1181" s="187">
        <f t="shared" si="598"/>
        <v>1062000</v>
      </c>
      <c r="AK1181" s="454">
        <v>1180</v>
      </c>
      <c r="AL1181" s="542">
        <f t="shared" si="609"/>
        <v>256100</v>
      </c>
      <c r="AM1181" s="542">
        <f t="shared" si="589"/>
        <v>151227050</v>
      </c>
      <c r="AN1181" s="187">
        <f t="shared" si="599"/>
        <v>531000</v>
      </c>
    </row>
    <row r="1182" spans="1:40">
      <c r="A1182" s="454">
        <v>1181</v>
      </c>
      <c r="B1182" s="542">
        <f t="shared" si="600"/>
        <v>118200</v>
      </c>
      <c r="C1182" s="542">
        <f t="shared" si="580"/>
        <v>69915300</v>
      </c>
      <c r="D1182" s="187">
        <f t="shared" si="590"/>
        <v>236200</v>
      </c>
      <c r="E1182" s="454">
        <v>1181</v>
      </c>
      <c r="F1182" s="542">
        <f t="shared" si="601"/>
        <v>295500</v>
      </c>
      <c r="G1182" s="542">
        <f t="shared" si="581"/>
        <v>174788250</v>
      </c>
      <c r="H1182" s="187">
        <f t="shared" si="591"/>
        <v>885750</v>
      </c>
      <c r="I1182" s="454">
        <v>1181</v>
      </c>
      <c r="J1182" s="542">
        <f t="shared" si="602"/>
        <v>354600</v>
      </c>
      <c r="K1182" s="542">
        <f t="shared" si="582"/>
        <v>209745900</v>
      </c>
      <c r="L1182" s="187">
        <f t="shared" si="592"/>
        <v>708600</v>
      </c>
      <c r="M1182" s="454">
        <v>1181</v>
      </c>
      <c r="N1182" s="542">
        <f t="shared" si="603"/>
        <v>39400</v>
      </c>
      <c r="O1182" s="542">
        <f t="shared" si="583"/>
        <v>23305100</v>
      </c>
      <c r="P1182" s="187">
        <f t="shared" si="593"/>
        <v>118100</v>
      </c>
      <c r="Q1182" s="454">
        <v>1181</v>
      </c>
      <c r="R1182" s="542">
        <f t="shared" si="604"/>
        <v>137900</v>
      </c>
      <c r="S1182" s="542">
        <f t="shared" si="584"/>
        <v>81567850</v>
      </c>
      <c r="T1182" s="187">
        <f t="shared" si="594"/>
        <v>295250</v>
      </c>
      <c r="U1182" s="454">
        <v>1181</v>
      </c>
      <c r="V1182" s="542">
        <f t="shared" si="605"/>
        <v>177300</v>
      </c>
      <c r="W1182" s="542">
        <f t="shared" si="585"/>
        <v>104872950</v>
      </c>
      <c r="X1182" s="187">
        <f t="shared" si="595"/>
        <v>354300</v>
      </c>
      <c r="Y1182" s="454">
        <v>1181</v>
      </c>
      <c r="Z1182" s="542">
        <f t="shared" si="606"/>
        <v>197000</v>
      </c>
      <c r="AA1182" s="542">
        <f t="shared" si="586"/>
        <v>116525500</v>
      </c>
      <c r="AB1182" s="187">
        <f t="shared" si="596"/>
        <v>413350</v>
      </c>
      <c r="AC1182" s="454">
        <v>1181</v>
      </c>
      <c r="AD1182" s="542">
        <f t="shared" si="607"/>
        <v>709200</v>
      </c>
      <c r="AE1182" s="542">
        <f t="shared" si="587"/>
        <v>419491800</v>
      </c>
      <c r="AF1182" s="187">
        <f t="shared" si="597"/>
        <v>1417200</v>
      </c>
      <c r="AG1182" s="454">
        <v>1181</v>
      </c>
      <c r="AH1182" s="542">
        <f t="shared" si="608"/>
        <v>591000</v>
      </c>
      <c r="AI1182" s="542">
        <f t="shared" si="588"/>
        <v>349576500</v>
      </c>
      <c r="AJ1182" s="187">
        <f t="shared" si="598"/>
        <v>1062900</v>
      </c>
      <c r="AK1182" s="454">
        <v>1181</v>
      </c>
      <c r="AL1182" s="542">
        <f t="shared" si="609"/>
        <v>256100</v>
      </c>
      <c r="AM1182" s="542">
        <f t="shared" si="589"/>
        <v>151483150</v>
      </c>
      <c r="AN1182" s="187">
        <f t="shared" si="599"/>
        <v>531450</v>
      </c>
    </row>
    <row r="1183" spans="1:40">
      <c r="A1183" s="454">
        <v>1182</v>
      </c>
      <c r="B1183" s="542">
        <f t="shared" si="600"/>
        <v>118200</v>
      </c>
      <c r="C1183" s="542">
        <f t="shared" si="580"/>
        <v>70033500</v>
      </c>
      <c r="D1183" s="187">
        <f t="shared" si="590"/>
        <v>236400</v>
      </c>
      <c r="E1183" s="454">
        <v>1182</v>
      </c>
      <c r="F1183" s="542">
        <f t="shared" si="601"/>
        <v>295500</v>
      </c>
      <c r="G1183" s="542">
        <f t="shared" si="581"/>
        <v>175083750</v>
      </c>
      <c r="H1183" s="187">
        <f t="shared" si="591"/>
        <v>886500</v>
      </c>
      <c r="I1183" s="454">
        <v>1182</v>
      </c>
      <c r="J1183" s="542">
        <f t="shared" si="602"/>
        <v>354600</v>
      </c>
      <c r="K1183" s="542">
        <f t="shared" si="582"/>
        <v>210100500</v>
      </c>
      <c r="L1183" s="187">
        <f t="shared" si="592"/>
        <v>709200</v>
      </c>
      <c r="M1183" s="454">
        <v>1182</v>
      </c>
      <c r="N1183" s="542">
        <f t="shared" si="603"/>
        <v>39400</v>
      </c>
      <c r="O1183" s="542">
        <f t="shared" si="583"/>
        <v>23344500</v>
      </c>
      <c r="P1183" s="187">
        <f t="shared" si="593"/>
        <v>118200</v>
      </c>
      <c r="Q1183" s="454">
        <v>1182</v>
      </c>
      <c r="R1183" s="542">
        <f t="shared" si="604"/>
        <v>137900</v>
      </c>
      <c r="S1183" s="542">
        <f t="shared" si="584"/>
        <v>81705750</v>
      </c>
      <c r="T1183" s="187">
        <f t="shared" si="594"/>
        <v>295500</v>
      </c>
      <c r="U1183" s="454">
        <v>1182</v>
      </c>
      <c r="V1183" s="542">
        <f t="shared" si="605"/>
        <v>177300</v>
      </c>
      <c r="W1183" s="542">
        <f t="shared" si="585"/>
        <v>105050250</v>
      </c>
      <c r="X1183" s="187">
        <f t="shared" si="595"/>
        <v>354600</v>
      </c>
      <c r="Y1183" s="454">
        <v>1182</v>
      </c>
      <c r="Z1183" s="542">
        <f t="shared" si="606"/>
        <v>197000</v>
      </c>
      <c r="AA1183" s="542">
        <f t="shared" si="586"/>
        <v>116722500</v>
      </c>
      <c r="AB1183" s="187">
        <f t="shared" si="596"/>
        <v>413700</v>
      </c>
      <c r="AC1183" s="454">
        <v>1182</v>
      </c>
      <c r="AD1183" s="542">
        <f t="shared" si="607"/>
        <v>709200</v>
      </c>
      <c r="AE1183" s="542">
        <f t="shared" si="587"/>
        <v>420201000</v>
      </c>
      <c r="AF1183" s="187">
        <f t="shared" si="597"/>
        <v>1418400</v>
      </c>
      <c r="AG1183" s="454">
        <v>1182</v>
      </c>
      <c r="AH1183" s="542">
        <f t="shared" si="608"/>
        <v>591000</v>
      </c>
      <c r="AI1183" s="542">
        <f t="shared" si="588"/>
        <v>350167500</v>
      </c>
      <c r="AJ1183" s="187">
        <f t="shared" si="598"/>
        <v>1063800</v>
      </c>
      <c r="AK1183" s="454">
        <v>1182</v>
      </c>
      <c r="AL1183" s="542">
        <f t="shared" si="609"/>
        <v>256100</v>
      </c>
      <c r="AM1183" s="542">
        <f t="shared" si="589"/>
        <v>151739250</v>
      </c>
      <c r="AN1183" s="187">
        <f t="shared" si="599"/>
        <v>531900</v>
      </c>
    </row>
    <row r="1184" spans="1:40">
      <c r="A1184" s="454">
        <v>1183</v>
      </c>
      <c r="B1184" s="542">
        <f t="shared" si="600"/>
        <v>118500</v>
      </c>
      <c r="C1184" s="542">
        <f t="shared" si="580"/>
        <v>70152000</v>
      </c>
      <c r="D1184" s="187">
        <f t="shared" si="590"/>
        <v>236600</v>
      </c>
      <c r="E1184" s="454">
        <v>1183</v>
      </c>
      <c r="F1184" s="542">
        <f t="shared" si="601"/>
        <v>296250</v>
      </c>
      <c r="G1184" s="542">
        <f t="shared" si="581"/>
        <v>175380000</v>
      </c>
      <c r="H1184" s="187">
        <f t="shared" si="591"/>
        <v>887250</v>
      </c>
      <c r="I1184" s="454">
        <v>1183</v>
      </c>
      <c r="J1184" s="542">
        <f t="shared" si="602"/>
        <v>355500</v>
      </c>
      <c r="K1184" s="542">
        <f t="shared" si="582"/>
        <v>210456000</v>
      </c>
      <c r="L1184" s="187">
        <f t="shared" si="592"/>
        <v>709800</v>
      </c>
      <c r="M1184" s="454">
        <v>1183</v>
      </c>
      <c r="N1184" s="542">
        <f t="shared" si="603"/>
        <v>39500</v>
      </c>
      <c r="O1184" s="542">
        <f t="shared" si="583"/>
        <v>23384000</v>
      </c>
      <c r="P1184" s="187">
        <f t="shared" si="593"/>
        <v>118300</v>
      </c>
      <c r="Q1184" s="454">
        <v>1183</v>
      </c>
      <c r="R1184" s="542">
        <f t="shared" si="604"/>
        <v>138250</v>
      </c>
      <c r="S1184" s="542">
        <f t="shared" si="584"/>
        <v>81844000</v>
      </c>
      <c r="T1184" s="187">
        <f t="shared" si="594"/>
        <v>295750</v>
      </c>
      <c r="U1184" s="454">
        <v>1183</v>
      </c>
      <c r="V1184" s="542">
        <f t="shared" si="605"/>
        <v>177750</v>
      </c>
      <c r="W1184" s="542">
        <f t="shared" si="585"/>
        <v>105228000</v>
      </c>
      <c r="X1184" s="187">
        <f t="shared" si="595"/>
        <v>354900</v>
      </c>
      <c r="Y1184" s="454">
        <v>1183</v>
      </c>
      <c r="Z1184" s="542">
        <f t="shared" si="606"/>
        <v>197500</v>
      </c>
      <c r="AA1184" s="542">
        <f t="shared" si="586"/>
        <v>116920000</v>
      </c>
      <c r="AB1184" s="187">
        <f t="shared" si="596"/>
        <v>414050</v>
      </c>
      <c r="AC1184" s="454">
        <v>1183</v>
      </c>
      <c r="AD1184" s="542">
        <f t="shared" si="607"/>
        <v>711000</v>
      </c>
      <c r="AE1184" s="542">
        <f t="shared" si="587"/>
        <v>420912000</v>
      </c>
      <c r="AF1184" s="187">
        <f t="shared" si="597"/>
        <v>1419600</v>
      </c>
      <c r="AG1184" s="454">
        <v>1183</v>
      </c>
      <c r="AH1184" s="542">
        <f t="shared" si="608"/>
        <v>592500</v>
      </c>
      <c r="AI1184" s="542">
        <f t="shared" si="588"/>
        <v>350760000</v>
      </c>
      <c r="AJ1184" s="187">
        <f t="shared" si="598"/>
        <v>1064700</v>
      </c>
      <c r="AK1184" s="454">
        <v>1183</v>
      </c>
      <c r="AL1184" s="542">
        <f t="shared" si="609"/>
        <v>256750</v>
      </c>
      <c r="AM1184" s="542">
        <f t="shared" si="589"/>
        <v>151996000</v>
      </c>
      <c r="AN1184" s="187">
        <f t="shared" si="599"/>
        <v>532350</v>
      </c>
    </row>
    <row r="1185" spans="1:40">
      <c r="A1185" s="454">
        <v>1184</v>
      </c>
      <c r="B1185" s="542">
        <f t="shared" si="600"/>
        <v>118500</v>
      </c>
      <c r="C1185" s="542">
        <f t="shared" si="580"/>
        <v>70270500</v>
      </c>
      <c r="D1185" s="187">
        <f t="shared" si="590"/>
        <v>236800</v>
      </c>
      <c r="E1185" s="454">
        <v>1184</v>
      </c>
      <c r="F1185" s="542">
        <f t="shared" si="601"/>
        <v>296250</v>
      </c>
      <c r="G1185" s="542">
        <f t="shared" si="581"/>
        <v>175676250</v>
      </c>
      <c r="H1185" s="187">
        <f t="shared" si="591"/>
        <v>888000</v>
      </c>
      <c r="I1185" s="454">
        <v>1184</v>
      </c>
      <c r="J1185" s="542">
        <f t="shared" si="602"/>
        <v>355500</v>
      </c>
      <c r="K1185" s="542">
        <f t="shared" si="582"/>
        <v>210811500</v>
      </c>
      <c r="L1185" s="187">
        <f t="shared" si="592"/>
        <v>710400</v>
      </c>
      <c r="M1185" s="454">
        <v>1184</v>
      </c>
      <c r="N1185" s="542">
        <f t="shared" si="603"/>
        <v>39500</v>
      </c>
      <c r="O1185" s="542">
        <f t="shared" si="583"/>
        <v>23423500</v>
      </c>
      <c r="P1185" s="187">
        <f t="shared" si="593"/>
        <v>118400</v>
      </c>
      <c r="Q1185" s="454">
        <v>1184</v>
      </c>
      <c r="R1185" s="542">
        <f t="shared" si="604"/>
        <v>138250</v>
      </c>
      <c r="S1185" s="542">
        <f t="shared" si="584"/>
        <v>81982250</v>
      </c>
      <c r="T1185" s="187">
        <f t="shared" si="594"/>
        <v>296000</v>
      </c>
      <c r="U1185" s="454">
        <v>1184</v>
      </c>
      <c r="V1185" s="542">
        <f t="shared" si="605"/>
        <v>177750</v>
      </c>
      <c r="W1185" s="542">
        <f t="shared" si="585"/>
        <v>105405750</v>
      </c>
      <c r="X1185" s="187">
        <f t="shared" si="595"/>
        <v>355200</v>
      </c>
      <c r="Y1185" s="454">
        <v>1184</v>
      </c>
      <c r="Z1185" s="542">
        <f t="shared" si="606"/>
        <v>197500</v>
      </c>
      <c r="AA1185" s="542">
        <f t="shared" si="586"/>
        <v>117117500</v>
      </c>
      <c r="AB1185" s="187">
        <f t="shared" si="596"/>
        <v>414400</v>
      </c>
      <c r="AC1185" s="454">
        <v>1184</v>
      </c>
      <c r="AD1185" s="542">
        <f t="shared" si="607"/>
        <v>711000</v>
      </c>
      <c r="AE1185" s="542">
        <f t="shared" si="587"/>
        <v>421623000</v>
      </c>
      <c r="AF1185" s="187">
        <f t="shared" si="597"/>
        <v>1420800</v>
      </c>
      <c r="AG1185" s="454">
        <v>1184</v>
      </c>
      <c r="AH1185" s="542">
        <f t="shared" si="608"/>
        <v>592500</v>
      </c>
      <c r="AI1185" s="542">
        <f t="shared" si="588"/>
        <v>351352500</v>
      </c>
      <c r="AJ1185" s="187">
        <f t="shared" si="598"/>
        <v>1065600</v>
      </c>
      <c r="AK1185" s="454">
        <v>1184</v>
      </c>
      <c r="AL1185" s="542">
        <f t="shared" si="609"/>
        <v>256750</v>
      </c>
      <c r="AM1185" s="542">
        <f t="shared" si="589"/>
        <v>152252750</v>
      </c>
      <c r="AN1185" s="187">
        <f t="shared" si="599"/>
        <v>532800</v>
      </c>
    </row>
    <row r="1186" spans="1:40">
      <c r="A1186" s="454">
        <v>1185</v>
      </c>
      <c r="B1186" s="542">
        <f t="shared" si="600"/>
        <v>118500</v>
      </c>
      <c r="C1186" s="542">
        <f t="shared" si="580"/>
        <v>70389000</v>
      </c>
      <c r="D1186" s="187">
        <f t="shared" si="590"/>
        <v>237000</v>
      </c>
      <c r="E1186" s="454">
        <v>1185</v>
      </c>
      <c r="F1186" s="542">
        <f t="shared" si="601"/>
        <v>296250</v>
      </c>
      <c r="G1186" s="542">
        <f t="shared" si="581"/>
        <v>175972500</v>
      </c>
      <c r="H1186" s="187">
        <f t="shared" si="591"/>
        <v>888750</v>
      </c>
      <c r="I1186" s="454">
        <v>1185</v>
      </c>
      <c r="J1186" s="542">
        <f t="shared" si="602"/>
        <v>355500</v>
      </c>
      <c r="K1186" s="542">
        <f t="shared" si="582"/>
        <v>211167000</v>
      </c>
      <c r="L1186" s="187">
        <f t="shared" si="592"/>
        <v>711000</v>
      </c>
      <c r="M1186" s="454">
        <v>1185</v>
      </c>
      <c r="N1186" s="542">
        <f t="shared" si="603"/>
        <v>39500</v>
      </c>
      <c r="O1186" s="542">
        <f t="shared" si="583"/>
        <v>23463000</v>
      </c>
      <c r="P1186" s="187">
        <f t="shared" si="593"/>
        <v>118500</v>
      </c>
      <c r="Q1186" s="454">
        <v>1185</v>
      </c>
      <c r="R1186" s="542">
        <f t="shared" si="604"/>
        <v>138250</v>
      </c>
      <c r="S1186" s="542">
        <f t="shared" si="584"/>
        <v>82120500</v>
      </c>
      <c r="T1186" s="187">
        <f t="shared" si="594"/>
        <v>296250</v>
      </c>
      <c r="U1186" s="454">
        <v>1185</v>
      </c>
      <c r="V1186" s="542">
        <f t="shared" si="605"/>
        <v>177750</v>
      </c>
      <c r="W1186" s="542">
        <f t="shared" si="585"/>
        <v>105583500</v>
      </c>
      <c r="X1186" s="187">
        <f t="shared" si="595"/>
        <v>355500</v>
      </c>
      <c r="Y1186" s="454">
        <v>1185</v>
      </c>
      <c r="Z1186" s="542">
        <f t="shared" si="606"/>
        <v>197500</v>
      </c>
      <c r="AA1186" s="542">
        <f t="shared" si="586"/>
        <v>117315000</v>
      </c>
      <c r="AB1186" s="187">
        <f t="shared" si="596"/>
        <v>414750</v>
      </c>
      <c r="AC1186" s="454">
        <v>1185</v>
      </c>
      <c r="AD1186" s="542">
        <f t="shared" si="607"/>
        <v>711000</v>
      </c>
      <c r="AE1186" s="542">
        <f t="shared" si="587"/>
        <v>422334000</v>
      </c>
      <c r="AF1186" s="187">
        <f t="shared" si="597"/>
        <v>1422000</v>
      </c>
      <c r="AG1186" s="454">
        <v>1185</v>
      </c>
      <c r="AH1186" s="542">
        <f t="shared" si="608"/>
        <v>592500</v>
      </c>
      <c r="AI1186" s="542">
        <f t="shared" si="588"/>
        <v>351945000</v>
      </c>
      <c r="AJ1186" s="187">
        <f t="shared" si="598"/>
        <v>1066500</v>
      </c>
      <c r="AK1186" s="454">
        <v>1185</v>
      </c>
      <c r="AL1186" s="542">
        <f t="shared" si="609"/>
        <v>256750</v>
      </c>
      <c r="AM1186" s="542">
        <f t="shared" si="589"/>
        <v>152509500</v>
      </c>
      <c r="AN1186" s="187">
        <f t="shared" si="599"/>
        <v>533250</v>
      </c>
    </row>
    <row r="1187" spans="1:40">
      <c r="A1187" s="454">
        <v>1186</v>
      </c>
      <c r="B1187" s="542">
        <f t="shared" si="600"/>
        <v>118800</v>
      </c>
      <c r="C1187" s="542">
        <f t="shared" si="580"/>
        <v>70507800</v>
      </c>
      <c r="D1187" s="187">
        <f t="shared" si="590"/>
        <v>237200</v>
      </c>
      <c r="E1187" s="454">
        <v>1186</v>
      </c>
      <c r="F1187" s="542">
        <f t="shared" si="601"/>
        <v>297000</v>
      </c>
      <c r="G1187" s="542">
        <f t="shared" si="581"/>
        <v>176269500</v>
      </c>
      <c r="H1187" s="187">
        <f t="shared" si="591"/>
        <v>889500</v>
      </c>
      <c r="I1187" s="454">
        <v>1186</v>
      </c>
      <c r="J1187" s="542">
        <f t="shared" si="602"/>
        <v>356400</v>
      </c>
      <c r="K1187" s="542">
        <f t="shared" si="582"/>
        <v>211523400</v>
      </c>
      <c r="L1187" s="187">
        <f t="shared" si="592"/>
        <v>711600</v>
      </c>
      <c r="M1187" s="454">
        <v>1186</v>
      </c>
      <c r="N1187" s="542">
        <f t="shared" si="603"/>
        <v>39600</v>
      </c>
      <c r="O1187" s="542">
        <f t="shared" si="583"/>
        <v>23502600</v>
      </c>
      <c r="P1187" s="187">
        <f t="shared" si="593"/>
        <v>118600</v>
      </c>
      <c r="Q1187" s="454">
        <v>1186</v>
      </c>
      <c r="R1187" s="542">
        <f t="shared" si="604"/>
        <v>138600</v>
      </c>
      <c r="S1187" s="542">
        <f t="shared" si="584"/>
        <v>82259100</v>
      </c>
      <c r="T1187" s="187">
        <f t="shared" si="594"/>
        <v>296500</v>
      </c>
      <c r="U1187" s="454">
        <v>1186</v>
      </c>
      <c r="V1187" s="542">
        <f t="shared" si="605"/>
        <v>178200</v>
      </c>
      <c r="W1187" s="542">
        <f t="shared" si="585"/>
        <v>105761700</v>
      </c>
      <c r="X1187" s="187">
        <f t="shared" si="595"/>
        <v>355800</v>
      </c>
      <c r="Y1187" s="454">
        <v>1186</v>
      </c>
      <c r="Z1187" s="542">
        <f t="shared" si="606"/>
        <v>198000</v>
      </c>
      <c r="AA1187" s="542">
        <f t="shared" si="586"/>
        <v>117513000</v>
      </c>
      <c r="AB1187" s="187">
        <f t="shared" si="596"/>
        <v>415100</v>
      </c>
      <c r="AC1187" s="454">
        <v>1186</v>
      </c>
      <c r="AD1187" s="542">
        <f t="shared" si="607"/>
        <v>712800</v>
      </c>
      <c r="AE1187" s="542">
        <f t="shared" si="587"/>
        <v>423046800</v>
      </c>
      <c r="AF1187" s="187">
        <f t="shared" si="597"/>
        <v>1423200</v>
      </c>
      <c r="AG1187" s="454">
        <v>1186</v>
      </c>
      <c r="AH1187" s="542">
        <f t="shared" si="608"/>
        <v>594000</v>
      </c>
      <c r="AI1187" s="542">
        <f t="shared" si="588"/>
        <v>352539000</v>
      </c>
      <c r="AJ1187" s="187">
        <f t="shared" si="598"/>
        <v>1067400</v>
      </c>
      <c r="AK1187" s="454">
        <v>1186</v>
      </c>
      <c r="AL1187" s="542">
        <f t="shared" si="609"/>
        <v>257400</v>
      </c>
      <c r="AM1187" s="542">
        <f t="shared" si="589"/>
        <v>152766900</v>
      </c>
      <c r="AN1187" s="187">
        <f t="shared" si="599"/>
        <v>533700</v>
      </c>
    </row>
    <row r="1188" spans="1:40">
      <c r="A1188" s="454">
        <v>1187</v>
      </c>
      <c r="B1188" s="542">
        <f t="shared" si="600"/>
        <v>118800</v>
      </c>
      <c r="C1188" s="542">
        <f t="shared" si="580"/>
        <v>70626600</v>
      </c>
      <c r="D1188" s="187">
        <f t="shared" si="590"/>
        <v>237400</v>
      </c>
      <c r="E1188" s="454">
        <v>1187</v>
      </c>
      <c r="F1188" s="542">
        <f t="shared" si="601"/>
        <v>297000</v>
      </c>
      <c r="G1188" s="542">
        <f t="shared" si="581"/>
        <v>176566500</v>
      </c>
      <c r="H1188" s="187">
        <f t="shared" si="591"/>
        <v>890250</v>
      </c>
      <c r="I1188" s="454">
        <v>1187</v>
      </c>
      <c r="J1188" s="542">
        <f t="shared" si="602"/>
        <v>356400</v>
      </c>
      <c r="K1188" s="542">
        <f t="shared" si="582"/>
        <v>211879800</v>
      </c>
      <c r="L1188" s="187">
        <f t="shared" si="592"/>
        <v>712200</v>
      </c>
      <c r="M1188" s="454">
        <v>1187</v>
      </c>
      <c r="N1188" s="542">
        <f t="shared" si="603"/>
        <v>39600</v>
      </c>
      <c r="O1188" s="542">
        <f t="shared" si="583"/>
        <v>23542200</v>
      </c>
      <c r="P1188" s="187">
        <f t="shared" si="593"/>
        <v>118700</v>
      </c>
      <c r="Q1188" s="454">
        <v>1187</v>
      </c>
      <c r="R1188" s="542">
        <f t="shared" si="604"/>
        <v>138600</v>
      </c>
      <c r="S1188" s="542">
        <f t="shared" si="584"/>
        <v>82397700</v>
      </c>
      <c r="T1188" s="187">
        <f t="shared" si="594"/>
        <v>296750</v>
      </c>
      <c r="U1188" s="454">
        <v>1187</v>
      </c>
      <c r="V1188" s="542">
        <f t="shared" si="605"/>
        <v>178200</v>
      </c>
      <c r="W1188" s="542">
        <f t="shared" si="585"/>
        <v>105939900</v>
      </c>
      <c r="X1188" s="187">
        <f t="shared" si="595"/>
        <v>356100</v>
      </c>
      <c r="Y1188" s="454">
        <v>1187</v>
      </c>
      <c r="Z1188" s="542">
        <f t="shared" si="606"/>
        <v>198000</v>
      </c>
      <c r="AA1188" s="542">
        <f t="shared" si="586"/>
        <v>117711000</v>
      </c>
      <c r="AB1188" s="187">
        <f t="shared" si="596"/>
        <v>415450</v>
      </c>
      <c r="AC1188" s="454">
        <v>1187</v>
      </c>
      <c r="AD1188" s="542">
        <f t="shared" si="607"/>
        <v>712800</v>
      </c>
      <c r="AE1188" s="542">
        <f t="shared" si="587"/>
        <v>423759600</v>
      </c>
      <c r="AF1188" s="187">
        <f t="shared" si="597"/>
        <v>1424400</v>
      </c>
      <c r="AG1188" s="454">
        <v>1187</v>
      </c>
      <c r="AH1188" s="542">
        <f t="shared" si="608"/>
        <v>594000</v>
      </c>
      <c r="AI1188" s="542">
        <f t="shared" si="588"/>
        <v>353133000</v>
      </c>
      <c r="AJ1188" s="187">
        <f t="shared" si="598"/>
        <v>1068300</v>
      </c>
      <c r="AK1188" s="454">
        <v>1187</v>
      </c>
      <c r="AL1188" s="542">
        <f t="shared" si="609"/>
        <v>257400</v>
      </c>
      <c r="AM1188" s="542">
        <f t="shared" si="589"/>
        <v>153024300</v>
      </c>
      <c r="AN1188" s="187">
        <f t="shared" si="599"/>
        <v>534150</v>
      </c>
    </row>
    <row r="1189" spans="1:40">
      <c r="A1189" s="454">
        <v>1188</v>
      </c>
      <c r="B1189" s="542">
        <f t="shared" si="600"/>
        <v>118800</v>
      </c>
      <c r="C1189" s="542">
        <f t="shared" si="580"/>
        <v>70745400</v>
      </c>
      <c r="D1189" s="187">
        <f t="shared" si="590"/>
        <v>237600</v>
      </c>
      <c r="E1189" s="454">
        <v>1188</v>
      </c>
      <c r="F1189" s="542">
        <f t="shared" si="601"/>
        <v>297000</v>
      </c>
      <c r="G1189" s="542">
        <f t="shared" si="581"/>
        <v>176863500</v>
      </c>
      <c r="H1189" s="187">
        <f t="shared" si="591"/>
        <v>891000</v>
      </c>
      <c r="I1189" s="454">
        <v>1188</v>
      </c>
      <c r="J1189" s="542">
        <f t="shared" si="602"/>
        <v>356400</v>
      </c>
      <c r="K1189" s="542">
        <f t="shared" si="582"/>
        <v>212236200</v>
      </c>
      <c r="L1189" s="187">
        <f t="shared" si="592"/>
        <v>712800</v>
      </c>
      <c r="M1189" s="454">
        <v>1188</v>
      </c>
      <c r="N1189" s="542">
        <f t="shared" si="603"/>
        <v>39600</v>
      </c>
      <c r="O1189" s="542">
        <f t="shared" si="583"/>
        <v>23581800</v>
      </c>
      <c r="P1189" s="187">
        <f t="shared" si="593"/>
        <v>118800</v>
      </c>
      <c r="Q1189" s="454">
        <v>1188</v>
      </c>
      <c r="R1189" s="542">
        <f t="shared" si="604"/>
        <v>138600</v>
      </c>
      <c r="S1189" s="542">
        <f t="shared" si="584"/>
        <v>82536300</v>
      </c>
      <c r="T1189" s="187">
        <f t="shared" si="594"/>
        <v>297000</v>
      </c>
      <c r="U1189" s="454">
        <v>1188</v>
      </c>
      <c r="V1189" s="542">
        <f t="shared" si="605"/>
        <v>178200</v>
      </c>
      <c r="W1189" s="542">
        <f t="shared" si="585"/>
        <v>106118100</v>
      </c>
      <c r="X1189" s="187">
        <f t="shared" si="595"/>
        <v>356400</v>
      </c>
      <c r="Y1189" s="454">
        <v>1188</v>
      </c>
      <c r="Z1189" s="542">
        <f t="shared" si="606"/>
        <v>198000</v>
      </c>
      <c r="AA1189" s="542">
        <f t="shared" si="586"/>
        <v>117909000</v>
      </c>
      <c r="AB1189" s="187">
        <f t="shared" si="596"/>
        <v>415800</v>
      </c>
      <c r="AC1189" s="454">
        <v>1188</v>
      </c>
      <c r="AD1189" s="542">
        <f t="shared" si="607"/>
        <v>712800</v>
      </c>
      <c r="AE1189" s="542">
        <f t="shared" si="587"/>
        <v>424472400</v>
      </c>
      <c r="AF1189" s="187">
        <f t="shared" si="597"/>
        <v>1425600</v>
      </c>
      <c r="AG1189" s="454">
        <v>1188</v>
      </c>
      <c r="AH1189" s="542">
        <f t="shared" si="608"/>
        <v>594000</v>
      </c>
      <c r="AI1189" s="542">
        <f t="shared" si="588"/>
        <v>353727000</v>
      </c>
      <c r="AJ1189" s="187">
        <f t="shared" si="598"/>
        <v>1069200</v>
      </c>
      <c r="AK1189" s="454">
        <v>1188</v>
      </c>
      <c r="AL1189" s="542">
        <f t="shared" si="609"/>
        <v>257400</v>
      </c>
      <c r="AM1189" s="542">
        <f t="shared" si="589"/>
        <v>153281700</v>
      </c>
      <c r="AN1189" s="187">
        <f t="shared" si="599"/>
        <v>534600</v>
      </c>
    </row>
    <row r="1190" spans="1:40">
      <c r="A1190" s="454">
        <v>1189</v>
      </c>
      <c r="B1190" s="542">
        <f t="shared" si="600"/>
        <v>119100</v>
      </c>
      <c r="C1190" s="542">
        <f t="shared" si="580"/>
        <v>70864500</v>
      </c>
      <c r="D1190" s="187">
        <f t="shared" si="590"/>
        <v>237800</v>
      </c>
      <c r="E1190" s="454">
        <v>1189</v>
      </c>
      <c r="F1190" s="542">
        <f t="shared" si="601"/>
        <v>297750</v>
      </c>
      <c r="G1190" s="542">
        <f t="shared" si="581"/>
        <v>177161250</v>
      </c>
      <c r="H1190" s="187">
        <f t="shared" si="591"/>
        <v>891750</v>
      </c>
      <c r="I1190" s="454">
        <v>1189</v>
      </c>
      <c r="J1190" s="542">
        <f t="shared" si="602"/>
        <v>357300</v>
      </c>
      <c r="K1190" s="542">
        <f t="shared" si="582"/>
        <v>212593500</v>
      </c>
      <c r="L1190" s="187">
        <f t="shared" si="592"/>
        <v>713400</v>
      </c>
      <c r="M1190" s="454">
        <v>1189</v>
      </c>
      <c r="N1190" s="542">
        <f t="shared" si="603"/>
        <v>39700</v>
      </c>
      <c r="O1190" s="542">
        <f t="shared" si="583"/>
        <v>23621500</v>
      </c>
      <c r="P1190" s="187">
        <f t="shared" si="593"/>
        <v>118900</v>
      </c>
      <c r="Q1190" s="454">
        <v>1189</v>
      </c>
      <c r="R1190" s="542">
        <f t="shared" si="604"/>
        <v>138950</v>
      </c>
      <c r="S1190" s="542">
        <f t="shared" si="584"/>
        <v>82675250</v>
      </c>
      <c r="T1190" s="187">
        <f t="shared" si="594"/>
        <v>297250</v>
      </c>
      <c r="U1190" s="454">
        <v>1189</v>
      </c>
      <c r="V1190" s="542">
        <f t="shared" si="605"/>
        <v>178650</v>
      </c>
      <c r="W1190" s="542">
        <f t="shared" si="585"/>
        <v>106296750</v>
      </c>
      <c r="X1190" s="187">
        <f t="shared" si="595"/>
        <v>356700</v>
      </c>
      <c r="Y1190" s="454">
        <v>1189</v>
      </c>
      <c r="Z1190" s="542">
        <f t="shared" si="606"/>
        <v>198500</v>
      </c>
      <c r="AA1190" s="542">
        <f t="shared" si="586"/>
        <v>118107500</v>
      </c>
      <c r="AB1190" s="187">
        <f t="shared" si="596"/>
        <v>416150</v>
      </c>
      <c r="AC1190" s="454">
        <v>1189</v>
      </c>
      <c r="AD1190" s="542">
        <f t="shared" si="607"/>
        <v>714600</v>
      </c>
      <c r="AE1190" s="542">
        <f t="shared" si="587"/>
        <v>425187000</v>
      </c>
      <c r="AF1190" s="187">
        <f t="shared" si="597"/>
        <v>1426800</v>
      </c>
      <c r="AG1190" s="454">
        <v>1189</v>
      </c>
      <c r="AH1190" s="542">
        <f t="shared" si="608"/>
        <v>595500</v>
      </c>
      <c r="AI1190" s="542">
        <f t="shared" si="588"/>
        <v>354322500</v>
      </c>
      <c r="AJ1190" s="187">
        <f t="shared" si="598"/>
        <v>1070100</v>
      </c>
      <c r="AK1190" s="454">
        <v>1189</v>
      </c>
      <c r="AL1190" s="542">
        <f t="shared" si="609"/>
        <v>258050</v>
      </c>
      <c r="AM1190" s="542">
        <f t="shared" si="589"/>
        <v>153539750</v>
      </c>
      <c r="AN1190" s="187">
        <f t="shared" si="599"/>
        <v>535050</v>
      </c>
    </row>
    <row r="1191" spans="1:40">
      <c r="A1191" s="454">
        <v>1190</v>
      </c>
      <c r="B1191" s="542">
        <f t="shared" si="600"/>
        <v>119100</v>
      </c>
      <c r="C1191" s="542">
        <f t="shared" si="580"/>
        <v>70983600</v>
      </c>
      <c r="D1191" s="187">
        <f t="shared" si="590"/>
        <v>238000</v>
      </c>
      <c r="E1191" s="454">
        <v>1190</v>
      </c>
      <c r="F1191" s="542">
        <f t="shared" si="601"/>
        <v>297750</v>
      </c>
      <c r="G1191" s="542">
        <f t="shared" si="581"/>
        <v>177459000</v>
      </c>
      <c r="H1191" s="187">
        <f t="shared" si="591"/>
        <v>892500</v>
      </c>
      <c r="I1191" s="454">
        <v>1190</v>
      </c>
      <c r="J1191" s="542">
        <f t="shared" si="602"/>
        <v>357300</v>
      </c>
      <c r="K1191" s="542">
        <f t="shared" si="582"/>
        <v>212950800</v>
      </c>
      <c r="L1191" s="187">
        <f t="shared" si="592"/>
        <v>714000</v>
      </c>
      <c r="M1191" s="454">
        <v>1190</v>
      </c>
      <c r="N1191" s="542">
        <f t="shared" si="603"/>
        <v>39700</v>
      </c>
      <c r="O1191" s="542">
        <f t="shared" si="583"/>
        <v>23661200</v>
      </c>
      <c r="P1191" s="187">
        <f t="shared" si="593"/>
        <v>119000</v>
      </c>
      <c r="Q1191" s="454">
        <v>1190</v>
      </c>
      <c r="R1191" s="542">
        <f t="shared" si="604"/>
        <v>138950</v>
      </c>
      <c r="S1191" s="542">
        <f t="shared" si="584"/>
        <v>82814200</v>
      </c>
      <c r="T1191" s="187">
        <f t="shared" si="594"/>
        <v>297500</v>
      </c>
      <c r="U1191" s="454">
        <v>1190</v>
      </c>
      <c r="V1191" s="542">
        <f t="shared" si="605"/>
        <v>178650</v>
      </c>
      <c r="W1191" s="542">
        <f t="shared" si="585"/>
        <v>106475400</v>
      </c>
      <c r="X1191" s="187">
        <f t="shared" si="595"/>
        <v>357000</v>
      </c>
      <c r="Y1191" s="454">
        <v>1190</v>
      </c>
      <c r="Z1191" s="542">
        <f t="shared" si="606"/>
        <v>198500</v>
      </c>
      <c r="AA1191" s="542">
        <f t="shared" si="586"/>
        <v>118306000</v>
      </c>
      <c r="AB1191" s="187">
        <f t="shared" si="596"/>
        <v>416500</v>
      </c>
      <c r="AC1191" s="454">
        <v>1190</v>
      </c>
      <c r="AD1191" s="542">
        <f t="shared" si="607"/>
        <v>714600</v>
      </c>
      <c r="AE1191" s="542">
        <f t="shared" si="587"/>
        <v>425901600</v>
      </c>
      <c r="AF1191" s="187">
        <f t="shared" si="597"/>
        <v>1428000</v>
      </c>
      <c r="AG1191" s="454">
        <v>1190</v>
      </c>
      <c r="AH1191" s="542">
        <f t="shared" si="608"/>
        <v>595500</v>
      </c>
      <c r="AI1191" s="542">
        <f t="shared" si="588"/>
        <v>354918000</v>
      </c>
      <c r="AJ1191" s="187">
        <f t="shared" si="598"/>
        <v>1071000</v>
      </c>
      <c r="AK1191" s="454">
        <v>1190</v>
      </c>
      <c r="AL1191" s="542">
        <f t="shared" si="609"/>
        <v>258050</v>
      </c>
      <c r="AM1191" s="542">
        <f t="shared" si="589"/>
        <v>153797800</v>
      </c>
      <c r="AN1191" s="187">
        <f t="shared" si="599"/>
        <v>535500</v>
      </c>
    </row>
    <row r="1192" spans="1:40">
      <c r="A1192" s="454">
        <v>1191</v>
      </c>
      <c r="B1192" s="542">
        <f t="shared" si="600"/>
        <v>119100</v>
      </c>
      <c r="C1192" s="542">
        <f t="shared" si="580"/>
        <v>71102700</v>
      </c>
      <c r="D1192" s="187">
        <f t="shared" si="590"/>
        <v>238200</v>
      </c>
      <c r="E1192" s="454">
        <v>1191</v>
      </c>
      <c r="F1192" s="542">
        <f t="shared" si="601"/>
        <v>297750</v>
      </c>
      <c r="G1192" s="542">
        <f t="shared" si="581"/>
        <v>177756750</v>
      </c>
      <c r="H1192" s="187">
        <f t="shared" si="591"/>
        <v>893250</v>
      </c>
      <c r="I1192" s="454">
        <v>1191</v>
      </c>
      <c r="J1192" s="542">
        <f t="shared" si="602"/>
        <v>357300</v>
      </c>
      <c r="K1192" s="542">
        <f t="shared" si="582"/>
        <v>213308100</v>
      </c>
      <c r="L1192" s="187">
        <f t="shared" si="592"/>
        <v>714600</v>
      </c>
      <c r="M1192" s="454">
        <v>1191</v>
      </c>
      <c r="N1192" s="542">
        <f t="shared" si="603"/>
        <v>39700</v>
      </c>
      <c r="O1192" s="542">
        <f t="shared" si="583"/>
        <v>23700900</v>
      </c>
      <c r="P1192" s="187">
        <f t="shared" si="593"/>
        <v>119100</v>
      </c>
      <c r="Q1192" s="454">
        <v>1191</v>
      </c>
      <c r="R1192" s="542">
        <f t="shared" si="604"/>
        <v>138950</v>
      </c>
      <c r="S1192" s="542">
        <f t="shared" si="584"/>
        <v>82953150</v>
      </c>
      <c r="T1192" s="187">
        <f t="shared" si="594"/>
        <v>297750</v>
      </c>
      <c r="U1192" s="454">
        <v>1191</v>
      </c>
      <c r="V1192" s="542">
        <f t="shared" si="605"/>
        <v>178650</v>
      </c>
      <c r="W1192" s="542">
        <f t="shared" si="585"/>
        <v>106654050</v>
      </c>
      <c r="X1192" s="187">
        <f t="shared" si="595"/>
        <v>357300</v>
      </c>
      <c r="Y1192" s="454">
        <v>1191</v>
      </c>
      <c r="Z1192" s="542">
        <f t="shared" si="606"/>
        <v>198500</v>
      </c>
      <c r="AA1192" s="542">
        <f t="shared" si="586"/>
        <v>118504500</v>
      </c>
      <c r="AB1192" s="187">
        <f t="shared" si="596"/>
        <v>416850</v>
      </c>
      <c r="AC1192" s="454">
        <v>1191</v>
      </c>
      <c r="AD1192" s="542">
        <f t="shared" si="607"/>
        <v>714600</v>
      </c>
      <c r="AE1192" s="542">
        <f t="shared" si="587"/>
        <v>426616200</v>
      </c>
      <c r="AF1192" s="187">
        <f t="shared" si="597"/>
        <v>1429200</v>
      </c>
      <c r="AG1192" s="454">
        <v>1191</v>
      </c>
      <c r="AH1192" s="542">
        <f t="shared" si="608"/>
        <v>595500</v>
      </c>
      <c r="AI1192" s="542">
        <f t="shared" si="588"/>
        <v>355513500</v>
      </c>
      <c r="AJ1192" s="187">
        <f t="shared" si="598"/>
        <v>1071900</v>
      </c>
      <c r="AK1192" s="454">
        <v>1191</v>
      </c>
      <c r="AL1192" s="542">
        <f t="shared" si="609"/>
        <v>258050</v>
      </c>
      <c r="AM1192" s="542">
        <f t="shared" si="589"/>
        <v>154055850</v>
      </c>
      <c r="AN1192" s="187">
        <f t="shared" si="599"/>
        <v>535950</v>
      </c>
    </row>
    <row r="1193" spans="1:40">
      <c r="A1193" s="454">
        <v>1192</v>
      </c>
      <c r="B1193" s="542">
        <f t="shared" si="600"/>
        <v>119400</v>
      </c>
      <c r="C1193" s="542">
        <f t="shared" si="580"/>
        <v>71222100</v>
      </c>
      <c r="D1193" s="187">
        <f t="shared" si="590"/>
        <v>238400</v>
      </c>
      <c r="E1193" s="454">
        <v>1192</v>
      </c>
      <c r="F1193" s="542">
        <f t="shared" si="601"/>
        <v>298500</v>
      </c>
      <c r="G1193" s="542">
        <f t="shared" si="581"/>
        <v>178055250</v>
      </c>
      <c r="H1193" s="187">
        <f t="shared" si="591"/>
        <v>894000</v>
      </c>
      <c r="I1193" s="454">
        <v>1192</v>
      </c>
      <c r="J1193" s="542">
        <f t="shared" si="602"/>
        <v>358200</v>
      </c>
      <c r="K1193" s="542">
        <f t="shared" si="582"/>
        <v>213666300</v>
      </c>
      <c r="L1193" s="187">
        <f t="shared" si="592"/>
        <v>715200</v>
      </c>
      <c r="M1193" s="454">
        <v>1192</v>
      </c>
      <c r="N1193" s="542">
        <f t="shared" si="603"/>
        <v>39800</v>
      </c>
      <c r="O1193" s="542">
        <f t="shared" si="583"/>
        <v>23740700</v>
      </c>
      <c r="P1193" s="187">
        <f t="shared" si="593"/>
        <v>119200</v>
      </c>
      <c r="Q1193" s="454">
        <v>1192</v>
      </c>
      <c r="R1193" s="542">
        <f t="shared" si="604"/>
        <v>139300</v>
      </c>
      <c r="S1193" s="542">
        <f t="shared" si="584"/>
        <v>83092450</v>
      </c>
      <c r="T1193" s="187">
        <f t="shared" si="594"/>
        <v>298000</v>
      </c>
      <c r="U1193" s="454">
        <v>1192</v>
      </c>
      <c r="V1193" s="542">
        <f t="shared" si="605"/>
        <v>179100</v>
      </c>
      <c r="W1193" s="542">
        <f t="shared" si="585"/>
        <v>106833150</v>
      </c>
      <c r="X1193" s="187">
        <f t="shared" si="595"/>
        <v>357600</v>
      </c>
      <c r="Y1193" s="454">
        <v>1192</v>
      </c>
      <c r="Z1193" s="542">
        <f t="shared" si="606"/>
        <v>199000</v>
      </c>
      <c r="AA1193" s="542">
        <f t="shared" si="586"/>
        <v>118703500</v>
      </c>
      <c r="AB1193" s="187">
        <f t="shared" si="596"/>
        <v>417200</v>
      </c>
      <c r="AC1193" s="454">
        <v>1192</v>
      </c>
      <c r="AD1193" s="542">
        <f t="shared" si="607"/>
        <v>716400</v>
      </c>
      <c r="AE1193" s="542">
        <f t="shared" si="587"/>
        <v>427332600</v>
      </c>
      <c r="AF1193" s="187">
        <f t="shared" si="597"/>
        <v>1430400</v>
      </c>
      <c r="AG1193" s="454">
        <v>1192</v>
      </c>
      <c r="AH1193" s="542">
        <f t="shared" si="608"/>
        <v>597000</v>
      </c>
      <c r="AI1193" s="542">
        <f t="shared" si="588"/>
        <v>356110500</v>
      </c>
      <c r="AJ1193" s="187">
        <f t="shared" si="598"/>
        <v>1072800</v>
      </c>
      <c r="AK1193" s="454">
        <v>1192</v>
      </c>
      <c r="AL1193" s="542">
        <f t="shared" si="609"/>
        <v>258700</v>
      </c>
      <c r="AM1193" s="542">
        <f t="shared" si="589"/>
        <v>154314550</v>
      </c>
      <c r="AN1193" s="187">
        <f t="shared" si="599"/>
        <v>536400</v>
      </c>
    </row>
    <row r="1194" spans="1:40">
      <c r="A1194" s="454">
        <v>1193</v>
      </c>
      <c r="B1194" s="542">
        <f t="shared" si="600"/>
        <v>119400</v>
      </c>
      <c r="C1194" s="542">
        <f t="shared" si="580"/>
        <v>71341500</v>
      </c>
      <c r="D1194" s="187">
        <f t="shared" si="590"/>
        <v>238600</v>
      </c>
      <c r="E1194" s="454">
        <v>1193</v>
      </c>
      <c r="F1194" s="542">
        <f t="shared" si="601"/>
        <v>298500</v>
      </c>
      <c r="G1194" s="542">
        <f t="shared" si="581"/>
        <v>178353750</v>
      </c>
      <c r="H1194" s="187">
        <f t="shared" si="591"/>
        <v>894750</v>
      </c>
      <c r="I1194" s="454">
        <v>1193</v>
      </c>
      <c r="J1194" s="542">
        <f t="shared" si="602"/>
        <v>358200</v>
      </c>
      <c r="K1194" s="542">
        <f t="shared" si="582"/>
        <v>214024500</v>
      </c>
      <c r="L1194" s="187">
        <f t="shared" si="592"/>
        <v>715800</v>
      </c>
      <c r="M1194" s="454">
        <v>1193</v>
      </c>
      <c r="N1194" s="542">
        <f t="shared" si="603"/>
        <v>39800</v>
      </c>
      <c r="O1194" s="542">
        <f t="shared" si="583"/>
        <v>23780500</v>
      </c>
      <c r="P1194" s="187">
        <f t="shared" si="593"/>
        <v>119300</v>
      </c>
      <c r="Q1194" s="454">
        <v>1193</v>
      </c>
      <c r="R1194" s="542">
        <f t="shared" si="604"/>
        <v>139300</v>
      </c>
      <c r="S1194" s="542">
        <f t="shared" si="584"/>
        <v>83231750</v>
      </c>
      <c r="T1194" s="187">
        <f t="shared" si="594"/>
        <v>298250</v>
      </c>
      <c r="U1194" s="454">
        <v>1193</v>
      </c>
      <c r="V1194" s="542">
        <f t="shared" si="605"/>
        <v>179100</v>
      </c>
      <c r="W1194" s="542">
        <f t="shared" si="585"/>
        <v>107012250</v>
      </c>
      <c r="X1194" s="187">
        <f t="shared" si="595"/>
        <v>357900</v>
      </c>
      <c r="Y1194" s="454">
        <v>1193</v>
      </c>
      <c r="Z1194" s="542">
        <f t="shared" si="606"/>
        <v>199000</v>
      </c>
      <c r="AA1194" s="542">
        <f t="shared" si="586"/>
        <v>118902500</v>
      </c>
      <c r="AB1194" s="187">
        <f t="shared" si="596"/>
        <v>417550</v>
      </c>
      <c r="AC1194" s="454">
        <v>1193</v>
      </c>
      <c r="AD1194" s="542">
        <f t="shared" si="607"/>
        <v>716400</v>
      </c>
      <c r="AE1194" s="542">
        <f t="shared" si="587"/>
        <v>428049000</v>
      </c>
      <c r="AF1194" s="187">
        <f t="shared" si="597"/>
        <v>1431600</v>
      </c>
      <c r="AG1194" s="454">
        <v>1193</v>
      </c>
      <c r="AH1194" s="542">
        <f t="shared" si="608"/>
        <v>597000</v>
      </c>
      <c r="AI1194" s="542">
        <f t="shared" si="588"/>
        <v>356707500</v>
      </c>
      <c r="AJ1194" s="187">
        <f t="shared" si="598"/>
        <v>1073700</v>
      </c>
      <c r="AK1194" s="454">
        <v>1193</v>
      </c>
      <c r="AL1194" s="542">
        <f t="shared" si="609"/>
        <v>258700</v>
      </c>
      <c r="AM1194" s="542">
        <f t="shared" si="589"/>
        <v>154573250</v>
      </c>
      <c r="AN1194" s="187">
        <f t="shared" si="599"/>
        <v>536850</v>
      </c>
    </row>
    <row r="1195" spans="1:40">
      <c r="A1195" s="454">
        <v>1194</v>
      </c>
      <c r="B1195" s="542">
        <f t="shared" si="600"/>
        <v>119400</v>
      </c>
      <c r="C1195" s="542">
        <f t="shared" si="580"/>
        <v>71460900</v>
      </c>
      <c r="D1195" s="187">
        <f t="shared" si="590"/>
        <v>238800</v>
      </c>
      <c r="E1195" s="454">
        <v>1194</v>
      </c>
      <c r="F1195" s="542">
        <f t="shared" si="601"/>
        <v>298500</v>
      </c>
      <c r="G1195" s="542">
        <f t="shared" si="581"/>
        <v>178652250</v>
      </c>
      <c r="H1195" s="187">
        <f t="shared" si="591"/>
        <v>895500</v>
      </c>
      <c r="I1195" s="454">
        <v>1194</v>
      </c>
      <c r="J1195" s="542">
        <f t="shared" si="602"/>
        <v>358200</v>
      </c>
      <c r="K1195" s="542">
        <f t="shared" si="582"/>
        <v>214382700</v>
      </c>
      <c r="L1195" s="187">
        <f t="shared" si="592"/>
        <v>716400</v>
      </c>
      <c r="M1195" s="454">
        <v>1194</v>
      </c>
      <c r="N1195" s="542">
        <f t="shared" si="603"/>
        <v>39800</v>
      </c>
      <c r="O1195" s="542">
        <f t="shared" si="583"/>
        <v>23820300</v>
      </c>
      <c r="P1195" s="187">
        <f t="shared" si="593"/>
        <v>119400</v>
      </c>
      <c r="Q1195" s="454">
        <v>1194</v>
      </c>
      <c r="R1195" s="542">
        <f t="shared" si="604"/>
        <v>139300</v>
      </c>
      <c r="S1195" s="542">
        <f t="shared" si="584"/>
        <v>83371050</v>
      </c>
      <c r="T1195" s="187">
        <f t="shared" si="594"/>
        <v>298500</v>
      </c>
      <c r="U1195" s="454">
        <v>1194</v>
      </c>
      <c r="V1195" s="542">
        <f t="shared" si="605"/>
        <v>179100</v>
      </c>
      <c r="W1195" s="542">
        <f t="shared" si="585"/>
        <v>107191350</v>
      </c>
      <c r="X1195" s="187">
        <f t="shared" si="595"/>
        <v>358200</v>
      </c>
      <c r="Y1195" s="454">
        <v>1194</v>
      </c>
      <c r="Z1195" s="542">
        <f t="shared" si="606"/>
        <v>199000</v>
      </c>
      <c r="AA1195" s="542">
        <f t="shared" si="586"/>
        <v>119101500</v>
      </c>
      <c r="AB1195" s="187">
        <f t="shared" si="596"/>
        <v>417900</v>
      </c>
      <c r="AC1195" s="454">
        <v>1194</v>
      </c>
      <c r="AD1195" s="542">
        <f t="shared" si="607"/>
        <v>716400</v>
      </c>
      <c r="AE1195" s="542">
        <f t="shared" si="587"/>
        <v>428765400</v>
      </c>
      <c r="AF1195" s="187">
        <f t="shared" si="597"/>
        <v>1432800</v>
      </c>
      <c r="AG1195" s="454">
        <v>1194</v>
      </c>
      <c r="AH1195" s="542">
        <f t="shared" si="608"/>
        <v>597000</v>
      </c>
      <c r="AI1195" s="542">
        <f t="shared" si="588"/>
        <v>357304500</v>
      </c>
      <c r="AJ1195" s="187">
        <f t="shared" si="598"/>
        <v>1074600</v>
      </c>
      <c r="AK1195" s="454">
        <v>1194</v>
      </c>
      <c r="AL1195" s="542">
        <f t="shared" si="609"/>
        <v>258700</v>
      </c>
      <c r="AM1195" s="542">
        <f t="shared" si="589"/>
        <v>154831950</v>
      </c>
      <c r="AN1195" s="187">
        <f t="shared" si="599"/>
        <v>537300</v>
      </c>
    </row>
    <row r="1196" spans="1:40">
      <c r="A1196" s="454">
        <v>1195</v>
      </c>
      <c r="B1196" s="542">
        <f t="shared" si="600"/>
        <v>119700</v>
      </c>
      <c r="C1196" s="542">
        <f t="shared" si="580"/>
        <v>71580600</v>
      </c>
      <c r="D1196" s="187">
        <f t="shared" si="590"/>
        <v>239000</v>
      </c>
      <c r="E1196" s="454">
        <v>1195</v>
      </c>
      <c r="F1196" s="542">
        <f t="shared" si="601"/>
        <v>299250</v>
      </c>
      <c r="G1196" s="542">
        <f t="shared" si="581"/>
        <v>178951500</v>
      </c>
      <c r="H1196" s="187">
        <f t="shared" si="591"/>
        <v>896250</v>
      </c>
      <c r="I1196" s="454">
        <v>1195</v>
      </c>
      <c r="J1196" s="542">
        <f t="shared" si="602"/>
        <v>359100</v>
      </c>
      <c r="K1196" s="542">
        <f t="shared" si="582"/>
        <v>214741800</v>
      </c>
      <c r="L1196" s="187">
        <f t="shared" si="592"/>
        <v>717000</v>
      </c>
      <c r="M1196" s="454">
        <v>1195</v>
      </c>
      <c r="N1196" s="542">
        <f t="shared" si="603"/>
        <v>39900</v>
      </c>
      <c r="O1196" s="542">
        <f t="shared" si="583"/>
        <v>23860200</v>
      </c>
      <c r="P1196" s="187">
        <f t="shared" si="593"/>
        <v>119500</v>
      </c>
      <c r="Q1196" s="454">
        <v>1195</v>
      </c>
      <c r="R1196" s="542">
        <f t="shared" si="604"/>
        <v>139650</v>
      </c>
      <c r="S1196" s="542">
        <f t="shared" si="584"/>
        <v>83510700</v>
      </c>
      <c r="T1196" s="187">
        <f t="shared" si="594"/>
        <v>298750</v>
      </c>
      <c r="U1196" s="454">
        <v>1195</v>
      </c>
      <c r="V1196" s="542">
        <f t="shared" si="605"/>
        <v>179550</v>
      </c>
      <c r="W1196" s="542">
        <f t="shared" si="585"/>
        <v>107370900</v>
      </c>
      <c r="X1196" s="187">
        <f t="shared" si="595"/>
        <v>358500</v>
      </c>
      <c r="Y1196" s="454">
        <v>1195</v>
      </c>
      <c r="Z1196" s="542">
        <f t="shared" si="606"/>
        <v>199500</v>
      </c>
      <c r="AA1196" s="542">
        <f t="shared" si="586"/>
        <v>119301000</v>
      </c>
      <c r="AB1196" s="187">
        <f t="shared" si="596"/>
        <v>418250</v>
      </c>
      <c r="AC1196" s="454">
        <v>1195</v>
      </c>
      <c r="AD1196" s="542">
        <f t="shared" si="607"/>
        <v>718200</v>
      </c>
      <c r="AE1196" s="542">
        <f t="shared" si="587"/>
        <v>429483600</v>
      </c>
      <c r="AF1196" s="187">
        <f t="shared" si="597"/>
        <v>1434000</v>
      </c>
      <c r="AG1196" s="454">
        <v>1195</v>
      </c>
      <c r="AH1196" s="542">
        <f t="shared" si="608"/>
        <v>598500</v>
      </c>
      <c r="AI1196" s="542">
        <f t="shared" si="588"/>
        <v>357903000</v>
      </c>
      <c r="AJ1196" s="187">
        <f t="shared" si="598"/>
        <v>1075500</v>
      </c>
      <c r="AK1196" s="454">
        <v>1195</v>
      </c>
      <c r="AL1196" s="542">
        <f t="shared" si="609"/>
        <v>259350</v>
      </c>
      <c r="AM1196" s="542">
        <f t="shared" si="589"/>
        <v>155091300</v>
      </c>
      <c r="AN1196" s="187">
        <f t="shared" si="599"/>
        <v>537750</v>
      </c>
    </row>
    <row r="1197" spans="1:40">
      <c r="A1197" s="454">
        <v>1196</v>
      </c>
      <c r="B1197" s="542">
        <f t="shared" si="600"/>
        <v>119700</v>
      </c>
      <c r="C1197" s="542">
        <f t="shared" si="580"/>
        <v>71700300</v>
      </c>
      <c r="D1197" s="187">
        <f t="shared" si="590"/>
        <v>239200</v>
      </c>
      <c r="E1197" s="454">
        <v>1196</v>
      </c>
      <c r="F1197" s="542">
        <f t="shared" si="601"/>
        <v>299250</v>
      </c>
      <c r="G1197" s="542">
        <f t="shared" si="581"/>
        <v>179250750</v>
      </c>
      <c r="H1197" s="187">
        <f t="shared" si="591"/>
        <v>897000</v>
      </c>
      <c r="I1197" s="454">
        <v>1196</v>
      </c>
      <c r="J1197" s="542">
        <f t="shared" si="602"/>
        <v>359100</v>
      </c>
      <c r="K1197" s="542">
        <f t="shared" si="582"/>
        <v>215100900</v>
      </c>
      <c r="L1197" s="187">
        <f t="shared" si="592"/>
        <v>717600</v>
      </c>
      <c r="M1197" s="454">
        <v>1196</v>
      </c>
      <c r="N1197" s="542">
        <f t="shared" si="603"/>
        <v>39900</v>
      </c>
      <c r="O1197" s="542">
        <f t="shared" si="583"/>
        <v>23900100</v>
      </c>
      <c r="P1197" s="187">
        <f t="shared" si="593"/>
        <v>119600</v>
      </c>
      <c r="Q1197" s="454">
        <v>1196</v>
      </c>
      <c r="R1197" s="542">
        <f t="shared" si="604"/>
        <v>139650</v>
      </c>
      <c r="S1197" s="542">
        <f t="shared" si="584"/>
        <v>83650350</v>
      </c>
      <c r="T1197" s="187">
        <f t="shared" si="594"/>
        <v>299000</v>
      </c>
      <c r="U1197" s="454">
        <v>1196</v>
      </c>
      <c r="V1197" s="542">
        <f t="shared" si="605"/>
        <v>179550</v>
      </c>
      <c r="W1197" s="542">
        <f t="shared" si="585"/>
        <v>107550450</v>
      </c>
      <c r="X1197" s="187">
        <f t="shared" si="595"/>
        <v>358800</v>
      </c>
      <c r="Y1197" s="454">
        <v>1196</v>
      </c>
      <c r="Z1197" s="542">
        <f t="shared" si="606"/>
        <v>199500</v>
      </c>
      <c r="AA1197" s="542">
        <f t="shared" si="586"/>
        <v>119500500</v>
      </c>
      <c r="AB1197" s="187">
        <f t="shared" si="596"/>
        <v>418600</v>
      </c>
      <c r="AC1197" s="454">
        <v>1196</v>
      </c>
      <c r="AD1197" s="542">
        <f t="shared" si="607"/>
        <v>718200</v>
      </c>
      <c r="AE1197" s="542">
        <f t="shared" si="587"/>
        <v>430201800</v>
      </c>
      <c r="AF1197" s="187">
        <f t="shared" si="597"/>
        <v>1435200</v>
      </c>
      <c r="AG1197" s="454">
        <v>1196</v>
      </c>
      <c r="AH1197" s="542">
        <f t="shared" si="608"/>
        <v>598500</v>
      </c>
      <c r="AI1197" s="542">
        <f t="shared" si="588"/>
        <v>358501500</v>
      </c>
      <c r="AJ1197" s="187">
        <f t="shared" si="598"/>
        <v>1076400</v>
      </c>
      <c r="AK1197" s="454">
        <v>1196</v>
      </c>
      <c r="AL1197" s="542">
        <f t="shared" si="609"/>
        <v>259350</v>
      </c>
      <c r="AM1197" s="542">
        <f t="shared" si="589"/>
        <v>155350650</v>
      </c>
      <c r="AN1197" s="187">
        <f t="shared" si="599"/>
        <v>538200</v>
      </c>
    </row>
    <row r="1198" spans="1:40">
      <c r="A1198" s="454">
        <v>1197</v>
      </c>
      <c r="B1198" s="542">
        <f t="shared" si="600"/>
        <v>119700</v>
      </c>
      <c r="C1198" s="542">
        <f t="shared" si="580"/>
        <v>71820000</v>
      </c>
      <c r="D1198" s="187">
        <f t="shared" si="590"/>
        <v>239400</v>
      </c>
      <c r="E1198" s="454">
        <v>1197</v>
      </c>
      <c r="F1198" s="542">
        <f t="shared" si="601"/>
        <v>299250</v>
      </c>
      <c r="G1198" s="542">
        <f t="shared" si="581"/>
        <v>179550000</v>
      </c>
      <c r="H1198" s="187">
        <f t="shared" si="591"/>
        <v>897750</v>
      </c>
      <c r="I1198" s="454">
        <v>1197</v>
      </c>
      <c r="J1198" s="542">
        <f t="shared" si="602"/>
        <v>359100</v>
      </c>
      <c r="K1198" s="542">
        <f t="shared" si="582"/>
        <v>215460000</v>
      </c>
      <c r="L1198" s="187">
        <f t="shared" si="592"/>
        <v>718200</v>
      </c>
      <c r="M1198" s="454">
        <v>1197</v>
      </c>
      <c r="N1198" s="542">
        <f t="shared" si="603"/>
        <v>39900</v>
      </c>
      <c r="O1198" s="542">
        <f t="shared" si="583"/>
        <v>23940000</v>
      </c>
      <c r="P1198" s="187">
        <f t="shared" si="593"/>
        <v>119700</v>
      </c>
      <c r="Q1198" s="454">
        <v>1197</v>
      </c>
      <c r="R1198" s="542">
        <f t="shared" si="604"/>
        <v>139650</v>
      </c>
      <c r="S1198" s="542">
        <f t="shared" si="584"/>
        <v>83790000</v>
      </c>
      <c r="T1198" s="187">
        <f t="shared" si="594"/>
        <v>299250</v>
      </c>
      <c r="U1198" s="454">
        <v>1197</v>
      </c>
      <c r="V1198" s="542">
        <f t="shared" si="605"/>
        <v>179550</v>
      </c>
      <c r="W1198" s="542">
        <f t="shared" si="585"/>
        <v>107730000</v>
      </c>
      <c r="X1198" s="187">
        <f t="shared" si="595"/>
        <v>359100</v>
      </c>
      <c r="Y1198" s="454">
        <v>1197</v>
      </c>
      <c r="Z1198" s="542">
        <f t="shared" si="606"/>
        <v>199500</v>
      </c>
      <c r="AA1198" s="542">
        <f t="shared" si="586"/>
        <v>119700000</v>
      </c>
      <c r="AB1198" s="187">
        <f t="shared" si="596"/>
        <v>418950</v>
      </c>
      <c r="AC1198" s="454">
        <v>1197</v>
      </c>
      <c r="AD1198" s="542">
        <f t="shared" si="607"/>
        <v>718200</v>
      </c>
      <c r="AE1198" s="542">
        <f t="shared" si="587"/>
        <v>430920000</v>
      </c>
      <c r="AF1198" s="187">
        <f t="shared" si="597"/>
        <v>1436400</v>
      </c>
      <c r="AG1198" s="454">
        <v>1197</v>
      </c>
      <c r="AH1198" s="542">
        <f t="shared" si="608"/>
        <v>598500</v>
      </c>
      <c r="AI1198" s="542">
        <f t="shared" si="588"/>
        <v>359100000</v>
      </c>
      <c r="AJ1198" s="187">
        <f t="shared" si="598"/>
        <v>1077300</v>
      </c>
      <c r="AK1198" s="454">
        <v>1197</v>
      </c>
      <c r="AL1198" s="542">
        <f t="shared" si="609"/>
        <v>259350</v>
      </c>
      <c r="AM1198" s="542">
        <f t="shared" si="589"/>
        <v>155610000</v>
      </c>
      <c r="AN1198" s="187">
        <f t="shared" si="599"/>
        <v>538650</v>
      </c>
    </row>
    <row r="1199" spans="1:40">
      <c r="A1199" s="454">
        <v>1198</v>
      </c>
      <c r="B1199" s="542">
        <f t="shared" si="600"/>
        <v>120000</v>
      </c>
      <c r="C1199" s="542">
        <f t="shared" si="580"/>
        <v>71940000</v>
      </c>
      <c r="D1199" s="187">
        <f t="shared" si="590"/>
        <v>239600</v>
      </c>
      <c r="E1199" s="454">
        <v>1198</v>
      </c>
      <c r="F1199" s="542">
        <f t="shared" si="601"/>
        <v>300000</v>
      </c>
      <c r="G1199" s="542">
        <f t="shared" si="581"/>
        <v>179850000</v>
      </c>
      <c r="H1199" s="187">
        <f t="shared" si="591"/>
        <v>898500</v>
      </c>
      <c r="I1199" s="454">
        <v>1198</v>
      </c>
      <c r="J1199" s="542">
        <f t="shared" si="602"/>
        <v>360000</v>
      </c>
      <c r="K1199" s="542">
        <f t="shared" si="582"/>
        <v>215820000</v>
      </c>
      <c r="L1199" s="187">
        <f t="shared" si="592"/>
        <v>718800</v>
      </c>
      <c r="M1199" s="454">
        <v>1198</v>
      </c>
      <c r="N1199" s="542">
        <f t="shared" si="603"/>
        <v>40000</v>
      </c>
      <c r="O1199" s="542">
        <f t="shared" si="583"/>
        <v>23980000</v>
      </c>
      <c r="P1199" s="187">
        <f t="shared" si="593"/>
        <v>119800</v>
      </c>
      <c r="Q1199" s="454">
        <v>1198</v>
      </c>
      <c r="R1199" s="542">
        <f t="shared" si="604"/>
        <v>140000</v>
      </c>
      <c r="S1199" s="542">
        <f t="shared" si="584"/>
        <v>83930000</v>
      </c>
      <c r="T1199" s="187">
        <f t="shared" si="594"/>
        <v>299500</v>
      </c>
      <c r="U1199" s="454">
        <v>1198</v>
      </c>
      <c r="V1199" s="542">
        <f t="shared" si="605"/>
        <v>180000</v>
      </c>
      <c r="W1199" s="542">
        <f t="shared" si="585"/>
        <v>107910000</v>
      </c>
      <c r="X1199" s="187">
        <f t="shared" si="595"/>
        <v>359400</v>
      </c>
      <c r="Y1199" s="454">
        <v>1198</v>
      </c>
      <c r="Z1199" s="542">
        <f t="shared" si="606"/>
        <v>200000</v>
      </c>
      <c r="AA1199" s="542">
        <f t="shared" si="586"/>
        <v>119900000</v>
      </c>
      <c r="AB1199" s="187">
        <f t="shared" si="596"/>
        <v>419300</v>
      </c>
      <c r="AC1199" s="454">
        <v>1198</v>
      </c>
      <c r="AD1199" s="542">
        <f t="shared" si="607"/>
        <v>720000</v>
      </c>
      <c r="AE1199" s="542">
        <f t="shared" si="587"/>
        <v>431640000</v>
      </c>
      <c r="AF1199" s="187">
        <f t="shared" si="597"/>
        <v>1437600</v>
      </c>
      <c r="AG1199" s="454">
        <v>1198</v>
      </c>
      <c r="AH1199" s="542">
        <f t="shared" si="608"/>
        <v>600000</v>
      </c>
      <c r="AI1199" s="542">
        <f t="shared" si="588"/>
        <v>359700000</v>
      </c>
      <c r="AJ1199" s="187">
        <f t="shared" si="598"/>
        <v>1078200</v>
      </c>
      <c r="AK1199" s="454">
        <v>1198</v>
      </c>
      <c r="AL1199" s="542">
        <f t="shared" si="609"/>
        <v>260000</v>
      </c>
      <c r="AM1199" s="542">
        <f t="shared" si="589"/>
        <v>155870000</v>
      </c>
      <c r="AN1199" s="187">
        <f t="shared" si="599"/>
        <v>539100</v>
      </c>
    </row>
    <row r="1200" spans="1:40">
      <c r="A1200" s="454">
        <v>1199</v>
      </c>
      <c r="B1200" s="542">
        <f t="shared" si="600"/>
        <v>120000</v>
      </c>
      <c r="C1200" s="542">
        <f t="shared" si="580"/>
        <v>72060000</v>
      </c>
      <c r="D1200" s="187">
        <f t="shared" si="590"/>
        <v>239800</v>
      </c>
      <c r="E1200" s="454">
        <v>1199</v>
      </c>
      <c r="F1200" s="542">
        <f t="shared" si="601"/>
        <v>300000</v>
      </c>
      <c r="G1200" s="542">
        <f t="shared" si="581"/>
        <v>180150000</v>
      </c>
      <c r="H1200" s="187">
        <f t="shared" si="591"/>
        <v>899250</v>
      </c>
      <c r="I1200" s="454">
        <v>1199</v>
      </c>
      <c r="J1200" s="542">
        <f t="shared" si="602"/>
        <v>360000</v>
      </c>
      <c r="K1200" s="542">
        <f t="shared" si="582"/>
        <v>216180000</v>
      </c>
      <c r="L1200" s="187">
        <f t="shared" si="592"/>
        <v>719400</v>
      </c>
      <c r="M1200" s="454">
        <v>1199</v>
      </c>
      <c r="N1200" s="542">
        <f t="shared" si="603"/>
        <v>40000</v>
      </c>
      <c r="O1200" s="542">
        <f t="shared" si="583"/>
        <v>24020000</v>
      </c>
      <c r="P1200" s="187">
        <f t="shared" si="593"/>
        <v>119900</v>
      </c>
      <c r="Q1200" s="454">
        <v>1199</v>
      </c>
      <c r="R1200" s="542">
        <f t="shared" si="604"/>
        <v>140000</v>
      </c>
      <c r="S1200" s="542">
        <f t="shared" si="584"/>
        <v>84070000</v>
      </c>
      <c r="T1200" s="187">
        <f t="shared" si="594"/>
        <v>299750</v>
      </c>
      <c r="U1200" s="454">
        <v>1199</v>
      </c>
      <c r="V1200" s="542">
        <f t="shared" si="605"/>
        <v>180000</v>
      </c>
      <c r="W1200" s="542">
        <f t="shared" si="585"/>
        <v>108090000</v>
      </c>
      <c r="X1200" s="187">
        <f t="shared" si="595"/>
        <v>359700</v>
      </c>
      <c r="Y1200" s="454">
        <v>1199</v>
      </c>
      <c r="Z1200" s="542">
        <f t="shared" si="606"/>
        <v>200000</v>
      </c>
      <c r="AA1200" s="542">
        <f t="shared" si="586"/>
        <v>120100000</v>
      </c>
      <c r="AB1200" s="187">
        <f t="shared" si="596"/>
        <v>419650</v>
      </c>
      <c r="AC1200" s="454">
        <v>1199</v>
      </c>
      <c r="AD1200" s="542">
        <f t="shared" si="607"/>
        <v>720000</v>
      </c>
      <c r="AE1200" s="542">
        <f t="shared" si="587"/>
        <v>432360000</v>
      </c>
      <c r="AF1200" s="187">
        <f t="shared" si="597"/>
        <v>1438800</v>
      </c>
      <c r="AG1200" s="454">
        <v>1199</v>
      </c>
      <c r="AH1200" s="542">
        <f t="shared" si="608"/>
        <v>600000</v>
      </c>
      <c r="AI1200" s="542">
        <f t="shared" si="588"/>
        <v>360300000</v>
      </c>
      <c r="AJ1200" s="187">
        <f t="shared" si="598"/>
        <v>1079100</v>
      </c>
      <c r="AK1200" s="454">
        <v>1199</v>
      </c>
      <c r="AL1200" s="542">
        <f t="shared" si="609"/>
        <v>260000</v>
      </c>
      <c r="AM1200" s="542">
        <f t="shared" si="589"/>
        <v>156130000</v>
      </c>
      <c r="AN1200" s="187">
        <f t="shared" si="599"/>
        <v>539550</v>
      </c>
    </row>
    <row r="1201" spans="1:40">
      <c r="A1201" s="454">
        <v>1200</v>
      </c>
      <c r="B1201" s="542">
        <f t="shared" si="600"/>
        <v>120000</v>
      </c>
      <c r="C1201" s="542">
        <f t="shared" si="580"/>
        <v>72180000</v>
      </c>
      <c r="D1201" s="187">
        <f t="shared" si="590"/>
        <v>240000</v>
      </c>
      <c r="E1201" s="454">
        <v>1200</v>
      </c>
      <c r="F1201" s="542">
        <f t="shared" si="601"/>
        <v>300000</v>
      </c>
      <c r="G1201" s="542">
        <f t="shared" si="581"/>
        <v>180450000</v>
      </c>
      <c r="H1201" s="187">
        <f t="shared" si="591"/>
        <v>900000</v>
      </c>
      <c r="I1201" s="454">
        <v>1200</v>
      </c>
      <c r="J1201" s="542">
        <f t="shared" si="602"/>
        <v>360000</v>
      </c>
      <c r="K1201" s="542">
        <f t="shared" si="582"/>
        <v>216540000</v>
      </c>
      <c r="L1201" s="187">
        <f t="shared" si="592"/>
        <v>720000</v>
      </c>
      <c r="M1201" s="454">
        <v>1200</v>
      </c>
      <c r="N1201" s="542">
        <f t="shared" si="603"/>
        <v>40000</v>
      </c>
      <c r="O1201" s="542">
        <f t="shared" si="583"/>
        <v>24060000</v>
      </c>
      <c r="P1201" s="187">
        <f t="shared" si="593"/>
        <v>120000</v>
      </c>
      <c r="Q1201" s="454">
        <v>1200</v>
      </c>
      <c r="R1201" s="542">
        <f t="shared" si="604"/>
        <v>140000</v>
      </c>
      <c r="S1201" s="542">
        <f t="shared" si="584"/>
        <v>84210000</v>
      </c>
      <c r="T1201" s="187">
        <f t="shared" si="594"/>
        <v>300000</v>
      </c>
      <c r="U1201" s="454">
        <v>1200</v>
      </c>
      <c r="V1201" s="542">
        <f t="shared" si="605"/>
        <v>180000</v>
      </c>
      <c r="W1201" s="542">
        <f t="shared" si="585"/>
        <v>108270000</v>
      </c>
      <c r="X1201" s="187">
        <f t="shared" si="595"/>
        <v>360000</v>
      </c>
      <c r="Y1201" s="454">
        <v>1200</v>
      </c>
      <c r="Z1201" s="542">
        <f t="shared" si="606"/>
        <v>200000</v>
      </c>
      <c r="AA1201" s="542">
        <f t="shared" si="586"/>
        <v>120300000</v>
      </c>
      <c r="AB1201" s="187">
        <f t="shared" si="596"/>
        <v>420000</v>
      </c>
      <c r="AC1201" s="454">
        <v>1200</v>
      </c>
      <c r="AD1201" s="542">
        <f t="shared" si="607"/>
        <v>720000</v>
      </c>
      <c r="AE1201" s="542">
        <f t="shared" si="587"/>
        <v>433080000</v>
      </c>
      <c r="AF1201" s="187">
        <f t="shared" si="597"/>
        <v>1440000</v>
      </c>
      <c r="AG1201" s="454">
        <v>1200</v>
      </c>
      <c r="AH1201" s="542">
        <f t="shared" si="608"/>
        <v>600000</v>
      </c>
      <c r="AI1201" s="542">
        <f t="shared" si="588"/>
        <v>360900000</v>
      </c>
      <c r="AJ1201" s="187">
        <f t="shared" si="598"/>
        <v>1080000</v>
      </c>
      <c r="AK1201" s="454">
        <v>1200</v>
      </c>
      <c r="AL1201" s="542">
        <f t="shared" si="609"/>
        <v>260000</v>
      </c>
      <c r="AM1201" s="542">
        <f t="shared" si="589"/>
        <v>156390000</v>
      </c>
      <c r="AN1201" s="187">
        <f t="shared" si="599"/>
        <v>540000</v>
      </c>
    </row>
    <row r="1202" spans="1:40">
      <c r="A1202" s="454">
        <v>1201</v>
      </c>
      <c r="B1202" s="542">
        <f t="shared" si="600"/>
        <v>120300</v>
      </c>
      <c r="C1202" s="542">
        <f t="shared" si="580"/>
        <v>72300300</v>
      </c>
      <c r="D1202" s="187">
        <f t="shared" si="590"/>
        <v>240200</v>
      </c>
      <c r="E1202" s="454">
        <v>1201</v>
      </c>
      <c r="F1202" s="542">
        <f t="shared" si="601"/>
        <v>300750</v>
      </c>
      <c r="G1202" s="542">
        <f t="shared" si="581"/>
        <v>180750750</v>
      </c>
      <c r="H1202" s="187">
        <f t="shared" si="591"/>
        <v>900750</v>
      </c>
      <c r="I1202" s="454">
        <v>1201</v>
      </c>
      <c r="J1202" s="542">
        <f t="shared" si="602"/>
        <v>360900</v>
      </c>
      <c r="K1202" s="542">
        <f t="shared" si="582"/>
        <v>216900900</v>
      </c>
      <c r="L1202" s="187">
        <f t="shared" si="592"/>
        <v>720600</v>
      </c>
      <c r="M1202" s="454">
        <v>1201</v>
      </c>
      <c r="N1202" s="542">
        <f t="shared" si="603"/>
        <v>40100</v>
      </c>
      <c r="O1202" s="542">
        <f t="shared" si="583"/>
        <v>24100100</v>
      </c>
      <c r="P1202" s="187">
        <f t="shared" si="593"/>
        <v>120100</v>
      </c>
      <c r="Q1202" s="454">
        <v>1201</v>
      </c>
      <c r="R1202" s="542">
        <f t="shared" si="604"/>
        <v>140350</v>
      </c>
      <c r="S1202" s="542">
        <f t="shared" si="584"/>
        <v>84350350</v>
      </c>
      <c r="T1202" s="187">
        <f t="shared" si="594"/>
        <v>300250</v>
      </c>
      <c r="U1202" s="454">
        <v>1201</v>
      </c>
      <c r="V1202" s="542">
        <f t="shared" si="605"/>
        <v>180450</v>
      </c>
      <c r="W1202" s="542">
        <f t="shared" si="585"/>
        <v>108450450</v>
      </c>
      <c r="X1202" s="187">
        <f t="shared" si="595"/>
        <v>360300</v>
      </c>
      <c r="Y1202" s="454">
        <v>1201</v>
      </c>
      <c r="Z1202" s="542">
        <f t="shared" si="606"/>
        <v>200500</v>
      </c>
      <c r="AA1202" s="542">
        <f t="shared" si="586"/>
        <v>120500500</v>
      </c>
      <c r="AB1202" s="187">
        <f t="shared" si="596"/>
        <v>420350</v>
      </c>
      <c r="AC1202" s="454">
        <v>1201</v>
      </c>
      <c r="AD1202" s="542">
        <f t="shared" si="607"/>
        <v>721800</v>
      </c>
      <c r="AE1202" s="542">
        <f t="shared" si="587"/>
        <v>433801800</v>
      </c>
      <c r="AF1202" s="187">
        <f t="shared" si="597"/>
        <v>1441200</v>
      </c>
      <c r="AG1202" s="454">
        <v>1201</v>
      </c>
      <c r="AH1202" s="542">
        <f t="shared" si="608"/>
        <v>601500</v>
      </c>
      <c r="AI1202" s="542">
        <f t="shared" si="588"/>
        <v>361501500</v>
      </c>
      <c r="AJ1202" s="187">
        <f t="shared" si="598"/>
        <v>1080900</v>
      </c>
      <c r="AK1202" s="454">
        <v>1201</v>
      </c>
      <c r="AL1202" s="542">
        <f t="shared" si="609"/>
        <v>260650</v>
      </c>
      <c r="AM1202" s="542">
        <f t="shared" si="589"/>
        <v>156650650</v>
      </c>
      <c r="AN1202" s="187">
        <f t="shared" si="599"/>
        <v>540450</v>
      </c>
    </row>
    <row r="1203" spans="1:40">
      <c r="A1203" s="454">
        <v>1202</v>
      </c>
      <c r="B1203" s="542">
        <f t="shared" si="600"/>
        <v>120300</v>
      </c>
      <c r="C1203" s="542">
        <f t="shared" si="580"/>
        <v>72420600</v>
      </c>
      <c r="D1203" s="187">
        <f t="shared" si="590"/>
        <v>240400</v>
      </c>
      <c r="E1203" s="454">
        <v>1202</v>
      </c>
      <c r="F1203" s="542">
        <f t="shared" si="601"/>
        <v>300750</v>
      </c>
      <c r="G1203" s="542">
        <f t="shared" si="581"/>
        <v>181051500</v>
      </c>
      <c r="H1203" s="187">
        <f t="shared" si="591"/>
        <v>901500</v>
      </c>
      <c r="I1203" s="454">
        <v>1202</v>
      </c>
      <c r="J1203" s="542">
        <f t="shared" si="602"/>
        <v>360900</v>
      </c>
      <c r="K1203" s="542">
        <f t="shared" si="582"/>
        <v>217261800</v>
      </c>
      <c r="L1203" s="187">
        <f t="shared" si="592"/>
        <v>721200</v>
      </c>
      <c r="M1203" s="454">
        <v>1202</v>
      </c>
      <c r="N1203" s="542">
        <f t="shared" si="603"/>
        <v>40100</v>
      </c>
      <c r="O1203" s="542">
        <f t="shared" si="583"/>
        <v>24140200</v>
      </c>
      <c r="P1203" s="187">
        <f t="shared" si="593"/>
        <v>120200</v>
      </c>
      <c r="Q1203" s="454">
        <v>1202</v>
      </c>
      <c r="R1203" s="542">
        <f t="shared" si="604"/>
        <v>140350</v>
      </c>
      <c r="S1203" s="542">
        <f t="shared" si="584"/>
        <v>84490700</v>
      </c>
      <c r="T1203" s="187">
        <f t="shared" si="594"/>
        <v>300500</v>
      </c>
      <c r="U1203" s="454">
        <v>1202</v>
      </c>
      <c r="V1203" s="542">
        <f t="shared" si="605"/>
        <v>180450</v>
      </c>
      <c r="W1203" s="542">
        <f t="shared" si="585"/>
        <v>108630900</v>
      </c>
      <c r="X1203" s="187">
        <f t="shared" si="595"/>
        <v>360600</v>
      </c>
      <c r="Y1203" s="454">
        <v>1202</v>
      </c>
      <c r="Z1203" s="542">
        <f t="shared" si="606"/>
        <v>200500</v>
      </c>
      <c r="AA1203" s="542">
        <f t="shared" si="586"/>
        <v>120701000</v>
      </c>
      <c r="AB1203" s="187">
        <f t="shared" si="596"/>
        <v>420700</v>
      </c>
      <c r="AC1203" s="454">
        <v>1202</v>
      </c>
      <c r="AD1203" s="542">
        <f t="shared" si="607"/>
        <v>721800</v>
      </c>
      <c r="AE1203" s="542">
        <f t="shared" si="587"/>
        <v>434523600</v>
      </c>
      <c r="AF1203" s="187">
        <f t="shared" si="597"/>
        <v>1442400</v>
      </c>
      <c r="AG1203" s="454">
        <v>1202</v>
      </c>
      <c r="AH1203" s="542">
        <f t="shared" si="608"/>
        <v>601500</v>
      </c>
      <c r="AI1203" s="542">
        <f t="shared" si="588"/>
        <v>362103000</v>
      </c>
      <c r="AJ1203" s="187">
        <f t="shared" si="598"/>
        <v>1081800</v>
      </c>
      <c r="AK1203" s="454">
        <v>1202</v>
      </c>
      <c r="AL1203" s="542">
        <f t="shared" si="609"/>
        <v>260650</v>
      </c>
      <c r="AM1203" s="542">
        <f t="shared" si="589"/>
        <v>156911300</v>
      </c>
      <c r="AN1203" s="187">
        <f t="shared" si="599"/>
        <v>540900</v>
      </c>
    </row>
    <row r="1204" spans="1:40">
      <c r="A1204" s="454">
        <v>1203</v>
      </c>
      <c r="B1204" s="542">
        <f t="shared" si="600"/>
        <v>120300</v>
      </c>
      <c r="C1204" s="542">
        <f t="shared" si="580"/>
        <v>72540900</v>
      </c>
      <c r="D1204" s="187">
        <f t="shared" si="590"/>
        <v>240600</v>
      </c>
      <c r="E1204" s="454">
        <v>1203</v>
      </c>
      <c r="F1204" s="542">
        <f t="shared" si="601"/>
        <v>300750</v>
      </c>
      <c r="G1204" s="542">
        <f t="shared" si="581"/>
        <v>181352250</v>
      </c>
      <c r="H1204" s="187">
        <f t="shared" si="591"/>
        <v>902250</v>
      </c>
      <c r="I1204" s="454">
        <v>1203</v>
      </c>
      <c r="J1204" s="542">
        <f t="shared" si="602"/>
        <v>360900</v>
      </c>
      <c r="K1204" s="542">
        <f t="shared" si="582"/>
        <v>217622700</v>
      </c>
      <c r="L1204" s="187">
        <f t="shared" si="592"/>
        <v>721800</v>
      </c>
      <c r="M1204" s="454">
        <v>1203</v>
      </c>
      <c r="N1204" s="542">
        <f t="shared" si="603"/>
        <v>40100</v>
      </c>
      <c r="O1204" s="542">
        <f t="shared" si="583"/>
        <v>24180300</v>
      </c>
      <c r="P1204" s="187">
        <f t="shared" si="593"/>
        <v>120300</v>
      </c>
      <c r="Q1204" s="454">
        <v>1203</v>
      </c>
      <c r="R1204" s="542">
        <f t="shared" si="604"/>
        <v>140350</v>
      </c>
      <c r="S1204" s="542">
        <f t="shared" si="584"/>
        <v>84631050</v>
      </c>
      <c r="T1204" s="187">
        <f t="shared" si="594"/>
        <v>300750</v>
      </c>
      <c r="U1204" s="454">
        <v>1203</v>
      </c>
      <c r="V1204" s="542">
        <f t="shared" si="605"/>
        <v>180450</v>
      </c>
      <c r="W1204" s="542">
        <f t="shared" si="585"/>
        <v>108811350</v>
      </c>
      <c r="X1204" s="187">
        <f t="shared" si="595"/>
        <v>360900</v>
      </c>
      <c r="Y1204" s="454">
        <v>1203</v>
      </c>
      <c r="Z1204" s="542">
        <f t="shared" si="606"/>
        <v>200500</v>
      </c>
      <c r="AA1204" s="542">
        <f t="shared" si="586"/>
        <v>120901500</v>
      </c>
      <c r="AB1204" s="187">
        <f t="shared" si="596"/>
        <v>421050</v>
      </c>
      <c r="AC1204" s="454">
        <v>1203</v>
      </c>
      <c r="AD1204" s="542">
        <f t="shared" si="607"/>
        <v>721800</v>
      </c>
      <c r="AE1204" s="542">
        <f t="shared" si="587"/>
        <v>435245400</v>
      </c>
      <c r="AF1204" s="187">
        <f t="shared" si="597"/>
        <v>1443600</v>
      </c>
      <c r="AG1204" s="454">
        <v>1203</v>
      </c>
      <c r="AH1204" s="542">
        <f t="shared" si="608"/>
        <v>601500</v>
      </c>
      <c r="AI1204" s="542">
        <f t="shared" si="588"/>
        <v>362704500</v>
      </c>
      <c r="AJ1204" s="187">
        <f t="shared" si="598"/>
        <v>1082700</v>
      </c>
      <c r="AK1204" s="454">
        <v>1203</v>
      </c>
      <c r="AL1204" s="542">
        <f t="shared" si="609"/>
        <v>260650</v>
      </c>
      <c r="AM1204" s="542">
        <f t="shared" si="589"/>
        <v>157171950</v>
      </c>
      <c r="AN1204" s="187">
        <f t="shared" si="599"/>
        <v>541350</v>
      </c>
    </row>
    <row r="1205" spans="1:40">
      <c r="A1205" s="454">
        <v>1204</v>
      </c>
      <c r="B1205" s="542">
        <f t="shared" si="600"/>
        <v>120600</v>
      </c>
      <c r="C1205" s="542">
        <f t="shared" si="580"/>
        <v>72661500</v>
      </c>
      <c r="D1205" s="187">
        <f t="shared" si="590"/>
        <v>240800</v>
      </c>
      <c r="E1205" s="454">
        <v>1204</v>
      </c>
      <c r="F1205" s="542">
        <f t="shared" si="601"/>
        <v>301500</v>
      </c>
      <c r="G1205" s="542">
        <f t="shared" si="581"/>
        <v>181653750</v>
      </c>
      <c r="H1205" s="187">
        <f t="shared" si="591"/>
        <v>903000</v>
      </c>
      <c r="I1205" s="454">
        <v>1204</v>
      </c>
      <c r="J1205" s="542">
        <f t="shared" si="602"/>
        <v>361800</v>
      </c>
      <c r="K1205" s="542">
        <f t="shared" si="582"/>
        <v>217984500</v>
      </c>
      <c r="L1205" s="187">
        <f t="shared" si="592"/>
        <v>722400</v>
      </c>
      <c r="M1205" s="454">
        <v>1204</v>
      </c>
      <c r="N1205" s="542">
        <f t="shared" si="603"/>
        <v>40200</v>
      </c>
      <c r="O1205" s="542">
        <f t="shared" si="583"/>
        <v>24220500</v>
      </c>
      <c r="P1205" s="187">
        <f t="shared" si="593"/>
        <v>120400</v>
      </c>
      <c r="Q1205" s="454">
        <v>1204</v>
      </c>
      <c r="R1205" s="542">
        <f t="shared" si="604"/>
        <v>140700</v>
      </c>
      <c r="S1205" s="542">
        <f t="shared" si="584"/>
        <v>84771750</v>
      </c>
      <c r="T1205" s="187">
        <f t="shared" si="594"/>
        <v>301000</v>
      </c>
      <c r="U1205" s="454">
        <v>1204</v>
      </c>
      <c r="V1205" s="542">
        <f t="shared" si="605"/>
        <v>180900</v>
      </c>
      <c r="W1205" s="542">
        <f t="shared" si="585"/>
        <v>108992250</v>
      </c>
      <c r="X1205" s="187">
        <f t="shared" si="595"/>
        <v>361200</v>
      </c>
      <c r="Y1205" s="454">
        <v>1204</v>
      </c>
      <c r="Z1205" s="542">
        <f t="shared" si="606"/>
        <v>201000</v>
      </c>
      <c r="AA1205" s="542">
        <f t="shared" si="586"/>
        <v>121102500</v>
      </c>
      <c r="AB1205" s="187">
        <f t="shared" si="596"/>
        <v>421400</v>
      </c>
      <c r="AC1205" s="454">
        <v>1204</v>
      </c>
      <c r="AD1205" s="542">
        <f t="shared" si="607"/>
        <v>723600</v>
      </c>
      <c r="AE1205" s="542">
        <f t="shared" si="587"/>
        <v>435969000</v>
      </c>
      <c r="AF1205" s="187">
        <f t="shared" si="597"/>
        <v>1444800</v>
      </c>
      <c r="AG1205" s="454">
        <v>1204</v>
      </c>
      <c r="AH1205" s="542">
        <f t="shared" si="608"/>
        <v>603000</v>
      </c>
      <c r="AI1205" s="542">
        <f t="shared" si="588"/>
        <v>363307500</v>
      </c>
      <c r="AJ1205" s="187">
        <f t="shared" si="598"/>
        <v>1083600</v>
      </c>
      <c r="AK1205" s="454">
        <v>1204</v>
      </c>
      <c r="AL1205" s="542">
        <f t="shared" si="609"/>
        <v>261300</v>
      </c>
      <c r="AM1205" s="542">
        <f t="shared" si="589"/>
        <v>157433250</v>
      </c>
      <c r="AN1205" s="187">
        <f t="shared" si="599"/>
        <v>541800</v>
      </c>
    </row>
    <row r="1206" spans="1:40">
      <c r="A1206" s="454">
        <v>1205</v>
      </c>
      <c r="B1206" s="542">
        <f t="shared" si="600"/>
        <v>120600</v>
      </c>
      <c r="C1206" s="542">
        <f t="shared" si="580"/>
        <v>72782100</v>
      </c>
      <c r="D1206" s="187">
        <f t="shared" si="590"/>
        <v>241000</v>
      </c>
      <c r="E1206" s="454">
        <v>1205</v>
      </c>
      <c r="F1206" s="542">
        <f t="shared" si="601"/>
        <v>301500</v>
      </c>
      <c r="G1206" s="542">
        <f t="shared" si="581"/>
        <v>181955250</v>
      </c>
      <c r="H1206" s="187">
        <f t="shared" si="591"/>
        <v>903750</v>
      </c>
      <c r="I1206" s="454">
        <v>1205</v>
      </c>
      <c r="J1206" s="542">
        <f t="shared" si="602"/>
        <v>361800</v>
      </c>
      <c r="K1206" s="542">
        <f t="shared" si="582"/>
        <v>218346300</v>
      </c>
      <c r="L1206" s="187">
        <f t="shared" si="592"/>
        <v>723000</v>
      </c>
      <c r="M1206" s="454">
        <v>1205</v>
      </c>
      <c r="N1206" s="542">
        <f t="shared" si="603"/>
        <v>40200</v>
      </c>
      <c r="O1206" s="542">
        <f t="shared" si="583"/>
        <v>24260700</v>
      </c>
      <c r="P1206" s="187">
        <f t="shared" si="593"/>
        <v>120500</v>
      </c>
      <c r="Q1206" s="454">
        <v>1205</v>
      </c>
      <c r="R1206" s="542">
        <f t="shared" si="604"/>
        <v>140700</v>
      </c>
      <c r="S1206" s="542">
        <f t="shared" si="584"/>
        <v>84912450</v>
      </c>
      <c r="T1206" s="187">
        <f t="shared" si="594"/>
        <v>301250</v>
      </c>
      <c r="U1206" s="454">
        <v>1205</v>
      </c>
      <c r="V1206" s="542">
        <f t="shared" si="605"/>
        <v>180900</v>
      </c>
      <c r="W1206" s="542">
        <f t="shared" si="585"/>
        <v>109173150</v>
      </c>
      <c r="X1206" s="187">
        <f t="shared" si="595"/>
        <v>361500</v>
      </c>
      <c r="Y1206" s="454">
        <v>1205</v>
      </c>
      <c r="Z1206" s="542">
        <f t="shared" si="606"/>
        <v>201000</v>
      </c>
      <c r="AA1206" s="542">
        <f t="shared" si="586"/>
        <v>121303500</v>
      </c>
      <c r="AB1206" s="187">
        <f t="shared" si="596"/>
        <v>421750</v>
      </c>
      <c r="AC1206" s="454">
        <v>1205</v>
      </c>
      <c r="AD1206" s="542">
        <f t="shared" si="607"/>
        <v>723600</v>
      </c>
      <c r="AE1206" s="542">
        <f t="shared" si="587"/>
        <v>436692600</v>
      </c>
      <c r="AF1206" s="187">
        <f t="shared" si="597"/>
        <v>1446000</v>
      </c>
      <c r="AG1206" s="454">
        <v>1205</v>
      </c>
      <c r="AH1206" s="542">
        <f t="shared" si="608"/>
        <v>603000</v>
      </c>
      <c r="AI1206" s="542">
        <f t="shared" si="588"/>
        <v>363910500</v>
      </c>
      <c r="AJ1206" s="187">
        <f t="shared" si="598"/>
        <v>1084500</v>
      </c>
      <c r="AK1206" s="454">
        <v>1205</v>
      </c>
      <c r="AL1206" s="542">
        <f t="shared" si="609"/>
        <v>261300</v>
      </c>
      <c r="AM1206" s="542">
        <f t="shared" si="589"/>
        <v>157694550</v>
      </c>
      <c r="AN1206" s="187">
        <f t="shared" si="599"/>
        <v>542250</v>
      </c>
    </row>
    <row r="1207" spans="1:40">
      <c r="A1207" s="454">
        <v>1206</v>
      </c>
      <c r="B1207" s="542">
        <f t="shared" si="600"/>
        <v>120600</v>
      </c>
      <c r="C1207" s="542">
        <f t="shared" si="580"/>
        <v>72902700</v>
      </c>
      <c r="D1207" s="187">
        <f t="shared" si="590"/>
        <v>241200</v>
      </c>
      <c r="E1207" s="454">
        <v>1206</v>
      </c>
      <c r="F1207" s="542">
        <f t="shared" si="601"/>
        <v>301500</v>
      </c>
      <c r="G1207" s="542">
        <f t="shared" si="581"/>
        <v>182256750</v>
      </c>
      <c r="H1207" s="187">
        <f t="shared" si="591"/>
        <v>904500</v>
      </c>
      <c r="I1207" s="454">
        <v>1206</v>
      </c>
      <c r="J1207" s="542">
        <f t="shared" si="602"/>
        <v>361800</v>
      </c>
      <c r="K1207" s="542">
        <f t="shared" si="582"/>
        <v>218708100</v>
      </c>
      <c r="L1207" s="187">
        <f t="shared" si="592"/>
        <v>723600</v>
      </c>
      <c r="M1207" s="454">
        <v>1206</v>
      </c>
      <c r="N1207" s="542">
        <f t="shared" si="603"/>
        <v>40200</v>
      </c>
      <c r="O1207" s="542">
        <f t="shared" si="583"/>
        <v>24300900</v>
      </c>
      <c r="P1207" s="187">
        <f t="shared" si="593"/>
        <v>120600</v>
      </c>
      <c r="Q1207" s="454">
        <v>1206</v>
      </c>
      <c r="R1207" s="542">
        <f t="shared" si="604"/>
        <v>140700</v>
      </c>
      <c r="S1207" s="542">
        <f t="shared" si="584"/>
        <v>85053150</v>
      </c>
      <c r="T1207" s="187">
        <f t="shared" si="594"/>
        <v>301500</v>
      </c>
      <c r="U1207" s="454">
        <v>1206</v>
      </c>
      <c r="V1207" s="542">
        <f t="shared" si="605"/>
        <v>180900</v>
      </c>
      <c r="W1207" s="542">
        <f t="shared" si="585"/>
        <v>109354050</v>
      </c>
      <c r="X1207" s="187">
        <f t="shared" si="595"/>
        <v>361800</v>
      </c>
      <c r="Y1207" s="454">
        <v>1206</v>
      </c>
      <c r="Z1207" s="542">
        <f t="shared" si="606"/>
        <v>201000</v>
      </c>
      <c r="AA1207" s="542">
        <f t="shared" si="586"/>
        <v>121504500</v>
      </c>
      <c r="AB1207" s="187">
        <f t="shared" si="596"/>
        <v>422100</v>
      </c>
      <c r="AC1207" s="454">
        <v>1206</v>
      </c>
      <c r="AD1207" s="542">
        <f t="shared" si="607"/>
        <v>723600</v>
      </c>
      <c r="AE1207" s="542">
        <f t="shared" si="587"/>
        <v>437416200</v>
      </c>
      <c r="AF1207" s="187">
        <f t="shared" si="597"/>
        <v>1447200</v>
      </c>
      <c r="AG1207" s="454">
        <v>1206</v>
      </c>
      <c r="AH1207" s="542">
        <f t="shared" si="608"/>
        <v>603000</v>
      </c>
      <c r="AI1207" s="542">
        <f t="shared" si="588"/>
        <v>364513500</v>
      </c>
      <c r="AJ1207" s="187">
        <f t="shared" si="598"/>
        <v>1085400</v>
      </c>
      <c r="AK1207" s="454">
        <v>1206</v>
      </c>
      <c r="AL1207" s="542">
        <f t="shared" si="609"/>
        <v>261300</v>
      </c>
      <c r="AM1207" s="542">
        <f t="shared" si="589"/>
        <v>157955850</v>
      </c>
      <c r="AN1207" s="187">
        <f t="shared" si="599"/>
        <v>542700</v>
      </c>
    </row>
    <row r="1208" spans="1:40">
      <c r="A1208" s="454">
        <v>1207</v>
      </c>
      <c r="B1208" s="542">
        <f t="shared" si="600"/>
        <v>120900</v>
      </c>
      <c r="C1208" s="542">
        <f t="shared" si="580"/>
        <v>73023600</v>
      </c>
      <c r="D1208" s="187">
        <f t="shared" si="590"/>
        <v>241400</v>
      </c>
      <c r="E1208" s="454">
        <v>1207</v>
      </c>
      <c r="F1208" s="542">
        <f t="shared" si="601"/>
        <v>302250</v>
      </c>
      <c r="G1208" s="542">
        <f t="shared" si="581"/>
        <v>182559000</v>
      </c>
      <c r="H1208" s="187">
        <f t="shared" si="591"/>
        <v>905250</v>
      </c>
      <c r="I1208" s="454">
        <v>1207</v>
      </c>
      <c r="J1208" s="542">
        <f t="shared" si="602"/>
        <v>362700</v>
      </c>
      <c r="K1208" s="542">
        <f t="shared" si="582"/>
        <v>219070800</v>
      </c>
      <c r="L1208" s="187">
        <f t="shared" si="592"/>
        <v>724200</v>
      </c>
      <c r="M1208" s="454">
        <v>1207</v>
      </c>
      <c r="N1208" s="542">
        <f t="shared" si="603"/>
        <v>40300</v>
      </c>
      <c r="O1208" s="542">
        <f t="shared" si="583"/>
        <v>24341200</v>
      </c>
      <c r="P1208" s="187">
        <f t="shared" si="593"/>
        <v>120700</v>
      </c>
      <c r="Q1208" s="454">
        <v>1207</v>
      </c>
      <c r="R1208" s="542">
        <f t="shared" si="604"/>
        <v>141050</v>
      </c>
      <c r="S1208" s="542">
        <f t="shared" si="584"/>
        <v>85194200</v>
      </c>
      <c r="T1208" s="187">
        <f t="shared" si="594"/>
        <v>301750</v>
      </c>
      <c r="U1208" s="454">
        <v>1207</v>
      </c>
      <c r="V1208" s="542">
        <f t="shared" si="605"/>
        <v>181350</v>
      </c>
      <c r="W1208" s="542">
        <f t="shared" si="585"/>
        <v>109535400</v>
      </c>
      <c r="X1208" s="187">
        <f t="shared" si="595"/>
        <v>362100</v>
      </c>
      <c r="Y1208" s="454">
        <v>1207</v>
      </c>
      <c r="Z1208" s="542">
        <f t="shared" si="606"/>
        <v>201500</v>
      </c>
      <c r="AA1208" s="542">
        <f t="shared" si="586"/>
        <v>121706000</v>
      </c>
      <c r="AB1208" s="187">
        <f t="shared" si="596"/>
        <v>422450</v>
      </c>
      <c r="AC1208" s="454">
        <v>1207</v>
      </c>
      <c r="AD1208" s="542">
        <f t="shared" si="607"/>
        <v>725400</v>
      </c>
      <c r="AE1208" s="542">
        <f t="shared" si="587"/>
        <v>438141600</v>
      </c>
      <c r="AF1208" s="187">
        <f t="shared" si="597"/>
        <v>1448400</v>
      </c>
      <c r="AG1208" s="454">
        <v>1207</v>
      </c>
      <c r="AH1208" s="542">
        <f t="shared" si="608"/>
        <v>604500</v>
      </c>
      <c r="AI1208" s="542">
        <f t="shared" si="588"/>
        <v>365118000</v>
      </c>
      <c r="AJ1208" s="187">
        <f t="shared" si="598"/>
        <v>1086300</v>
      </c>
      <c r="AK1208" s="454">
        <v>1207</v>
      </c>
      <c r="AL1208" s="542">
        <f t="shared" si="609"/>
        <v>261950</v>
      </c>
      <c r="AM1208" s="542">
        <f t="shared" si="589"/>
        <v>158217800</v>
      </c>
      <c r="AN1208" s="187">
        <f t="shared" si="599"/>
        <v>543150</v>
      </c>
    </row>
    <row r="1209" spans="1:40">
      <c r="A1209" s="454">
        <v>1208</v>
      </c>
      <c r="B1209" s="542">
        <f t="shared" si="600"/>
        <v>120900</v>
      </c>
      <c r="C1209" s="542">
        <f t="shared" si="580"/>
        <v>73144500</v>
      </c>
      <c r="D1209" s="187">
        <f t="shared" si="590"/>
        <v>241600</v>
      </c>
      <c r="E1209" s="454">
        <v>1208</v>
      </c>
      <c r="F1209" s="542">
        <f t="shared" si="601"/>
        <v>302250</v>
      </c>
      <c r="G1209" s="542">
        <f t="shared" si="581"/>
        <v>182861250</v>
      </c>
      <c r="H1209" s="187">
        <f t="shared" si="591"/>
        <v>906000</v>
      </c>
      <c r="I1209" s="454">
        <v>1208</v>
      </c>
      <c r="J1209" s="542">
        <f t="shared" si="602"/>
        <v>362700</v>
      </c>
      <c r="K1209" s="542">
        <f t="shared" si="582"/>
        <v>219433500</v>
      </c>
      <c r="L1209" s="187">
        <f t="shared" si="592"/>
        <v>724800</v>
      </c>
      <c r="M1209" s="454">
        <v>1208</v>
      </c>
      <c r="N1209" s="542">
        <f t="shared" si="603"/>
        <v>40300</v>
      </c>
      <c r="O1209" s="542">
        <f t="shared" si="583"/>
        <v>24381500</v>
      </c>
      <c r="P1209" s="187">
        <f t="shared" si="593"/>
        <v>120800</v>
      </c>
      <c r="Q1209" s="454">
        <v>1208</v>
      </c>
      <c r="R1209" s="542">
        <f t="shared" si="604"/>
        <v>141050</v>
      </c>
      <c r="S1209" s="542">
        <f t="shared" si="584"/>
        <v>85335250</v>
      </c>
      <c r="T1209" s="187">
        <f t="shared" si="594"/>
        <v>302000</v>
      </c>
      <c r="U1209" s="454">
        <v>1208</v>
      </c>
      <c r="V1209" s="542">
        <f t="shared" si="605"/>
        <v>181350</v>
      </c>
      <c r="W1209" s="542">
        <f t="shared" si="585"/>
        <v>109716750</v>
      </c>
      <c r="X1209" s="187">
        <f t="shared" si="595"/>
        <v>362400</v>
      </c>
      <c r="Y1209" s="454">
        <v>1208</v>
      </c>
      <c r="Z1209" s="542">
        <f t="shared" si="606"/>
        <v>201500</v>
      </c>
      <c r="AA1209" s="542">
        <f t="shared" si="586"/>
        <v>121907500</v>
      </c>
      <c r="AB1209" s="187">
        <f t="shared" si="596"/>
        <v>422800</v>
      </c>
      <c r="AC1209" s="454">
        <v>1208</v>
      </c>
      <c r="AD1209" s="542">
        <f t="shared" si="607"/>
        <v>725400</v>
      </c>
      <c r="AE1209" s="542">
        <f t="shared" si="587"/>
        <v>438867000</v>
      </c>
      <c r="AF1209" s="187">
        <f t="shared" si="597"/>
        <v>1449600</v>
      </c>
      <c r="AG1209" s="454">
        <v>1208</v>
      </c>
      <c r="AH1209" s="542">
        <f t="shared" si="608"/>
        <v>604500</v>
      </c>
      <c r="AI1209" s="542">
        <f t="shared" si="588"/>
        <v>365722500</v>
      </c>
      <c r="AJ1209" s="187">
        <f t="shared" si="598"/>
        <v>1087200</v>
      </c>
      <c r="AK1209" s="454">
        <v>1208</v>
      </c>
      <c r="AL1209" s="542">
        <f t="shared" si="609"/>
        <v>261950</v>
      </c>
      <c r="AM1209" s="542">
        <f t="shared" si="589"/>
        <v>158479750</v>
      </c>
      <c r="AN1209" s="187">
        <f t="shared" si="599"/>
        <v>543600</v>
      </c>
    </row>
    <row r="1210" spans="1:40">
      <c r="A1210" s="454">
        <v>1209</v>
      </c>
      <c r="B1210" s="542">
        <f t="shared" si="600"/>
        <v>120900</v>
      </c>
      <c r="C1210" s="542">
        <f t="shared" si="580"/>
        <v>73265400</v>
      </c>
      <c r="D1210" s="187">
        <f t="shared" si="590"/>
        <v>241800</v>
      </c>
      <c r="E1210" s="454">
        <v>1209</v>
      </c>
      <c r="F1210" s="542">
        <f t="shared" si="601"/>
        <v>302250</v>
      </c>
      <c r="G1210" s="542">
        <f t="shared" si="581"/>
        <v>183163500</v>
      </c>
      <c r="H1210" s="187">
        <f t="shared" si="591"/>
        <v>906750</v>
      </c>
      <c r="I1210" s="454">
        <v>1209</v>
      </c>
      <c r="J1210" s="542">
        <f t="shared" si="602"/>
        <v>362700</v>
      </c>
      <c r="K1210" s="542">
        <f t="shared" si="582"/>
        <v>219796200</v>
      </c>
      <c r="L1210" s="187">
        <f t="shared" si="592"/>
        <v>725400</v>
      </c>
      <c r="M1210" s="454">
        <v>1209</v>
      </c>
      <c r="N1210" s="542">
        <f t="shared" si="603"/>
        <v>40300</v>
      </c>
      <c r="O1210" s="542">
        <f t="shared" si="583"/>
        <v>24421800</v>
      </c>
      <c r="P1210" s="187">
        <f t="shared" si="593"/>
        <v>120900</v>
      </c>
      <c r="Q1210" s="454">
        <v>1209</v>
      </c>
      <c r="R1210" s="542">
        <f t="shared" si="604"/>
        <v>141050</v>
      </c>
      <c r="S1210" s="542">
        <f t="shared" si="584"/>
        <v>85476300</v>
      </c>
      <c r="T1210" s="187">
        <f t="shared" si="594"/>
        <v>302250</v>
      </c>
      <c r="U1210" s="454">
        <v>1209</v>
      </c>
      <c r="V1210" s="542">
        <f t="shared" si="605"/>
        <v>181350</v>
      </c>
      <c r="W1210" s="542">
        <f t="shared" si="585"/>
        <v>109898100</v>
      </c>
      <c r="X1210" s="187">
        <f t="shared" si="595"/>
        <v>362700</v>
      </c>
      <c r="Y1210" s="454">
        <v>1209</v>
      </c>
      <c r="Z1210" s="542">
        <f t="shared" si="606"/>
        <v>201500</v>
      </c>
      <c r="AA1210" s="542">
        <f t="shared" si="586"/>
        <v>122109000</v>
      </c>
      <c r="AB1210" s="187">
        <f t="shared" si="596"/>
        <v>423150</v>
      </c>
      <c r="AC1210" s="454">
        <v>1209</v>
      </c>
      <c r="AD1210" s="542">
        <f t="shared" si="607"/>
        <v>725400</v>
      </c>
      <c r="AE1210" s="542">
        <f t="shared" si="587"/>
        <v>439592400</v>
      </c>
      <c r="AF1210" s="187">
        <f t="shared" si="597"/>
        <v>1450800</v>
      </c>
      <c r="AG1210" s="454">
        <v>1209</v>
      </c>
      <c r="AH1210" s="542">
        <f t="shared" si="608"/>
        <v>604500</v>
      </c>
      <c r="AI1210" s="542">
        <f t="shared" si="588"/>
        <v>366327000</v>
      </c>
      <c r="AJ1210" s="187">
        <f t="shared" si="598"/>
        <v>1088100</v>
      </c>
      <c r="AK1210" s="454">
        <v>1209</v>
      </c>
      <c r="AL1210" s="542">
        <f t="shared" si="609"/>
        <v>261950</v>
      </c>
      <c r="AM1210" s="542">
        <f t="shared" si="589"/>
        <v>158741700</v>
      </c>
      <c r="AN1210" s="187">
        <f t="shared" si="599"/>
        <v>544050</v>
      </c>
    </row>
    <row r="1211" spans="1:40">
      <c r="A1211" s="454">
        <v>1210</v>
      </c>
      <c r="B1211" s="542">
        <f t="shared" si="600"/>
        <v>121200</v>
      </c>
      <c r="C1211" s="542">
        <f t="shared" si="580"/>
        <v>73386600</v>
      </c>
      <c r="D1211" s="187">
        <f t="shared" si="590"/>
        <v>242000</v>
      </c>
      <c r="E1211" s="454">
        <v>1210</v>
      </c>
      <c r="F1211" s="542">
        <f t="shared" si="601"/>
        <v>303000</v>
      </c>
      <c r="G1211" s="542">
        <f t="shared" si="581"/>
        <v>183466500</v>
      </c>
      <c r="H1211" s="187">
        <f t="shared" si="591"/>
        <v>907500</v>
      </c>
      <c r="I1211" s="454">
        <v>1210</v>
      </c>
      <c r="J1211" s="542">
        <f t="shared" si="602"/>
        <v>363600</v>
      </c>
      <c r="K1211" s="542">
        <f t="shared" si="582"/>
        <v>220159800</v>
      </c>
      <c r="L1211" s="187">
        <f t="shared" si="592"/>
        <v>726000</v>
      </c>
      <c r="M1211" s="454">
        <v>1210</v>
      </c>
      <c r="N1211" s="542">
        <f t="shared" si="603"/>
        <v>40400</v>
      </c>
      <c r="O1211" s="542">
        <f t="shared" si="583"/>
        <v>24462200</v>
      </c>
      <c r="P1211" s="187">
        <f t="shared" si="593"/>
        <v>121000</v>
      </c>
      <c r="Q1211" s="454">
        <v>1210</v>
      </c>
      <c r="R1211" s="542">
        <f t="shared" si="604"/>
        <v>141400</v>
      </c>
      <c r="S1211" s="542">
        <f t="shared" si="584"/>
        <v>85617700</v>
      </c>
      <c r="T1211" s="187">
        <f t="shared" si="594"/>
        <v>302500</v>
      </c>
      <c r="U1211" s="454">
        <v>1210</v>
      </c>
      <c r="V1211" s="542">
        <f t="shared" si="605"/>
        <v>181800</v>
      </c>
      <c r="W1211" s="542">
        <f t="shared" si="585"/>
        <v>110079900</v>
      </c>
      <c r="X1211" s="187">
        <f t="shared" si="595"/>
        <v>363000</v>
      </c>
      <c r="Y1211" s="454">
        <v>1210</v>
      </c>
      <c r="Z1211" s="542">
        <f t="shared" si="606"/>
        <v>202000</v>
      </c>
      <c r="AA1211" s="542">
        <f t="shared" si="586"/>
        <v>122311000</v>
      </c>
      <c r="AB1211" s="187">
        <f t="shared" si="596"/>
        <v>423500</v>
      </c>
      <c r="AC1211" s="454">
        <v>1210</v>
      </c>
      <c r="AD1211" s="542">
        <f t="shared" si="607"/>
        <v>727200</v>
      </c>
      <c r="AE1211" s="542">
        <f t="shared" si="587"/>
        <v>440319600</v>
      </c>
      <c r="AF1211" s="187">
        <f t="shared" si="597"/>
        <v>1452000</v>
      </c>
      <c r="AG1211" s="454">
        <v>1210</v>
      </c>
      <c r="AH1211" s="542">
        <f t="shared" si="608"/>
        <v>606000</v>
      </c>
      <c r="AI1211" s="542">
        <f t="shared" si="588"/>
        <v>366933000</v>
      </c>
      <c r="AJ1211" s="187">
        <f t="shared" si="598"/>
        <v>1089000</v>
      </c>
      <c r="AK1211" s="454">
        <v>1210</v>
      </c>
      <c r="AL1211" s="542">
        <f t="shared" si="609"/>
        <v>262600</v>
      </c>
      <c r="AM1211" s="542">
        <f t="shared" si="589"/>
        <v>159004300</v>
      </c>
      <c r="AN1211" s="187">
        <f t="shared" si="599"/>
        <v>544500</v>
      </c>
    </row>
    <row r="1212" spans="1:40">
      <c r="A1212" s="454">
        <v>1211</v>
      </c>
      <c r="B1212" s="542">
        <f t="shared" si="600"/>
        <v>121200</v>
      </c>
      <c r="C1212" s="542">
        <f t="shared" si="580"/>
        <v>73507800</v>
      </c>
      <c r="D1212" s="187">
        <f t="shared" si="590"/>
        <v>242200</v>
      </c>
      <c r="E1212" s="454">
        <v>1211</v>
      </c>
      <c r="F1212" s="542">
        <f t="shared" si="601"/>
        <v>303000</v>
      </c>
      <c r="G1212" s="542">
        <f t="shared" si="581"/>
        <v>183769500</v>
      </c>
      <c r="H1212" s="187">
        <f t="shared" si="591"/>
        <v>908250</v>
      </c>
      <c r="I1212" s="454">
        <v>1211</v>
      </c>
      <c r="J1212" s="542">
        <f t="shared" si="602"/>
        <v>363600</v>
      </c>
      <c r="K1212" s="542">
        <f t="shared" si="582"/>
        <v>220523400</v>
      </c>
      <c r="L1212" s="187">
        <f t="shared" si="592"/>
        <v>726600</v>
      </c>
      <c r="M1212" s="454">
        <v>1211</v>
      </c>
      <c r="N1212" s="542">
        <f t="shared" si="603"/>
        <v>40400</v>
      </c>
      <c r="O1212" s="542">
        <f t="shared" si="583"/>
        <v>24502600</v>
      </c>
      <c r="P1212" s="187">
        <f t="shared" si="593"/>
        <v>121100</v>
      </c>
      <c r="Q1212" s="454">
        <v>1211</v>
      </c>
      <c r="R1212" s="542">
        <f t="shared" si="604"/>
        <v>141400</v>
      </c>
      <c r="S1212" s="542">
        <f t="shared" si="584"/>
        <v>85759100</v>
      </c>
      <c r="T1212" s="187">
        <f t="shared" si="594"/>
        <v>302750</v>
      </c>
      <c r="U1212" s="454">
        <v>1211</v>
      </c>
      <c r="V1212" s="542">
        <f t="shared" si="605"/>
        <v>181800</v>
      </c>
      <c r="W1212" s="542">
        <f t="shared" si="585"/>
        <v>110261700</v>
      </c>
      <c r="X1212" s="187">
        <f t="shared" si="595"/>
        <v>363300</v>
      </c>
      <c r="Y1212" s="454">
        <v>1211</v>
      </c>
      <c r="Z1212" s="542">
        <f t="shared" si="606"/>
        <v>202000</v>
      </c>
      <c r="AA1212" s="542">
        <f t="shared" si="586"/>
        <v>122513000</v>
      </c>
      <c r="AB1212" s="187">
        <f t="shared" si="596"/>
        <v>423850</v>
      </c>
      <c r="AC1212" s="454">
        <v>1211</v>
      </c>
      <c r="AD1212" s="542">
        <f t="shared" si="607"/>
        <v>727200</v>
      </c>
      <c r="AE1212" s="542">
        <f t="shared" si="587"/>
        <v>441046800</v>
      </c>
      <c r="AF1212" s="187">
        <f t="shared" si="597"/>
        <v>1453200</v>
      </c>
      <c r="AG1212" s="454">
        <v>1211</v>
      </c>
      <c r="AH1212" s="542">
        <f t="shared" si="608"/>
        <v>606000</v>
      </c>
      <c r="AI1212" s="542">
        <f t="shared" si="588"/>
        <v>367539000</v>
      </c>
      <c r="AJ1212" s="187">
        <f t="shared" si="598"/>
        <v>1089900</v>
      </c>
      <c r="AK1212" s="454">
        <v>1211</v>
      </c>
      <c r="AL1212" s="542">
        <f t="shared" si="609"/>
        <v>262600</v>
      </c>
      <c r="AM1212" s="542">
        <f t="shared" si="589"/>
        <v>159266900</v>
      </c>
      <c r="AN1212" s="187">
        <f t="shared" si="599"/>
        <v>544950</v>
      </c>
    </row>
    <row r="1213" spans="1:40">
      <c r="A1213" s="454">
        <v>1212</v>
      </c>
      <c r="B1213" s="542">
        <f t="shared" si="600"/>
        <v>121200</v>
      </c>
      <c r="C1213" s="542">
        <f t="shared" si="580"/>
        <v>73629000</v>
      </c>
      <c r="D1213" s="187">
        <f t="shared" si="590"/>
        <v>242400</v>
      </c>
      <c r="E1213" s="454">
        <v>1212</v>
      </c>
      <c r="F1213" s="542">
        <f t="shared" si="601"/>
        <v>303000</v>
      </c>
      <c r="G1213" s="542">
        <f t="shared" si="581"/>
        <v>184072500</v>
      </c>
      <c r="H1213" s="187">
        <f t="shared" si="591"/>
        <v>909000</v>
      </c>
      <c r="I1213" s="454">
        <v>1212</v>
      </c>
      <c r="J1213" s="542">
        <f t="shared" si="602"/>
        <v>363600</v>
      </c>
      <c r="K1213" s="542">
        <f t="shared" si="582"/>
        <v>220887000</v>
      </c>
      <c r="L1213" s="187">
        <f t="shared" si="592"/>
        <v>727200</v>
      </c>
      <c r="M1213" s="454">
        <v>1212</v>
      </c>
      <c r="N1213" s="542">
        <f t="shared" si="603"/>
        <v>40400</v>
      </c>
      <c r="O1213" s="542">
        <f t="shared" si="583"/>
        <v>24543000</v>
      </c>
      <c r="P1213" s="187">
        <f t="shared" si="593"/>
        <v>121200</v>
      </c>
      <c r="Q1213" s="454">
        <v>1212</v>
      </c>
      <c r="R1213" s="542">
        <f t="shared" si="604"/>
        <v>141400</v>
      </c>
      <c r="S1213" s="542">
        <f t="shared" si="584"/>
        <v>85900500</v>
      </c>
      <c r="T1213" s="187">
        <f t="shared" si="594"/>
        <v>303000</v>
      </c>
      <c r="U1213" s="454">
        <v>1212</v>
      </c>
      <c r="V1213" s="542">
        <f t="shared" si="605"/>
        <v>181800</v>
      </c>
      <c r="W1213" s="542">
        <f t="shared" si="585"/>
        <v>110443500</v>
      </c>
      <c r="X1213" s="187">
        <f t="shared" si="595"/>
        <v>363600</v>
      </c>
      <c r="Y1213" s="454">
        <v>1212</v>
      </c>
      <c r="Z1213" s="542">
        <f t="shared" si="606"/>
        <v>202000</v>
      </c>
      <c r="AA1213" s="542">
        <f t="shared" si="586"/>
        <v>122715000</v>
      </c>
      <c r="AB1213" s="187">
        <f t="shared" si="596"/>
        <v>424200</v>
      </c>
      <c r="AC1213" s="454">
        <v>1212</v>
      </c>
      <c r="AD1213" s="542">
        <f t="shared" si="607"/>
        <v>727200</v>
      </c>
      <c r="AE1213" s="542">
        <f t="shared" si="587"/>
        <v>441774000</v>
      </c>
      <c r="AF1213" s="187">
        <f t="shared" si="597"/>
        <v>1454400</v>
      </c>
      <c r="AG1213" s="454">
        <v>1212</v>
      </c>
      <c r="AH1213" s="542">
        <f t="shared" si="608"/>
        <v>606000</v>
      </c>
      <c r="AI1213" s="542">
        <f t="shared" si="588"/>
        <v>368145000</v>
      </c>
      <c r="AJ1213" s="187">
        <f t="shared" si="598"/>
        <v>1090800</v>
      </c>
      <c r="AK1213" s="454">
        <v>1212</v>
      </c>
      <c r="AL1213" s="542">
        <f t="shared" si="609"/>
        <v>262600</v>
      </c>
      <c r="AM1213" s="542">
        <f t="shared" si="589"/>
        <v>159529500</v>
      </c>
      <c r="AN1213" s="187">
        <f t="shared" si="599"/>
        <v>545400</v>
      </c>
    </row>
    <row r="1214" spans="1:40">
      <c r="A1214" s="454">
        <v>1213</v>
      </c>
      <c r="B1214" s="542">
        <f t="shared" si="600"/>
        <v>121500</v>
      </c>
      <c r="C1214" s="542">
        <f t="shared" si="580"/>
        <v>73750500</v>
      </c>
      <c r="D1214" s="187">
        <f t="shared" si="590"/>
        <v>242600</v>
      </c>
      <c r="E1214" s="454">
        <v>1213</v>
      </c>
      <c r="F1214" s="542">
        <f t="shared" si="601"/>
        <v>303750</v>
      </c>
      <c r="G1214" s="542">
        <f t="shared" si="581"/>
        <v>184376250</v>
      </c>
      <c r="H1214" s="187">
        <f t="shared" si="591"/>
        <v>909750</v>
      </c>
      <c r="I1214" s="454">
        <v>1213</v>
      </c>
      <c r="J1214" s="542">
        <f t="shared" si="602"/>
        <v>364500</v>
      </c>
      <c r="K1214" s="542">
        <f t="shared" si="582"/>
        <v>221251500</v>
      </c>
      <c r="L1214" s="187">
        <f t="shared" si="592"/>
        <v>727800</v>
      </c>
      <c r="M1214" s="454">
        <v>1213</v>
      </c>
      <c r="N1214" s="542">
        <f t="shared" si="603"/>
        <v>40500</v>
      </c>
      <c r="O1214" s="542">
        <f t="shared" si="583"/>
        <v>24583500</v>
      </c>
      <c r="P1214" s="187">
        <f t="shared" si="593"/>
        <v>121300</v>
      </c>
      <c r="Q1214" s="454">
        <v>1213</v>
      </c>
      <c r="R1214" s="542">
        <f t="shared" si="604"/>
        <v>141750</v>
      </c>
      <c r="S1214" s="542">
        <f t="shared" si="584"/>
        <v>86042250</v>
      </c>
      <c r="T1214" s="187">
        <f t="shared" si="594"/>
        <v>303250</v>
      </c>
      <c r="U1214" s="454">
        <v>1213</v>
      </c>
      <c r="V1214" s="542">
        <f t="shared" si="605"/>
        <v>182250</v>
      </c>
      <c r="W1214" s="542">
        <f t="shared" si="585"/>
        <v>110625750</v>
      </c>
      <c r="X1214" s="187">
        <f t="shared" si="595"/>
        <v>363900</v>
      </c>
      <c r="Y1214" s="454">
        <v>1213</v>
      </c>
      <c r="Z1214" s="542">
        <f t="shared" si="606"/>
        <v>202500</v>
      </c>
      <c r="AA1214" s="542">
        <f t="shared" si="586"/>
        <v>122917500</v>
      </c>
      <c r="AB1214" s="187">
        <f t="shared" si="596"/>
        <v>424550</v>
      </c>
      <c r="AC1214" s="454">
        <v>1213</v>
      </c>
      <c r="AD1214" s="542">
        <f t="shared" si="607"/>
        <v>729000</v>
      </c>
      <c r="AE1214" s="542">
        <f t="shared" si="587"/>
        <v>442503000</v>
      </c>
      <c r="AF1214" s="187">
        <f t="shared" si="597"/>
        <v>1455600</v>
      </c>
      <c r="AG1214" s="454">
        <v>1213</v>
      </c>
      <c r="AH1214" s="542">
        <f t="shared" si="608"/>
        <v>607500</v>
      </c>
      <c r="AI1214" s="542">
        <f t="shared" si="588"/>
        <v>368752500</v>
      </c>
      <c r="AJ1214" s="187">
        <f t="shared" si="598"/>
        <v>1091700</v>
      </c>
      <c r="AK1214" s="454">
        <v>1213</v>
      </c>
      <c r="AL1214" s="542">
        <f t="shared" si="609"/>
        <v>263250</v>
      </c>
      <c r="AM1214" s="542">
        <f t="shared" si="589"/>
        <v>159792750</v>
      </c>
      <c r="AN1214" s="187">
        <f t="shared" si="599"/>
        <v>545850</v>
      </c>
    </row>
    <row r="1215" spans="1:40">
      <c r="A1215" s="454">
        <v>1214</v>
      </c>
      <c r="B1215" s="542">
        <f t="shared" si="600"/>
        <v>121500</v>
      </c>
      <c r="C1215" s="542">
        <f t="shared" si="580"/>
        <v>73872000</v>
      </c>
      <c r="D1215" s="187">
        <f t="shared" si="590"/>
        <v>242800</v>
      </c>
      <c r="E1215" s="454">
        <v>1214</v>
      </c>
      <c r="F1215" s="542">
        <f t="shared" si="601"/>
        <v>303750</v>
      </c>
      <c r="G1215" s="542">
        <f t="shared" si="581"/>
        <v>184680000</v>
      </c>
      <c r="H1215" s="187">
        <f t="shared" si="591"/>
        <v>910500</v>
      </c>
      <c r="I1215" s="454">
        <v>1214</v>
      </c>
      <c r="J1215" s="542">
        <f t="shared" si="602"/>
        <v>364500</v>
      </c>
      <c r="K1215" s="542">
        <f t="shared" si="582"/>
        <v>221616000</v>
      </c>
      <c r="L1215" s="187">
        <f t="shared" si="592"/>
        <v>728400</v>
      </c>
      <c r="M1215" s="454">
        <v>1214</v>
      </c>
      <c r="N1215" s="542">
        <f t="shared" si="603"/>
        <v>40500</v>
      </c>
      <c r="O1215" s="542">
        <f t="shared" si="583"/>
        <v>24624000</v>
      </c>
      <c r="P1215" s="187">
        <f t="shared" si="593"/>
        <v>121400</v>
      </c>
      <c r="Q1215" s="454">
        <v>1214</v>
      </c>
      <c r="R1215" s="542">
        <f t="shared" si="604"/>
        <v>141750</v>
      </c>
      <c r="S1215" s="542">
        <f t="shared" si="584"/>
        <v>86184000</v>
      </c>
      <c r="T1215" s="187">
        <f t="shared" si="594"/>
        <v>303500</v>
      </c>
      <c r="U1215" s="454">
        <v>1214</v>
      </c>
      <c r="V1215" s="542">
        <f t="shared" si="605"/>
        <v>182250</v>
      </c>
      <c r="W1215" s="542">
        <f t="shared" si="585"/>
        <v>110808000</v>
      </c>
      <c r="X1215" s="187">
        <f t="shared" si="595"/>
        <v>364200</v>
      </c>
      <c r="Y1215" s="454">
        <v>1214</v>
      </c>
      <c r="Z1215" s="542">
        <f t="shared" si="606"/>
        <v>202500</v>
      </c>
      <c r="AA1215" s="542">
        <f t="shared" si="586"/>
        <v>123120000</v>
      </c>
      <c r="AB1215" s="187">
        <f t="shared" si="596"/>
        <v>424900</v>
      </c>
      <c r="AC1215" s="454">
        <v>1214</v>
      </c>
      <c r="AD1215" s="542">
        <f t="shared" si="607"/>
        <v>729000</v>
      </c>
      <c r="AE1215" s="542">
        <f t="shared" si="587"/>
        <v>443232000</v>
      </c>
      <c r="AF1215" s="187">
        <f t="shared" si="597"/>
        <v>1456800</v>
      </c>
      <c r="AG1215" s="454">
        <v>1214</v>
      </c>
      <c r="AH1215" s="542">
        <f t="shared" si="608"/>
        <v>607500</v>
      </c>
      <c r="AI1215" s="542">
        <f t="shared" si="588"/>
        <v>369360000</v>
      </c>
      <c r="AJ1215" s="187">
        <f t="shared" si="598"/>
        <v>1092600</v>
      </c>
      <c r="AK1215" s="454">
        <v>1214</v>
      </c>
      <c r="AL1215" s="542">
        <f t="shared" si="609"/>
        <v>263250</v>
      </c>
      <c r="AM1215" s="542">
        <f t="shared" si="589"/>
        <v>160056000</v>
      </c>
      <c r="AN1215" s="187">
        <f t="shared" si="599"/>
        <v>546300</v>
      </c>
    </row>
    <row r="1216" spans="1:40">
      <c r="A1216" s="454">
        <v>1215</v>
      </c>
      <c r="B1216" s="542">
        <f t="shared" si="600"/>
        <v>121500</v>
      </c>
      <c r="C1216" s="542">
        <f t="shared" si="580"/>
        <v>73993500</v>
      </c>
      <c r="D1216" s="187">
        <f t="shared" si="590"/>
        <v>243000</v>
      </c>
      <c r="E1216" s="454">
        <v>1215</v>
      </c>
      <c r="F1216" s="542">
        <f t="shared" si="601"/>
        <v>303750</v>
      </c>
      <c r="G1216" s="542">
        <f t="shared" si="581"/>
        <v>184983750</v>
      </c>
      <c r="H1216" s="187">
        <f t="shared" si="591"/>
        <v>911250</v>
      </c>
      <c r="I1216" s="454">
        <v>1215</v>
      </c>
      <c r="J1216" s="542">
        <f t="shared" si="602"/>
        <v>364500</v>
      </c>
      <c r="K1216" s="542">
        <f t="shared" si="582"/>
        <v>221980500</v>
      </c>
      <c r="L1216" s="187">
        <f t="shared" si="592"/>
        <v>729000</v>
      </c>
      <c r="M1216" s="454">
        <v>1215</v>
      </c>
      <c r="N1216" s="542">
        <f t="shared" si="603"/>
        <v>40500</v>
      </c>
      <c r="O1216" s="542">
        <f t="shared" si="583"/>
        <v>24664500</v>
      </c>
      <c r="P1216" s="187">
        <f t="shared" si="593"/>
        <v>121500</v>
      </c>
      <c r="Q1216" s="454">
        <v>1215</v>
      </c>
      <c r="R1216" s="542">
        <f t="shared" si="604"/>
        <v>141750</v>
      </c>
      <c r="S1216" s="542">
        <f t="shared" si="584"/>
        <v>86325750</v>
      </c>
      <c r="T1216" s="187">
        <f t="shared" si="594"/>
        <v>303750</v>
      </c>
      <c r="U1216" s="454">
        <v>1215</v>
      </c>
      <c r="V1216" s="542">
        <f t="shared" si="605"/>
        <v>182250</v>
      </c>
      <c r="W1216" s="542">
        <f t="shared" si="585"/>
        <v>110990250</v>
      </c>
      <c r="X1216" s="187">
        <f t="shared" si="595"/>
        <v>364500</v>
      </c>
      <c r="Y1216" s="454">
        <v>1215</v>
      </c>
      <c r="Z1216" s="542">
        <f t="shared" si="606"/>
        <v>202500</v>
      </c>
      <c r="AA1216" s="542">
        <f t="shared" si="586"/>
        <v>123322500</v>
      </c>
      <c r="AB1216" s="187">
        <f t="shared" si="596"/>
        <v>425250</v>
      </c>
      <c r="AC1216" s="454">
        <v>1215</v>
      </c>
      <c r="AD1216" s="542">
        <f t="shared" si="607"/>
        <v>729000</v>
      </c>
      <c r="AE1216" s="542">
        <f t="shared" si="587"/>
        <v>443961000</v>
      </c>
      <c r="AF1216" s="187">
        <f t="shared" si="597"/>
        <v>1458000</v>
      </c>
      <c r="AG1216" s="454">
        <v>1215</v>
      </c>
      <c r="AH1216" s="542">
        <f t="shared" si="608"/>
        <v>607500</v>
      </c>
      <c r="AI1216" s="542">
        <f t="shared" si="588"/>
        <v>369967500</v>
      </c>
      <c r="AJ1216" s="187">
        <f t="shared" si="598"/>
        <v>1093500</v>
      </c>
      <c r="AK1216" s="454">
        <v>1215</v>
      </c>
      <c r="AL1216" s="542">
        <f t="shared" si="609"/>
        <v>263250</v>
      </c>
      <c r="AM1216" s="542">
        <f t="shared" si="589"/>
        <v>160319250</v>
      </c>
      <c r="AN1216" s="187">
        <f t="shared" si="599"/>
        <v>546750</v>
      </c>
    </row>
    <row r="1217" spans="1:40">
      <c r="A1217" s="454">
        <v>1216</v>
      </c>
      <c r="B1217" s="542">
        <f t="shared" si="600"/>
        <v>121800</v>
      </c>
      <c r="C1217" s="542">
        <f t="shared" ref="C1217:C1224" si="610">C1216+B1217</f>
        <v>74115300</v>
      </c>
      <c r="D1217" s="187">
        <f t="shared" si="590"/>
        <v>243200</v>
      </c>
      <c r="E1217" s="454">
        <v>1216</v>
      </c>
      <c r="F1217" s="542">
        <f t="shared" si="601"/>
        <v>304500</v>
      </c>
      <c r="G1217" s="542">
        <f t="shared" ref="G1217:G1224" si="611">G1216+F1217</f>
        <v>185288250</v>
      </c>
      <c r="H1217" s="187">
        <f t="shared" si="591"/>
        <v>912000</v>
      </c>
      <c r="I1217" s="454">
        <v>1216</v>
      </c>
      <c r="J1217" s="542">
        <f t="shared" si="602"/>
        <v>365400</v>
      </c>
      <c r="K1217" s="542">
        <f t="shared" ref="K1217:K1224" si="612">K1216+J1217</f>
        <v>222345900</v>
      </c>
      <c r="L1217" s="187">
        <f t="shared" si="592"/>
        <v>729600</v>
      </c>
      <c r="M1217" s="454">
        <v>1216</v>
      </c>
      <c r="N1217" s="542">
        <f t="shared" si="603"/>
        <v>40600</v>
      </c>
      <c r="O1217" s="542">
        <f t="shared" ref="O1217:O1224" si="613">O1216+N1217</f>
        <v>24705100</v>
      </c>
      <c r="P1217" s="187">
        <f t="shared" si="593"/>
        <v>121600</v>
      </c>
      <c r="Q1217" s="454">
        <v>1216</v>
      </c>
      <c r="R1217" s="542">
        <f t="shared" si="604"/>
        <v>142100</v>
      </c>
      <c r="S1217" s="542">
        <f t="shared" ref="S1217:S1224" si="614">S1216+R1217</f>
        <v>86467850</v>
      </c>
      <c r="T1217" s="187">
        <f t="shared" si="594"/>
        <v>304000</v>
      </c>
      <c r="U1217" s="454">
        <v>1216</v>
      </c>
      <c r="V1217" s="542">
        <f t="shared" si="605"/>
        <v>182700</v>
      </c>
      <c r="W1217" s="542">
        <f t="shared" ref="W1217:W1224" si="615">W1216+V1217</f>
        <v>111172950</v>
      </c>
      <c r="X1217" s="187">
        <f t="shared" si="595"/>
        <v>364800</v>
      </c>
      <c r="Y1217" s="454">
        <v>1216</v>
      </c>
      <c r="Z1217" s="542">
        <f t="shared" si="606"/>
        <v>203000</v>
      </c>
      <c r="AA1217" s="542">
        <f t="shared" ref="AA1217:AA1224" si="616">AA1216+Z1217</f>
        <v>123525500</v>
      </c>
      <c r="AB1217" s="187">
        <f t="shared" si="596"/>
        <v>425600</v>
      </c>
      <c r="AC1217" s="454">
        <v>1216</v>
      </c>
      <c r="AD1217" s="542">
        <f t="shared" si="607"/>
        <v>730800</v>
      </c>
      <c r="AE1217" s="542">
        <f t="shared" ref="AE1217:AE1224" si="617">AE1216+AD1217</f>
        <v>444691800</v>
      </c>
      <c r="AF1217" s="187">
        <f t="shared" si="597"/>
        <v>1459200</v>
      </c>
      <c r="AG1217" s="454">
        <v>1216</v>
      </c>
      <c r="AH1217" s="542">
        <f t="shared" si="608"/>
        <v>609000</v>
      </c>
      <c r="AI1217" s="542">
        <f t="shared" ref="AI1217:AI1224" si="618">AI1216+AH1217</f>
        <v>370576500</v>
      </c>
      <c r="AJ1217" s="187">
        <f t="shared" si="598"/>
        <v>1094400</v>
      </c>
      <c r="AK1217" s="454">
        <v>1216</v>
      </c>
      <c r="AL1217" s="542">
        <f t="shared" si="609"/>
        <v>263900</v>
      </c>
      <c r="AM1217" s="542">
        <f t="shared" ref="AM1217:AM1224" si="619">AM1216+AL1217</f>
        <v>160583150</v>
      </c>
      <c r="AN1217" s="187">
        <f t="shared" si="599"/>
        <v>547200</v>
      </c>
    </row>
    <row r="1218" spans="1:40">
      <c r="A1218" s="454">
        <v>1217</v>
      </c>
      <c r="B1218" s="542">
        <f t="shared" si="600"/>
        <v>121800</v>
      </c>
      <c r="C1218" s="542">
        <f t="shared" si="610"/>
        <v>74237100</v>
      </c>
      <c r="D1218" s="187">
        <f t="shared" si="590"/>
        <v>243400</v>
      </c>
      <c r="E1218" s="454">
        <v>1217</v>
      </c>
      <c r="F1218" s="542">
        <f t="shared" si="601"/>
        <v>304500</v>
      </c>
      <c r="G1218" s="542">
        <f t="shared" si="611"/>
        <v>185592750</v>
      </c>
      <c r="H1218" s="187">
        <f t="shared" si="591"/>
        <v>912750</v>
      </c>
      <c r="I1218" s="454">
        <v>1217</v>
      </c>
      <c r="J1218" s="542">
        <f t="shared" si="602"/>
        <v>365400</v>
      </c>
      <c r="K1218" s="542">
        <f t="shared" si="612"/>
        <v>222711300</v>
      </c>
      <c r="L1218" s="187">
        <f t="shared" si="592"/>
        <v>730200</v>
      </c>
      <c r="M1218" s="454">
        <v>1217</v>
      </c>
      <c r="N1218" s="542">
        <f t="shared" si="603"/>
        <v>40600</v>
      </c>
      <c r="O1218" s="542">
        <f t="shared" si="613"/>
        <v>24745700</v>
      </c>
      <c r="P1218" s="187">
        <f t="shared" si="593"/>
        <v>121700</v>
      </c>
      <c r="Q1218" s="454">
        <v>1217</v>
      </c>
      <c r="R1218" s="542">
        <f t="shared" si="604"/>
        <v>142100</v>
      </c>
      <c r="S1218" s="542">
        <f t="shared" si="614"/>
        <v>86609950</v>
      </c>
      <c r="T1218" s="187">
        <f t="shared" si="594"/>
        <v>304250</v>
      </c>
      <c r="U1218" s="454">
        <v>1217</v>
      </c>
      <c r="V1218" s="542">
        <f t="shared" si="605"/>
        <v>182700</v>
      </c>
      <c r="W1218" s="542">
        <f t="shared" si="615"/>
        <v>111355650</v>
      </c>
      <c r="X1218" s="187">
        <f t="shared" si="595"/>
        <v>365100</v>
      </c>
      <c r="Y1218" s="454">
        <v>1217</v>
      </c>
      <c r="Z1218" s="542">
        <f t="shared" si="606"/>
        <v>203000</v>
      </c>
      <c r="AA1218" s="542">
        <f t="shared" si="616"/>
        <v>123728500</v>
      </c>
      <c r="AB1218" s="187">
        <f t="shared" si="596"/>
        <v>425950</v>
      </c>
      <c r="AC1218" s="454">
        <v>1217</v>
      </c>
      <c r="AD1218" s="542">
        <f t="shared" si="607"/>
        <v>730800</v>
      </c>
      <c r="AE1218" s="542">
        <f t="shared" si="617"/>
        <v>445422600</v>
      </c>
      <c r="AF1218" s="187">
        <f t="shared" si="597"/>
        <v>1460400</v>
      </c>
      <c r="AG1218" s="454">
        <v>1217</v>
      </c>
      <c r="AH1218" s="542">
        <f t="shared" si="608"/>
        <v>609000</v>
      </c>
      <c r="AI1218" s="542">
        <f t="shared" si="618"/>
        <v>371185500</v>
      </c>
      <c r="AJ1218" s="187">
        <f t="shared" si="598"/>
        <v>1095300</v>
      </c>
      <c r="AK1218" s="454">
        <v>1217</v>
      </c>
      <c r="AL1218" s="542">
        <f t="shared" si="609"/>
        <v>263900</v>
      </c>
      <c r="AM1218" s="542">
        <f t="shared" si="619"/>
        <v>160847050</v>
      </c>
      <c r="AN1218" s="187">
        <f t="shared" si="599"/>
        <v>547650</v>
      </c>
    </row>
    <row r="1219" spans="1:40">
      <c r="A1219" s="454">
        <v>1218</v>
      </c>
      <c r="B1219" s="542">
        <f t="shared" si="600"/>
        <v>121800</v>
      </c>
      <c r="C1219" s="542">
        <f t="shared" si="610"/>
        <v>74358900</v>
      </c>
      <c r="D1219" s="187">
        <f t="shared" si="590"/>
        <v>243600</v>
      </c>
      <c r="E1219" s="454">
        <v>1218</v>
      </c>
      <c r="F1219" s="542">
        <f t="shared" si="601"/>
        <v>304500</v>
      </c>
      <c r="G1219" s="542">
        <f t="shared" si="611"/>
        <v>185897250</v>
      </c>
      <c r="H1219" s="187">
        <f t="shared" si="591"/>
        <v>913500</v>
      </c>
      <c r="I1219" s="454">
        <v>1218</v>
      </c>
      <c r="J1219" s="542">
        <f t="shared" si="602"/>
        <v>365400</v>
      </c>
      <c r="K1219" s="542">
        <f t="shared" si="612"/>
        <v>223076700</v>
      </c>
      <c r="L1219" s="187">
        <f t="shared" si="592"/>
        <v>730800</v>
      </c>
      <c r="M1219" s="454">
        <v>1218</v>
      </c>
      <c r="N1219" s="542">
        <f t="shared" si="603"/>
        <v>40600</v>
      </c>
      <c r="O1219" s="542">
        <f t="shared" si="613"/>
        <v>24786300</v>
      </c>
      <c r="P1219" s="187">
        <f t="shared" si="593"/>
        <v>121800</v>
      </c>
      <c r="Q1219" s="454">
        <v>1218</v>
      </c>
      <c r="R1219" s="542">
        <f t="shared" si="604"/>
        <v>142100</v>
      </c>
      <c r="S1219" s="542">
        <f t="shared" si="614"/>
        <v>86752050</v>
      </c>
      <c r="T1219" s="187">
        <f t="shared" si="594"/>
        <v>304500</v>
      </c>
      <c r="U1219" s="454">
        <v>1218</v>
      </c>
      <c r="V1219" s="542">
        <f t="shared" si="605"/>
        <v>182700</v>
      </c>
      <c r="W1219" s="542">
        <f t="shared" si="615"/>
        <v>111538350</v>
      </c>
      <c r="X1219" s="187">
        <f t="shared" si="595"/>
        <v>365400</v>
      </c>
      <c r="Y1219" s="454">
        <v>1218</v>
      </c>
      <c r="Z1219" s="542">
        <f t="shared" si="606"/>
        <v>203000</v>
      </c>
      <c r="AA1219" s="542">
        <f t="shared" si="616"/>
        <v>123931500</v>
      </c>
      <c r="AB1219" s="187">
        <f t="shared" si="596"/>
        <v>426300</v>
      </c>
      <c r="AC1219" s="454">
        <v>1218</v>
      </c>
      <c r="AD1219" s="542">
        <f t="shared" si="607"/>
        <v>730800</v>
      </c>
      <c r="AE1219" s="542">
        <f t="shared" si="617"/>
        <v>446153400</v>
      </c>
      <c r="AF1219" s="187">
        <f t="shared" si="597"/>
        <v>1461600</v>
      </c>
      <c r="AG1219" s="454">
        <v>1218</v>
      </c>
      <c r="AH1219" s="542">
        <f t="shared" si="608"/>
        <v>609000</v>
      </c>
      <c r="AI1219" s="542">
        <f t="shared" si="618"/>
        <v>371794500</v>
      </c>
      <c r="AJ1219" s="187">
        <f t="shared" si="598"/>
        <v>1096200</v>
      </c>
      <c r="AK1219" s="454">
        <v>1218</v>
      </c>
      <c r="AL1219" s="542">
        <f t="shared" si="609"/>
        <v>263900</v>
      </c>
      <c r="AM1219" s="542">
        <f t="shared" si="619"/>
        <v>161110950</v>
      </c>
      <c r="AN1219" s="187">
        <f t="shared" si="599"/>
        <v>548100</v>
      </c>
    </row>
    <row r="1220" spans="1:40">
      <c r="A1220" s="454">
        <v>1219</v>
      </c>
      <c r="B1220" s="542">
        <f t="shared" si="600"/>
        <v>122100</v>
      </c>
      <c r="C1220" s="542">
        <f t="shared" si="610"/>
        <v>74481000</v>
      </c>
      <c r="D1220" s="187">
        <f t="shared" ref="D1220:D1224" si="620">D1219+D$2</f>
        <v>243800</v>
      </c>
      <c r="E1220" s="454">
        <v>1219</v>
      </c>
      <c r="F1220" s="542">
        <f t="shared" si="601"/>
        <v>305250</v>
      </c>
      <c r="G1220" s="542">
        <f t="shared" si="611"/>
        <v>186202500</v>
      </c>
      <c r="H1220" s="187">
        <f t="shared" ref="H1220:H1224" si="621">H1219+H$2</f>
        <v>914250</v>
      </c>
      <c r="I1220" s="454">
        <v>1219</v>
      </c>
      <c r="J1220" s="542">
        <f t="shared" si="602"/>
        <v>366300</v>
      </c>
      <c r="K1220" s="542">
        <f t="shared" si="612"/>
        <v>223443000</v>
      </c>
      <c r="L1220" s="187">
        <f t="shared" ref="L1220:L1224" si="622">L1219+L$2</f>
        <v>731400</v>
      </c>
      <c r="M1220" s="454">
        <v>1219</v>
      </c>
      <c r="N1220" s="542">
        <f t="shared" si="603"/>
        <v>40700</v>
      </c>
      <c r="O1220" s="542">
        <f t="shared" si="613"/>
        <v>24827000</v>
      </c>
      <c r="P1220" s="187">
        <f t="shared" ref="P1220:P1224" si="623">P1219+P$2</f>
        <v>121900</v>
      </c>
      <c r="Q1220" s="454">
        <v>1219</v>
      </c>
      <c r="R1220" s="542">
        <f t="shared" si="604"/>
        <v>142450</v>
      </c>
      <c r="S1220" s="542">
        <f t="shared" si="614"/>
        <v>86894500</v>
      </c>
      <c r="T1220" s="187">
        <f t="shared" ref="T1220:T1224" si="624">T1219+T$2</f>
        <v>304750</v>
      </c>
      <c r="U1220" s="454">
        <v>1219</v>
      </c>
      <c r="V1220" s="542">
        <f t="shared" si="605"/>
        <v>183150</v>
      </c>
      <c r="W1220" s="542">
        <f t="shared" si="615"/>
        <v>111721500</v>
      </c>
      <c r="X1220" s="187">
        <f t="shared" ref="X1220:X1224" si="625">X1219+X$2</f>
        <v>365700</v>
      </c>
      <c r="Y1220" s="454">
        <v>1219</v>
      </c>
      <c r="Z1220" s="542">
        <f t="shared" si="606"/>
        <v>203500</v>
      </c>
      <c r="AA1220" s="542">
        <f t="shared" si="616"/>
        <v>124135000</v>
      </c>
      <c r="AB1220" s="187">
        <f t="shared" ref="AB1220:AB1224" si="626">AB1219+AB$2</f>
        <v>426650</v>
      </c>
      <c r="AC1220" s="454">
        <v>1219</v>
      </c>
      <c r="AD1220" s="542">
        <f t="shared" si="607"/>
        <v>732600</v>
      </c>
      <c r="AE1220" s="542">
        <f t="shared" si="617"/>
        <v>446886000</v>
      </c>
      <c r="AF1220" s="187">
        <f t="shared" ref="AF1220:AF1224" si="627">AF1219+AF$2</f>
        <v>1462800</v>
      </c>
      <c r="AG1220" s="454">
        <v>1219</v>
      </c>
      <c r="AH1220" s="542">
        <f t="shared" si="608"/>
        <v>610500</v>
      </c>
      <c r="AI1220" s="542">
        <f t="shared" si="618"/>
        <v>372405000</v>
      </c>
      <c r="AJ1220" s="187">
        <f t="shared" ref="AJ1220:AJ1224" si="628">AJ1219+AJ$2</f>
        <v>1097100</v>
      </c>
      <c r="AK1220" s="454">
        <v>1219</v>
      </c>
      <c r="AL1220" s="542">
        <f t="shared" si="609"/>
        <v>264550</v>
      </c>
      <c r="AM1220" s="542">
        <f t="shared" si="619"/>
        <v>161375500</v>
      </c>
      <c r="AN1220" s="187">
        <f t="shared" ref="AN1220:AN1224" si="629">AN1219+AN$2</f>
        <v>548550</v>
      </c>
    </row>
    <row r="1221" spans="1:40">
      <c r="A1221" s="454">
        <v>1220</v>
      </c>
      <c r="B1221" s="542">
        <f t="shared" si="600"/>
        <v>122100</v>
      </c>
      <c r="C1221" s="542">
        <f t="shared" si="610"/>
        <v>74603100</v>
      </c>
      <c r="D1221" s="187">
        <f t="shared" si="620"/>
        <v>244000</v>
      </c>
      <c r="E1221" s="454">
        <v>1220</v>
      </c>
      <c r="F1221" s="542">
        <f t="shared" si="601"/>
        <v>305250</v>
      </c>
      <c r="G1221" s="542">
        <f t="shared" si="611"/>
        <v>186507750</v>
      </c>
      <c r="H1221" s="187">
        <f t="shared" si="621"/>
        <v>915000</v>
      </c>
      <c r="I1221" s="454">
        <v>1220</v>
      </c>
      <c r="J1221" s="542">
        <f t="shared" si="602"/>
        <v>366300</v>
      </c>
      <c r="K1221" s="542">
        <f t="shared" si="612"/>
        <v>223809300</v>
      </c>
      <c r="L1221" s="187">
        <f t="shared" si="622"/>
        <v>732000</v>
      </c>
      <c r="M1221" s="454">
        <v>1220</v>
      </c>
      <c r="N1221" s="542">
        <f t="shared" si="603"/>
        <v>40700</v>
      </c>
      <c r="O1221" s="542">
        <f t="shared" si="613"/>
        <v>24867700</v>
      </c>
      <c r="P1221" s="187">
        <f t="shared" si="623"/>
        <v>122000</v>
      </c>
      <c r="Q1221" s="454">
        <v>1220</v>
      </c>
      <c r="R1221" s="542">
        <f t="shared" si="604"/>
        <v>142450</v>
      </c>
      <c r="S1221" s="542">
        <f t="shared" si="614"/>
        <v>87036950</v>
      </c>
      <c r="T1221" s="187">
        <f t="shared" si="624"/>
        <v>305000</v>
      </c>
      <c r="U1221" s="454">
        <v>1220</v>
      </c>
      <c r="V1221" s="542">
        <f t="shared" si="605"/>
        <v>183150</v>
      </c>
      <c r="W1221" s="542">
        <f t="shared" si="615"/>
        <v>111904650</v>
      </c>
      <c r="X1221" s="187">
        <f t="shared" si="625"/>
        <v>366000</v>
      </c>
      <c r="Y1221" s="454">
        <v>1220</v>
      </c>
      <c r="Z1221" s="542">
        <f t="shared" si="606"/>
        <v>203500</v>
      </c>
      <c r="AA1221" s="542">
        <f t="shared" si="616"/>
        <v>124338500</v>
      </c>
      <c r="AB1221" s="187">
        <f t="shared" si="626"/>
        <v>427000</v>
      </c>
      <c r="AC1221" s="454">
        <v>1220</v>
      </c>
      <c r="AD1221" s="542">
        <f t="shared" si="607"/>
        <v>732600</v>
      </c>
      <c r="AE1221" s="542">
        <f t="shared" si="617"/>
        <v>447618600</v>
      </c>
      <c r="AF1221" s="187">
        <f t="shared" si="627"/>
        <v>1464000</v>
      </c>
      <c r="AG1221" s="454">
        <v>1220</v>
      </c>
      <c r="AH1221" s="542">
        <f t="shared" si="608"/>
        <v>610500</v>
      </c>
      <c r="AI1221" s="542">
        <f t="shared" si="618"/>
        <v>373015500</v>
      </c>
      <c r="AJ1221" s="187">
        <f t="shared" si="628"/>
        <v>1098000</v>
      </c>
      <c r="AK1221" s="454">
        <v>1220</v>
      </c>
      <c r="AL1221" s="542">
        <f t="shared" si="609"/>
        <v>264550</v>
      </c>
      <c r="AM1221" s="542">
        <f t="shared" si="619"/>
        <v>161640050</v>
      </c>
      <c r="AN1221" s="187">
        <f t="shared" si="629"/>
        <v>549000</v>
      </c>
    </row>
    <row r="1222" spans="1:40">
      <c r="A1222" s="454">
        <v>1221</v>
      </c>
      <c r="B1222" s="542">
        <f t="shared" ref="B1222:B1224" si="630">B1219+B$2</f>
        <v>122100</v>
      </c>
      <c r="C1222" s="542">
        <f t="shared" si="610"/>
        <v>74725200</v>
      </c>
      <c r="D1222" s="187">
        <f t="shared" si="620"/>
        <v>244200</v>
      </c>
      <c r="E1222" s="454">
        <v>1221</v>
      </c>
      <c r="F1222" s="542">
        <f t="shared" ref="F1222:F1224" si="631">F1219+F$2</f>
        <v>305250</v>
      </c>
      <c r="G1222" s="542">
        <f t="shared" si="611"/>
        <v>186813000</v>
      </c>
      <c r="H1222" s="187">
        <f t="shared" si="621"/>
        <v>915750</v>
      </c>
      <c r="I1222" s="454">
        <v>1221</v>
      </c>
      <c r="J1222" s="542">
        <f t="shared" ref="J1222:J1224" si="632">J1219+J$2</f>
        <v>366300</v>
      </c>
      <c r="K1222" s="542">
        <f t="shared" si="612"/>
        <v>224175600</v>
      </c>
      <c r="L1222" s="187">
        <f t="shared" si="622"/>
        <v>732600</v>
      </c>
      <c r="M1222" s="454">
        <v>1221</v>
      </c>
      <c r="N1222" s="542">
        <f t="shared" ref="N1222:N1224" si="633">N1219+N$2</f>
        <v>40700</v>
      </c>
      <c r="O1222" s="542">
        <f t="shared" si="613"/>
        <v>24908400</v>
      </c>
      <c r="P1222" s="187">
        <f t="shared" si="623"/>
        <v>122100</v>
      </c>
      <c r="Q1222" s="454">
        <v>1221</v>
      </c>
      <c r="R1222" s="542">
        <f t="shared" ref="R1222:R1224" si="634">R1219+R$2</f>
        <v>142450</v>
      </c>
      <c r="S1222" s="542">
        <f t="shared" si="614"/>
        <v>87179400</v>
      </c>
      <c r="T1222" s="187">
        <f t="shared" si="624"/>
        <v>305250</v>
      </c>
      <c r="U1222" s="454">
        <v>1221</v>
      </c>
      <c r="V1222" s="542">
        <f t="shared" ref="V1222:V1224" si="635">V1219+V$2</f>
        <v>183150</v>
      </c>
      <c r="W1222" s="542">
        <f t="shared" si="615"/>
        <v>112087800</v>
      </c>
      <c r="X1222" s="187">
        <f t="shared" si="625"/>
        <v>366300</v>
      </c>
      <c r="Y1222" s="454">
        <v>1221</v>
      </c>
      <c r="Z1222" s="542">
        <f t="shared" ref="Z1222:Z1224" si="636">Z1219+Z$2</f>
        <v>203500</v>
      </c>
      <c r="AA1222" s="542">
        <f t="shared" si="616"/>
        <v>124542000</v>
      </c>
      <c r="AB1222" s="187">
        <f t="shared" si="626"/>
        <v>427350</v>
      </c>
      <c r="AC1222" s="454">
        <v>1221</v>
      </c>
      <c r="AD1222" s="542">
        <f t="shared" ref="AD1222:AD1224" si="637">AD1219+AD$2</f>
        <v>732600</v>
      </c>
      <c r="AE1222" s="542">
        <f t="shared" si="617"/>
        <v>448351200</v>
      </c>
      <c r="AF1222" s="187">
        <f t="shared" si="627"/>
        <v>1465200</v>
      </c>
      <c r="AG1222" s="454">
        <v>1221</v>
      </c>
      <c r="AH1222" s="542">
        <f t="shared" ref="AH1222:AH1224" si="638">AH1219+AH$2</f>
        <v>610500</v>
      </c>
      <c r="AI1222" s="542">
        <f t="shared" si="618"/>
        <v>373626000</v>
      </c>
      <c r="AJ1222" s="187">
        <f t="shared" si="628"/>
        <v>1098900</v>
      </c>
      <c r="AK1222" s="454">
        <v>1221</v>
      </c>
      <c r="AL1222" s="542">
        <f t="shared" ref="AL1222:AL1224" si="639">AL1219+AL$2</f>
        <v>264550</v>
      </c>
      <c r="AM1222" s="542">
        <f t="shared" si="619"/>
        <v>161904600</v>
      </c>
      <c r="AN1222" s="187">
        <f t="shared" si="629"/>
        <v>549450</v>
      </c>
    </row>
    <row r="1223" spans="1:40">
      <c r="A1223" s="454">
        <v>1222</v>
      </c>
      <c r="B1223" s="542">
        <f t="shared" si="630"/>
        <v>122400</v>
      </c>
      <c r="C1223" s="542">
        <f t="shared" si="610"/>
        <v>74847600</v>
      </c>
      <c r="D1223" s="187">
        <f t="shared" si="620"/>
        <v>244400</v>
      </c>
      <c r="E1223" s="454">
        <v>1222</v>
      </c>
      <c r="F1223" s="542">
        <f t="shared" si="631"/>
        <v>306000</v>
      </c>
      <c r="G1223" s="542">
        <f t="shared" si="611"/>
        <v>187119000</v>
      </c>
      <c r="H1223" s="187">
        <f t="shared" si="621"/>
        <v>916500</v>
      </c>
      <c r="I1223" s="454">
        <v>1222</v>
      </c>
      <c r="J1223" s="542">
        <f t="shared" si="632"/>
        <v>367200</v>
      </c>
      <c r="K1223" s="542">
        <f t="shared" si="612"/>
        <v>224542800</v>
      </c>
      <c r="L1223" s="187">
        <f t="shared" si="622"/>
        <v>733200</v>
      </c>
      <c r="M1223" s="454">
        <v>1222</v>
      </c>
      <c r="N1223" s="542">
        <f t="shared" si="633"/>
        <v>40800</v>
      </c>
      <c r="O1223" s="542">
        <f t="shared" si="613"/>
        <v>24949200</v>
      </c>
      <c r="P1223" s="187">
        <f t="shared" si="623"/>
        <v>122200</v>
      </c>
      <c r="Q1223" s="454">
        <v>1222</v>
      </c>
      <c r="R1223" s="542">
        <f t="shared" si="634"/>
        <v>142800</v>
      </c>
      <c r="S1223" s="542">
        <f t="shared" si="614"/>
        <v>87322200</v>
      </c>
      <c r="T1223" s="187">
        <f t="shared" si="624"/>
        <v>305500</v>
      </c>
      <c r="U1223" s="454">
        <v>1222</v>
      </c>
      <c r="V1223" s="542">
        <f t="shared" si="635"/>
        <v>183600</v>
      </c>
      <c r="W1223" s="542">
        <f t="shared" si="615"/>
        <v>112271400</v>
      </c>
      <c r="X1223" s="187">
        <f t="shared" si="625"/>
        <v>366600</v>
      </c>
      <c r="Y1223" s="454">
        <v>1222</v>
      </c>
      <c r="Z1223" s="542">
        <f t="shared" si="636"/>
        <v>204000</v>
      </c>
      <c r="AA1223" s="542">
        <f t="shared" si="616"/>
        <v>124746000</v>
      </c>
      <c r="AB1223" s="187">
        <f t="shared" si="626"/>
        <v>427700</v>
      </c>
      <c r="AC1223" s="454">
        <v>1222</v>
      </c>
      <c r="AD1223" s="542">
        <f t="shared" si="637"/>
        <v>734400</v>
      </c>
      <c r="AE1223" s="542">
        <f t="shared" si="617"/>
        <v>449085600</v>
      </c>
      <c r="AF1223" s="187">
        <f t="shared" si="627"/>
        <v>1466400</v>
      </c>
      <c r="AG1223" s="454">
        <v>1222</v>
      </c>
      <c r="AH1223" s="542">
        <f t="shared" si="638"/>
        <v>612000</v>
      </c>
      <c r="AI1223" s="542">
        <f t="shared" si="618"/>
        <v>374238000</v>
      </c>
      <c r="AJ1223" s="187">
        <f t="shared" si="628"/>
        <v>1099800</v>
      </c>
      <c r="AK1223" s="454">
        <v>1222</v>
      </c>
      <c r="AL1223" s="542">
        <f t="shared" si="639"/>
        <v>265200</v>
      </c>
      <c r="AM1223" s="542">
        <f t="shared" si="619"/>
        <v>162169800</v>
      </c>
      <c r="AN1223" s="187">
        <f t="shared" si="629"/>
        <v>549900</v>
      </c>
    </row>
    <row r="1224" spans="1:40">
      <c r="A1224" s="454">
        <v>1223</v>
      </c>
      <c r="B1224" s="542">
        <f t="shared" si="630"/>
        <v>122400</v>
      </c>
      <c r="C1224" s="542">
        <f t="shared" si="610"/>
        <v>74970000</v>
      </c>
      <c r="D1224" s="187">
        <f t="shared" si="620"/>
        <v>244600</v>
      </c>
      <c r="E1224" s="454">
        <v>1223</v>
      </c>
      <c r="F1224" s="542">
        <f t="shared" si="631"/>
        <v>306000</v>
      </c>
      <c r="G1224" s="542">
        <f t="shared" si="611"/>
        <v>187425000</v>
      </c>
      <c r="H1224" s="187">
        <f t="shared" si="621"/>
        <v>917250</v>
      </c>
      <c r="I1224" s="454">
        <v>1223</v>
      </c>
      <c r="J1224" s="542">
        <f t="shared" si="632"/>
        <v>367200</v>
      </c>
      <c r="K1224" s="542">
        <f t="shared" si="612"/>
        <v>224910000</v>
      </c>
      <c r="L1224" s="187">
        <f t="shared" si="622"/>
        <v>733800</v>
      </c>
      <c r="M1224" s="454">
        <v>1223</v>
      </c>
      <c r="N1224" s="542">
        <f t="shared" si="633"/>
        <v>40800</v>
      </c>
      <c r="O1224" s="542">
        <f t="shared" si="613"/>
        <v>24990000</v>
      </c>
      <c r="P1224" s="187">
        <f t="shared" si="623"/>
        <v>122300</v>
      </c>
      <c r="Q1224" s="454">
        <v>1223</v>
      </c>
      <c r="R1224" s="542">
        <f t="shared" si="634"/>
        <v>142800</v>
      </c>
      <c r="S1224" s="542">
        <f t="shared" si="614"/>
        <v>87465000</v>
      </c>
      <c r="T1224" s="187">
        <f t="shared" si="624"/>
        <v>305750</v>
      </c>
      <c r="U1224" s="454">
        <v>1223</v>
      </c>
      <c r="V1224" s="542">
        <f t="shared" si="635"/>
        <v>183600</v>
      </c>
      <c r="W1224" s="542">
        <f t="shared" si="615"/>
        <v>112455000</v>
      </c>
      <c r="X1224" s="187">
        <f t="shared" si="625"/>
        <v>366900</v>
      </c>
      <c r="Y1224" s="454">
        <v>1223</v>
      </c>
      <c r="Z1224" s="542">
        <f t="shared" si="636"/>
        <v>204000</v>
      </c>
      <c r="AA1224" s="542">
        <f t="shared" si="616"/>
        <v>124950000</v>
      </c>
      <c r="AB1224" s="187">
        <f t="shared" si="626"/>
        <v>428050</v>
      </c>
      <c r="AC1224" s="454">
        <v>1223</v>
      </c>
      <c r="AD1224" s="542">
        <f t="shared" si="637"/>
        <v>734400</v>
      </c>
      <c r="AE1224" s="542">
        <f t="shared" si="617"/>
        <v>449820000</v>
      </c>
      <c r="AF1224" s="187">
        <f t="shared" si="627"/>
        <v>1467600</v>
      </c>
      <c r="AG1224" s="454">
        <v>1223</v>
      </c>
      <c r="AH1224" s="542">
        <f t="shared" si="638"/>
        <v>612000</v>
      </c>
      <c r="AI1224" s="542">
        <f t="shared" si="618"/>
        <v>374850000</v>
      </c>
      <c r="AJ1224" s="187">
        <f t="shared" si="628"/>
        <v>1100700</v>
      </c>
      <c r="AK1224" s="454">
        <v>1223</v>
      </c>
      <c r="AL1224" s="542">
        <f t="shared" si="639"/>
        <v>265200</v>
      </c>
      <c r="AM1224" s="542">
        <f t="shared" si="619"/>
        <v>162435000</v>
      </c>
      <c r="AN1224" s="187">
        <f t="shared" si="629"/>
        <v>550350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B1:AE201"/>
  <sheetViews>
    <sheetView zoomScale="75" zoomScaleNormal="75" workbookViewId="0">
      <selection activeCell="P1" sqref="P1"/>
    </sheetView>
  </sheetViews>
  <sheetFormatPr defaultRowHeight="15"/>
  <cols>
    <col min="2" max="11" width="4.7109375" style="545" customWidth="1"/>
    <col min="13" max="16" width="7.42578125" customWidth="1"/>
    <col min="17" max="36" width="5.28515625" customWidth="1"/>
  </cols>
  <sheetData>
    <row r="1" spans="2:31">
      <c r="L1" s="545">
        <f ca="1">2000-SUM(L2:L10)</f>
        <v>211</v>
      </c>
      <c r="M1">
        <v>0</v>
      </c>
      <c r="N1" s="549">
        <f>(P1-O1)/O1</f>
        <v>3.6333333333333336E-2</v>
      </c>
      <c r="O1">
        <f>$P$11/10</f>
        <v>3000</v>
      </c>
      <c r="P1" s="546">
        <f>SUM(Q1:AF1)</f>
        <v>3109</v>
      </c>
      <c r="Q1">
        <v>206</v>
      </c>
      <c r="R1">
        <v>177</v>
      </c>
      <c r="S1">
        <v>210</v>
      </c>
      <c r="T1">
        <v>198</v>
      </c>
      <c r="U1">
        <v>233</v>
      </c>
      <c r="V1">
        <v>222</v>
      </c>
      <c r="W1">
        <v>217</v>
      </c>
      <c r="X1">
        <v>204</v>
      </c>
      <c r="Y1">
        <v>215</v>
      </c>
      <c r="Z1">
        <v>213</v>
      </c>
      <c r="AA1">
        <v>207</v>
      </c>
      <c r="AB1">
        <v>202</v>
      </c>
      <c r="AC1">
        <v>191</v>
      </c>
      <c r="AD1">
        <v>223</v>
      </c>
      <c r="AE1">
        <v>191</v>
      </c>
    </row>
    <row r="2" spans="2:31">
      <c r="B2">
        <f ca="1">RANDBETWEEN(0,9)</f>
        <v>5</v>
      </c>
      <c r="C2">
        <f t="shared" ref="C2:K17" ca="1" si="0">RANDBETWEEN(0,9)</f>
        <v>5</v>
      </c>
      <c r="D2">
        <f t="shared" ca="1" si="0"/>
        <v>8</v>
      </c>
      <c r="E2">
        <f t="shared" ca="1" si="0"/>
        <v>8</v>
      </c>
      <c r="F2">
        <f t="shared" ca="1" si="0"/>
        <v>4</v>
      </c>
      <c r="G2">
        <f t="shared" ca="1" si="0"/>
        <v>7</v>
      </c>
      <c r="H2">
        <f t="shared" ca="1" si="0"/>
        <v>2</v>
      </c>
      <c r="I2">
        <f t="shared" ca="1" si="0"/>
        <v>4</v>
      </c>
      <c r="J2">
        <f t="shared" ca="1" si="0"/>
        <v>0</v>
      </c>
      <c r="K2">
        <f t="shared" ca="1" si="0"/>
        <v>0</v>
      </c>
      <c r="L2" s="545">
        <f ca="1">SUMIF(B:K,M2)/M2</f>
        <v>204</v>
      </c>
      <c r="M2">
        <v>1</v>
      </c>
      <c r="N2" s="549">
        <f t="shared" ref="N2:N10" si="1">(P2-O2)/O2</f>
        <v>-1.0666666666666666E-2</v>
      </c>
      <c r="O2">
        <f t="shared" ref="O2:O10" si="2">$P$11/10</f>
        <v>3000</v>
      </c>
      <c r="P2" s="546">
        <f t="shared" ref="P2:P10" si="3">SUM(Q2:AF2)</f>
        <v>2968</v>
      </c>
      <c r="Q2">
        <v>180</v>
      </c>
      <c r="R2">
        <v>222</v>
      </c>
      <c r="S2">
        <v>214</v>
      </c>
      <c r="T2">
        <v>203</v>
      </c>
      <c r="U2">
        <v>187</v>
      </c>
      <c r="V2">
        <v>204</v>
      </c>
      <c r="W2">
        <v>195</v>
      </c>
      <c r="X2">
        <v>184</v>
      </c>
      <c r="Y2">
        <v>211</v>
      </c>
      <c r="Z2">
        <v>192</v>
      </c>
      <c r="AA2">
        <v>203</v>
      </c>
      <c r="AB2">
        <v>182</v>
      </c>
      <c r="AC2">
        <v>207</v>
      </c>
      <c r="AD2">
        <v>197</v>
      </c>
      <c r="AE2">
        <v>187</v>
      </c>
    </row>
    <row r="3" spans="2:31">
      <c r="B3">
        <f t="shared" ref="B3:K33" ca="1" si="4">RANDBETWEEN(0,9)</f>
        <v>3</v>
      </c>
      <c r="C3">
        <f t="shared" ca="1" si="0"/>
        <v>3</v>
      </c>
      <c r="D3">
        <f t="shared" ca="1" si="0"/>
        <v>5</v>
      </c>
      <c r="E3">
        <f t="shared" ca="1" si="0"/>
        <v>4</v>
      </c>
      <c r="F3">
        <f t="shared" ca="1" si="0"/>
        <v>0</v>
      </c>
      <c r="G3">
        <f t="shared" ca="1" si="0"/>
        <v>0</v>
      </c>
      <c r="H3">
        <f t="shared" ca="1" si="0"/>
        <v>7</v>
      </c>
      <c r="I3">
        <f t="shared" ca="1" si="0"/>
        <v>2</v>
      </c>
      <c r="J3">
        <f t="shared" ca="1" si="0"/>
        <v>3</v>
      </c>
      <c r="K3">
        <f t="shared" ca="1" si="0"/>
        <v>4</v>
      </c>
      <c r="L3" s="545">
        <f t="shared" ref="L3:L10" ca="1" si="5">SUMIF(B:K,M3)/M3</f>
        <v>214</v>
      </c>
      <c r="M3">
        <v>2</v>
      </c>
      <c r="N3" s="549">
        <f t="shared" si="1"/>
        <v>-2.5999999999999999E-2</v>
      </c>
      <c r="O3">
        <f t="shared" si="2"/>
        <v>3000</v>
      </c>
      <c r="P3" s="546">
        <f t="shared" si="3"/>
        <v>2922</v>
      </c>
      <c r="Q3">
        <v>211</v>
      </c>
      <c r="R3">
        <v>176</v>
      </c>
      <c r="S3">
        <v>201</v>
      </c>
      <c r="T3">
        <v>170</v>
      </c>
      <c r="U3">
        <v>194</v>
      </c>
      <c r="V3">
        <v>194</v>
      </c>
      <c r="W3">
        <v>203</v>
      </c>
      <c r="X3">
        <v>197</v>
      </c>
      <c r="Y3">
        <v>188</v>
      </c>
      <c r="Z3">
        <v>182</v>
      </c>
      <c r="AA3">
        <v>218</v>
      </c>
      <c r="AB3">
        <v>200</v>
      </c>
      <c r="AC3">
        <v>170</v>
      </c>
      <c r="AD3">
        <v>218</v>
      </c>
      <c r="AE3">
        <v>200</v>
      </c>
    </row>
    <row r="4" spans="2:31">
      <c r="B4">
        <f t="shared" ca="1" si="4"/>
        <v>3</v>
      </c>
      <c r="C4">
        <f t="shared" ca="1" si="0"/>
        <v>9</v>
      </c>
      <c r="D4">
        <f t="shared" ca="1" si="0"/>
        <v>6</v>
      </c>
      <c r="E4">
        <f t="shared" ca="1" si="0"/>
        <v>0</v>
      </c>
      <c r="F4">
        <f t="shared" ca="1" si="0"/>
        <v>1</v>
      </c>
      <c r="G4">
        <f t="shared" ca="1" si="0"/>
        <v>1</v>
      </c>
      <c r="H4">
        <f t="shared" ca="1" si="0"/>
        <v>2</v>
      </c>
      <c r="I4">
        <f t="shared" ca="1" si="0"/>
        <v>8</v>
      </c>
      <c r="J4">
        <f t="shared" ca="1" si="0"/>
        <v>4</v>
      </c>
      <c r="K4">
        <f t="shared" ca="1" si="0"/>
        <v>9</v>
      </c>
      <c r="L4" s="545">
        <f t="shared" ca="1" si="5"/>
        <v>208</v>
      </c>
      <c r="M4">
        <v>3</v>
      </c>
      <c r="N4" s="549">
        <f t="shared" si="1"/>
        <v>-2.1999999999999999E-2</v>
      </c>
      <c r="O4">
        <f t="shared" si="2"/>
        <v>3000</v>
      </c>
      <c r="P4" s="546">
        <f t="shared" si="3"/>
        <v>2934</v>
      </c>
      <c r="Q4">
        <v>182</v>
      </c>
      <c r="R4">
        <v>211</v>
      </c>
      <c r="S4">
        <v>193</v>
      </c>
      <c r="T4">
        <v>203</v>
      </c>
      <c r="U4">
        <v>203</v>
      </c>
      <c r="V4">
        <v>181</v>
      </c>
      <c r="W4">
        <v>203</v>
      </c>
      <c r="X4">
        <v>182</v>
      </c>
      <c r="Y4">
        <v>187</v>
      </c>
      <c r="Z4">
        <v>221</v>
      </c>
      <c r="AA4">
        <v>212</v>
      </c>
      <c r="AB4">
        <v>205</v>
      </c>
      <c r="AC4">
        <v>196</v>
      </c>
      <c r="AD4">
        <v>169</v>
      </c>
      <c r="AE4">
        <v>186</v>
      </c>
    </row>
    <row r="5" spans="2:31">
      <c r="B5">
        <f t="shared" ca="1" si="4"/>
        <v>4</v>
      </c>
      <c r="C5">
        <f t="shared" ca="1" si="0"/>
        <v>8</v>
      </c>
      <c r="D5">
        <f t="shared" ca="1" si="0"/>
        <v>0</v>
      </c>
      <c r="E5">
        <f t="shared" ca="1" si="0"/>
        <v>6</v>
      </c>
      <c r="F5">
        <f t="shared" ca="1" si="0"/>
        <v>3</v>
      </c>
      <c r="G5">
        <f t="shared" ca="1" si="0"/>
        <v>5</v>
      </c>
      <c r="H5">
        <f t="shared" ca="1" si="0"/>
        <v>1</v>
      </c>
      <c r="I5">
        <f t="shared" ca="1" si="0"/>
        <v>4</v>
      </c>
      <c r="J5">
        <f t="shared" ca="1" si="0"/>
        <v>0</v>
      </c>
      <c r="K5">
        <f t="shared" ca="1" si="0"/>
        <v>9</v>
      </c>
      <c r="L5" s="545">
        <f t="shared" ca="1" si="5"/>
        <v>195</v>
      </c>
      <c r="M5">
        <v>4</v>
      </c>
      <c r="N5" s="549">
        <f t="shared" si="1"/>
        <v>-2E-3</v>
      </c>
      <c r="O5">
        <f t="shared" si="2"/>
        <v>3000</v>
      </c>
      <c r="P5" s="546">
        <f t="shared" si="3"/>
        <v>2994</v>
      </c>
      <c r="Q5">
        <v>202</v>
      </c>
      <c r="R5">
        <v>207</v>
      </c>
      <c r="S5">
        <v>192</v>
      </c>
      <c r="T5">
        <v>194</v>
      </c>
      <c r="U5">
        <v>194</v>
      </c>
      <c r="V5">
        <v>165</v>
      </c>
      <c r="W5">
        <v>190</v>
      </c>
      <c r="X5">
        <v>199</v>
      </c>
      <c r="Y5">
        <v>192</v>
      </c>
      <c r="Z5">
        <v>203</v>
      </c>
      <c r="AA5">
        <v>203</v>
      </c>
      <c r="AB5">
        <v>218</v>
      </c>
      <c r="AC5">
        <v>218</v>
      </c>
      <c r="AD5">
        <v>199</v>
      </c>
      <c r="AE5">
        <v>218</v>
      </c>
    </row>
    <row r="6" spans="2:31">
      <c r="B6">
        <f t="shared" ca="1" si="4"/>
        <v>9</v>
      </c>
      <c r="C6">
        <f t="shared" ca="1" si="0"/>
        <v>6</v>
      </c>
      <c r="D6">
        <f t="shared" ca="1" si="0"/>
        <v>9</v>
      </c>
      <c r="E6">
        <f t="shared" ca="1" si="0"/>
        <v>1</v>
      </c>
      <c r="F6">
        <f t="shared" ca="1" si="0"/>
        <v>9</v>
      </c>
      <c r="G6">
        <f t="shared" ca="1" si="0"/>
        <v>6</v>
      </c>
      <c r="H6">
        <f t="shared" ca="1" si="0"/>
        <v>3</v>
      </c>
      <c r="I6">
        <f t="shared" ca="1" si="0"/>
        <v>7</v>
      </c>
      <c r="J6">
        <f t="shared" ca="1" si="0"/>
        <v>5</v>
      </c>
      <c r="K6">
        <f t="shared" ca="1" si="0"/>
        <v>3</v>
      </c>
      <c r="L6" s="545">
        <f t="shared" ca="1" si="5"/>
        <v>210</v>
      </c>
      <c r="M6">
        <v>5</v>
      </c>
      <c r="N6" s="549">
        <f t="shared" si="1"/>
        <v>-2.4E-2</v>
      </c>
      <c r="O6">
        <f t="shared" si="2"/>
        <v>3000</v>
      </c>
      <c r="P6" s="546">
        <f t="shared" si="3"/>
        <v>2928</v>
      </c>
      <c r="Q6">
        <v>192</v>
      </c>
      <c r="R6">
        <v>192</v>
      </c>
      <c r="S6">
        <v>168</v>
      </c>
      <c r="T6">
        <v>218</v>
      </c>
      <c r="U6">
        <v>209</v>
      </c>
      <c r="V6">
        <v>195</v>
      </c>
      <c r="W6">
        <v>201</v>
      </c>
      <c r="X6">
        <v>190</v>
      </c>
      <c r="Y6">
        <v>196</v>
      </c>
      <c r="Z6">
        <v>191</v>
      </c>
      <c r="AA6">
        <v>173</v>
      </c>
      <c r="AB6">
        <v>210</v>
      </c>
      <c r="AC6">
        <v>182</v>
      </c>
      <c r="AD6">
        <v>191</v>
      </c>
      <c r="AE6">
        <v>220</v>
      </c>
    </row>
    <row r="7" spans="2:31">
      <c r="B7">
        <f t="shared" ca="1" si="4"/>
        <v>2</v>
      </c>
      <c r="C7">
        <f t="shared" ca="1" si="0"/>
        <v>6</v>
      </c>
      <c r="D7">
        <f t="shared" ca="1" si="0"/>
        <v>8</v>
      </c>
      <c r="E7">
        <f t="shared" ca="1" si="0"/>
        <v>2</v>
      </c>
      <c r="F7">
        <f t="shared" ca="1" si="0"/>
        <v>0</v>
      </c>
      <c r="G7">
        <f t="shared" ca="1" si="0"/>
        <v>9</v>
      </c>
      <c r="H7">
        <f t="shared" ca="1" si="0"/>
        <v>0</v>
      </c>
      <c r="I7">
        <f t="shared" ca="1" si="0"/>
        <v>9</v>
      </c>
      <c r="J7">
        <f t="shared" ca="1" si="0"/>
        <v>8</v>
      </c>
      <c r="K7">
        <f t="shared" ca="1" si="0"/>
        <v>1</v>
      </c>
      <c r="L7" s="545">
        <f t="shared" ca="1" si="5"/>
        <v>192</v>
      </c>
      <c r="M7">
        <v>6</v>
      </c>
      <c r="N7" s="549">
        <f t="shared" si="1"/>
        <v>-1.1666666666666667E-2</v>
      </c>
      <c r="O7">
        <f t="shared" si="2"/>
        <v>3000</v>
      </c>
      <c r="P7" s="546">
        <f t="shared" si="3"/>
        <v>2965</v>
      </c>
      <c r="Q7">
        <v>216</v>
      </c>
      <c r="R7">
        <v>183</v>
      </c>
      <c r="S7">
        <v>203</v>
      </c>
      <c r="T7">
        <v>200</v>
      </c>
      <c r="U7">
        <v>195</v>
      </c>
      <c r="V7">
        <v>198</v>
      </c>
      <c r="W7">
        <v>197</v>
      </c>
      <c r="X7">
        <v>210</v>
      </c>
      <c r="Y7">
        <v>180</v>
      </c>
      <c r="Z7">
        <v>207</v>
      </c>
      <c r="AA7">
        <v>200</v>
      </c>
      <c r="AB7">
        <v>185</v>
      </c>
      <c r="AC7">
        <v>195</v>
      </c>
      <c r="AD7">
        <v>216</v>
      </c>
      <c r="AE7">
        <v>180</v>
      </c>
    </row>
    <row r="8" spans="2:31">
      <c r="B8">
        <f t="shared" ca="1" si="4"/>
        <v>6</v>
      </c>
      <c r="C8">
        <f t="shared" ca="1" si="0"/>
        <v>6</v>
      </c>
      <c r="D8">
        <f t="shared" ca="1" si="0"/>
        <v>2</v>
      </c>
      <c r="E8">
        <f t="shared" ca="1" si="0"/>
        <v>1</v>
      </c>
      <c r="F8">
        <f t="shared" ca="1" si="0"/>
        <v>2</v>
      </c>
      <c r="G8">
        <f t="shared" ca="1" si="0"/>
        <v>3</v>
      </c>
      <c r="H8">
        <f t="shared" ca="1" si="0"/>
        <v>9</v>
      </c>
      <c r="I8">
        <f t="shared" ca="1" si="0"/>
        <v>3</v>
      </c>
      <c r="J8">
        <f t="shared" ca="1" si="0"/>
        <v>1</v>
      </c>
      <c r="K8">
        <f t="shared" ca="1" si="0"/>
        <v>9</v>
      </c>
      <c r="L8" s="545">
        <f t="shared" ca="1" si="5"/>
        <v>189</v>
      </c>
      <c r="M8">
        <v>7</v>
      </c>
      <c r="N8" s="549">
        <f t="shared" si="1"/>
        <v>3.5999999999999997E-2</v>
      </c>
      <c r="O8">
        <f t="shared" si="2"/>
        <v>3000</v>
      </c>
      <c r="P8" s="546">
        <f t="shared" si="3"/>
        <v>3108</v>
      </c>
      <c r="Q8">
        <v>207</v>
      </c>
      <c r="R8">
        <v>228</v>
      </c>
      <c r="S8">
        <v>204</v>
      </c>
      <c r="T8">
        <v>211</v>
      </c>
      <c r="U8">
        <v>189</v>
      </c>
      <c r="V8">
        <v>224</v>
      </c>
      <c r="W8">
        <v>198</v>
      </c>
      <c r="X8">
        <v>217</v>
      </c>
      <c r="Y8">
        <v>209</v>
      </c>
      <c r="Z8">
        <v>215</v>
      </c>
      <c r="AA8">
        <v>207</v>
      </c>
      <c r="AB8">
        <v>190</v>
      </c>
      <c r="AC8">
        <v>204</v>
      </c>
      <c r="AD8">
        <v>184</v>
      </c>
      <c r="AE8">
        <v>221</v>
      </c>
    </row>
    <row r="9" spans="2:31">
      <c r="B9">
        <f t="shared" ca="1" si="4"/>
        <v>9</v>
      </c>
      <c r="C9">
        <f t="shared" ca="1" si="0"/>
        <v>0</v>
      </c>
      <c r="D9">
        <f t="shared" ca="1" si="0"/>
        <v>2</v>
      </c>
      <c r="E9">
        <f t="shared" ca="1" si="0"/>
        <v>2</v>
      </c>
      <c r="F9">
        <f t="shared" ca="1" si="0"/>
        <v>6</v>
      </c>
      <c r="G9">
        <f t="shared" ca="1" si="0"/>
        <v>9</v>
      </c>
      <c r="H9">
        <f t="shared" ca="1" si="0"/>
        <v>7</v>
      </c>
      <c r="I9">
        <f t="shared" ca="1" si="0"/>
        <v>6</v>
      </c>
      <c r="J9">
        <f t="shared" ca="1" si="0"/>
        <v>2</v>
      </c>
      <c r="K9">
        <f t="shared" ca="1" si="0"/>
        <v>7</v>
      </c>
      <c r="L9" s="545">
        <f t="shared" ca="1" si="5"/>
        <v>186</v>
      </c>
      <c r="M9">
        <v>8</v>
      </c>
      <c r="N9" s="549">
        <f t="shared" si="1"/>
        <v>0.02</v>
      </c>
      <c r="O9">
        <f t="shared" si="2"/>
        <v>3000</v>
      </c>
      <c r="P9" s="546">
        <f t="shared" si="3"/>
        <v>3060</v>
      </c>
      <c r="Q9">
        <v>209</v>
      </c>
      <c r="R9">
        <v>197</v>
      </c>
      <c r="S9">
        <v>200</v>
      </c>
      <c r="T9">
        <v>200</v>
      </c>
      <c r="U9">
        <v>205</v>
      </c>
      <c r="V9">
        <v>206</v>
      </c>
      <c r="W9">
        <v>195</v>
      </c>
      <c r="X9">
        <v>214</v>
      </c>
      <c r="Y9">
        <v>204</v>
      </c>
      <c r="Z9">
        <v>183</v>
      </c>
      <c r="AA9">
        <v>204</v>
      </c>
      <c r="AB9">
        <v>215</v>
      </c>
      <c r="AC9">
        <v>223</v>
      </c>
      <c r="AD9">
        <v>207</v>
      </c>
      <c r="AE9">
        <v>198</v>
      </c>
    </row>
    <row r="10" spans="2:31">
      <c r="B10">
        <f t="shared" ca="1" si="4"/>
        <v>5</v>
      </c>
      <c r="C10">
        <f t="shared" ca="1" si="0"/>
        <v>0</v>
      </c>
      <c r="D10">
        <f t="shared" ca="1" si="0"/>
        <v>5</v>
      </c>
      <c r="E10">
        <f t="shared" ca="1" si="0"/>
        <v>2</v>
      </c>
      <c r="F10">
        <f t="shared" ca="1" si="0"/>
        <v>2</v>
      </c>
      <c r="G10">
        <f t="shared" ca="1" si="0"/>
        <v>7</v>
      </c>
      <c r="H10">
        <f t="shared" ca="1" si="0"/>
        <v>4</v>
      </c>
      <c r="I10">
        <f t="shared" ca="1" si="0"/>
        <v>5</v>
      </c>
      <c r="J10">
        <f t="shared" ca="1" si="0"/>
        <v>5</v>
      </c>
      <c r="K10">
        <f t="shared" ca="1" si="0"/>
        <v>7</v>
      </c>
      <c r="L10" s="545">
        <f t="shared" ca="1" si="5"/>
        <v>191</v>
      </c>
      <c r="M10">
        <v>9</v>
      </c>
      <c r="N10" s="549">
        <f t="shared" si="1"/>
        <v>4.0000000000000001E-3</v>
      </c>
      <c r="O10">
        <f t="shared" si="2"/>
        <v>3000</v>
      </c>
      <c r="P10" s="546">
        <f t="shared" si="3"/>
        <v>3012</v>
      </c>
      <c r="Q10">
        <v>195</v>
      </c>
      <c r="R10">
        <v>207</v>
      </c>
      <c r="S10">
        <v>215</v>
      </c>
      <c r="T10">
        <v>203</v>
      </c>
      <c r="U10">
        <v>191</v>
      </c>
      <c r="V10">
        <v>211</v>
      </c>
      <c r="W10">
        <v>201</v>
      </c>
      <c r="X10">
        <v>203</v>
      </c>
      <c r="Y10">
        <v>218</v>
      </c>
      <c r="Z10">
        <v>193</v>
      </c>
      <c r="AA10">
        <v>173</v>
      </c>
      <c r="AB10">
        <v>193</v>
      </c>
      <c r="AC10">
        <v>214</v>
      </c>
      <c r="AD10">
        <v>196</v>
      </c>
      <c r="AE10">
        <v>199</v>
      </c>
    </row>
    <row r="11" spans="2:31">
      <c r="B11">
        <f t="shared" ca="1" si="4"/>
        <v>0</v>
      </c>
      <c r="C11">
        <f t="shared" ca="1" si="0"/>
        <v>6</v>
      </c>
      <c r="D11">
        <f t="shared" ca="1" si="0"/>
        <v>0</v>
      </c>
      <c r="E11">
        <f t="shared" ca="1" si="0"/>
        <v>5</v>
      </c>
      <c r="F11">
        <f t="shared" ca="1" si="0"/>
        <v>5</v>
      </c>
      <c r="G11">
        <f t="shared" ca="1" si="0"/>
        <v>8</v>
      </c>
      <c r="H11">
        <f t="shared" ca="1" si="0"/>
        <v>1</v>
      </c>
      <c r="I11">
        <f t="shared" ca="1" si="0"/>
        <v>0</v>
      </c>
      <c r="J11">
        <f t="shared" ca="1" si="0"/>
        <v>1</v>
      </c>
      <c r="K11">
        <f t="shared" ca="1" si="0"/>
        <v>1</v>
      </c>
      <c r="P11" s="546">
        <f>SUM(P1:P10)</f>
        <v>30000</v>
      </c>
      <c r="Q11">
        <f>SUM(Q1:Q10)</f>
        <v>2000</v>
      </c>
      <c r="R11">
        <f>SUM(R1:R10)</f>
        <v>2000</v>
      </c>
      <c r="S11">
        <f t="shared" ref="S11:W11" si="6">SUM(S1:S10)</f>
        <v>2000</v>
      </c>
      <c r="T11">
        <f t="shared" si="6"/>
        <v>2000</v>
      </c>
      <c r="U11">
        <f t="shared" si="6"/>
        <v>2000</v>
      </c>
      <c r="V11">
        <f t="shared" si="6"/>
        <v>2000</v>
      </c>
      <c r="W11">
        <f t="shared" si="6"/>
        <v>2000</v>
      </c>
      <c r="X11">
        <f t="shared" ref="X11" si="7">SUM(X1:X10)</f>
        <v>2000</v>
      </c>
      <c r="Y11">
        <f t="shared" ref="Y11" si="8">SUM(Y1:Y10)</f>
        <v>2000</v>
      </c>
      <c r="Z11">
        <f t="shared" ref="Z11" si="9">SUM(Z1:Z10)</f>
        <v>2000</v>
      </c>
      <c r="AA11">
        <f t="shared" ref="AA11" si="10">SUM(AA1:AA10)</f>
        <v>2000</v>
      </c>
      <c r="AB11">
        <f t="shared" ref="AB11" si="11">SUM(AB1:AB10)</f>
        <v>2000</v>
      </c>
      <c r="AC11">
        <f t="shared" ref="AC11" si="12">SUM(AC1:AC10)</f>
        <v>2000</v>
      </c>
      <c r="AD11">
        <f t="shared" ref="AD11" si="13">SUM(AD1:AD10)</f>
        <v>2000</v>
      </c>
      <c r="AE11">
        <f t="shared" ref="AE11" si="14">SUM(AE1:AE10)</f>
        <v>2000</v>
      </c>
    </row>
    <row r="12" spans="2:31">
      <c r="B12">
        <f t="shared" ca="1" si="4"/>
        <v>2</v>
      </c>
      <c r="C12">
        <f t="shared" ca="1" si="0"/>
        <v>0</v>
      </c>
      <c r="D12">
        <f t="shared" ca="1" si="0"/>
        <v>8</v>
      </c>
      <c r="E12">
        <f t="shared" ca="1" si="0"/>
        <v>9</v>
      </c>
      <c r="F12">
        <f t="shared" ca="1" si="0"/>
        <v>1</v>
      </c>
      <c r="G12">
        <f t="shared" ca="1" si="0"/>
        <v>6</v>
      </c>
      <c r="H12">
        <f t="shared" ca="1" si="0"/>
        <v>0</v>
      </c>
      <c r="I12">
        <f t="shared" ca="1" si="0"/>
        <v>8</v>
      </c>
      <c r="J12">
        <f t="shared" ca="1" si="0"/>
        <v>1</v>
      </c>
      <c r="K12">
        <f t="shared" ca="1" si="0"/>
        <v>7</v>
      </c>
    </row>
    <row r="13" spans="2:31">
      <c r="B13">
        <f t="shared" ca="1" si="4"/>
        <v>8</v>
      </c>
      <c r="C13">
        <f t="shared" ca="1" si="0"/>
        <v>3</v>
      </c>
      <c r="D13">
        <f t="shared" ca="1" si="0"/>
        <v>0</v>
      </c>
      <c r="E13">
        <f t="shared" ca="1" si="0"/>
        <v>4</v>
      </c>
      <c r="F13">
        <f t="shared" ca="1" si="0"/>
        <v>4</v>
      </c>
      <c r="G13">
        <f t="shared" ca="1" si="0"/>
        <v>3</v>
      </c>
      <c r="H13">
        <f t="shared" ca="1" si="0"/>
        <v>6</v>
      </c>
      <c r="I13">
        <f t="shared" ca="1" si="0"/>
        <v>1</v>
      </c>
      <c r="J13">
        <f t="shared" ca="1" si="0"/>
        <v>2</v>
      </c>
      <c r="K13">
        <f t="shared" ca="1" si="0"/>
        <v>9</v>
      </c>
    </row>
    <row r="14" spans="2:31">
      <c r="B14">
        <f t="shared" ca="1" si="4"/>
        <v>7</v>
      </c>
      <c r="C14">
        <f t="shared" ca="1" si="0"/>
        <v>8</v>
      </c>
      <c r="D14">
        <f t="shared" ca="1" si="0"/>
        <v>8</v>
      </c>
      <c r="E14">
        <f t="shared" ca="1" si="0"/>
        <v>9</v>
      </c>
      <c r="F14">
        <f t="shared" ca="1" si="0"/>
        <v>0</v>
      </c>
      <c r="G14">
        <f t="shared" ca="1" si="0"/>
        <v>3</v>
      </c>
      <c r="H14">
        <f t="shared" ca="1" si="0"/>
        <v>3</v>
      </c>
      <c r="I14">
        <f t="shared" ca="1" si="0"/>
        <v>7</v>
      </c>
      <c r="J14">
        <f t="shared" ca="1" si="0"/>
        <v>4</v>
      </c>
      <c r="K14">
        <f t="shared" ca="1" si="0"/>
        <v>9</v>
      </c>
    </row>
    <row r="15" spans="2:31">
      <c r="B15">
        <f t="shared" ca="1" si="4"/>
        <v>3</v>
      </c>
      <c r="C15">
        <f t="shared" ca="1" si="0"/>
        <v>7</v>
      </c>
      <c r="D15">
        <f t="shared" ca="1" si="0"/>
        <v>1</v>
      </c>
      <c r="E15">
        <f t="shared" ca="1" si="0"/>
        <v>9</v>
      </c>
      <c r="F15">
        <f t="shared" ca="1" si="0"/>
        <v>8</v>
      </c>
      <c r="G15">
        <f t="shared" ca="1" si="0"/>
        <v>5</v>
      </c>
      <c r="H15">
        <f t="shared" ca="1" si="0"/>
        <v>1</v>
      </c>
      <c r="I15">
        <f t="shared" ca="1" si="0"/>
        <v>6</v>
      </c>
      <c r="J15">
        <f t="shared" ca="1" si="0"/>
        <v>7</v>
      </c>
      <c r="K15">
        <f t="shared" ca="1" si="0"/>
        <v>4</v>
      </c>
    </row>
    <row r="16" spans="2:31">
      <c r="B16">
        <f t="shared" ca="1" si="4"/>
        <v>6</v>
      </c>
      <c r="C16">
        <f t="shared" ca="1" si="0"/>
        <v>3</v>
      </c>
      <c r="D16">
        <f t="shared" ca="1" si="0"/>
        <v>5</v>
      </c>
      <c r="E16">
        <f t="shared" ca="1" si="0"/>
        <v>2</v>
      </c>
      <c r="F16">
        <f t="shared" ca="1" si="0"/>
        <v>4</v>
      </c>
      <c r="G16">
        <f t="shared" ca="1" si="0"/>
        <v>4</v>
      </c>
      <c r="H16">
        <f t="shared" ca="1" si="0"/>
        <v>7</v>
      </c>
      <c r="I16">
        <f t="shared" ca="1" si="0"/>
        <v>1</v>
      </c>
      <c r="J16">
        <f t="shared" ca="1" si="0"/>
        <v>6</v>
      </c>
      <c r="K16">
        <f t="shared" ca="1" si="0"/>
        <v>1</v>
      </c>
    </row>
    <row r="17" spans="2:11">
      <c r="B17">
        <f t="shared" ca="1" si="4"/>
        <v>8</v>
      </c>
      <c r="C17">
        <f t="shared" ca="1" si="0"/>
        <v>5</v>
      </c>
      <c r="D17">
        <f t="shared" ca="1" si="0"/>
        <v>2</v>
      </c>
      <c r="E17">
        <f t="shared" ca="1" si="0"/>
        <v>4</v>
      </c>
      <c r="F17">
        <f t="shared" ca="1" si="0"/>
        <v>2</v>
      </c>
      <c r="G17">
        <f t="shared" ca="1" si="0"/>
        <v>6</v>
      </c>
      <c r="H17">
        <f t="shared" ca="1" si="0"/>
        <v>9</v>
      </c>
      <c r="I17">
        <f t="shared" ca="1" si="0"/>
        <v>7</v>
      </c>
      <c r="J17">
        <f t="shared" ca="1" si="0"/>
        <v>9</v>
      </c>
      <c r="K17">
        <f t="shared" ca="1" si="0"/>
        <v>1</v>
      </c>
    </row>
    <row r="18" spans="2:11">
      <c r="B18">
        <f t="shared" ca="1" si="4"/>
        <v>7</v>
      </c>
      <c r="C18">
        <f t="shared" ca="1" si="4"/>
        <v>5</v>
      </c>
      <c r="D18">
        <f t="shared" ca="1" si="4"/>
        <v>4</v>
      </c>
      <c r="E18">
        <f t="shared" ca="1" si="4"/>
        <v>9</v>
      </c>
      <c r="F18">
        <f t="shared" ca="1" si="4"/>
        <v>4</v>
      </c>
      <c r="G18">
        <f t="shared" ca="1" si="4"/>
        <v>3</v>
      </c>
      <c r="H18">
        <f t="shared" ca="1" si="4"/>
        <v>4</v>
      </c>
      <c r="I18">
        <f t="shared" ca="1" si="4"/>
        <v>2</v>
      </c>
      <c r="J18">
        <f t="shared" ca="1" si="4"/>
        <v>7</v>
      </c>
      <c r="K18">
        <f t="shared" ca="1" si="4"/>
        <v>3</v>
      </c>
    </row>
    <row r="19" spans="2:11">
      <c r="B19">
        <f t="shared" ca="1" si="4"/>
        <v>8</v>
      </c>
      <c r="C19">
        <f t="shared" ca="1" si="4"/>
        <v>5</v>
      </c>
      <c r="D19">
        <f t="shared" ca="1" si="4"/>
        <v>5</v>
      </c>
      <c r="E19">
        <f t="shared" ca="1" si="4"/>
        <v>9</v>
      </c>
      <c r="F19">
        <f t="shared" ca="1" si="4"/>
        <v>2</v>
      </c>
      <c r="G19">
        <f t="shared" ca="1" si="4"/>
        <v>6</v>
      </c>
      <c r="H19">
        <f t="shared" ca="1" si="4"/>
        <v>6</v>
      </c>
      <c r="I19">
        <f t="shared" ca="1" si="4"/>
        <v>3</v>
      </c>
      <c r="J19">
        <f t="shared" ca="1" si="4"/>
        <v>5</v>
      </c>
      <c r="K19">
        <f t="shared" ca="1" si="4"/>
        <v>0</v>
      </c>
    </row>
    <row r="20" spans="2:11">
      <c r="B20">
        <f t="shared" ca="1" si="4"/>
        <v>5</v>
      </c>
      <c r="C20">
        <f t="shared" ca="1" si="4"/>
        <v>9</v>
      </c>
      <c r="D20">
        <f t="shared" ca="1" si="4"/>
        <v>2</v>
      </c>
      <c r="E20">
        <f t="shared" ca="1" si="4"/>
        <v>9</v>
      </c>
      <c r="F20">
        <f t="shared" ca="1" si="4"/>
        <v>6</v>
      </c>
      <c r="G20">
        <f t="shared" ca="1" si="4"/>
        <v>1</v>
      </c>
      <c r="H20">
        <f t="shared" ca="1" si="4"/>
        <v>4</v>
      </c>
      <c r="I20">
        <f t="shared" ca="1" si="4"/>
        <v>6</v>
      </c>
      <c r="J20">
        <f t="shared" ca="1" si="4"/>
        <v>8</v>
      </c>
      <c r="K20">
        <f t="shared" ca="1" si="4"/>
        <v>0</v>
      </c>
    </row>
    <row r="21" spans="2:11">
      <c r="B21">
        <f t="shared" ca="1" si="4"/>
        <v>4</v>
      </c>
      <c r="C21">
        <f t="shared" ca="1" si="4"/>
        <v>7</v>
      </c>
      <c r="D21">
        <f t="shared" ca="1" si="4"/>
        <v>9</v>
      </c>
      <c r="E21">
        <f t="shared" ca="1" si="4"/>
        <v>2</v>
      </c>
      <c r="F21">
        <f t="shared" ca="1" si="4"/>
        <v>1</v>
      </c>
      <c r="G21">
        <f t="shared" ca="1" si="4"/>
        <v>3</v>
      </c>
      <c r="H21">
        <f t="shared" ca="1" si="4"/>
        <v>1</v>
      </c>
      <c r="I21">
        <f t="shared" ca="1" si="4"/>
        <v>6</v>
      </c>
      <c r="J21">
        <f t="shared" ca="1" si="4"/>
        <v>5</v>
      </c>
      <c r="K21">
        <f t="shared" ca="1" si="4"/>
        <v>9</v>
      </c>
    </row>
    <row r="22" spans="2:11">
      <c r="B22">
        <f t="shared" ca="1" si="4"/>
        <v>9</v>
      </c>
      <c r="C22">
        <f t="shared" ca="1" si="4"/>
        <v>3</v>
      </c>
      <c r="D22">
        <f t="shared" ca="1" si="4"/>
        <v>2</v>
      </c>
      <c r="E22">
        <f t="shared" ca="1" si="4"/>
        <v>5</v>
      </c>
      <c r="F22">
        <f t="shared" ca="1" si="4"/>
        <v>4</v>
      </c>
      <c r="G22">
        <f t="shared" ca="1" si="4"/>
        <v>2</v>
      </c>
      <c r="H22">
        <f t="shared" ca="1" si="4"/>
        <v>5</v>
      </c>
      <c r="I22">
        <f t="shared" ca="1" si="4"/>
        <v>7</v>
      </c>
      <c r="J22">
        <f t="shared" ca="1" si="4"/>
        <v>5</v>
      </c>
      <c r="K22">
        <f t="shared" ca="1" si="4"/>
        <v>3</v>
      </c>
    </row>
    <row r="23" spans="2:11">
      <c r="B23">
        <f t="shared" ca="1" si="4"/>
        <v>4</v>
      </c>
      <c r="C23">
        <f t="shared" ca="1" si="4"/>
        <v>8</v>
      </c>
      <c r="D23">
        <f t="shared" ca="1" si="4"/>
        <v>9</v>
      </c>
      <c r="E23">
        <f t="shared" ca="1" si="4"/>
        <v>7</v>
      </c>
      <c r="F23">
        <f t="shared" ca="1" si="4"/>
        <v>4</v>
      </c>
      <c r="G23">
        <f t="shared" ca="1" si="4"/>
        <v>0</v>
      </c>
      <c r="H23">
        <f t="shared" ca="1" si="4"/>
        <v>5</v>
      </c>
      <c r="I23">
        <f t="shared" ca="1" si="4"/>
        <v>1</v>
      </c>
      <c r="J23">
        <f t="shared" ca="1" si="4"/>
        <v>7</v>
      </c>
      <c r="K23">
        <f t="shared" ca="1" si="4"/>
        <v>7</v>
      </c>
    </row>
    <row r="24" spans="2:11">
      <c r="B24">
        <f t="shared" ca="1" si="4"/>
        <v>1</v>
      </c>
      <c r="C24">
        <f t="shared" ca="1" si="4"/>
        <v>8</v>
      </c>
      <c r="D24">
        <f t="shared" ca="1" si="4"/>
        <v>9</v>
      </c>
      <c r="E24">
        <f t="shared" ca="1" si="4"/>
        <v>7</v>
      </c>
      <c r="F24">
        <f t="shared" ca="1" si="4"/>
        <v>4</v>
      </c>
      <c r="G24">
        <f t="shared" ca="1" si="4"/>
        <v>6</v>
      </c>
      <c r="H24">
        <f t="shared" ca="1" si="4"/>
        <v>5</v>
      </c>
      <c r="I24">
        <f t="shared" ca="1" si="4"/>
        <v>6</v>
      </c>
      <c r="J24">
        <f t="shared" ca="1" si="4"/>
        <v>4</v>
      </c>
      <c r="K24">
        <f t="shared" ca="1" si="4"/>
        <v>3</v>
      </c>
    </row>
    <row r="25" spans="2:11">
      <c r="B25">
        <f t="shared" ca="1" si="4"/>
        <v>8</v>
      </c>
      <c r="C25">
        <f t="shared" ca="1" si="4"/>
        <v>4</v>
      </c>
      <c r="D25">
        <f t="shared" ca="1" si="4"/>
        <v>0</v>
      </c>
      <c r="E25">
        <f t="shared" ca="1" si="4"/>
        <v>5</v>
      </c>
      <c r="F25">
        <f t="shared" ca="1" si="4"/>
        <v>9</v>
      </c>
      <c r="G25">
        <f t="shared" ca="1" si="4"/>
        <v>1</v>
      </c>
      <c r="H25">
        <f t="shared" ca="1" si="4"/>
        <v>9</v>
      </c>
      <c r="I25">
        <f t="shared" ca="1" si="4"/>
        <v>7</v>
      </c>
      <c r="J25">
        <f t="shared" ca="1" si="4"/>
        <v>1</v>
      </c>
      <c r="K25">
        <f t="shared" ca="1" si="4"/>
        <v>1</v>
      </c>
    </row>
    <row r="26" spans="2:11">
      <c r="B26">
        <f t="shared" ca="1" si="4"/>
        <v>5</v>
      </c>
      <c r="C26">
        <f t="shared" ca="1" si="4"/>
        <v>3</v>
      </c>
      <c r="D26">
        <f t="shared" ca="1" si="4"/>
        <v>1</v>
      </c>
      <c r="E26">
        <f t="shared" ca="1" si="4"/>
        <v>2</v>
      </c>
      <c r="F26">
        <f t="shared" ca="1" si="4"/>
        <v>8</v>
      </c>
      <c r="G26">
        <f t="shared" ca="1" si="4"/>
        <v>7</v>
      </c>
      <c r="H26">
        <f t="shared" ca="1" si="4"/>
        <v>9</v>
      </c>
      <c r="I26">
        <f t="shared" ca="1" si="4"/>
        <v>5</v>
      </c>
      <c r="J26">
        <f t="shared" ca="1" si="4"/>
        <v>5</v>
      </c>
      <c r="K26">
        <f t="shared" ca="1" si="4"/>
        <v>3</v>
      </c>
    </row>
    <row r="27" spans="2:11">
      <c r="B27">
        <f t="shared" ca="1" si="4"/>
        <v>3</v>
      </c>
      <c r="C27">
        <f t="shared" ca="1" si="4"/>
        <v>8</v>
      </c>
      <c r="D27">
        <f t="shared" ca="1" si="4"/>
        <v>7</v>
      </c>
      <c r="E27">
        <f t="shared" ca="1" si="4"/>
        <v>7</v>
      </c>
      <c r="F27">
        <f t="shared" ca="1" si="4"/>
        <v>0</v>
      </c>
      <c r="G27">
        <f t="shared" ca="1" si="4"/>
        <v>1</v>
      </c>
      <c r="H27">
        <f t="shared" ca="1" si="4"/>
        <v>0</v>
      </c>
      <c r="I27">
        <f t="shared" ca="1" si="4"/>
        <v>5</v>
      </c>
      <c r="J27">
        <f t="shared" ca="1" si="4"/>
        <v>1</v>
      </c>
      <c r="K27">
        <f t="shared" ca="1" si="4"/>
        <v>9</v>
      </c>
    </row>
    <row r="28" spans="2:11">
      <c r="B28">
        <f t="shared" ca="1" si="4"/>
        <v>0</v>
      </c>
      <c r="C28">
        <f t="shared" ca="1" si="4"/>
        <v>5</v>
      </c>
      <c r="D28">
        <f t="shared" ca="1" si="4"/>
        <v>0</v>
      </c>
      <c r="E28">
        <f t="shared" ca="1" si="4"/>
        <v>4</v>
      </c>
      <c r="F28">
        <f t="shared" ca="1" si="4"/>
        <v>4</v>
      </c>
      <c r="G28">
        <f t="shared" ca="1" si="4"/>
        <v>5</v>
      </c>
      <c r="H28">
        <f t="shared" ca="1" si="4"/>
        <v>5</v>
      </c>
      <c r="I28">
        <f t="shared" ca="1" si="4"/>
        <v>0</v>
      </c>
      <c r="J28">
        <f t="shared" ca="1" si="4"/>
        <v>0</v>
      </c>
      <c r="K28">
        <f t="shared" ca="1" si="4"/>
        <v>0</v>
      </c>
    </row>
    <row r="29" spans="2:11">
      <c r="B29">
        <f t="shared" ca="1" si="4"/>
        <v>8</v>
      </c>
      <c r="C29">
        <f t="shared" ca="1" si="4"/>
        <v>9</v>
      </c>
      <c r="D29">
        <f t="shared" ca="1" si="4"/>
        <v>0</v>
      </c>
      <c r="E29">
        <f t="shared" ca="1" si="4"/>
        <v>1</v>
      </c>
      <c r="F29">
        <f t="shared" ca="1" si="4"/>
        <v>8</v>
      </c>
      <c r="G29">
        <f t="shared" ca="1" si="4"/>
        <v>2</v>
      </c>
      <c r="H29">
        <f t="shared" ca="1" si="4"/>
        <v>4</v>
      </c>
      <c r="I29">
        <f t="shared" ca="1" si="4"/>
        <v>5</v>
      </c>
      <c r="J29">
        <f t="shared" ca="1" si="4"/>
        <v>4</v>
      </c>
      <c r="K29">
        <f t="shared" ca="1" si="4"/>
        <v>8</v>
      </c>
    </row>
    <row r="30" spans="2:11">
      <c r="B30">
        <f t="shared" ca="1" si="4"/>
        <v>1</v>
      </c>
      <c r="C30">
        <f t="shared" ca="1" si="4"/>
        <v>5</v>
      </c>
      <c r="D30">
        <f t="shared" ca="1" si="4"/>
        <v>6</v>
      </c>
      <c r="E30">
        <f t="shared" ca="1" si="4"/>
        <v>0</v>
      </c>
      <c r="F30">
        <f t="shared" ca="1" si="4"/>
        <v>7</v>
      </c>
      <c r="G30">
        <f t="shared" ca="1" si="4"/>
        <v>1</v>
      </c>
      <c r="H30">
        <f t="shared" ca="1" si="4"/>
        <v>5</v>
      </c>
      <c r="I30">
        <f t="shared" ca="1" si="4"/>
        <v>6</v>
      </c>
      <c r="J30">
        <f t="shared" ca="1" si="4"/>
        <v>1</v>
      </c>
      <c r="K30">
        <f t="shared" ca="1" si="4"/>
        <v>2</v>
      </c>
    </row>
    <row r="31" spans="2:11">
      <c r="B31">
        <f t="shared" ca="1" si="4"/>
        <v>3</v>
      </c>
      <c r="C31">
        <f t="shared" ca="1" si="4"/>
        <v>0</v>
      </c>
      <c r="D31">
        <f t="shared" ca="1" si="4"/>
        <v>0</v>
      </c>
      <c r="E31">
        <f t="shared" ca="1" si="4"/>
        <v>5</v>
      </c>
      <c r="F31">
        <f t="shared" ca="1" si="4"/>
        <v>1</v>
      </c>
      <c r="G31">
        <f t="shared" ca="1" si="4"/>
        <v>2</v>
      </c>
      <c r="H31">
        <f t="shared" ca="1" si="4"/>
        <v>2</v>
      </c>
      <c r="I31">
        <f t="shared" ca="1" si="4"/>
        <v>6</v>
      </c>
      <c r="J31">
        <f t="shared" ca="1" si="4"/>
        <v>1</v>
      </c>
      <c r="K31">
        <f t="shared" ca="1" si="4"/>
        <v>6</v>
      </c>
    </row>
    <row r="32" spans="2:11">
      <c r="B32">
        <f t="shared" ref="B32:K63" ca="1" si="15">RANDBETWEEN(0,9)</f>
        <v>8</v>
      </c>
      <c r="C32">
        <f t="shared" ca="1" si="15"/>
        <v>0</v>
      </c>
      <c r="D32">
        <f t="shared" ca="1" si="15"/>
        <v>9</v>
      </c>
      <c r="E32">
        <f t="shared" ca="1" si="15"/>
        <v>4</v>
      </c>
      <c r="F32">
        <f t="shared" ca="1" si="15"/>
        <v>5</v>
      </c>
      <c r="G32">
        <f t="shared" ca="1" si="15"/>
        <v>1</v>
      </c>
      <c r="H32">
        <f t="shared" ca="1" si="15"/>
        <v>3</v>
      </c>
      <c r="I32">
        <f t="shared" ca="1" si="15"/>
        <v>6</v>
      </c>
      <c r="J32">
        <f t="shared" ca="1" si="15"/>
        <v>2</v>
      </c>
      <c r="K32">
        <f t="shared" ca="1" si="15"/>
        <v>1</v>
      </c>
    </row>
    <row r="33" spans="2:11">
      <c r="B33">
        <f t="shared" ca="1" si="4"/>
        <v>4</v>
      </c>
      <c r="C33">
        <f t="shared" ca="1" si="15"/>
        <v>5</v>
      </c>
      <c r="D33">
        <f t="shared" ca="1" si="15"/>
        <v>0</v>
      </c>
      <c r="E33">
        <f t="shared" ca="1" si="15"/>
        <v>2</v>
      </c>
      <c r="F33">
        <f t="shared" ca="1" si="15"/>
        <v>9</v>
      </c>
      <c r="G33">
        <f t="shared" ca="1" si="15"/>
        <v>7</v>
      </c>
      <c r="H33">
        <f t="shared" ca="1" si="15"/>
        <v>8</v>
      </c>
      <c r="I33">
        <f t="shared" ca="1" si="15"/>
        <v>7</v>
      </c>
      <c r="J33">
        <f t="shared" ca="1" si="15"/>
        <v>0</v>
      </c>
      <c r="K33">
        <f t="shared" ca="1" si="15"/>
        <v>9</v>
      </c>
    </row>
    <row r="34" spans="2:11">
      <c r="B34">
        <f t="shared" ref="B34:K73" ca="1" si="16">RANDBETWEEN(0,9)</f>
        <v>0</v>
      </c>
      <c r="C34">
        <f t="shared" ca="1" si="15"/>
        <v>9</v>
      </c>
      <c r="D34">
        <f t="shared" ca="1" si="15"/>
        <v>4</v>
      </c>
      <c r="E34">
        <f t="shared" ca="1" si="15"/>
        <v>2</v>
      </c>
      <c r="F34">
        <f t="shared" ca="1" si="15"/>
        <v>0</v>
      </c>
      <c r="G34">
        <f t="shared" ca="1" si="15"/>
        <v>9</v>
      </c>
      <c r="H34">
        <f t="shared" ca="1" si="15"/>
        <v>2</v>
      </c>
      <c r="I34">
        <f t="shared" ca="1" si="15"/>
        <v>4</v>
      </c>
      <c r="J34">
        <f t="shared" ca="1" si="15"/>
        <v>8</v>
      </c>
      <c r="K34">
        <f t="shared" ca="1" si="15"/>
        <v>3</v>
      </c>
    </row>
    <row r="35" spans="2:11">
      <c r="B35">
        <f t="shared" ca="1" si="16"/>
        <v>5</v>
      </c>
      <c r="C35">
        <f t="shared" ca="1" si="15"/>
        <v>8</v>
      </c>
      <c r="D35">
        <f t="shared" ca="1" si="15"/>
        <v>4</v>
      </c>
      <c r="E35">
        <f t="shared" ca="1" si="15"/>
        <v>3</v>
      </c>
      <c r="F35">
        <f t="shared" ca="1" si="15"/>
        <v>6</v>
      </c>
      <c r="G35">
        <f t="shared" ca="1" si="15"/>
        <v>5</v>
      </c>
      <c r="H35">
        <f t="shared" ca="1" si="15"/>
        <v>4</v>
      </c>
      <c r="I35">
        <f t="shared" ca="1" si="15"/>
        <v>5</v>
      </c>
      <c r="J35">
        <f t="shared" ca="1" si="15"/>
        <v>0</v>
      </c>
      <c r="K35">
        <f t="shared" ca="1" si="15"/>
        <v>3</v>
      </c>
    </row>
    <row r="36" spans="2:11">
      <c r="B36">
        <f t="shared" ca="1" si="16"/>
        <v>6</v>
      </c>
      <c r="C36">
        <f t="shared" ca="1" si="15"/>
        <v>9</v>
      </c>
      <c r="D36">
        <f t="shared" ca="1" si="15"/>
        <v>9</v>
      </c>
      <c r="E36">
        <f t="shared" ca="1" si="15"/>
        <v>7</v>
      </c>
      <c r="F36">
        <f t="shared" ca="1" si="15"/>
        <v>8</v>
      </c>
      <c r="G36">
        <f t="shared" ca="1" si="15"/>
        <v>9</v>
      </c>
      <c r="H36">
        <f t="shared" ca="1" si="15"/>
        <v>6</v>
      </c>
      <c r="I36">
        <f t="shared" ca="1" si="15"/>
        <v>7</v>
      </c>
      <c r="J36">
        <f t="shared" ca="1" si="15"/>
        <v>0</v>
      </c>
      <c r="K36">
        <f t="shared" ca="1" si="15"/>
        <v>2</v>
      </c>
    </row>
    <row r="37" spans="2:11">
      <c r="B37">
        <f t="shared" ca="1" si="16"/>
        <v>3</v>
      </c>
      <c r="C37">
        <f t="shared" ca="1" si="15"/>
        <v>5</v>
      </c>
      <c r="D37">
        <f t="shared" ca="1" si="15"/>
        <v>0</v>
      </c>
      <c r="E37">
        <f t="shared" ca="1" si="15"/>
        <v>5</v>
      </c>
      <c r="F37">
        <f t="shared" ca="1" si="15"/>
        <v>7</v>
      </c>
      <c r="G37">
        <f t="shared" ca="1" si="15"/>
        <v>3</v>
      </c>
      <c r="H37">
        <f t="shared" ca="1" si="15"/>
        <v>7</v>
      </c>
      <c r="I37">
        <f t="shared" ca="1" si="15"/>
        <v>2</v>
      </c>
      <c r="J37">
        <f t="shared" ca="1" si="15"/>
        <v>8</v>
      </c>
      <c r="K37">
        <f t="shared" ca="1" si="15"/>
        <v>4</v>
      </c>
    </row>
    <row r="38" spans="2:11">
      <c r="B38">
        <f t="shared" ca="1" si="16"/>
        <v>3</v>
      </c>
      <c r="C38">
        <f t="shared" ca="1" si="15"/>
        <v>0</v>
      </c>
      <c r="D38">
        <f t="shared" ca="1" si="15"/>
        <v>2</v>
      </c>
      <c r="E38">
        <f t="shared" ca="1" si="15"/>
        <v>0</v>
      </c>
      <c r="F38">
        <f t="shared" ca="1" si="15"/>
        <v>8</v>
      </c>
      <c r="G38">
        <f t="shared" ca="1" si="15"/>
        <v>9</v>
      </c>
      <c r="H38">
        <f t="shared" ca="1" si="15"/>
        <v>6</v>
      </c>
      <c r="I38">
        <f t="shared" ca="1" si="15"/>
        <v>0</v>
      </c>
      <c r="J38">
        <f t="shared" ca="1" si="15"/>
        <v>5</v>
      </c>
      <c r="K38">
        <f t="shared" ca="1" si="15"/>
        <v>9</v>
      </c>
    </row>
    <row r="39" spans="2:11">
      <c r="B39">
        <f t="shared" ca="1" si="16"/>
        <v>7</v>
      </c>
      <c r="C39">
        <f t="shared" ca="1" si="15"/>
        <v>6</v>
      </c>
      <c r="D39">
        <f t="shared" ca="1" si="15"/>
        <v>9</v>
      </c>
      <c r="E39">
        <f t="shared" ca="1" si="15"/>
        <v>9</v>
      </c>
      <c r="F39">
        <f t="shared" ca="1" si="15"/>
        <v>3</v>
      </c>
      <c r="G39">
        <f t="shared" ca="1" si="15"/>
        <v>5</v>
      </c>
      <c r="H39">
        <f t="shared" ca="1" si="15"/>
        <v>2</v>
      </c>
      <c r="I39">
        <f t="shared" ca="1" si="15"/>
        <v>7</v>
      </c>
      <c r="J39">
        <f t="shared" ca="1" si="15"/>
        <v>9</v>
      </c>
      <c r="K39">
        <f t="shared" ca="1" si="15"/>
        <v>9</v>
      </c>
    </row>
    <row r="40" spans="2:11">
      <c r="B40">
        <f t="shared" ca="1" si="16"/>
        <v>4</v>
      </c>
      <c r="C40">
        <f t="shared" ca="1" si="15"/>
        <v>7</v>
      </c>
      <c r="D40">
        <f t="shared" ca="1" si="15"/>
        <v>8</v>
      </c>
      <c r="E40">
        <f t="shared" ca="1" si="15"/>
        <v>4</v>
      </c>
      <c r="F40">
        <f t="shared" ca="1" si="15"/>
        <v>0</v>
      </c>
      <c r="G40">
        <f t="shared" ca="1" si="15"/>
        <v>2</v>
      </c>
      <c r="H40">
        <f t="shared" ca="1" si="15"/>
        <v>0</v>
      </c>
      <c r="I40">
        <f t="shared" ca="1" si="15"/>
        <v>7</v>
      </c>
      <c r="J40">
        <f t="shared" ca="1" si="15"/>
        <v>9</v>
      </c>
      <c r="K40">
        <f t="shared" ca="1" si="15"/>
        <v>1</v>
      </c>
    </row>
    <row r="41" spans="2:11">
      <c r="B41">
        <f t="shared" ca="1" si="16"/>
        <v>5</v>
      </c>
      <c r="C41">
        <f t="shared" ca="1" si="15"/>
        <v>3</v>
      </c>
      <c r="D41">
        <f t="shared" ca="1" si="15"/>
        <v>3</v>
      </c>
      <c r="E41">
        <f t="shared" ca="1" si="15"/>
        <v>8</v>
      </c>
      <c r="F41">
        <f t="shared" ca="1" si="15"/>
        <v>7</v>
      </c>
      <c r="G41">
        <f t="shared" ca="1" si="15"/>
        <v>9</v>
      </c>
      <c r="H41">
        <f t="shared" ca="1" si="15"/>
        <v>7</v>
      </c>
      <c r="I41">
        <f t="shared" ca="1" si="15"/>
        <v>9</v>
      </c>
      <c r="J41">
        <f t="shared" ca="1" si="15"/>
        <v>5</v>
      </c>
      <c r="K41">
        <f t="shared" ca="1" si="15"/>
        <v>2</v>
      </c>
    </row>
    <row r="42" spans="2:11">
      <c r="B42">
        <f t="shared" ca="1" si="16"/>
        <v>3</v>
      </c>
      <c r="C42">
        <f t="shared" ca="1" si="15"/>
        <v>4</v>
      </c>
      <c r="D42">
        <f t="shared" ca="1" si="15"/>
        <v>9</v>
      </c>
      <c r="E42">
        <f t="shared" ca="1" si="15"/>
        <v>0</v>
      </c>
      <c r="F42">
        <f t="shared" ca="1" si="15"/>
        <v>2</v>
      </c>
      <c r="G42">
        <f t="shared" ca="1" si="15"/>
        <v>6</v>
      </c>
      <c r="H42">
        <f t="shared" ca="1" si="15"/>
        <v>3</v>
      </c>
      <c r="I42">
        <f t="shared" ca="1" si="15"/>
        <v>5</v>
      </c>
      <c r="J42">
        <f t="shared" ca="1" si="15"/>
        <v>1</v>
      </c>
      <c r="K42">
        <f t="shared" ca="1" si="15"/>
        <v>9</v>
      </c>
    </row>
    <row r="43" spans="2:11">
      <c r="B43">
        <f t="shared" ca="1" si="16"/>
        <v>3</v>
      </c>
      <c r="C43">
        <f t="shared" ca="1" si="15"/>
        <v>3</v>
      </c>
      <c r="D43">
        <f t="shared" ca="1" si="15"/>
        <v>5</v>
      </c>
      <c r="E43">
        <f t="shared" ca="1" si="15"/>
        <v>0</v>
      </c>
      <c r="F43">
        <f t="shared" ca="1" si="15"/>
        <v>8</v>
      </c>
      <c r="G43">
        <f t="shared" ca="1" si="15"/>
        <v>2</v>
      </c>
      <c r="H43">
        <f t="shared" ca="1" si="15"/>
        <v>3</v>
      </c>
      <c r="I43">
        <f t="shared" ca="1" si="15"/>
        <v>3</v>
      </c>
      <c r="J43">
        <f t="shared" ca="1" si="15"/>
        <v>5</v>
      </c>
      <c r="K43">
        <f t="shared" ca="1" si="15"/>
        <v>1</v>
      </c>
    </row>
    <row r="44" spans="2:11">
      <c r="B44">
        <f t="shared" ca="1" si="16"/>
        <v>0</v>
      </c>
      <c r="C44">
        <f t="shared" ca="1" si="15"/>
        <v>6</v>
      </c>
      <c r="D44">
        <f t="shared" ca="1" si="15"/>
        <v>8</v>
      </c>
      <c r="E44">
        <f t="shared" ca="1" si="15"/>
        <v>0</v>
      </c>
      <c r="F44">
        <f t="shared" ca="1" si="15"/>
        <v>8</v>
      </c>
      <c r="G44">
        <f t="shared" ca="1" si="15"/>
        <v>7</v>
      </c>
      <c r="H44">
        <f t="shared" ca="1" si="15"/>
        <v>0</v>
      </c>
      <c r="I44">
        <f t="shared" ca="1" si="15"/>
        <v>2</v>
      </c>
      <c r="J44">
        <f t="shared" ca="1" si="15"/>
        <v>8</v>
      </c>
      <c r="K44">
        <f t="shared" ca="1" si="15"/>
        <v>7</v>
      </c>
    </row>
    <row r="45" spans="2:11">
      <c r="B45">
        <f t="shared" ca="1" si="16"/>
        <v>6</v>
      </c>
      <c r="C45">
        <f t="shared" ca="1" si="15"/>
        <v>5</v>
      </c>
      <c r="D45">
        <f t="shared" ca="1" si="15"/>
        <v>0</v>
      </c>
      <c r="E45">
        <f t="shared" ca="1" si="15"/>
        <v>2</v>
      </c>
      <c r="F45">
        <f t="shared" ca="1" si="15"/>
        <v>4</v>
      </c>
      <c r="G45">
        <f t="shared" ca="1" si="15"/>
        <v>7</v>
      </c>
      <c r="H45">
        <f t="shared" ca="1" si="15"/>
        <v>1</v>
      </c>
      <c r="I45">
        <f t="shared" ca="1" si="15"/>
        <v>1</v>
      </c>
      <c r="J45">
        <f t="shared" ca="1" si="15"/>
        <v>0</v>
      </c>
      <c r="K45">
        <f t="shared" ca="1" si="15"/>
        <v>7</v>
      </c>
    </row>
    <row r="46" spans="2:11">
      <c r="B46">
        <f t="shared" ca="1" si="16"/>
        <v>2</v>
      </c>
      <c r="C46">
        <f t="shared" ca="1" si="15"/>
        <v>0</v>
      </c>
      <c r="D46">
        <f t="shared" ca="1" si="15"/>
        <v>3</v>
      </c>
      <c r="E46">
        <f t="shared" ca="1" si="15"/>
        <v>4</v>
      </c>
      <c r="F46">
        <f t="shared" ca="1" si="15"/>
        <v>6</v>
      </c>
      <c r="G46">
        <f t="shared" ca="1" si="15"/>
        <v>3</v>
      </c>
      <c r="H46">
        <f t="shared" ca="1" si="15"/>
        <v>8</v>
      </c>
      <c r="I46">
        <f t="shared" ca="1" si="15"/>
        <v>2</v>
      </c>
      <c r="J46">
        <f t="shared" ca="1" si="15"/>
        <v>3</v>
      </c>
      <c r="K46">
        <f t="shared" ca="1" si="15"/>
        <v>5</v>
      </c>
    </row>
    <row r="47" spans="2:11">
      <c r="B47">
        <f t="shared" ca="1" si="16"/>
        <v>3</v>
      </c>
      <c r="C47">
        <f t="shared" ca="1" si="15"/>
        <v>2</v>
      </c>
      <c r="D47">
        <f t="shared" ca="1" si="15"/>
        <v>3</v>
      </c>
      <c r="E47">
        <f t="shared" ca="1" si="15"/>
        <v>4</v>
      </c>
      <c r="F47">
        <f t="shared" ca="1" si="15"/>
        <v>3</v>
      </c>
      <c r="G47">
        <f t="shared" ca="1" si="15"/>
        <v>9</v>
      </c>
      <c r="H47">
        <f t="shared" ca="1" si="15"/>
        <v>8</v>
      </c>
      <c r="I47">
        <f t="shared" ca="1" si="15"/>
        <v>9</v>
      </c>
      <c r="J47">
        <f t="shared" ca="1" si="15"/>
        <v>2</v>
      </c>
      <c r="K47">
        <f t="shared" ca="1" si="15"/>
        <v>7</v>
      </c>
    </row>
    <row r="48" spans="2:11">
      <c r="B48">
        <f t="shared" ca="1" si="16"/>
        <v>1</v>
      </c>
      <c r="C48">
        <f t="shared" ca="1" si="16"/>
        <v>7</v>
      </c>
      <c r="D48">
        <f t="shared" ca="1" si="16"/>
        <v>6</v>
      </c>
      <c r="E48">
        <f t="shared" ca="1" si="16"/>
        <v>2</v>
      </c>
      <c r="F48">
        <f t="shared" ca="1" si="16"/>
        <v>5</v>
      </c>
      <c r="G48">
        <f t="shared" ca="1" si="16"/>
        <v>8</v>
      </c>
      <c r="H48">
        <f t="shared" ca="1" si="16"/>
        <v>6</v>
      </c>
      <c r="I48">
        <f t="shared" ca="1" si="16"/>
        <v>3</v>
      </c>
      <c r="J48">
        <f t="shared" ca="1" si="16"/>
        <v>6</v>
      </c>
      <c r="K48">
        <f t="shared" ca="1" si="16"/>
        <v>2</v>
      </c>
    </row>
    <row r="49" spans="2:11">
      <c r="B49">
        <f t="shared" ca="1" si="16"/>
        <v>7</v>
      </c>
      <c r="C49">
        <f t="shared" ca="1" si="16"/>
        <v>9</v>
      </c>
      <c r="D49">
        <f t="shared" ca="1" si="16"/>
        <v>3</v>
      </c>
      <c r="E49">
        <f t="shared" ca="1" si="16"/>
        <v>0</v>
      </c>
      <c r="F49">
        <f t="shared" ca="1" si="16"/>
        <v>7</v>
      </c>
      <c r="G49">
        <f t="shared" ca="1" si="16"/>
        <v>6</v>
      </c>
      <c r="H49">
        <f t="shared" ca="1" si="16"/>
        <v>1</v>
      </c>
      <c r="I49">
        <f t="shared" ca="1" si="16"/>
        <v>7</v>
      </c>
      <c r="J49">
        <f t="shared" ca="1" si="16"/>
        <v>0</v>
      </c>
      <c r="K49">
        <f t="shared" ca="1" si="16"/>
        <v>5</v>
      </c>
    </row>
    <row r="50" spans="2:11">
      <c r="B50">
        <f t="shared" ca="1" si="16"/>
        <v>2</v>
      </c>
      <c r="C50">
        <f t="shared" ca="1" si="16"/>
        <v>3</v>
      </c>
      <c r="D50">
        <f t="shared" ca="1" si="16"/>
        <v>4</v>
      </c>
      <c r="E50">
        <f t="shared" ca="1" si="16"/>
        <v>3</v>
      </c>
      <c r="F50">
        <f t="shared" ca="1" si="16"/>
        <v>2</v>
      </c>
      <c r="G50">
        <f t="shared" ca="1" si="16"/>
        <v>1</v>
      </c>
      <c r="H50">
        <f t="shared" ca="1" si="16"/>
        <v>9</v>
      </c>
      <c r="I50">
        <f t="shared" ca="1" si="16"/>
        <v>2</v>
      </c>
      <c r="J50">
        <f t="shared" ca="1" si="16"/>
        <v>1</v>
      </c>
      <c r="K50">
        <f t="shared" ca="1" si="16"/>
        <v>0</v>
      </c>
    </row>
    <row r="51" spans="2:11">
      <c r="B51">
        <f t="shared" ca="1" si="16"/>
        <v>5</v>
      </c>
      <c r="C51">
        <f t="shared" ca="1" si="16"/>
        <v>2</v>
      </c>
      <c r="D51">
        <f t="shared" ca="1" si="16"/>
        <v>8</v>
      </c>
      <c r="E51">
        <f t="shared" ca="1" si="16"/>
        <v>5</v>
      </c>
      <c r="F51">
        <f t="shared" ca="1" si="16"/>
        <v>8</v>
      </c>
      <c r="G51">
        <f t="shared" ca="1" si="16"/>
        <v>4</v>
      </c>
      <c r="H51">
        <f t="shared" ca="1" si="16"/>
        <v>2</v>
      </c>
      <c r="I51">
        <f t="shared" ca="1" si="16"/>
        <v>3</v>
      </c>
      <c r="J51">
        <f t="shared" ca="1" si="16"/>
        <v>9</v>
      </c>
      <c r="K51">
        <f t="shared" ca="1" si="16"/>
        <v>7</v>
      </c>
    </row>
    <row r="52" spans="2:11">
      <c r="B52">
        <f t="shared" ca="1" si="16"/>
        <v>5</v>
      </c>
      <c r="C52">
        <f t="shared" ca="1" si="16"/>
        <v>1</v>
      </c>
      <c r="D52">
        <f t="shared" ca="1" si="16"/>
        <v>8</v>
      </c>
      <c r="E52">
        <f t="shared" ca="1" si="16"/>
        <v>1</v>
      </c>
      <c r="F52">
        <f t="shared" ca="1" si="16"/>
        <v>4</v>
      </c>
      <c r="G52">
        <f t="shared" ca="1" si="16"/>
        <v>0</v>
      </c>
      <c r="H52">
        <f t="shared" ca="1" si="16"/>
        <v>0</v>
      </c>
      <c r="I52">
        <f t="shared" ca="1" si="16"/>
        <v>9</v>
      </c>
      <c r="J52">
        <f t="shared" ca="1" si="16"/>
        <v>7</v>
      </c>
      <c r="K52">
        <f t="shared" ca="1" si="16"/>
        <v>3</v>
      </c>
    </row>
    <row r="53" spans="2:11">
      <c r="B53">
        <f t="shared" ca="1" si="16"/>
        <v>0</v>
      </c>
      <c r="C53">
        <f t="shared" ca="1" si="16"/>
        <v>8</v>
      </c>
      <c r="D53">
        <f t="shared" ca="1" si="16"/>
        <v>0</v>
      </c>
      <c r="E53">
        <f t="shared" ca="1" si="16"/>
        <v>5</v>
      </c>
      <c r="F53">
        <f t="shared" ca="1" si="16"/>
        <v>8</v>
      </c>
      <c r="G53">
        <f t="shared" ca="1" si="16"/>
        <v>1</v>
      </c>
      <c r="H53">
        <f t="shared" ca="1" si="16"/>
        <v>0</v>
      </c>
      <c r="I53">
        <f t="shared" ca="1" si="16"/>
        <v>7</v>
      </c>
      <c r="J53">
        <f t="shared" ca="1" si="16"/>
        <v>5</v>
      </c>
      <c r="K53">
        <f t="shared" ca="1" si="16"/>
        <v>5</v>
      </c>
    </row>
    <row r="54" spans="2:11">
      <c r="B54">
        <f t="shared" ca="1" si="16"/>
        <v>5</v>
      </c>
      <c r="C54">
        <f t="shared" ca="1" si="16"/>
        <v>5</v>
      </c>
      <c r="D54">
        <f t="shared" ca="1" si="16"/>
        <v>4</v>
      </c>
      <c r="E54">
        <f t="shared" ca="1" si="16"/>
        <v>8</v>
      </c>
      <c r="F54">
        <f t="shared" ca="1" si="16"/>
        <v>6</v>
      </c>
      <c r="G54">
        <f t="shared" ca="1" si="16"/>
        <v>7</v>
      </c>
      <c r="H54">
        <f t="shared" ca="1" si="16"/>
        <v>7</v>
      </c>
      <c r="I54">
        <f t="shared" ca="1" si="16"/>
        <v>3</v>
      </c>
      <c r="J54">
        <f t="shared" ca="1" si="16"/>
        <v>9</v>
      </c>
      <c r="K54">
        <f t="shared" ca="1" si="16"/>
        <v>5</v>
      </c>
    </row>
    <row r="55" spans="2:11">
      <c r="B55">
        <f t="shared" ca="1" si="16"/>
        <v>2</v>
      </c>
      <c r="C55">
        <f t="shared" ca="1" si="16"/>
        <v>0</v>
      </c>
      <c r="D55">
        <f t="shared" ca="1" si="16"/>
        <v>4</v>
      </c>
      <c r="E55">
        <f t="shared" ca="1" si="16"/>
        <v>9</v>
      </c>
      <c r="F55">
        <f t="shared" ca="1" si="16"/>
        <v>1</v>
      </c>
      <c r="G55">
        <f t="shared" ca="1" si="16"/>
        <v>8</v>
      </c>
      <c r="H55">
        <f t="shared" ca="1" si="16"/>
        <v>0</v>
      </c>
      <c r="I55">
        <f t="shared" ca="1" si="16"/>
        <v>2</v>
      </c>
      <c r="J55">
        <f t="shared" ca="1" si="16"/>
        <v>2</v>
      </c>
      <c r="K55">
        <f t="shared" ca="1" si="16"/>
        <v>0</v>
      </c>
    </row>
    <row r="56" spans="2:11">
      <c r="B56">
        <f t="shared" ca="1" si="16"/>
        <v>0</v>
      </c>
      <c r="C56">
        <f t="shared" ca="1" si="16"/>
        <v>7</v>
      </c>
      <c r="D56">
        <f t="shared" ca="1" si="16"/>
        <v>8</v>
      </c>
      <c r="E56">
        <f t="shared" ca="1" si="16"/>
        <v>3</v>
      </c>
      <c r="F56">
        <f t="shared" ca="1" si="16"/>
        <v>3</v>
      </c>
      <c r="G56">
        <f t="shared" ca="1" si="16"/>
        <v>1</v>
      </c>
      <c r="H56">
        <f t="shared" ca="1" si="16"/>
        <v>9</v>
      </c>
      <c r="I56">
        <f t="shared" ca="1" si="16"/>
        <v>4</v>
      </c>
      <c r="J56">
        <f t="shared" ca="1" si="16"/>
        <v>8</v>
      </c>
      <c r="K56">
        <f t="shared" ca="1" si="16"/>
        <v>0</v>
      </c>
    </row>
    <row r="57" spans="2:11">
      <c r="B57">
        <f t="shared" ca="1" si="16"/>
        <v>2</v>
      </c>
      <c r="C57">
        <f t="shared" ca="1" si="16"/>
        <v>0</v>
      </c>
      <c r="D57">
        <f t="shared" ca="1" si="16"/>
        <v>0</v>
      </c>
      <c r="E57">
        <f t="shared" ca="1" si="16"/>
        <v>0</v>
      </c>
      <c r="F57">
        <f t="shared" ca="1" si="16"/>
        <v>7</v>
      </c>
      <c r="G57">
        <f t="shared" ca="1" si="16"/>
        <v>0</v>
      </c>
      <c r="H57">
        <f t="shared" ca="1" si="16"/>
        <v>2</v>
      </c>
      <c r="I57">
        <f t="shared" ca="1" si="16"/>
        <v>7</v>
      </c>
      <c r="J57">
        <f t="shared" ca="1" si="16"/>
        <v>8</v>
      </c>
      <c r="K57">
        <f t="shared" ca="1" si="16"/>
        <v>9</v>
      </c>
    </row>
    <row r="58" spans="2:11">
      <c r="B58">
        <f t="shared" ca="1" si="16"/>
        <v>1</v>
      </c>
      <c r="C58">
        <f t="shared" ca="1" si="16"/>
        <v>8</v>
      </c>
      <c r="D58">
        <f t="shared" ca="1" si="16"/>
        <v>6</v>
      </c>
      <c r="E58">
        <f t="shared" ca="1" si="16"/>
        <v>7</v>
      </c>
      <c r="F58">
        <f t="shared" ca="1" si="16"/>
        <v>1</v>
      </c>
      <c r="G58">
        <f t="shared" ca="1" si="16"/>
        <v>1</v>
      </c>
      <c r="H58">
        <f t="shared" ca="1" si="16"/>
        <v>5</v>
      </c>
      <c r="I58">
        <f t="shared" ca="1" si="16"/>
        <v>0</v>
      </c>
      <c r="J58">
        <f t="shared" ca="1" si="16"/>
        <v>3</v>
      </c>
      <c r="K58">
        <f t="shared" ca="1" si="16"/>
        <v>8</v>
      </c>
    </row>
    <row r="59" spans="2:11">
      <c r="B59">
        <f t="shared" ca="1" si="16"/>
        <v>7</v>
      </c>
      <c r="C59">
        <f t="shared" ca="1" si="16"/>
        <v>0</v>
      </c>
      <c r="D59">
        <f t="shared" ca="1" si="16"/>
        <v>3</v>
      </c>
      <c r="E59">
        <f t="shared" ca="1" si="16"/>
        <v>6</v>
      </c>
      <c r="F59">
        <f t="shared" ca="1" si="16"/>
        <v>3</v>
      </c>
      <c r="G59">
        <f t="shared" ca="1" si="16"/>
        <v>8</v>
      </c>
      <c r="H59">
        <f t="shared" ca="1" si="16"/>
        <v>0</v>
      </c>
      <c r="I59">
        <f t="shared" ca="1" si="16"/>
        <v>7</v>
      </c>
      <c r="J59">
        <f t="shared" ca="1" si="16"/>
        <v>3</v>
      </c>
      <c r="K59">
        <f t="shared" ca="1" si="16"/>
        <v>6</v>
      </c>
    </row>
    <row r="60" spans="2:11">
      <c r="B60">
        <f t="shared" ca="1" si="16"/>
        <v>5</v>
      </c>
      <c r="C60">
        <f t="shared" ca="1" si="16"/>
        <v>8</v>
      </c>
      <c r="D60">
        <f t="shared" ca="1" si="16"/>
        <v>7</v>
      </c>
      <c r="E60">
        <f t="shared" ca="1" si="16"/>
        <v>3</v>
      </c>
      <c r="F60">
        <f t="shared" ca="1" si="16"/>
        <v>8</v>
      </c>
      <c r="G60">
        <f t="shared" ca="1" si="16"/>
        <v>2</v>
      </c>
      <c r="H60">
        <f t="shared" ca="1" si="16"/>
        <v>7</v>
      </c>
      <c r="I60">
        <f t="shared" ca="1" si="16"/>
        <v>6</v>
      </c>
      <c r="J60">
        <f t="shared" ca="1" si="16"/>
        <v>2</v>
      </c>
      <c r="K60">
        <f t="shared" ca="1" si="16"/>
        <v>2</v>
      </c>
    </row>
    <row r="61" spans="2:11">
      <c r="B61">
        <f t="shared" ca="1" si="16"/>
        <v>2</v>
      </c>
      <c r="C61">
        <f t="shared" ca="1" si="16"/>
        <v>3</v>
      </c>
      <c r="D61">
        <f t="shared" ca="1" si="16"/>
        <v>7</v>
      </c>
      <c r="E61">
        <f t="shared" ca="1" si="16"/>
        <v>3</v>
      </c>
      <c r="F61">
        <f t="shared" ca="1" si="16"/>
        <v>0</v>
      </c>
      <c r="G61">
        <f t="shared" ca="1" si="16"/>
        <v>2</v>
      </c>
      <c r="H61">
        <f t="shared" ca="1" si="16"/>
        <v>6</v>
      </c>
      <c r="I61">
        <f t="shared" ca="1" si="16"/>
        <v>3</v>
      </c>
      <c r="J61">
        <f t="shared" ca="1" si="16"/>
        <v>6</v>
      </c>
      <c r="K61">
        <f t="shared" ca="1" si="16"/>
        <v>5</v>
      </c>
    </row>
    <row r="62" spans="2:11">
      <c r="B62">
        <f t="shared" ca="1" si="16"/>
        <v>8</v>
      </c>
      <c r="C62">
        <f t="shared" ca="1" si="15"/>
        <v>1</v>
      </c>
      <c r="D62">
        <f t="shared" ca="1" si="15"/>
        <v>7</v>
      </c>
      <c r="E62">
        <f t="shared" ca="1" si="15"/>
        <v>7</v>
      </c>
      <c r="F62">
        <f t="shared" ca="1" si="15"/>
        <v>5</v>
      </c>
      <c r="G62">
        <f t="shared" ca="1" si="15"/>
        <v>5</v>
      </c>
      <c r="H62">
        <f t="shared" ca="1" si="15"/>
        <v>5</v>
      </c>
      <c r="I62">
        <f t="shared" ca="1" si="15"/>
        <v>0</v>
      </c>
      <c r="J62">
        <f t="shared" ca="1" si="15"/>
        <v>5</v>
      </c>
      <c r="K62">
        <f t="shared" ca="1" si="15"/>
        <v>3</v>
      </c>
    </row>
    <row r="63" spans="2:11">
      <c r="B63">
        <f t="shared" ca="1" si="16"/>
        <v>0</v>
      </c>
      <c r="C63">
        <f t="shared" ca="1" si="15"/>
        <v>7</v>
      </c>
      <c r="D63">
        <f t="shared" ca="1" si="15"/>
        <v>4</v>
      </c>
      <c r="E63">
        <f t="shared" ca="1" si="15"/>
        <v>5</v>
      </c>
      <c r="F63">
        <f t="shared" ca="1" si="15"/>
        <v>0</v>
      </c>
      <c r="G63">
        <f t="shared" ca="1" si="15"/>
        <v>5</v>
      </c>
      <c r="H63">
        <f t="shared" ca="1" si="15"/>
        <v>6</v>
      </c>
      <c r="I63">
        <f t="shared" ca="1" si="15"/>
        <v>5</v>
      </c>
      <c r="J63">
        <f t="shared" ca="1" si="15"/>
        <v>6</v>
      </c>
      <c r="K63">
        <f t="shared" ca="1" si="15"/>
        <v>7</v>
      </c>
    </row>
    <row r="64" spans="2:11">
      <c r="B64">
        <f t="shared" ca="1" si="16"/>
        <v>7</v>
      </c>
      <c r="C64">
        <f t="shared" ca="1" si="16"/>
        <v>9</v>
      </c>
      <c r="D64">
        <f t="shared" ca="1" si="16"/>
        <v>0</v>
      </c>
      <c r="E64">
        <f t="shared" ca="1" si="16"/>
        <v>3</v>
      </c>
      <c r="F64">
        <f t="shared" ca="1" si="16"/>
        <v>2</v>
      </c>
      <c r="G64">
        <f t="shared" ca="1" si="16"/>
        <v>1</v>
      </c>
      <c r="H64">
        <f t="shared" ca="1" si="16"/>
        <v>9</v>
      </c>
      <c r="I64">
        <f t="shared" ca="1" si="16"/>
        <v>2</v>
      </c>
      <c r="J64">
        <f t="shared" ca="1" si="16"/>
        <v>5</v>
      </c>
      <c r="K64">
        <f t="shared" ca="1" si="16"/>
        <v>5</v>
      </c>
    </row>
    <row r="65" spans="2:11">
      <c r="B65">
        <f t="shared" ca="1" si="16"/>
        <v>9</v>
      </c>
      <c r="C65">
        <f t="shared" ca="1" si="16"/>
        <v>0</v>
      </c>
      <c r="D65">
        <f t="shared" ca="1" si="16"/>
        <v>3</v>
      </c>
      <c r="E65">
        <f t="shared" ca="1" si="16"/>
        <v>0</v>
      </c>
      <c r="F65">
        <f t="shared" ca="1" si="16"/>
        <v>5</v>
      </c>
      <c r="G65">
        <f t="shared" ca="1" si="16"/>
        <v>9</v>
      </c>
      <c r="H65">
        <f t="shared" ca="1" si="16"/>
        <v>3</v>
      </c>
      <c r="I65">
        <f t="shared" ca="1" si="16"/>
        <v>2</v>
      </c>
      <c r="J65">
        <f t="shared" ca="1" si="16"/>
        <v>4</v>
      </c>
      <c r="K65">
        <f t="shared" ca="1" si="16"/>
        <v>2</v>
      </c>
    </row>
    <row r="66" spans="2:11">
      <c r="B66">
        <f t="shared" ca="1" si="16"/>
        <v>6</v>
      </c>
      <c r="C66">
        <f t="shared" ca="1" si="16"/>
        <v>7</v>
      </c>
      <c r="D66">
        <f t="shared" ca="1" si="16"/>
        <v>8</v>
      </c>
      <c r="E66">
        <f t="shared" ca="1" si="16"/>
        <v>0</v>
      </c>
      <c r="F66">
        <f t="shared" ca="1" si="16"/>
        <v>6</v>
      </c>
      <c r="G66">
        <f t="shared" ca="1" si="16"/>
        <v>0</v>
      </c>
      <c r="H66">
        <f t="shared" ca="1" si="16"/>
        <v>2</v>
      </c>
      <c r="I66">
        <f t="shared" ca="1" si="16"/>
        <v>5</v>
      </c>
      <c r="J66">
        <f t="shared" ca="1" si="16"/>
        <v>7</v>
      </c>
      <c r="K66">
        <f t="shared" ca="1" si="16"/>
        <v>6</v>
      </c>
    </row>
    <row r="67" spans="2:11">
      <c r="B67">
        <f t="shared" ca="1" si="16"/>
        <v>8</v>
      </c>
      <c r="C67">
        <f t="shared" ca="1" si="16"/>
        <v>2</v>
      </c>
      <c r="D67">
        <f t="shared" ca="1" si="16"/>
        <v>6</v>
      </c>
      <c r="E67">
        <f t="shared" ca="1" si="16"/>
        <v>7</v>
      </c>
      <c r="F67">
        <f t="shared" ca="1" si="16"/>
        <v>8</v>
      </c>
      <c r="G67">
        <f t="shared" ca="1" si="16"/>
        <v>6</v>
      </c>
      <c r="H67">
        <f t="shared" ca="1" si="16"/>
        <v>9</v>
      </c>
      <c r="I67">
        <f t="shared" ca="1" si="16"/>
        <v>5</v>
      </c>
      <c r="J67">
        <f t="shared" ca="1" si="16"/>
        <v>3</v>
      </c>
      <c r="K67">
        <f t="shared" ca="1" si="16"/>
        <v>8</v>
      </c>
    </row>
    <row r="68" spans="2:11">
      <c r="B68">
        <f t="shared" ca="1" si="16"/>
        <v>1</v>
      </c>
      <c r="C68">
        <f t="shared" ca="1" si="16"/>
        <v>9</v>
      </c>
      <c r="D68">
        <f t="shared" ca="1" si="16"/>
        <v>5</v>
      </c>
      <c r="E68">
        <f t="shared" ca="1" si="16"/>
        <v>1</v>
      </c>
      <c r="F68">
        <f t="shared" ca="1" si="16"/>
        <v>2</v>
      </c>
      <c r="G68">
        <f t="shared" ca="1" si="16"/>
        <v>0</v>
      </c>
      <c r="H68">
        <f t="shared" ca="1" si="16"/>
        <v>4</v>
      </c>
      <c r="I68">
        <f t="shared" ca="1" si="16"/>
        <v>4</v>
      </c>
      <c r="J68">
        <f t="shared" ca="1" si="16"/>
        <v>4</v>
      </c>
      <c r="K68">
        <f t="shared" ca="1" si="16"/>
        <v>1</v>
      </c>
    </row>
    <row r="69" spans="2:11">
      <c r="B69">
        <f t="shared" ca="1" si="16"/>
        <v>3</v>
      </c>
      <c r="C69">
        <f t="shared" ca="1" si="16"/>
        <v>6</v>
      </c>
      <c r="D69">
        <f t="shared" ca="1" si="16"/>
        <v>4</v>
      </c>
      <c r="E69">
        <f t="shared" ca="1" si="16"/>
        <v>6</v>
      </c>
      <c r="F69">
        <f t="shared" ca="1" si="16"/>
        <v>0</v>
      </c>
      <c r="G69">
        <f t="shared" ca="1" si="16"/>
        <v>5</v>
      </c>
      <c r="H69">
        <f t="shared" ca="1" si="16"/>
        <v>3</v>
      </c>
      <c r="I69">
        <f t="shared" ca="1" si="16"/>
        <v>1</v>
      </c>
      <c r="J69">
        <f t="shared" ca="1" si="16"/>
        <v>0</v>
      </c>
      <c r="K69">
        <f t="shared" ca="1" si="16"/>
        <v>2</v>
      </c>
    </row>
    <row r="70" spans="2:11">
      <c r="B70">
        <f t="shared" ca="1" si="16"/>
        <v>5</v>
      </c>
      <c r="C70">
        <f t="shared" ca="1" si="16"/>
        <v>4</v>
      </c>
      <c r="D70">
        <f t="shared" ca="1" si="16"/>
        <v>3</v>
      </c>
      <c r="E70">
        <f t="shared" ca="1" si="16"/>
        <v>2</v>
      </c>
      <c r="F70">
        <f t="shared" ca="1" si="16"/>
        <v>6</v>
      </c>
      <c r="G70">
        <f t="shared" ca="1" si="16"/>
        <v>8</v>
      </c>
      <c r="H70">
        <f t="shared" ca="1" si="16"/>
        <v>8</v>
      </c>
      <c r="I70">
        <f t="shared" ca="1" si="16"/>
        <v>9</v>
      </c>
      <c r="J70">
        <f t="shared" ca="1" si="16"/>
        <v>5</v>
      </c>
      <c r="K70">
        <f t="shared" ca="1" si="16"/>
        <v>0</v>
      </c>
    </row>
    <row r="71" spans="2:11">
      <c r="B71">
        <f t="shared" ca="1" si="16"/>
        <v>5</v>
      </c>
      <c r="C71">
        <f t="shared" ca="1" si="16"/>
        <v>9</v>
      </c>
      <c r="D71">
        <f t="shared" ca="1" si="16"/>
        <v>9</v>
      </c>
      <c r="E71">
        <f t="shared" ca="1" si="16"/>
        <v>1</v>
      </c>
      <c r="F71">
        <f t="shared" ca="1" si="16"/>
        <v>5</v>
      </c>
      <c r="G71">
        <f t="shared" ca="1" si="16"/>
        <v>7</v>
      </c>
      <c r="H71">
        <f t="shared" ca="1" si="16"/>
        <v>5</v>
      </c>
      <c r="I71">
        <f t="shared" ca="1" si="16"/>
        <v>7</v>
      </c>
      <c r="J71">
        <f t="shared" ca="1" si="16"/>
        <v>9</v>
      </c>
      <c r="K71">
        <f t="shared" ca="1" si="16"/>
        <v>2</v>
      </c>
    </row>
    <row r="72" spans="2:11">
      <c r="B72">
        <f t="shared" ca="1" si="16"/>
        <v>8</v>
      </c>
      <c r="C72">
        <f t="shared" ca="1" si="16"/>
        <v>3</v>
      </c>
      <c r="D72">
        <f t="shared" ca="1" si="16"/>
        <v>1</v>
      </c>
      <c r="E72">
        <f t="shared" ca="1" si="16"/>
        <v>5</v>
      </c>
      <c r="F72">
        <f t="shared" ca="1" si="16"/>
        <v>8</v>
      </c>
      <c r="G72">
        <f t="shared" ca="1" si="16"/>
        <v>7</v>
      </c>
      <c r="H72">
        <f t="shared" ca="1" si="16"/>
        <v>2</v>
      </c>
      <c r="I72">
        <f t="shared" ca="1" si="16"/>
        <v>6</v>
      </c>
      <c r="J72">
        <f t="shared" ca="1" si="16"/>
        <v>8</v>
      </c>
      <c r="K72">
        <f t="shared" ca="1" si="16"/>
        <v>4</v>
      </c>
    </row>
    <row r="73" spans="2:11">
      <c r="B73">
        <f t="shared" ca="1" si="16"/>
        <v>7</v>
      </c>
      <c r="C73">
        <f t="shared" ca="1" si="16"/>
        <v>3</v>
      </c>
      <c r="D73">
        <f t="shared" ca="1" si="16"/>
        <v>0</v>
      </c>
      <c r="E73">
        <f t="shared" ca="1" si="16"/>
        <v>5</v>
      </c>
      <c r="F73">
        <f t="shared" ca="1" si="16"/>
        <v>0</v>
      </c>
      <c r="G73">
        <f t="shared" ca="1" si="16"/>
        <v>3</v>
      </c>
      <c r="H73">
        <f t="shared" ca="1" si="16"/>
        <v>2</v>
      </c>
      <c r="I73">
        <f t="shared" ca="1" si="16"/>
        <v>1</v>
      </c>
      <c r="J73">
        <f t="shared" ca="1" si="16"/>
        <v>1</v>
      </c>
      <c r="K73">
        <f t="shared" ref="C73:K130" ca="1" si="17">RANDBETWEEN(0,9)</f>
        <v>8</v>
      </c>
    </row>
    <row r="74" spans="2:11">
      <c r="B74">
        <f t="shared" ref="B74:K117" ca="1" si="18">RANDBETWEEN(0,9)</f>
        <v>5</v>
      </c>
      <c r="C74">
        <f t="shared" ca="1" si="17"/>
        <v>3</v>
      </c>
      <c r="D74">
        <f t="shared" ca="1" si="17"/>
        <v>7</v>
      </c>
      <c r="E74">
        <f t="shared" ca="1" si="17"/>
        <v>9</v>
      </c>
      <c r="F74">
        <f t="shared" ca="1" si="17"/>
        <v>8</v>
      </c>
      <c r="G74">
        <f t="shared" ca="1" si="17"/>
        <v>5</v>
      </c>
      <c r="H74">
        <f t="shared" ca="1" si="17"/>
        <v>2</v>
      </c>
      <c r="I74">
        <f t="shared" ca="1" si="17"/>
        <v>0</v>
      </c>
      <c r="J74">
        <f t="shared" ca="1" si="17"/>
        <v>1</v>
      </c>
      <c r="K74">
        <f t="shared" ca="1" si="17"/>
        <v>8</v>
      </c>
    </row>
    <row r="75" spans="2:11">
      <c r="B75">
        <f t="shared" ca="1" si="18"/>
        <v>1</v>
      </c>
      <c r="C75">
        <f t="shared" ca="1" si="17"/>
        <v>8</v>
      </c>
      <c r="D75">
        <f t="shared" ca="1" si="17"/>
        <v>0</v>
      </c>
      <c r="E75">
        <f t="shared" ca="1" si="17"/>
        <v>4</v>
      </c>
      <c r="F75">
        <f t="shared" ca="1" si="17"/>
        <v>1</v>
      </c>
      <c r="G75">
        <f t="shared" ca="1" si="17"/>
        <v>0</v>
      </c>
      <c r="H75">
        <f t="shared" ca="1" si="17"/>
        <v>0</v>
      </c>
      <c r="I75">
        <f t="shared" ca="1" si="17"/>
        <v>8</v>
      </c>
      <c r="J75">
        <f t="shared" ca="1" si="17"/>
        <v>4</v>
      </c>
      <c r="K75">
        <f t="shared" ca="1" si="17"/>
        <v>6</v>
      </c>
    </row>
    <row r="76" spans="2:11">
      <c r="B76">
        <f t="shared" ca="1" si="18"/>
        <v>6</v>
      </c>
      <c r="C76">
        <f t="shared" ca="1" si="17"/>
        <v>8</v>
      </c>
      <c r="D76">
        <f t="shared" ca="1" si="17"/>
        <v>5</v>
      </c>
      <c r="E76">
        <f t="shared" ca="1" si="17"/>
        <v>9</v>
      </c>
      <c r="F76">
        <f t="shared" ca="1" si="17"/>
        <v>6</v>
      </c>
      <c r="G76">
        <f t="shared" ca="1" si="17"/>
        <v>6</v>
      </c>
      <c r="H76">
        <f t="shared" ca="1" si="17"/>
        <v>7</v>
      </c>
      <c r="I76">
        <f t="shared" ca="1" si="17"/>
        <v>0</v>
      </c>
      <c r="J76">
        <f t="shared" ca="1" si="17"/>
        <v>4</v>
      </c>
      <c r="K76">
        <f t="shared" ca="1" si="17"/>
        <v>2</v>
      </c>
    </row>
    <row r="77" spans="2:11">
      <c r="B77">
        <f t="shared" ca="1" si="18"/>
        <v>2</v>
      </c>
      <c r="C77">
        <f t="shared" ca="1" si="17"/>
        <v>4</v>
      </c>
      <c r="D77">
        <f t="shared" ca="1" si="17"/>
        <v>3</v>
      </c>
      <c r="E77">
        <f t="shared" ca="1" si="17"/>
        <v>0</v>
      </c>
      <c r="F77">
        <f t="shared" ca="1" si="17"/>
        <v>8</v>
      </c>
      <c r="G77">
        <f t="shared" ca="1" si="17"/>
        <v>9</v>
      </c>
      <c r="H77">
        <f t="shared" ca="1" si="17"/>
        <v>4</v>
      </c>
      <c r="I77">
        <f t="shared" ca="1" si="17"/>
        <v>8</v>
      </c>
      <c r="J77">
        <f t="shared" ca="1" si="17"/>
        <v>7</v>
      </c>
      <c r="K77">
        <f t="shared" ca="1" si="17"/>
        <v>4</v>
      </c>
    </row>
    <row r="78" spans="2:11">
      <c r="B78">
        <f t="shared" ca="1" si="18"/>
        <v>3</v>
      </c>
      <c r="C78">
        <f t="shared" ca="1" si="18"/>
        <v>1</v>
      </c>
      <c r="D78">
        <f t="shared" ca="1" si="18"/>
        <v>7</v>
      </c>
      <c r="E78">
        <f t="shared" ca="1" si="18"/>
        <v>5</v>
      </c>
      <c r="F78">
        <f t="shared" ca="1" si="18"/>
        <v>8</v>
      </c>
      <c r="G78">
        <f t="shared" ca="1" si="18"/>
        <v>6</v>
      </c>
      <c r="H78">
        <f t="shared" ca="1" si="18"/>
        <v>2</v>
      </c>
      <c r="I78">
        <f t="shared" ca="1" si="18"/>
        <v>4</v>
      </c>
      <c r="J78">
        <f t="shared" ca="1" si="18"/>
        <v>5</v>
      </c>
      <c r="K78">
        <f t="shared" ca="1" si="18"/>
        <v>1</v>
      </c>
    </row>
    <row r="79" spans="2:11">
      <c r="B79">
        <f t="shared" ca="1" si="18"/>
        <v>6</v>
      </c>
      <c r="C79">
        <f t="shared" ca="1" si="18"/>
        <v>0</v>
      </c>
      <c r="D79">
        <f t="shared" ca="1" si="18"/>
        <v>6</v>
      </c>
      <c r="E79">
        <f t="shared" ca="1" si="18"/>
        <v>2</v>
      </c>
      <c r="F79">
        <f t="shared" ca="1" si="18"/>
        <v>6</v>
      </c>
      <c r="G79">
        <f t="shared" ca="1" si="18"/>
        <v>0</v>
      </c>
      <c r="H79">
        <f t="shared" ca="1" si="18"/>
        <v>7</v>
      </c>
      <c r="I79">
        <f t="shared" ca="1" si="18"/>
        <v>7</v>
      </c>
      <c r="J79">
        <f t="shared" ca="1" si="18"/>
        <v>6</v>
      </c>
      <c r="K79">
        <f t="shared" ca="1" si="18"/>
        <v>1</v>
      </c>
    </row>
    <row r="80" spans="2:11">
      <c r="B80">
        <f t="shared" ca="1" si="18"/>
        <v>3</v>
      </c>
      <c r="C80">
        <f t="shared" ca="1" si="18"/>
        <v>2</v>
      </c>
      <c r="D80">
        <f t="shared" ca="1" si="18"/>
        <v>6</v>
      </c>
      <c r="E80">
        <f t="shared" ca="1" si="18"/>
        <v>5</v>
      </c>
      <c r="F80">
        <f t="shared" ca="1" si="18"/>
        <v>2</v>
      </c>
      <c r="G80">
        <f t="shared" ca="1" si="18"/>
        <v>9</v>
      </c>
      <c r="H80">
        <f t="shared" ca="1" si="18"/>
        <v>8</v>
      </c>
      <c r="I80">
        <f t="shared" ca="1" si="18"/>
        <v>4</v>
      </c>
      <c r="J80">
        <f t="shared" ca="1" si="18"/>
        <v>6</v>
      </c>
      <c r="K80">
        <f t="shared" ca="1" si="18"/>
        <v>3</v>
      </c>
    </row>
    <row r="81" spans="2:11">
      <c r="B81">
        <f t="shared" ca="1" si="18"/>
        <v>4</v>
      </c>
      <c r="C81">
        <f t="shared" ca="1" si="18"/>
        <v>1</v>
      </c>
      <c r="D81">
        <f t="shared" ca="1" si="18"/>
        <v>2</v>
      </c>
      <c r="E81">
        <f t="shared" ca="1" si="18"/>
        <v>4</v>
      </c>
      <c r="F81">
        <f t="shared" ca="1" si="18"/>
        <v>0</v>
      </c>
      <c r="G81">
        <f t="shared" ca="1" si="18"/>
        <v>1</v>
      </c>
      <c r="H81">
        <f t="shared" ca="1" si="18"/>
        <v>3</v>
      </c>
      <c r="I81">
        <f t="shared" ca="1" si="18"/>
        <v>4</v>
      </c>
      <c r="J81">
        <f t="shared" ca="1" si="18"/>
        <v>9</v>
      </c>
      <c r="K81">
        <f t="shared" ca="1" si="18"/>
        <v>0</v>
      </c>
    </row>
    <row r="82" spans="2:11">
      <c r="B82">
        <f t="shared" ca="1" si="18"/>
        <v>4</v>
      </c>
      <c r="C82">
        <f t="shared" ca="1" si="18"/>
        <v>1</v>
      </c>
      <c r="D82">
        <f t="shared" ca="1" si="18"/>
        <v>9</v>
      </c>
      <c r="E82">
        <f t="shared" ca="1" si="18"/>
        <v>3</v>
      </c>
      <c r="F82">
        <f t="shared" ca="1" si="18"/>
        <v>8</v>
      </c>
      <c r="G82">
        <f t="shared" ca="1" si="18"/>
        <v>9</v>
      </c>
      <c r="H82">
        <f t="shared" ca="1" si="18"/>
        <v>5</v>
      </c>
      <c r="I82">
        <f t="shared" ca="1" si="18"/>
        <v>2</v>
      </c>
      <c r="J82">
        <f t="shared" ca="1" si="18"/>
        <v>7</v>
      </c>
      <c r="K82">
        <f t="shared" ca="1" si="18"/>
        <v>7</v>
      </c>
    </row>
    <row r="83" spans="2:11">
      <c r="B83">
        <f t="shared" ca="1" si="18"/>
        <v>0</v>
      </c>
      <c r="C83">
        <f t="shared" ca="1" si="18"/>
        <v>2</v>
      </c>
      <c r="D83">
        <f t="shared" ca="1" si="18"/>
        <v>8</v>
      </c>
      <c r="E83">
        <f t="shared" ca="1" si="18"/>
        <v>9</v>
      </c>
      <c r="F83">
        <f t="shared" ca="1" si="18"/>
        <v>0</v>
      </c>
      <c r="G83">
        <f t="shared" ca="1" si="18"/>
        <v>3</v>
      </c>
      <c r="H83">
        <f t="shared" ca="1" si="18"/>
        <v>4</v>
      </c>
      <c r="I83">
        <f t="shared" ca="1" si="18"/>
        <v>7</v>
      </c>
      <c r="J83">
        <f t="shared" ca="1" si="18"/>
        <v>4</v>
      </c>
      <c r="K83">
        <f t="shared" ca="1" si="18"/>
        <v>5</v>
      </c>
    </row>
    <row r="84" spans="2:11">
      <c r="B84">
        <f t="shared" ca="1" si="18"/>
        <v>6</v>
      </c>
      <c r="C84">
        <f t="shared" ca="1" si="18"/>
        <v>4</v>
      </c>
      <c r="D84">
        <f t="shared" ca="1" si="18"/>
        <v>7</v>
      </c>
      <c r="E84">
        <f t="shared" ca="1" si="18"/>
        <v>9</v>
      </c>
      <c r="F84">
        <f t="shared" ca="1" si="18"/>
        <v>2</v>
      </c>
      <c r="G84">
        <f t="shared" ca="1" si="18"/>
        <v>3</v>
      </c>
      <c r="H84">
        <f t="shared" ca="1" si="18"/>
        <v>3</v>
      </c>
      <c r="I84">
        <f t="shared" ca="1" si="18"/>
        <v>6</v>
      </c>
      <c r="J84">
        <f t="shared" ca="1" si="18"/>
        <v>9</v>
      </c>
      <c r="K84">
        <f t="shared" ca="1" si="18"/>
        <v>9</v>
      </c>
    </row>
    <row r="85" spans="2:11">
      <c r="B85">
        <f t="shared" ca="1" si="18"/>
        <v>7</v>
      </c>
      <c r="C85">
        <f t="shared" ca="1" si="18"/>
        <v>5</v>
      </c>
      <c r="D85">
        <f t="shared" ca="1" si="18"/>
        <v>5</v>
      </c>
      <c r="E85">
        <f t="shared" ca="1" si="18"/>
        <v>2</v>
      </c>
      <c r="F85">
        <f t="shared" ca="1" si="18"/>
        <v>5</v>
      </c>
      <c r="G85">
        <f t="shared" ca="1" si="18"/>
        <v>3</v>
      </c>
      <c r="H85">
        <f t="shared" ca="1" si="18"/>
        <v>4</v>
      </c>
      <c r="I85">
        <f t="shared" ca="1" si="18"/>
        <v>9</v>
      </c>
      <c r="J85">
        <f t="shared" ca="1" si="18"/>
        <v>5</v>
      </c>
      <c r="K85">
        <f t="shared" ca="1" si="18"/>
        <v>0</v>
      </c>
    </row>
    <row r="86" spans="2:11">
      <c r="B86">
        <f t="shared" ca="1" si="18"/>
        <v>8</v>
      </c>
      <c r="C86">
        <f t="shared" ca="1" si="18"/>
        <v>6</v>
      </c>
      <c r="D86">
        <f t="shared" ca="1" si="18"/>
        <v>6</v>
      </c>
      <c r="E86">
        <f t="shared" ca="1" si="18"/>
        <v>1</v>
      </c>
      <c r="F86">
        <f t="shared" ca="1" si="18"/>
        <v>5</v>
      </c>
      <c r="G86">
        <f t="shared" ca="1" si="18"/>
        <v>8</v>
      </c>
      <c r="H86">
        <f t="shared" ca="1" si="18"/>
        <v>2</v>
      </c>
      <c r="I86">
        <f t="shared" ca="1" si="18"/>
        <v>8</v>
      </c>
      <c r="J86">
        <f t="shared" ca="1" si="18"/>
        <v>5</v>
      </c>
      <c r="K86">
        <f t="shared" ca="1" si="18"/>
        <v>1</v>
      </c>
    </row>
    <row r="87" spans="2:11">
      <c r="B87">
        <f t="shared" ca="1" si="18"/>
        <v>0</v>
      </c>
      <c r="C87">
        <f t="shared" ca="1" si="18"/>
        <v>3</v>
      </c>
      <c r="D87">
        <f t="shared" ca="1" si="18"/>
        <v>8</v>
      </c>
      <c r="E87">
        <f t="shared" ca="1" si="18"/>
        <v>1</v>
      </c>
      <c r="F87">
        <f t="shared" ca="1" si="18"/>
        <v>5</v>
      </c>
      <c r="G87">
        <f t="shared" ca="1" si="18"/>
        <v>5</v>
      </c>
      <c r="H87">
        <f t="shared" ca="1" si="18"/>
        <v>1</v>
      </c>
      <c r="I87">
        <f t="shared" ca="1" si="18"/>
        <v>4</v>
      </c>
      <c r="J87">
        <f t="shared" ca="1" si="18"/>
        <v>0</v>
      </c>
      <c r="K87">
        <f t="shared" ca="1" si="18"/>
        <v>4</v>
      </c>
    </row>
    <row r="88" spans="2:11">
      <c r="B88">
        <f t="shared" ca="1" si="18"/>
        <v>3</v>
      </c>
      <c r="C88">
        <f t="shared" ca="1" si="18"/>
        <v>2</v>
      </c>
      <c r="D88">
        <f t="shared" ca="1" si="18"/>
        <v>1</v>
      </c>
      <c r="E88">
        <f t="shared" ca="1" si="18"/>
        <v>4</v>
      </c>
      <c r="F88">
        <f t="shared" ca="1" si="18"/>
        <v>2</v>
      </c>
      <c r="G88">
        <f t="shared" ca="1" si="18"/>
        <v>3</v>
      </c>
      <c r="H88">
        <f t="shared" ca="1" si="18"/>
        <v>1</v>
      </c>
      <c r="I88">
        <f t="shared" ca="1" si="18"/>
        <v>5</v>
      </c>
      <c r="J88">
        <f t="shared" ca="1" si="18"/>
        <v>8</v>
      </c>
      <c r="K88">
        <f t="shared" ca="1" si="18"/>
        <v>2</v>
      </c>
    </row>
    <row r="89" spans="2:11">
      <c r="B89">
        <f t="shared" ca="1" si="18"/>
        <v>7</v>
      </c>
      <c r="C89">
        <f t="shared" ca="1" si="18"/>
        <v>9</v>
      </c>
      <c r="D89">
        <f t="shared" ca="1" si="18"/>
        <v>0</v>
      </c>
      <c r="E89">
        <f t="shared" ca="1" si="18"/>
        <v>4</v>
      </c>
      <c r="F89">
        <f t="shared" ca="1" si="18"/>
        <v>9</v>
      </c>
      <c r="G89">
        <f t="shared" ca="1" si="18"/>
        <v>6</v>
      </c>
      <c r="H89">
        <f t="shared" ca="1" si="18"/>
        <v>2</v>
      </c>
      <c r="I89">
        <f t="shared" ca="1" si="18"/>
        <v>1</v>
      </c>
      <c r="J89">
        <f t="shared" ca="1" si="18"/>
        <v>0</v>
      </c>
      <c r="K89">
        <f t="shared" ca="1" si="18"/>
        <v>9</v>
      </c>
    </row>
    <row r="90" spans="2:11">
      <c r="B90">
        <f t="shared" ca="1" si="18"/>
        <v>1</v>
      </c>
      <c r="C90">
        <f t="shared" ca="1" si="18"/>
        <v>5</v>
      </c>
      <c r="D90">
        <f t="shared" ca="1" si="18"/>
        <v>8</v>
      </c>
      <c r="E90">
        <f t="shared" ca="1" si="18"/>
        <v>2</v>
      </c>
      <c r="F90">
        <f t="shared" ca="1" si="18"/>
        <v>4</v>
      </c>
      <c r="G90">
        <f t="shared" ca="1" si="18"/>
        <v>1</v>
      </c>
      <c r="H90">
        <f t="shared" ca="1" si="18"/>
        <v>6</v>
      </c>
      <c r="I90">
        <f t="shared" ca="1" si="18"/>
        <v>0</v>
      </c>
      <c r="J90">
        <f t="shared" ca="1" si="18"/>
        <v>1</v>
      </c>
      <c r="K90">
        <f t="shared" ca="1" si="18"/>
        <v>5</v>
      </c>
    </row>
    <row r="91" spans="2:11">
      <c r="B91">
        <f t="shared" ca="1" si="18"/>
        <v>0</v>
      </c>
      <c r="C91">
        <f t="shared" ca="1" si="18"/>
        <v>6</v>
      </c>
      <c r="D91">
        <f t="shared" ca="1" si="18"/>
        <v>3</v>
      </c>
      <c r="E91">
        <f t="shared" ca="1" si="18"/>
        <v>3</v>
      </c>
      <c r="F91">
        <f t="shared" ca="1" si="18"/>
        <v>3</v>
      </c>
      <c r="G91">
        <f t="shared" ca="1" si="18"/>
        <v>0</v>
      </c>
      <c r="H91">
        <f t="shared" ca="1" si="18"/>
        <v>7</v>
      </c>
      <c r="I91">
        <f t="shared" ca="1" si="18"/>
        <v>0</v>
      </c>
      <c r="J91">
        <f t="shared" ca="1" si="18"/>
        <v>8</v>
      </c>
      <c r="K91">
        <f t="shared" ca="1" si="18"/>
        <v>6</v>
      </c>
    </row>
    <row r="92" spans="2:11">
      <c r="B92">
        <f t="shared" ca="1" si="18"/>
        <v>0</v>
      </c>
      <c r="C92">
        <f t="shared" ca="1" si="17"/>
        <v>1</v>
      </c>
      <c r="D92">
        <f t="shared" ca="1" si="17"/>
        <v>6</v>
      </c>
      <c r="E92">
        <f t="shared" ca="1" si="17"/>
        <v>1</v>
      </c>
      <c r="F92">
        <f t="shared" ca="1" si="17"/>
        <v>2</v>
      </c>
      <c r="G92">
        <f t="shared" ca="1" si="17"/>
        <v>0</v>
      </c>
      <c r="H92">
        <f t="shared" ca="1" si="17"/>
        <v>2</v>
      </c>
      <c r="I92">
        <f t="shared" ca="1" si="17"/>
        <v>6</v>
      </c>
      <c r="J92">
        <f t="shared" ca="1" si="17"/>
        <v>3</v>
      </c>
      <c r="K92">
        <f t="shared" ca="1" si="17"/>
        <v>5</v>
      </c>
    </row>
    <row r="93" spans="2:11">
      <c r="B93">
        <f t="shared" ca="1" si="18"/>
        <v>1</v>
      </c>
      <c r="C93">
        <f t="shared" ca="1" si="17"/>
        <v>6</v>
      </c>
      <c r="D93">
        <f t="shared" ca="1" si="17"/>
        <v>1</v>
      </c>
      <c r="E93">
        <f t="shared" ca="1" si="17"/>
        <v>7</v>
      </c>
      <c r="F93">
        <f t="shared" ca="1" si="17"/>
        <v>1</v>
      </c>
      <c r="G93">
        <f t="shared" ca="1" si="17"/>
        <v>7</v>
      </c>
      <c r="H93">
        <f t="shared" ca="1" si="17"/>
        <v>1</v>
      </c>
      <c r="I93">
        <f t="shared" ca="1" si="17"/>
        <v>4</v>
      </c>
      <c r="J93">
        <f t="shared" ca="1" si="17"/>
        <v>6</v>
      </c>
      <c r="K93">
        <f t="shared" ca="1" si="17"/>
        <v>5</v>
      </c>
    </row>
    <row r="94" spans="2:11">
      <c r="B94">
        <f t="shared" ca="1" si="18"/>
        <v>2</v>
      </c>
      <c r="C94">
        <f t="shared" ca="1" si="17"/>
        <v>2</v>
      </c>
      <c r="D94">
        <f t="shared" ca="1" si="17"/>
        <v>6</v>
      </c>
      <c r="E94">
        <f t="shared" ca="1" si="17"/>
        <v>1</v>
      </c>
      <c r="F94">
        <f t="shared" ca="1" si="17"/>
        <v>6</v>
      </c>
      <c r="G94">
        <f t="shared" ca="1" si="17"/>
        <v>1</v>
      </c>
      <c r="H94">
        <f t="shared" ca="1" si="17"/>
        <v>5</v>
      </c>
      <c r="I94">
        <f t="shared" ca="1" si="17"/>
        <v>6</v>
      </c>
      <c r="J94">
        <f t="shared" ca="1" si="17"/>
        <v>6</v>
      </c>
      <c r="K94">
        <f t="shared" ca="1" si="17"/>
        <v>9</v>
      </c>
    </row>
    <row r="95" spans="2:11">
      <c r="B95">
        <f t="shared" ca="1" si="18"/>
        <v>7</v>
      </c>
      <c r="C95">
        <f t="shared" ca="1" si="17"/>
        <v>2</v>
      </c>
      <c r="D95">
        <f t="shared" ca="1" si="17"/>
        <v>8</v>
      </c>
      <c r="E95">
        <f t="shared" ca="1" si="17"/>
        <v>9</v>
      </c>
      <c r="F95">
        <f t="shared" ca="1" si="17"/>
        <v>5</v>
      </c>
      <c r="G95">
        <f t="shared" ca="1" si="17"/>
        <v>7</v>
      </c>
      <c r="H95">
        <f t="shared" ca="1" si="17"/>
        <v>5</v>
      </c>
      <c r="I95">
        <f t="shared" ca="1" si="17"/>
        <v>5</v>
      </c>
      <c r="J95">
        <f t="shared" ca="1" si="17"/>
        <v>2</v>
      </c>
      <c r="K95">
        <f t="shared" ca="1" si="17"/>
        <v>8</v>
      </c>
    </row>
    <row r="96" spans="2:11">
      <c r="B96">
        <f t="shared" ca="1" si="18"/>
        <v>0</v>
      </c>
      <c r="C96">
        <f t="shared" ca="1" si="17"/>
        <v>7</v>
      </c>
      <c r="D96">
        <f t="shared" ca="1" si="17"/>
        <v>6</v>
      </c>
      <c r="E96">
        <f t="shared" ca="1" si="17"/>
        <v>4</v>
      </c>
      <c r="F96">
        <f t="shared" ca="1" si="17"/>
        <v>4</v>
      </c>
      <c r="G96">
        <f t="shared" ca="1" si="17"/>
        <v>8</v>
      </c>
      <c r="H96">
        <f t="shared" ca="1" si="17"/>
        <v>2</v>
      </c>
      <c r="I96">
        <f t="shared" ca="1" si="17"/>
        <v>8</v>
      </c>
      <c r="J96">
        <f t="shared" ca="1" si="17"/>
        <v>5</v>
      </c>
      <c r="K96">
        <f t="shared" ca="1" si="17"/>
        <v>3</v>
      </c>
    </row>
    <row r="97" spans="2:11">
      <c r="B97">
        <f t="shared" ca="1" si="18"/>
        <v>7</v>
      </c>
      <c r="C97">
        <f t="shared" ca="1" si="17"/>
        <v>0</v>
      </c>
      <c r="D97">
        <f t="shared" ca="1" si="17"/>
        <v>1</v>
      </c>
      <c r="E97">
        <f t="shared" ca="1" si="17"/>
        <v>0</v>
      </c>
      <c r="F97">
        <f t="shared" ca="1" si="17"/>
        <v>9</v>
      </c>
      <c r="G97">
        <f t="shared" ca="1" si="17"/>
        <v>8</v>
      </c>
      <c r="H97">
        <f t="shared" ca="1" si="17"/>
        <v>1</v>
      </c>
      <c r="I97">
        <f t="shared" ca="1" si="17"/>
        <v>6</v>
      </c>
      <c r="J97">
        <f t="shared" ca="1" si="17"/>
        <v>8</v>
      </c>
      <c r="K97">
        <f t="shared" ca="1" si="17"/>
        <v>6</v>
      </c>
    </row>
    <row r="98" spans="2:11">
      <c r="B98">
        <f t="shared" ca="1" si="18"/>
        <v>3</v>
      </c>
      <c r="C98">
        <f t="shared" ca="1" si="17"/>
        <v>2</v>
      </c>
      <c r="D98">
        <f t="shared" ca="1" si="17"/>
        <v>9</v>
      </c>
      <c r="E98">
        <f t="shared" ca="1" si="17"/>
        <v>3</v>
      </c>
      <c r="F98">
        <f t="shared" ca="1" si="17"/>
        <v>0</v>
      </c>
      <c r="G98">
        <f t="shared" ca="1" si="17"/>
        <v>4</v>
      </c>
      <c r="H98">
        <f t="shared" ca="1" si="17"/>
        <v>3</v>
      </c>
      <c r="I98">
        <f t="shared" ca="1" si="17"/>
        <v>8</v>
      </c>
      <c r="J98">
        <f t="shared" ca="1" si="17"/>
        <v>2</v>
      </c>
      <c r="K98">
        <f t="shared" ca="1" si="17"/>
        <v>8</v>
      </c>
    </row>
    <row r="99" spans="2:11">
      <c r="B99">
        <f t="shared" ca="1" si="18"/>
        <v>5</v>
      </c>
      <c r="C99">
        <f t="shared" ca="1" si="17"/>
        <v>3</v>
      </c>
      <c r="D99">
        <f t="shared" ca="1" si="17"/>
        <v>6</v>
      </c>
      <c r="E99">
        <f t="shared" ca="1" si="17"/>
        <v>4</v>
      </c>
      <c r="F99">
        <f t="shared" ca="1" si="17"/>
        <v>3</v>
      </c>
      <c r="G99">
        <f t="shared" ca="1" si="17"/>
        <v>5</v>
      </c>
      <c r="H99">
        <f t="shared" ca="1" si="17"/>
        <v>7</v>
      </c>
      <c r="I99">
        <f t="shared" ca="1" si="17"/>
        <v>6</v>
      </c>
      <c r="J99">
        <f t="shared" ca="1" si="17"/>
        <v>5</v>
      </c>
      <c r="K99">
        <f t="shared" ca="1" si="17"/>
        <v>0</v>
      </c>
    </row>
    <row r="100" spans="2:11">
      <c r="B100">
        <f t="shared" ca="1" si="18"/>
        <v>2</v>
      </c>
      <c r="C100">
        <f t="shared" ca="1" si="17"/>
        <v>8</v>
      </c>
      <c r="D100">
        <f t="shared" ca="1" si="17"/>
        <v>2</v>
      </c>
      <c r="E100">
        <f t="shared" ca="1" si="17"/>
        <v>4</v>
      </c>
      <c r="F100">
        <f t="shared" ca="1" si="17"/>
        <v>4</v>
      </c>
      <c r="G100">
        <f t="shared" ca="1" si="17"/>
        <v>0</v>
      </c>
      <c r="H100">
        <f t="shared" ca="1" si="17"/>
        <v>3</v>
      </c>
      <c r="I100">
        <f t="shared" ca="1" si="17"/>
        <v>8</v>
      </c>
      <c r="J100">
        <f t="shared" ca="1" si="17"/>
        <v>5</v>
      </c>
      <c r="K100">
        <f t="shared" ca="1" si="17"/>
        <v>7</v>
      </c>
    </row>
    <row r="101" spans="2:11">
      <c r="B101">
        <f t="shared" ca="1" si="18"/>
        <v>9</v>
      </c>
      <c r="C101">
        <f t="shared" ca="1" si="17"/>
        <v>3</v>
      </c>
      <c r="D101">
        <f t="shared" ca="1" si="17"/>
        <v>3</v>
      </c>
      <c r="E101">
        <f t="shared" ca="1" si="17"/>
        <v>0</v>
      </c>
      <c r="F101">
        <f t="shared" ca="1" si="17"/>
        <v>1</v>
      </c>
      <c r="G101">
        <f t="shared" ca="1" si="17"/>
        <v>5</v>
      </c>
      <c r="H101">
        <f t="shared" ca="1" si="17"/>
        <v>8</v>
      </c>
      <c r="I101">
        <f t="shared" ca="1" si="17"/>
        <v>7</v>
      </c>
      <c r="J101">
        <f t="shared" ca="1" si="17"/>
        <v>2</v>
      </c>
      <c r="K101">
        <f t="shared" ca="1" si="17"/>
        <v>8</v>
      </c>
    </row>
    <row r="102" spans="2:11">
      <c r="B102">
        <f t="shared" ca="1" si="18"/>
        <v>2</v>
      </c>
      <c r="C102">
        <f t="shared" ca="1" si="17"/>
        <v>9</v>
      </c>
      <c r="D102">
        <f t="shared" ca="1" si="17"/>
        <v>0</v>
      </c>
      <c r="E102">
        <f t="shared" ca="1" si="17"/>
        <v>3</v>
      </c>
      <c r="F102">
        <f t="shared" ca="1" si="17"/>
        <v>8</v>
      </c>
      <c r="G102">
        <f t="shared" ca="1" si="17"/>
        <v>1</v>
      </c>
      <c r="H102">
        <f t="shared" ca="1" si="17"/>
        <v>6</v>
      </c>
      <c r="I102">
        <f t="shared" ca="1" si="17"/>
        <v>9</v>
      </c>
      <c r="J102">
        <f t="shared" ca="1" si="17"/>
        <v>5</v>
      </c>
      <c r="K102">
        <f t="shared" ca="1" si="17"/>
        <v>2</v>
      </c>
    </row>
    <row r="103" spans="2:11">
      <c r="B103">
        <f t="shared" ca="1" si="18"/>
        <v>7</v>
      </c>
      <c r="C103">
        <f t="shared" ca="1" si="17"/>
        <v>6</v>
      </c>
      <c r="D103">
        <f t="shared" ca="1" si="17"/>
        <v>8</v>
      </c>
      <c r="E103">
        <f t="shared" ca="1" si="17"/>
        <v>2</v>
      </c>
      <c r="F103">
        <f t="shared" ca="1" si="17"/>
        <v>4</v>
      </c>
      <c r="G103">
        <f t="shared" ca="1" si="17"/>
        <v>1</v>
      </c>
      <c r="H103">
        <f t="shared" ca="1" si="17"/>
        <v>4</v>
      </c>
      <c r="I103">
        <f t="shared" ca="1" si="17"/>
        <v>7</v>
      </c>
      <c r="J103">
        <f t="shared" ca="1" si="17"/>
        <v>9</v>
      </c>
      <c r="K103">
        <f t="shared" ca="1" si="17"/>
        <v>7</v>
      </c>
    </row>
    <row r="104" spans="2:11">
      <c r="B104">
        <f t="shared" ca="1" si="18"/>
        <v>4</v>
      </c>
      <c r="C104">
        <f t="shared" ca="1" si="17"/>
        <v>8</v>
      </c>
      <c r="D104">
        <f t="shared" ca="1" si="17"/>
        <v>3</v>
      </c>
      <c r="E104">
        <f t="shared" ca="1" si="17"/>
        <v>7</v>
      </c>
      <c r="F104">
        <f t="shared" ca="1" si="17"/>
        <v>1</v>
      </c>
      <c r="G104">
        <f t="shared" ca="1" si="17"/>
        <v>2</v>
      </c>
      <c r="H104">
        <f t="shared" ca="1" si="17"/>
        <v>9</v>
      </c>
      <c r="I104">
        <f t="shared" ca="1" si="17"/>
        <v>5</v>
      </c>
      <c r="J104">
        <f t="shared" ca="1" si="17"/>
        <v>7</v>
      </c>
      <c r="K104">
        <f t="shared" ca="1" si="17"/>
        <v>3</v>
      </c>
    </row>
    <row r="105" spans="2:11">
      <c r="B105">
        <f t="shared" ca="1" si="18"/>
        <v>8</v>
      </c>
      <c r="C105">
        <f t="shared" ca="1" si="17"/>
        <v>6</v>
      </c>
      <c r="D105">
        <f t="shared" ca="1" si="17"/>
        <v>3</v>
      </c>
      <c r="E105">
        <f t="shared" ca="1" si="17"/>
        <v>6</v>
      </c>
      <c r="F105">
        <f t="shared" ca="1" si="17"/>
        <v>3</v>
      </c>
      <c r="G105">
        <f t="shared" ca="1" si="17"/>
        <v>2</v>
      </c>
      <c r="H105">
        <f t="shared" ca="1" si="17"/>
        <v>6</v>
      </c>
      <c r="I105">
        <f t="shared" ca="1" si="17"/>
        <v>1</v>
      </c>
      <c r="J105">
        <f t="shared" ca="1" si="17"/>
        <v>1</v>
      </c>
      <c r="K105">
        <f t="shared" ca="1" si="17"/>
        <v>2</v>
      </c>
    </row>
    <row r="106" spans="2:11">
      <c r="B106">
        <f t="shared" ca="1" si="18"/>
        <v>3</v>
      </c>
      <c r="C106">
        <f t="shared" ca="1" si="17"/>
        <v>5</v>
      </c>
      <c r="D106">
        <f t="shared" ca="1" si="17"/>
        <v>0</v>
      </c>
      <c r="E106">
        <f t="shared" ca="1" si="17"/>
        <v>6</v>
      </c>
      <c r="F106">
        <f t="shared" ca="1" si="17"/>
        <v>3</v>
      </c>
      <c r="G106">
        <f t="shared" ca="1" si="17"/>
        <v>4</v>
      </c>
      <c r="H106">
        <f t="shared" ca="1" si="17"/>
        <v>0</v>
      </c>
      <c r="I106">
        <f t="shared" ca="1" si="17"/>
        <v>9</v>
      </c>
      <c r="J106">
        <f t="shared" ca="1" si="17"/>
        <v>3</v>
      </c>
      <c r="K106">
        <f t="shared" ca="1" si="17"/>
        <v>9</v>
      </c>
    </row>
    <row r="107" spans="2:11">
      <c r="B107">
        <f t="shared" ca="1" si="18"/>
        <v>3</v>
      </c>
      <c r="C107">
        <f t="shared" ca="1" si="17"/>
        <v>4</v>
      </c>
      <c r="D107">
        <f t="shared" ca="1" si="17"/>
        <v>9</v>
      </c>
      <c r="E107">
        <f t="shared" ca="1" si="17"/>
        <v>7</v>
      </c>
      <c r="F107">
        <f t="shared" ca="1" si="17"/>
        <v>2</v>
      </c>
      <c r="G107">
        <f t="shared" ca="1" si="17"/>
        <v>4</v>
      </c>
      <c r="H107">
        <f t="shared" ca="1" si="17"/>
        <v>3</v>
      </c>
      <c r="I107">
        <f t="shared" ca="1" si="17"/>
        <v>7</v>
      </c>
      <c r="J107">
        <f t="shared" ca="1" si="17"/>
        <v>8</v>
      </c>
      <c r="K107">
        <f t="shared" ca="1" si="17"/>
        <v>4</v>
      </c>
    </row>
    <row r="108" spans="2:11">
      <c r="B108">
        <f t="shared" ca="1" si="18"/>
        <v>2</v>
      </c>
      <c r="C108">
        <f t="shared" ca="1" si="18"/>
        <v>3</v>
      </c>
      <c r="D108">
        <f t="shared" ca="1" si="18"/>
        <v>4</v>
      </c>
      <c r="E108">
        <f t="shared" ca="1" si="18"/>
        <v>3</v>
      </c>
      <c r="F108">
        <f t="shared" ca="1" si="18"/>
        <v>9</v>
      </c>
      <c r="G108">
        <f t="shared" ca="1" si="18"/>
        <v>0</v>
      </c>
      <c r="H108">
        <f t="shared" ca="1" si="18"/>
        <v>5</v>
      </c>
      <c r="I108">
        <f t="shared" ca="1" si="18"/>
        <v>0</v>
      </c>
      <c r="J108">
        <f t="shared" ca="1" si="18"/>
        <v>1</v>
      </c>
      <c r="K108">
        <f t="shared" ca="1" si="18"/>
        <v>9</v>
      </c>
    </row>
    <row r="109" spans="2:11">
      <c r="B109">
        <f t="shared" ca="1" si="18"/>
        <v>2</v>
      </c>
      <c r="C109">
        <f t="shared" ca="1" si="18"/>
        <v>6</v>
      </c>
      <c r="D109">
        <f t="shared" ca="1" si="18"/>
        <v>9</v>
      </c>
      <c r="E109">
        <f t="shared" ca="1" si="18"/>
        <v>5</v>
      </c>
      <c r="F109">
        <f t="shared" ca="1" si="18"/>
        <v>3</v>
      </c>
      <c r="G109">
        <f t="shared" ca="1" si="18"/>
        <v>6</v>
      </c>
      <c r="H109">
        <f t="shared" ca="1" si="18"/>
        <v>1</v>
      </c>
      <c r="I109">
        <f t="shared" ca="1" si="18"/>
        <v>1</v>
      </c>
      <c r="J109">
        <f t="shared" ca="1" si="18"/>
        <v>2</v>
      </c>
      <c r="K109">
        <f t="shared" ca="1" si="18"/>
        <v>5</v>
      </c>
    </row>
    <row r="110" spans="2:11">
      <c r="B110">
        <f t="shared" ca="1" si="18"/>
        <v>6</v>
      </c>
      <c r="C110">
        <f t="shared" ca="1" si="18"/>
        <v>5</v>
      </c>
      <c r="D110">
        <f t="shared" ca="1" si="18"/>
        <v>1</v>
      </c>
      <c r="E110">
        <f t="shared" ca="1" si="18"/>
        <v>3</v>
      </c>
      <c r="F110">
        <f t="shared" ca="1" si="18"/>
        <v>9</v>
      </c>
      <c r="G110">
        <f t="shared" ca="1" si="18"/>
        <v>9</v>
      </c>
      <c r="H110">
        <f t="shared" ca="1" si="18"/>
        <v>0</v>
      </c>
      <c r="I110">
        <f t="shared" ca="1" si="18"/>
        <v>5</v>
      </c>
      <c r="J110">
        <f t="shared" ca="1" si="18"/>
        <v>9</v>
      </c>
      <c r="K110">
        <f t="shared" ca="1" si="18"/>
        <v>6</v>
      </c>
    </row>
    <row r="111" spans="2:11">
      <c r="B111">
        <f t="shared" ca="1" si="18"/>
        <v>6</v>
      </c>
      <c r="C111">
        <f t="shared" ca="1" si="18"/>
        <v>4</v>
      </c>
      <c r="D111">
        <f t="shared" ca="1" si="18"/>
        <v>2</v>
      </c>
      <c r="E111">
        <f t="shared" ca="1" si="18"/>
        <v>3</v>
      </c>
      <c r="F111">
        <f t="shared" ca="1" si="18"/>
        <v>4</v>
      </c>
      <c r="G111">
        <f t="shared" ca="1" si="18"/>
        <v>4</v>
      </c>
      <c r="H111">
        <f t="shared" ca="1" si="18"/>
        <v>6</v>
      </c>
      <c r="I111">
        <f t="shared" ca="1" si="18"/>
        <v>0</v>
      </c>
      <c r="J111">
        <f t="shared" ca="1" si="18"/>
        <v>9</v>
      </c>
      <c r="K111">
        <f t="shared" ca="1" si="18"/>
        <v>0</v>
      </c>
    </row>
    <row r="112" spans="2:11">
      <c r="B112">
        <f t="shared" ca="1" si="18"/>
        <v>7</v>
      </c>
      <c r="C112">
        <f t="shared" ca="1" si="18"/>
        <v>0</v>
      </c>
      <c r="D112">
        <f t="shared" ca="1" si="18"/>
        <v>0</v>
      </c>
      <c r="E112">
        <f t="shared" ca="1" si="18"/>
        <v>1</v>
      </c>
      <c r="F112">
        <f t="shared" ca="1" si="18"/>
        <v>7</v>
      </c>
      <c r="G112">
        <f t="shared" ca="1" si="18"/>
        <v>2</v>
      </c>
      <c r="H112">
        <f t="shared" ca="1" si="18"/>
        <v>6</v>
      </c>
      <c r="I112">
        <f t="shared" ca="1" si="18"/>
        <v>0</v>
      </c>
      <c r="J112">
        <f t="shared" ca="1" si="18"/>
        <v>1</v>
      </c>
      <c r="K112">
        <f t="shared" ca="1" si="18"/>
        <v>1</v>
      </c>
    </row>
    <row r="113" spans="2:11">
      <c r="B113">
        <f t="shared" ca="1" si="18"/>
        <v>6</v>
      </c>
      <c r="C113">
        <f t="shared" ca="1" si="18"/>
        <v>7</v>
      </c>
      <c r="D113">
        <f t="shared" ca="1" si="18"/>
        <v>5</v>
      </c>
      <c r="E113">
        <f t="shared" ca="1" si="18"/>
        <v>4</v>
      </c>
      <c r="F113">
        <f t="shared" ca="1" si="18"/>
        <v>3</v>
      </c>
      <c r="G113">
        <f t="shared" ca="1" si="18"/>
        <v>9</v>
      </c>
      <c r="H113">
        <f t="shared" ca="1" si="18"/>
        <v>5</v>
      </c>
      <c r="I113">
        <f t="shared" ca="1" si="18"/>
        <v>5</v>
      </c>
      <c r="J113">
        <f t="shared" ca="1" si="18"/>
        <v>1</v>
      </c>
      <c r="K113">
        <f t="shared" ca="1" si="18"/>
        <v>5</v>
      </c>
    </row>
    <row r="114" spans="2:11">
      <c r="B114">
        <f t="shared" ca="1" si="18"/>
        <v>4</v>
      </c>
      <c r="C114">
        <f t="shared" ca="1" si="18"/>
        <v>0</v>
      </c>
      <c r="D114">
        <f t="shared" ca="1" si="18"/>
        <v>8</v>
      </c>
      <c r="E114">
        <f t="shared" ca="1" si="18"/>
        <v>4</v>
      </c>
      <c r="F114">
        <f t="shared" ca="1" si="18"/>
        <v>6</v>
      </c>
      <c r="G114">
        <f t="shared" ca="1" si="18"/>
        <v>4</v>
      </c>
      <c r="H114">
        <f t="shared" ca="1" si="18"/>
        <v>2</v>
      </c>
      <c r="I114">
        <f t="shared" ca="1" si="18"/>
        <v>1</v>
      </c>
      <c r="J114">
        <f t="shared" ca="1" si="18"/>
        <v>9</v>
      </c>
      <c r="K114">
        <f t="shared" ca="1" si="18"/>
        <v>0</v>
      </c>
    </row>
    <row r="115" spans="2:11">
      <c r="B115">
        <f t="shared" ca="1" si="18"/>
        <v>4</v>
      </c>
      <c r="C115">
        <f t="shared" ca="1" si="18"/>
        <v>4</v>
      </c>
      <c r="D115">
        <f t="shared" ca="1" si="18"/>
        <v>5</v>
      </c>
      <c r="E115">
        <f t="shared" ca="1" si="18"/>
        <v>1</v>
      </c>
      <c r="F115">
        <f t="shared" ca="1" si="18"/>
        <v>1</v>
      </c>
      <c r="G115">
        <f t="shared" ca="1" si="18"/>
        <v>3</v>
      </c>
      <c r="H115">
        <f t="shared" ca="1" si="18"/>
        <v>3</v>
      </c>
      <c r="I115">
        <f t="shared" ca="1" si="18"/>
        <v>4</v>
      </c>
      <c r="J115">
        <f t="shared" ca="1" si="18"/>
        <v>9</v>
      </c>
      <c r="K115">
        <f t="shared" ca="1" si="18"/>
        <v>5</v>
      </c>
    </row>
    <row r="116" spans="2:11">
      <c r="B116">
        <f t="shared" ca="1" si="18"/>
        <v>6</v>
      </c>
      <c r="C116">
        <f t="shared" ca="1" si="18"/>
        <v>2</v>
      </c>
      <c r="D116">
        <f t="shared" ca="1" si="18"/>
        <v>5</v>
      </c>
      <c r="E116">
        <f t="shared" ca="1" si="18"/>
        <v>7</v>
      </c>
      <c r="F116">
        <f t="shared" ca="1" si="18"/>
        <v>0</v>
      </c>
      <c r="G116">
        <f t="shared" ca="1" si="18"/>
        <v>7</v>
      </c>
      <c r="H116">
        <f t="shared" ca="1" si="18"/>
        <v>1</v>
      </c>
      <c r="I116">
        <f t="shared" ca="1" si="18"/>
        <v>1</v>
      </c>
      <c r="J116">
        <f t="shared" ca="1" si="18"/>
        <v>5</v>
      </c>
      <c r="K116">
        <f t="shared" ca="1" si="18"/>
        <v>8</v>
      </c>
    </row>
    <row r="117" spans="2:11">
      <c r="B117">
        <f t="shared" ca="1" si="18"/>
        <v>2</v>
      </c>
      <c r="C117">
        <f t="shared" ca="1" si="18"/>
        <v>3</v>
      </c>
      <c r="D117">
        <f t="shared" ca="1" si="18"/>
        <v>3</v>
      </c>
      <c r="E117">
        <f t="shared" ca="1" si="18"/>
        <v>8</v>
      </c>
      <c r="F117">
        <f t="shared" ca="1" si="18"/>
        <v>8</v>
      </c>
      <c r="G117">
        <f t="shared" ref="B117:K171" ca="1" si="19">RANDBETWEEN(0,9)</f>
        <v>4</v>
      </c>
      <c r="H117">
        <f t="shared" ca="1" si="19"/>
        <v>5</v>
      </c>
      <c r="I117">
        <f t="shared" ca="1" si="19"/>
        <v>0</v>
      </c>
      <c r="J117">
        <f t="shared" ca="1" si="19"/>
        <v>8</v>
      </c>
      <c r="K117">
        <f t="shared" ca="1" si="19"/>
        <v>0</v>
      </c>
    </row>
    <row r="118" spans="2:11">
      <c r="B118">
        <f t="shared" ca="1" si="19"/>
        <v>2</v>
      </c>
      <c r="C118">
        <f t="shared" ca="1" si="19"/>
        <v>1</v>
      </c>
      <c r="D118">
        <f t="shared" ca="1" si="19"/>
        <v>1</v>
      </c>
      <c r="E118">
        <f t="shared" ca="1" si="19"/>
        <v>5</v>
      </c>
      <c r="F118">
        <f t="shared" ca="1" si="19"/>
        <v>9</v>
      </c>
      <c r="G118">
        <f t="shared" ca="1" si="19"/>
        <v>9</v>
      </c>
      <c r="H118">
        <f t="shared" ca="1" si="19"/>
        <v>3</v>
      </c>
      <c r="I118">
        <f t="shared" ca="1" si="19"/>
        <v>0</v>
      </c>
      <c r="J118">
        <f t="shared" ca="1" si="19"/>
        <v>8</v>
      </c>
      <c r="K118">
        <f t="shared" ca="1" si="19"/>
        <v>4</v>
      </c>
    </row>
    <row r="119" spans="2:11">
      <c r="B119">
        <f t="shared" ca="1" si="19"/>
        <v>6</v>
      </c>
      <c r="C119">
        <f t="shared" ca="1" si="19"/>
        <v>9</v>
      </c>
      <c r="D119">
        <f t="shared" ca="1" si="19"/>
        <v>1</v>
      </c>
      <c r="E119">
        <f t="shared" ca="1" si="19"/>
        <v>8</v>
      </c>
      <c r="F119">
        <f t="shared" ca="1" si="19"/>
        <v>2</v>
      </c>
      <c r="G119">
        <f t="shared" ca="1" si="19"/>
        <v>6</v>
      </c>
      <c r="H119">
        <f t="shared" ca="1" si="19"/>
        <v>2</v>
      </c>
      <c r="I119">
        <f t="shared" ca="1" si="19"/>
        <v>4</v>
      </c>
      <c r="J119">
        <f t="shared" ca="1" si="19"/>
        <v>2</v>
      </c>
      <c r="K119">
        <f t="shared" ca="1" si="19"/>
        <v>8</v>
      </c>
    </row>
    <row r="120" spans="2:11">
      <c r="B120">
        <f t="shared" ca="1" si="19"/>
        <v>2</v>
      </c>
      <c r="C120">
        <f t="shared" ca="1" si="19"/>
        <v>4</v>
      </c>
      <c r="D120">
        <f t="shared" ca="1" si="19"/>
        <v>1</v>
      </c>
      <c r="E120">
        <f t="shared" ca="1" si="19"/>
        <v>5</v>
      </c>
      <c r="F120">
        <f t="shared" ca="1" si="19"/>
        <v>3</v>
      </c>
      <c r="G120">
        <f t="shared" ca="1" si="19"/>
        <v>9</v>
      </c>
      <c r="H120">
        <f t="shared" ca="1" si="19"/>
        <v>1</v>
      </c>
      <c r="I120">
        <f t="shared" ca="1" si="19"/>
        <v>5</v>
      </c>
      <c r="J120">
        <f t="shared" ca="1" si="19"/>
        <v>0</v>
      </c>
      <c r="K120">
        <f t="shared" ca="1" si="19"/>
        <v>7</v>
      </c>
    </row>
    <row r="121" spans="2:11">
      <c r="B121">
        <f t="shared" ca="1" si="19"/>
        <v>0</v>
      </c>
      <c r="C121">
        <f t="shared" ca="1" si="19"/>
        <v>7</v>
      </c>
      <c r="D121">
        <f t="shared" ca="1" si="19"/>
        <v>7</v>
      </c>
      <c r="E121">
        <f t="shared" ca="1" si="19"/>
        <v>4</v>
      </c>
      <c r="F121">
        <f t="shared" ca="1" si="19"/>
        <v>3</v>
      </c>
      <c r="G121">
        <f t="shared" ca="1" si="19"/>
        <v>5</v>
      </c>
      <c r="H121">
        <f t="shared" ca="1" si="19"/>
        <v>6</v>
      </c>
      <c r="I121">
        <f t="shared" ca="1" si="19"/>
        <v>8</v>
      </c>
      <c r="J121">
        <f t="shared" ca="1" si="19"/>
        <v>0</v>
      </c>
      <c r="K121">
        <f t="shared" ca="1" si="19"/>
        <v>6</v>
      </c>
    </row>
    <row r="122" spans="2:11">
      <c r="B122">
        <f t="shared" ca="1" si="19"/>
        <v>0</v>
      </c>
      <c r="C122">
        <f t="shared" ca="1" si="17"/>
        <v>9</v>
      </c>
      <c r="D122">
        <f t="shared" ca="1" si="17"/>
        <v>2</v>
      </c>
      <c r="E122">
        <f t="shared" ca="1" si="17"/>
        <v>9</v>
      </c>
      <c r="F122">
        <f t="shared" ca="1" si="17"/>
        <v>4</v>
      </c>
      <c r="G122">
        <f t="shared" ca="1" si="17"/>
        <v>3</v>
      </c>
      <c r="H122">
        <f t="shared" ca="1" si="17"/>
        <v>2</v>
      </c>
      <c r="I122">
        <f t="shared" ca="1" si="17"/>
        <v>6</v>
      </c>
      <c r="J122">
        <f t="shared" ca="1" si="17"/>
        <v>1</v>
      </c>
      <c r="K122">
        <f t="shared" ca="1" si="17"/>
        <v>4</v>
      </c>
    </row>
    <row r="123" spans="2:11">
      <c r="B123">
        <f t="shared" ca="1" si="19"/>
        <v>0</v>
      </c>
      <c r="C123">
        <f t="shared" ca="1" si="17"/>
        <v>4</v>
      </c>
      <c r="D123">
        <f t="shared" ca="1" si="17"/>
        <v>9</v>
      </c>
      <c r="E123">
        <f t="shared" ca="1" si="17"/>
        <v>4</v>
      </c>
      <c r="F123">
        <f t="shared" ca="1" si="17"/>
        <v>4</v>
      </c>
      <c r="G123">
        <f t="shared" ca="1" si="17"/>
        <v>6</v>
      </c>
      <c r="H123">
        <f t="shared" ca="1" si="17"/>
        <v>9</v>
      </c>
      <c r="I123">
        <f t="shared" ca="1" si="17"/>
        <v>2</v>
      </c>
      <c r="J123">
        <f t="shared" ca="1" si="17"/>
        <v>8</v>
      </c>
      <c r="K123">
        <f t="shared" ca="1" si="17"/>
        <v>6</v>
      </c>
    </row>
    <row r="124" spans="2:11">
      <c r="B124">
        <f t="shared" ca="1" si="19"/>
        <v>8</v>
      </c>
      <c r="C124">
        <f t="shared" ca="1" si="17"/>
        <v>6</v>
      </c>
      <c r="D124">
        <f t="shared" ca="1" si="17"/>
        <v>0</v>
      </c>
      <c r="E124">
        <f t="shared" ca="1" si="17"/>
        <v>6</v>
      </c>
      <c r="F124">
        <f t="shared" ca="1" si="17"/>
        <v>5</v>
      </c>
      <c r="G124">
        <f t="shared" ca="1" si="17"/>
        <v>2</v>
      </c>
      <c r="H124">
        <f t="shared" ca="1" si="17"/>
        <v>9</v>
      </c>
      <c r="I124">
        <f t="shared" ca="1" si="17"/>
        <v>0</v>
      </c>
      <c r="J124">
        <f t="shared" ca="1" si="17"/>
        <v>4</v>
      </c>
      <c r="K124">
        <f t="shared" ca="1" si="17"/>
        <v>9</v>
      </c>
    </row>
    <row r="125" spans="2:11">
      <c r="B125">
        <f t="shared" ca="1" si="19"/>
        <v>9</v>
      </c>
      <c r="C125">
        <f t="shared" ca="1" si="17"/>
        <v>4</v>
      </c>
      <c r="D125">
        <f t="shared" ca="1" si="17"/>
        <v>4</v>
      </c>
      <c r="E125">
        <f t="shared" ca="1" si="17"/>
        <v>6</v>
      </c>
      <c r="F125">
        <f t="shared" ca="1" si="17"/>
        <v>1</v>
      </c>
      <c r="G125">
        <f t="shared" ca="1" si="17"/>
        <v>8</v>
      </c>
      <c r="H125">
        <f t="shared" ca="1" si="17"/>
        <v>7</v>
      </c>
      <c r="I125">
        <f t="shared" ca="1" si="17"/>
        <v>4</v>
      </c>
      <c r="J125">
        <f t="shared" ca="1" si="17"/>
        <v>6</v>
      </c>
      <c r="K125">
        <f t="shared" ca="1" si="17"/>
        <v>4</v>
      </c>
    </row>
    <row r="126" spans="2:11">
      <c r="B126">
        <f t="shared" ca="1" si="19"/>
        <v>0</v>
      </c>
      <c r="C126">
        <f t="shared" ca="1" si="17"/>
        <v>1</v>
      </c>
      <c r="D126">
        <f t="shared" ca="1" si="17"/>
        <v>3</v>
      </c>
      <c r="E126">
        <f t="shared" ca="1" si="17"/>
        <v>4</v>
      </c>
      <c r="F126">
        <f t="shared" ca="1" si="17"/>
        <v>3</v>
      </c>
      <c r="G126">
        <f t="shared" ca="1" si="17"/>
        <v>3</v>
      </c>
      <c r="H126">
        <f t="shared" ca="1" si="17"/>
        <v>5</v>
      </c>
      <c r="I126">
        <f t="shared" ca="1" si="17"/>
        <v>7</v>
      </c>
      <c r="J126">
        <f t="shared" ca="1" si="17"/>
        <v>0</v>
      </c>
      <c r="K126">
        <f t="shared" ca="1" si="17"/>
        <v>8</v>
      </c>
    </row>
    <row r="127" spans="2:11">
      <c r="B127">
        <f t="shared" ca="1" si="19"/>
        <v>5</v>
      </c>
      <c r="C127">
        <f t="shared" ca="1" si="17"/>
        <v>3</v>
      </c>
      <c r="D127">
        <f t="shared" ca="1" si="17"/>
        <v>5</v>
      </c>
      <c r="E127">
        <f t="shared" ca="1" si="17"/>
        <v>3</v>
      </c>
      <c r="F127">
        <f t="shared" ca="1" si="17"/>
        <v>4</v>
      </c>
      <c r="G127">
        <f t="shared" ca="1" si="17"/>
        <v>5</v>
      </c>
      <c r="H127">
        <f t="shared" ca="1" si="17"/>
        <v>8</v>
      </c>
      <c r="I127">
        <f t="shared" ca="1" si="17"/>
        <v>2</v>
      </c>
      <c r="J127">
        <f t="shared" ca="1" si="17"/>
        <v>6</v>
      </c>
      <c r="K127">
        <f t="shared" ca="1" si="17"/>
        <v>8</v>
      </c>
    </row>
    <row r="128" spans="2:11">
      <c r="B128">
        <f t="shared" ca="1" si="19"/>
        <v>3</v>
      </c>
      <c r="C128">
        <f t="shared" ca="1" si="17"/>
        <v>3</v>
      </c>
      <c r="D128">
        <f t="shared" ca="1" si="17"/>
        <v>1</v>
      </c>
      <c r="E128">
        <f t="shared" ca="1" si="17"/>
        <v>4</v>
      </c>
      <c r="F128">
        <f t="shared" ca="1" si="17"/>
        <v>0</v>
      </c>
      <c r="G128">
        <f t="shared" ca="1" si="17"/>
        <v>8</v>
      </c>
      <c r="H128">
        <f t="shared" ca="1" si="17"/>
        <v>2</v>
      </c>
      <c r="I128">
        <f t="shared" ca="1" si="17"/>
        <v>4</v>
      </c>
      <c r="J128">
        <f t="shared" ca="1" si="17"/>
        <v>3</v>
      </c>
      <c r="K128">
        <f t="shared" ca="1" si="17"/>
        <v>1</v>
      </c>
    </row>
    <row r="129" spans="2:11">
      <c r="B129">
        <f t="shared" ca="1" si="19"/>
        <v>5</v>
      </c>
      <c r="C129">
        <f t="shared" ca="1" si="17"/>
        <v>5</v>
      </c>
      <c r="D129">
        <f t="shared" ca="1" si="17"/>
        <v>2</v>
      </c>
      <c r="E129">
        <f t="shared" ca="1" si="17"/>
        <v>6</v>
      </c>
      <c r="F129">
        <f t="shared" ca="1" si="17"/>
        <v>9</v>
      </c>
      <c r="G129">
        <f t="shared" ca="1" si="17"/>
        <v>8</v>
      </c>
      <c r="H129">
        <f t="shared" ca="1" si="17"/>
        <v>1</v>
      </c>
      <c r="I129">
        <f t="shared" ca="1" si="17"/>
        <v>5</v>
      </c>
      <c r="J129">
        <f t="shared" ca="1" si="17"/>
        <v>7</v>
      </c>
      <c r="K129">
        <f t="shared" ca="1" si="17"/>
        <v>1</v>
      </c>
    </row>
    <row r="130" spans="2:11">
      <c r="B130">
        <f t="shared" ca="1" si="19"/>
        <v>5</v>
      </c>
      <c r="C130">
        <f t="shared" ca="1" si="17"/>
        <v>1</v>
      </c>
      <c r="D130">
        <f t="shared" ca="1" si="17"/>
        <v>3</v>
      </c>
      <c r="E130">
        <f t="shared" ref="C130:K186" ca="1" si="20">RANDBETWEEN(0,9)</f>
        <v>6</v>
      </c>
      <c r="F130">
        <f t="shared" ca="1" si="20"/>
        <v>4</v>
      </c>
      <c r="G130">
        <f t="shared" ca="1" si="20"/>
        <v>3</v>
      </c>
      <c r="H130">
        <f t="shared" ca="1" si="20"/>
        <v>8</v>
      </c>
      <c r="I130">
        <f t="shared" ca="1" si="20"/>
        <v>9</v>
      </c>
      <c r="J130">
        <f t="shared" ca="1" si="20"/>
        <v>0</v>
      </c>
      <c r="K130">
        <f t="shared" ca="1" si="20"/>
        <v>0</v>
      </c>
    </row>
    <row r="131" spans="2:11">
      <c r="B131">
        <f t="shared" ca="1" si="19"/>
        <v>9</v>
      </c>
      <c r="C131">
        <f t="shared" ca="1" si="20"/>
        <v>1</v>
      </c>
      <c r="D131">
        <f t="shared" ca="1" si="20"/>
        <v>7</v>
      </c>
      <c r="E131">
        <f t="shared" ca="1" si="20"/>
        <v>0</v>
      </c>
      <c r="F131">
        <f t="shared" ca="1" si="20"/>
        <v>9</v>
      </c>
      <c r="G131">
        <f t="shared" ca="1" si="20"/>
        <v>6</v>
      </c>
      <c r="H131">
        <f t="shared" ca="1" si="20"/>
        <v>5</v>
      </c>
      <c r="I131">
        <f t="shared" ca="1" si="20"/>
        <v>9</v>
      </c>
      <c r="J131">
        <f t="shared" ca="1" si="20"/>
        <v>1</v>
      </c>
      <c r="K131">
        <f t="shared" ca="1" si="20"/>
        <v>5</v>
      </c>
    </row>
    <row r="132" spans="2:11">
      <c r="B132">
        <f t="shared" ca="1" si="19"/>
        <v>8</v>
      </c>
      <c r="C132">
        <f t="shared" ca="1" si="20"/>
        <v>5</v>
      </c>
      <c r="D132">
        <f t="shared" ca="1" si="20"/>
        <v>4</v>
      </c>
      <c r="E132">
        <f t="shared" ca="1" si="20"/>
        <v>0</v>
      </c>
      <c r="F132">
        <f t="shared" ca="1" si="20"/>
        <v>7</v>
      </c>
      <c r="G132">
        <f t="shared" ca="1" si="20"/>
        <v>3</v>
      </c>
      <c r="H132">
        <f t="shared" ca="1" si="20"/>
        <v>0</v>
      </c>
      <c r="I132">
        <f t="shared" ca="1" si="20"/>
        <v>6</v>
      </c>
      <c r="J132">
        <f t="shared" ca="1" si="20"/>
        <v>7</v>
      </c>
      <c r="K132">
        <f t="shared" ca="1" si="20"/>
        <v>1</v>
      </c>
    </row>
    <row r="133" spans="2:11">
      <c r="B133">
        <f t="shared" ca="1" si="19"/>
        <v>5</v>
      </c>
      <c r="C133">
        <f t="shared" ca="1" si="20"/>
        <v>0</v>
      </c>
      <c r="D133">
        <f t="shared" ca="1" si="20"/>
        <v>2</v>
      </c>
      <c r="E133">
        <f t="shared" ca="1" si="20"/>
        <v>3</v>
      </c>
      <c r="F133">
        <f t="shared" ca="1" si="20"/>
        <v>4</v>
      </c>
      <c r="G133">
        <f t="shared" ca="1" si="20"/>
        <v>4</v>
      </c>
      <c r="H133">
        <f t="shared" ca="1" si="20"/>
        <v>4</v>
      </c>
      <c r="I133">
        <f t="shared" ca="1" si="20"/>
        <v>4</v>
      </c>
      <c r="J133">
        <f t="shared" ca="1" si="20"/>
        <v>4</v>
      </c>
      <c r="K133">
        <f t="shared" ca="1" si="20"/>
        <v>8</v>
      </c>
    </row>
    <row r="134" spans="2:11">
      <c r="B134">
        <f t="shared" ca="1" si="19"/>
        <v>8</v>
      </c>
      <c r="C134">
        <f t="shared" ca="1" si="20"/>
        <v>8</v>
      </c>
      <c r="D134">
        <f t="shared" ca="1" si="20"/>
        <v>2</v>
      </c>
      <c r="E134">
        <f t="shared" ca="1" si="20"/>
        <v>9</v>
      </c>
      <c r="F134">
        <f t="shared" ca="1" si="20"/>
        <v>3</v>
      </c>
      <c r="G134">
        <f t="shared" ca="1" si="20"/>
        <v>4</v>
      </c>
      <c r="H134">
        <f t="shared" ca="1" si="20"/>
        <v>8</v>
      </c>
      <c r="I134">
        <f t="shared" ca="1" si="20"/>
        <v>8</v>
      </c>
      <c r="J134">
        <f t="shared" ca="1" si="20"/>
        <v>7</v>
      </c>
      <c r="K134">
        <f t="shared" ca="1" si="20"/>
        <v>1</v>
      </c>
    </row>
    <row r="135" spans="2:11">
      <c r="B135">
        <f t="shared" ca="1" si="19"/>
        <v>4</v>
      </c>
      <c r="C135">
        <f t="shared" ca="1" si="20"/>
        <v>4</v>
      </c>
      <c r="D135">
        <f t="shared" ca="1" si="20"/>
        <v>5</v>
      </c>
      <c r="E135">
        <f t="shared" ca="1" si="20"/>
        <v>2</v>
      </c>
      <c r="F135">
        <f t="shared" ca="1" si="20"/>
        <v>4</v>
      </c>
      <c r="G135">
        <f t="shared" ca="1" si="20"/>
        <v>9</v>
      </c>
      <c r="H135">
        <f t="shared" ca="1" si="20"/>
        <v>8</v>
      </c>
      <c r="I135">
        <f t="shared" ca="1" si="20"/>
        <v>6</v>
      </c>
      <c r="J135">
        <f t="shared" ca="1" si="20"/>
        <v>2</v>
      </c>
      <c r="K135">
        <f t="shared" ca="1" si="20"/>
        <v>8</v>
      </c>
    </row>
    <row r="136" spans="2:11">
      <c r="B136">
        <f t="shared" ca="1" si="19"/>
        <v>8</v>
      </c>
      <c r="C136">
        <f t="shared" ca="1" si="20"/>
        <v>6</v>
      </c>
      <c r="D136">
        <f t="shared" ca="1" si="20"/>
        <v>3</v>
      </c>
      <c r="E136">
        <f t="shared" ca="1" si="20"/>
        <v>8</v>
      </c>
      <c r="F136">
        <f t="shared" ca="1" si="20"/>
        <v>8</v>
      </c>
      <c r="G136">
        <f t="shared" ca="1" si="20"/>
        <v>9</v>
      </c>
      <c r="H136">
        <f t="shared" ca="1" si="20"/>
        <v>6</v>
      </c>
      <c r="I136">
        <f t="shared" ca="1" si="20"/>
        <v>9</v>
      </c>
      <c r="J136">
        <f t="shared" ca="1" si="20"/>
        <v>9</v>
      </c>
      <c r="K136">
        <f t="shared" ca="1" si="20"/>
        <v>4</v>
      </c>
    </row>
    <row r="137" spans="2:11">
      <c r="B137">
        <f t="shared" ca="1" si="19"/>
        <v>2</v>
      </c>
      <c r="C137">
        <f t="shared" ca="1" si="20"/>
        <v>7</v>
      </c>
      <c r="D137">
        <f t="shared" ca="1" si="20"/>
        <v>4</v>
      </c>
      <c r="E137">
        <f t="shared" ca="1" si="20"/>
        <v>4</v>
      </c>
      <c r="F137">
        <f t="shared" ca="1" si="20"/>
        <v>2</v>
      </c>
      <c r="G137">
        <f t="shared" ca="1" si="20"/>
        <v>9</v>
      </c>
      <c r="H137">
        <f t="shared" ca="1" si="20"/>
        <v>4</v>
      </c>
      <c r="I137">
        <f t="shared" ca="1" si="20"/>
        <v>4</v>
      </c>
      <c r="J137">
        <f t="shared" ca="1" si="20"/>
        <v>7</v>
      </c>
      <c r="K137">
        <f t="shared" ca="1" si="20"/>
        <v>0</v>
      </c>
    </row>
    <row r="138" spans="2:11">
      <c r="B138">
        <f t="shared" ca="1" si="19"/>
        <v>3</v>
      </c>
      <c r="C138">
        <f t="shared" ca="1" si="19"/>
        <v>1</v>
      </c>
      <c r="D138">
        <f t="shared" ca="1" si="19"/>
        <v>0</v>
      </c>
      <c r="E138">
        <f t="shared" ca="1" si="19"/>
        <v>7</v>
      </c>
      <c r="F138">
        <f t="shared" ca="1" si="19"/>
        <v>6</v>
      </c>
      <c r="G138">
        <f t="shared" ca="1" si="19"/>
        <v>4</v>
      </c>
      <c r="H138">
        <f t="shared" ca="1" si="19"/>
        <v>6</v>
      </c>
      <c r="I138">
        <f t="shared" ca="1" si="19"/>
        <v>7</v>
      </c>
      <c r="J138">
        <f t="shared" ca="1" si="19"/>
        <v>5</v>
      </c>
      <c r="K138">
        <f t="shared" ca="1" si="19"/>
        <v>2</v>
      </c>
    </row>
    <row r="139" spans="2:11">
      <c r="B139">
        <f t="shared" ca="1" si="19"/>
        <v>7</v>
      </c>
      <c r="C139">
        <f t="shared" ca="1" si="19"/>
        <v>7</v>
      </c>
      <c r="D139">
        <f t="shared" ca="1" si="19"/>
        <v>7</v>
      </c>
      <c r="E139">
        <f t="shared" ca="1" si="19"/>
        <v>3</v>
      </c>
      <c r="F139">
        <f t="shared" ca="1" si="19"/>
        <v>4</v>
      </c>
      <c r="G139">
        <f t="shared" ca="1" si="19"/>
        <v>9</v>
      </c>
      <c r="H139">
        <f t="shared" ca="1" si="19"/>
        <v>8</v>
      </c>
      <c r="I139">
        <f t="shared" ca="1" si="19"/>
        <v>2</v>
      </c>
      <c r="J139">
        <f t="shared" ca="1" si="19"/>
        <v>5</v>
      </c>
      <c r="K139">
        <f t="shared" ca="1" si="19"/>
        <v>2</v>
      </c>
    </row>
    <row r="140" spans="2:11">
      <c r="B140">
        <f t="shared" ca="1" si="19"/>
        <v>3</v>
      </c>
      <c r="C140">
        <f t="shared" ca="1" si="19"/>
        <v>3</v>
      </c>
      <c r="D140">
        <f t="shared" ca="1" si="19"/>
        <v>4</v>
      </c>
      <c r="E140">
        <f t="shared" ca="1" si="19"/>
        <v>1</v>
      </c>
      <c r="F140">
        <f t="shared" ca="1" si="19"/>
        <v>7</v>
      </c>
      <c r="G140">
        <f t="shared" ca="1" si="19"/>
        <v>1</v>
      </c>
      <c r="H140">
        <f t="shared" ca="1" si="19"/>
        <v>7</v>
      </c>
      <c r="I140">
        <f t="shared" ca="1" si="19"/>
        <v>2</v>
      </c>
      <c r="J140">
        <f t="shared" ca="1" si="19"/>
        <v>4</v>
      </c>
      <c r="K140">
        <f t="shared" ca="1" si="19"/>
        <v>5</v>
      </c>
    </row>
    <row r="141" spans="2:11">
      <c r="B141">
        <f t="shared" ca="1" si="19"/>
        <v>5</v>
      </c>
      <c r="C141">
        <f t="shared" ca="1" si="19"/>
        <v>9</v>
      </c>
      <c r="D141">
        <f t="shared" ca="1" si="19"/>
        <v>3</v>
      </c>
      <c r="E141">
        <f t="shared" ca="1" si="19"/>
        <v>6</v>
      </c>
      <c r="F141">
        <f t="shared" ca="1" si="19"/>
        <v>1</v>
      </c>
      <c r="G141">
        <f t="shared" ca="1" si="19"/>
        <v>1</v>
      </c>
      <c r="H141">
        <f t="shared" ca="1" si="19"/>
        <v>6</v>
      </c>
      <c r="I141">
        <f t="shared" ca="1" si="19"/>
        <v>6</v>
      </c>
      <c r="J141">
        <f t="shared" ca="1" si="19"/>
        <v>0</v>
      </c>
      <c r="K141">
        <f t="shared" ca="1" si="19"/>
        <v>1</v>
      </c>
    </row>
    <row r="142" spans="2:11">
      <c r="B142">
        <f t="shared" ca="1" si="19"/>
        <v>4</v>
      </c>
      <c r="C142">
        <f t="shared" ca="1" si="19"/>
        <v>9</v>
      </c>
      <c r="D142">
        <f t="shared" ca="1" si="19"/>
        <v>4</v>
      </c>
      <c r="E142">
        <f t="shared" ca="1" si="19"/>
        <v>6</v>
      </c>
      <c r="F142">
        <f t="shared" ca="1" si="19"/>
        <v>7</v>
      </c>
      <c r="G142">
        <f t="shared" ca="1" si="19"/>
        <v>7</v>
      </c>
      <c r="H142">
        <f t="shared" ca="1" si="19"/>
        <v>5</v>
      </c>
      <c r="I142">
        <f t="shared" ca="1" si="19"/>
        <v>1</v>
      </c>
      <c r="J142">
        <f t="shared" ca="1" si="19"/>
        <v>2</v>
      </c>
      <c r="K142">
        <f t="shared" ca="1" si="19"/>
        <v>6</v>
      </c>
    </row>
    <row r="143" spans="2:11">
      <c r="B143">
        <f t="shared" ca="1" si="19"/>
        <v>9</v>
      </c>
      <c r="C143">
        <f t="shared" ca="1" si="19"/>
        <v>1</v>
      </c>
      <c r="D143">
        <f t="shared" ca="1" si="19"/>
        <v>9</v>
      </c>
      <c r="E143">
        <f t="shared" ca="1" si="19"/>
        <v>4</v>
      </c>
      <c r="F143">
        <f t="shared" ca="1" si="19"/>
        <v>0</v>
      </c>
      <c r="G143">
        <f t="shared" ca="1" si="19"/>
        <v>7</v>
      </c>
      <c r="H143">
        <f t="shared" ca="1" si="19"/>
        <v>9</v>
      </c>
      <c r="I143">
        <f t="shared" ca="1" si="19"/>
        <v>1</v>
      </c>
      <c r="J143">
        <f t="shared" ca="1" si="19"/>
        <v>0</v>
      </c>
      <c r="K143">
        <f t="shared" ca="1" si="19"/>
        <v>9</v>
      </c>
    </row>
    <row r="144" spans="2:11">
      <c r="B144">
        <f t="shared" ca="1" si="19"/>
        <v>9</v>
      </c>
      <c r="C144">
        <f t="shared" ca="1" si="19"/>
        <v>6</v>
      </c>
      <c r="D144">
        <f t="shared" ca="1" si="19"/>
        <v>6</v>
      </c>
      <c r="E144">
        <f t="shared" ca="1" si="19"/>
        <v>7</v>
      </c>
      <c r="F144">
        <f t="shared" ca="1" si="19"/>
        <v>1</v>
      </c>
      <c r="G144">
        <f t="shared" ca="1" si="19"/>
        <v>7</v>
      </c>
      <c r="H144">
        <f t="shared" ca="1" si="19"/>
        <v>7</v>
      </c>
      <c r="I144">
        <f t="shared" ca="1" si="19"/>
        <v>8</v>
      </c>
      <c r="J144">
        <f t="shared" ca="1" si="19"/>
        <v>4</v>
      </c>
      <c r="K144">
        <f t="shared" ca="1" si="19"/>
        <v>9</v>
      </c>
    </row>
    <row r="145" spans="2:11">
      <c r="B145">
        <f t="shared" ca="1" si="19"/>
        <v>5</v>
      </c>
      <c r="C145">
        <f t="shared" ca="1" si="19"/>
        <v>3</v>
      </c>
      <c r="D145">
        <f t="shared" ca="1" si="19"/>
        <v>2</v>
      </c>
      <c r="E145">
        <f t="shared" ca="1" si="19"/>
        <v>3</v>
      </c>
      <c r="F145">
        <f t="shared" ca="1" si="19"/>
        <v>9</v>
      </c>
      <c r="G145">
        <f t="shared" ca="1" si="19"/>
        <v>7</v>
      </c>
      <c r="H145">
        <f t="shared" ca="1" si="19"/>
        <v>8</v>
      </c>
      <c r="I145">
        <f t="shared" ca="1" si="19"/>
        <v>9</v>
      </c>
      <c r="J145">
        <f t="shared" ca="1" si="19"/>
        <v>1</v>
      </c>
      <c r="K145">
        <f t="shared" ca="1" si="19"/>
        <v>8</v>
      </c>
    </row>
    <row r="146" spans="2:11">
      <c r="B146">
        <f t="shared" ca="1" si="19"/>
        <v>2</v>
      </c>
      <c r="C146">
        <f t="shared" ca="1" si="19"/>
        <v>1</v>
      </c>
      <c r="D146">
        <f t="shared" ca="1" si="19"/>
        <v>2</v>
      </c>
      <c r="E146">
        <f t="shared" ca="1" si="19"/>
        <v>9</v>
      </c>
      <c r="F146">
        <f t="shared" ca="1" si="19"/>
        <v>7</v>
      </c>
      <c r="G146">
        <f t="shared" ca="1" si="19"/>
        <v>6</v>
      </c>
      <c r="H146">
        <f t="shared" ca="1" si="19"/>
        <v>8</v>
      </c>
      <c r="I146">
        <f t="shared" ca="1" si="19"/>
        <v>8</v>
      </c>
      <c r="J146">
        <f t="shared" ca="1" si="19"/>
        <v>2</v>
      </c>
      <c r="K146">
        <f t="shared" ca="1" si="19"/>
        <v>7</v>
      </c>
    </row>
    <row r="147" spans="2:11">
      <c r="B147">
        <f t="shared" ca="1" si="19"/>
        <v>6</v>
      </c>
      <c r="C147">
        <f t="shared" ca="1" si="19"/>
        <v>7</v>
      </c>
      <c r="D147">
        <f t="shared" ca="1" si="19"/>
        <v>4</v>
      </c>
      <c r="E147">
        <f t="shared" ca="1" si="19"/>
        <v>0</v>
      </c>
      <c r="F147">
        <f t="shared" ca="1" si="19"/>
        <v>8</v>
      </c>
      <c r="G147">
        <f t="shared" ca="1" si="19"/>
        <v>1</v>
      </c>
      <c r="H147">
        <f t="shared" ca="1" si="19"/>
        <v>9</v>
      </c>
      <c r="I147">
        <f t="shared" ca="1" si="19"/>
        <v>2</v>
      </c>
      <c r="J147">
        <f t="shared" ca="1" si="19"/>
        <v>6</v>
      </c>
      <c r="K147">
        <f t="shared" ca="1" si="19"/>
        <v>7</v>
      </c>
    </row>
    <row r="148" spans="2:11">
      <c r="B148">
        <f t="shared" ca="1" si="19"/>
        <v>5</v>
      </c>
      <c r="C148">
        <f t="shared" ca="1" si="19"/>
        <v>3</v>
      </c>
      <c r="D148">
        <f t="shared" ca="1" si="19"/>
        <v>2</v>
      </c>
      <c r="E148">
        <f t="shared" ca="1" si="19"/>
        <v>2</v>
      </c>
      <c r="F148">
        <f t="shared" ca="1" si="19"/>
        <v>5</v>
      </c>
      <c r="G148">
        <f t="shared" ca="1" si="19"/>
        <v>1</v>
      </c>
      <c r="H148">
        <f t="shared" ca="1" si="19"/>
        <v>6</v>
      </c>
      <c r="I148">
        <f t="shared" ca="1" si="19"/>
        <v>8</v>
      </c>
      <c r="J148">
        <f t="shared" ca="1" si="19"/>
        <v>6</v>
      </c>
      <c r="K148">
        <f t="shared" ca="1" si="19"/>
        <v>5</v>
      </c>
    </row>
    <row r="149" spans="2:11">
      <c r="B149">
        <f t="shared" ca="1" si="19"/>
        <v>4</v>
      </c>
      <c r="C149">
        <f t="shared" ca="1" si="19"/>
        <v>8</v>
      </c>
      <c r="D149">
        <f t="shared" ca="1" si="19"/>
        <v>0</v>
      </c>
      <c r="E149">
        <f t="shared" ca="1" si="19"/>
        <v>8</v>
      </c>
      <c r="F149">
        <f t="shared" ca="1" si="19"/>
        <v>0</v>
      </c>
      <c r="G149">
        <f t="shared" ca="1" si="19"/>
        <v>1</v>
      </c>
      <c r="H149">
        <f t="shared" ca="1" si="19"/>
        <v>5</v>
      </c>
      <c r="I149">
        <f t="shared" ca="1" si="19"/>
        <v>7</v>
      </c>
      <c r="J149">
        <f t="shared" ca="1" si="19"/>
        <v>9</v>
      </c>
      <c r="K149">
        <f t="shared" ca="1" si="19"/>
        <v>9</v>
      </c>
    </row>
    <row r="150" spans="2:11">
      <c r="B150">
        <f t="shared" ca="1" si="19"/>
        <v>7</v>
      </c>
      <c r="C150">
        <f t="shared" ca="1" si="19"/>
        <v>3</v>
      </c>
      <c r="D150">
        <f t="shared" ca="1" si="19"/>
        <v>5</v>
      </c>
      <c r="E150">
        <f t="shared" ca="1" si="19"/>
        <v>1</v>
      </c>
      <c r="F150">
        <f t="shared" ca="1" si="19"/>
        <v>3</v>
      </c>
      <c r="G150">
        <f t="shared" ca="1" si="19"/>
        <v>1</v>
      </c>
      <c r="H150">
        <f t="shared" ca="1" si="19"/>
        <v>8</v>
      </c>
      <c r="I150">
        <f t="shared" ca="1" si="19"/>
        <v>7</v>
      </c>
      <c r="J150">
        <f t="shared" ca="1" si="19"/>
        <v>4</v>
      </c>
      <c r="K150">
        <f t="shared" ca="1" si="19"/>
        <v>5</v>
      </c>
    </row>
    <row r="151" spans="2:11">
      <c r="B151">
        <f t="shared" ca="1" si="19"/>
        <v>0</v>
      </c>
      <c r="C151">
        <f t="shared" ca="1" si="19"/>
        <v>8</v>
      </c>
      <c r="D151">
        <f t="shared" ca="1" si="19"/>
        <v>3</v>
      </c>
      <c r="E151">
        <f t="shared" ca="1" si="19"/>
        <v>1</v>
      </c>
      <c r="F151">
        <f t="shared" ca="1" si="19"/>
        <v>6</v>
      </c>
      <c r="G151">
        <f t="shared" ca="1" si="19"/>
        <v>9</v>
      </c>
      <c r="H151">
        <f t="shared" ca="1" si="19"/>
        <v>8</v>
      </c>
      <c r="I151">
        <f t="shared" ca="1" si="19"/>
        <v>4</v>
      </c>
      <c r="J151">
        <f t="shared" ca="1" si="19"/>
        <v>6</v>
      </c>
      <c r="K151">
        <f t="shared" ca="1" si="19"/>
        <v>3</v>
      </c>
    </row>
    <row r="152" spans="2:11">
      <c r="B152">
        <f t="shared" ca="1" si="19"/>
        <v>4</v>
      </c>
      <c r="C152">
        <f t="shared" ca="1" si="20"/>
        <v>4</v>
      </c>
      <c r="D152">
        <f t="shared" ca="1" si="20"/>
        <v>5</v>
      </c>
      <c r="E152">
        <f t="shared" ca="1" si="20"/>
        <v>1</v>
      </c>
      <c r="F152">
        <f t="shared" ca="1" si="20"/>
        <v>9</v>
      </c>
      <c r="G152">
        <f t="shared" ca="1" si="20"/>
        <v>4</v>
      </c>
      <c r="H152">
        <f t="shared" ca="1" si="20"/>
        <v>2</v>
      </c>
      <c r="I152">
        <f t="shared" ca="1" si="20"/>
        <v>1</v>
      </c>
      <c r="J152">
        <f t="shared" ca="1" si="20"/>
        <v>9</v>
      </c>
      <c r="K152">
        <f t="shared" ca="1" si="20"/>
        <v>0</v>
      </c>
    </row>
    <row r="153" spans="2:11">
      <c r="B153">
        <f t="shared" ca="1" si="19"/>
        <v>9</v>
      </c>
      <c r="C153">
        <f t="shared" ca="1" si="20"/>
        <v>1</v>
      </c>
      <c r="D153">
        <f t="shared" ca="1" si="20"/>
        <v>7</v>
      </c>
      <c r="E153">
        <f t="shared" ca="1" si="20"/>
        <v>3</v>
      </c>
      <c r="F153">
        <f t="shared" ca="1" si="20"/>
        <v>6</v>
      </c>
      <c r="G153">
        <f t="shared" ca="1" si="20"/>
        <v>0</v>
      </c>
      <c r="H153">
        <f t="shared" ca="1" si="20"/>
        <v>2</v>
      </c>
      <c r="I153">
        <f t="shared" ca="1" si="20"/>
        <v>4</v>
      </c>
      <c r="J153">
        <f t="shared" ca="1" si="20"/>
        <v>3</v>
      </c>
      <c r="K153">
        <f t="shared" ca="1" si="20"/>
        <v>6</v>
      </c>
    </row>
    <row r="154" spans="2:11">
      <c r="B154">
        <f t="shared" ca="1" si="19"/>
        <v>1</v>
      </c>
      <c r="C154">
        <f t="shared" ca="1" si="20"/>
        <v>8</v>
      </c>
      <c r="D154">
        <f t="shared" ca="1" si="20"/>
        <v>7</v>
      </c>
      <c r="E154">
        <f t="shared" ca="1" si="20"/>
        <v>6</v>
      </c>
      <c r="F154">
        <f t="shared" ca="1" si="20"/>
        <v>7</v>
      </c>
      <c r="G154">
        <f t="shared" ca="1" si="20"/>
        <v>5</v>
      </c>
      <c r="H154">
        <f t="shared" ca="1" si="20"/>
        <v>7</v>
      </c>
      <c r="I154">
        <f t="shared" ca="1" si="20"/>
        <v>9</v>
      </c>
      <c r="J154">
        <f t="shared" ca="1" si="20"/>
        <v>1</v>
      </c>
      <c r="K154">
        <f t="shared" ca="1" si="20"/>
        <v>2</v>
      </c>
    </row>
    <row r="155" spans="2:11">
      <c r="B155">
        <f t="shared" ca="1" si="19"/>
        <v>2</v>
      </c>
      <c r="C155">
        <f t="shared" ca="1" si="20"/>
        <v>4</v>
      </c>
      <c r="D155">
        <f t="shared" ca="1" si="20"/>
        <v>2</v>
      </c>
      <c r="E155">
        <f t="shared" ca="1" si="20"/>
        <v>7</v>
      </c>
      <c r="F155">
        <f t="shared" ca="1" si="20"/>
        <v>9</v>
      </c>
      <c r="G155">
        <f t="shared" ca="1" si="20"/>
        <v>3</v>
      </c>
      <c r="H155">
        <f t="shared" ca="1" si="20"/>
        <v>1</v>
      </c>
      <c r="I155">
        <f t="shared" ca="1" si="20"/>
        <v>8</v>
      </c>
      <c r="J155">
        <f t="shared" ca="1" si="20"/>
        <v>7</v>
      </c>
      <c r="K155">
        <f t="shared" ca="1" si="20"/>
        <v>6</v>
      </c>
    </row>
    <row r="156" spans="2:11">
      <c r="B156">
        <f t="shared" ca="1" si="19"/>
        <v>6</v>
      </c>
      <c r="C156">
        <f t="shared" ca="1" si="20"/>
        <v>6</v>
      </c>
      <c r="D156">
        <f t="shared" ca="1" si="20"/>
        <v>1</v>
      </c>
      <c r="E156">
        <f t="shared" ca="1" si="20"/>
        <v>8</v>
      </c>
      <c r="F156">
        <f t="shared" ca="1" si="20"/>
        <v>6</v>
      </c>
      <c r="G156">
        <f t="shared" ca="1" si="20"/>
        <v>5</v>
      </c>
      <c r="H156">
        <f t="shared" ca="1" si="20"/>
        <v>2</v>
      </c>
      <c r="I156">
        <f t="shared" ca="1" si="20"/>
        <v>0</v>
      </c>
      <c r="J156">
        <f t="shared" ca="1" si="20"/>
        <v>2</v>
      </c>
      <c r="K156">
        <f t="shared" ca="1" si="20"/>
        <v>0</v>
      </c>
    </row>
    <row r="157" spans="2:11">
      <c r="B157">
        <f t="shared" ca="1" si="19"/>
        <v>1</v>
      </c>
      <c r="C157">
        <f t="shared" ca="1" si="20"/>
        <v>5</v>
      </c>
      <c r="D157">
        <f t="shared" ca="1" si="20"/>
        <v>7</v>
      </c>
      <c r="E157">
        <f t="shared" ca="1" si="20"/>
        <v>3</v>
      </c>
      <c r="F157">
        <f t="shared" ca="1" si="20"/>
        <v>1</v>
      </c>
      <c r="G157">
        <f t="shared" ca="1" si="20"/>
        <v>7</v>
      </c>
      <c r="H157">
        <f t="shared" ca="1" si="20"/>
        <v>2</v>
      </c>
      <c r="I157">
        <f t="shared" ca="1" si="20"/>
        <v>5</v>
      </c>
      <c r="J157">
        <f t="shared" ca="1" si="20"/>
        <v>3</v>
      </c>
      <c r="K157">
        <f t="shared" ca="1" si="20"/>
        <v>2</v>
      </c>
    </row>
    <row r="158" spans="2:11">
      <c r="B158">
        <f t="shared" ca="1" si="19"/>
        <v>6</v>
      </c>
      <c r="C158">
        <f t="shared" ca="1" si="20"/>
        <v>1</v>
      </c>
      <c r="D158">
        <f t="shared" ca="1" si="20"/>
        <v>6</v>
      </c>
      <c r="E158">
        <f t="shared" ca="1" si="20"/>
        <v>2</v>
      </c>
      <c r="F158">
        <f t="shared" ca="1" si="20"/>
        <v>1</v>
      </c>
      <c r="G158">
        <f t="shared" ca="1" si="20"/>
        <v>3</v>
      </c>
      <c r="H158">
        <f t="shared" ca="1" si="20"/>
        <v>2</v>
      </c>
      <c r="I158">
        <f t="shared" ca="1" si="20"/>
        <v>6</v>
      </c>
      <c r="J158">
        <f t="shared" ca="1" si="20"/>
        <v>9</v>
      </c>
      <c r="K158">
        <f t="shared" ca="1" si="20"/>
        <v>2</v>
      </c>
    </row>
    <row r="159" spans="2:11">
      <c r="B159">
        <f t="shared" ca="1" si="19"/>
        <v>0</v>
      </c>
      <c r="C159">
        <f t="shared" ca="1" si="20"/>
        <v>6</v>
      </c>
      <c r="D159">
        <f t="shared" ca="1" si="20"/>
        <v>2</v>
      </c>
      <c r="E159">
        <f t="shared" ca="1" si="20"/>
        <v>1</v>
      </c>
      <c r="F159">
        <f t="shared" ca="1" si="20"/>
        <v>1</v>
      </c>
      <c r="G159">
        <f t="shared" ca="1" si="20"/>
        <v>7</v>
      </c>
      <c r="H159">
        <f t="shared" ca="1" si="20"/>
        <v>6</v>
      </c>
      <c r="I159">
        <f t="shared" ca="1" si="20"/>
        <v>0</v>
      </c>
      <c r="J159">
        <f t="shared" ca="1" si="20"/>
        <v>3</v>
      </c>
      <c r="K159">
        <f t="shared" ca="1" si="20"/>
        <v>5</v>
      </c>
    </row>
    <row r="160" spans="2:11">
      <c r="B160">
        <f t="shared" ca="1" si="19"/>
        <v>7</v>
      </c>
      <c r="C160">
        <f t="shared" ca="1" si="20"/>
        <v>6</v>
      </c>
      <c r="D160">
        <f t="shared" ca="1" si="20"/>
        <v>3</v>
      </c>
      <c r="E160">
        <f t="shared" ca="1" si="20"/>
        <v>6</v>
      </c>
      <c r="F160">
        <f t="shared" ca="1" si="20"/>
        <v>7</v>
      </c>
      <c r="G160">
        <f t="shared" ca="1" si="20"/>
        <v>1</v>
      </c>
      <c r="H160">
        <f t="shared" ca="1" si="20"/>
        <v>8</v>
      </c>
      <c r="I160">
        <f t="shared" ca="1" si="20"/>
        <v>0</v>
      </c>
      <c r="J160">
        <f t="shared" ca="1" si="20"/>
        <v>9</v>
      </c>
      <c r="K160">
        <f t="shared" ca="1" si="20"/>
        <v>9</v>
      </c>
    </row>
    <row r="161" spans="2:11">
      <c r="B161">
        <f t="shared" ca="1" si="19"/>
        <v>2</v>
      </c>
      <c r="C161">
        <f t="shared" ca="1" si="20"/>
        <v>8</v>
      </c>
      <c r="D161">
        <f t="shared" ca="1" si="20"/>
        <v>8</v>
      </c>
      <c r="E161">
        <f t="shared" ca="1" si="20"/>
        <v>5</v>
      </c>
      <c r="F161">
        <f t="shared" ca="1" si="20"/>
        <v>5</v>
      </c>
      <c r="G161">
        <f t="shared" ca="1" si="20"/>
        <v>1</v>
      </c>
      <c r="H161">
        <f t="shared" ca="1" si="20"/>
        <v>8</v>
      </c>
      <c r="I161">
        <f t="shared" ca="1" si="20"/>
        <v>8</v>
      </c>
      <c r="J161">
        <f t="shared" ca="1" si="20"/>
        <v>1</v>
      </c>
      <c r="K161">
        <f t="shared" ca="1" si="20"/>
        <v>2</v>
      </c>
    </row>
    <row r="162" spans="2:11">
      <c r="B162">
        <f t="shared" ca="1" si="19"/>
        <v>9</v>
      </c>
      <c r="C162">
        <f t="shared" ca="1" si="20"/>
        <v>3</v>
      </c>
      <c r="D162">
        <f t="shared" ca="1" si="20"/>
        <v>1</v>
      </c>
      <c r="E162">
        <f t="shared" ca="1" si="20"/>
        <v>2</v>
      </c>
      <c r="F162">
        <f t="shared" ca="1" si="20"/>
        <v>2</v>
      </c>
      <c r="G162">
        <f t="shared" ca="1" si="20"/>
        <v>3</v>
      </c>
      <c r="H162">
        <f t="shared" ca="1" si="20"/>
        <v>4</v>
      </c>
      <c r="I162">
        <f t="shared" ca="1" si="20"/>
        <v>4</v>
      </c>
      <c r="J162">
        <f t="shared" ca="1" si="20"/>
        <v>3</v>
      </c>
      <c r="K162">
        <f t="shared" ca="1" si="20"/>
        <v>2</v>
      </c>
    </row>
    <row r="163" spans="2:11">
      <c r="B163">
        <f t="shared" ca="1" si="19"/>
        <v>7</v>
      </c>
      <c r="C163">
        <f t="shared" ca="1" si="20"/>
        <v>0</v>
      </c>
      <c r="D163">
        <f t="shared" ca="1" si="20"/>
        <v>8</v>
      </c>
      <c r="E163">
        <f t="shared" ca="1" si="20"/>
        <v>9</v>
      </c>
      <c r="F163">
        <f t="shared" ca="1" si="20"/>
        <v>3</v>
      </c>
      <c r="G163">
        <f t="shared" ca="1" si="20"/>
        <v>2</v>
      </c>
      <c r="H163">
        <f t="shared" ca="1" si="20"/>
        <v>9</v>
      </c>
      <c r="I163">
        <f t="shared" ca="1" si="20"/>
        <v>8</v>
      </c>
      <c r="J163">
        <f t="shared" ca="1" si="20"/>
        <v>6</v>
      </c>
      <c r="K163">
        <f t="shared" ca="1" si="20"/>
        <v>6</v>
      </c>
    </row>
    <row r="164" spans="2:11">
      <c r="B164">
        <f t="shared" ca="1" si="19"/>
        <v>3</v>
      </c>
      <c r="C164">
        <f t="shared" ca="1" si="20"/>
        <v>4</v>
      </c>
      <c r="D164">
        <f t="shared" ca="1" si="20"/>
        <v>1</v>
      </c>
      <c r="E164">
        <f t="shared" ca="1" si="20"/>
        <v>3</v>
      </c>
      <c r="F164">
        <f t="shared" ca="1" si="20"/>
        <v>7</v>
      </c>
      <c r="G164">
        <f t="shared" ca="1" si="20"/>
        <v>3</v>
      </c>
      <c r="H164">
        <f t="shared" ca="1" si="20"/>
        <v>5</v>
      </c>
      <c r="I164">
        <f t="shared" ca="1" si="20"/>
        <v>9</v>
      </c>
      <c r="J164">
        <f t="shared" ca="1" si="20"/>
        <v>4</v>
      </c>
      <c r="K164">
        <f t="shared" ca="1" si="20"/>
        <v>2</v>
      </c>
    </row>
    <row r="165" spans="2:11">
      <c r="B165">
        <f t="shared" ca="1" si="19"/>
        <v>0</v>
      </c>
      <c r="C165">
        <f t="shared" ca="1" si="20"/>
        <v>5</v>
      </c>
      <c r="D165">
        <f t="shared" ca="1" si="20"/>
        <v>1</v>
      </c>
      <c r="E165">
        <f t="shared" ca="1" si="20"/>
        <v>5</v>
      </c>
      <c r="F165">
        <f t="shared" ca="1" si="20"/>
        <v>3</v>
      </c>
      <c r="G165">
        <f t="shared" ca="1" si="20"/>
        <v>9</v>
      </c>
      <c r="H165">
        <f t="shared" ca="1" si="20"/>
        <v>0</v>
      </c>
      <c r="I165">
        <f t="shared" ca="1" si="20"/>
        <v>7</v>
      </c>
      <c r="J165">
        <f t="shared" ca="1" si="20"/>
        <v>3</v>
      </c>
      <c r="K165">
        <f t="shared" ca="1" si="20"/>
        <v>7</v>
      </c>
    </row>
    <row r="166" spans="2:11">
      <c r="B166">
        <f t="shared" ca="1" si="19"/>
        <v>8</v>
      </c>
      <c r="C166">
        <f t="shared" ca="1" si="20"/>
        <v>5</v>
      </c>
      <c r="D166">
        <f t="shared" ca="1" si="20"/>
        <v>6</v>
      </c>
      <c r="E166">
        <f t="shared" ca="1" si="20"/>
        <v>3</v>
      </c>
      <c r="F166">
        <f t="shared" ca="1" si="20"/>
        <v>9</v>
      </c>
      <c r="G166">
        <f t="shared" ca="1" si="20"/>
        <v>0</v>
      </c>
      <c r="H166">
        <f t="shared" ca="1" si="20"/>
        <v>5</v>
      </c>
      <c r="I166">
        <f t="shared" ca="1" si="20"/>
        <v>6</v>
      </c>
      <c r="J166">
        <f t="shared" ca="1" si="20"/>
        <v>1</v>
      </c>
      <c r="K166">
        <f t="shared" ca="1" si="20"/>
        <v>5</v>
      </c>
    </row>
    <row r="167" spans="2:11">
      <c r="B167">
        <f t="shared" ca="1" si="19"/>
        <v>0</v>
      </c>
      <c r="C167">
        <f t="shared" ca="1" si="20"/>
        <v>6</v>
      </c>
      <c r="D167">
        <f t="shared" ca="1" si="20"/>
        <v>2</v>
      </c>
      <c r="E167">
        <f t="shared" ca="1" si="20"/>
        <v>3</v>
      </c>
      <c r="F167">
        <f t="shared" ca="1" si="20"/>
        <v>7</v>
      </c>
      <c r="G167">
        <f t="shared" ca="1" si="20"/>
        <v>1</v>
      </c>
      <c r="H167">
        <f t="shared" ca="1" si="20"/>
        <v>1</v>
      </c>
      <c r="I167">
        <f t="shared" ca="1" si="20"/>
        <v>1</v>
      </c>
      <c r="J167">
        <f t="shared" ca="1" si="20"/>
        <v>0</v>
      </c>
      <c r="K167">
        <f t="shared" ca="1" si="20"/>
        <v>1</v>
      </c>
    </row>
    <row r="168" spans="2:11">
      <c r="B168">
        <f t="shared" ca="1" si="19"/>
        <v>0</v>
      </c>
      <c r="C168">
        <f t="shared" ca="1" si="19"/>
        <v>6</v>
      </c>
      <c r="D168">
        <f t="shared" ca="1" si="19"/>
        <v>2</v>
      </c>
      <c r="E168">
        <f t="shared" ca="1" si="19"/>
        <v>9</v>
      </c>
      <c r="F168">
        <f t="shared" ca="1" si="19"/>
        <v>0</v>
      </c>
      <c r="G168">
        <f t="shared" ca="1" si="19"/>
        <v>6</v>
      </c>
      <c r="H168">
        <f t="shared" ca="1" si="19"/>
        <v>2</v>
      </c>
      <c r="I168">
        <f t="shared" ca="1" si="19"/>
        <v>5</v>
      </c>
      <c r="J168">
        <f t="shared" ca="1" si="19"/>
        <v>0</v>
      </c>
      <c r="K168">
        <f t="shared" ca="1" si="19"/>
        <v>2</v>
      </c>
    </row>
    <row r="169" spans="2:11">
      <c r="B169">
        <f t="shared" ca="1" si="19"/>
        <v>7</v>
      </c>
      <c r="C169">
        <f t="shared" ca="1" si="19"/>
        <v>2</v>
      </c>
      <c r="D169">
        <f t="shared" ca="1" si="19"/>
        <v>8</v>
      </c>
      <c r="E169">
        <f t="shared" ca="1" si="19"/>
        <v>7</v>
      </c>
      <c r="F169">
        <f t="shared" ca="1" si="19"/>
        <v>0</v>
      </c>
      <c r="G169">
        <f t="shared" ca="1" si="19"/>
        <v>2</v>
      </c>
      <c r="H169">
        <f t="shared" ca="1" si="19"/>
        <v>5</v>
      </c>
      <c r="I169">
        <f t="shared" ca="1" si="19"/>
        <v>2</v>
      </c>
      <c r="J169">
        <f t="shared" ca="1" si="19"/>
        <v>6</v>
      </c>
      <c r="K169">
        <f t="shared" ca="1" si="19"/>
        <v>9</v>
      </c>
    </row>
    <row r="170" spans="2:11">
      <c r="B170">
        <f t="shared" ca="1" si="19"/>
        <v>4</v>
      </c>
      <c r="C170">
        <f t="shared" ca="1" si="19"/>
        <v>9</v>
      </c>
      <c r="D170">
        <f t="shared" ca="1" si="19"/>
        <v>0</v>
      </c>
      <c r="E170">
        <f t="shared" ca="1" si="19"/>
        <v>5</v>
      </c>
      <c r="F170">
        <f t="shared" ca="1" si="19"/>
        <v>5</v>
      </c>
      <c r="G170">
        <f t="shared" ca="1" si="19"/>
        <v>2</v>
      </c>
      <c r="H170">
        <f t="shared" ca="1" si="19"/>
        <v>6</v>
      </c>
      <c r="I170">
        <f t="shared" ca="1" si="19"/>
        <v>2</v>
      </c>
      <c r="J170">
        <f t="shared" ca="1" si="19"/>
        <v>9</v>
      </c>
      <c r="K170">
        <f t="shared" ca="1" si="19"/>
        <v>3</v>
      </c>
    </row>
    <row r="171" spans="2:11">
      <c r="B171">
        <f t="shared" ca="1" si="19"/>
        <v>3</v>
      </c>
      <c r="C171">
        <f t="shared" ca="1" si="19"/>
        <v>7</v>
      </c>
      <c r="D171">
        <f t="shared" ca="1" si="19"/>
        <v>1</v>
      </c>
      <c r="E171">
        <f t="shared" ca="1" si="19"/>
        <v>8</v>
      </c>
      <c r="F171">
        <f t="shared" ca="1" si="19"/>
        <v>5</v>
      </c>
      <c r="G171">
        <f t="shared" ca="1" si="19"/>
        <v>7</v>
      </c>
      <c r="H171">
        <f t="shared" ca="1" si="19"/>
        <v>8</v>
      </c>
      <c r="I171">
        <f t="shared" ca="1" si="19"/>
        <v>9</v>
      </c>
      <c r="J171">
        <f t="shared" ref="B171:K201" ca="1" si="21">RANDBETWEEN(0,9)</f>
        <v>9</v>
      </c>
      <c r="K171">
        <f t="shared" ca="1" si="21"/>
        <v>1</v>
      </c>
    </row>
    <row r="172" spans="2:11">
      <c r="B172">
        <f t="shared" ca="1" si="21"/>
        <v>2</v>
      </c>
      <c r="C172">
        <f t="shared" ca="1" si="21"/>
        <v>2</v>
      </c>
      <c r="D172">
        <f t="shared" ca="1" si="21"/>
        <v>3</v>
      </c>
      <c r="E172">
        <f t="shared" ca="1" si="21"/>
        <v>9</v>
      </c>
      <c r="F172">
        <f t="shared" ca="1" si="21"/>
        <v>6</v>
      </c>
      <c r="G172">
        <f t="shared" ca="1" si="21"/>
        <v>5</v>
      </c>
      <c r="H172">
        <f t="shared" ca="1" si="21"/>
        <v>8</v>
      </c>
      <c r="I172">
        <f t="shared" ca="1" si="21"/>
        <v>9</v>
      </c>
      <c r="J172">
        <f t="shared" ca="1" si="21"/>
        <v>8</v>
      </c>
      <c r="K172">
        <f t="shared" ca="1" si="21"/>
        <v>3</v>
      </c>
    </row>
    <row r="173" spans="2:11">
      <c r="B173">
        <f t="shared" ca="1" si="21"/>
        <v>6</v>
      </c>
      <c r="C173">
        <f t="shared" ca="1" si="21"/>
        <v>2</v>
      </c>
      <c r="D173">
        <f t="shared" ca="1" si="21"/>
        <v>9</v>
      </c>
      <c r="E173">
        <f t="shared" ca="1" si="21"/>
        <v>6</v>
      </c>
      <c r="F173">
        <f t="shared" ca="1" si="21"/>
        <v>4</v>
      </c>
      <c r="G173">
        <f t="shared" ca="1" si="21"/>
        <v>0</v>
      </c>
      <c r="H173">
        <f t="shared" ca="1" si="21"/>
        <v>2</v>
      </c>
      <c r="I173">
        <f t="shared" ca="1" si="21"/>
        <v>5</v>
      </c>
      <c r="J173">
        <f t="shared" ca="1" si="21"/>
        <v>4</v>
      </c>
      <c r="K173">
        <f t="shared" ca="1" si="21"/>
        <v>9</v>
      </c>
    </row>
    <row r="174" spans="2:11">
      <c r="B174">
        <f t="shared" ca="1" si="21"/>
        <v>4</v>
      </c>
      <c r="C174">
        <f t="shared" ca="1" si="21"/>
        <v>6</v>
      </c>
      <c r="D174">
        <f t="shared" ca="1" si="21"/>
        <v>3</v>
      </c>
      <c r="E174">
        <f t="shared" ca="1" si="21"/>
        <v>0</v>
      </c>
      <c r="F174">
        <f t="shared" ca="1" si="21"/>
        <v>0</v>
      </c>
      <c r="G174">
        <f t="shared" ca="1" si="21"/>
        <v>4</v>
      </c>
      <c r="H174">
        <f t="shared" ca="1" si="21"/>
        <v>1</v>
      </c>
      <c r="I174">
        <f t="shared" ca="1" si="21"/>
        <v>0</v>
      </c>
      <c r="J174">
        <f t="shared" ca="1" si="21"/>
        <v>7</v>
      </c>
      <c r="K174">
        <f t="shared" ca="1" si="21"/>
        <v>0</v>
      </c>
    </row>
    <row r="175" spans="2:11">
      <c r="B175">
        <f t="shared" ca="1" si="21"/>
        <v>1</v>
      </c>
      <c r="C175">
        <f t="shared" ca="1" si="21"/>
        <v>6</v>
      </c>
      <c r="D175">
        <f t="shared" ca="1" si="21"/>
        <v>8</v>
      </c>
      <c r="E175">
        <f t="shared" ca="1" si="21"/>
        <v>3</v>
      </c>
      <c r="F175">
        <f t="shared" ca="1" si="21"/>
        <v>6</v>
      </c>
      <c r="G175">
        <f t="shared" ca="1" si="21"/>
        <v>9</v>
      </c>
      <c r="H175">
        <f t="shared" ca="1" si="21"/>
        <v>3</v>
      </c>
      <c r="I175">
        <f t="shared" ca="1" si="21"/>
        <v>7</v>
      </c>
      <c r="J175">
        <f t="shared" ca="1" si="21"/>
        <v>1</v>
      </c>
      <c r="K175">
        <f t="shared" ca="1" si="21"/>
        <v>2</v>
      </c>
    </row>
    <row r="176" spans="2:11">
      <c r="B176">
        <f t="shared" ca="1" si="21"/>
        <v>7</v>
      </c>
      <c r="C176">
        <f t="shared" ca="1" si="21"/>
        <v>5</v>
      </c>
      <c r="D176">
        <f t="shared" ca="1" si="21"/>
        <v>9</v>
      </c>
      <c r="E176">
        <f t="shared" ca="1" si="21"/>
        <v>8</v>
      </c>
      <c r="F176">
        <f t="shared" ca="1" si="21"/>
        <v>1</v>
      </c>
      <c r="G176">
        <f t="shared" ca="1" si="21"/>
        <v>5</v>
      </c>
      <c r="H176">
        <f t="shared" ca="1" si="21"/>
        <v>4</v>
      </c>
      <c r="I176">
        <f t="shared" ca="1" si="21"/>
        <v>2</v>
      </c>
      <c r="J176">
        <f t="shared" ca="1" si="21"/>
        <v>5</v>
      </c>
      <c r="K176">
        <f t="shared" ca="1" si="21"/>
        <v>2</v>
      </c>
    </row>
    <row r="177" spans="2:11">
      <c r="B177">
        <f t="shared" ca="1" si="21"/>
        <v>5</v>
      </c>
      <c r="C177">
        <f t="shared" ca="1" si="21"/>
        <v>2</v>
      </c>
      <c r="D177">
        <f t="shared" ca="1" si="21"/>
        <v>1</v>
      </c>
      <c r="E177">
        <f t="shared" ca="1" si="21"/>
        <v>8</v>
      </c>
      <c r="F177">
        <f t="shared" ca="1" si="21"/>
        <v>4</v>
      </c>
      <c r="G177">
        <f t="shared" ca="1" si="21"/>
        <v>2</v>
      </c>
      <c r="H177">
        <f t="shared" ca="1" si="21"/>
        <v>1</v>
      </c>
      <c r="I177">
        <f t="shared" ca="1" si="21"/>
        <v>7</v>
      </c>
      <c r="J177">
        <f t="shared" ca="1" si="21"/>
        <v>2</v>
      </c>
      <c r="K177">
        <f t="shared" ca="1" si="21"/>
        <v>2</v>
      </c>
    </row>
    <row r="178" spans="2:11">
      <c r="B178">
        <f t="shared" ca="1" si="21"/>
        <v>4</v>
      </c>
      <c r="C178">
        <f t="shared" ca="1" si="21"/>
        <v>7</v>
      </c>
      <c r="D178">
        <f t="shared" ca="1" si="21"/>
        <v>4</v>
      </c>
      <c r="E178">
        <f t="shared" ca="1" si="21"/>
        <v>8</v>
      </c>
      <c r="F178">
        <f t="shared" ca="1" si="21"/>
        <v>1</v>
      </c>
      <c r="G178">
        <f t="shared" ca="1" si="21"/>
        <v>2</v>
      </c>
      <c r="H178">
        <f t="shared" ca="1" si="21"/>
        <v>4</v>
      </c>
      <c r="I178">
        <f t="shared" ca="1" si="21"/>
        <v>3</v>
      </c>
      <c r="J178">
        <f t="shared" ca="1" si="21"/>
        <v>3</v>
      </c>
      <c r="K178">
        <f t="shared" ca="1" si="21"/>
        <v>3</v>
      </c>
    </row>
    <row r="179" spans="2:11">
      <c r="B179">
        <f t="shared" ca="1" si="21"/>
        <v>1</v>
      </c>
      <c r="C179">
        <f t="shared" ca="1" si="21"/>
        <v>1</v>
      </c>
      <c r="D179">
        <f t="shared" ca="1" si="21"/>
        <v>4</v>
      </c>
      <c r="E179">
        <f t="shared" ca="1" si="21"/>
        <v>6</v>
      </c>
      <c r="F179">
        <f t="shared" ca="1" si="21"/>
        <v>2</v>
      </c>
      <c r="G179">
        <f t="shared" ca="1" si="21"/>
        <v>0</v>
      </c>
      <c r="H179">
        <f t="shared" ca="1" si="21"/>
        <v>4</v>
      </c>
      <c r="I179">
        <f t="shared" ca="1" si="21"/>
        <v>0</v>
      </c>
      <c r="J179">
        <f t="shared" ca="1" si="21"/>
        <v>2</v>
      </c>
      <c r="K179">
        <f t="shared" ca="1" si="21"/>
        <v>7</v>
      </c>
    </row>
    <row r="180" spans="2:11">
      <c r="B180">
        <f t="shared" ca="1" si="21"/>
        <v>0</v>
      </c>
      <c r="C180">
        <f t="shared" ca="1" si="21"/>
        <v>1</v>
      </c>
      <c r="D180">
        <f t="shared" ca="1" si="21"/>
        <v>0</v>
      </c>
      <c r="E180">
        <f t="shared" ca="1" si="21"/>
        <v>7</v>
      </c>
      <c r="F180">
        <f t="shared" ca="1" si="21"/>
        <v>0</v>
      </c>
      <c r="G180">
        <f t="shared" ca="1" si="21"/>
        <v>0</v>
      </c>
      <c r="H180">
        <f t="shared" ca="1" si="21"/>
        <v>2</v>
      </c>
      <c r="I180">
        <f t="shared" ca="1" si="21"/>
        <v>4</v>
      </c>
      <c r="J180">
        <f t="shared" ca="1" si="21"/>
        <v>1</v>
      </c>
      <c r="K180">
        <f t="shared" ca="1" si="21"/>
        <v>8</v>
      </c>
    </row>
    <row r="181" spans="2:11">
      <c r="B181">
        <f t="shared" ca="1" si="21"/>
        <v>9</v>
      </c>
      <c r="C181">
        <f t="shared" ca="1" si="21"/>
        <v>5</v>
      </c>
      <c r="D181">
        <f t="shared" ca="1" si="21"/>
        <v>1</v>
      </c>
      <c r="E181">
        <f t="shared" ca="1" si="21"/>
        <v>7</v>
      </c>
      <c r="F181">
        <f t="shared" ca="1" si="21"/>
        <v>3</v>
      </c>
      <c r="G181">
        <f t="shared" ca="1" si="21"/>
        <v>6</v>
      </c>
      <c r="H181">
        <f t="shared" ca="1" si="21"/>
        <v>2</v>
      </c>
      <c r="I181">
        <f t="shared" ca="1" si="21"/>
        <v>1</v>
      </c>
      <c r="J181">
        <f t="shared" ca="1" si="21"/>
        <v>4</v>
      </c>
      <c r="K181">
        <f t="shared" ca="1" si="21"/>
        <v>9</v>
      </c>
    </row>
    <row r="182" spans="2:11">
      <c r="B182">
        <f t="shared" ca="1" si="21"/>
        <v>8</v>
      </c>
      <c r="C182">
        <f t="shared" ca="1" si="20"/>
        <v>5</v>
      </c>
      <c r="D182">
        <f t="shared" ca="1" si="20"/>
        <v>2</v>
      </c>
      <c r="E182">
        <f t="shared" ca="1" si="20"/>
        <v>7</v>
      </c>
      <c r="F182">
        <f t="shared" ca="1" si="20"/>
        <v>9</v>
      </c>
      <c r="G182">
        <f t="shared" ca="1" si="20"/>
        <v>8</v>
      </c>
      <c r="H182">
        <f t="shared" ca="1" si="20"/>
        <v>0</v>
      </c>
      <c r="I182">
        <f t="shared" ca="1" si="20"/>
        <v>5</v>
      </c>
      <c r="J182">
        <f t="shared" ca="1" si="20"/>
        <v>3</v>
      </c>
      <c r="K182">
        <f t="shared" ca="1" si="20"/>
        <v>1</v>
      </c>
    </row>
    <row r="183" spans="2:11">
      <c r="B183">
        <f t="shared" ca="1" si="21"/>
        <v>7</v>
      </c>
      <c r="C183">
        <f t="shared" ca="1" si="20"/>
        <v>4</v>
      </c>
      <c r="D183">
        <f t="shared" ca="1" si="20"/>
        <v>6</v>
      </c>
      <c r="E183">
        <f t="shared" ca="1" si="20"/>
        <v>6</v>
      </c>
      <c r="F183">
        <f t="shared" ca="1" si="20"/>
        <v>7</v>
      </c>
      <c r="G183">
        <f t="shared" ca="1" si="20"/>
        <v>2</v>
      </c>
      <c r="H183">
        <f t="shared" ca="1" si="20"/>
        <v>6</v>
      </c>
      <c r="I183">
        <f t="shared" ca="1" si="20"/>
        <v>8</v>
      </c>
      <c r="J183">
        <f t="shared" ca="1" si="20"/>
        <v>7</v>
      </c>
      <c r="K183">
        <f t="shared" ca="1" si="20"/>
        <v>3</v>
      </c>
    </row>
    <row r="184" spans="2:11">
      <c r="B184">
        <f t="shared" ca="1" si="21"/>
        <v>4</v>
      </c>
      <c r="C184">
        <f t="shared" ca="1" si="20"/>
        <v>3</v>
      </c>
      <c r="D184">
        <f t="shared" ca="1" si="20"/>
        <v>0</v>
      </c>
      <c r="E184">
        <f t="shared" ca="1" si="20"/>
        <v>9</v>
      </c>
      <c r="F184">
        <f t="shared" ca="1" si="20"/>
        <v>3</v>
      </c>
      <c r="G184">
        <f t="shared" ca="1" si="20"/>
        <v>3</v>
      </c>
      <c r="H184">
        <f t="shared" ca="1" si="20"/>
        <v>4</v>
      </c>
      <c r="I184">
        <f t="shared" ca="1" si="20"/>
        <v>2</v>
      </c>
      <c r="J184">
        <f t="shared" ca="1" si="20"/>
        <v>3</v>
      </c>
      <c r="K184">
        <f t="shared" ca="1" si="20"/>
        <v>0</v>
      </c>
    </row>
    <row r="185" spans="2:11">
      <c r="B185">
        <f t="shared" ca="1" si="21"/>
        <v>7</v>
      </c>
      <c r="C185">
        <f t="shared" ca="1" si="20"/>
        <v>4</v>
      </c>
      <c r="D185">
        <f t="shared" ca="1" si="20"/>
        <v>5</v>
      </c>
      <c r="E185">
        <f t="shared" ca="1" si="20"/>
        <v>9</v>
      </c>
      <c r="F185">
        <f t="shared" ca="1" si="20"/>
        <v>2</v>
      </c>
      <c r="G185">
        <f t="shared" ca="1" si="20"/>
        <v>7</v>
      </c>
      <c r="H185">
        <f t="shared" ca="1" si="20"/>
        <v>2</v>
      </c>
      <c r="I185">
        <f t="shared" ca="1" si="20"/>
        <v>0</v>
      </c>
      <c r="J185">
        <f t="shared" ca="1" si="20"/>
        <v>7</v>
      </c>
      <c r="K185">
        <f t="shared" ca="1" si="20"/>
        <v>6</v>
      </c>
    </row>
    <row r="186" spans="2:11">
      <c r="B186">
        <f t="shared" ca="1" si="21"/>
        <v>5</v>
      </c>
      <c r="C186">
        <f t="shared" ca="1" si="20"/>
        <v>1</v>
      </c>
      <c r="D186">
        <f t="shared" ca="1" si="20"/>
        <v>3</v>
      </c>
      <c r="E186">
        <f t="shared" ca="1" si="20"/>
        <v>2</v>
      </c>
      <c r="F186">
        <f t="shared" ca="1" si="20"/>
        <v>4</v>
      </c>
      <c r="G186">
        <f t="shared" ca="1" si="20"/>
        <v>3</v>
      </c>
      <c r="H186">
        <f t="shared" ref="C186:K197" ca="1" si="22">RANDBETWEEN(0,9)</f>
        <v>5</v>
      </c>
      <c r="I186">
        <f t="shared" ca="1" si="22"/>
        <v>9</v>
      </c>
      <c r="J186">
        <f t="shared" ca="1" si="22"/>
        <v>3</v>
      </c>
      <c r="K186">
        <f t="shared" ca="1" si="22"/>
        <v>0</v>
      </c>
    </row>
    <row r="187" spans="2:11">
      <c r="B187">
        <f t="shared" ca="1" si="21"/>
        <v>3</v>
      </c>
      <c r="C187">
        <f t="shared" ca="1" si="22"/>
        <v>0</v>
      </c>
      <c r="D187">
        <f t="shared" ca="1" si="22"/>
        <v>5</v>
      </c>
      <c r="E187">
        <f t="shared" ca="1" si="22"/>
        <v>8</v>
      </c>
      <c r="F187">
        <f t="shared" ca="1" si="22"/>
        <v>2</v>
      </c>
      <c r="G187">
        <f t="shared" ca="1" si="22"/>
        <v>5</v>
      </c>
      <c r="H187">
        <f t="shared" ca="1" si="22"/>
        <v>9</v>
      </c>
      <c r="I187">
        <f t="shared" ca="1" si="22"/>
        <v>2</v>
      </c>
      <c r="J187">
        <f t="shared" ca="1" si="22"/>
        <v>1</v>
      </c>
      <c r="K187">
        <f t="shared" ca="1" si="22"/>
        <v>2</v>
      </c>
    </row>
    <row r="188" spans="2:11">
      <c r="B188">
        <f t="shared" ca="1" si="21"/>
        <v>6</v>
      </c>
      <c r="C188">
        <f t="shared" ca="1" si="22"/>
        <v>2</v>
      </c>
      <c r="D188">
        <f t="shared" ca="1" si="22"/>
        <v>9</v>
      </c>
      <c r="E188">
        <f t="shared" ca="1" si="22"/>
        <v>9</v>
      </c>
      <c r="F188">
        <f t="shared" ca="1" si="22"/>
        <v>3</v>
      </c>
      <c r="G188">
        <f t="shared" ca="1" si="22"/>
        <v>4</v>
      </c>
      <c r="H188">
        <f t="shared" ca="1" si="22"/>
        <v>3</v>
      </c>
      <c r="I188">
        <f t="shared" ca="1" si="22"/>
        <v>6</v>
      </c>
      <c r="J188">
        <f t="shared" ca="1" si="22"/>
        <v>1</v>
      </c>
      <c r="K188">
        <f t="shared" ca="1" si="22"/>
        <v>6</v>
      </c>
    </row>
    <row r="189" spans="2:11">
      <c r="B189">
        <f t="shared" ca="1" si="21"/>
        <v>3</v>
      </c>
      <c r="C189">
        <f t="shared" ca="1" si="22"/>
        <v>3</v>
      </c>
      <c r="D189">
        <f t="shared" ca="1" si="22"/>
        <v>4</v>
      </c>
      <c r="E189">
        <f t="shared" ca="1" si="22"/>
        <v>5</v>
      </c>
      <c r="F189">
        <f t="shared" ca="1" si="22"/>
        <v>0</v>
      </c>
      <c r="G189">
        <f t="shared" ca="1" si="22"/>
        <v>3</v>
      </c>
      <c r="H189">
        <f t="shared" ca="1" si="22"/>
        <v>0</v>
      </c>
      <c r="I189">
        <f t="shared" ca="1" si="22"/>
        <v>9</v>
      </c>
      <c r="J189">
        <f t="shared" ca="1" si="22"/>
        <v>8</v>
      </c>
      <c r="K189">
        <f t="shared" ca="1" si="22"/>
        <v>2</v>
      </c>
    </row>
    <row r="190" spans="2:11">
      <c r="B190">
        <f t="shared" ca="1" si="21"/>
        <v>7</v>
      </c>
      <c r="C190">
        <f t="shared" ca="1" si="22"/>
        <v>2</v>
      </c>
      <c r="D190">
        <f t="shared" ca="1" si="22"/>
        <v>2</v>
      </c>
      <c r="E190">
        <f t="shared" ca="1" si="22"/>
        <v>6</v>
      </c>
      <c r="F190">
        <f t="shared" ca="1" si="22"/>
        <v>9</v>
      </c>
      <c r="G190">
        <f t="shared" ca="1" si="22"/>
        <v>5</v>
      </c>
      <c r="H190">
        <f t="shared" ca="1" si="22"/>
        <v>3</v>
      </c>
      <c r="I190">
        <f t="shared" ca="1" si="22"/>
        <v>7</v>
      </c>
      <c r="J190">
        <f t="shared" ca="1" si="22"/>
        <v>8</v>
      </c>
      <c r="K190">
        <f t="shared" ca="1" si="22"/>
        <v>0</v>
      </c>
    </row>
    <row r="191" spans="2:11">
      <c r="B191">
        <f t="shared" ca="1" si="21"/>
        <v>6</v>
      </c>
      <c r="C191">
        <f t="shared" ca="1" si="22"/>
        <v>8</v>
      </c>
      <c r="D191">
        <f t="shared" ca="1" si="22"/>
        <v>8</v>
      </c>
      <c r="E191">
        <f t="shared" ca="1" si="22"/>
        <v>6</v>
      </c>
      <c r="F191">
        <f t="shared" ca="1" si="22"/>
        <v>1</v>
      </c>
      <c r="G191">
        <f t="shared" ca="1" si="22"/>
        <v>4</v>
      </c>
      <c r="H191">
        <f t="shared" ca="1" si="22"/>
        <v>6</v>
      </c>
      <c r="I191">
        <f t="shared" ca="1" si="22"/>
        <v>7</v>
      </c>
      <c r="J191">
        <f t="shared" ca="1" si="22"/>
        <v>8</v>
      </c>
      <c r="K191">
        <f t="shared" ca="1" si="22"/>
        <v>1</v>
      </c>
    </row>
    <row r="192" spans="2:11">
      <c r="B192">
        <f t="shared" ca="1" si="21"/>
        <v>7</v>
      </c>
      <c r="C192">
        <f t="shared" ca="1" si="22"/>
        <v>8</v>
      </c>
      <c r="D192">
        <f t="shared" ca="1" si="22"/>
        <v>4</v>
      </c>
      <c r="E192">
        <f t="shared" ca="1" si="22"/>
        <v>8</v>
      </c>
      <c r="F192">
        <f t="shared" ca="1" si="22"/>
        <v>0</v>
      </c>
      <c r="G192">
        <f t="shared" ca="1" si="22"/>
        <v>9</v>
      </c>
      <c r="H192">
        <f t="shared" ca="1" si="22"/>
        <v>0</v>
      </c>
      <c r="I192">
        <f t="shared" ca="1" si="22"/>
        <v>6</v>
      </c>
      <c r="J192">
        <f t="shared" ca="1" si="22"/>
        <v>2</v>
      </c>
      <c r="K192">
        <f t="shared" ca="1" si="22"/>
        <v>6</v>
      </c>
    </row>
    <row r="193" spans="2:11">
      <c r="B193">
        <f t="shared" ca="1" si="21"/>
        <v>7</v>
      </c>
      <c r="C193">
        <f t="shared" ca="1" si="22"/>
        <v>5</v>
      </c>
      <c r="D193">
        <f t="shared" ca="1" si="22"/>
        <v>4</v>
      </c>
      <c r="E193">
        <f t="shared" ca="1" si="22"/>
        <v>9</v>
      </c>
      <c r="F193">
        <f t="shared" ca="1" si="22"/>
        <v>5</v>
      </c>
      <c r="G193">
        <f t="shared" ca="1" si="22"/>
        <v>7</v>
      </c>
      <c r="H193">
        <f t="shared" ca="1" si="22"/>
        <v>3</v>
      </c>
      <c r="I193">
        <f t="shared" ca="1" si="22"/>
        <v>1</v>
      </c>
      <c r="J193">
        <f t="shared" ca="1" si="22"/>
        <v>5</v>
      </c>
      <c r="K193">
        <f t="shared" ca="1" si="22"/>
        <v>3</v>
      </c>
    </row>
    <row r="194" spans="2:11">
      <c r="B194">
        <f t="shared" ca="1" si="21"/>
        <v>8</v>
      </c>
      <c r="C194">
        <f t="shared" ca="1" si="22"/>
        <v>0</v>
      </c>
      <c r="D194">
        <f t="shared" ca="1" si="22"/>
        <v>1</v>
      </c>
      <c r="E194">
        <f t="shared" ca="1" si="22"/>
        <v>4</v>
      </c>
      <c r="F194">
        <f t="shared" ca="1" si="22"/>
        <v>1</v>
      </c>
      <c r="G194">
        <f t="shared" ca="1" si="22"/>
        <v>5</v>
      </c>
      <c r="H194">
        <f t="shared" ca="1" si="22"/>
        <v>0</v>
      </c>
      <c r="I194">
        <f t="shared" ca="1" si="22"/>
        <v>4</v>
      </c>
      <c r="J194">
        <f t="shared" ca="1" si="22"/>
        <v>8</v>
      </c>
      <c r="K194">
        <f t="shared" ca="1" si="22"/>
        <v>8</v>
      </c>
    </row>
    <row r="195" spans="2:11">
      <c r="B195">
        <f t="shared" ca="1" si="21"/>
        <v>6</v>
      </c>
      <c r="C195">
        <f t="shared" ca="1" si="22"/>
        <v>4</v>
      </c>
      <c r="D195">
        <f t="shared" ca="1" si="22"/>
        <v>2</v>
      </c>
      <c r="E195">
        <f t="shared" ca="1" si="22"/>
        <v>3</v>
      </c>
      <c r="F195">
        <f t="shared" ca="1" si="22"/>
        <v>0</v>
      </c>
      <c r="G195">
        <f t="shared" ca="1" si="22"/>
        <v>2</v>
      </c>
      <c r="H195">
        <f t="shared" ca="1" si="22"/>
        <v>6</v>
      </c>
      <c r="I195">
        <f t="shared" ca="1" si="22"/>
        <v>7</v>
      </c>
      <c r="J195">
        <f t="shared" ca="1" si="22"/>
        <v>6</v>
      </c>
      <c r="K195">
        <f t="shared" ca="1" si="22"/>
        <v>5</v>
      </c>
    </row>
    <row r="196" spans="2:11">
      <c r="B196">
        <f t="shared" ca="1" si="21"/>
        <v>3</v>
      </c>
      <c r="C196">
        <f t="shared" ca="1" si="22"/>
        <v>6</v>
      </c>
      <c r="D196">
        <f t="shared" ca="1" si="22"/>
        <v>4</v>
      </c>
      <c r="E196">
        <f t="shared" ca="1" si="22"/>
        <v>5</v>
      </c>
      <c r="F196">
        <f t="shared" ca="1" si="22"/>
        <v>7</v>
      </c>
      <c r="G196">
        <f t="shared" ca="1" si="22"/>
        <v>4</v>
      </c>
      <c r="H196">
        <f t="shared" ca="1" si="22"/>
        <v>1</v>
      </c>
      <c r="I196">
        <f t="shared" ca="1" si="22"/>
        <v>7</v>
      </c>
      <c r="J196">
        <f t="shared" ca="1" si="22"/>
        <v>5</v>
      </c>
      <c r="K196">
        <f t="shared" ca="1" si="22"/>
        <v>8</v>
      </c>
    </row>
    <row r="197" spans="2:11">
      <c r="B197">
        <f t="shared" ca="1" si="21"/>
        <v>3</v>
      </c>
      <c r="C197">
        <f t="shared" ca="1" si="22"/>
        <v>3</v>
      </c>
      <c r="D197">
        <f t="shared" ca="1" si="22"/>
        <v>8</v>
      </c>
      <c r="E197">
        <f t="shared" ca="1" si="22"/>
        <v>8</v>
      </c>
      <c r="F197">
        <f t="shared" ca="1" si="22"/>
        <v>7</v>
      </c>
      <c r="G197">
        <f t="shared" ca="1" si="22"/>
        <v>0</v>
      </c>
      <c r="H197">
        <f t="shared" ca="1" si="22"/>
        <v>3</v>
      </c>
      <c r="I197">
        <f t="shared" ca="1" si="22"/>
        <v>1</v>
      </c>
      <c r="J197">
        <f t="shared" ca="1" si="22"/>
        <v>4</v>
      </c>
      <c r="K197">
        <f t="shared" ca="1" si="22"/>
        <v>2</v>
      </c>
    </row>
    <row r="198" spans="2:11">
      <c r="B198">
        <f t="shared" ca="1" si="21"/>
        <v>1</v>
      </c>
      <c r="C198">
        <f t="shared" ca="1" si="21"/>
        <v>5</v>
      </c>
      <c r="D198">
        <f t="shared" ca="1" si="21"/>
        <v>0</v>
      </c>
      <c r="E198">
        <f t="shared" ca="1" si="21"/>
        <v>1</v>
      </c>
      <c r="F198">
        <f t="shared" ca="1" si="21"/>
        <v>2</v>
      </c>
      <c r="G198">
        <f t="shared" ca="1" si="21"/>
        <v>2</v>
      </c>
      <c r="H198">
        <f t="shared" ca="1" si="21"/>
        <v>4</v>
      </c>
      <c r="I198">
        <f t="shared" ca="1" si="21"/>
        <v>0</v>
      </c>
      <c r="J198">
        <f t="shared" ca="1" si="21"/>
        <v>4</v>
      </c>
      <c r="K198">
        <f t="shared" ca="1" si="21"/>
        <v>0</v>
      </c>
    </row>
    <row r="199" spans="2:11">
      <c r="B199">
        <f t="shared" ca="1" si="21"/>
        <v>9</v>
      </c>
      <c r="C199">
        <f t="shared" ca="1" si="21"/>
        <v>1</v>
      </c>
      <c r="D199">
        <f t="shared" ca="1" si="21"/>
        <v>7</v>
      </c>
      <c r="E199">
        <f t="shared" ca="1" si="21"/>
        <v>5</v>
      </c>
      <c r="F199">
        <f t="shared" ca="1" si="21"/>
        <v>1</v>
      </c>
      <c r="G199">
        <f t="shared" ca="1" si="21"/>
        <v>4</v>
      </c>
      <c r="H199">
        <f t="shared" ca="1" si="21"/>
        <v>9</v>
      </c>
      <c r="I199">
        <f t="shared" ca="1" si="21"/>
        <v>3</v>
      </c>
      <c r="J199">
        <f t="shared" ca="1" si="21"/>
        <v>1</v>
      </c>
      <c r="K199">
        <f t="shared" ca="1" si="21"/>
        <v>1</v>
      </c>
    </row>
    <row r="200" spans="2:11">
      <c r="B200">
        <f t="shared" ca="1" si="21"/>
        <v>0</v>
      </c>
      <c r="C200">
        <f t="shared" ca="1" si="21"/>
        <v>4</v>
      </c>
      <c r="D200">
        <f t="shared" ca="1" si="21"/>
        <v>4</v>
      </c>
      <c r="E200">
        <f t="shared" ca="1" si="21"/>
        <v>8</v>
      </c>
      <c r="F200">
        <f t="shared" ca="1" si="21"/>
        <v>7</v>
      </c>
      <c r="G200">
        <f t="shared" ca="1" si="21"/>
        <v>0</v>
      </c>
      <c r="H200">
        <f t="shared" ca="1" si="21"/>
        <v>9</v>
      </c>
      <c r="I200">
        <f t="shared" ca="1" si="21"/>
        <v>8</v>
      </c>
      <c r="J200">
        <f t="shared" ca="1" si="21"/>
        <v>3</v>
      </c>
      <c r="K200">
        <f t="shared" ca="1" si="21"/>
        <v>1</v>
      </c>
    </row>
    <row r="201" spans="2:11">
      <c r="B201">
        <f t="shared" ca="1" si="21"/>
        <v>4</v>
      </c>
      <c r="C201">
        <f t="shared" ca="1" si="21"/>
        <v>9</v>
      </c>
      <c r="D201">
        <f t="shared" ca="1" si="21"/>
        <v>8</v>
      </c>
      <c r="E201">
        <f t="shared" ca="1" si="21"/>
        <v>0</v>
      </c>
      <c r="F201">
        <f t="shared" ca="1" si="21"/>
        <v>8</v>
      </c>
      <c r="G201">
        <f t="shared" ca="1" si="21"/>
        <v>8</v>
      </c>
      <c r="H201">
        <f t="shared" ca="1" si="21"/>
        <v>7</v>
      </c>
      <c r="I201">
        <f t="shared" ca="1" si="21"/>
        <v>9</v>
      </c>
      <c r="J201">
        <f t="shared" ca="1" si="21"/>
        <v>6</v>
      </c>
      <c r="K201">
        <f t="shared" ca="1" si="21"/>
        <v>6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Q2501"/>
  <sheetViews>
    <sheetView zoomScale="75" zoomScaleNormal="75" workbookViewId="0">
      <selection activeCell="A2" sqref="A2"/>
    </sheetView>
  </sheetViews>
  <sheetFormatPr defaultRowHeight="15"/>
  <cols>
    <col min="1" max="5" width="4.7109375" customWidth="1"/>
    <col min="6" max="6" width="4.5703125" customWidth="1"/>
    <col min="8" max="8" width="6.28515625" customWidth="1"/>
    <col min="9" max="9" width="8.42578125" customWidth="1"/>
    <col min="10" max="11" width="5.85546875" customWidth="1"/>
    <col min="12" max="12" width="3.85546875" customWidth="1"/>
    <col min="13" max="13" width="7.42578125" customWidth="1"/>
    <col min="14" max="43" width="5.7109375" customWidth="1"/>
  </cols>
  <sheetData>
    <row r="1" spans="1:43">
      <c r="A1" s="545"/>
      <c r="B1" s="545"/>
      <c r="C1" s="545"/>
      <c r="D1" s="545"/>
      <c r="E1" s="545"/>
      <c r="G1" s="545">
        <f ca="1">SUMIF(A:E,L1)/L1</f>
        <v>310</v>
      </c>
      <c r="H1">
        <f>M1-I1</f>
        <v>56.33333333333394</v>
      </c>
      <c r="I1">
        <f>$M$12*J1</f>
        <v>10416.666666666666</v>
      </c>
      <c r="J1" s="185">
        <f>1/36</f>
        <v>2.7777777777777776E-2</v>
      </c>
      <c r="K1" s="185">
        <f>M1/$M$12</f>
        <v>2.7928000000000001E-2</v>
      </c>
      <c r="L1">
        <v>2</v>
      </c>
      <c r="M1" s="546">
        <f>SUM(N1:AQ1)</f>
        <v>10473</v>
      </c>
      <c r="N1">
        <v>375</v>
      </c>
      <c r="O1">
        <v>365</v>
      </c>
      <c r="P1">
        <v>341</v>
      </c>
      <c r="Q1">
        <v>350</v>
      </c>
      <c r="R1">
        <v>360</v>
      </c>
      <c r="S1">
        <v>355</v>
      </c>
      <c r="T1">
        <v>348</v>
      </c>
      <c r="U1">
        <v>323</v>
      </c>
      <c r="V1">
        <v>344</v>
      </c>
      <c r="W1">
        <v>342</v>
      </c>
      <c r="X1">
        <v>340</v>
      </c>
      <c r="Y1">
        <v>361</v>
      </c>
      <c r="Z1">
        <v>356</v>
      </c>
      <c r="AA1">
        <v>342</v>
      </c>
      <c r="AB1">
        <v>348</v>
      </c>
      <c r="AC1">
        <v>368</v>
      </c>
      <c r="AD1">
        <v>355</v>
      </c>
      <c r="AE1">
        <v>337</v>
      </c>
      <c r="AF1">
        <v>318</v>
      </c>
      <c r="AG1">
        <v>366</v>
      </c>
      <c r="AH1">
        <v>343</v>
      </c>
      <c r="AI1">
        <v>344</v>
      </c>
      <c r="AJ1">
        <v>352</v>
      </c>
      <c r="AK1">
        <v>330</v>
      </c>
      <c r="AL1">
        <v>330</v>
      </c>
      <c r="AM1">
        <v>327</v>
      </c>
      <c r="AN1">
        <v>348</v>
      </c>
      <c r="AO1">
        <v>407</v>
      </c>
      <c r="AP1">
        <v>349</v>
      </c>
      <c r="AQ1">
        <v>349</v>
      </c>
    </row>
    <row r="2" spans="1:43">
      <c r="A2">
        <f ca="1">RANDBETWEEN(1,6)+RANDBETWEEN(1,6)</f>
        <v>10</v>
      </c>
      <c r="B2">
        <f t="shared" ref="B2:E17" ca="1" si="0">RANDBETWEEN(1,6)+RANDBETWEEN(1,6)</f>
        <v>7</v>
      </c>
      <c r="C2">
        <f t="shared" ca="1" si="0"/>
        <v>8</v>
      </c>
      <c r="D2">
        <f t="shared" ca="1" si="0"/>
        <v>6</v>
      </c>
      <c r="E2">
        <f t="shared" ca="1" si="0"/>
        <v>9</v>
      </c>
      <c r="G2" s="545">
        <f t="shared" ref="G2:G11" ca="1" si="1">SUMIF(A:E,L2)/L2</f>
        <v>652</v>
      </c>
      <c r="H2">
        <f t="shared" ref="H2:H11" si="2">M2-I2</f>
        <v>181.66666666666788</v>
      </c>
      <c r="I2">
        <f t="shared" ref="I2:I11" si="3">$M$12*J2</f>
        <v>20833.333333333332</v>
      </c>
      <c r="J2" s="185">
        <f>1/18</f>
        <v>5.5555555555555552E-2</v>
      </c>
      <c r="K2" s="185">
        <f t="shared" ref="K2:K11" si="4">M2/$M$12</f>
        <v>5.604E-2</v>
      </c>
      <c r="L2">
        <v>3</v>
      </c>
      <c r="M2" s="546">
        <f t="shared" ref="M2:M11" si="5">SUM(N2:AQ2)</f>
        <v>21015</v>
      </c>
      <c r="N2">
        <v>628</v>
      </c>
      <c r="O2">
        <v>717</v>
      </c>
      <c r="P2">
        <v>705</v>
      </c>
      <c r="Q2">
        <v>704</v>
      </c>
      <c r="R2">
        <v>687</v>
      </c>
      <c r="S2">
        <v>699</v>
      </c>
      <c r="T2">
        <v>690</v>
      </c>
      <c r="U2">
        <v>695</v>
      </c>
      <c r="V2">
        <v>731</v>
      </c>
      <c r="W2">
        <v>709</v>
      </c>
      <c r="X2">
        <v>698</v>
      </c>
      <c r="Y2">
        <v>719</v>
      </c>
      <c r="Z2">
        <v>672</v>
      </c>
      <c r="AA2">
        <v>685</v>
      </c>
      <c r="AB2">
        <v>701</v>
      </c>
      <c r="AC2">
        <v>705</v>
      </c>
      <c r="AD2">
        <v>674</v>
      </c>
      <c r="AE2">
        <v>714</v>
      </c>
      <c r="AF2">
        <v>703</v>
      </c>
      <c r="AG2">
        <v>736</v>
      </c>
      <c r="AH2">
        <v>694</v>
      </c>
      <c r="AI2">
        <v>692</v>
      </c>
      <c r="AJ2">
        <v>754</v>
      </c>
      <c r="AK2">
        <v>677</v>
      </c>
      <c r="AL2">
        <v>680</v>
      </c>
      <c r="AM2">
        <v>690</v>
      </c>
      <c r="AN2">
        <v>738</v>
      </c>
      <c r="AO2">
        <v>716</v>
      </c>
      <c r="AP2">
        <v>726</v>
      </c>
      <c r="AQ2">
        <v>676</v>
      </c>
    </row>
    <row r="3" spans="1:43">
      <c r="A3">
        <f t="shared" ref="A3:E24" ca="1" si="6">RANDBETWEEN(1,6)+RANDBETWEEN(1,6)</f>
        <v>4</v>
      </c>
      <c r="B3">
        <f t="shared" ca="1" si="0"/>
        <v>6</v>
      </c>
      <c r="C3">
        <f t="shared" ca="1" si="0"/>
        <v>7</v>
      </c>
      <c r="D3">
        <f t="shared" ca="1" si="0"/>
        <v>9</v>
      </c>
      <c r="E3">
        <f t="shared" ca="1" si="0"/>
        <v>5</v>
      </c>
      <c r="G3" s="545">
        <f ca="1">SUMIF(A:E,L3)/L3</f>
        <v>1069</v>
      </c>
      <c r="H3">
        <f t="shared" si="2"/>
        <v>-260</v>
      </c>
      <c r="I3">
        <f t="shared" si="3"/>
        <v>31250</v>
      </c>
      <c r="J3" s="185">
        <f>1/12</f>
        <v>8.3333333333333329E-2</v>
      </c>
      <c r="K3" s="185">
        <f t="shared" si="4"/>
        <v>8.2640000000000005E-2</v>
      </c>
      <c r="L3">
        <v>4</v>
      </c>
      <c r="M3" s="546">
        <f t="shared" si="5"/>
        <v>30990</v>
      </c>
      <c r="N3">
        <v>1015</v>
      </c>
      <c r="O3">
        <v>981</v>
      </c>
      <c r="P3">
        <v>1017</v>
      </c>
      <c r="Q3">
        <v>1047</v>
      </c>
      <c r="R3">
        <v>1055</v>
      </c>
      <c r="S3">
        <v>1065</v>
      </c>
      <c r="T3">
        <v>1066</v>
      </c>
      <c r="U3">
        <v>1059</v>
      </c>
      <c r="V3">
        <v>973</v>
      </c>
      <c r="W3">
        <v>1017</v>
      </c>
      <c r="X3">
        <v>974</v>
      </c>
      <c r="Y3">
        <v>1002</v>
      </c>
      <c r="Z3">
        <v>1087</v>
      </c>
      <c r="AA3">
        <v>1055</v>
      </c>
      <c r="AB3">
        <v>1021</v>
      </c>
      <c r="AC3">
        <v>1020</v>
      </c>
      <c r="AD3">
        <v>1045</v>
      </c>
      <c r="AE3">
        <v>1037</v>
      </c>
      <c r="AF3">
        <v>1090</v>
      </c>
      <c r="AG3">
        <v>1040</v>
      </c>
      <c r="AH3">
        <v>1076</v>
      </c>
      <c r="AI3">
        <v>1053</v>
      </c>
      <c r="AJ3">
        <v>995</v>
      </c>
      <c r="AK3">
        <v>1026</v>
      </c>
      <c r="AL3">
        <v>1056</v>
      </c>
      <c r="AM3">
        <v>1045</v>
      </c>
      <c r="AN3">
        <v>985</v>
      </c>
      <c r="AO3">
        <v>1039</v>
      </c>
      <c r="AP3">
        <v>1030</v>
      </c>
      <c r="AQ3">
        <v>1019</v>
      </c>
    </row>
    <row r="4" spans="1:43">
      <c r="A4">
        <f t="shared" ca="1" si="6"/>
        <v>6</v>
      </c>
      <c r="B4">
        <f t="shared" ca="1" si="0"/>
        <v>8</v>
      </c>
      <c r="C4">
        <f t="shared" ca="1" si="0"/>
        <v>4</v>
      </c>
      <c r="D4">
        <f t="shared" ca="1" si="0"/>
        <v>6</v>
      </c>
      <c r="E4">
        <f t="shared" ca="1" si="0"/>
        <v>7</v>
      </c>
      <c r="G4" s="545">
        <f t="shared" ca="1" si="1"/>
        <v>1385</v>
      </c>
      <c r="H4">
        <f t="shared" si="2"/>
        <v>26.333333333335759</v>
      </c>
      <c r="I4">
        <f t="shared" si="3"/>
        <v>41666.666666666664</v>
      </c>
      <c r="J4" s="185">
        <f>1/9</f>
        <v>0.1111111111111111</v>
      </c>
      <c r="K4" s="185">
        <f t="shared" si="4"/>
        <v>0.11118133333333333</v>
      </c>
      <c r="L4">
        <v>5</v>
      </c>
      <c r="M4" s="546">
        <f t="shared" si="5"/>
        <v>41693</v>
      </c>
      <c r="N4">
        <v>1366</v>
      </c>
      <c r="O4">
        <v>1442</v>
      </c>
      <c r="P4">
        <v>1388</v>
      </c>
      <c r="Q4">
        <v>1409</v>
      </c>
      <c r="R4">
        <v>1368</v>
      </c>
      <c r="S4">
        <v>1453</v>
      </c>
      <c r="T4">
        <v>1398</v>
      </c>
      <c r="U4">
        <v>1363</v>
      </c>
      <c r="V4">
        <v>1401</v>
      </c>
      <c r="W4">
        <v>1442</v>
      </c>
      <c r="X4">
        <v>1401</v>
      </c>
      <c r="Y4">
        <v>1370</v>
      </c>
      <c r="Z4">
        <v>1415</v>
      </c>
      <c r="AA4">
        <v>1346</v>
      </c>
      <c r="AB4">
        <v>1329</v>
      </c>
      <c r="AC4">
        <v>1369</v>
      </c>
      <c r="AD4">
        <v>1373</v>
      </c>
      <c r="AE4">
        <v>1342</v>
      </c>
      <c r="AF4">
        <v>1408</v>
      </c>
      <c r="AG4">
        <v>1458</v>
      </c>
      <c r="AH4">
        <v>1356</v>
      </c>
      <c r="AI4">
        <v>1407</v>
      </c>
      <c r="AJ4">
        <v>1431</v>
      </c>
      <c r="AK4">
        <v>1365</v>
      </c>
      <c r="AL4">
        <v>1382</v>
      </c>
      <c r="AM4">
        <v>1347</v>
      </c>
      <c r="AN4">
        <v>1378</v>
      </c>
      <c r="AO4">
        <v>1405</v>
      </c>
      <c r="AP4">
        <v>1343</v>
      </c>
      <c r="AQ4">
        <v>1438</v>
      </c>
    </row>
    <row r="5" spans="1:43">
      <c r="A5">
        <f t="shared" ca="1" si="6"/>
        <v>4</v>
      </c>
      <c r="B5">
        <f t="shared" ca="1" si="0"/>
        <v>7</v>
      </c>
      <c r="C5">
        <f t="shared" ca="1" si="0"/>
        <v>9</v>
      </c>
      <c r="D5">
        <f t="shared" ca="1" si="0"/>
        <v>7</v>
      </c>
      <c r="E5">
        <f t="shared" ca="1" si="0"/>
        <v>7</v>
      </c>
      <c r="G5" s="545">
        <f t="shared" ca="1" si="1"/>
        <v>1722</v>
      </c>
      <c r="H5">
        <f t="shared" si="2"/>
        <v>-40.333333333335759</v>
      </c>
      <c r="I5">
        <f t="shared" si="3"/>
        <v>52083.333333333336</v>
      </c>
      <c r="J5" s="185">
        <f>5/36</f>
        <v>0.1388888888888889</v>
      </c>
      <c r="K5" s="185">
        <f t="shared" si="4"/>
        <v>0.13878133333333334</v>
      </c>
      <c r="L5">
        <v>6</v>
      </c>
      <c r="M5" s="546">
        <f t="shared" si="5"/>
        <v>52043</v>
      </c>
      <c r="N5">
        <v>1728</v>
      </c>
      <c r="O5">
        <v>1657</v>
      </c>
      <c r="P5">
        <v>1795</v>
      </c>
      <c r="Q5">
        <v>1773</v>
      </c>
      <c r="R5">
        <v>1724</v>
      </c>
      <c r="S5">
        <v>1761</v>
      </c>
      <c r="T5">
        <v>1694</v>
      </c>
      <c r="U5">
        <v>1810</v>
      </c>
      <c r="V5">
        <v>1719</v>
      </c>
      <c r="W5">
        <v>1704</v>
      </c>
      <c r="X5">
        <v>1758</v>
      </c>
      <c r="Y5">
        <v>1775</v>
      </c>
      <c r="Z5">
        <v>1733</v>
      </c>
      <c r="AA5">
        <v>1722</v>
      </c>
      <c r="AB5">
        <v>1705</v>
      </c>
      <c r="AC5">
        <v>1771</v>
      </c>
      <c r="AD5">
        <v>1764</v>
      </c>
      <c r="AE5">
        <v>1743</v>
      </c>
      <c r="AF5">
        <v>1756</v>
      </c>
      <c r="AG5">
        <v>1687</v>
      </c>
      <c r="AH5">
        <v>1707</v>
      </c>
      <c r="AI5">
        <v>1731</v>
      </c>
      <c r="AJ5">
        <v>1709</v>
      </c>
      <c r="AK5">
        <v>1723</v>
      </c>
      <c r="AL5">
        <v>1721</v>
      </c>
      <c r="AM5">
        <v>1726</v>
      </c>
      <c r="AN5">
        <v>1727</v>
      </c>
      <c r="AO5">
        <v>1746</v>
      </c>
      <c r="AP5">
        <v>1777</v>
      </c>
      <c r="AQ5">
        <v>1697</v>
      </c>
    </row>
    <row r="6" spans="1:43">
      <c r="A6">
        <f t="shared" ca="1" si="6"/>
        <v>2</v>
      </c>
      <c r="B6">
        <f t="shared" ca="1" si="0"/>
        <v>4</v>
      </c>
      <c r="C6">
        <f t="shared" ca="1" si="0"/>
        <v>7</v>
      </c>
      <c r="D6">
        <f t="shared" ca="1" si="0"/>
        <v>9</v>
      </c>
      <c r="E6">
        <f t="shared" ca="1" si="0"/>
        <v>8</v>
      </c>
      <c r="G6" s="545">
        <f t="shared" ca="1" si="1"/>
        <v>2076</v>
      </c>
      <c r="H6">
        <f t="shared" si="2"/>
        <v>27</v>
      </c>
      <c r="I6">
        <f t="shared" si="3"/>
        <v>62500</v>
      </c>
      <c r="J6" s="185">
        <f>1/6</f>
        <v>0.16666666666666666</v>
      </c>
      <c r="K6" s="185">
        <f t="shared" si="4"/>
        <v>0.16673866666666667</v>
      </c>
      <c r="L6">
        <v>7</v>
      </c>
      <c r="M6" s="546">
        <f t="shared" si="5"/>
        <v>62527</v>
      </c>
      <c r="N6">
        <v>2093</v>
      </c>
      <c r="O6">
        <v>2056</v>
      </c>
      <c r="P6">
        <v>2097</v>
      </c>
      <c r="Q6">
        <v>2094</v>
      </c>
      <c r="R6">
        <v>2085</v>
      </c>
      <c r="S6">
        <v>2023</v>
      </c>
      <c r="T6">
        <v>2063</v>
      </c>
      <c r="U6">
        <v>2088</v>
      </c>
      <c r="V6">
        <v>2059</v>
      </c>
      <c r="W6">
        <v>1970</v>
      </c>
      <c r="X6">
        <v>2049</v>
      </c>
      <c r="Y6">
        <v>2048</v>
      </c>
      <c r="Z6">
        <v>2121</v>
      </c>
      <c r="AA6">
        <v>2187</v>
      </c>
      <c r="AB6">
        <v>2167</v>
      </c>
      <c r="AC6">
        <v>2064</v>
      </c>
      <c r="AD6">
        <v>2070</v>
      </c>
      <c r="AE6">
        <v>2041</v>
      </c>
      <c r="AF6">
        <v>2059</v>
      </c>
      <c r="AG6">
        <v>2068</v>
      </c>
      <c r="AH6">
        <v>2112</v>
      </c>
      <c r="AI6">
        <v>2149</v>
      </c>
      <c r="AJ6">
        <v>2093</v>
      </c>
      <c r="AK6">
        <v>2081</v>
      </c>
      <c r="AL6">
        <v>2138</v>
      </c>
      <c r="AM6">
        <v>2067</v>
      </c>
      <c r="AN6">
        <v>2059</v>
      </c>
      <c r="AO6">
        <v>2130</v>
      </c>
      <c r="AP6">
        <v>2057</v>
      </c>
      <c r="AQ6">
        <v>2139</v>
      </c>
    </row>
    <row r="7" spans="1:43">
      <c r="A7">
        <f t="shared" ca="1" si="6"/>
        <v>3</v>
      </c>
      <c r="B7">
        <f t="shared" ca="1" si="0"/>
        <v>4</v>
      </c>
      <c r="C7">
        <f t="shared" ca="1" si="0"/>
        <v>3</v>
      </c>
      <c r="D7">
        <f t="shared" ca="1" si="0"/>
        <v>6</v>
      </c>
      <c r="E7">
        <f t="shared" ca="1" si="0"/>
        <v>3</v>
      </c>
      <c r="G7" s="545">
        <f t="shared" ca="1" si="1"/>
        <v>1757</v>
      </c>
      <c r="H7">
        <f t="shared" si="2"/>
        <v>-244.33333333333576</v>
      </c>
      <c r="I7">
        <f t="shared" si="3"/>
        <v>52083.333333333336</v>
      </c>
      <c r="J7" s="185">
        <f>5/36</f>
        <v>0.1388888888888889</v>
      </c>
      <c r="K7" s="185">
        <f t="shared" si="4"/>
        <v>0.13823733333333332</v>
      </c>
      <c r="L7">
        <v>8</v>
      </c>
      <c r="M7" s="546">
        <f t="shared" si="5"/>
        <v>51839</v>
      </c>
      <c r="N7">
        <v>1721</v>
      </c>
      <c r="O7">
        <v>1753</v>
      </c>
      <c r="P7">
        <v>1682</v>
      </c>
      <c r="Q7">
        <v>1607</v>
      </c>
      <c r="R7">
        <v>1784</v>
      </c>
      <c r="S7">
        <v>1723</v>
      </c>
      <c r="T7">
        <v>1743</v>
      </c>
      <c r="U7">
        <v>1707</v>
      </c>
      <c r="V7">
        <v>1733</v>
      </c>
      <c r="W7">
        <v>1792</v>
      </c>
      <c r="X7">
        <v>1741</v>
      </c>
      <c r="Y7">
        <v>1704</v>
      </c>
      <c r="Z7">
        <v>1697</v>
      </c>
      <c r="AA7">
        <v>1738</v>
      </c>
      <c r="AB7">
        <v>1723</v>
      </c>
      <c r="AC7">
        <v>1692</v>
      </c>
      <c r="AD7">
        <v>1752</v>
      </c>
      <c r="AE7">
        <v>1772</v>
      </c>
      <c r="AF7">
        <v>1742</v>
      </c>
      <c r="AG7">
        <v>1760</v>
      </c>
      <c r="AH7">
        <v>1746</v>
      </c>
      <c r="AI7">
        <v>1657</v>
      </c>
      <c r="AJ7">
        <v>1712</v>
      </c>
      <c r="AK7">
        <v>1751</v>
      </c>
      <c r="AL7">
        <v>1744</v>
      </c>
      <c r="AM7">
        <v>1726</v>
      </c>
      <c r="AN7">
        <v>1764</v>
      </c>
      <c r="AO7">
        <v>1704</v>
      </c>
      <c r="AP7">
        <v>1733</v>
      </c>
      <c r="AQ7">
        <v>1736</v>
      </c>
    </row>
    <row r="8" spans="1:43">
      <c r="A8">
        <f t="shared" ca="1" si="6"/>
        <v>3</v>
      </c>
      <c r="B8">
        <f t="shared" ca="1" si="0"/>
        <v>10</v>
      </c>
      <c r="C8">
        <f t="shared" ca="1" si="0"/>
        <v>7</v>
      </c>
      <c r="D8">
        <f t="shared" ca="1" si="0"/>
        <v>8</v>
      </c>
      <c r="E8">
        <f t="shared" ca="1" si="0"/>
        <v>8</v>
      </c>
      <c r="G8" s="545">
        <f t="shared" ca="1" si="1"/>
        <v>1368</v>
      </c>
      <c r="H8">
        <f t="shared" si="2"/>
        <v>-96.666666666664241</v>
      </c>
      <c r="I8">
        <f t="shared" si="3"/>
        <v>41666.666666666664</v>
      </c>
      <c r="J8" s="185">
        <f>1/9</f>
        <v>0.1111111111111111</v>
      </c>
      <c r="K8" s="185">
        <f t="shared" si="4"/>
        <v>0.11085333333333333</v>
      </c>
      <c r="L8">
        <v>9</v>
      </c>
      <c r="M8" s="546">
        <f t="shared" si="5"/>
        <v>41570</v>
      </c>
      <c r="N8">
        <v>1484</v>
      </c>
      <c r="O8">
        <v>1428</v>
      </c>
      <c r="P8">
        <v>1400</v>
      </c>
      <c r="Q8">
        <v>1422</v>
      </c>
      <c r="R8">
        <v>1357</v>
      </c>
      <c r="S8">
        <v>1318</v>
      </c>
      <c r="T8">
        <v>1442</v>
      </c>
      <c r="U8">
        <v>1350</v>
      </c>
      <c r="V8">
        <v>1428</v>
      </c>
      <c r="W8">
        <v>1424</v>
      </c>
      <c r="X8">
        <v>1452</v>
      </c>
      <c r="Y8">
        <v>1394</v>
      </c>
      <c r="Z8">
        <v>1365</v>
      </c>
      <c r="AA8">
        <v>1377</v>
      </c>
      <c r="AB8">
        <v>1442</v>
      </c>
      <c r="AC8">
        <v>1406</v>
      </c>
      <c r="AD8">
        <v>1335</v>
      </c>
      <c r="AE8">
        <v>1380</v>
      </c>
      <c r="AF8">
        <v>1352</v>
      </c>
      <c r="AG8">
        <v>1336</v>
      </c>
      <c r="AH8">
        <v>1382</v>
      </c>
      <c r="AI8">
        <v>1344</v>
      </c>
      <c r="AJ8">
        <v>1338</v>
      </c>
      <c r="AK8">
        <v>1382</v>
      </c>
      <c r="AL8">
        <v>1372</v>
      </c>
      <c r="AM8">
        <v>1368</v>
      </c>
      <c r="AN8">
        <v>1391</v>
      </c>
      <c r="AO8">
        <v>1329</v>
      </c>
      <c r="AP8">
        <v>1424</v>
      </c>
      <c r="AQ8">
        <v>1348</v>
      </c>
    </row>
    <row r="9" spans="1:43">
      <c r="A9">
        <f t="shared" ca="1" si="6"/>
        <v>8</v>
      </c>
      <c r="B9">
        <f t="shared" ca="1" si="0"/>
        <v>9</v>
      </c>
      <c r="C9">
        <f t="shared" ca="1" si="0"/>
        <v>10</v>
      </c>
      <c r="D9">
        <f t="shared" ca="1" si="0"/>
        <v>6</v>
      </c>
      <c r="E9">
        <f t="shared" ca="1" si="0"/>
        <v>8</v>
      </c>
      <c r="G9" s="545">
        <f t="shared" ca="1" si="1"/>
        <v>1051</v>
      </c>
      <c r="H9">
        <f t="shared" si="2"/>
        <v>125</v>
      </c>
      <c r="I9">
        <f t="shared" si="3"/>
        <v>31250</v>
      </c>
      <c r="J9" s="185">
        <f>1/12</f>
        <v>8.3333333333333329E-2</v>
      </c>
      <c r="K9" s="185">
        <f t="shared" si="4"/>
        <v>8.3666666666666667E-2</v>
      </c>
      <c r="L9">
        <v>10</v>
      </c>
      <c r="M9" s="546">
        <f t="shared" si="5"/>
        <v>31375</v>
      </c>
      <c r="N9">
        <v>1066</v>
      </c>
      <c r="O9">
        <v>1061</v>
      </c>
      <c r="P9">
        <v>1042</v>
      </c>
      <c r="Q9">
        <v>1030</v>
      </c>
      <c r="R9">
        <v>1042</v>
      </c>
      <c r="S9">
        <v>1047</v>
      </c>
      <c r="T9">
        <v>1045</v>
      </c>
      <c r="U9">
        <v>1050</v>
      </c>
      <c r="V9">
        <v>1030</v>
      </c>
      <c r="W9">
        <v>1045</v>
      </c>
      <c r="X9">
        <v>1067</v>
      </c>
      <c r="Y9">
        <v>1052</v>
      </c>
      <c r="Z9">
        <v>1035</v>
      </c>
      <c r="AA9">
        <v>1003</v>
      </c>
      <c r="AB9">
        <v>1041</v>
      </c>
      <c r="AC9">
        <v>1041</v>
      </c>
      <c r="AD9">
        <v>1057</v>
      </c>
      <c r="AE9">
        <v>1085</v>
      </c>
      <c r="AF9">
        <v>1055</v>
      </c>
      <c r="AG9">
        <v>1020</v>
      </c>
      <c r="AH9">
        <v>1011</v>
      </c>
      <c r="AI9">
        <v>1071</v>
      </c>
      <c r="AJ9">
        <v>1077</v>
      </c>
      <c r="AK9">
        <v>1067</v>
      </c>
      <c r="AL9">
        <v>1003</v>
      </c>
      <c r="AM9">
        <v>1095</v>
      </c>
      <c r="AN9">
        <v>1067</v>
      </c>
      <c r="AO9">
        <v>1003</v>
      </c>
      <c r="AP9">
        <v>1033</v>
      </c>
      <c r="AQ9">
        <v>1034</v>
      </c>
    </row>
    <row r="10" spans="1:43">
      <c r="A10">
        <f t="shared" ca="1" si="6"/>
        <v>11</v>
      </c>
      <c r="B10">
        <f t="shared" ca="1" si="0"/>
        <v>10</v>
      </c>
      <c r="C10">
        <f t="shared" ca="1" si="0"/>
        <v>7</v>
      </c>
      <c r="D10">
        <f t="shared" ca="1" si="0"/>
        <v>8</v>
      </c>
      <c r="E10">
        <f t="shared" ca="1" si="0"/>
        <v>8</v>
      </c>
      <c r="G10" s="545">
        <f t="shared" ca="1" si="1"/>
        <v>743</v>
      </c>
      <c r="H10">
        <f t="shared" si="2"/>
        <v>168.66666666666788</v>
      </c>
      <c r="I10">
        <f t="shared" si="3"/>
        <v>20833.333333333332</v>
      </c>
      <c r="J10" s="185">
        <f>1/18</f>
        <v>5.5555555555555552E-2</v>
      </c>
      <c r="K10" s="185">
        <f t="shared" si="4"/>
        <v>5.6005333333333331E-2</v>
      </c>
      <c r="L10">
        <v>11</v>
      </c>
      <c r="M10" s="546">
        <f t="shared" si="5"/>
        <v>21002</v>
      </c>
      <c r="N10">
        <v>674</v>
      </c>
      <c r="O10">
        <v>698</v>
      </c>
      <c r="P10">
        <v>684</v>
      </c>
      <c r="Q10">
        <v>711</v>
      </c>
      <c r="R10">
        <v>706</v>
      </c>
      <c r="S10">
        <v>697</v>
      </c>
      <c r="T10">
        <v>682</v>
      </c>
      <c r="U10">
        <v>693</v>
      </c>
      <c r="V10">
        <v>723</v>
      </c>
      <c r="W10">
        <v>710</v>
      </c>
      <c r="X10">
        <v>672</v>
      </c>
      <c r="Y10">
        <v>726</v>
      </c>
      <c r="Z10">
        <v>685</v>
      </c>
      <c r="AA10">
        <v>694</v>
      </c>
      <c r="AB10">
        <v>691</v>
      </c>
      <c r="AC10">
        <v>706</v>
      </c>
      <c r="AD10">
        <v>672</v>
      </c>
      <c r="AE10">
        <v>710</v>
      </c>
      <c r="AF10">
        <v>656</v>
      </c>
      <c r="AG10">
        <v>683</v>
      </c>
      <c r="AH10">
        <v>740</v>
      </c>
      <c r="AI10">
        <v>700</v>
      </c>
      <c r="AJ10">
        <v>701</v>
      </c>
      <c r="AK10">
        <v>736</v>
      </c>
      <c r="AL10">
        <v>725</v>
      </c>
      <c r="AM10">
        <v>706</v>
      </c>
      <c r="AN10">
        <v>705</v>
      </c>
      <c r="AO10">
        <v>710</v>
      </c>
      <c r="AP10">
        <v>694</v>
      </c>
      <c r="AQ10">
        <v>712</v>
      </c>
    </row>
    <row r="11" spans="1:43">
      <c r="A11">
        <f t="shared" ca="1" si="6"/>
        <v>7</v>
      </c>
      <c r="B11">
        <f t="shared" ca="1" si="0"/>
        <v>10</v>
      </c>
      <c r="C11">
        <f t="shared" ca="1" si="0"/>
        <v>9</v>
      </c>
      <c r="D11">
        <f t="shared" ca="1" si="0"/>
        <v>11</v>
      </c>
      <c r="E11">
        <f t="shared" ca="1" si="0"/>
        <v>9</v>
      </c>
      <c r="G11" s="545">
        <f t="shared" ca="1" si="1"/>
        <v>367</v>
      </c>
      <c r="H11">
        <f t="shared" si="2"/>
        <v>56.33333333333394</v>
      </c>
      <c r="I11">
        <f t="shared" si="3"/>
        <v>10416.666666666666</v>
      </c>
      <c r="J11" s="185">
        <f>1/36</f>
        <v>2.7777777777777776E-2</v>
      </c>
      <c r="K11" s="185">
        <f t="shared" si="4"/>
        <v>2.7928000000000001E-2</v>
      </c>
      <c r="L11">
        <v>12</v>
      </c>
      <c r="M11" s="546">
        <f t="shared" si="5"/>
        <v>10473</v>
      </c>
      <c r="N11">
        <v>350</v>
      </c>
      <c r="O11">
        <v>342</v>
      </c>
      <c r="P11">
        <v>349</v>
      </c>
      <c r="Q11">
        <v>353</v>
      </c>
      <c r="R11">
        <v>332</v>
      </c>
      <c r="S11">
        <v>359</v>
      </c>
      <c r="T11">
        <v>329</v>
      </c>
      <c r="U11">
        <v>362</v>
      </c>
      <c r="V11">
        <v>359</v>
      </c>
      <c r="W11">
        <v>345</v>
      </c>
      <c r="X11">
        <v>348</v>
      </c>
      <c r="Y11">
        <v>349</v>
      </c>
      <c r="Z11">
        <v>334</v>
      </c>
      <c r="AA11">
        <v>351</v>
      </c>
      <c r="AB11">
        <v>332</v>
      </c>
      <c r="AC11">
        <v>358</v>
      </c>
      <c r="AD11">
        <v>403</v>
      </c>
      <c r="AE11">
        <v>339</v>
      </c>
      <c r="AF11">
        <v>361</v>
      </c>
      <c r="AG11">
        <v>346</v>
      </c>
      <c r="AH11">
        <v>333</v>
      </c>
      <c r="AI11">
        <v>352</v>
      </c>
      <c r="AJ11">
        <v>338</v>
      </c>
      <c r="AK11">
        <v>362</v>
      </c>
      <c r="AL11">
        <v>349</v>
      </c>
      <c r="AM11">
        <v>403</v>
      </c>
      <c r="AN11">
        <v>338</v>
      </c>
      <c r="AO11">
        <v>311</v>
      </c>
      <c r="AP11">
        <v>334</v>
      </c>
      <c r="AQ11">
        <v>352</v>
      </c>
    </row>
    <row r="12" spans="1:43">
      <c r="A12">
        <f t="shared" ca="1" si="6"/>
        <v>5</v>
      </c>
      <c r="B12">
        <f t="shared" ca="1" si="0"/>
        <v>8</v>
      </c>
      <c r="C12">
        <f t="shared" ca="1" si="0"/>
        <v>11</v>
      </c>
      <c r="D12">
        <f t="shared" ca="1" si="0"/>
        <v>6</v>
      </c>
      <c r="E12">
        <f t="shared" ca="1" si="0"/>
        <v>8</v>
      </c>
      <c r="H12" s="548">
        <f t="shared" ref="H12:K12" si="7">SUM(H1:H11)</f>
        <v>3.637978807091713E-12</v>
      </c>
      <c r="I12" s="5">
        <f t="shared" si="7"/>
        <v>375000</v>
      </c>
      <c r="J12" s="547">
        <f t="shared" si="7"/>
        <v>1.0000000000000002</v>
      </c>
      <c r="K12" s="547">
        <f t="shared" si="7"/>
        <v>1</v>
      </c>
      <c r="M12" s="546">
        <f>SUM(M1:M11)</f>
        <v>375000</v>
      </c>
      <c r="N12">
        <f>SUM(N1:N11)</f>
        <v>12500</v>
      </c>
      <c r="O12">
        <f>SUM(O1:O11)</f>
        <v>12500</v>
      </c>
      <c r="P12">
        <f t="shared" ref="P12:AB12" si="8">SUM(P1:P11)</f>
        <v>12500</v>
      </c>
      <c r="Q12">
        <f t="shared" si="8"/>
        <v>12500</v>
      </c>
      <c r="R12">
        <f t="shared" si="8"/>
        <v>12500</v>
      </c>
      <c r="S12">
        <f t="shared" si="8"/>
        <v>12500</v>
      </c>
      <c r="T12">
        <f t="shared" si="8"/>
        <v>12500</v>
      </c>
      <c r="U12">
        <f t="shared" si="8"/>
        <v>12500</v>
      </c>
      <c r="V12">
        <f t="shared" si="8"/>
        <v>12500</v>
      </c>
      <c r="W12">
        <f t="shared" si="8"/>
        <v>12500</v>
      </c>
      <c r="X12">
        <f t="shared" si="8"/>
        <v>12500</v>
      </c>
      <c r="Y12">
        <f t="shared" si="8"/>
        <v>12500</v>
      </c>
      <c r="Z12">
        <f t="shared" si="8"/>
        <v>12500</v>
      </c>
      <c r="AA12">
        <f t="shared" si="8"/>
        <v>12500</v>
      </c>
      <c r="AB12">
        <f t="shared" si="8"/>
        <v>12500</v>
      </c>
      <c r="AC12">
        <f>SUM(AC1:AC11)</f>
        <v>12500</v>
      </c>
      <c r="AD12">
        <f t="shared" ref="AD12:AQ12" si="9">SUM(AD1:AD11)</f>
        <v>12500</v>
      </c>
      <c r="AE12">
        <f t="shared" si="9"/>
        <v>12500</v>
      </c>
      <c r="AF12">
        <f t="shared" si="9"/>
        <v>12500</v>
      </c>
      <c r="AG12">
        <f t="shared" si="9"/>
        <v>12500</v>
      </c>
      <c r="AH12">
        <f t="shared" si="9"/>
        <v>12500</v>
      </c>
      <c r="AI12">
        <f t="shared" si="9"/>
        <v>12500</v>
      </c>
      <c r="AJ12">
        <f t="shared" si="9"/>
        <v>12500</v>
      </c>
      <c r="AK12">
        <f t="shared" si="9"/>
        <v>12500</v>
      </c>
      <c r="AL12">
        <f t="shared" si="9"/>
        <v>12500</v>
      </c>
      <c r="AM12">
        <f t="shared" si="9"/>
        <v>12500</v>
      </c>
      <c r="AN12">
        <f t="shared" si="9"/>
        <v>12500</v>
      </c>
      <c r="AO12">
        <f t="shared" si="9"/>
        <v>12500</v>
      </c>
      <c r="AP12">
        <f t="shared" si="9"/>
        <v>12500</v>
      </c>
      <c r="AQ12">
        <f t="shared" si="9"/>
        <v>12500</v>
      </c>
    </row>
    <row r="13" spans="1:43">
      <c r="A13">
        <f t="shared" ca="1" si="6"/>
        <v>12</v>
      </c>
      <c r="B13">
        <f t="shared" ca="1" si="0"/>
        <v>5</v>
      </c>
      <c r="C13">
        <f t="shared" ca="1" si="0"/>
        <v>5</v>
      </c>
      <c r="D13">
        <f t="shared" ca="1" si="0"/>
        <v>11</v>
      </c>
      <c r="E13">
        <f t="shared" ca="1" si="0"/>
        <v>11</v>
      </c>
    </row>
    <row r="14" spans="1:43">
      <c r="A14">
        <f t="shared" ca="1" si="6"/>
        <v>7</v>
      </c>
      <c r="B14">
        <f t="shared" ca="1" si="0"/>
        <v>4</v>
      </c>
      <c r="C14">
        <f t="shared" ca="1" si="0"/>
        <v>6</v>
      </c>
      <c r="D14">
        <f t="shared" ca="1" si="0"/>
        <v>5</v>
      </c>
      <c r="E14">
        <f t="shared" ca="1" si="0"/>
        <v>7</v>
      </c>
    </row>
    <row r="15" spans="1:43">
      <c r="A15">
        <f t="shared" ca="1" si="6"/>
        <v>6</v>
      </c>
      <c r="B15">
        <f t="shared" ca="1" si="0"/>
        <v>2</v>
      </c>
      <c r="C15">
        <f t="shared" ca="1" si="0"/>
        <v>4</v>
      </c>
      <c r="D15">
        <f t="shared" ca="1" si="0"/>
        <v>8</v>
      </c>
      <c r="E15">
        <f t="shared" ca="1" si="0"/>
        <v>6</v>
      </c>
    </row>
    <row r="16" spans="1:43">
      <c r="A16">
        <f t="shared" ca="1" si="6"/>
        <v>4</v>
      </c>
      <c r="B16">
        <f t="shared" ca="1" si="0"/>
        <v>9</v>
      </c>
      <c r="C16">
        <f t="shared" ca="1" si="0"/>
        <v>11</v>
      </c>
      <c r="D16">
        <f t="shared" ca="1" si="0"/>
        <v>9</v>
      </c>
      <c r="E16">
        <f t="shared" ca="1" si="0"/>
        <v>4</v>
      </c>
    </row>
    <row r="17" spans="1:5">
      <c r="A17">
        <f t="shared" ca="1" si="6"/>
        <v>12</v>
      </c>
      <c r="B17">
        <f t="shared" ca="1" si="0"/>
        <v>8</v>
      </c>
      <c r="C17">
        <f t="shared" ca="1" si="0"/>
        <v>7</v>
      </c>
      <c r="D17">
        <f t="shared" ca="1" si="0"/>
        <v>6</v>
      </c>
      <c r="E17">
        <f t="shared" ca="1" si="0"/>
        <v>5</v>
      </c>
    </row>
    <row r="18" spans="1:5">
      <c r="A18">
        <f t="shared" ca="1" si="6"/>
        <v>2</v>
      </c>
      <c r="B18">
        <f t="shared" ca="1" si="6"/>
        <v>6</v>
      </c>
      <c r="C18">
        <f t="shared" ca="1" si="6"/>
        <v>4</v>
      </c>
      <c r="D18">
        <f t="shared" ca="1" si="6"/>
        <v>4</v>
      </c>
      <c r="E18">
        <f t="shared" ca="1" si="6"/>
        <v>9</v>
      </c>
    </row>
    <row r="19" spans="1:5">
      <c r="A19">
        <f t="shared" ca="1" si="6"/>
        <v>8</v>
      </c>
      <c r="B19">
        <f t="shared" ca="1" si="6"/>
        <v>8</v>
      </c>
      <c r="C19">
        <f t="shared" ca="1" si="6"/>
        <v>9</v>
      </c>
      <c r="D19">
        <f t="shared" ca="1" si="6"/>
        <v>5</v>
      </c>
      <c r="E19">
        <f t="shared" ca="1" si="6"/>
        <v>7</v>
      </c>
    </row>
    <row r="20" spans="1:5">
      <c r="A20">
        <f t="shared" ca="1" si="6"/>
        <v>5</v>
      </c>
      <c r="B20">
        <f t="shared" ca="1" si="6"/>
        <v>6</v>
      </c>
      <c r="C20">
        <f t="shared" ca="1" si="6"/>
        <v>10</v>
      </c>
      <c r="D20">
        <f t="shared" ca="1" si="6"/>
        <v>5</v>
      </c>
      <c r="E20">
        <f t="shared" ca="1" si="6"/>
        <v>12</v>
      </c>
    </row>
    <row r="21" spans="1:5">
      <c r="A21">
        <f t="shared" ca="1" si="6"/>
        <v>4</v>
      </c>
      <c r="B21">
        <f t="shared" ca="1" si="6"/>
        <v>8</v>
      </c>
      <c r="C21">
        <f t="shared" ca="1" si="6"/>
        <v>7</v>
      </c>
      <c r="D21">
        <f t="shared" ca="1" si="6"/>
        <v>9</v>
      </c>
      <c r="E21">
        <f t="shared" ca="1" si="6"/>
        <v>5</v>
      </c>
    </row>
    <row r="22" spans="1:5">
      <c r="A22">
        <f t="shared" ca="1" si="6"/>
        <v>10</v>
      </c>
      <c r="B22">
        <f t="shared" ca="1" si="6"/>
        <v>7</v>
      </c>
      <c r="C22">
        <f t="shared" ca="1" si="6"/>
        <v>5</v>
      </c>
      <c r="D22">
        <f t="shared" ca="1" si="6"/>
        <v>5</v>
      </c>
      <c r="E22">
        <f t="shared" ca="1" si="6"/>
        <v>7</v>
      </c>
    </row>
    <row r="23" spans="1:5">
      <c r="A23">
        <f t="shared" ref="A23:E86" ca="1" si="10">RANDBETWEEN(1,6)+RANDBETWEEN(1,6)</f>
        <v>8</v>
      </c>
      <c r="B23">
        <f t="shared" ca="1" si="10"/>
        <v>9</v>
      </c>
      <c r="C23">
        <f t="shared" ca="1" si="10"/>
        <v>7</v>
      </c>
      <c r="D23">
        <f t="shared" ca="1" si="10"/>
        <v>10</v>
      </c>
      <c r="E23">
        <f t="shared" ca="1" si="10"/>
        <v>7</v>
      </c>
    </row>
    <row r="24" spans="1:5">
      <c r="A24">
        <f t="shared" ca="1" si="6"/>
        <v>12</v>
      </c>
      <c r="B24">
        <f t="shared" ca="1" si="10"/>
        <v>5</v>
      </c>
      <c r="C24">
        <f t="shared" ca="1" si="10"/>
        <v>12</v>
      </c>
      <c r="D24">
        <f t="shared" ca="1" si="10"/>
        <v>8</v>
      </c>
      <c r="E24">
        <f t="shared" ca="1" si="10"/>
        <v>5</v>
      </c>
    </row>
    <row r="25" spans="1:5">
      <c r="A25">
        <f t="shared" ref="A25:E88" ca="1" si="11">RANDBETWEEN(1,6)+RANDBETWEEN(1,6)</f>
        <v>9</v>
      </c>
      <c r="B25">
        <f t="shared" ca="1" si="10"/>
        <v>6</v>
      </c>
      <c r="C25">
        <f t="shared" ca="1" si="10"/>
        <v>8</v>
      </c>
      <c r="D25">
        <f t="shared" ca="1" si="10"/>
        <v>11</v>
      </c>
      <c r="E25">
        <f t="shared" ca="1" si="10"/>
        <v>7</v>
      </c>
    </row>
    <row r="26" spans="1:5">
      <c r="A26">
        <f t="shared" ca="1" si="11"/>
        <v>4</v>
      </c>
      <c r="B26">
        <f t="shared" ca="1" si="10"/>
        <v>4</v>
      </c>
      <c r="C26">
        <f t="shared" ca="1" si="10"/>
        <v>6</v>
      </c>
      <c r="D26">
        <f t="shared" ca="1" si="10"/>
        <v>5</v>
      </c>
      <c r="E26">
        <f t="shared" ca="1" si="10"/>
        <v>6</v>
      </c>
    </row>
    <row r="27" spans="1:5">
      <c r="A27">
        <f t="shared" ca="1" si="11"/>
        <v>4</v>
      </c>
      <c r="B27">
        <f t="shared" ca="1" si="10"/>
        <v>10</v>
      </c>
      <c r="C27">
        <f t="shared" ca="1" si="10"/>
        <v>6</v>
      </c>
      <c r="D27">
        <f t="shared" ca="1" si="10"/>
        <v>5</v>
      </c>
      <c r="E27">
        <f t="shared" ca="1" si="10"/>
        <v>7</v>
      </c>
    </row>
    <row r="28" spans="1:5">
      <c r="A28">
        <f t="shared" ca="1" si="11"/>
        <v>11</v>
      </c>
      <c r="B28">
        <f t="shared" ca="1" si="10"/>
        <v>8</v>
      </c>
      <c r="C28">
        <f t="shared" ca="1" si="10"/>
        <v>4</v>
      </c>
      <c r="D28">
        <f t="shared" ca="1" si="10"/>
        <v>6</v>
      </c>
      <c r="E28">
        <f t="shared" ca="1" si="10"/>
        <v>12</v>
      </c>
    </row>
    <row r="29" spans="1:5">
      <c r="A29">
        <f t="shared" ca="1" si="11"/>
        <v>10</v>
      </c>
      <c r="B29">
        <f t="shared" ca="1" si="10"/>
        <v>3</v>
      </c>
      <c r="C29">
        <f t="shared" ca="1" si="10"/>
        <v>6</v>
      </c>
      <c r="D29">
        <f t="shared" ca="1" si="10"/>
        <v>8</v>
      </c>
      <c r="E29">
        <f t="shared" ca="1" si="10"/>
        <v>12</v>
      </c>
    </row>
    <row r="30" spans="1:5">
      <c r="A30">
        <f t="shared" ca="1" si="11"/>
        <v>6</v>
      </c>
      <c r="B30">
        <f t="shared" ca="1" si="10"/>
        <v>5</v>
      </c>
      <c r="C30">
        <f t="shared" ca="1" si="10"/>
        <v>6</v>
      </c>
      <c r="D30">
        <f t="shared" ca="1" si="10"/>
        <v>10</v>
      </c>
      <c r="E30">
        <f t="shared" ca="1" si="10"/>
        <v>7</v>
      </c>
    </row>
    <row r="31" spans="1:5">
      <c r="A31">
        <f t="shared" ca="1" si="11"/>
        <v>5</v>
      </c>
      <c r="B31">
        <f t="shared" ca="1" si="10"/>
        <v>8</v>
      </c>
      <c r="C31">
        <f t="shared" ca="1" si="10"/>
        <v>5</v>
      </c>
      <c r="D31">
        <f t="shared" ca="1" si="10"/>
        <v>10</v>
      </c>
      <c r="E31">
        <f t="shared" ca="1" si="10"/>
        <v>8</v>
      </c>
    </row>
    <row r="32" spans="1:5">
      <c r="A32">
        <f t="shared" ca="1" si="11"/>
        <v>10</v>
      </c>
      <c r="B32">
        <f t="shared" ca="1" si="10"/>
        <v>10</v>
      </c>
      <c r="C32">
        <f t="shared" ca="1" si="10"/>
        <v>10</v>
      </c>
      <c r="D32">
        <f t="shared" ca="1" si="10"/>
        <v>7</v>
      </c>
      <c r="E32">
        <f t="shared" ca="1" si="10"/>
        <v>11</v>
      </c>
    </row>
    <row r="33" spans="1:5">
      <c r="A33">
        <f t="shared" ca="1" si="11"/>
        <v>6</v>
      </c>
      <c r="B33">
        <f t="shared" ca="1" si="10"/>
        <v>5</v>
      </c>
      <c r="C33">
        <f t="shared" ca="1" si="10"/>
        <v>10</v>
      </c>
      <c r="D33">
        <f t="shared" ca="1" si="10"/>
        <v>6</v>
      </c>
      <c r="E33">
        <f t="shared" ca="1" si="10"/>
        <v>6</v>
      </c>
    </row>
    <row r="34" spans="1:5">
      <c r="A34">
        <f t="shared" ca="1" si="11"/>
        <v>5</v>
      </c>
      <c r="B34">
        <f t="shared" ca="1" si="10"/>
        <v>5</v>
      </c>
      <c r="C34">
        <f t="shared" ca="1" si="10"/>
        <v>8</v>
      </c>
      <c r="D34">
        <f t="shared" ca="1" si="10"/>
        <v>8</v>
      </c>
      <c r="E34">
        <f t="shared" ca="1" si="10"/>
        <v>3</v>
      </c>
    </row>
    <row r="35" spans="1:5">
      <c r="A35">
        <f t="shared" ca="1" si="11"/>
        <v>5</v>
      </c>
      <c r="B35">
        <f t="shared" ca="1" si="10"/>
        <v>8</v>
      </c>
      <c r="C35">
        <f t="shared" ca="1" si="10"/>
        <v>6</v>
      </c>
      <c r="D35">
        <f t="shared" ca="1" si="10"/>
        <v>3</v>
      </c>
      <c r="E35">
        <f t="shared" ca="1" si="10"/>
        <v>4</v>
      </c>
    </row>
    <row r="36" spans="1:5">
      <c r="A36">
        <f t="shared" ca="1" si="11"/>
        <v>7</v>
      </c>
      <c r="B36">
        <f t="shared" ca="1" si="10"/>
        <v>9</v>
      </c>
      <c r="C36">
        <f t="shared" ca="1" si="10"/>
        <v>8</v>
      </c>
      <c r="D36">
        <f t="shared" ca="1" si="10"/>
        <v>11</v>
      </c>
      <c r="E36">
        <f t="shared" ca="1" si="10"/>
        <v>11</v>
      </c>
    </row>
    <row r="37" spans="1:5">
      <c r="A37">
        <f t="shared" ca="1" si="11"/>
        <v>7</v>
      </c>
      <c r="B37">
        <f t="shared" ca="1" si="10"/>
        <v>7</v>
      </c>
      <c r="C37">
        <f t="shared" ca="1" si="10"/>
        <v>8</v>
      </c>
      <c r="D37">
        <f t="shared" ca="1" si="10"/>
        <v>10</v>
      </c>
      <c r="E37">
        <f t="shared" ca="1" si="10"/>
        <v>6</v>
      </c>
    </row>
    <row r="38" spans="1:5">
      <c r="A38">
        <f t="shared" ca="1" si="11"/>
        <v>4</v>
      </c>
      <c r="B38">
        <f t="shared" ca="1" si="10"/>
        <v>9</v>
      </c>
      <c r="C38">
        <f t="shared" ca="1" si="10"/>
        <v>7</v>
      </c>
      <c r="D38">
        <f t="shared" ca="1" si="10"/>
        <v>10</v>
      </c>
      <c r="E38">
        <f t="shared" ca="1" si="10"/>
        <v>6</v>
      </c>
    </row>
    <row r="39" spans="1:5">
      <c r="A39">
        <f t="shared" ca="1" si="11"/>
        <v>8</v>
      </c>
      <c r="B39">
        <f t="shared" ca="1" si="11"/>
        <v>8</v>
      </c>
      <c r="C39">
        <f t="shared" ca="1" si="11"/>
        <v>7</v>
      </c>
      <c r="D39">
        <f t="shared" ca="1" si="11"/>
        <v>9</v>
      </c>
      <c r="E39">
        <f t="shared" ca="1" si="11"/>
        <v>5</v>
      </c>
    </row>
    <row r="40" spans="1:5">
      <c r="A40">
        <f t="shared" ca="1" si="11"/>
        <v>7</v>
      </c>
      <c r="B40">
        <f t="shared" ca="1" si="11"/>
        <v>12</v>
      </c>
      <c r="C40">
        <f t="shared" ca="1" si="11"/>
        <v>10</v>
      </c>
      <c r="D40">
        <f t="shared" ca="1" si="11"/>
        <v>9</v>
      </c>
      <c r="E40">
        <f t="shared" ca="1" si="11"/>
        <v>11</v>
      </c>
    </row>
    <row r="41" spans="1:5">
      <c r="A41">
        <f t="shared" ca="1" si="11"/>
        <v>4</v>
      </c>
      <c r="B41">
        <f t="shared" ca="1" si="11"/>
        <v>8</v>
      </c>
      <c r="C41">
        <f t="shared" ca="1" si="11"/>
        <v>6</v>
      </c>
      <c r="D41">
        <f t="shared" ca="1" si="11"/>
        <v>11</v>
      </c>
      <c r="E41">
        <f t="shared" ca="1" si="11"/>
        <v>9</v>
      </c>
    </row>
    <row r="42" spans="1:5">
      <c r="A42">
        <f t="shared" ca="1" si="11"/>
        <v>7</v>
      </c>
      <c r="B42">
        <f t="shared" ca="1" si="11"/>
        <v>12</v>
      </c>
      <c r="C42">
        <f t="shared" ca="1" si="11"/>
        <v>8</v>
      </c>
      <c r="D42">
        <f t="shared" ca="1" si="11"/>
        <v>9</v>
      </c>
      <c r="E42">
        <f t="shared" ca="1" si="11"/>
        <v>8</v>
      </c>
    </row>
    <row r="43" spans="1:5">
      <c r="A43">
        <f t="shared" ca="1" si="11"/>
        <v>8</v>
      </c>
      <c r="B43">
        <f t="shared" ca="1" si="11"/>
        <v>10</v>
      </c>
      <c r="C43">
        <f t="shared" ca="1" si="11"/>
        <v>7</v>
      </c>
      <c r="D43">
        <f t="shared" ca="1" si="11"/>
        <v>11</v>
      </c>
      <c r="E43">
        <f t="shared" ca="1" si="11"/>
        <v>6</v>
      </c>
    </row>
    <row r="44" spans="1:5">
      <c r="A44">
        <f t="shared" ca="1" si="11"/>
        <v>8</v>
      </c>
      <c r="B44">
        <f t="shared" ca="1" si="10"/>
        <v>8</v>
      </c>
      <c r="C44">
        <f t="shared" ca="1" si="10"/>
        <v>5</v>
      </c>
      <c r="D44">
        <f t="shared" ca="1" si="10"/>
        <v>6</v>
      </c>
      <c r="E44">
        <f t="shared" ca="1" si="10"/>
        <v>10</v>
      </c>
    </row>
    <row r="45" spans="1:5">
      <c r="A45">
        <f t="shared" ca="1" si="11"/>
        <v>7</v>
      </c>
      <c r="B45">
        <f t="shared" ca="1" si="10"/>
        <v>5</v>
      </c>
      <c r="C45">
        <f t="shared" ca="1" si="10"/>
        <v>10</v>
      </c>
      <c r="D45">
        <f t="shared" ca="1" si="10"/>
        <v>10</v>
      </c>
      <c r="E45">
        <f t="shared" ca="1" si="10"/>
        <v>7</v>
      </c>
    </row>
    <row r="46" spans="1:5">
      <c r="A46">
        <f t="shared" ca="1" si="11"/>
        <v>8</v>
      </c>
      <c r="B46">
        <f t="shared" ca="1" si="10"/>
        <v>11</v>
      </c>
      <c r="C46">
        <f t="shared" ca="1" si="10"/>
        <v>10</v>
      </c>
      <c r="D46">
        <f t="shared" ca="1" si="10"/>
        <v>3</v>
      </c>
      <c r="E46">
        <f t="shared" ca="1" si="10"/>
        <v>7</v>
      </c>
    </row>
    <row r="47" spans="1:5">
      <c r="A47">
        <f t="shared" ca="1" si="11"/>
        <v>8</v>
      </c>
      <c r="B47">
        <f t="shared" ca="1" si="10"/>
        <v>7</v>
      </c>
      <c r="C47">
        <f t="shared" ca="1" si="10"/>
        <v>7</v>
      </c>
      <c r="D47">
        <f t="shared" ca="1" si="10"/>
        <v>6</v>
      </c>
      <c r="E47">
        <f t="shared" ca="1" si="10"/>
        <v>5</v>
      </c>
    </row>
    <row r="48" spans="1:5">
      <c r="A48">
        <f t="shared" ca="1" si="11"/>
        <v>7</v>
      </c>
      <c r="B48">
        <f t="shared" ca="1" si="10"/>
        <v>9</v>
      </c>
      <c r="C48">
        <f t="shared" ca="1" si="10"/>
        <v>8</v>
      </c>
      <c r="D48">
        <f t="shared" ca="1" si="10"/>
        <v>7</v>
      </c>
      <c r="E48">
        <f t="shared" ca="1" si="10"/>
        <v>6</v>
      </c>
    </row>
    <row r="49" spans="1:5">
      <c r="A49">
        <f t="shared" ca="1" si="11"/>
        <v>4</v>
      </c>
      <c r="B49">
        <f t="shared" ca="1" si="10"/>
        <v>9</v>
      </c>
      <c r="C49">
        <f t="shared" ca="1" si="10"/>
        <v>12</v>
      </c>
      <c r="D49">
        <f t="shared" ca="1" si="10"/>
        <v>9</v>
      </c>
      <c r="E49">
        <f t="shared" ca="1" si="10"/>
        <v>4</v>
      </c>
    </row>
    <row r="50" spans="1:5">
      <c r="A50">
        <f t="shared" ca="1" si="11"/>
        <v>5</v>
      </c>
      <c r="B50">
        <f t="shared" ca="1" si="10"/>
        <v>7</v>
      </c>
      <c r="C50">
        <f t="shared" ca="1" si="10"/>
        <v>6</v>
      </c>
      <c r="D50">
        <f t="shared" ca="1" si="10"/>
        <v>6</v>
      </c>
      <c r="E50">
        <f t="shared" ca="1" si="10"/>
        <v>7</v>
      </c>
    </row>
    <row r="51" spans="1:5">
      <c r="A51">
        <f t="shared" ca="1" si="11"/>
        <v>4</v>
      </c>
      <c r="B51">
        <f t="shared" ca="1" si="10"/>
        <v>7</v>
      </c>
      <c r="C51">
        <f t="shared" ca="1" si="10"/>
        <v>3</v>
      </c>
      <c r="D51">
        <f t="shared" ca="1" si="10"/>
        <v>6</v>
      </c>
      <c r="E51">
        <f t="shared" ca="1" si="10"/>
        <v>3</v>
      </c>
    </row>
    <row r="52" spans="1:5">
      <c r="A52">
        <f t="shared" ca="1" si="11"/>
        <v>7</v>
      </c>
      <c r="B52">
        <f t="shared" ca="1" si="10"/>
        <v>2</v>
      </c>
      <c r="C52">
        <f t="shared" ca="1" si="10"/>
        <v>7</v>
      </c>
      <c r="D52">
        <f t="shared" ca="1" si="10"/>
        <v>12</v>
      </c>
      <c r="E52">
        <f t="shared" ca="1" si="10"/>
        <v>10</v>
      </c>
    </row>
    <row r="53" spans="1:5">
      <c r="A53">
        <f t="shared" ca="1" si="11"/>
        <v>7</v>
      </c>
      <c r="B53">
        <f t="shared" ca="1" si="10"/>
        <v>10</v>
      </c>
      <c r="C53">
        <f t="shared" ca="1" si="10"/>
        <v>3</v>
      </c>
      <c r="D53">
        <f t="shared" ca="1" si="10"/>
        <v>5</v>
      </c>
      <c r="E53">
        <f t="shared" ca="1" si="10"/>
        <v>7</v>
      </c>
    </row>
    <row r="54" spans="1:5">
      <c r="A54">
        <f t="shared" ca="1" si="11"/>
        <v>4</v>
      </c>
      <c r="B54">
        <f t="shared" ca="1" si="10"/>
        <v>9</v>
      </c>
      <c r="C54">
        <f t="shared" ca="1" si="10"/>
        <v>7</v>
      </c>
      <c r="D54">
        <f t="shared" ca="1" si="10"/>
        <v>4</v>
      </c>
      <c r="E54">
        <f t="shared" ca="1" si="10"/>
        <v>10</v>
      </c>
    </row>
    <row r="55" spans="1:5">
      <c r="A55">
        <f t="shared" ca="1" si="11"/>
        <v>12</v>
      </c>
      <c r="B55">
        <f t="shared" ca="1" si="10"/>
        <v>2</v>
      </c>
      <c r="C55">
        <f t="shared" ca="1" si="10"/>
        <v>2</v>
      </c>
      <c r="D55">
        <f t="shared" ca="1" si="10"/>
        <v>6</v>
      </c>
      <c r="E55">
        <f t="shared" ca="1" si="10"/>
        <v>8</v>
      </c>
    </row>
    <row r="56" spans="1:5">
      <c r="A56">
        <f t="shared" ca="1" si="11"/>
        <v>11</v>
      </c>
      <c r="B56">
        <f t="shared" ca="1" si="10"/>
        <v>7</v>
      </c>
      <c r="C56">
        <f t="shared" ca="1" si="10"/>
        <v>9</v>
      </c>
      <c r="D56">
        <f t="shared" ca="1" si="10"/>
        <v>7</v>
      </c>
      <c r="E56">
        <f t="shared" ca="1" si="10"/>
        <v>10</v>
      </c>
    </row>
    <row r="57" spans="1:5">
      <c r="A57">
        <f t="shared" ca="1" si="11"/>
        <v>4</v>
      </c>
      <c r="B57">
        <f t="shared" ca="1" si="10"/>
        <v>5</v>
      </c>
      <c r="C57">
        <f t="shared" ca="1" si="10"/>
        <v>5</v>
      </c>
      <c r="D57">
        <f t="shared" ca="1" si="10"/>
        <v>10</v>
      </c>
      <c r="E57">
        <f t="shared" ca="1" si="10"/>
        <v>3</v>
      </c>
    </row>
    <row r="58" spans="1:5">
      <c r="A58">
        <f t="shared" ca="1" si="11"/>
        <v>4</v>
      </c>
      <c r="B58">
        <f t="shared" ca="1" si="10"/>
        <v>7</v>
      </c>
      <c r="C58">
        <f t="shared" ca="1" si="10"/>
        <v>6</v>
      </c>
      <c r="D58">
        <f t="shared" ca="1" si="10"/>
        <v>5</v>
      </c>
      <c r="E58">
        <f t="shared" ca="1" si="10"/>
        <v>5</v>
      </c>
    </row>
    <row r="59" spans="1:5">
      <c r="A59">
        <f t="shared" ca="1" si="11"/>
        <v>8</v>
      </c>
      <c r="B59">
        <f t="shared" ca="1" si="10"/>
        <v>9</v>
      </c>
      <c r="C59">
        <f t="shared" ca="1" si="10"/>
        <v>3</v>
      </c>
      <c r="D59">
        <f t="shared" ca="1" si="10"/>
        <v>8</v>
      </c>
      <c r="E59">
        <f t="shared" ca="1" si="10"/>
        <v>8</v>
      </c>
    </row>
    <row r="60" spans="1:5">
      <c r="A60">
        <f t="shared" ca="1" si="11"/>
        <v>11</v>
      </c>
      <c r="B60">
        <f t="shared" ca="1" si="11"/>
        <v>2</v>
      </c>
      <c r="C60">
        <f t="shared" ca="1" si="11"/>
        <v>10</v>
      </c>
      <c r="D60">
        <f t="shared" ca="1" si="11"/>
        <v>4</v>
      </c>
      <c r="E60">
        <f t="shared" ca="1" si="11"/>
        <v>3</v>
      </c>
    </row>
    <row r="61" spans="1:5">
      <c r="A61">
        <f t="shared" ca="1" si="11"/>
        <v>8</v>
      </c>
      <c r="B61">
        <f t="shared" ca="1" si="11"/>
        <v>9</v>
      </c>
      <c r="C61">
        <f t="shared" ca="1" si="11"/>
        <v>2</v>
      </c>
      <c r="D61">
        <f t="shared" ca="1" si="11"/>
        <v>6</v>
      </c>
      <c r="E61">
        <f t="shared" ca="1" si="11"/>
        <v>6</v>
      </c>
    </row>
    <row r="62" spans="1:5">
      <c r="A62">
        <f t="shared" ca="1" si="11"/>
        <v>8</v>
      </c>
      <c r="B62">
        <f t="shared" ca="1" si="11"/>
        <v>6</v>
      </c>
      <c r="C62">
        <f t="shared" ca="1" si="11"/>
        <v>5</v>
      </c>
      <c r="D62">
        <f t="shared" ca="1" si="11"/>
        <v>8</v>
      </c>
      <c r="E62">
        <f t="shared" ca="1" si="11"/>
        <v>6</v>
      </c>
    </row>
    <row r="63" spans="1:5">
      <c r="A63">
        <f t="shared" ca="1" si="11"/>
        <v>8</v>
      </c>
      <c r="B63">
        <f t="shared" ca="1" si="11"/>
        <v>11</v>
      </c>
      <c r="C63">
        <f t="shared" ca="1" si="11"/>
        <v>9</v>
      </c>
      <c r="D63">
        <f t="shared" ca="1" si="11"/>
        <v>6</v>
      </c>
      <c r="E63">
        <f t="shared" ca="1" si="11"/>
        <v>8</v>
      </c>
    </row>
    <row r="64" spans="1:5">
      <c r="A64">
        <f t="shared" ca="1" si="11"/>
        <v>5</v>
      </c>
      <c r="B64">
        <f t="shared" ca="1" si="11"/>
        <v>9</v>
      </c>
      <c r="C64">
        <f t="shared" ca="1" si="11"/>
        <v>7</v>
      </c>
      <c r="D64">
        <f t="shared" ca="1" si="11"/>
        <v>7</v>
      </c>
      <c r="E64">
        <f t="shared" ca="1" si="11"/>
        <v>8</v>
      </c>
    </row>
    <row r="65" spans="1:5">
      <c r="A65">
        <f t="shared" ca="1" si="11"/>
        <v>7</v>
      </c>
      <c r="B65">
        <f t="shared" ca="1" si="10"/>
        <v>6</v>
      </c>
      <c r="C65">
        <f t="shared" ca="1" si="10"/>
        <v>5</v>
      </c>
      <c r="D65">
        <f t="shared" ca="1" si="10"/>
        <v>10</v>
      </c>
      <c r="E65">
        <f t="shared" ca="1" si="10"/>
        <v>6</v>
      </c>
    </row>
    <row r="66" spans="1:5">
      <c r="A66">
        <f t="shared" ca="1" si="11"/>
        <v>7</v>
      </c>
      <c r="B66">
        <f t="shared" ca="1" si="10"/>
        <v>6</v>
      </c>
      <c r="C66">
        <f t="shared" ca="1" si="10"/>
        <v>4</v>
      </c>
      <c r="D66">
        <f t="shared" ca="1" si="10"/>
        <v>10</v>
      </c>
      <c r="E66">
        <f t="shared" ca="1" si="10"/>
        <v>9</v>
      </c>
    </row>
    <row r="67" spans="1:5">
      <c r="A67">
        <f t="shared" ca="1" si="11"/>
        <v>7</v>
      </c>
      <c r="B67">
        <f t="shared" ca="1" si="10"/>
        <v>9</v>
      </c>
      <c r="C67">
        <f t="shared" ca="1" si="10"/>
        <v>10</v>
      </c>
      <c r="D67">
        <f t="shared" ca="1" si="10"/>
        <v>3</v>
      </c>
      <c r="E67">
        <f t="shared" ca="1" si="10"/>
        <v>6</v>
      </c>
    </row>
    <row r="68" spans="1:5">
      <c r="A68">
        <f t="shared" ca="1" si="11"/>
        <v>8</v>
      </c>
      <c r="B68">
        <f t="shared" ca="1" si="10"/>
        <v>7</v>
      </c>
      <c r="C68">
        <f t="shared" ca="1" si="10"/>
        <v>10</v>
      </c>
      <c r="D68">
        <f t="shared" ca="1" si="10"/>
        <v>9</v>
      </c>
      <c r="E68">
        <f t="shared" ca="1" si="10"/>
        <v>8</v>
      </c>
    </row>
    <row r="69" spans="1:5">
      <c r="A69">
        <f t="shared" ca="1" si="11"/>
        <v>7</v>
      </c>
      <c r="B69">
        <f t="shared" ca="1" si="10"/>
        <v>7</v>
      </c>
      <c r="C69">
        <f t="shared" ca="1" si="10"/>
        <v>8</v>
      </c>
      <c r="D69">
        <f t="shared" ca="1" si="10"/>
        <v>8</v>
      </c>
      <c r="E69">
        <f t="shared" ca="1" si="10"/>
        <v>11</v>
      </c>
    </row>
    <row r="70" spans="1:5">
      <c r="A70">
        <f t="shared" ca="1" si="11"/>
        <v>8</v>
      </c>
      <c r="B70">
        <f t="shared" ca="1" si="10"/>
        <v>7</v>
      </c>
      <c r="C70">
        <f t="shared" ca="1" si="10"/>
        <v>7</v>
      </c>
      <c r="D70">
        <f t="shared" ca="1" si="10"/>
        <v>10</v>
      </c>
      <c r="E70">
        <f t="shared" ca="1" si="10"/>
        <v>7</v>
      </c>
    </row>
    <row r="71" spans="1:5">
      <c r="A71">
        <f t="shared" ca="1" si="11"/>
        <v>7</v>
      </c>
      <c r="B71">
        <f t="shared" ca="1" si="10"/>
        <v>6</v>
      </c>
      <c r="C71">
        <f t="shared" ca="1" si="10"/>
        <v>3</v>
      </c>
      <c r="D71">
        <f t="shared" ca="1" si="10"/>
        <v>6</v>
      </c>
      <c r="E71">
        <f t="shared" ca="1" si="10"/>
        <v>11</v>
      </c>
    </row>
    <row r="72" spans="1:5">
      <c r="A72">
        <f t="shared" ca="1" si="11"/>
        <v>6</v>
      </c>
      <c r="B72">
        <f t="shared" ca="1" si="10"/>
        <v>4</v>
      </c>
      <c r="C72">
        <f t="shared" ca="1" si="10"/>
        <v>11</v>
      </c>
      <c r="D72">
        <f t="shared" ca="1" si="10"/>
        <v>5</v>
      </c>
      <c r="E72">
        <f t="shared" ca="1" si="10"/>
        <v>4</v>
      </c>
    </row>
    <row r="73" spans="1:5">
      <c r="A73">
        <f t="shared" ca="1" si="11"/>
        <v>3</v>
      </c>
      <c r="B73">
        <f t="shared" ca="1" si="10"/>
        <v>8</v>
      </c>
      <c r="C73">
        <f t="shared" ca="1" si="10"/>
        <v>5</v>
      </c>
      <c r="D73">
        <f t="shared" ca="1" si="10"/>
        <v>8</v>
      </c>
      <c r="E73">
        <f t="shared" ca="1" si="10"/>
        <v>8</v>
      </c>
    </row>
    <row r="74" spans="1:5">
      <c r="A74">
        <f t="shared" ca="1" si="11"/>
        <v>5</v>
      </c>
      <c r="B74">
        <f t="shared" ca="1" si="10"/>
        <v>8</v>
      </c>
      <c r="C74">
        <f t="shared" ca="1" si="10"/>
        <v>9</v>
      </c>
      <c r="D74">
        <f t="shared" ca="1" si="10"/>
        <v>6</v>
      </c>
      <c r="E74">
        <f t="shared" ca="1" si="10"/>
        <v>4</v>
      </c>
    </row>
    <row r="75" spans="1:5">
      <c r="A75">
        <f t="shared" ca="1" si="11"/>
        <v>11</v>
      </c>
      <c r="B75">
        <f t="shared" ca="1" si="10"/>
        <v>5</v>
      </c>
      <c r="C75">
        <f t="shared" ca="1" si="10"/>
        <v>6</v>
      </c>
      <c r="D75">
        <f t="shared" ca="1" si="10"/>
        <v>8</v>
      </c>
      <c r="E75">
        <f t="shared" ca="1" si="10"/>
        <v>6</v>
      </c>
    </row>
    <row r="76" spans="1:5">
      <c r="A76">
        <f t="shared" ca="1" si="11"/>
        <v>3</v>
      </c>
      <c r="B76">
        <f t="shared" ca="1" si="10"/>
        <v>10</v>
      </c>
      <c r="C76">
        <f t="shared" ca="1" si="10"/>
        <v>9</v>
      </c>
      <c r="D76">
        <f t="shared" ca="1" si="10"/>
        <v>10</v>
      </c>
      <c r="E76">
        <f t="shared" ca="1" si="10"/>
        <v>7</v>
      </c>
    </row>
    <row r="77" spans="1:5">
      <c r="A77">
        <f t="shared" ca="1" si="11"/>
        <v>11</v>
      </c>
      <c r="B77">
        <f t="shared" ca="1" si="10"/>
        <v>5</v>
      </c>
      <c r="C77">
        <f t="shared" ca="1" si="10"/>
        <v>9</v>
      </c>
      <c r="D77">
        <f t="shared" ca="1" si="10"/>
        <v>6</v>
      </c>
      <c r="E77">
        <f t="shared" ca="1" si="10"/>
        <v>3</v>
      </c>
    </row>
    <row r="78" spans="1:5">
      <c r="A78">
        <f t="shared" ca="1" si="11"/>
        <v>11</v>
      </c>
      <c r="B78">
        <f t="shared" ca="1" si="10"/>
        <v>2</v>
      </c>
      <c r="C78">
        <f t="shared" ca="1" si="10"/>
        <v>10</v>
      </c>
      <c r="D78">
        <f t="shared" ca="1" si="10"/>
        <v>4</v>
      </c>
      <c r="E78">
        <f t="shared" ca="1" si="10"/>
        <v>11</v>
      </c>
    </row>
    <row r="79" spans="1:5">
      <c r="A79">
        <f t="shared" ca="1" si="11"/>
        <v>9</v>
      </c>
      <c r="B79">
        <f t="shared" ca="1" si="10"/>
        <v>7</v>
      </c>
      <c r="C79">
        <f t="shared" ca="1" si="10"/>
        <v>6</v>
      </c>
      <c r="D79">
        <f t="shared" ca="1" si="10"/>
        <v>6</v>
      </c>
      <c r="E79">
        <f t="shared" ca="1" si="10"/>
        <v>7</v>
      </c>
    </row>
    <row r="80" spans="1:5">
      <c r="A80">
        <f t="shared" ca="1" si="11"/>
        <v>4</v>
      </c>
      <c r="B80">
        <f t="shared" ca="1" si="10"/>
        <v>3</v>
      </c>
      <c r="C80">
        <f t="shared" ca="1" si="10"/>
        <v>7</v>
      </c>
      <c r="D80">
        <f t="shared" ca="1" si="10"/>
        <v>11</v>
      </c>
      <c r="E80">
        <f t="shared" ca="1" si="10"/>
        <v>10</v>
      </c>
    </row>
    <row r="81" spans="1:5">
      <c r="A81">
        <f t="shared" ca="1" si="11"/>
        <v>4</v>
      </c>
      <c r="B81">
        <f t="shared" ca="1" si="11"/>
        <v>6</v>
      </c>
      <c r="C81">
        <f t="shared" ca="1" si="11"/>
        <v>7</v>
      </c>
      <c r="D81">
        <f t="shared" ca="1" si="11"/>
        <v>10</v>
      </c>
      <c r="E81">
        <f t="shared" ca="1" si="11"/>
        <v>7</v>
      </c>
    </row>
    <row r="82" spans="1:5">
      <c r="A82">
        <f t="shared" ca="1" si="11"/>
        <v>11</v>
      </c>
      <c r="B82">
        <f t="shared" ca="1" si="11"/>
        <v>6</v>
      </c>
      <c r="C82">
        <f t="shared" ca="1" si="11"/>
        <v>6</v>
      </c>
      <c r="D82">
        <f t="shared" ca="1" si="11"/>
        <v>7</v>
      </c>
      <c r="E82">
        <f t="shared" ca="1" si="11"/>
        <v>4</v>
      </c>
    </row>
    <row r="83" spans="1:5">
      <c r="A83">
        <f t="shared" ca="1" si="11"/>
        <v>5</v>
      </c>
      <c r="B83">
        <f t="shared" ca="1" si="11"/>
        <v>8</v>
      </c>
      <c r="C83">
        <f t="shared" ca="1" si="11"/>
        <v>5</v>
      </c>
      <c r="D83">
        <f t="shared" ca="1" si="11"/>
        <v>9</v>
      </c>
      <c r="E83">
        <f t="shared" ca="1" si="11"/>
        <v>11</v>
      </c>
    </row>
    <row r="84" spans="1:5">
      <c r="A84">
        <f t="shared" ca="1" si="11"/>
        <v>7</v>
      </c>
      <c r="B84">
        <f t="shared" ca="1" si="11"/>
        <v>10</v>
      </c>
      <c r="C84">
        <f t="shared" ca="1" si="11"/>
        <v>6</v>
      </c>
      <c r="D84">
        <f t="shared" ca="1" si="11"/>
        <v>9</v>
      </c>
      <c r="E84">
        <f t="shared" ca="1" si="11"/>
        <v>8</v>
      </c>
    </row>
    <row r="85" spans="1:5">
      <c r="A85">
        <f t="shared" ca="1" si="11"/>
        <v>5</v>
      </c>
      <c r="B85">
        <f t="shared" ca="1" si="11"/>
        <v>11</v>
      </c>
      <c r="C85">
        <f t="shared" ca="1" si="11"/>
        <v>6</v>
      </c>
      <c r="D85">
        <f t="shared" ca="1" si="11"/>
        <v>4</v>
      </c>
      <c r="E85">
        <f t="shared" ca="1" si="11"/>
        <v>11</v>
      </c>
    </row>
    <row r="86" spans="1:5">
      <c r="A86">
        <f t="shared" ca="1" si="11"/>
        <v>5</v>
      </c>
      <c r="B86">
        <f t="shared" ca="1" si="10"/>
        <v>7</v>
      </c>
      <c r="C86">
        <f t="shared" ca="1" si="10"/>
        <v>8</v>
      </c>
      <c r="D86">
        <f t="shared" ca="1" si="10"/>
        <v>6</v>
      </c>
      <c r="E86">
        <f t="shared" ca="1" si="10"/>
        <v>7</v>
      </c>
    </row>
    <row r="87" spans="1:5">
      <c r="A87">
        <f t="shared" ca="1" si="11"/>
        <v>8</v>
      </c>
      <c r="B87">
        <f t="shared" ca="1" si="11"/>
        <v>9</v>
      </c>
      <c r="C87">
        <f t="shared" ca="1" si="11"/>
        <v>9</v>
      </c>
      <c r="D87">
        <f t="shared" ca="1" si="11"/>
        <v>7</v>
      </c>
      <c r="E87">
        <f t="shared" ca="1" si="11"/>
        <v>6</v>
      </c>
    </row>
    <row r="88" spans="1:5">
      <c r="A88">
        <f t="shared" ca="1" si="11"/>
        <v>5</v>
      </c>
      <c r="B88">
        <f t="shared" ca="1" si="11"/>
        <v>8</v>
      </c>
      <c r="C88">
        <f t="shared" ca="1" si="11"/>
        <v>2</v>
      </c>
      <c r="D88">
        <f t="shared" ca="1" si="11"/>
        <v>4</v>
      </c>
      <c r="E88">
        <f t="shared" ca="1" si="11"/>
        <v>3</v>
      </c>
    </row>
    <row r="89" spans="1:5">
      <c r="A89">
        <f t="shared" ref="A89:E139" ca="1" si="12">RANDBETWEEN(1,6)+RANDBETWEEN(1,6)</f>
        <v>7</v>
      </c>
      <c r="B89">
        <f t="shared" ca="1" si="12"/>
        <v>8</v>
      </c>
      <c r="C89">
        <f t="shared" ca="1" si="12"/>
        <v>3</v>
      </c>
      <c r="D89">
        <f t="shared" ca="1" si="12"/>
        <v>7</v>
      </c>
      <c r="E89">
        <f t="shared" ca="1" si="12"/>
        <v>12</v>
      </c>
    </row>
    <row r="90" spans="1:5">
      <c r="A90">
        <f t="shared" ca="1" si="12"/>
        <v>5</v>
      </c>
      <c r="B90">
        <f t="shared" ca="1" si="12"/>
        <v>10</v>
      </c>
      <c r="C90">
        <f t="shared" ca="1" si="12"/>
        <v>8</v>
      </c>
      <c r="D90">
        <f t="shared" ca="1" si="12"/>
        <v>7</v>
      </c>
      <c r="E90">
        <f t="shared" ca="1" si="12"/>
        <v>7</v>
      </c>
    </row>
    <row r="91" spans="1:5">
      <c r="A91">
        <f t="shared" ca="1" si="12"/>
        <v>7</v>
      </c>
      <c r="B91">
        <f t="shared" ca="1" si="12"/>
        <v>12</v>
      </c>
      <c r="C91">
        <f t="shared" ca="1" si="12"/>
        <v>10</v>
      </c>
      <c r="D91">
        <f t="shared" ca="1" si="12"/>
        <v>10</v>
      </c>
      <c r="E91">
        <f t="shared" ca="1" si="12"/>
        <v>3</v>
      </c>
    </row>
    <row r="92" spans="1:5">
      <c r="A92">
        <f t="shared" ca="1" si="12"/>
        <v>9</v>
      </c>
      <c r="B92">
        <f t="shared" ca="1" si="12"/>
        <v>4</v>
      </c>
      <c r="C92">
        <f t="shared" ca="1" si="12"/>
        <v>9</v>
      </c>
      <c r="D92">
        <f t="shared" ca="1" si="12"/>
        <v>9</v>
      </c>
      <c r="E92">
        <f t="shared" ca="1" si="12"/>
        <v>7</v>
      </c>
    </row>
    <row r="93" spans="1:5">
      <c r="A93">
        <f t="shared" ca="1" si="12"/>
        <v>8</v>
      </c>
      <c r="B93">
        <f t="shared" ca="1" si="12"/>
        <v>11</v>
      </c>
      <c r="C93">
        <f t="shared" ca="1" si="12"/>
        <v>3</v>
      </c>
      <c r="D93">
        <f t="shared" ca="1" si="12"/>
        <v>10</v>
      </c>
      <c r="E93">
        <f t="shared" ca="1" si="12"/>
        <v>6</v>
      </c>
    </row>
    <row r="94" spans="1:5">
      <c r="A94">
        <f t="shared" ca="1" si="12"/>
        <v>8</v>
      </c>
      <c r="B94">
        <f t="shared" ca="1" si="12"/>
        <v>5</v>
      </c>
      <c r="C94">
        <f t="shared" ca="1" si="12"/>
        <v>10</v>
      </c>
      <c r="D94">
        <f t="shared" ca="1" si="12"/>
        <v>4</v>
      </c>
      <c r="E94">
        <f t="shared" ca="1" si="12"/>
        <v>4</v>
      </c>
    </row>
    <row r="95" spans="1:5">
      <c r="A95">
        <f t="shared" ca="1" si="12"/>
        <v>7</v>
      </c>
      <c r="B95">
        <f t="shared" ca="1" si="12"/>
        <v>7</v>
      </c>
      <c r="C95">
        <f t="shared" ca="1" si="12"/>
        <v>3</v>
      </c>
      <c r="D95">
        <f t="shared" ca="1" si="12"/>
        <v>6</v>
      </c>
      <c r="E95">
        <f t="shared" ca="1" si="12"/>
        <v>7</v>
      </c>
    </row>
    <row r="96" spans="1:5">
      <c r="A96">
        <f t="shared" ca="1" si="12"/>
        <v>6</v>
      </c>
      <c r="B96">
        <f t="shared" ca="1" si="12"/>
        <v>9</v>
      </c>
      <c r="C96">
        <f t="shared" ca="1" si="12"/>
        <v>4</v>
      </c>
      <c r="D96">
        <f t="shared" ca="1" si="12"/>
        <v>5</v>
      </c>
      <c r="E96">
        <f t="shared" ca="1" si="12"/>
        <v>4</v>
      </c>
    </row>
    <row r="97" spans="1:5">
      <c r="A97">
        <f t="shared" ca="1" si="12"/>
        <v>9</v>
      </c>
      <c r="B97">
        <f t="shared" ca="1" si="12"/>
        <v>6</v>
      </c>
      <c r="C97">
        <f t="shared" ca="1" si="12"/>
        <v>9</v>
      </c>
      <c r="D97">
        <f t="shared" ca="1" si="12"/>
        <v>8</v>
      </c>
      <c r="E97">
        <f t="shared" ca="1" si="12"/>
        <v>4</v>
      </c>
    </row>
    <row r="98" spans="1:5">
      <c r="A98">
        <f t="shared" ca="1" si="12"/>
        <v>8</v>
      </c>
      <c r="B98">
        <f t="shared" ca="1" si="12"/>
        <v>12</v>
      </c>
      <c r="C98">
        <f t="shared" ca="1" si="12"/>
        <v>6</v>
      </c>
      <c r="D98">
        <f t="shared" ca="1" si="12"/>
        <v>10</v>
      </c>
      <c r="E98">
        <f t="shared" ca="1" si="12"/>
        <v>11</v>
      </c>
    </row>
    <row r="99" spans="1:5">
      <c r="A99">
        <f t="shared" ca="1" si="12"/>
        <v>5</v>
      </c>
      <c r="B99">
        <f t="shared" ca="1" si="12"/>
        <v>11</v>
      </c>
      <c r="C99">
        <f t="shared" ca="1" si="12"/>
        <v>7</v>
      </c>
      <c r="D99">
        <f t="shared" ca="1" si="12"/>
        <v>7</v>
      </c>
      <c r="E99">
        <f t="shared" ca="1" si="12"/>
        <v>5</v>
      </c>
    </row>
    <row r="100" spans="1:5">
      <c r="A100">
        <f t="shared" ca="1" si="12"/>
        <v>3</v>
      </c>
      <c r="B100">
        <f t="shared" ca="1" si="12"/>
        <v>5</v>
      </c>
      <c r="C100">
        <f t="shared" ca="1" si="12"/>
        <v>4</v>
      </c>
      <c r="D100">
        <f t="shared" ca="1" si="12"/>
        <v>9</v>
      </c>
      <c r="E100">
        <f t="shared" ca="1" si="12"/>
        <v>7</v>
      </c>
    </row>
    <row r="101" spans="1:5">
      <c r="A101">
        <f t="shared" ca="1" si="12"/>
        <v>6</v>
      </c>
      <c r="B101">
        <f t="shared" ca="1" si="12"/>
        <v>5</v>
      </c>
      <c r="C101">
        <f t="shared" ca="1" si="12"/>
        <v>7</v>
      </c>
      <c r="D101">
        <f t="shared" ca="1" si="12"/>
        <v>3</v>
      </c>
      <c r="E101">
        <f t="shared" ca="1" si="12"/>
        <v>4</v>
      </c>
    </row>
    <row r="102" spans="1:5">
      <c r="A102">
        <f t="shared" ca="1" si="12"/>
        <v>9</v>
      </c>
      <c r="B102">
        <f t="shared" ca="1" si="12"/>
        <v>8</v>
      </c>
      <c r="C102">
        <f t="shared" ca="1" si="12"/>
        <v>7</v>
      </c>
      <c r="D102">
        <f t="shared" ca="1" si="12"/>
        <v>8</v>
      </c>
      <c r="E102">
        <f t="shared" ca="1" si="12"/>
        <v>7</v>
      </c>
    </row>
    <row r="103" spans="1:5">
      <c r="A103">
        <f t="shared" ca="1" si="12"/>
        <v>5</v>
      </c>
      <c r="B103">
        <f t="shared" ca="1" si="12"/>
        <v>7</v>
      </c>
      <c r="C103">
        <f t="shared" ca="1" si="12"/>
        <v>4</v>
      </c>
      <c r="D103">
        <f t="shared" ca="1" si="12"/>
        <v>3</v>
      </c>
      <c r="E103">
        <f t="shared" ca="1" si="12"/>
        <v>9</v>
      </c>
    </row>
    <row r="104" spans="1:5">
      <c r="A104">
        <f t="shared" ca="1" si="12"/>
        <v>5</v>
      </c>
      <c r="B104">
        <f t="shared" ca="1" si="12"/>
        <v>10</v>
      </c>
      <c r="C104">
        <f t="shared" ca="1" si="12"/>
        <v>3</v>
      </c>
      <c r="D104">
        <f t="shared" ca="1" si="12"/>
        <v>10</v>
      </c>
      <c r="E104">
        <f t="shared" ca="1" si="12"/>
        <v>7</v>
      </c>
    </row>
    <row r="105" spans="1:5">
      <c r="A105">
        <f t="shared" ca="1" si="12"/>
        <v>4</v>
      </c>
      <c r="B105">
        <f t="shared" ca="1" si="12"/>
        <v>8</v>
      </c>
      <c r="C105">
        <f t="shared" ca="1" si="12"/>
        <v>9</v>
      </c>
      <c r="D105">
        <f t="shared" ca="1" si="12"/>
        <v>5</v>
      </c>
      <c r="E105">
        <f t="shared" ca="1" si="12"/>
        <v>6</v>
      </c>
    </row>
    <row r="106" spans="1:5">
      <c r="A106">
        <f t="shared" ca="1" si="12"/>
        <v>12</v>
      </c>
      <c r="B106">
        <f t="shared" ca="1" si="12"/>
        <v>12</v>
      </c>
      <c r="C106">
        <f t="shared" ca="1" si="12"/>
        <v>9</v>
      </c>
      <c r="D106">
        <f t="shared" ca="1" si="12"/>
        <v>3</v>
      </c>
      <c r="E106">
        <f t="shared" ca="1" si="12"/>
        <v>5</v>
      </c>
    </row>
    <row r="107" spans="1:5">
      <c r="A107">
        <f t="shared" ca="1" si="12"/>
        <v>10</v>
      </c>
      <c r="B107">
        <f t="shared" ca="1" si="12"/>
        <v>5</v>
      </c>
      <c r="C107">
        <f t="shared" ca="1" si="12"/>
        <v>4</v>
      </c>
      <c r="D107">
        <f t="shared" ca="1" si="12"/>
        <v>12</v>
      </c>
      <c r="E107">
        <f t="shared" ca="1" si="12"/>
        <v>4</v>
      </c>
    </row>
    <row r="108" spans="1:5">
      <c r="A108">
        <f t="shared" ca="1" si="12"/>
        <v>9</v>
      </c>
      <c r="B108">
        <f t="shared" ca="1" si="12"/>
        <v>7</v>
      </c>
      <c r="C108">
        <f t="shared" ca="1" si="12"/>
        <v>2</v>
      </c>
      <c r="D108">
        <f t="shared" ca="1" si="12"/>
        <v>8</v>
      </c>
      <c r="E108">
        <f t="shared" ca="1" si="12"/>
        <v>3</v>
      </c>
    </row>
    <row r="109" spans="1:5">
      <c r="A109">
        <f t="shared" ca="1" si="12"/>
        <v>7</v>
      </c>
      <c r="B109">
        <f t="shared" ca="1" si="12"/>
        <v>9</v>
      </c>
      <c r="C109">
        <f t="shared" ca="1" si="12"/>
        <v>9</v>
      </c>
      <c r="D109">
        <f t="shared" ca="1" si="12"/>
        <v>6</v>
      </c>
      <c r="E109">
        <f t="shared" ca="1" si="12"/>
        <v>5</v>
      </c>
    </row>
    <row r="110" spans="1:5">
      <c r="A110">
        <f t="shared" ca="1" si="12"/>
        <v>7</v>
      </c>
      <c r="B110">
        <f t="shared" ca="1" si="12"/>
        <v>6</v>
      </c>
      <c r="C110">
        <f t="shared" ca="1" si="12"/>
        <v>6</v>
      </c>
      <c r="D110">
        <f t="shared" ca="1" si="12"/>
        <v>12</v>
      </c>
      <c r="E110">
        <f t="shared" ca="1" si="12"/>
        <v>7</v>
      </c>
    </row>
    <row r="111" spans="1:5">
      <c r="A111">
        <f t="shared" ca="1" si="12"/>
        <v>11</v>
      </c>
      <c r="B111">
        <f t="shared" ca="1" si="12"/>
        <v>7</v>
      </c>
      <c r="C111">
        <f t="shared" ca="1" si="12"/>
        <v>6</v>
      </c>
      <c r="D111">
        <f t="shared" ca="1" si="12"/>
        <v>7</v>
      </c>
      <c r="E111">
        <f t="shared" ca="1" si="12"/>
        <v>7</v>
      </c>
    </row>
    <row r="112" spans="1:5">
      <c r="A112">
        <f t="shared" ca="1" si="12"/>
        <v>6</v>
      </c>
      <c r="B112">
        <f t="shared" ca="1" si="12"/>
        <v>7</v>
      </c>
      <c r="C112">
        <f t="shared" ca="1" si="12"/>
        <v>10</v>
      </c>
      <c r="D112">
        <f t="shared" ca="1" si="12"/>
        <v>7</v>
      </c>
      <c r="E112">
        <f t="shared" ca="1" si="12"/>
        <v>6</v>
      </c>
    </row>
    <row r="113" spans="1:5">
      <c r="A113">
        <f t="shared" ca="1" si="12"/>
        <v>5</v>
      </c>
      <c r="B113">
        <f t="shared" ca="1" si="12"/>
        <v>6</v>
      </c>
      <c r="C113">
        <f t="shared" ca="1" si="12"/>
        <v>5</v>
      </c>
      <c r="D113">
        <f t="shared" ca="1" si="12"/>
        <v>8</v>
      </c>
      <c r="E113">
        <f t="shared" ca="1" si="12"/>
        <v>10</v>
      </c>
    </row>
    <row r="114" spans="1:5">
      <c r="A114">
        <f t="shared" ca="1" si="12"/>
        <v>11</v>
      </c>
      <c r="B114">
        <f t="shared" ca="1" si="12"/>
        <v>3</v>
      </c>
      <c r="C114">
        <f t="shared" ca="1" si="12"/>
        <v>7</v>
      </c>
      <c r="D114">
        <f t="shared" ca="1" si="12"/>
        <v>10</v>
      </c>
      <c r="E114">
        <f t="shared" ca="1" si="12"/>
        <v>7</v>
      </c>
    </row>
    <row r="115" spans="1:5">
      <c r="A115">
        <f t="shared" ca="1" si="12"/>
        <v>8</v>
      </c>
      <c r="B115">
        <f t="shared" ca="1" si="12"/>
        <v>11</v>
      </c>
      <c r="C115">
        <f t="shared" ca="1" si="12"/>
        <v>9</v>
      </c>
      <c r="D115">
        <f t="shared" ca="1" si="12"/>
        <v>10</v>
      </c>
      <c r="E115">
        <f t="shared" ca="1" si="12"/>
        <v>10</v>
      </c>
    </row>
    <row r="116" spans="1:5">
      <c r="A116">
        <f t="shared" ca="1" si="12"/>
        <v>10</v>
      </c>
      <c r="B116">
        <f t="shared" ca="1" si="12"/>
        <v>7</v>
      </c>
      <c r="C116">
        <f t="shared" ca="1" si="12"/>
        <v>8</v>
      </c>
      <c r="D116">
        <f t="shared" ca="1" si="12"/>
        <v>4</v>
      </c>
      <c r="E116">
        <f t="shared" ca="1" si="12"/>
        <v>4</v>
      </c>
    </row>
    <row r="117" spans="1:5">
      <c r="A117">
        <f t="shared" ca="1" si="12"/>
        <v>5</v>
      </c>
      <c r="B117">
        <f t="shared" ca="1" si="12"/>
        <v>5</v>
      </c>
      <c r="C117">
        <f t="shared" ca="1" si="12"/>
        <v>11</v>
      </c>
      <c r="D117">
        <f t="shared" ca="1" si="12"/>
        <v>4</v>
      </c>
      <c r="E117">
        <f t="shared" ca="1" si="12"/>
        <v>6</v>
      </c>
    </row>
    <row r="118" spans="1:5">
      <c r="A118">
        <f t="shared" ca="1" si="12"/>
        <v>2</v>
      </c>
      <c r="B118">
        <f t="shared" ca="1" si="12"/>
        <v>9</v>
      </c>
      <c r="C118">
        <f t="shared" ca="1" si="12"/>
        <v>5</v>
      </c>
      <c r="D118">
        <f t="shared" ca="1" si="12"/>
        <v>9</v>
      </c>
      <c r="E118">
        <f t="shared" ca="1" si="12"/>
        <v>8</v>
      </c>
    </row>
    <row r="119" spans="1:5">
      <c r="A119">
        <f t="shared" ca="1" si="12"/>
        <v>6</v>
      </c>
      <c r="B119">
        <f t="shared" ca="1" si="12"/>
        <v>6</v>
      </c>
      <c r="C119">
        <f t="shared" ca="1" si="12"/>
        <v>8</v>
      </c>
      <c r="D119">
        <f t="shared" ca="1" si="12"/>
        <v>9</v>
      </c>
      <c r="E119">
        <f t="shared" ca="1" si="12"/>
        <v>7</v>
      </c>
    </row>
    <row r="120" spans="1:5">
      <c r="A120">
        <f t="shared" ca="1" si="12"/>
        <v>5</v>
      </c>
      <c r="B120">
        <f t="shared" ca="1" si="12"/>
        <v>4</v>
      </c>
      <c r="C120">
        <f t="shared" ca="1" si="12"/>
        <v>6</v>
      </c>
      <c r="D120">
        <f t="shared" ca="1" si="12"/>
        <v>7</v>
      </c>
      <c r="E120">
        <f t="shared" ca="1" si="12"/>
        <v>8</v>
      </c>
    </row>
    <row r="121" spans="1:5">
      <c r="A121">
        <f t="shared" ca="1" si="12"/>
        <v>6</v>
      </c>
      <c r="B121">
        <f t="shared" ca="1" si="12"/>
        <v>7</v>
      </c>
      <c r="C121">
        <f t="shared" ca="1" si="12"/>
        <v>6</v>
      </c>
      <c r="D121">
        <f t="shared" ca="1" si="12"/>
        <v>9</v>
      </c>
      <c r="E121">
        <f t="shared" ca="1" si="12"/>
        <v>7</v>
      </c>
    </row>
    <row r="122" spans="1:5">
      <c r="A122">
        <f t="shared" ca="1" si="12"/>
        <v>6</v>
      </c>
      <c r="B122">
        <f t="shared" ca="1" si="12"/>
        <v>7</v>
      </c>
      <c r="C122">
        <f t="shared" ca="1" si="12"/>
        <v>7</v>
      </c>
      <c r="D122">
        <f t="shared" ca="1" si="12"/>
        <v>4</v>
      </c>
      <c r="E122">
        <f t="shared" ca="1" si="12"/>
        <v>6</v>
      </c>
    </row>
    <row r="123" spans="1:5">
      <c r="A123">
        <f t="shared" ca="1" si="12"/>
        <v>6</v>
      </c>
      <c r="B123">
        <f t="shared" ca="1" si="12"/>
        <v>11</v>
      </c>
      <c r="C123">
        <f t="shared" ca="1" si="12"/>
        <v>10</v>
      </c>
      <c r="D123">
        <f t="shared" ca="1" si="12"/>
        <v>10</v>
      </c>
      <c r="E123">
        <f t="shared" ca="1" si="12"/>
        <v>10</v>
      </c>
    </row>
    <row r="124" spans="1:5">
      <c r="A124">
        <f t="shared" ca="1" si="12"/>
        <v>10</v>
      </c>
      <c r="B124">
        <f t="shared" ca="1" si="12"/>
        <v>4</v>
      </c>
      <c r="C124">
        <f t="shared" ca="1" si="12"/>
        <v>6</v>
      </c>
      <c r="D124">
        <f t="shared" ca="1" si="12"/>
        <v>8</v>
      </c>
      <c r="E124">
        <f t="shared" ca="1" si="12"/>
        <v>4</v>
      </c>
    </row>
    <row r="125" spans="1:5">
      <c r="A125">
        <f t="shared" ca="1" si="12"/>
        <v>6</v>
      </c>
      <c r="B125">
        <f t="shared" ca="1" si="12"/>
        <v>10</v>
      </c>
      <c r="C125">
        <f t="shared" ca="1" si="12"/>
        <v>6</v>
      </c>
      <c r="D125">
        <f t="shared" ca="1" si="12"/>
        <v>4</v>
      </c>
      <c r="E125">
        <f t="shared" ca="1" si="12"/>
        <v>4</v>
      </c>
    </row>
    <row r="126" spans="1:5">
      <c r="A126">
        <f t="shared" ca="1" si="12"/>
        <v>3</v>
      </c>
      <c r="B126">
        <f t="shared" ca="1" si="12"/>
        <v>10</v>
      </c>
      <c r="C126">
        <f t="shared" ca="1" si="12"/>
        <v>10</v>
      </c>
      <c r="D126">
        <f t="shared" ca="1" si="12"/>
        <v>6</v>
      </c>
      <c r="E126">
        <f t="shared" ca="1" si="12"/>
        <v>6</v>
      </c>
    </row>
    <row r="127" spans="1:5">
      <c r="A127">
        <f t="shared" ca="1" si="12"/>
        <v>7</v>
      </c>
      <c r="B127">
        <f t="shared" ca="1" si="12"/>
        <v>5</v>
      </c>
      <c r="C127">
        <f t="shared" ca="1" si="12"/>
        <v>7</v>
      </c>
      <c r="D127">
        <f t="shared" ca="1" si="12"/>
        <v>12</v>
      </c>
      <c r="E127">
        <f t="shared" ca="1" si="12"/>
        <v>6</v>
      </c>
    </row>
    <row r="128" spans="1:5">
      <c r="A128">
        <f t="shared" ca="1" si="12"/>
        <v>7</v>
      </c>
      <c r="B128">
        <f t="shared" ca="1" si="12"/>
        <v>8</v>
      </c>
      <c r="C128">
        <f t="shared" ca="1" si="12"/>
        <v>7</v>
      </c>
      <c r="D128">
        <f t="shared" ca="1" si="12"/>
        <v>11</v>
      </c>
      <c r="E128">
        <f t="shared" ca="1" si="12"/>
        <v>5</v>
      </c>
    </row>
    <row r="129" spans="1:5">
      <c r="A129">
        <f t="shared" ca="1" si="12"/>
        <v>7</v>
      </c>
      <c r="B129">
        <f t="shared" ca="1" si="12"/>
        <v>10</v>
      </c>
      <c r="C129">
        <f t="shared" ca="1" si="12"/>
        <v>7</v>
      </c>
      <c r="D129">
        <f t="shared" ca="1" si="12"/>
        <v>5</v>
      </c>
      <c r="E129">
        <f t="shared" ca="1" si="12"/>
        <v>9</v>
      </c>
    </row>
    <row r="130" spans="1:5">
      <c r="A130">
        <f t="shared" ca="1" si="12"/>
        <v>8</v>
      </c>
      <c r="B130">
        <f t="shared" ca="1" si="12"/>
        <v>7</v>
      </c>
      <c r="C130">
        <f t="shared" ca="1" si="12"/>
        <v>8</v>
      </c>
      <c r="D130">
        <f t="shared" ca="1" si="12"/>
        <v>7</v>
      </c>
      <c r="E130">
        <f t="shared" ca="1" si="12"/>
        <v>10</v>
      </c>
    </row>
    <row r="131" spans="1:5">
      <c r="A131">
        <f t="shared" ca="1" si="12"/>
        <v>12</v>
      </c>
      <c r="B131">
        <f t="shared" ca="1" si="12"/>
        <v>8</v>
      </c>
      <c r="C131">
        <f t="shared" ca="1" si="12"/>
        <v>4</v>
      </c>
      <c r="D131">
        <f t="shared" ca="1" si="12"/>
        <v>8</v>
      </c>
      <c r="E131">
        <f t="shared" ca="1" si="12"/>
        <v>4</v>
      </c>
    </row>
    <row r="132" spans="1:5">
      <c r="A132">
        <f t="shared" ca="1" si="12"/>
        <v>3</v>
      </c>
      <c r="B132">
        <f t="shared" ca="1" si="12"/>
        <v>10</v>
      </c>
      <c r="C132">
        <f t="shared" ca="1" si="12"/>
        <v>6</v>
      </c>
      <c r="D132">
        <f t="shared" ca="1" si="12"/>
        <v>9</v>
      </c>
      <c r="E132">
        <f t="shared" ca="1" si="12"/>
        <v>4</v>
      </c>
    </row>
    <row r="133" spans="1:5">
      <c r="A133">
        <f t="shared" ca="1" si="12"/>
        <v>5</v>
      </c>
      <c r="B133">
        <f t="shared" ca="1" si="12"/>
        <v>6</v>
      </c>
      <c r="C133">
        <f t="shared" ca="1" si="12"/>
        <v>4</v>
      </c>
      <c r="D133">
        <f t="shared" ca="1" si="12"/>
        <v>3</v>
      </c>
      <c r="E133">
        <f t="shared" ca="1" si="12"/>
        <v>7</v>
      </c>
    </row>
    <row r="134" spans="1:5">
      <c r="A134">
        <f t="shared" ca="1" si="12"/>
        <v>6</v>
      </c>
      <c r="B134">
        <f t="shared" ca="1" si="12"/>
        <v>8</v>
      </c>
      <c r="C134">
        <f t="shared" ca="1" si="12"/>
        <v>6</v>
      </c>
      <c r="D134">
        <f t="shared" ca="1" si="12"/>
        <v>8</v>
      </c>
      <c r="E134">
        <f t="shared" ca="1" si="12"/>
        <v>9</v>
      </c>
    </row>
    <row r="135" spans="1:5">
      <c r="A135">
        <f t="shared" ca="1" si="12"/>
        <v>6</v>
      </c>
      <c r="B135">
        <f t="shared" ca="1" si="12"/>
        <v>5</v>
      </c>
      <c r="C135">
        <f t="shared" ca="1" si="12"/>
        <v>7</v>
      </c>
      <c r="D135">
        <f t="shared" ca="1" si="12"/>
        <v>10</v>
      </c>
      <c r="E135">
        <f t="shared" ca="1" si="12"/>
        <v>11</v>
      </c>
    </row>
    <row r="136" spans="1:5">
      <c r="A136">
        <f t="shared" ca="1" si="12"/>
        <v>7</v>
      </c>
      <c r="B136">
        <f t="shared" ca="1" si="12"/>
        <v>12</v>
      </c>
      <c r="C136">
        <f t="shared" ca="1" si="12"/>
        <v>6</v>
      </c>
      <c r="D136">
        <f t="shared" ca="1" si="12"/>
        <v>6</v>
      </c>
      <c r="E136">
        <f t="shared" ca="1" si="12"/>
        <v>9</v>
      </c>
    </row>
    <row r="137" spans="1:5">
      <c r="A137">
        <f t="shared" ca="1" si="12"/>
        <v>10</v>
      </c>
      <c r="B137">
        <f t="shared" ca="1" si="12"/>
        <v>7</v>
      </c>
      <c r="C137">
        <f t="shared" ca="1" si="12"/>
        <v>8</v>
      </c>
      <c r="D137">
        <f t="shared" ca="1" si="12"/>
        <v>8</v>
      </c>
      <c r="E137">
        <f t="shared" ca="1" si="12"/>
        <v>10</v>
      </c>
    </row>
    <row r="138" spans="1:5">
      <c r="A138">
        <f t="shared" ca="1" si="12"/>
        <v>4</v>
      </c>
      <c r="B138">
        <f t="shared" ca="1" si="12"/>
        <v>5</v>
      </c>
      <c r="C138">
        <f t="shared" ca="1" si="12"/>
        <v>9</v>
      </c>
      <c r="D138">
        <f t="shared" ca="1" si="12"/>
        <v>4</v>
      </c>
      <c r="E138">
        <f t="shared" ca="1" si="12"/>
        <v>6</v>
      </c>
    </row>
    <row r="139" spans="1:5">
      <c r="A139">
        <f t="shared" ca="1" si="12"/>
        <v>7</v>
      </c>
      <c r="B139">
        <f t="shared" ca="1" si="12"/>
        <v>8</v>
      </c>
      <c r="C139">
        <f t="shared" ca="1" si="12"/>
        <v>8</v>
      </c>
      <c r="D139">
        <f t="shared" ca="1" si="12"/>
        <v>5</v>
      </c>
      <c r="E139">
        <f t="shared" ca="1" si="12"/>
        <v>7</v>
      </c>
    </row>
    <row r="140" spans="1:5">
      <c r="A140">
        <f t="shared" ref="A140:E190" ca="1" si="13">RANDBETWEEN(1,6)+RANDBETWEEN(1,6)</f>
        <v>4</v>
      </c>
      <c r="B140">
        <f t="shared" ca="1" si="13"/>
        <v>5</v>
      </c>
      <c r="C140">
        <f t="shared" ca="1" si="13"/>
        <v>7</v>
      </c>
      <c r="D140">
        <f t="shared" ca="1" si="13"/>
        <v>10</v>
      </c>
      <c r="E140">
        <f t="shared" ca="1" si="13"/>
        <v>4</v>
      </c>
    </row>
    <row r="141" spans="1:5">
      <c r="A141">
        <f t="shared" ca="1" si="13"/>
        <v>7</v>
      </c>
      <c r="B141">
        <f t="shared" ca="1" si="13"/>
        <v>10</v>
      </c>
      <c r="C141">
        <f t="shared" ca="1" si="13"/>
        <v>11</v>
      </c>
      <c r="D141">
        <f t="shared" ca="1" si="13"/>
        <v>6</v>
      </c>
      <c r="E141">
        <f t="shared" ca="1" si="13"/>
        <v>9</v>
      </c>
    </row>
    <row r="142" spans="1:5">
      <c r="A142">
        <f t="shared" ca="1" si="13"/>
        <v>10</v>
      </c>
      <c r="B142">
        <f t="shared" ca="1" si="13"/>
        <v>12</v>
      </c>
      <c r="C142">
        <f t="shared" ca="1" si="13"/>
        <v>7</v>
      </c>
      <c r="D142">
        <f t="shared" ca="1" si="13"/>
        <v>5</v>
      </c>
      <c r="E142">
        <f t="shared" ca="1" si="13"/>
        <v>7</v>
      </c>
    </row>
    <row r="143" spans="1:5">
      <c r="A143">
        <f t="shared" ca="1" si="13"/>
        <v>8</v>
      </c>
      <c r="B143">
        <f t="shared" ca="1" si="13"/>
        <v>5</v>
      </c>
      <c r="C143">
        <f t="shared" ca="1" si="13"/>
        <v>4</v>
      </c>
      <c r="D143">
        <f t="shared" ca="1" si="13"/>
        <v>6</v>
      </c>
      <c r="E143">
        <f t="shared" ca="1" si="13"/>
        <v>10</v>
      </c>
    </row>
    <row r="144" spans="1:5">
      <c r="A144">
        <f t="shared" ca="1" si="13"/>
        <v>9</v>
      </c>
      <c r="B144">
        <f t="shared" ca="1" si="13"/>
        <v>11</v>
      </c>
      <c r="C144">
        <f t="shared" ca="1" si="13"/>
        <v>8</v>
      </c>
      <c r="D144">
        <f t="shared" ca="1" si="13"/>
        <v>7</v>
      </c>
      <c r="E144">
        <f t="shared" ca="1" si="13"/>
        <v>9</v>
      </c>
    </row>
    <row r="145" spans="1:5">
      <c r="A145">
        <f t="shared" ca="1" si="13"/>
        <v>6</v>
      </c>
      <c r="B145">
        <f t="shared" ca="1" si="13"/>
        <v>4</v>
      </c>
      <c r="C145">
        <f t="shared" ca="1" si="13"/>
        <v>6</v>
      </c>
      <c r="D145">
        <f t="shared" ca="1" si="13"/>
        <v>7</v>
      </c>
      <c r="E145">
        <f t="shared" ca="1" si="13"/>
        <v>4</v>
      </c>
    </row>
    <row r="146" spans="1:5">
      <c r="A146">
        <f t="shared" ca="1" si="13"/>
        <v>7</v>
      </c>
      <c r="B146">
        <f t="shared" ca="1" si="13"/>
        <v>4</v>
      </c>
      <c r="C146">
        <f t="shared" ca="1" si="13"/>
        <v>5</v>
      </c>
      <c r="D146">
        <f t="shared" ca="1" si="13"/>
        <v>7</v>
      </c>
      <c r="E146">
        <f t="shared" ca="1" si="13"/>
        <v>8</v>
      </c>
    </row>
    <row r="147" spans="1:5">
      <c r="A147">
        <f t="shared" ca="1" si="13"/>
        <v>3</v>
      </c>
      <c r="B147">
        <f t="shared" ca="1" si="13"/>
        <v>9</v>
      </c>
      <c r="C147">
        <f t="shared" ca="1" si="13"/>
        <v>8</v>
      </c>
      <c r="D147">
        <f t="shared" ca="1" si="13"/>
        <v>7</v>
      </c>
      <c r="E147">
        <f t="shared" ca="1" si="13"/>
        <v>5</v>
      </c>
    </row>
    <row r="148" spans="1:5">
      <c r="A148">
        <f t="shared" ca="1" si="13"/>
        <v>6</v>
      </c>
      <c r="B148">
        <f t="shared" ca="1" si="13"/>
        <v>9</v>
      </c>
      <c r="C148">
        <f t="shared" ca="1" si="13"/>
        <v>5</v>
      </c>
      <c r="D148">
        <f t="shared" ca="1" si="13"/>
        <v>10</v>
      </c>
      <c r="E148">
        <f t="shared" ca="1" si="13"/>
        <v>12</v>
      </c>
    </row>
    <row r="149" spans="1:5">
      <c r="A149">
        <f t="shared" ca="1" si="13"/>
        <v>5</v>
      </c>
      <c r="B149">
        <f t="shared" ca="1" si="13"/>
        <v>6</v>
      </c>
      <c r="C149">
        <f t="shared" ca="1" si="13"/>
        <v>3</v>
      </c>
      <c r="D149">
        <f t="shared" ca="1" si="13"/>
        <v>8</v>
      </c>
      <c r="E149">
        <f t="shared" ca="1" si="13"/>
        <v>7</v>
      </c>
    </row>
    <row r="150" spans="1:5">
      <c r="A150">
        <f t="shared" ca="1" si="13"/>
        <v>4</v>
      </c>
      <c r="B150">
        <f t="shared" ca="1" si="13"/>
        <v>9</v>
      </c>
      <c r="C150">
        <f t="shared" ca="1" si="13"/>
        <v>8</v>
      </c>
      <c r="D150">
        <f t="shared" ca="1" si="13"/>
        <v>5</v>
      </c>
      <c r="E150">
        <f t="shared" ca="1" si="13"/>
        <v>6</v>
      </c>
    </row>
    <row r="151" spans="1:5">
      <c r="A151">
        <f t="shared" ca="1" si="13"/>
        <v>7</v>
      </c>
      <c r="B151">
        <f t="shared" ca="1" si="13"/>
        <v>5</v>
      </c>
      <c r="C151">
        <f t="shared" ca="1" si="13"/>
        <v>3</v>
      </c>
      <c r="D151">
        <f t="shared" ca="1" si="13"/>
        <v>8</v>
      </c>
      <c r="E151">
        <f t="shared" ca="1" si="13"/>
        <v>11</v>
      </c>
    </row>
    <row r="152" spans="1:5">
      <c r="A152">
        <f t="shared" ca="1" si="13"/>
        <v>9</v>
      </c>
      <c r="B152">
        <f t="shared" ca="1" si="13"/>
        <v>2</v>
      </c>
      <c r="C152">
        <f t="shared" ca="1" si="13"/>
        <v>8</v>
      </c>
      <c r="D152">
        <f t="shared" ca="1" si="13"/>
        <v>5</v>
      </c>
      <c r="E152">
        <f t="shared" ca="1" si="13"/>
        <v>7</v>
      </c>
    </row>
    <row r="153" spans="1:5">
      <c r="A153">
        <f t="shared" ca="1" si="13"/>
        <v>11</v>
      </c>
      <c r="B153">
        <f t="shared" ca="1" si="13"/>
        <v>8</v>
      </c>
      <c r="C153">
        <f t="shared" ca="1" si="13"/>
        <v>4</v>
      </c>
      <c r="D153">
        <f t="shared" ca="1" si="13"/>
        <v>9</v>
      </c>
      <c r="E153">
        <f t="shared" ca="1" si="13"/>
        <v>8</v>
      </c>
    </row>
    <row r="154" spans="1:5">
      <c r="A154">
        <f t="shared" ca="1" si="13"/>
        <v>5</v>
      </c>
      <c r="B154">
        <f t="shared" ca="1" si="13"/>
        <v>6</v>
      </c>
      <c r="C154">
        <f t="shared" ca="1" si="13"/>
        <v>6</v>
      </c>
      <c r="D154">
        <f t="shared" ca="1" si="13"/>
        <v>9</v>
      </c>
      <c r="E154">
        <f t="shared" ca="1" si="13"/>
        <v>9</v>
      </c>
    </row>
    <row r="155" spans="1:5">
      <c r="A155">
        <f t="shared" ca="1" si="13"/>
        <v>4</v>
      </c>
      <c r="B155">
        <f t="shared" ca="1" si="13"/>
        <v>6</v>
      </c>
      <c r="C155">
        <f t="shared" ca="1" si="13"/>
        <v>11</v>
      </c>
      <c r="D155">
        <f t="shared" ca="1" si="13"/>
        <v>7</v>
      </c>
      <c r="E155">
        <f t="shared" ca="1" si="13"/>
        <v>9</v>
      </c>
    </row>
    <row r="156" spans="1:5">
      <c r="A156">
        <f t="shared" ca="1" si="13"/>
        <v>12</v>
      </c>
      <c r="B156">
        <f t="shared" ca="1" si="13"/>
        <v>8</v>
      </c>
      <c r="C156">
        <f t="shared" ca="1" si="13"/>
        <v>3</v>
      </c>
      <c r="D156">
        <f t="shared" ca="1" si="13"/>
        <v>8</v>
      </c>
      <c r="E156">
        <f t="shared" ca="1" si="13"/>
        <v>10</v>
      </c>
    </row>
    <row r="157" spans="1:5">
      <c r="A157">
        <f t="shared" ca="1" si="13"/>
        <v>11</v>
      </c>
      <c r="B157">
        <f t="shared" ca="1" si="13"/>
        <v>7</v>
      </c>
      <c r="C157">
        <f t="shared" ca="1" si="13"/>
        <v>8</v>
      </c>
      <c r="D157">
        <f t="shared" ca="1" si="13"/>
        <v>8</v>
      </c>
      <c r="E157">
        <f t="shared" ca="1" si="13"/>
        <v>9</v>
      </c>
    </row>
    <row r="158" spans="1:5">
      <c r="A158">
        <f t="shared" ca="1" si="13"/>
        <v>4</v>
      </c>
      <c r="B158">
        <f t="shared" ca="1" si="13"/>
        <v>7</v>
      </c>
      <c r="C158">
        <f t="shared" ca="1" si="13"/>
        <v>10</v>
      </c>
      <c r="D158">
        <f t="shared" ca="1" si="13"/>
        <v>2</v>
      </c>
      <c r="E158">
        <f t="shared" ca="1" si="13"/>
        <v>5</v>
      </c>
    </row>
    <row r="159" spans="1:5">
      <c r="A159">
        <f t="shared" ca="1" si="13"/>
        <v>6</v>
      </c>
      <c r="B159">
        <f t="shared" ca="1" si="13"/>
        <v>9</v>
      </c>
      <c r="C159">
        <f t="shared" ca="1" si="13"/>
        <v>2</v>
      </c>
      <c r="D159">
        <f t="shared" ca="1" si="13"/>
        <v>12</v>
      </c>
      <c r="E159">
        <f t="shared" ca="1" si="13"/>
        <v>11</v>
      </c>
    </row>
    <row r="160" spans="1:5">
      <c r="A160">
        <f t="shared" ca="1" si="13"/>
        <v>8</v>
      </c>
      <c r="B160">
        <f t="shared" ca="1" si="13"/>
        <v>3</v>
      </c>
      <c r="C160">
        <f t="shared" ca="1" si="13"/>
        <v>7</v>
      </c>
      <c r="D160">
        <f t="shared" ca="1" si="13"/>
        <v>10</v>
      </c>
      <c r="E160">
        <f t="shared" ca="1" si="13"/>
        <v>7</v>
      </c>
    </row>
    <row r="161" spans="1:5">
      <c r="A161">
        <f t="shared" ca="1" si="13"/>
        <v>9</v>
      </c>
      <c r="B161">
        <f t="shared" ca="1" si="13"/>
        <v>9</v>
      </c>
      <c r="C161">
        <f t="shared" ca="1" si="13"/>
        <v>10</v>
      </c>
      <c r="D161">
        <f t="shared" ca="1" si="13"/>
        <v>9</v>
      </c>
      <c r="E161">
        <f t="shared" ca="1" si="13"/>
        <v>8</v>
      </c>
    </row>
    <row r="162" spans="1:5">
      <c r="A162">
        <f t="shared" ca="1" si="13"/>
        <v>6</v>
      </c>
      <c r="B162">
        <f t="shared" ca="1" si="13"/>
        <v>6</v>
      </c>
      <c r="C162">
        <f t="shared" ca="1" si="13"/>
        <v>4</v>
      </c>
      <c r="D162">
        <f t="shared" ca="1" si="13"/>
        <v>7</v>
      </c>
      <c r="E162">
        <f t="shared" ca="1" si="13"/>
        <v>6</v>
      </c>
    </row>
    <row r="163" spans="1:5">
      <c r="A163">
        <f t="shared" ca="1" si="13"/>
        <v>7</v>
      </c>
      <c r="B163">
        <f t="shared" ca="1" si="13"/>
        <v>2</v>
      </c>
      <c r="C163">
        <f t="shared" ca="1" si="13"/>
        <v>9</v>
      </c>
      <c r="D163">
        <f t="shared" ca="1" si="13"/>
        <v>4</v>
      </c>
      <c r="E163">
        <f t="shared" ca="1" si="13"/>
        <v>9</v>
      </c>
    </row>
    <row r="164" spans="1:5">
      <c r="A164">
        <f t="shared" ca="1" si="13"/>
        <v>6</v>
      </c>
      <c r="B164">
        <f t="shared" ca="1" si="13"/>
        <v>10</v>
      </c>
      <c r="C164">
        <f t="shared" ca="1" si="13"/>
        <v>2</v>
      </c>
      <c r="D164">
        <f t="shared" ca="1" si="13"/>
        <v>6</v>
      </c>
      <c r="E164">
        <f t="shared" ca="1" si="13"/>
        <v>7</v>
      </c>
    </row>
    <row r="165" spans="1:5">
      <c r="A165">
        <f t="shared" ca="1" si="13"/>
        <v>9</v>
      </c>
      <c r="B165">
        <f t="shared" ca="1" si="13"/>
        <v>4</v>
      </c>
      <c r="C165">
        <f t="shared" ca="1" si="13"/>
        <v>7</v>
      </c>
      <c r="D165">
        <f t="shared" ca="1" si="13"/>
        <v>9</v>
      </c>
      <c r="E165">
        <f t="shared" ca="1" si="13"/>
        <v>9</v>
      </c>
    </row>
    <row r="166" spans="1:5">
      <c r="A166">
        <f t="shared" ca="1" si="13"/>
        <v>6</v>
      </c>
      <c r="B166">
        <f t="shared" ca="1" si="13"/>
        <v>4</v>
      </c>
      <c r="C166">
        <f t="shared" ca="1" si="13"/>
        <v>7</v>
      </c>
      <c r="D166">
        <f t="shared" ca="1" si="13"/>
        <v>2</v>
      </c>
      <c r="E166">
        <f t="shared" ca="1" si="13"/>
        <v>10</v>
      </c>
    </row>
    <row r="167" spans="1:5">
      <c r="A167">
        <f t="shared" ca="1" si="13"/>
        <v>5</v>
      </c>
      <c r="B167">
        <f t="shared" ca="1" si="13"/>
        <v>11</v>
      </c>
      <c r="C167">
        <f t="shared" ca="1" si="13"/>
        <v>8</v>
      </c>
      <c r="D167">
        <f t="shared" ca="1" si="13"/>
        <v>8</v>
      </c>
      <c r="E167">
        <f t="shared" ca="1" si="13"/>
        <v>7</v>
      </c>
    </row>
    <row r="168" spans="1:5">
      <c r="A168">
        <f t="shared" ca="1" si="13"/>
        <v>9</v>
      </c>
      <c r="B168">
        <f t="shared" ca="1" si="13"/>
        <v>2</v>
      </c>
      <c r="C168">
        <f t="shared" ca="1" si="13"/>
        <v>12</v>
      </c>
      <c r="D168">
        <f t="shared" ca="1" si="13"/>
        <v>6</v>
      </c>
      <c r="E168">
        <f t="shared" ca="1" si="13"/>
        <v>9</v>
      </c>
    </row>
    <row r="169" spans="1:5">
      <c r="A169">
        <f t="shared" ca="1" si="13"/>
        <v>4</v>
      </c>
      <c r="B169">
        <f t="shared" ca="1" si="13"/>
        <v>9</v>
      </c>
      <c r="C169">
        <f t="shared" ca="1" si="13"/>
        <v>3</v>
      </c>
      <c r="D169">
        <f t="shared" ca="1" si="13"/>
        <v>4</v>
      </c>
      <c r="E169">
        <f t="shared" ca="1" si="13"/>
        <v>9</v>
      </c>
    </row>
    <row r="170" spans="1:5">
      <c r="A170">
        <f t="shared" ca="1" si="13"/>
        <v>10</v>
      </c>
      <c r="B170">
        <f t="shared" ca="1" si="13"/>
        <v>3</v>
      </c>
      <c r="C170">
        <f t="shared" ca="1" si="13"/>
        <v>2</v>
      </c>
      <c r="D170">
        <f t="shared" ca="1" si="13"/>
        <v>2</v>
      </c>
      <c r="E170">
        <f t="shared" ca="1" si="13"/>
        <v>8</v>
      </c>
    </row>
    <row r="171" spans="1:5">
      <c r="A171">
        <f t="shared" ca="1" si="13"/>
        <v>7</v>
      </c>
      <c r="B171">
        <f t="shared" ca="1" si="13"/>
        <v>11</v>
      </c>
      <c r="C171">
        <f t="shared" ca="1" si="13"/>
        <v>3</v>
      </c>
      <c r="D171">
        <f t="shared" ca="1" si="13"/>
        <v>10</v>
      </c>
      <c r="E171">
        <f t="shared" ca="1" si="13"/>
        <v>8</v>
      </c>
    </row>
    <row r="172" spans="1:5">
      <c r="A172">
        <f t="shared" ca="1" si="13"/>
        <v>11</v>
      </c>
      <c r="B172">
        <f t="shared" ca="1" si="13"/>
        <v>5</v>
      </c>
      <c r="C172">
        <f t="shared" ca="1" si="13"/>
        <v>8</v>
      </c>
      <c r="D172">
        <f t="shared" ca="1" si="13"/>
        <v>11</v>
      </c>
      <c r="E172">
        <f t="shared" ca="1" si="13"/>
        <v>5</v>
      </c>
    </row>
    <row r="173" spans="1:5">
      <c r="A173">
        <f t="shared" ca="1" si="13"/>
        <v>9</v>
      </c>
      <c r="B173">
        <f t="shared" ca="1" si="13"/>
        <v>5</v>
      </c>
      <c r="C173">
        <f t="shared" ca="1" si="13"/>
        <v>10</v>
      </c>
      <c r="D173">
        <f t="shared" ca="1" si="13"/>
        <v>5</v>
      </c>
      <c r="E173">
        <f t="shared" ca="1" si="13"/>
        <v>8</v>
      </c>
    </row>
    <row r="174" spans="1:5">
      <c r="A174">
        <f t="shared" ca="1" si="13"/>
        <v>9</v>
      </c>
      <c r="B174">
        <f t="shared" ca="1" si="13"/>
        <v>7</v>
      </c>
      <c r="C174">
        <f t="shared" ca="1" si="13"/>
        <v>6</v>
      </c>
      <c r="D174">
        <f t="shared" ca="1" si="13"/>
        <v>8</v>
      </c>
      <c r="E174">
        <f t="shared" ca="1" si="13"/>
        <v>6</v>
      </c>
    </row>
    <row r="175" spans="1:5">
      <c r="A175">
        <f t="shared" ca="1" si="13"/>
        <v>5</v>
      </c>
      <c r="B175">
        <f t="shared" ca="1" si="13"/>
        <v>8</v>
      </c>
      <c r="C175">
        <f t="shared" ca="1" si="13"/>
        <v>7</v>
      </c>
      <c r="D175">
        <f t="shared" ca="1" si="13"/>
        <v>9</v>
      </c>
      <c r="E175">
        <f t="shared" ca="1" si="13"/>
        <v>7</v>
      </c>
    </row>
    <row r="176" spans="1:5">
      <c r="A176">
        <f t="shared" ca="1" si="13"/>
        <v>9</v>
      </c>
      <c r="B176">
        <f t="shared" ca="1" si="13"/>
        <v>8</v>
      </c>
      <c r="C176">
        <f t="shared" ca="1" si="13"/>
        <v>4</v>
      </c>
      <c r="D176">
        <f t="shared" ca="1" si="13"/>
        <v>9</v>
      </c>
      <c r="E176">
        <f t="shared" ca="1" si="13"/>
        <v>6</v>
      </c>
    </row>
    <row r="177" spans="1:5">
      <c r="A177">
        <f t="shared" ca="1" si="13"/>
        <v>3</v>
      </c>
      <c r="B177">
        <f t="shared" ca="1" si="13"/>
        <v>10</v>
      </c>
      <c r="C177">
        <f t="shared" ca="1" si="13"/>
        <v>4</v>
      </c>
      <c r="D177">
        <f t="shared" ca="1" si="13"/>
        <v>3</v>
      </c>
      <c r="E177">
        <f t="shared" ca="1" si="13"/>
        <v>5</v>
      </c>
    </row>
    <row r="178" spans="1:5">
      <c r="A178">
        <f t="shared" ca="1" si="13"/>
        <v>9</v>
      </c>
      <c r="B178">
        <f t="shared" ca="1" si="13"/>
        <v>6</v>
      </c>
      <c r="C178">
        <f t="shared" ca="1" si="13"/>
        <v>3</v>
      </c>
      <c r="D178">
        <f t="shared" ca="1" si="13"/>
        <v>8</v>
      </c>
      <c r="E178">
        <f t="shared" ca="1" si="13"/>
        <v>9</v>
      </c>
    </row>
    <row r="179" spans="1:5">
      <c r="A179">
        <f t="shared" ca="1" si="13"/>
        <v>5</v>
      </c>
      <c r="B179">
        <f t="shared" ca="1" si="13"/>
        <v>8</v>
      </c>
      <c r="C179">
        <f t="shared" ca="1" si="13"/>
        <v>10</v>
      </c>
      <c r="D179">
        <f t="shared" ca="1" si="13"/>
        <v>8</v>
      </c>
      <c r="E179">
        <f t="shared" ca="1" si="13"/>
        <v>5</v>
      </c>
    </row>
    <row r="180" spans="1:5">
      <c r="A180">
        <f t="shared" ca="1" si="13"/>
        <v>4</v>
      </c>
      <c r="B180">
        <f t="shared" ca="1" si="13"/>
        <v>8</v>
      </c>
      <c r="C180">
        <f t="shared" ca="1" si="13"/>
        <v>9</v>
      </c>
      <c r="D180">
        <f t="shared" ca="1" si="13"/>
        <v>6</v>
      </c>
      <c r="E180">
        <f t="shared" ca="1" si="13"/>
        <v>7</v>
      </c>
    </row>
    <row r="181" spans="1:5">
      <c r="A181">
        <f t="shared" ca="1" si="13"/>
        <v>5</v>
      </c>
      <c r="B181">
        <f t="shared" ca="1" si="13"/>
        <v>7</v>
      </c>
      <c r="C181">
        <f t="shared" ca="1" si="13"/>
        <v>9</v>
      </c>
      <c r="D181">
        <f t="shared" ca="1" si="13"/>
        <v>6</v>
      </c>
      <c r="E181">
        <f t="shared" ca="1" si="13"/>
        <v>7</v>
      </c>
    </row>
    <row r="182" spans="1:5">
      <c r="A182">
        <f t="shared" ca="1" si="13"/>
        <v>9</v>
      </c>
      <c r="B182">
        <f t="shared" ca="1" si="13"/>
        <v>8</v>
      </c>
      <c r="C182">
        <f t="shared" ca="1" si="13"/>
        <v>3</v>
      </c>
      <c r="D182">
        <f t="shared" ca="1" si="13"/>
        <v>9</v>
      </c>
      <c r="E182">
        <f t="shared" ca="1" si="13"/>
        <v>8</v>
      </c>
    </row>
    <row r="183" spans="1:5">
      <c r="A183">
        <f t="shared" ca="1" si="13"/>
        <v>6</v>
      </c>
      <c r="B183">
        <f t="shared" ca="1" si="13"/>
        <v>12</v>
      </c>
      <c r="C183">
        <f t="shared" ca="1" si="13"/>
        <v>10</v>
      </c>
      <c r="D183">
        <f t="shared" ca="1" si="13"/>
        <v>2</v>
      </c>
      <c r="E183">
        <f t="shared" ca="1" si="13"/>
        <v>8</v>
      </c>
    </row>
    <row r="184" spans="1:5">
      <c r="A184">
        <f t="shared" ca="1" si="13"/>
        <v>5</v>
      </c>
      <c r="B184">
        <f t="shared" ca="1" si="13"/>
        <v>4</v>
      </c>
      <c r="C184">
        <f t="shared" ca="1" si="13"/>
        <v>8</v>
      </c>
      <c r="D184">
        <f t="shared" ca="1" si="13"/>
        <v>8</v>
      </c>
      <c r="E184">
        <f t="shared" ca="1" si="13"/>
        <v>8</v>
      </c>
    </row>
    <row r="185" spans="1:5">
      <c r="A185">
        <f t="shared" ca="1" si="13"/>
        <v>8</v>
      </c>
      <c r="B185">
        <f t="shared" ca="1" si="13"/>
        <v>7</v>
      </c>
      <c r="C185">
        <f t="shared" ca="1" si="13"/>
        <v>8</v>
      </c>
      <c r="D185">
        <f t="shared" ca="1" si="13"/>
        <v>9</v>
      </c>
      <c r="E185">
        <f t="shared" ca="1" si="13"/>
        <v>8</v>
      </c>
    </row>
    <row r="186" spans="1:5">
      <c r="A186">
        <f t="shared" ca="1" si="13"/>
        <v>9</v>
      </c>
      <c r="B186">
        <f t="shared" ca="1" si="13"/>
        <v>7</v>
      </c>
      <c r="C186">
        <f t="shared" ca="1" si="13"/>
        <v>9</v>
      </c>
      <c r="D186">
        <f t="shared" ca="1" si="13"/>
        <v>6</v>
      </c>
      <c r="E186">
        <f t="shared" ca="1" si="13"/>
        <v>2</v>
      </c>
    </row>
    <row r="187" spans="1:5">
      <c r="A187">
        <f t="shared" ca="1" si="13"/>
        <v>10</v>
      </c>
      <c r="B187">
        <f t="shared" ca="1" si="13"/>
        <v>8</v>
      </c>
      <c r="C187">
        <f t="shared" ca="1" si="13"/>
        <v>5</v>
      </c>
      <c r="D187">
        <f t="shared" ca="1" si="13"/>
        <v>4</v>
      </c>
      <c r="E187">
        <f t="shared" ca="1" si="13"/>
        <v>9</v>
      </c>
    </row>
    <row r="188" spans="1:5">
      <c r="A188">
        <f t="shared" ca="1" si="13"/>
        <v>11</v>
      </c>
      <c r="B188">
        <f t="shared" ca="1" si="13"/>
        <v>4</v>
      </c>
      <c r="C188">
        <f t="shared" ca="1" si="13"/>
        <v>4</v>
      </c>
      <c r="D188">
        <f t="shared" ca="1" si="13"/>
        <v>4</v>
      </c>
      <c r="E188">
        <f t="shared" ca="1" si="13"/>
        <v>9</v>
      </c>
    </row>
    <row r="189" spans="1:5">
      <c r="A189">
        <f t="shared" ca="1" si="13"/>
        <v>7</v>
      </c>
      <c r="B189">
        <f t="shared" ca="1" si="13"/>
        <v>7</v>
      </c>
      <c r="C189">
        <f t="shared" ca="1" si="13"/>
        <v>10</v>
      </c>
      <c r="D189">
        <f t="shared" ca="1" si="13"/>
        <v>5</v>
      </c>
      <c r="E189">
        <f t="shared" ca="1" si="13"/>
        <v>8</v>
      </c>
    </row>
    <row r="190" spans="1:5">
      <c r="A190">
        <f t="shared" ca="1" si="13"/>
        <v>4</v>
      </c>
      <c r="B190">
        <f t="shared" ca="1" si="13"/>
        <v>7</v>
      </c>
      <c r="C190">
        <f t="shared" ca="1" si="13"/>
        <v>9</v>
      </c>
      <c r="D190">
        <f t="shared" ca="1" si="13"/>
        <v>8</v>
      </c>
      <c r="E190">
        <f t="shared" ca="1" si="13"/>
        <v>7</v>
      </c>
    </row>
    <row r="191" spans="1:5">
      <c r="A191">
        <f t="shared" ref="A191:E241" ca="1" si="14">RANDBETWEEN(1,6)+RANDBETWEEN(1,6)</f>
        <v>4</v>
      </c>
      <c r="B191">
        <f t="shared" ca="1" si="14"/>
        <v>8</v>
      </c>
      <c r="C191">
        <f t="shared" ca="1" si="14"/>
        <v>7</v>
      </c>
      <c r="D191">
        <f t="shared" ca="1" si="14"/>
        <v>5</v>
      </c>
      <c r="E191">
        <f t="shared" ca="1" si="14"/>
        <v>6</v>
      </c>
    </row>
    <row r="192" spans="1:5">
      <c r="A192">
        <f t="shared" ca="1" si="14"/>
        <v>3</v>
      </c>
      <c r="B192">
        <f t="shared" ca="1" si="14"/>
        <v>11</v>
      </c>
      <c r="C192">
        <f t="shared" ca="1" si="14"/>
        <v>7</v>
      </c>
      <c r="D192">
        <f t="shared" ca="1" si="14"/>
        <v>8</v>
      </c>
      <c r="E192">
        <f t="shared" ca="1" si="14"/>
        <v>5</v>
      </c>
    </row>
    <row r="193" spans="1:5">
      <c r="A193">
        <f t="shared" ca="1" si="14"/>
        <v>5</v>
      </c>
      <c r="B193">
        <f t="shared" ca="1" si="14"/>
        <v>9</v>
      </c>
      <c r="C193">
        <f t="shared" ca="1" si="14"/>
        <v>8</v>
      </c>
      <c r="D193">
        <f t="shared" ca="1" si="14"/>
        <v>8</v>
      </c>
      <c r="E193">
        <f t="shared" ca="1" si="14"/>
        <v>4</v>
      </c>
    </row>
    <row r="194" spans="1:5">
      <c r="A194">
        <f t="shared" ca="1" si="14"/>
        <v>9</v>
      </c>
      <c r="B194">
        <f t="shared" ca="1" si="14"/>
        <v>3</v>
      </c>
      <c r="C194">
        <f t="shared" ca="1" si="14"/>
        <v>6</v>
      </c>
      <c r="D194">
        <f t="shared" ca="1" si="14"/>
        <v>5</v>
      </c>
      <c r="E194">
        <f t="shared" ca="1" si="14"/>
        <v>2</v>
      </c>
    </row>
    <row r="195" spans="1:5">
      <c r="A195">
        <f t="shared" ca="1" si="14"/>
        <v>9</v>
      </c>
      <c r="B195">
        <f t="shared" ca="1" si="14"/>
        <v>10</v>
      </c>
      <c r="C195">
        <f t="shared" ca="1" si="14"/>
        <v>7</v>
      </c>
      <c r="D195">
        <f t="shared" ca="1" si="14"/>
        <v>6</v>
      </c>
      <c r="E195">
        <f t="shared" ca="1" si="14"/>
        <v>8</v>
      </c>
    </row>
    <row r="196" spans="1:5">
      <c r="A196">
        <f t="shared" ca="1" si="14"/>
        <v>10</v>
      </c>
      <c r="B196">
        <f t="shared" ca="1" si="14"/>
        <v>8</v>
      </c>
      <c r="C196">
        <f t="shared" ca="1" si="14"/>
        <v>8</v>
      </c>
      <c r="D196">
        <f t="shared" ca="1" si="14"/>
        <v>7</v>
      </c>
      <c r="E196">
        <f t="shared" ca="1" si="14"/>
        <v>6</v>
      </c>
    </row>
    <row r="197" spans="1:5">
      <c r="A197">
        <f t="shared" ca="1" si="14"/>
        <v>10</v>
      </c>
      <c r="B197">
        <f t="shared" ca="1" si="14"/>
        <v>9</v>
      </c>
      <c r="C197">
        <f t="shared" ca="1" si="14"/>
        <v>4</v>
      </c>
      <c r="D197">
        <f t="shared" ca="1" si="14"/>
        <v>5</v>
      </c>
      <c r="E197">
        <f t="shared" ca="1" si="14"/>
        <v>4</v>
      </c>
    </row>
    <row r="198" spans="1:5">
      <c r="A198">
        <f t="shared" ca="1" si="14"/>
        <v>8</v>
      </c>
      <c r="B198">
        <f t="shared" ca="1" si="14"/>
        <v>7</v>
      </c>
      <c r="C198">
        <f t="shared" ca="1" si="14"/>
        <v>4</v>
      </c>
      <c r="D198">
        <f t="shared" ca="1" si="14"/>
        <v>9</v>
      </c>
      <c r="E198">
        <f t="shared" ca="1" si="14"/>
        <v>7</v>
      </c>
    </row>
    <row r="199" spans="1:5">
      <c r="A199">
        <f t="shared" ca="1" si="14"/>
        <v>5</v>
      </c>
      <c r="B199">
        <f t="shared" ca="1" si="14"/>
        <v>4</v>
      </c>
      <c r="C199">
        <f t="shared" ca="1" si="14"/>
        <v>8</v>
      </c>
      <c r="D199">
        <f t="shared" ca="1" si="14"/>
        <v>4</v>
      </c>
      <c r="E199">
        <f t="shared" ca="1" si="14"/>
        <v>7</v>
      </c>
    </row>
    <row r="200" spans="1:5">
      <c r="A200">
        <f t="shared" ca="1" si="14"/>
        <v>2</v>
      </c>
      <c r="B200">
        <f t="shared" ca="1" si="14"/>
        <v>8</v>
      </c>
      <c r="C200">
        <f t="shared" ca="1" si="14"/>
        <v>8</v>
      </c>
      <c r="D200">
        <f t="shared" ca="1" si="14"/>
        <v>5</v>
      </c>
      <c r="E200">
        <f t="shared" ca="1" si="14"/>
        <v>9</v>
      </c>
    </row>
    <row r="201" spans="1:5">
      <c r="A201">
        <f t="shared" ca="1" si="14"/>
        <v>6</v>
      </c>
      <c r="B201">
        <f t="shared" ca="1" si="14"/>
        <v>5</v>
      </c>
      <c r="C201">
        <f t="shared" ca="1" si="14"/>
        <v>3</v>
      </c>
      <c r="D201">
        <f t="shared" ca="1" si="14"/>
        <v>5</v>
      </c>
      <c r="E201">
        <f t="shared" ca="1" si="14"/>
        <v>7</v>
      </c>
    </row>
    <row r="202" spans="1:5">
      <c r="A202">
        <f t="shared" ca="1" si="14"/>
        <v>11</v>
      </c>
      <c r="B202">
        <f t="shared" ca="1" si="14"/>
        <v>11</v>
      </c>
      <c r="C202">
        <f t="shared" ca="1" si="14"/>
        <v>4</v>
      </c>
      <c r="D202">
        <f t="shared" ca="1" si="14"/>
        <v>7</v>
      </c>
      <c r="E202">
        <f t="shared" ca="1" si="14"/>
        <v>7</v>
      </c>
    </row>
    <row r="203" spans="1:5">
      <c r="A203">
        <f t="shared" ca="1" si="14"/>
        <v>8</v>
      </c>
      <c r="B203">
        <f t="shared" ca="1" si="14"/>
        <v>8</v>
      </c>
      <c r="C203">
        <f t="shared" ca="1" si="14"/>
        <v>9</v>
      </c>
      <c r="D203">
        <f t="shared" ca="1" si="14"/>
        <v>7</v>
      </c>
      <c r="E203">
        <f t="shared" ca="1" si="14"/>
        <v>9</v>
      </c>
    </row>
    <row r="204" spans="1:5">
      <c r="A204">
        <f t="shared" ca="1" si="14"/>
        <v>6</v>
      </c>
      <c r="B204">
        <f t="shared" ca="1" si="14"/>
        <v>10</v>
      </c>
      <c r="C204">
        <f t="shared" ca="1" si="14"/>
        <v>11</v>
      </c>
      <c r="D204">
        <f t="shared" ca="1" si="14"/>
        <v>7</v>
      </c>
      <c r="E204">
        <f t="shared" ca="1" si="14"/>
        <v>10</v>
      </c>
    </row>
    <row r="205" spans="1:5">
      <c r="A205">
        <f t="shared" ca="1" si="14"/>
        <v>5</v>
      </c>
      <c r="B205">
        <f t="shared" ca="1" si="14"/>
        <v>9</v>
      </c>
      <c r="C205">
        <f t="shared" ca="1" si="14"/>
        <v>9</v>
      </c>
      <c r="D205">
        <f t="shared" ca="1" si="14"/>
        <v>4</v>
      </c>
      <c r="E205">
        <f t="shared" ca="1" si="14"/>
        <v>4</v>
      </c>
    </row>
    <row r="206" spans="1:5">
      <c r="A206">
        <f t="shared" ca="1" si="14"/>
        <v>9</v>
      </c>
      <c r="B206">
        <f t="shared" ca="1" si="14"/>
        <v>10</v>
      </c>
      <c r="C206">
        <f t="shared" ca="1" si="14"/>
        <v>12</v>
      </c>
      <c r="D206">
        <f t="shared" ca="1" si="14"/>
        <v>10</v>
      </c>
      <c r="E206">
        <f t="shared" ca="1" si="14"/>
        <v>7</v>
      </c>
    </row>
    <row r="207" spans="1:5">
      <c r="A207">
        <f t="shared" ca="1" si="14"/>
        <v>10</v>
      </c>
      <c r="B207">
        <f t="shared" ca="1" si="14"/>
        <v>7</v>
      </c>
      <c r="C207">
        <f t="shared" ca="1" si="14"/>
        <v>4</v>
      </c>
      <c r="D207">
        <f t="shared" ca="1" si="14"/>
        <v>6</v>
      </c>
      <c r="E207">
        <f t="shared" ca="1" si="14"/>
        <v>5</v>
      </c>
    </row>
    <row r="208" spans="1:5">
      <c r="A208">
        <f t="shared" ca="1" si="14"/>
        <v>2</v>
      </c>
      <c r="B208">
        <f t="shared" ca="1" si="14"/>
        <v>8</v>
      </c>
      <c r="C208">
        <f t="shared" ca="1" si="14"/>
        <v>7</v>
      </c>
      <c r="D208">
        <f t="shared" ca="1" si="14"/>
        <v>5</v>
      </c>
      <c r="E208">
        <f t="shared" ca="1" si="14"/>
        <v>5</v>
      </c>
    </row>
    <row r="209" spans="1:5">
      <c r="A209">
        <f t="shared" ca="1" si="14"/>
        <v>5</v>
      </c>
      <c r="B209">
        <f t="shared" ca="1" si="14"/>
        <v>7</v>
      </c>
      <c r="C209">
        <f t="shared" ca="1" si="14"/>
        <v>8</v>
      </c>
      <c r="D209">
        <f t="shared" ca="1" si="14"/>
        <v>12</v>
      </c>
      <c r="E209">
        <f t="shared" ca="1" si="14"/>
        <v>8</v>
      </c>
    </row>
    <row r="210" spans="1:5">
      <c r="A210">
        <f t="shared" ca="1" si="14"/>
        <v>9</v>
      </c>
      <c r="B210">
        <f t="shared" ca="1" si="14"/>
        <v>7</v>
      </c>
      <c r="C210">
        <f t="shared" ca="1" si="14"/>
        <v>12</v>
      </c>
      <c r="D210">
        <f t="shared" ca="1" si="14"/>
        <v>11</v>
      </c>
      <c r="E210">
        <f t="shared" ca="1" si="14"/>
        <v>5</v>
      </c>
    </row>
    <row r="211" spans="1:5">
      <c r="A211">
        <f t="shared" ca="1" si="14"/>
        <v>4</v>
      </c>
      <c r="B211">
        <f t="shared" ca="1" si="14"/>
        <v>9</v>
      </c>
      <c r="C211">
        <f t="shared" ca="1" si="14"/>
        <v>11</v>
      </c>
      <c r="D211">
        <f t="shared" ca="1" si="14"/>
        <v>7</v>
      </c>
      <c r="E211">
        <f t="shared" ca="1" si="14"/>
        <v>6</v>
      </c>
    </row>
    <row r="212" spans="1:5">
      <c r="A212">
        <f t="shared" ca="1" si="14"/>
        <v>7</v>
      </c>
      <c r="B212">
        <f t="shared" ca="1" si="14"/>
        <v>4</v>
      </c>
      <c r="C212">
        <f t="shared" ca="1" si="14"/>
        <v>7</v>
      </c>
      <c r="D212">
        <f t="shared" ca="1" si="14"/>
        <v>7</v>
      </c>
      <c r="E212">
        <f t="shared" ca="1" si="14"/>
        <v>4</v>
      </c>
    </row>
    <row r="213" spans="1:5">
      <c r="A213">
        <f t="shared" ca="1" si="14"/>
        <v>9</v>
      </c>
      <c r="B213">
        <f t="shared" ca="1" si="14"/>
        <v>5</v>
      </c>
      <c r="C213">
        <f t="shared" ca="1" si="14"/>
        <v>11</v>
      </c>
      <c r="D213">
        <f t="shared" ca="1" si="14"/>
        <v>4</v>
      </c>
      <c r="E213">
        <f t="shared" ca="1" si="14"/>
        <v>4</v>
      </c>
    </row>
    <row r="214" spans="1:5">
      <c r="A214">
        <f t="shared" ca="1" si="14"/>
        <v>7</v>
      </c>
      <c r="B214">
        <f t="shared" ca="1" si="14"/>
        <v>7</v>
      </c>
      <c r="C214">
        <f t="shared" ca="1" si="14"/>
        <v>6</v>
      </c>
      <c r="D214">
        <f t="shared" ca="1" si="14"/>
        <v>2</v>
      </c>
      <c r="E214">
        <f t="shared" ca="1" si="14"/>
        <v>6</v>
      </c>
    </row>
    <row r="215" spans="1:5">
      <c r="A215">
        <f t="shared" ca="1" si="14"/>
        <v>5</v>
      </c>
      <c r="B215">
        <f t="shared" ca="1" si="14"/>
        <v>10</v>
      </c>
      <c r="C215">
        <f t="shared" ca="1" si="14"/>
        <v>9</v>
      </c>
      <c r="D215">
        <f t="shared" ca="1" si="14"/>
        <v>5</v>
      </c>
      <c r="E215">
        <f t="shared" ca="1" si="14"/>
        <v>6</v>
      </c>
    </row>
    <row r="216" spans="1:5">
      <c r="A216">
        <f t="shared" ca="1" si="14"/>
        <v>8</v>
      </c>
      <c r="B216">
        <f t="shared" ca="1" si="14"/>
        <v>4</v>
      </c>
      <c r="C216">
        <f t="shared" ca="1" si="14"/>
        <v>8</v>
      </c>
      <c r="D216">
        <f t="shared" ca="1" si="14"/>
        <v>6</v>
      </c>
      <c r="E216">
        <f t="shared" ca="1" si="14"/>
        <v>4</v>
      </c>
    </row>
    <row r="217" spans="1:5">
      <c r="A217">
        <f t="shared" ca="1" si="14"/>
        <v>11</v>
      </c>
      <c r="B217">
        <f t="shared" ca="1" si="14"/>
        <v>4</v>
      </c>
      <c r="C217">
        <f t="shared" ca="1" si="14"/>
        <v>8</v>
      </c>
      <c r="D217">
        <f t="shared" ca="1" si="14"/>
        <v>5</v>
      </c>
      <c r="E217">
        <f t="shared" ca="1" si="14"/>
        <v>6</v>
      </c>
    </row>
    <row r="218" spans="1:5">
      <c r="A218">
        <f t="shared" ca="1" si="14"/>
        <v>8</v>
      </c>
      <c r="B218">
        <f t="shared" ca="1" si="14"/>
        <v>8</v>
      </c>
      <c r="C218">
        <f t="shared" ca="1" si="14"/>
        <v>11</v>
      </c>
      <c r="D218">
        <f t="shared" ca="1" si="14"/>
        <v>9</v>
      </c>
      <c r="E218">
        <f t="shared" ca="1" si="14"/>
        <v>6</v>
      </c>
    </row>
    <row r="219" spans="1:5">
      <c r="A219">
        <f t="shared" ca="1" si="14"/>
        <v>4</v>
      </c>
      <c r="B219">
        <f t="shared" ca="1" si="14"/>
        <v>7</v>
      </c>
      <c r="C219">
        <f t="shared" ca="1" si="14"/>
        <v>7</v>
      </c>
      <c r="D219">
        <f t="shared" ca="1" si="14"/>
        <v>2</v>
      </c>
      <c r="E219">
        <f t="shared" ca="1" si="14"/>
        <v>7</v>
      </c>
    </row>
    <row r="220" spans="1:5">
      <c r="A220">
        <f t="shared" ca="1" si="14"/>
        <v>9</v>
      </c>
      <c r="B220">
        <f t="shared" ca="1" si="14"/>
        <v>11</v>
      </c>
      <c r="C220">
        <f t="shared" ca="1" si="14"/>
        <v>4</v>
      </c>
      <c r="D220">
        <f t="shared" ca="1" si="14"/>
        <v>11</v>
      </c>
      <c r="E220">
        <f t="shared" ca="1" si="14"/>
        <v>4</v>
      </c>
    </row>
    <row r="221" spans="1:5">
      <c r="A221">
        <f t="shared" ca="1" si="14"/>
        <v>6</v>
      </c>
      <c r="B221">
        <f t="shared" ca="1" si="14"/>
        <v>6</v>
      </c>
      <c r="C221">
        <f t="shared" ca="1" si="14"/>
        <v>7</v>
      </c>
      <c r="D221">
        <f t="shared" ca="1" si="14"/>
        <v>10</v>
      </c>
      <c r="E221">
        <f t="shared" ca="1" si="14"/>
        <v>4</v>
      </c>
    </row>
    <row r="222" spans="1:5">
      <c r="A222">
        <f t="shared" ca="1" si="14"/>
        <v>7</v>
      </c>
      <c r="B222">
        <f t="shared" ca="1" si="14"/>
        <v>6</v>
      </c>
      <c r="C222">
        <f t="shared" ca="1" si="14"/>
        <v>5</v>
      </c>
      <c r="D222">
        <f t="shared" ca="1" si="14"/>
        <v>3</v>
      </c>
      <c r="E222">
        <f t="shared" ca="1" si="14"/>
        <v>3</v>
      </c>
    </row>
    <row r="223" spans="1:5">
      <c r="A223">
        <f t="shared" ca="1" si="14"/>
        <v>11</v>
      </c>
      <c r="B223">
        <f t="shared" ca="1" si="14"/>
        <v>9</v>
      </c>
      <c r="C223">
        <f t="shared" ca="1" si="14"/>
        <v>11</v>
      </c>
      <c r="D223">
        <f t="shared" ca="1" si="14"/>
        <v>6</v>
      </c>
      <c r="E223">
        <f t="shared" ca="1" si="14"/>
        <v>9</v>
      </c>
    </row>
    <row r="224" spans="1:5">
      <c r="A224">
        <f t="shared" ca="1" si="14"/>
        <v>10</v>
      </c>
      <c r="B224">
        <f t="shared" ca="1" si="14"/>
        <v>9</v>
      </c>
      <c r="C224">
        <f t="shared" ca="1" si="14"/>
        <v>7</v>
      </c>
      <c r="D224">
        <f t="shared" ca="1" si="14"/>
        <v>8</v>
      </c>
      <c r="E224">
        <f t="shared" ca="1" si="14"/>
        <v>6</v>
      </c>
    </row>
    <row r="225" spans="1:5">
      <c r="A225">
        <f t="shared" ca="1" si="14"/>
        <v>9</v>
      </c>
      <c r="B225">
        <f t="shared" ca="1" si="14"/>
        <v>10</v>
      </c>
      <c r="C225">
        <f t="shared" ca="1" si="14"/>
        <v>7</v>
      </c>
      <c r="D225">
        <f t="shared" ca="1" si="14"/>
        <v>8</v>
      </c>
      <c r="E225">
        <f t="shared" ca="1" si="14"/>
        <v>9</v>
      </c>
    </row>
    <row r="226" spans="1:5">
      <c r="A226">
        <f t="shared" ca="1" si="14"/>
        <v>6</v>
      </c>
      <c r="B226">
        <f t="shared" ca="1" si="14"/>
        <v>4</v>
      </c>
      <c r="C226">
        <f t="shared" ca="1" si="14"/>
        <v>2</v>
      </c>
      <c r="D226">
        <f t="shared" ca="1" si="14"/>
        <v>7</v>
      </c>
      <c r="E226">
        <f t="shared" ca="1" si="14"/>
        <v>6</v>
      </c>
    </row>
    <row r="227" spans="1:5">
      <c r="A227">
        <f t="shared" ca="1" si="14"/>
        <v>7</v>
      </c>
      <c r="B227">
        <f t="shared" ca="1" si="14"/>
        <v>9</v>
      </c>
      <c r="C227">
        <f t="shared" ca="1" si="14"/>
        <v>5</v>
      </c>
      <c r="D227">
        <f t="shared" ca="1" si="14"/>
        <v>6</v>
      </c>
      <c r="E227">
        <f t="shared" ca="1" si="14"/>
        <v>5</v>
      </c>
    </row>
    <row r="228" spans="1:5">
      <c r="A228">
        <f t="shared" ca="1" si="14"/>
        <v>6</v>
      </c>
      <c r="B228">
        <f t="shared" ca="1" si="14"/>
        <v>8</v>
      </c>
      <c r="C228">
        <f t="shared" ca="1" si="14"/>
        <v>8</v>
      </c>
      <c r="D228">
        <f t="shared" ca="1" si="14"/>
        <v>7</v>
      </c>
      <c r="E228">
        <f t="shared" ca="1" si="14"/>
        <v>11</v>
      </c>
    </row>
    <row r="229" spans="1:5">
      <c r="A229">
        <f t="shared" ca="1" si="14"/>
        <v>11</v>
      </c>
      <c r="B229">
        <f t="shared" ca="1" si="14"/>
        <v>7</v>
      </c>
      <c r="C229">
        <f t="shared" ca="1" si="14"/>
        <v>5</v>
      </c>
      <c r="D229">
        <f t="shared" ca="1" si="14"/>
        <v>6</v>
      </c>
      <c r="E229">
        <f t="shared" ca="1" si="14"/>
        <v>4</v>
      </c>
    </row>
    <row r="230" spans="1:5">
      <c r="A230">
        <f t="shared" ca="1" si="14"/>
        <v>9</v>
      </c>
      <c r="B230">
        <f t="shared" ca="1" si="14"/>
        <v>7</v>
      </c>
      <c r="C230">
        <f t="shared" ca="1" si="14"/>
        <v>8</v>
      </c>
      <c r="D230">
        <f t="shared" ca="1" si="14"/>
        <v>6</v>
      </c>
      <c r="E230">
        <f t="shared" ca="1" si="14"/>
        <v>5</v>
      </c>
    </row>
    <row r="231" spans="1:5">
      <c r="A231">
        <f t="shared" ca="1" si="14"/>
        <v>5</v>
      </c>
      <c r="B231">
        <f t="shared" ca="1" si="14"/>
        <v>12</v>
      </c>
      <c r="C231">
        <f t="shared" ca="1" si="14"/>
        <v>11</v>
      </c>
      <c r="D231">
        <f t="shared" ca="1" si="14"/>
        <v>10</v>
      </c>
      <c r="E231">
        <f t="shared" ca="1" si="14"/>
        <v>6</v>
      </c>
    </row>
    <row r="232" spans="1:5">
      <c r="A232">
        <f t="shared" ca="1" si="14"/>
        <v>3</v>
      </c>
      <c r="B232">
        <f t="shared" ca="1" si="14"/>
        <v>6</v>
      </c>
      <c r="C232">
        <f t="shared" ca="1" si="14"/>
        <v>8</v>
      </c>
      <c r="D232">
        <f t="shared" ca="1" si="14"/>
        <v>5</v>
      </c>
      <c r="E232">
        <f t="shared" ca="1" si="14"/>
        <v>11</v>
      </c>
    </row>
    <row r="233" spans="1:5">
      <c r="A233">
        <f t="shared" ca="1" si="14"/>
        <v>2</v>
      </c>
      <c r="B233">
        <f t="shared" ca="1" si="14"/>
        <v>2</v>
      </c>
      <c r="C233">
        <f t="shared" ca="1" si="14"/>
        <v>10</v>
      </c>
      <c r="D233">
        <f t="shared" ca="1" si="14"/>
        <v>5</v>
      </c>
      <c r="E233">
        <f t="shared" ca="1" si="14"/>
        <v>4</v>
      </c>
    </row>
    <row r="234" spans="1:5">
      <c r="A234">
        <f t="shared" ca="1" si="14"/>
        <v>5</v>
      </c>
      <c r="B234">
        <f t="shared" ca="1" si="14"/>
        <v>4</v>
      </c>
      <c r="C234">
        <f t="shared" ca="1" si="14"/>
        <v>6</v>
      </c>
      <c r="D234">
        <f t="shared" ca="1" si="14"/>
        <v>5</v>
      </c>
      <c r="E234">
        <f t="shared" ca="1" si="14"/>
        <v>3</v>
      </c>
    </row>
    <row r="235" spans="1:5">
      <c r="A235">
        <f t="shared" ca="1" si="14"/>
        <v>4</v>
      </c>
      <c r="B235">
        <f t="shared" ca="1" si="14"/>
        <v>7</v>
      </c>
      <c r="C235">
        <f t="shared" ca="1" si="14"/>
        <v>7</v>
      </c>
      <c r="D235">
        <f t="shared" ca="1" si="14"/>
        <v>6</v>
      </c>
      <c r="E235">
        <f t="shared" ca="1" si="14"/>
        <v>10</v>
      </c>
    </row>
    <row r="236" spans="1:5">
      <c r="A236">
        <f t="shared" ca="1" si="14"/>
        <v>4</v>
      </c>
      <c r="B236">
        <f t="shared" ca="1" si="14"/>
        <v>7</v>
      </c>
      <c r="C236">
        <f t="shared" ca="1" si="14"/>
        <v>2</v>
      </c>
      <c r="D236">
        <f t="shared" ca="1" si="14"/>
        <v>4</v>
      </c>
      <c r="E236">
        <f t="shared" ca="1" si="14"/>
        <v>5</v>
      </c>
    </row>
    <row r="237" spans="1:5">
      <c r="A237">
        <f t="shared" ca="1" si="14"/>
        <v>6</v>
      </c>
      <c r="B237">
        <f t="shared" ca="1" si="14"/>
        <v>7</v>
      </c>
      <c r="C237">
        <f t="shared" ca="1" si="14"/>
        <v>8</v>
      </c>
      <c r="D237">
        <f t="shared" ca="1" si="14"/>
        <v>10</v>
      </c>
      <c r="E237">
        <f t="shared" ca="1" si="14"/>
        <v>7</v>
      </c>
    </row>
    <row r="238" spans="1:5">
      <c r="A238">
        <f t="shared" ca="1" si="14"/>
        <v>8</v>
      </c>
      <c r="B238">
        <f t="shared" ca="1" si="14"/>
        <v>6</v>
      </c>
      <c r="C238">
        <f t="shared" ca="1" si="14"/>
        <v>5</v>
      </c>
      <c r="D238">
        <f t="shared" ca="1" si="14"/>
        <v>10</v>
      </c>
      <c r="E238">
        <f t="shared" ca="1" si="14"/>
        <v>8</v>
      </c>
    </row>
    <row r="239" spans="1:5">
      <c r="A239">
        <f t="shared" ca="1" si="14"/>
        <v>9</v>
      </c>
      <c r="B239">
        <f t="shared" ca="1" si="14"/>
        <v>7</v>
      </c>
      <c r="C239">
        <f t="shared" ca="1" si="14"/>
        <v>9</v>
      </c>
      <c r="D239">
        <f t="shared" ca="1" si="14"/>
        <v>8</v>
      </c>
      <c r="E239">
        <f t="shared" ca="1" si="14"/>
        <v>7</v>
      </c>
    </row>
    <row r="240" spans="1:5">
      <c r="A240">
        <f t="shared" ca="1" si="14"/>
        <v>5</v>
      </c>
      <c r="B240">
        <f t="shared" ca="1" si="14"/>
        <v>7</v>
      </c>
      <c r="C240">
        <f t="shared" ca="1" si="14"/>
        <v>6</v>
      </c>
      <c r="D240">
        <f t="shared" ca="1" si="14"/>
        <v>8</v>
      </c>
      <c r="E240">
        <f t="shared" ca="1" si="14"/>
        <v>9</v>
      </c>
    </row>
    <row r="241" spans="1:5">
      <c r="A241">
        <f t="shared" ca="1" si="14"/>
        <v>6</v>
      </c>
      <c r="B241">
        <f t="shared" ca="1" si="14"/>
        <v>2</v>
      </c>
      <c r="C241">
        <f t="shared" ca="1" si="14"/>
        <v>7</v>
      </c>
      <c r="D241">
        <f t="shared" ca="1" si="14"/>
        <v>4</v>
      </c>
      <c r="E241">
        <f t="shared" ca="1" si="14"/>
        <v>3</v>
      </c>
    </row>
    <row r="242" spans="1:5">
      <c r="A242">
        <f t="shared" ref="A242:E292" ca="1" si="15">RANDBETWEEN(1,6)+RANDBETWEEN(1,6)</f>
        <v>6</v>
      </c>
      <c r="B242">
        <f t="shared" ca="1" si="15"/>
        <v>2</v>
      </c>
      <c r="C242">
        <f t="shared" ca="1" si="15"/>
        <v>7</v>
      </c>
      <c r="D242">
        <f t="shared" ca="1" si="15"/>
        <v>3</v>
      </c>
      <c r="E242">
        <f t="shared" ca="1" si="15"/>
        <v>9</v>
      </c>
    </row>
    <row r="243" spans="1:5">
      <c r="A243">
        <f t="shared" ca="1" si="15"/>
        <v>4</v>
      </c>
      <c r="B243">
        <f t="shared" ca="1" si="15"/>
        <v>8</v>
      </c>
      <c r="C243">
        <f t="shared" ca="1" si="15"/>
        <v>5</v>
      </c>
      <c r="D243">
        <f t="shared" ca="1" si="15"/>
        <v>8</v>
      </c>
      <c r="E243">
        <f t="shared" ca="1" si="15"/>
        <v>6</v>
      </c>
    </row>
    <row r="244" spans="1:5">
      <c r="A244">
        <f t="shared" ca="1" si="15"/>
        <v>9</v>
      </c>
      <c r="B244">
        <f t="shared" ca="1" si="15"/>
        <v>4</v>
      </c>
      <c r="C244">
        <f t="shared" ca="1" si="15"/>
        <v>9</v>
      </c>
      <c r="D244">
        <f t="shared" ca="1" si="15"/>
        <v>6</v>
      </c>
      <c r="E244">
        <f t="shared" ca="1" si="15"/>
        <v>5</v>
      </c>
    </row>
    <row r="245" spans="1:5">
      <c r="A245">
        <f t="shared" ca="1" si="15"/>
        <v>7</v>
      </c>
      <c r="B245">
        <f t="shared" ca="1" si="15"/>
        <v>5</v>
      </c>
      <c r="C245">
        <f t="shared" ca="1" si="15"/>
        <v>4</v>
      </c>
      <c r="D245">
        <f t="shared" ca="1" si="15"/>
        <v>4</v>
      </c>
      <c r="E245">
        <f t="shared" ca="1" si="15"/>
        <v>12</v>
      </c>
    </row>
    <row r="246" spans="1:5">
      <c r="A246">
        <f t="shared" ca="1" si="15"/>
        <v>7</v>
      </c>
      <c r="B246">
        <f t="shared" ca="1" si="15"/>
        <v>6</v>
      </c>
      <c r="C246">
        <f t="shared" ca="1" si="15"/>
        <v>11</v>
      </c>
      <c r="D246">
        <f t="shared" ca="1" si="15"/>
        <v>4</v>
      </c>
      <c r="E246">
        <f t="shared" ca="1" si="15"/>
        <v>5</v>
      </c>
    </row>
    <row r="247" spans="1:5">
      <c r="A247">
        <f t="shared" ca="1" si="15"/>
        <v>8</v>
      </c>
      <c r="B247">
        <f t="shared" ca="1" si="15"/>
        <v>5</v>
      </c>
      <c r="C247">
        <f t="shared" ca="1" si="15"/>
        <v>8</v>
      </c>
      <c r="D247">
        <f t="shared" ca="1" si="15"/>
        <v>7</v>
      </c>
      <c r="E247">
        <f t="shared" ca="1" si="15"/>
        <v>2</v>
      </c>
    </row>
    <row r="248" spans="1:5">
      <c r="A248">
        <f t="shared" ca="1" si="15"/>
        <v>5</v>
      </c>
      <c r="B248">
        <f t="shared" ca="1" si="15"/>
        <v>9</v>
      </c>
      <c r="C248">
        <f t="shared" ca="1" si="15"/>
        <v>9</v>
      </c>
      <c r="D248">
        <f t="shared" ca="1" si="15"/>
        <v>5</v>
      </c>
      <c r="E248">
        <f t="shared" ca="1" si="15"/>
        <v>8</v>
      </c>
    </row>
    <row r="249" spans="1:5">
      <c r="A249">
        <f t="shared" ca="1" si="15"/>
        <v>11</v>
      </c>
      <c r="B249">
        <f t="shared" ca="1" si="15"/>
        <v>3</v>
      </c>
      <c r="C249">
        <f t="shared" ca="1" si="15"/>
        <v>8</v>
      </c>
      <c r="D249">
        <f t="shared" ca="1" si="15"/>
        <v>9</v>
      </c>
      <c r="E249">
        <f t="shared" ca="1" si="15"/>
        <v>7</v>
      </c>
    </row>
    <row r="250" spans="1:5">
      <c r="A250">
        <f t="shared" ca="1" si="15"/>
        <v>8</v>
      </c>
      <c r="B250">
        <f t="shared" ca="1" si="15"/>
        <v>6</v>
      </c>
      <c r="C250">
        <f t="shared" ca="1" si="15"/>
        <v>3</v>
      </c>
      <c r="D250">
        <f t="shared" ca="1" si="15"/>
        <v>3</v>
      </c>
      <c r="E250">
        <f t="shared" ca="1" si="15"/>
        <v>3</v>
      </c>
    </row>
    <row r="251" spans="1:5">
      <c r="A251">
        <f t="shared" ca="1" si="15"/>
        <v>3</v>
      </c>
      <c r="B251">
        <f t="shared" ca="1" si="15"/>
        <v>6</v>
      </c>
      <c r="C251">
        <f t="shared" ca="1" si="15"/>
        <v>11</v>
      </c>
      <c r="D251">
        <f t="shared" ca="1" si="15"/>
        <v>4</v>
      </c>
      <c r="E251">
        <f t="shared" ca="1" si="15"/>
        <v>7</v>
      </c>
    </row>
    <row r="252" spans="1:5">
      <c r="A252">
        <f t="shared" ca="1" si="15"/>
        <v>9</v>
      </c>
      <c r="B252">
        <f t="shared" ca="1" si="15"/>
        <v>9</v>
      </c>
      <c r="C252">
        <f t="shared" ca="1" si="15"/>
        <v>7</v>
      </c>
      <c r="D252">
        <f t="shared" ca="1" si="15"/>
        <v>5</v>
      </c>
      <c r="E252">
        <f t="shared" ca="1" si="15"/>
        <v>6</v>
      </c>
    </row>
    <row r="253" spans="1:5">
      <c r="A253">
        <f t="shared" ca="1" si="15"/>
        <v>8</v>
      </c>
      <c r="B253">
        <f t="shared" ca="1" si="15"/>
        <v>6</v>
      </c>
      <c r="C253">
        <f t="shared" ca="1" si="15"/>
        <v>7</v>
      </c>
      <c r="D253">
        <f t="shared" ca="1" si="15"/>
        <v>7</v>
      </c>
      <c r="E253">
        <f t="shared" ca="1" si="15"/>
        <v>3</v>
      </c>
    </row>
    <row r="254" spans="1:5">
      <c r="A254">
        <f t="shared" ca="1" si="15"/>
        <v>6</v>
      </c>
      <c r="B254">
        <f t="shared" ca="1" si="15"/>
        <v>10</v>
      </c>
      <c r="C254">
        <f t="shared" ca="1" si="15"/>
        <v>6</v>
      </c>
      <c r="D254">
        <f t="shared" ca="1" si="15"/>
        <v>10</v>
      </c>
      <c r="E254">
        <f t="shared" ca="1" si="15"/>
        <v>11</v>
      </c>
    </row>
    <row r="255" spans="1:5">
      <c r="A255">
        <f t="shared" ca="1" si="15"/>
        <v>2</v>
      </c>
      <c r="B255">
        <f t="shared" ca="1" si="15"/>
        <v>7</v>
      </c>
      <c r="C255">
        <f t="shared" ca="1" si="15"/>
        <v>8</v>
      </c>
      <c r="D255">
        <f t="shared" ca="1" si="15"/>
        <v>6</v>
      </c>
      <c r="E255">
        <f t="shared" ca="1" si="15"/>
        <v>5</v>
      </c>
    </row>
    <row r="256" spans="1:5">
      <c r="A256">
        <f t="shared" ca="1" si="15"/>
        <v>12</v>
      </c>
      <c r="B256">
        <f t="shared" ca="1" si="15"/>
        <v>11</v>
      </c>
      <c r="C256">
        <f t="shared" ca="1" si="15"/>
        <v>6</v>
      </c>
      <c r="D256">
        <f t="shared" ca="1" si="15"/>
        <v>6</v>
      </c>
      <c r="E256">
        <f t="shared" ca="1" si="15"/>
        <v>5</v>
      </c>
    </row>
    <row r="257" spans="1:5">
      <c r="A257">
        <f t="shared" ca="1" si="15"/>
        <v>9</v>
      </c>
      <c r="B257">
        <f t="shared" ca="1" si="15"/>
        <v>4</v>
      </c>
      <c r="C257">
        <f t="shared" ca="1" si="15"/>
        <v>10</v>
      </c>
      <c r="D257">
        <f t="shared" ca="1" si="15"/>
        <v>8</v>
      </c>
      <c r="E257">
        <f t="shared" ca="1" si="15"/>
        <v>10</v>
      </c>
    </row>
    <row r="258" spans="1:5">
      <c r="A258">
        <f t="shared" ca="1" si="15"/>
        <v>7</v>
      </c>
      <c r="B258">
        <f t="shared" ca="1" si="15"/>
        <v>5</v>
      </c>
      <c r="C258">
        <f t="shared" ca="1" si="15"/>
        <v>8</v>
      </c>
      <c r="D258">
        <f t="shared" ca="1" si="15"/>
        <v>9</v>
      </c>
      <c r="E258">
        <f t="shared" ca="1" si="15"/>
        <v>6</v>
      </c>
    </row>
    <row r="259" spans="1:5">
      <c r="A259">
        <f t="shared" ca="1" si="15"/>
        <v>6</v>
      </c>
      <c r="B259">
        <f t="shared" ca="1" si="15"/>
        <v>6</v>
      </c>
      <c r="C259">
        <f t="shared" ca="1" si="15"/>
        <v>11</v>
      </c>
      <c r="D259">
        <f t="shared" ca="1" si="15"/>
        <v>7</v>
      </c>
      <c r="E259">
        <f t="shared" ca="1" si="15"/>
        <v>10</v>
      </c>
    </row>
    <row r="260" spans="1:5">
      <c r="A260">
        <f t="shared" ca="1" si="15"/>
        <v>5</v>
      </c>
      <c r="B260">
        <f t="shared" ca="1" si="15"/>
        <v>6</v>
      </c>
      <c r="C260">
        <f t="shared" ca="1" si="15"/>
        <v>4</v>
      </c>
      <c r="D260">
        <f t="shared" ca="1" si="15"/>
        <v>6</v>
      </c>
      <c r="E260">
        <f t="shared" ca="1" si="15"/>
        <v>7</v>
      </c>
    </row>
    <row r="261" spans="1:5">
      <c r="A261">
        <f t="shared" ca="1" si="15"/>
        <v>5</v>
      </c>
      <c r="B261">
        <f t="shared" ca="1" si="15"/>
        <v>8</v>
      </c>
      <c r="C261">
        <f t="shared" ca="1" si="15"/>
        <v>12</v>
      </c>
      <c r="D261">
        <f t="shared" ca="1" si="15"/>
        <v>6</v>
      </c>
      <c r="E261">
        <f t="shared" ca="1" si="15"/>
        <v>6</v>
      </c>
    </row>
    <row r="262" spans="1:5">
      <c r="A262">
        <f t="shared" ca="1" si="15"/>
        <v>7</v>
      </c>
      <c r="B262">
        <f t="shared" ca="1" si="15"/>
        <v>6</v>
      </c>
      <c r="C262">
        <f t="shared" ca="1" si="15"/>
        <v>9</v>
      </c>
      <c r="D262">
        <f t="shared" ca="1" si="15"/>
        <v>6</v>
      </c>
      <c r="E262">
        <f t="shared" ca="1" si="15"/>
        <v>8</v>
      </c>
    </row>
    <row r="263" spans="1:5">
      <c r="A263">
        <f t="shared" ca="1" si="15"/>
        <v>7</v>
      </c>
      <c r="B263">
        <f t="shared" ca="1" si="15"/>
        <v>3</v>
      </c>
      <c r="C263">
        <f t="shared" ca="1" si="15"/>
        <v>6</v>
      </c>
      <c r="D263">
        <f t="shared" ca="1" si="15"/>
        <v>7</v>
      </c>
      <c r="E263">
        <f t="shared" ca="1" si="15"/>
        <v>2</v>
      </c>
    </row>
    <row r="264" spans="1:5">
      <c r="A264">
        <f t="shared" ca="1" si="15"/>
        <v>7</v>
      </c>
      <c r="B264">
        <f t="shared" ca="1" si="15"/>
        <v>5</v>
      </c>
      <c r="C264">
        <f t="shared" ca="1" si="15"/>
        <v>6</v>
      </c>
      <c r="D264">
        <f t="shared" ca="1" si="15"/>
        <v>9</v>
      </c>
      <c r="E264">
        <f t="shared" ca="1" si="15"/>
        <v>11</v>
      </c>
    </row>
    <row r="265" spans="1:5">
      <c r="A265">
        <f t="shared" ca="1" si="15"/>
        <v>5</v>
      </c>
      <c r="B265">
        <f t="shared" ca="1" si="15"/>
        <v>4</v>
      </c>
      <c r="C265">
        <f t="shared" ca="1" si="15"/>
        <v>12</v>
      </c>
      <c r="D265">
        <f t="shared" ca="1" si="15"/>
        <v>7</v>
      </c>
      <c r="E265">
        <f t="shared" ca="1" si="15"/>
        <v>9</v>
      </c>
    </row>
    <row r="266" spans="1:5">
      <c r="A266">
        <f t="shared" ca="1" si="15"/>
        <v>9</v>
      </c>
      <c r="B266">
        <f t="shared" ca="1" si="15"/>
        <v>5</v>
      </c>
      <c r="C266">
        <f t="shared" ca="1" si="15"/>
        <v>3</v>
      </c>
      <c r="D266">
        <f t="shared" ca="1" si="15"/>
        <v>6</v>
      </c>
      <c r="E266">
        <f t="shared" ca="1" si="15"/>
        <v>4</v>
      </c>
    </row>
    <row r="267" spans="1:5">
      <c r="A267">
        <f t="shared" ca="1" si="15"/>
        <v>4</v>
      </c>
      <c r="B267">
        <f t="shared" ca="1" si="15"/>
        <v>11</v>
      </c>
      <c r="C267">
        <f t="shared" ca="1" si="15"/>
        <v>8</v>
      </c>
      <c r="D267">
        <f t="shared" ca="1" si="15"/>
        <v>3</v>
      </c>
      <c r="E267">
        <f t="shared" ca="1" si="15"/>
        <v>7</v>
      </c>
    </row>
    <row r="268" spans="1:5">
      <c r="A268">
        <f t="shared" ca="1" si="15"/>
        <v>11</v>
      </c>
      <c r="B268">
        <f t="shared" ca="1" si="15"/>
        <v>8</v>
      </c>
      <c r="C268">
        <f t="shared" ca="1" si="15"/>
        <v>10</v>
      </c>
      <c r="D268">
        <f t="shared" ca="1" si="15"/>
        <v>4</v>
      </c>
      <c r="E268">
        <f t="shared" ca="1" si="15"/>
        <v>2</v>
      </c>
    </row>
    <row r="269" spans="1:5">
      <c r="A269">
        <f t="shared" ca="1" si="15"/>
        <v>7</v>
      </c>
      <c r="B269">
        <f t="shared" ca="1" si="15"/>
        <v>8</v>
      </c>
      <c r="C269">
        <f t="shared" ca="1" si="15"/>
        <v>4</v>
      </c>
      <c r="D269">
        <f t="shared" ca="1" si="15"/>
        <v>5</v>
      </c>
      <c r="E269">
        <f t="shared" ca="1" si="15"/>
        <v>8</v>
      </c>
    </row>
    <row r="270" spans="1:5">
      <c r="A270">
        <f t="shared" ca="1" si="15"/>
        <v>6</v>
      </c>
      <c r="B270">
        <f t="shared" ca="1" si="15"/>
        <v>11</v>
      </c>
      <c r="C270">
        <f t="shared" ca="1" si="15"/>
        <v>5</v>
      </c>
      <c r="D270">
        <f t="shared" ca="1" si="15"/>
        <v>4</v>
      </c>
      <c r="E270">
        <f t="shared" ca="1" si="15"/>
        <v>11</v>
      </c>
    </row>
    <row r="271" spans="1:5">
      <c r="A271">
        <f t="shared" ca="1" si="15"/>
        <v>7</v>
      </c>
      <c r="B271">
        <f t="shared" ca="1" si="15"/>
        <v>6</v>
      </c>
      <c r="C271">
        <f t="shared" ca="1" si="15"/>
        <v>7</v>
      </c>
      <c r="D271">
        <f t="shared" ca="1" si="15"/>
        <v>10</v>
      </c>
      <c r="E271">
        <f t="shared" ca="1" si="15"/>
        <v>5</v>
      </c>
    </row>
    <row r="272" spans="1:5">
      <c r="A272">
        <f t="shared" ca="1" si="15"/>
        <v>5</v>
      </c>
      <c r="B272">
        <f t="shared" ca="1" si="15"/>
        <v>9</v>
      </c>
      <c r="C272">
        <f t="shared" ca="1" si="15"/>
        <v>7</v>
      </c>
      <c r="D272">
        <f t="shared" ca="1" si="15"/>
        <v>6</v>
      </c>
      <c r="E272">
        <f t="shared" ca="1" si="15"/>
        <v>8</v>
      </c>
    </row>
    <row r="273" spans="1:5">
      <c r="A273">
        <f t="shared" ca="1" si="15"/>
        <v>7</v>
      </c>
      <c r="B273">
        <f t="shared" ca="1" si="15"/>
        <v>5</v>
      </c>
      <c r="C273">
        <f t="shared" ca="1" si="15"/>
        <v>6</v>
      </c>
      <c r="D273">
        <f t="shared" ca="1" si="15"/>
        <v>9</v>
      </c>
      <c r="E273">
        <f t="shared" ca="1" si="15"/>
        <v>9</v>
      </c>
    </row>
    <row r="274" spans="1:5">
      <c r="A274">
        <f t="shared" ca="1" si="15"/>
        <v>9</v>
      </c>
      <c r="B274">
        <f t="shared" ca="1" si="15"/>
        <v>10</v>
      </c>
      <c r="C274">
        <f t="shared" ca="1" si="15"/>
        <v>3</v>
      </c>
      <c r="D274">
        <f t="shared" ca="1" si="15"/>
        <v>10</v>
      </c>
      <c r="E274">
        <f t="shared" ca="1" si="15"/>
        <v>3</v>
      </c>
    </row>
    <row r="275" spans="1:5">
      <c r="A275">
        <f t="shared" ca="1" si="15"/>
        <v>7</v>
      </c>
      <c r="B275">
        <f t="shared" ca="1" si="15"/>
        <v>3</v>
      </c>
      <c r="C275">
        <f t="shared" ca="1" si="15"/>
        <v>10</v>
      </c>
      <c r="D275">
        <f t="shared" ca="1" si="15"/>
        <v>7</v>
      </c>
      <c r="E275">
        <f t="shared" ca="1" si="15"/>
        <v>10</v>
      </c>
    </row>
    <row r="276" spans="1:5">
      <c r="A276">
        <f t="shared" ca="1" si="15"/>
        <v>6</v>
      </c>
      <c r="B276">
        <f t="shared" ca="1" si="15"/>
        <v>4</v>
      </c>
      <c r="C276">
        <f t="shared" ca="1" si="15"/>
        <v>8</v>
      </c>
      <c r="D276">
        <f t="shared" ca="1" si="15"/>
        <v>9</v>
      </c>
      <c r="E276">
        <f t="shared" ca="1" si="15"/>
        <v>7</v>
      </c>
    </row>
    <row r="277" spans="1:5">
      <c r="A277">
        <f t="shared" ca="1" si="15"/>
        <v>10</v>
      </c>
      <c r="B277">
        <f t="shared" ca="1" si="15"/>
        <v>8</v>
      </c>
      <c r="C277">
        <f t="shared" ca="1" si="15"/>
        <v>10</v>
      </c>
      <c r="D277">
        <f t="shared" ca="1" si="15"/>
        <v>10</v>
      </c>
      <c r="E277">
        <f t="shared" ca="1" si="15"/>
        <v>6</v>
      </c>
    </row>
    <row r="278" spans="1:5">
      <c r="A278">
        <f t="shared" ca="1" si="15"/>
        <v>8</v>
      </c>
      <c r="B278">
        <f t="shared" ca="1" si="15"/>
        <v>10</v>
      </c>
      <c r="C278">
        <f t="shared" ca="1" si="15"/>
        <v>5</v>
      </c>
      <c r="D278">
        <f t="shared" ca="1" si="15"/>
        <v>4</v>
      </c>
      <c r="E278">
        <f t="shared" ca="1" si="15"/>
        <v>3</v>
      </c>
    </row>
    <row r="279" spans="1:5">
      <c r="A279">
        <f t="shared" ca="1" si="15"/>
        <v>9</v>
      </c>
      <c r="B279">
        <f t="shared" ca="1" si="15"/>
        <v>10</v>
      </c>
      <c r="C279">
        <f t="shared" ca="1" si="15"/>
        <v>8</v>
      </c>
      <c r="D279">
        <f t="shared" ca="1" si="15"/>
        <v>3</v>
      </c>
      <c r="E279">
        <f t="shared" ca="1" si="15"/>
        <v>6</v>
      </c>
    </row>
    <row r="280" spans="1:5">
      <c r="A280">
        <f t="shared" ca="1" si="15"/>
        <v>2</v>
      </c>
      <c r="B280">
        <f t="shared" ca="1" si="15"/>
        <v>5</v>
      </c>
      <c r="C280">
        <f t="shared" ca="1" si="15"/>
        <v>4</v>
      </c>
      <c r="D280">
        <f t="shared" ca="1" si="15"/>
        <v>5</v>
      </c>
      <c r="E280">
        <f t="shared" ca="1" si="15"/>
        <v>8</v>
      </c>
    </row>
    <row r="281" spans="1:5">
      <c r="A281">
        <f t="shared" ca="1" si="15"/>
        <v>7</v>
      </c>
      <c r="B281">
        <f t="shared" ca="1" si="15"/>
        <v>9</v>
      </c>
      <c r="C281">
        <f t="shared" ca="1" si="15"/>
        <v>5</v>
      </c>
      <c r="D281">
        <f t="shared" ca="1" si="15"/>
        <v>4</v>
      </c>
      <c r="E281">
        <f t="shared" ca="1" si="15"/>
        <v>4</v>
      </c>
    </row>
    <row r="282" spans="1:5">
      <c r="A282">
        <f t="shared" ca="1" si="15"/>
        <v>3</v>
      </c>
      <c r="B282">
        <f t="shared" ca="1" si="15"/>
        <v>12</v>
      </c>
      <c r="C282">
        <f t="shared" ca="1" si="15"/>
        <v>9</v>
      </c>
      <c r="D282">
        <f t="shared" ca="1" si="15"/>
        <v>4</v>
      </c>
      <c r="E282">
        <f t="shared" ca="1" si="15"/>
        <v>5</v>
      </c>
    </row>
    <row r="283" spans="1:5">
      <c r="A283">
        <f t="shared" ca="1" si="15"/>
        <v>7</v>
      </c>
      <c r="B283">
        <f t="shared" ca="1" si="15"/>
        <v>8</v>
      </c>
      <c r="C283">
        <f t="shared" ca="1" si="15"/>
        <v>4</v>
      </c>
      <c r="D283">
        <f t="shared" ca="1" si="15"/>
        <v>7</v>
      </c>
      <c r="E283">
        <f t="shared" ca="1" si="15"/>
        <v>5</v>
      </c>
    </row>
    <row r="284" spans="1:5">
      <c r="A284">
        <f t="shared" ca="1" si="15"/>
        <v>6</v>
      </c>
      <c r="B284">
        <f t="shared" ca="1" si="15"/>
        <v>8</v>
      </c>
      <c r="C284">
        <f t="shared" ca="1" si="15"/>
        <v>5</v>
      </c>
      <c r="D284">
        <f t="shared" ca="1" si="15"/>
        <v>12</v>
      </c>
      <c r="E284">
        <f t="shared" ca="1" si="15"/>
        <v>7</v>
      </c>
    </row>
    <row r="285" spans="1:5">
      <c r="A285">
        <f t="shared" ca="1" si="15"/>
        <v>7</v>
      </c>
      <c r="B285">
        <f t="shared" ca="1" si="15"/>
        <v>7</v>
      </c>
      <c r="C285">
        <f t="shared" ca="1" si="15"/>
        <v>5</v>
      </c>
      <c r="D285">
        <f t="shared" ca="1" si="15"/>
        <v>12</v>
      </c>
      <c r="E285">
        <f t="shared" ca="1" si="15"/>
        <v>4</v>
      </c>
    </row>
    <row r="286" spans="1:5">
      <c r="A286">
        <f t="shared" ca="1" si="15"/>
        <v>6</v>
      </c>
      <c r="B286">
        <f t="shared" ca="1" si="15"/>
        <v>7</v>
      </c>
      <c r="C286">
        <f t="shared" ca="1" si="15"/>
        <v>7</v>
      </c>
      <c r="D286">
        <f t="shared" ca="1" si="15"/>
        <v>2</v>
      </c>
      <c r="E286">
        <f t="shared" ca="1" si="15"/>
        <v>7</v>
      </c>
    </row>
    <row r="287" spans="1:5">
      <c r="A287">
        <f t="shared" ca="1" si="15"/>
        <v>5</v>
      </c>
      <c r="B287">
        <f t="shared" ca="1" si="15"/>
        <v>10</v>
      </c>
      <c r="C287">
        <f t="shared" ca="1" si="15"/>
        <v>7</v>
      </c>
      <c r="D287">
        <f t="shared" ca="1" si="15"/>
        <v>8</v>
      </c>
      <c r="E287">
        <f t="shared" ca="1" si="15"/>
        <v>7</v>
      </c>
    </row>
    <row r="288" spans="1:5">
      <c r="A288">
        <f t="shared" ca="1" si="15"/>
        <v>9</v>
      </c>
      <c r="B288">
        <f t="shared" ca="1" si="15"/>
        <v>11</v>
      </c>
      <c r="C288">
        <f t="shared" ca="1" si="15"/>
        <v>5</v>
      </c>
      <c r="D288">
        <f t="shared" ca="1" si="15"/>
        <v>9</v>
      </c>
      <c r="E288">
        <f t="shared" ca="1" si="15"/>
        <v>7</v>
      </c>
    </row>
    <row r="289" spans="1:5">
      <c r="A289">
        <f t="shared" ca="1" si="15"/>
        <v>4</v>
      </c>
      <c r="B289">
        <f t="shared" ca="1" si="15"/>
        <v>7</v>
      </c>
      <c r="C289">
        <f t="shared" ca="1" si="15"/>
        <v>9</v>
      </c>
      <c r="D289">
        <f t="shared" ca="1" si="15"/>
        <v>4</v>
      </c>
      <c r="E289">
        <f t="shared" ca="1" si="15"/>
        <v>8</v>
      </c>
    </row>
    <row r="290" spans="1:5">
      <c r="A290">
        <f t="shared" ca="1" si="15"/>
        <v>4</v>
      </c>
      <c r="B290">
        <f t="shared" ca="1" si="15"/>
        <v>9</v>
      </c>
      <c r="C290">
        <f t="shared" ca="1" si="15"/>
        <v>10</v>
      </c>
      <c r="D290">
        <f t="shared" ca="1" si="15"/>
        <v>6</v>
      </c>
      <c r="E290">
        <f t="shared" ca="1" si="15"/>
        <v>7</v>
      </c>
    </row>
    <row r="291" spans="1:5">
      <c r="A291">
        <f t="shared" ca="1" si="15"/>
        <v>8</v>
      </c>
      <c r="B291">
        <f t="shared" ca="1" si="15"/>
        <v>7</v>
      </c>
      <c r="C291">
        <f t="shared" ca="1" si="15"/>
        <v>9</v>
      </c>
      <c r="D291">
        <f t="shared" ca="1" si="15"/>
        <v>5</v>
      </c>
      <c r="E291">
        <f t="shared" ca="1" si="15"/>
        <v>9</v>
      </c>
    </row>
    <row r="292" spans="1:5">
      <c r="A292">
        <f t="shared" ca="1" si="15"/>
        <v>6</v>
      </c>
      <c r="B292">
        <f t="shared" ca="1" si="15"/>
        <v>9</v>
      </c>
      <c r="C292">
        <f t="shared" ca="1" si="15"/>
        <v>6</v>
      </c>
      <c r="D292">
        <f t="shared" ca="1" si="15"/>
        <v>8</v>
      </c>
      <c r="E292">
        <f t="shared" ca="1" si="15"/>
        <v>5</v>
      </c>
    </row>
    <row r="293" spans="1:5">
      <c r="A293">
        <f t="shared" ref="A293:E343" ca="1" si="16">RANDBETWEEN(1,6)+RANDBETWEEN(1,6)</f>
        <v>11</v>
      </c>
      <c r="B293">
        <f t="shared" ca="1" si="16"/>
        <v>5</v>
      </c>
      <c r="C293">
        <f t="shared" ca="1" si="16"/>
        <v>6</v>
      </c>
      <c r="D293">
        <f t="shared" ca="1" si="16"/>
        <v>9</v>
      </c>
      <c r="E293">
        <f t="shared" ca="1" si="16"/>
        <v>9</v>
      </c>
    </row>
    <row r="294" spans="1:5">
      <c r="A294">
        <f t="shared" ca="1" si="16"/>
        <v>7</v>
      </c>
      <c r="B294">
        <f t="shared" ca="1" si="16"/>
        <v>8</v>
      </c>
      <c r="C294">
        <f t="shared" ca="1" si="16"/>
        <v>7</v>
      </c>
      <c r="D294">
        <f t="shared" ca="1" si="16"/>
        <v>6</v>
      </c>
      <c r="E294">
        <f t="shared" ca="1" si="16"/>
        <v>6</v>
      </c>
    </row>
    <row r="295" spans="1:5">
      <c r="A295">
        <f t="shared" ca="1" si="16"/>
        <v>7</v>
      </c>
      <c r="B295">
        <f t="shared" ca="1" si="16"/>
        <v>9</v>
      </c>
      <c r="C295">
        <f t="shared" ca="1" si="16"/>
        <v>7</v>
      </c>
      <c r="D295">
        <f t="shared" ca="1" si="16"/>
        <v>11</v>
      </c>
      <c r="E295">
        <f t="shared" ca="1" si="16"/>
        <v>5</v>
      </c>
    </row>
    <row r="296" spans="1:5">
      <c r="A296">
        <f t="shared" ca="1" si="16"/>
        <v>5</v>
      </c>
      <c r="B296">
        <f t="shared" ca="1" si="16"/>
        <v>7</v>
      </c>
      <c r="C296">
        <f t="shared" ca="1" si="16"/>
        <v>8</v>
      </c>
      <c r="D296">
        <f t="shared" ca="1" si="16"/>
        <v>5</v>
      </c>
      <c r="E296">
        <f t="shared" ca="1" si="16"/>
        <v>12</v>
      </c>
    </row>
    <row r="297" spans="1:5">
      <c r="A297">
        <f t="shared" ca="1" si="16"/>
        <v>7</v>
      </c>
      <c r="B297">
        <f t="shared" ca="1" si="16"/>
        <v>6</v>
      </c>
      <c r="C297">
        <f t="shared" ca="1" si="16"/>
        <v>10</v>
      </c>
      <c r="D297">
        <f t="shared" ca="1" si="16"/>
        <v>5</v>
      </c>
      <c r="E297">
        <f t="shared" ca="1" si="16"/>
        <v>5</v>
      </c>
    </row>
    <row r="298" spans="1:5">
      <c r="A298">
        <f t="shared" ca="1" si="16"/>
        <v>11</v>
      </c>
      <c r="B298">
        <f t="shared" ca="1" si="16"/>
        <v>7</v>
      </c>
      <c r="C298">
        <f t="shared" ca="1" si="16"/>
        <v>10</v>
      </c>
      <c r="D298">
        <f t="shared" ca="1" si="16"/>
        <v>5</v>
      </c>
      <c r="E298">
        <f t="shared" ca="1" si="16"/>
        <v>5</v>
      </c>
    </row>
    <row r="299" spans="1:5">
      <c r="A299">
        <f t="shared" ca="1" si="16"/>
        <v>4</v>
      </c>
      <c r="B299">
        <f t="shared" ca="1" si="16"/>
        <v>6</v>
      </c>
      <c r="C299">
        <f t="shared" ca="1" si="16"/>
        <v>9</v>
      </c>
      <c r="D299">
        <f t="shared" ca="1" si="16"/>
        <v>11</v>
      </c>
      <c r="E299">
        <f t="shared" ca="1" si="16"/>
        <v>8</v>
      </c>
    </row>
    <row r="300" spans="1:5">
      <c r="A300">
        <f t="shared" ca="1" si="16"/>
        <v>2</v>
      </c>
      <c r="B300">
        <f t="shared" ca="1" si="16"/>
        <v>6</v>
      </c>
      <c r="C300">
        <f t="shared" ca="1" si="16"/>
        <v>7</v>
      </c>
      <c r="D300">
        <f t="shared" ca="1" si="16"/>
        <v>10</v>
      </c>
      <c r="E300">
        <f t="shared" ca="1" si="16"/>
        <v>5</v>
      </c>
    </row>
    <row r="301" spans="1:5">
      <c r="A301">
        <f t="shared" ca="1" si="16"/>
        <v>8</v>
      </c>
      <c r="B301">
        <f t="shared" ca="1" si="16"/>
        <v>5</v>
      </c>
      <c r="C301">
        <f t="shared" ca="1" si="16"/>
        <v>10</v>
      </c>
      <c r="D301">
        <f t="shared" ca="1" si="16"/>
        <v>12</v>
      </c>
      <c r="E301">
        <f t="shared" ca="1" si="16"/>
        <v>10</v>
      </c>
    </row>
    <row r="302" spans="1:5">
      <c r="A302">
        <f t="shared" ca="1" si="16"/>
        <v>9</v>
      </c>
      <c r="B302">
        <f t="shared" ca="1" si="16"/>
        <v>7</v>
      </c>
      <c r="C302">
        <f t="shared" ca="1" si="16"/>
        <v>7</v>
      </c>
      <c r="D302">
        <f t="shared" ca="1" si="16"/>
        <v>11</v>
      </c>
      <c r="E302">
        <f t="shared" ca="1" si="16"/>
        <v>3</v>
      </c>
    </row>
    <row r="303" spans="1:5">
      <c r="A303">
        <f t="shared" ca="1" si="16"/>
        <v>8</v>
      </c>
      <c r="B303">
        <f t="shared" ca="1" si="16"/>
        <v>3</v>
      </c>
      <c r="C303">
        <f t="shared" ca="1" si="16"/>
        <v>6</v>
      </c>
      <c r="D303">
        <f t="shared" ca="1" si="16"/>
        <v>4</v>
      </c>
      <c r="E303">
        <f t="shared" ca="1" si="16"/>
        <v>4</v>
      </c>
    </row>
    <row r="304" spans="1:5">
      <c r="A304">
        <f t="shared" ca="1" si="16"/>
        <v>12</v>
      </c>
      <c r="B304">
        <f t="shared" ca="1" si="16"/>
        <v>6</v>
      </c>
      <c r="C304">
        <f t="shared" ca="1" si="16"/>
        <v>6</v>
      </c>
      <c r="D304">
        <f t="shared" ca="1" si="16"/>
        <v>4</v>
      </c>
      <c r="E304">
        <f t="shared" ca="1" si="16"/>
        <v>11</v>
      </c>
    </row>
    <row r="305" spans="1:5">
      <c r="A305">
        <f t="shared" ca="1" si="16"/>
        <v>6</v>
      </c>
      <c r="B305">
        <f t="shared" ca="1" si="16"/>
        <v>2</v>
      </c>
      <c r="C305">
        <f t="shared" ca="1" si="16"/>
        <v>3</v>
      </c>
      <c r="D305">
        <f t="shared" ca="1" si="16"/>
        <v>6</v>
      </c>
      <c r="E305">
        <f t="shared" ca="1" si="16"/>
        <v>9</v>
      </c>
    </row>
    <row r="306" spans="1:5">
      <c r="A306">
        <f t="shared" ca="1" si="16"/>
        <v>7</v>
      </c>
      <c r="B306">
        <f t="shared" ca="1" si="16"/>
        <v>10</v>
      </c>
      <c r="C306">
        <f t="shared" ca="1" si="16"/>
        <v>9</v>
      </c>
      <c r="D306">
        <f t="shared" ca="1" si="16"/>
        <v>6</v>
      </c>
      <c r="E306">
        <f t="shared" ca="1" si="16"/>
        <v>4</v>
      </c>
    </row>
    <row r="307" spans="1:5">
      <c r="A307">
        <f t="shared" ca="1" si="16"/>
        <v>4</v>
      </c>
      <c r="B307">
        <f t="shared" ca="1" si="16"/>
        <v>8</v>
      </c>
      <c r="C307">
        <f t="shared" ca="1" si="16"/>
        <v>6</v>
      </c>
      <c r="D307">
        <f t="shared" ca="1" si="16"/>
        <v>11</v>
      </c>
      <c r="E307">
        <f t="shared" ca="1" si="16"/>
        <v>7</v>
      </c>
    </row>
    <row r="308" spans="1:5">
      <c r="A308">
        <f t="shared" ca="1" si="16"/>
        <v>7</v>
      </c>
      <c r="B308">
        <f t="shared" ca="1" si="16"/>
        <v>2</v>
      </c>
      <c r="C308">
        <f t="shared" ca="1" si="16"/>
        <v>12</v>
      </c>
      <c r="D308">
        <f t="shared" ca="1" si="16"/>
        <v>7</v>
      </c>
      <c r="E308">
        <f t="shared" ca="1" si="16"/>
        <v>8</v>
      </c>
    </row>
    <row r="309" spans="1:5">
      <c r="A309">
        <f t="shared" ca="1" si="16"/>
        <v>9</v>
      </c>
      <c r="B309">
        <f t="shared" ca="1" si="16"/>
        <v>7</v>
      </c>
      <c r="C309">
        <f t="shared" ca="1" si="16"/>
        <v>5</v>
      </c>
      <c r="D309">
        <f t="shared" ca="1" si="16"/>
        <v>9</v>
      </c>
      <c r="E309">
        <f t="shared" ca="1" si="16"/>
        <v>4</v>
      </c>
    </row>
    <row r="310" spans="1:5">
      <c r="A310">
        <f t="shared" ca="1" si="16"/>
        <v>5</v>
      </c>
      <c r="B310">
        <f t="shared" ca="1" si="16"/>
        <v>10</v>
      </c>
      <c r="C310">
        <f t="shared" ca="1" si="16"/>
        <v>11</v>
      </c>
      <c r="D310">
        <f t="shared" ca="1" si="16"/>
        <v>6</v>
      </c>
      <c r="E310">
        <f t="shared" ca="1" si="16"/>
        <v>7</v>
      </c>
    </row>
    <row r="311" spans="1:5">
      <c r="A311">
        <f t="shared" ca="1" si="16"/>
        <v>4</v>
      </c>
      <c r="B311">
        <f t="shared" ca="1" si="16"/>
        <v>7</v>
      </c>
      <c r="C311">
        <f t="shared" ca="1" si="16"/>
        <v>8</v>
      </c>
      <c r="D311">
        <f t="shared" ca="1" si="16"/>
        <v>9</v>
      </c>
      <c r="E311">
        <f t="shared" ca="1" si="16"/>
        <v>6</v>
      </c>
    </row>
    <row r="312" spans="1:5">
      <c r="A312">
        <f t="shared" ca="1" si="16"/>
        <v>8</v>
      </c>
      <c r="B312">
        <f t="shared" ca="1" si="16"/>
        <v>6</v>
      </c>
      <c r="C312">
        <f t="shared" ca="1" si="16"/>
        <v>11</v>
      </c>
      <c r="D312">
        <f t="shared" ca="1" si="16"/>
        <v>5</v>
      </c>
      <c r="E312">
        <f t="shared" ca="1" si="16"/>
        <v>11</v>
      </c>
    </row>
    <row r="313" spans="1:5">
      <c r="A313">
        <f t="shared" ca="1" si="16"/>
        <v>8</v>
      </c>
      <c r="B313">
        <f t="shared" ca="1" si="16"/>
        <v>8</v>
      </c>
      <c r="C313">
        <f t="shared" ca="1" si="16"/>
        <v>12</v>
      </c>
      <c r="D313">
        <f t="shared" ca="1" si="16"/>
        <v>4</v>
      </c>
      <c r="E313">
        <f t="shared" ca="1" si="16"/>
        <v>10</v>
      </c>
    </row>
    <row r="314" spans="1:5">
      <c r="A314">
        <f t="shared" ca="1" si="16"/>
        <v>10</v>
      </c>
      <c r="B314">
        <f t="shared" ca="1" si="16"/>
        <v>4</v>
      </c>
      <c r="C314">
        <f t="shared" ca="1" si="16"/>
        <v>9</v>
      </c>
      <c r="D314">
        <f t="shared" ca="1" si="16"/>
        <v>2</v>
      </c>
      <c r="E314">
        <f t="shared" ca="1" si="16"/>
        <v>5</v>
      </c>
    </row>
    <row r="315" spans="1:5">
      <c r="A315">
        <f t="shared" ca="1" si="16"/>
        <v>10</v>
      </c>
      <c r="B315">
        <f t="shared" ca="1" si="16"/>
        <v>8</v>
      </c>
      <c r="C315">
        <f t="shared" ca="1" si="16"/>
        <v>8</v>
      </c>
      <c r="D315">
        <f t="shared" ca="1" si="16"/>
        <v>5</v>
      </c>
      <c r="E315">
        <f t="shared" ca="1" si="16"/>
        <v>11</v>
      </c>
    </row>
    <row r="316" spans="1:5">
      <c r="A316">
        <f t="shared" ca="1" si="16"/>
        <v>4</v>
      </c>
      <c r="B316">
        <f t="shared" ca="1" si="16"/>
        <v>6</v>
      </c>
      <c r="C316">
        <f t="shared" ca="1" si="16"/>
        <v>9</v>
      </c>
      <c r="D316">
        <f t="shared" ca="1" si="16"/>
        <v>2</v>
      </c>
      <c r="E316">
        <f t="shared" ca="1" si="16"/>
        <v>10</v>
      </c>
    </row>
    <row r="317" spans="1:5">
      <c r="A317">
        <f t="shared" ca="1" si="16"/>
        <v>7</v>
      </c>
      <c r="B317">
        <f t="shared" ca="1" si="16"/>
        <v>4</v>
      </c>
      <c r="C317">
        <f t="shared" ca="1" si="16"/>
        <v>6</v>
      </c>
      <c r="D317">
        <f t="shared" ca="1" si="16"/>
        <v>6</v>
      </c>
      <c r="E317">
        <f t="shared" ca="1" si="16"/>
        <v>8</v>
      </c>
    </row>
    <row r="318" spans="1:5">
      <c r="A318">
        <f t="shared" ca="1" si="16"/>
        <v>7</v>
      </c>
      <c r="B318">
        <f t="shared" ca="1" si="16"/>
        <v>10</v>
      </c>
      <c r="C318">
        <f t="shared" ca="1" si="16"/>
        <v>4</v>
      </c>
      <c r="D318">
        <f t="shared" ca="1" si="16"/>
        <v>9</v>
      </c>
      <c r="E318">
        <f t="shared" ca="1" si="16"/>
        <v>3</v>
      </c>
    </row>
    <row r="319" spans="1:5">
      <c r="A319">
        <f t="shared" ca="1" si="16"/>
        <v>6</v>
      </c>
      <c r="B319">
        <f t="shared" ca="1" si="16"/>
        <v>9</v>
      </c>
      <c r="C319">
        <f t="shared" ca="1" si="16"/>
        <v>10</v>
      </c>
      <c r="D319">
        <f t="shared" ca="1" si="16"/>
        <v>7</v>
      </c>
      <c r="E319">
        <f t="shared" ca="1" si="16"/>
        <v>4</v>
      </c>
    </row>
    <row r="320" spans="1:5">
      <c r="A320">
        <f t="shared" ca="1" si="16"/>
        <v>10</v>
      </c>
      <c r="B320">
        <f t="shared" ca="1" si="16"/>
        <v>11</v>
      </c>
      <c r="C320">
        <f t="shared" ca="1" si="16"/>
        <v>8</v>
      </c>
      <c r="D320">
        <f t="shared" ca="1" si="16"/>
        <v>12</v>
      </c>
      <c r="E320">
        <f t="shared" ca="1" si="16"/>
        <v>6</v>
      </c>
    </row>
    <row r="321" spans="1:5">
      <c r="A321">
        <f t="shared" ca="1" si="16"/>
        <v>5</v>
      </c>
      <c r="B321">
        <f t="shared" ca="1" si="16"/>
        <v>11</v>
      </c>
      <c r="C321">
        <f t="shared" ca="1" si="16"/>
        <v>7</v>
      </c>
      <c r="D321">
        <f t="shared" ca="1" si="16"/>
        <v>9</v>
      </c>
      <c r="E321">
        <f t="shared" ca="1" si="16"/>
        <v>5</v>
      </c>
    </row>
    <row r="322" spans="1:5">
      <c r="A322">
        <f t="shared" ca="1" si="16"/>
        <v>7</v>
      </c>
      <c r="B322">
        <f t="shared" ca="1" si="16"/>
        <v>9</v>
      </c>
      <c r="C322">
        <f t="shared" ca="1" si="16"/>
        <v>4</v>
      </c>
      <c r="D322">
        <f t="shared" ca="1" si="16"/>
        <v>6</v>
      </c>
      <c r="E322">
        <f t="shared" ca="1" si="16"/>
        <v>6</v>
      </c>
    </row>
    <row r="323" spans="1:5">
      <c r="A323">
        <f t="shared" ca="1" si="16"/>
        <v>12</v>
      </c>
      <c r="B323">
        <f t="shared" ca="1" si="16"/>
        <v>5</v>
      </c>
      <c r="C323">
        <f t="shared" ca="1" si="16"/>
        <v>9</v>
      </c>
      <c r="D323">
        <f t="shared" ca="1" si="16"/>
        <v>9</v>
      </c>
      <c r="E323">
        <f t="shared" ca="1" si="16"/>
        <v>3</v>
      </c>
    </row>
    <row r="324" spans="1:5">
      <c r="A324">
        <f t="shared" ca="1" si="16"/>
        <v>9</v>
      </c>
      <c r="B324">
        <f t="shared" ca="1" si="16"/>
        <v>8</v>
      </c>
      <c r="C324">
        <f t="shared" ca="1" si="16"/>
        <v>11</v>
      </c>
      <c r="D324">
        <f t="shared" ca="1" si="16"/>
        <v>8</v>
      </c>
      <c r="E324">
        <f t="shared" ca="1" si="16"/>
        <v>7</v>
      </c>
    </row>
    <row r="325" spans="1:5">
      <c r="A325">
        <f t="shared" ca="1" si="16"/>
        <v>9</v>
      </c>
      <c r="B325">
        <f t="shared" ca="1" si="16"/>
        <v>3</v>
      </c>
      <c r="C325">
        <f t="shared" ca="1" si="16"/>
        <v>8</v>
      </c>
      <c r="D325">
        <f t="shared" ca="1" si="16"/>
        <v>6</v>
      </c>
      <c r="E325">
        <f t="shared" ca="1" si="16"/>
        <v>8</v>
      </c>
    </row>
    <row r="326" spans="1:5">
      <c r="A326">
        <f t="shared" ca="1" si="16"/>
        <v>4</v>
      </c>
      <c r="B326">
        <f t="shared" ca="1" si="16"/>
        <v>7</v>
      </c>
      <c r="C326">
        <f t="shared" ca="1" si="16"/>
        <v>10</v>
      </c>
      <c r="D326">
        <f t="shared" ca="1" si="16"/>
        <v>2</v>
      </c>
      <c r="E326">
        <f t="shared" ca="1" si="16"/>
        <v>4</v>
      </c>
    </row>
    <row r="327" spans="1:5">
      <c r="A327">
        <f t="shared" ca="1" si="16"/>
        <v>5</v>
      </c>
      <c r="B327">
        <f t="shared" ca="1" si="16"/>
        <v>11</v>
      </c>
      <c r="C327">
        <f t="shared" ca="1" si="16"/>
        <v>8</v>
      </c>
      <c r="D327">
        <f t="shared" ca="1" si="16"/>
        <v>2</v>
      </c>
      <c r="E327">
        <f t="shared" ca="1" si="16"/>
        <v>8</v>
      </c>
    </row>
    <row r="328" spans="1:5">
      <c r="A328">
        <f t="shared" ca="1" si="16"/>
        <v>7</v>
      </c>
      <c r="B328">
        <f t="shared" ca="1" si="16"/>
        <v>7</v>
      </c>
      <c r="C328">
        <f t="shared" ca="1" si="16"/>
        <v>8</v>
      </c>
      <c r="D328">
        <f t="shared" ca="1" si="16"/>
        <v>8</v>
      </c>
      <c r="E328">
        <f t="shared" ca="1" si="16"/>
        <v>7</v>
      </c>
    </row>
    <row r="329" spans="1:5">
      <c r="A329">
        <f t="shared" ca="1" si="16"/>
        <v>3</v>
      </c>
      <c r="B329">
        <f t="shared" ca="1" si="16"/>
        <v>8</v>
      </c>
      <c r="C329">
        <f t="shared" ca="1" si="16"/>
        <v>5</v>
      </c>
      <c r="D329">
        <f t="shared" ca="1" si="16"/>
        <v>10</v>
      </c>
      <c r="E329">
        <f t="shared" ca="1" si="16"/>
        <v>9</v>
      </c>
    </row>
    <row r="330" spans="1:5">
      <c r="A330">
        <f t="shared" ca="1" si="16"/>
        <v>8</v>
      </c>
      <c r="B330">
        <f t="shared" ca="1" si="16"/>
        <v>8</v>
      </c>
      <c r="C330">
        <f t="shared" ca="1" si="16"/>
        <v>5</v>
      </c>
      <c r="D330">
        <f t="shared" ca="1" si="16"/>
        <v>10</v>
      </c>
      <c r="E330">
        <f t="shared" ca="1" si="16"/>
        <v>5</v>
      </c>
    </row>
    <row r="331" spans="1:5">
      <c r="A331">
        <f t="shared" ca="1" si="16"/>
        <v>6</v>
      </c>
      <c r="B331">
        <f t="shared" ca="1" si="16"/>
        <v>8</v>
      </c>
      <c r="C331">
        <f t="shared" ca="1" si="16"/>
        <v>12</v>
      </c>
      <c r="D331">
        <f t="shared" ca="1" si="16"/>
        <v>11</v>
      </c>
      <c r="E331">
        <f t="shared" ca="1" si="16"/>
        <v>4</v>
      </c>
    </row>
    <row r="332" spans="1:5">
      <c r="A332">
        <f t="shared" ca="1" si="16"/>
        <v>7</v>
      </c>
      <c r="B332">
        <f t="shared" ca="1" si="16"/>
        <v>8</v>
      </c>
      <c r="C332">
        <f t="shared" ca="1" si="16"/>
        <v>6</v>
      </c>
      <c r="D332">
        <f t="shared" ca="1" si="16"/>
        <v>4</v>
      </c>
      <c r="E332">
        <f t="shared" ca="1" si="16"/>
        <v>5</v>
      </c>
    </row>
    <row r="333" spans="1:5">
      <c r="A333">
        <f t="shared" ca="1" si="16"/>
        <v>5</v>
      </c>
      <c r="B333">
        <f t="shared" ca="1" si="16"/>
        <v>7</v>
      </c>
      <c r="C333">
        <f t="shared" ca="1" si="16"/>
        <v>7</v>
      </c>
      <c r="D333">
        <f t="shared" ca="1" si="16"/>
        <v>9</v>
      </c>
      <c r="E333">
        <f t="shared" ca="1" si="16"/>
        <v>3</v>
      </c>
    </row>
    <row r="334" spans="1:5">
      <c r="A334">
        <f t="shared" ca="1" si="16"/>
        <v>4</v>
      </c>
      <c r="B334">
        <f t="shared" ca="1" si="16"/>
        <v>12</v>
      </c>
      <c r="C334">
        <f t="shared" ca="1" si="16"/>
        <v>6</v>
      </c>
      <c r="D334">
        <f t="shared" ca="1" si="16"/>
        <v>8</v>
      </c>
      <c r="E334">
        <f t="shared" ca="1" si="16"/>
        <v>10</v>
      </c>
    </row>
    <row r="335" spans="1:5">
      <c r="A335">
        <f t="shared" ca="1" si="16"/>
        <v>11</v>
      </c>
      <c r="B335">
        <f t="shared" ca="1" si="16"/>
        <v>4</v>
      </c>
      <c r="C335">
        <f t="shared" ca="1" si="16"/>
        <v>8</v>
      </c>
      <c r="D335">
        <f t="shared" ca="1" si="16"/>
        <v>4</v>
      </c>
      <c r="E335">
        <f t="shared" ca="1" si="16"/>
        <v>7</v>
      </c>
    </row>
    <row r="336" spans="1:5">
      <c r="A336">
        <f t="shared" ca="1" si="16"/>
        <v>7</v>
      </c>
      <c r="B336">
        <f t="shared" ca="1" si="16"/>
        <v>9</v>
      </c>
      <c r="C336">
        <f t="shared" ca="1" si="16"/>
        <v>5</v>
      </c>
      <c r="D336">
        <f t="shared" ca="1" si="16"/>
        <v>11</v>
      </c>
      <c r="E336">
        <f t="shared" ca="1" si="16"/>
        <v>8</v>
      </c>
    </row>
    <row r="337" spans="1:5">
      <c r="A337">
        <f t="shared" ca="1" si="16"/>
        <v>11</v>
      </c>
      <c r="B337">
        <f t="shared" ca="1" si="16"/>
        <v>12</v>
      </c>
      <c r="C337">
        <f t="shared" ca="1" si="16"/>
        <v>6</v>
      </c>
      <c r="D337">
        <f t="shared" ca="1" si="16"/>
        <v>7</v>
      </c>
      <c r="E337">
        <f t="shared" ca="1" si="16"/>
        <v>9</v>
      </c>
    </row>
    <row r="338" spans="1:5">
      <c r="A338">
        <f t="shared" ca="1" si="16"/>
        <v>8</v>
      </c>
      <c r="B338">
        <f t="shared" ca="1" si="16"/>
        <v>7</v>
      </c>
      <c r="C338">
        <f t="shared" ca="1" si="16"/>
        <v>10</v>
      </c>
      <c r="D338">
        <f t="shared" ca="1" si="16"/>
        <v>6</v>
      </c>
      <c r="E338">
        <f t="shared" ca="1" si="16"/>
        <v>7</v>
      </c>
    </row>
    <row r="339" spans="1:5">
      <c r="A339">
        <f t="shared" ca="1" si="16"/>
        <v>6</v>
      </c>
      <c r="B339">
        <f t="shared" ca="1" si="16"/>
        <v>10</v>
      </c>
      <c r="C339">
        <f t="shared" ca="1" si="16"/>
        <v>8</v>
      </c>
      <c r="D339">
        <f t="shared" ca="1" si="16"/>
        <v>3</v>
      </c>
      <c r="E339">
        <f t="shared" ca="1" si="16"/>
        <v>11</v>
      </c>
    </row>
    <row r="340" spans="1:5">
      <c r="A340">
        <f t="shared" ca="1" si="16"/>
        <v>12</v>
      </c>
      <c r="B340">
        <f t="shared" ca="1" si="16"/>
        <v>9</v>
      </c>
      <c r="C340">
        <f t="shared" ca="1" si="16"/>
        <v>10</v>
      </c>
      <c r="D340">
        <f t="shared" ca="1" si="16"/>
        <v>8</v>
      </c>
      <c r="E340">
        <f t="shared" ca="1" si="16"/>
        <v>3</v>
      </c>
    </row>
    <row r="341" spans="1:5">
      <c r="A341">
        <f t="shared" ca="1" si="16"/>
        <v>5</v>
      </c>
      <c r="B341">
        <f t="shared" ca="1" si="16"/>
        <v>8</v>
      </c>
      <c r="C341">
        <f t="shared" ca="1" si="16"/>
        <v>9</v>
      </c>
      <c r="D341">
        <f t="shared" ca="1" si="16"/>
        <v>5</v>
      </c>
      <c r="E341">
        <f t="shared" ca="1" si="16"/>
        <v>6</v>
      </c>
    </row>
    <row r="342" spans="1:5">
      <c r="A342">
        <f t="shared" ca="1" si="16"/>
        <v>8</v>
      </c>
      <c r="B342">
        <f t="shared" ca="1" si="16"/>
        <v>5</v>
      </c>
      <c r="C342">
        <f t="shared" ca="1" si="16"/>
        <v>5</v>
      </c>
      <c r="D342">
        <f t="shared" ca="1" si="16"/>
        <v>8</v>
      </c>
      <c r="E342">
        <f t="shared" ca="1" si="16"/>
        <v>4</v>
      </c>
    </row>
    <row r="343" spans="1:5">
      <c r="A343">
        <f t="shared" ca="1" si="16"/>
        <v>7</v>
      </c>
      <c r="B343">
        <f t="shared" ca="1" si="16"/>
        <v>5</v>
      </c>
      <c r="C343">
        <f t="shared" ca="1" si="16"/>
        <v>9</v>
      </c>
      <c r="D343">
        <f t="shared" ca="1" si="16"/>
        <v>12</v>
      </c>
      <c r="E343">
        <f t="shared" ca="1" si="16"/>
        <v>5</v>
      </c>
    </row>
    <row r="344" spans="1:5">
      <c r="A344">
        <f t="shared" ref="A344:E394" ca="1" si="17">RANDBETWEEN(1,6)+RANDBETWEEN(1,6)</f>
        <v>6</v>
      </c>
      <c r="B344">
        <f t="shared" ca="1" si="17"/>
        <v>4</v>
      </c>
      <c r="C344">
        <f t="shared" ca="1" si="17"/>
        <v>10</v>
      </c>
      <c r="D344">
        <f t="shared" ca="1" si="17"/>
        <v>6</v>
      </c>
      <c r="E344">
        <f t="shared" ca="1" si="17"/>
        <v>5</v>
      </c>
    </row>
    <row r="345" spans="1:5">
      <c r="A345">
        <f t="shared" ca="1" si="17"/>
        <v>7</v>
      </c>
      <c r="B345">
        <f t="shared" ca="1" si="17"/>
        <v>7</v>
      </c>
      <c r="C345">
        <f t="shared" ca="1" si="17"/>
        <v>9</v>
      </c>
      <c r="D345">
        <f t="shared" ca="1" si="17"/>
        <v>11</v>
      </c>
      <c r="E345">
        <f t="shared" ca="1" si="17"/>
        <v>6</v>
      </c>
    </row>
    <row r="346" spans="1:5">
      <c r="A346">
        <f t="shared" ca="1" si="17"/>
        <v>4</v>
      </c>
      <c r="B346">
        <f t="shared" ca="1" si="17"/>
        <v>9</v>
      </c>
      <c r="C346">
        <f t="shared" ca="1" si="17"/>
        <v>9</v>
      </c>
      <c r="D346">
        <f t="shared" ca="1" si="17"/>
        <v>6</v>
      </c>
      <c r="E346">
        <f t="shared" ca="1" si="17"/>
        <v>9</v>
      </c>
    </row>
    <row r="347" spans="1:5">
      <c r="A347">
        <f t="shared" ca="1" si="17"/>
        <v>7</v>
      </c>
      <c r="B347">
        <f t="shared" ca="1" si="17"/>
        <v>5</v>
      </c>
      <c r="C347">
        <f t="shared" ca="1" si="17"/>
        <v>5</v>
      </c>
      <c r="D347">
        <f t="shared" ca="1" si="17"/>
        <v>5</v>
      </c>
      <c r="E347">
        <f t="shared" ca="1" si="17"/>
        <v>5</v>
      </c>
    </row>
    <row r="348" spans="1:5">
      <c r="A348">
        <f t="shared" ca="1" si="17"/>
        <v>8</v>
      </c>
      <c r="B348">
        <f t="shared" ca="1" si="17"/>
        <v>3</v>
      </c>
      <c r="C348">
        <f t="shared" ca="1" si="17"/>
        <v>2</v>
      </c>
      <c r="D348">
        <f t="shared" ca="1" si="17"/>
        <v>7</v>
      </c>
      <c r="E348">
        <f t="shared" ca="1" si="17"/>
        <v>6</v>
      </c>
    </row>
    <row r="349" spans="1:5">
      <c r="A349">
        <f t="shared" ca="1" si="17"/>
        <v>4</v>
      </c>
      <c r="B349">
        <f t="shared" ca="1" si="17"/>
        <v>9</v>
      </c>
      <c r="C349">
        <f t="shared" ca="1" si="17"/>
        <v>6</v>
      </c>
      <c r="D349">
        <f t="shared" ca="1" si="17"/>
        <v>11</v>
      </c>
      <c r="E349">
        <f t="shared" ca="1" si="17"/>
        <v>2</v>
      </c>
    </row>
    <row r="350" spans="1:5">
      <c r="A350">
        <f t="shared" ca="1" si="17"/>
        <v>8</v>
      </c>
      <c r="B350">
        <f t="shared" ca="1" si="17"/>
        <v>8</v>
      </c>
      <c r="C350">
        <f t="shared" ca="1" si="17"/>
        <v>5</v>
      </c>
      <c r="D350">
        <f t="shared" ca="1" si="17"/>
        <v>8</v>
      </c>
      <c r="E350">
        <f t="shared" ca="1" si="17"/>
        <v>8</v>
      </c>
    </row>
    <row r="351" spans="1:5">
      <c r="A351">
        <f t="shared" ca="1" si="17"/>
        <v>7</v>
      </c>
      <c r="B351">
        <f t="shared" ca="1" si="17"/>
        <v>6</v>
      </c>
      <c r="C351">
        <f t="shared" ca="1" si="17"/>
        <v>7</v>
      </c>
      <c r="D351">
        <f t="shared" ca="1" si="17"/>
        <v>7</v>
      </c>
      <c r="E351">
        <f t="shared" ca="1" si="17"/>
        <v>4</v>
      </c>
    </row>
    <row r="352" spans="1:5">
      <c r="A352">
        <f t="shared" ca="1" si="17"/>
        <v>9</v>
      </c>
      <c r="B352">
        <f t="shared" ca="1" si="17"/>
        <v>6</v>
      </c>
      <c r="C352">
        <f t="shared" ca="1" si="17"/>
        <v>3</v>
      </c>
      <c r="D352">
        <f t="shared" ca="1" si="17"/>
        <v>10</v>
      </c>
      <c r="E352">
        <f t="shared" ca="1" si="17"/>
        <v>6</v>
      </c>
    </row>
    <row r="353" spans="1:5">
      <c r="A353">
        <f t="shared" ca="1" si="17"/>
        <v>4</v>
      </c>
      <c r="B353">
        <f t="shared" ca="1" si="17"/>
        <v>9</v>
      </c>
      <c r="C353">
        <f t="shared" ca="1" si="17"/>
        <v>5</v>
      </c>
      <c r="D353">
        <f t="shared" ca="1" si="17"/>
        <v>7</v>
      </c>
      <c r="E353">
        <f t="shared" ca="1" si="17"/>
        <v>9</v>
      </c>
    </row>
    <row r="354" spans="1:5">
      <c r="A354">
        <f t="shared" ca="1" si="17"/>
        <v>4</v>
      </c>
      <c r="B354">
        <f t="shared" ca="1" si="17"/>
        <v>5</v>
      </c>
      <c r="C354">
        <f t="shared" ca="1" si="17"/>
        <v>6</v>
      </c>
      <c r="D354">
        <f t="shared" ca="1" si="17"/>
        <v>4</v>
      </c>
      <c r="E354">
        <f t="shared" ca="1" si="17"/>
        <v>7</v>
      </c>
    </row>
    <row r="355" spans="1:5">
      <c r="A355">
        <f t="shared" ca="1" si="17"/>
        <v>7</v>
      </c>
      <c r="B355">
        <f t="shared" ca="1" si="17"/>
        <v>10</v>
      </c>
      <c r="C355">
        <f t="shared" ca="1" si="17"/>
        <v>6</v>
      </c>
      <c r="D355">
        <f t="shared" ca="1" si="17"/>
        <v>4</v>
      </c>
      <c r="E355">
        <f t="shared" ca="1" si="17"/>
        <v>6</v>
      </c>
    </row>
    <row r="356" spans="1:5">
      <c r="A356">
        <f t="shared" ca="1" si="17"/>
        <v>7</v>
      </c>
      <c r="B356">
        <f t="shared" ca="1" si="17"/>
        <v>9</v>
      </c>
      <c r="C356">
        <f t="shared" ca="1" si="17"/>
        <v>5</v>
      </c>
      <c r="D356">
        <f t="shared" ca="1" si="17"/>
        <v>3</v>
      </c>
      <c r="E356">
        <f t="shared" ca="1" si="17"/>
        <v>5</v>
      </c>
    </row>
    <row r="357" spans="1:5">
      <c r="A357">
        <f t="shared" ca="1" si="17"/>
        <v>7</v>
      </c>
      <c r="B357">
        <f t="shared" ca="1" si="17"/>
        <v>7</v>
      </c>
      <c r="C357">
        <f t="shared" ca="1" si="17"/>
        <v>8</v>
      </c>
      <c r="D357">
        <f t="shared" ca="1" si="17"/>
        <v>9</v>
      </c>
      <c r="E357">
        <f t="shared" ca="1" si="17"/>
        <v>5</v>
      </c>
    </row>
    <row r="358" spans="1:5">
      <c r="A358">
        <f t="shared" ca="1" si="17"/>
        <v>8</v>
      </c>
      <c r="B358">
        <f t="shared" ca="1" si="17"/>
        <v>12</v>
      </c>
      <c r="C358">
        <f t="shared" ca="1" si="17"/>
        <v>10</v>
      </c>
      <c r="D358">
        <f t="shared" ca="1" si="17"/>
        <v>7</v>
      </c>
      <c r="E358">
        <f t="shared" ca="1" si="17"/>
        <v>10</v>
      </c>
    </row>
    <row r="359" spans="1:5">
      <c r="A359">
        <f t="shared" ca="1" si="17"/>
        <v>9</v>
      </c>
      <c r="B359">
        <f t="shared" ca="1" si="17"/>
        <v>3</v>
      </c>
      <c r="C359">
        <f t="shared" ca="1" si="17"/>
        <v>3</v>
      </c>
      <c r="D359">
        <f t="shared" ca="1" si="17"/>
        <v>6</v>
      </c>
      <c r="E359">
        <f t="shared" ca="1" si="17"/>
        <v>3</v>
      </c>
    </row>
    <row r="360" spans="1:5">
      <c r="A360">
        <f t="shared" ca="1" si="17"/>
        <v>11</v>
      </c>
      <c r="B360">
        <f t="shared" ca="1" si="17"/>
        <v>6</v>
      </c>
      <c r="C360">
        <f t="shared" ca="1" si="17"/>
        <v>8</v>
      </c>
      <c r="D360">
        <f t="shared" ca="1" si="17"/>
        <v>8</v>
      </c>
      <c r="E360">
        <f t="shared" ca="1" si="17"/>
        <v>7</v>
      </c>
    </row>
    <row r="361" spans="1:5">
      <c r="A361">
        <f t="shared" ca="1" si="17"/>
        <v>7</v>
      </c>
      <c r="B361">
        <f t="shared" ca="1" si="17"/>
        <v>12</v>
      </c>
      <c r="C361">
        <f t="shared" ca="1" si="17"/>
        <v>8</v>
      </c>
      <c r="D361">
        <f t="shared" ca="1" si="17"/>
        <v>10</v>
      </c>
      <c r="E361">
        <f t="shared" ca="1" si="17"/>
        <v>4</v>
      </c>
    </row>
    <row r="362" spans="1:5">
      <c r="A362">
        <f t="shared" ca="1" si="17"/>
        <v>7</v>
      </c>
      <c r="B362">
        <f t="shared" ca="1" si="17"/>
        <v>4</v>
      </c>
      <c r="C362">
        <f t="shared" ca="1" si="17"/>
        <v>11</v>
      </c>
      <c r="D362">
        <f t="shared" ca="1" si="17"/>
        <v>8</v>
      </c>
      <c r="E362">
        <f t="shared" ca="1" si="17"/>
        <v>8</v>
      </c>
    </row>
    <row r="363" spans="1:5">
      <c r="A363">
        <f t="shared" ca="1" si="17"/>
        <v>9</v>
      </c>
      <c r="B363">
        <f t="shared" ca="1" si="17"/>
        <v>3</v>
      </c>
      <c r="C363">
        <f t="shared" ca="1" si="17"/>
        <v>6</v>
      </c>
      <c r="D363">
        <f t="shared" ca="1" si="17"/>
        <v>4</v>
      </c>
      <c r="E363">
        <f t="shared" ca="1" si="17"/>
        <v>7</v>
      </c>
    </row>
    <row r="364" spans="1:5">
      <c r="A364">
        <f t="shared" ca="1" si="17"/>
        <v>11</v>
      </c>
      <c r="B364">
        <f t="shared" ca="1" si="17"/>
        <v>9</v>
      </c>
      <c r="C364">
        <f t="shared" ca="1" si="17"/>
        <v>6</v>
      </c>
      <c r="D364">
        <f t="shared" ca="1" si="17"/>
        <v>8</v>
      </c>
      <c r="E364">
        <f t="shared" ca="1" si="17"/>
        <v>5</v>
      </c>
    </row>
    <row r="365" spans="1:5">
      <c r="A365">
        <f t="shared" ca="1" si="17"/>
        <v>6</v>
      </c>
      <c r="B365">
        <f t="shared" ca="1" si="17"/>
        <v>9</v>
      </c>
      <c r="C365">
        <f t="shared" ca="1" si="17"/>
        <v>10</v>
      </c>
      <c r="D365">
        <f t="shared" ca="1" si="17"/>
        <v>5</v>
      </c>
      <c r="E365">
        <f t="shared" ca="1" si="17"/>
        <v>8</v>
      </c>
    </row>
    <row r="366" spans="1:5">
      <c r="A366">
        <f t="shared" ca="1" si="17"/>
        <v>6</v>
      </c>
      <c r="B366">
        <f t="shared" ca="1" si="17"/>
        <v>11</v>
      </c>
      <c r="C366">
        <f t="shared" ca="1" si="17"/>
        <v>11</v>
      </c>
      <c r="D366">
        <f t="shared" ca="1" si="17"/>
        <v>6</v>
      </c>
      <c r="E366">
        <f t="shared" ca="1" si="17"/>
        <v>7</v>
      </c>
    </row>
    <row r="367" spans="1:5">
      <c r="A367">
        <f t="shared" ca="1" si="17"/>
        <v>8</v>
      </c>
      <c r="B367">
        <f t="shared" ca="1" si="17"/>
        <v>11</v>
      </c>
      <c r="C367">
        <f t="shared" ca="1" si="17"/>
        <v>7</v>
      </c>
      <c r="D367">
        <f t="shared" ca="1" si="17"/>
        <v>2</v>
      </c>
      <c r="E367">
        <f t="shared" ca="1" si="17"/>
        <v>5</v>
      </c>
    </row>
    <row r="368" spans="1:5">
      <c r="A368">
        <f t="shared" ca="1" si="17"/>
        <v>5</v>
      </c>
      <c r="B368">
        <f t="shared" ca="1" si="17"/>
        <v>5</v>
      </c>
      <c r="C368">
        <f t="shared" ca="1" si="17"/>
        <v>11</v>
      </c>
      <c r="D368">
        <f t="shared" ca="1" si="17"/>
        <v>7</v>
      </c>
      <c r="E368">
        <f t="shared" ca="1" si="17"/>
        <v>9</v>
      </c>
    </row>
    <row r="369" spans="1:5">
      <c r="A369">
        <f t="shared" ca="1" si="17"/>
        <v>8</v>
      </c>
      <c r="B369">
        <f t="shared" ca="1" si="17"/>
        <v>3</v>
      </c>
      <c r="C369">
        <f t="shared" ca="1" si="17"/>
        <v>4</v>
      </c>
      <c r="D369">
        <f t="shared" ca="1" si="17"/>
        <v>8</v>
      </c>
      <c r="E369">
        <f t="shared" ca="1" si="17"/>
        <v>8</v>
      </c>
    </row>
    <row r="370" spans="1:5">
      <c r="A370">
        <f t="shared" ca="1" si="17"/>
        <v>5</v>
      </c>
      <c r="B370">
        <f t="shared" ca="1" si="17"/>
        <v>6</v>
      </c>
      <c r="C370">
        <f t="shared" ca="1" si="17"/>
        <v>9</v>
      </c>
      <c r="D370">
        <f t="shared" ca="1" si="17"/>
        <v>3</v>
      </c>
      <c r="E370">
        <f t="shared" ca="1" si="17"/>
        <v>5</v>
      </c>
    </row>
    <row r="371" spans="1:5">
      <c r="A371">
        <f t="shared" ca="1" si="17"/>
        <v>3</v>
      </c>
      <c r="B371">
        <f t="shared" ca="1" si="17"/>
        <v>8</v>
      </c>
      <c r="C371">
        <f t="shared" ca="1" si="17"/>
        <v>4</v>
      </c>
      <c r="D371">
        <f t="shared" ca="1" si="17"/>
        <v>6</v>
      </c>
      <c r="E371">
        <f t="shared" ca="1" si="17"/>
        <v>5</v>
      </c>
    </row>
    <row r="372" spans="1:5">
      <c r="A372">
        <f t="shared" ca="1" si="17"/>
        <v>8</v>
      </c>
      <c r="B372">
        <f t="shared" ca="1" si="17"/>
        <v>7</v>
      </c>
      <c r="C372">
        <f t="shared" ca="1" si="17"/>
        <v>6</v>
      </c>
      <c r="D372">
        <f t="shared" ca="1" si="17"/>
        <v>9</v>
      </c>
      <c r="E372">
        <f t="shared" ca="1" si="17"/>
        <v>4</v>
      </c>
    </row>
    <row r="373" spans="1:5">
      <c r="A373">
        <f t="shared" ca="1" si="17"/>
        <v>11</v>
      </c>
      <c r="B373">
        <f t="shared" ca="1" si="17"/>
        <v>4</v>
      </c>
      <c r="C373">
        <f t="shared" ca="1" si="17"/>
        <v>5</v>
      </c>
      <c r="D373">
        <f t="shared" ca="1" si="17"/>
        <v>9</v>
      </c>
      <c r="E373">
        <f t="shared" ca="1" si="17"/>
        <v>5</v>
      </c>
    </row>
    <row r="374" spans="1:5">
      <c r="A374">
        <f t="shared" ca="1" si="17"/>
        <v>4</v>
      </c>
      <c r="B374">
        <f t="shared" ca="1" si="17"/>
        <v>6</v>
      </c>
      <c r="C374">
        <f t="shared" ca="1" si="17"/>
        <v>4</v>
      </c>
      <c r="D374">
        <f t="shared" ca="1" si="17"/>
        <v>7</v>
      </c>
      <c r="E374">
        <f t="shared" ca="1" si="17"/>
        <v>4</v>
      </c>
    </row>
    <row r="375" spans="1:5">
      <c r="A375">
        <f t="shared" ca="1" si="17"/>
        <v>7</v>
      </c>
      <c r="B375">
        <f t="shared" ca="1" si="17"/>
        <v>9</v>
      </c>
      <c r="C375">
        <f t="shared" ca="1" si="17"/>
        <v>10</v>
      </c>
      <c r="D375">
        <f t="shared" ca="1" si="17"/>
        <v>4</v>
      </c>
      <c r="E375">
        <f t="shared" ca="1" si="17"/>
        <v>5</v>
      </c>
    </row>
    <row r="376" spans="1:5">
      <c r="A376">
        <f t="shared" ca="1" si="17"/>
        <v>6</v>
      </c>
      <c r="B376">
        <f t="shared" ca="1" si="17"/>
        <v>8</v>
      </c>
      <c r="C376">
        <f t="shared" ca="1" si="17"/>
        <v>9</v>
      </c>
      <c r="D376">
        <f t="shared" ca="1" si="17"/>
        <v>2</v>
      </c>
      <c r="E376">
        <f t="shared" ca="1" si="17"/>
        <v>9</v>
      </c>
    </row>
    <row r="377" spans="1:5">
      <c r="A377">
        <f t="shared" ca="1" si="17"/>
        <v>6</v>
      </c>
      <c r="B377">
        <f t="shared" ca="1" si="17"/>
        <v>12</v>
      </c>
      <c r="C377">
        <f t="shared" ca="1" si="17"/>
        <v>8</v>
      </c>
      <c r="D377">
        <f t="shared" ca="1" si="17"/>
        <v>9</v>
      </c>
      <c r="E377">
        <f t="shared" ca="1" si="17"/>
        <v>10</v>
      </c>
    </row>
    <row r="378" spans="1:5">
      <c r="A378">
        <f t="shared" ca="1" si="17"/>
        <v>10</v>
      </c>
      <c r="B378">
        <f t="shared" ca="1" si="17"/>
        <v>7</v>
      </c>
      <c r="C378">
        <f t="shared" ca="1" si="17"/>
        <v>6</v>
      </c>
      <c r="D378">
        <f t="shared" ca="1" si="17"/>
        <v>5</v>
      </c>
      <c r="E378">
        <f t="shared" ca="1" si="17"/>
        <v>7</v>
      </c>
    </row>
    <row r="379" spans="1:5">
      <c r="A379">
        <f t="shared" ca="1" si="17"/>
        <v>7</v>
      </c>
      <c r="B379">
        <f t="shared" ca="1" si="17"/>
        <v>7</v>
      </c>
      <c r="C379">
        <f t="shared" ca="1" si="17"/>
        <v>7</v>
      </c>
      <c r="D379">
        <f t="shared" ca="1" si="17"/>
        <v>8</v>
      </c>
      <c r="E379">
        <f t="shared" ca="1" si="17"/>
        <v>6</v>
      </c>
    </row>
    <row r="380" spans="1:5">
      <c r="A380">
        <f t="shared" ca="1" si="17"/>
        <v>7</v>
      </c>
      <c r="B380">
        <f t="shared" ca="1" si="17"/>
        <v>8</v>
      </c>
      <c r="C380">
        <f t="shared" ca="1" si="17"/>
        <v>9</v>
      </c>
      <c r="D380">
        <f t="shared" ca="1" si="17"/>
        <v>9</v>
      </c>
      <c r="E380">
        <f t="shared" ca="1" si="17"/>
        <v>6</v>
      </c>
    </row>
    <row r="381" spans="1:5">
      <c r="A381">
        <f t="shared" ca="1" si="17"/>
        <v>8</v>
      </c>
      <c r="B381">
        <f t="shared" ca="1" si="17"/>
        <v>5</v>
      </c>
      <c r="C381">
        <f t="shared" ca="1" si="17"/>
        <v>12</v>
      </c>
      <c r="D381">
        <f t="shared" ca="1" si="17"/>
        <v>2</v>
      </c>
      <c r="E381">
        <f t="shared" ca="1" si="17"/>
        <v>7</v>
      </c>
    </row>
    <row r="382" spans="1:5">
      <c r="A382">
        <f t="shared" ca="1" si="17"/>
        <v>3</v>
      </c>
      <c r="B382">
        <f t="shared" ca="1" si="17"/>
        <v>9</v>
      </c>
      <c r="C382">
        <f t="shared" ca="1" si="17"/>
        <v>9</v>
      </c>
      <c r="D382">
        <f t="shared" ca="1" si="17"/>
        <v>8</v>
      </c>
      <c r="E382">
        <f t="shared" ca="1" si="17"/>
        <v>5</v>
      </c>
    </row>
    <row r="383" spans="1:5">
      <c r="A383">
        <f t="shared" ca="1" si="17"/>
        <v>12</v>
      </c>
      <c r="B383">
        <f t="shared" ca="1" si="17"/>
        <v>8</v>
      </c>
      <c r="C383">
        <f t="shared" ca="1" si="17"/>
        <v>7</v>
      </c>
      <c r="D383">
        <f t="shared" ca="1" si="17"/>
        <v>10</v>
      </c>
      <c r="E383">
        <f t="shared" ca="1" si="17"/>
        <v>3</v>
      </c>
    </row>
    <row r="384" spans="1:5">
      <c r="A384">
        <f t="shared" ca="1" si="17"/>
        <v>2</v>
      </c>
      <c r="B384">
        <f t="shared" ca="1" si="17"/>
        <v>4</v>
      </c>
      <c r="C384">
        <f t="shared" ca="1" si="17"/>
        <v>6</v>
      </c>
      <c r="D384">
        <f t="shared" ca="1" si="17"/>
        <v>7</v>
      </c>
      <c r="E384">
        <f t="shared" ca="1" si="17"/>
        <v>11</v>
      </c>
    </row>
    <row r="385" spans="1:5">
      <c r="A385">
        <f t="shared" ca="1" si="17"/>
        <v>7</v>
      </c>
      <c r="B385">
        <f t="shared" ca="1" si="17"/>
        <v>9</v>
      </c>
      <c r="C385">
        <f t="shared" ca="1" si="17"/>
        <v>8</v>
      </c>
      <c r="D385">
        <f t="shared" ca="1" si="17"/>
        <v>8</v>
      </c>
      <c r="E385">
        <f t="shared" ca="1" si="17"/>
        <v>10</v>
      </c>
    </row>
    <row r="386" spans="1:5">
      <c r="A386">
        <f t="shared" ca="1" si="17"/>
        <v>7</v>
      </c>
      <c r="B386">
        <f t="shared" ca="1" si="17"/>
        <v>8</v>
      </c>
      <c r="C386">
        <f t="shared" ca="1" si="17"/>
        <v>9</v>
      </c>
      <c r="D386">
        <f t="shared" ca="1" si="17"/>
        <v>8</v>
      </c>
      <c r="E386">
        <f t="shared" ca="1" si="17"/>
        <v>7</v>
      </c>
    </row>
    <row r="387" spans="1:5">
      <c r="A387">
        <f t="shared" ca="1" si="17"/>
        <v>9</v>
      </c>
      <c r="B387">
        <f t="shared" ca="1" si="17"/>
        <v>7</v>
      </c>
      <c r="C387">
        <f t="shared" ca="1" si="17"/>
        <v>6</v>
      </c>
      <c r="D387">
        <f t="shared" ca="1" si="17"/>
        <v>8</v>
      </c>
      <c r="E387">
        <f t="shared" ca="1" si="17"/>
        <v>11</v>
      </c>
    </row>
    <row r="388" spans="1:5">
      <c r="A388">
        <f t="shared" ca="1" si="17"/>
        <v>6</v>
      </c>
      <c r="B388">
        <f t="shared" ca="1" si="17"/>
        <v>11</v>
      </c>
      <c r="C388">
        <f t="shared" ca="1" si="17"/>
        <v>7</v>
      </c>
      <c r="D388">
        <f t="shared" ca="1" si="17"/>
        <v>8</v>
      </c>
      <c r="E388">
        <f t="shared" ca="1" si="17"/>
        <v>6</v>
      </c>
    </row>
    <row r="389" spans="1:5">
      <c r="A389">
        <f t="shared" ca="1" si="17"/>
        <v>11</v>
      </c>
      <c r="B389">
        <f t="shared" ca="1" si="17"/>
        <v>7</v>
      </c>
      <c r="C389">
        <f t="shared" ca="1" si="17"/>
        <v>10</v>
      </c>
      <c r="D389">
        <f t="shared" ca="1" si="17"/>
        <v>8</v>
      </c>
      <c r="E389">
        <f t="shared" ca="1" si="17"/>
        <v>8</v>
      </c>
    </row>
    <row r="390" spans="1:5">
      <c r="A390">
        <f t="shared" ca="1" si="17"/>
        <v>8</v>
      </c>
      <c r="B390">
        <f t="shared" ca="1" si="17"/>
        <v>10</v>
      </c>
      <c r="C390">
        <f t="shared" ca="1" si="17"/>
        <v>4</v>
      </c>
      <c r="D390">
        <f t="shared" ca="1" si="17"/>
        <v>4</v>
      </c>
      <c r="E390">
        <f t="shared" ca="1" si="17"/>
        <v>5</v>
      </c>
    </row>
    <row r="391" spans="1:5">
      <c r="A391">
        <f t="shared" ca="1" si="17"/>
        <v>8</v>
      </c>
      <c r="B391">
        <f t="shared" ca="1" si="17"/>
        <v>7</v>
      </c>
      <c r="C391">
        <f t="shared" ca="1" si="17"/>
        <v>3</v>
      </c>
      <c r="D391">
        <f t="shared" ca="1" si="17"/>
        <v>6</v>
      </c>
      <c r="E391">
        <f t="shared" ca="1" si="17"/>
        <v>5</v>
      </c>
    </row>
    <row r="392" spans="1:5">
      <c r="A392">
        <f t="shared" ca="1" si="17"/>
        <v>7</v>
      </c>
      <c r="B392">
        <f t="shared" ca="1" si="17"/>
        <v>12</v>
      </c>
      <c r="C392">
        <f t="shared" ca="1" si="17"/>
        <v>8</v>
      </c>
      <c r="D392">
        <f t="shared" ca="1" si="17"/>
        <v>9</v>
      </c>
      <c r="E392">
        <f t="shared" ca="1" si="17"/>
        <v>6</v>
      </c>
    </row>
    <row r="393" spans="1:5">
      <c r="A393">
        <f t="shared" ca="1" si="17"/>
        <v>12</v>
      </c>
      <c r="B393">
        <f t="shared" ca="1" si="17"/>
        <v>5</v>
      </c>
      <c r="C393">
        <f t="shared" ca="1" si="17"/>
        <v>8</v>
      </c>
      <c r="D393">
        <f t="shared" ca="1" si="17"/>
        <v>5</v>
      </c>
      <c r="E393">
        <f t="shared" ca="1" si="17"/>
        <v>6</v>
      </c>
    </row>
    <row r="394" spans="1:5">
      <c r="A394">
        <f t="shared" ca="1" si="17"/>
        <v>4</v>
      </c>
      <c r="B394">
        <f t="shared" ca="1" si="17"/>
        <v>3</v>
      </c>
      <c r="C394">
        <f t="shared" ca="1" si="17"/>
        <v>6</v>
      </c>
      <c r="D394">
        <f t="shared" ca="1" si="17"/>
        <v>6</v>
      </c>
      <c r="E394">
        <f t="shared" ca="1" si="17"/>
        <v>8</v>
      </c>
    </row>
    <row r="395" spans="1:5">
      <c r="A395">
        <f t="shared" ref="A395:E445" ca="1" si="18">RANDBETWEEN(1,6)+RANDBETWEEN(1,6)</f>
        <v>4</v>
      </c>
      <c r="B395">
        <f t="shared" ca="1" si="18"/>
        <v>5</v>
      </c>
      <c r="C395">
        <f t="shared" ca="1" si="18"/>
        <v>4</v>
      </c>
      <c r="D395">
        <f t="shared" ca="1" si="18"/>
        <v>4</v>
      </c>
      <c r="E395">
        <f t="shared" ca="1" si="18"/>
        <v>8</v>
      </c>
    </row>
    <row r="396" spans="1:5">
      <c r="A396">
        <f t="shared" ca="1" si="18"/>
        <v>9</v>
      </c>
      <c r="B396">
        <f t="shared" ca="1" si="18"/>
        <v>4</v>
      </c>
      <c r="C396">
        <f t="shared" ca="1" si="18"/>
        <v>10</v>
      </c>
      <c r="D396">
        <f t="shared" ca="1" si="18"/>
        <v>9</v>
      </c>
      <c r="E396">
        <f t="shared" ca="1" si="18"/>
        <v>2</v>
      </c>
    </row>
    <row r="397" spans="1:5">
      <c r="A397">
        <f t="shared" ca="1" si="18"/>
        <v>3</v>
      </c>
      <c r="B397">
        <f t="shared" ca="1" si="18"/>
        <v>10</v>
      </c>
      <c r="C397">
        <f t="shared" ca="1" si="18"/>
        <v>3</v>
      </c>
      <c r="D397">
        <f t="shared" ca="1" si="18"/>
        <v>10</v>
      </c>
      <c r="E397">
        <f t="shared" ca="1" si="18"/>
        <v>10</v>
      </c>
    </row>
    <row r="398" spans="1:5">
      <c r="A398">
        <f t="shared" ca="1" si="18"/>
        <v>9</v>
      </c>
      <c r="B398">
        <f t="shared" ca="1" si="18"/>
        <v>7</v>
      </c>
      <c r="C398">
        <f t="shared" ca="1" si="18"/>
        <v>6</v>
      </c>
      <c r="D398">
        <f t="shared" ca="1" si="18"/>
        <v>5</v>
      </c>
      <c r="E398">
        <f t="shared" ca="1" si="18"/>
        <v>4</v>
      </c>
    </row>
    <row r="399" spans="1:5">
      <c r="A399">
        <f t="shared" ca="1" si="18"/>
        <v>7</v>
      </c>
      <c r="B399">
        <f t="shared" ca="1" si="18"/>
        <v>10</v>
      </c>
      <c r="C399">
        <f t="shared" ca="1" si="18"/>
        <v>8</v>
      </c>
      <c r="D399">
        <f t="shared" ca="1" si="18"/>
        <v>4</v>
      </c>
      <c r="E399">
        <f t="shared" ca="1" si="18"/>
        <v>7</v>
      </c>
    </row>
    <row r="400" spans="1:5">
      <c r="A400">
        <f t="shared" ca="1" si="18"/>
        <v>7</v>
      </c>
      <c r="B400">
        <f t="shared" ca="1" si="18"/>
        <v>8</v>
      </c>
      <c r="C400">
        <f t="shared" ca="1" si="18"/>
        <v>5</v>
      </c>
      <c r="D400">
        <f t="shared" ca="1" si="18"/>
        <v>4</v>
      </c>
      <c r="E400">
        <f t="shared" ca="1" si="18"/>
        <v>5</v>
      </c>
    </row>
    <row r="401" spans="1:5">
      <c r="A401">
        <f t="shared" ca="1" si="18"/>
        <v>8</v>
      </c>
      <c r="B401">
        <f t="shared" ca="1" si="18"/>
        <v>6</v>
      </c>
      <c r="C401">
        <f t="shared" ca="1" si="18"/>
        <v>9</v>
      </c>
      <c r="D401">
        <f t="shared" ca="1" si="18"/>
        <v>8</v>
      </c>
      <c r="E401">
        <f t="shared" ca="1" si="18"/>
        <v>6</v>
      </c>
    </row>
    <row r="402" spans="1:5">
      <c r="A402">
        <f t="shared" ca="1" si="18"/>
        <v>5</v>
      </c>
      <c r="B402">
        <f t="shared" ca="1" si="18"/>
        <v>4</v>
      </c>
      <c r="C402">
        <f t="shared" ca="1" si="18"/>
        <v>4</v>
      </c>
      <c r="D402">
        <f t="shared" ca="1" si="18"/>
        <v>4</v>
      </c>
      <c r="E402">
        <f t="shared" ca="1" si="18"/>
        <v>7</v>
      </c>
    </row>
    <row r="403" spans="1:5">
      <c r="A403">
        <f t="shared" ca="1" si="18"/>
        <v>6</v>
      </c>
      <c r="B403">
        <f t="shared" ca="1" si="18"/>
        <v>9</v>
      </c>
      <c r="C403">
        <f t="shared" ca="1" si="18"/>
        <v>5</v>
      </c>
      <c r="D403">
        <f t="shared" ca="1" si="18"/>
        <v>4</v>
      </c>
      <c r="E403">
        <f t="shared" ca="1" si="18"/>
        <v>7</v>
      </c>
    </row>
    <row r="404" spans="1:5">
      <c r="A404">
        <f t="shared" ca="1" si="18"/>
        <v>12</v>
      </c>
      <c r="B404">
        <f t="shared" ca="1" si="18"/>
        <v>5</v>
      </c>
      <c r="C404">
        <f t="shared" ca="1" si="18"/>
        <v>9</v>
      </c>
      <c r="D404">
        <f t="shared" ca="1" si="18"/>
        <v>8</v>
      </c>
      <c r="E404">
        <f t="shared" ca="1" si="18"/>
        <v>6</v>
      </c>
    </row>
    <row r="405" spans="1:5">
      <c r="A405">
        <f t="shared" ca="1" si="18"/>
        <v>12</v>
      </c>
      <c r="B405">
        <f t="shared" ca="1" si="18"/>
        <v>6</v>
      </c>
      <c r="C405">
        <f t="shared" ca="1" si="18"/>
        <v>6</v>
      </c>
      <c r="D405">
        <f t="shared" ca="1" si="18"/>
        <v>8</v>
      </c>
      <c r="E405">
        <f t="shared" ca="1" si="18"/>
        <v>12</v>
      </c>
    </row>
    <row r="406" spans="1:5">
      <c r="A406">
        <f t="shared" ca="1" si="18"/>
        <v>6</v>
      </c>
      <c r="B406">
        <f t="shared" ca="1" si="18"/>
        <v>5</v>
      </c>
      <c r="C406">
        <f t="shared" ca="1" si="18"/>
        <v>7</v>
      </c>
      <c r="D406">
        <f t="shared" ca="1" si="18"/>
        <v>7</v>
      </c>
      <c r="E406">
        <f t="shared" ca="1" si="18"/>
        <v>8</v>
      </c>
    </row>
    <row r="407" spans="1:5">
      <c r="A407">
        <f t="shared" ca="1" si="18"/>
        <v>9</v>
      </c>
      <c r="B407">
        <f t="shared" ca="1" si="18"/>
        <v>10</v>
      </c>
      <c r="C407">
        <f t="shared" ca="1" si="18"/>
        <v>11</v>
      </c>
      <c r="D407">
        <f t="shared" ca="1" si="18"/>
        <v>9</v>
      </c>
      <c r="E407">
        <f t="shared" ca="1" si="18"/>
        <v>8</v>
      </c>
    </row>
    <row r="408" spans="1:5">
      <c r="A408">
        <f t="shared" ca="1" si="18"/>
        <v>5</v>
      </c>
      <c r="B408">
        <f t="shared" ca="1" si="18"/>
        <v>7</v>
      </c>
      <c r="C408">
        <f t="shared" ca="1" si="18"/>
        <v>5</v>
      </c>
      <c r="D408">
        <f t="shared" ca="1" si="18"/>
        <v>7</v>
      </c>
      <c r="E408">
        <f t="shared" ca="1" si="18"/>
        <v>5</v>
      </c>
    </row>
    <row r="409" spans="1:5">
      <c r="A409">
        <f t="shared" ca="1" si="18"/>
        <v>12</v>
      </c>
      <c r="B409">
        <f t="shared" ca="1" si="18"/>
        <v>9</v>
      </c>
      <c r="C409">
        <f t="shared" ca="1" si="18"/>
        <v>9</v>
      </c>
      <c r="D409">
        <f t="shared" ca="1" si="18"/>
        <v>8</v>
      </c>
      <c r="E409">
        <f t="shared" ca="1" si="18"/>
        <v>5</v>
      </c>
    </row>
    <row r="410" spans="1:5">
      <c r="A410">
        <f t="shared" ca="1" si="18"/>
        <v>6</v>
      </c>
      <c r="B410">
        <f t="shared" ca="1" si="18"/>
        <v>8</v>
      </c>
      <c r="C410">
        <f t="shared" ca="1" si="18"/>
        <v>12</v>
      </c>
      <c r="D410">
        <f t="shared" ca="1" si="18"/>
        <v>3</v>
      </c>
      <c r="E410">
        <f t="shared" ca="1" si="18"/>
        <v>10</v>
      </c>
    </row>
    <row r="411" spans="1:5">
      <c r="A411">
        <f t="shared" ca="1" si="18"/>
        <v>6</v>
      </c>
      <c r="B411">
        <f t="shared" ca="1" si="18"/>
        <v>9</v>
      </c>
      <c r="C411">
        <f t="shared" ca="1" si="18"/>
        <v>5</v>
      </c>
      <c r="D411">
        <f t="shared" ca="1" si="18"/>
        <v>7</v>
      </c>
      <c r="E411">
        <f t="shared" ca="1" si="18"/>
        <v>8</v>
      </c>
    </row>
    <row r="412" spans="1:5">
      <c r="A412">
        <f t="shared" ca="1" si="18"/>
        <v>4</v>
      </c>
      <c r="B412">
        <f t="shared" ca="1" si="18"/>
        <v>9</v>
      </c>
      <c r="C412">
        <f t="shared" ca="1" si="18"/>
        <v>10</v>
      </c>
      <c r="D412">
        <f t="shared" ca="1" si="18"/>
        <v>4</v>
      </c>
      <c r="E412">
        <f t="shared" ca="1" si="18"/>
        <v>8</v>
      </c>
    </row>
    <row r="413" spans="1:5">
      <c r="A413">
        <f t="shared" ca="1" si="18"/>
        <v>8</v>
      </c>
      <c r="B413">
        <f t="shared" ca="1" si="18"/>
        <v>11</v>
      </c>
      <c r="C413">
        <f t="shared" ca="1" si="18"/>
        <v>7</v>
      </c>
      <c r="D413">
        <f t="shared" ca="1" si="18"/>
        <v>11</v>
      </c>
      <c r="E413">
        <f t="shared" ca="1" si="18"/>
        <v>7</v>
      </c>
    </row>
    <row r="414" spans="1:5">
      <c r="A414">
        <f t="shared" ca="1" si="18"/>
        <v>6</v>
      </c>
      <c r="B414">
        <f t="shared" ca="1" si="18"/>
        <v>8</v>
      </c>
      <c r="C414">
        <f t="shared" ca="1" si="18"/>
        <v>8</v>
      </c>
      <c r="D414">
        <f t="shared" ca="1" si="18"/>
        <v>7</v>
      </c>
      <c r="E414">
        <f t="shared" ca="1" si="18"/>
        <v>7</v>
      </c>
    </row>
    <row r="415" spans="1:5">
      <c r="A415">
        <f t="shared" ca="1" si="18"/>
        <v>10</v>
      </c>
      <c r="B415">
        <f t="shared" ca="1" si="18"/>
        <v>11</v>
      </c>
      <c r="C415">
        <f t="shared" ca="1" si="18"/>
        <v>11</v>
      </c>
      <c r="D415">
        <f t="shared" ca="1" si="18"/>
        <v>3</v>
      </c>
      <c r="E415">
        <f t="shared" ca="1" si="18"/>
        <v>4</v>
      </c>
    </row>
    <row r="416" spans="1:5">
      <c r="A416">
        <f t="shared" ca="1" si="18"/>
        <v>6</v>
      </c>
      <c r="B416">
        <f t="shared" ca="1" si="18"/>
        <v>9</v>
      </c>
      <c r="C416">
        <f t="shared" ca="1" si="18"/>
        <v>6</v>
      </c>
      <c r="D416">
        <f t="shared" ca="1" si="18"/>
        <v>3</v>
      </c>
      <c r="E416">
        <f t="shared" ca="1" si="18"/>
        <v>4</v>
      </c>
    </row>
    <row r="417" spans="1:5">
      <c r="A417">
        <f t="shared" ca="1" si="18"/>
        <v>9</v>
      </c>
      <c r="B417">
        <f t="shared" ca="1" si="18"/>
        <v>9</v>
      </c>
      <c r="C417">
        <f t="shared" ca="1" si="18"/>
        <v>7</v>
      </c>
      <c r="D417">
        <f t="shared" ca="1" si="18"/>
        <v>8</v>
      </c>
      <c r="E417">
        <f t="shared" ca="1" si="18"/>
        <v>8</v>
      </c>
    </row>
    <row r="418" spans="1:5">
      <c r="A418">
        <f t="shared" ca="1" si="18"/>
        <v>2</v>
      </c>
      <c r="B418">
        <f t="shared" ca="1" si="18"/>
        <v>5</v>
      </c>
      <c r="C418">
        <f t="shared" ca="1" si="18"/>
        <v>7</v>
      </c>
      <c r="D418">
        <f t="shared" ca="1" si="18"/>
        <v>11</v>
      </c>
      <c r="E418">
        <f t="shared" ca="1" si="18"/>
        <v>7</v>
      </c>
    </row>
    <row r="419" spans="1:5">
      <c r="A419">
        <f t="shared" ca="1" si="18"/>
        <v>6</v>
      </c>
      <c r="B419">
        <f t="shared" ca="1" si="18"/>
        <v>7</v>
      </c>
      <c r="C419">
        <f t="shared" ca="1" si="18"/>
        <v>2</v>
      </c>
      <c r="D419">
        <f t="shared" ca="1" si="18"/>
        <v>4</v>
      </c>
      <c r="E419">
        <f t="shared" ca="1" si="18"/>
        <v>5</v>
      </c>
    </row>
    <row r="420" spans="1:5">
      <c r="A420">
        <f t="shared" ca="1" si="18"/>
        <v>4</v>
      </c>
      <c r="B420">
        <f t="shared" ca="1" si="18"/>
        <v>6</v>
      </c>
      <c r="C420">
        <f t="shared" ca="1" si="18"/>
        <v>4</v>
      </c>
      <c r="D420">
        <f t="shared" ca="1" si="18"/>
        <v>6</v>
      </c>
      <c r="E420">
        <f t="shared" ca="1" si="18"/>
        <v>6</v>
      </c>
    </row>
    <row r="421" spans="1:5">
      <c r="A421">
        <f t="shared" ca="1" si="18"/>
        <v>10</v>
      </c>
      <c r="B421">
        <f t="shared" ca="1" si="18"/>
        <v>4</v>
      </c>
      <c r="C421">
        <f t="shared" ca="1" si="18"/>
        <v>8</v>
      </c>
      <c r="D421">
        <f t="shared" ca="1" si="18"/>
        <v>5</v>
      </c>
      <c r="E421">
        <f t="shared" ca="1" si="18"/>
        <v>8</v>
      </c>
    </row>
    <row r="422" spans="1:5">
      <c r="A422">
        <f t="shared" ca="1" si="18"/>
        <v>6</v>
      </c>
      <c r="B422">
        <f t="shared" ca="1" si="18"/>
        <v>6</v>
      </c>
      <c r="C422">
        <f t="shared" ca="1" si="18"/>
        <v>10</v>
      </c>
      <c r="D422">
        <f t="shared" ca="1" si="18"/>
        <v>11</v>
      </c>
      <c r="E422">
        <f t="shared" ca="1" si="18"/>
        <v>8</v>
      </c>
    </row>
    <row r="423" spans="1:5">
      <c r="A423">
        <f t="shared" ca="1" si="18"/>
        <v>8</v>
      </c>
      <c r="B423">
        <f t="shared" ca="1" si="18"/>
        <v>7</v>
      </c>
      <c r="C423">
        <f t="shared" ca="1" si="18"/>
        <v>7</v>
      </c>
      <c r="D423">
        <f t="shared" ca="1" si="18"/>
        <v>7</v>
      </c>
      <c r="E423">
        <f t="shared" ca="1" si="18"/>
        <v>7</v>
      </c>
    </row>
    <row r="424" spans="1:5">
      <c r="A424">
        <f t="shared" ca="1" si="18"/>
        <v>5</v>
      </c>
      <c r="B424">
        <f t="shared" ca="1" si="18"/>
        <v>10</v>
      </c>
      <c r="C424">
        <f t="shared" ca="1" si="18"/>
        <v>6</v>
      </c>
      <c r="D424">
        <f t="shared" ca="1" si="18"/>
        <v>7</v>
      </c>
      <c r="E424">
        <f t="shared" ca="1" si="18"/>
        <v>10</v>
      </c>
    </row>
    <row r="425" spans="1:5">
      <c r="A425">
        <f t="shared" ca="1" si="18"/>
        <v>7</v>
      </c>
      <c r="B425">
        <f t="shared" ca="1" si="18"/>
        <v>9</v>
      </c>
      <c r="C425">
        <f t="shared" ca="1" si="18"/>
        <v>6</v>
      </c>
      <c r="D425">
        <f t="shared" ca="1" si="18"/>
        <v>10</v>
      </c>
      <c r="E425">
        <f t="shared" ca="1" si="18"/>
        <v>3</v>
      </c>
    </row>
    <row r="426" spans="1:5">
      <c r="A426">
        <f t="shared" ca="1" si="18"/>
        <v>6</v>
      </c>
      <c r="B426">
        <f t="shared" ca="1" si="18"/>
        <v>5</v>
      </c>
      <c r="C426">
        <f t="shared" ca="1" si="18"/>
        <v>11</v>
      </c>
      <c r="D426">
        <f t="shared" ca="1" si="18"/>
        <v>6</v>
      </c>
      <c r="E426">
        <f t="shared" ca="1" si="18"/>
        <v>7</v>
      </c>
    </row>
    <row r="427" spans="1:5">
      <c r="A427">
        <f t="shared" ca="1" si="18"/>
        <v>9</v>
      </c>
      <c r="B427">
        <f t="shared" ca="1" si="18"/>
        <v>8</v>
      </c>
      <c r="C427">
        <f t="shared" ca="1" si="18"/>
        <v>9</v>
      </c>
      <c r="D427">
        <f t="shared" ca="1" si="18"/>
        <v>6</v>
      </c>
      <c r="E427">
        <f t="shared" ca="1" si="18"/>
        <v>10</v>
      </c>
    </row>
    <row r="428" spans="1:5">
      <c r="A428">
        <f t="shared" ca="1" si="18"/>
        <v>6</v>
      </c>
      <c r="B428">
        <f t="shared" ca="1" si="18"/>
        <v>6</v>
      </c>
      <c r="C428">
        <f t="shared" ca="1" si="18"/>
        <v>7</v>
      </c>
      <c r="D428">
        <f t="shared" ca="1" si="18"/>
        <v>5</v>
      </c>
      <c r="E428">
        <f t="shared" ca="1" si="18"/>
        <v>7</v>
      </c>
    </row>
    <row r="429" spans="1:5">
      <c r="A429">
        <f t="shared" ca="1" si="18"/>
        <v>6</v>
      </c>
      <c r="B429">
        <f t="shared" ca="1" si="18"/>
        <v>9</v>
      </c>
      <c r="C429">
        <f t="shared" ca="1" si="18"/>
        <v>9</v>
      </c>
      <c r="D429">
        <f t="shared" ca="1" si="18"/>
        <v>8</v>
      </c>
      <c r="E429">
        <f t="shared" ca="1" si="18"/>
        <v>6</v>
      </c>
    </row>
    <row r="430" spans="1:5">
      <c r="A430">
        <f t="shared" ca="1" si="18"/>
        <v>5</v>
      </c>
      <c r="B430">
        <f t="shared" ca="1" si="18"/>
        <v>4</v>
      </c>
      <c r="C430">
        <f t="shared" ca="1" si="18"/>
        <v>7</v>
      </c>
      <c r="D430">
        <f t="shared" ca="1" si="18"/>
        <v>9</v>
      </c>
      <c r="E430">
        <f t="shared" ca="1" si="18"/>
        <v>4</v>
      </c>
    </row>
    <row r="431" spans="1:5">
      <c r="A431">
        <f t="shared" ca="1" si="18"/>
        <v>6</v>
      </c>
      <c r="B431">
        <f t="shared" ca="1" si="18"/>
        <v>11</v>
      </c>
      <c r="C431">
        <f t="shared" ca="1" si="18"/>
        <v>4</v>
      </c>
      <c r="D431">
        <f t="shared" ca="1" si="18"/>
        <v>12</v>
      </c>
      <c r="E431">
        <f t="shared" ca="1" si="18"/>
        <v>8</v>
      </c>
    </row>
    <row r="432" spans="1:5">
      <c r="A432">
        <f t="shared" ca="1" si="18"/>
        <v>5</v>
      </c>
      <c r="B432">
        <f t="shared" ca="1" si="18"/>
        <v>8</v>
      </c>
      <c r="C432">
        <f t="shared" ca="1" si="18"/>
        <v>6</v>
      </c>
      <c r="D432">
        <f t="shared" ca="1" si="18"/>
        <v>6</v>
      </c>
      <c r="E432">
        <f t="shared" ca="1" si="18"/>
        <v>11</v>
      </c>
    </row>
    <row r="433" spans="1:5">
      <c r="A433">
        <f t="shared" ca="1" si="18"/>
        <v>2</v>
      </c>
      <c r="B433">
        <f t="shared" ca="1" si="18"/>
        <v>9</v>
      </c>
      <c r="C433">
        <f t="shared" ca="1" si="18"/>
        <v>8</v>
      </c>
      <c r="D433">
        <f t="shared" ca="1" si="18"/>
        <v>4</v>
      </c>
      <c r="E433">
        <f t="shared" ca="1" si="18"/>
        <v>9</v>
      </c>
    </row>
    <row r="434" spans="1:5">
      <c r="A434">
        <f t="shared" ca="1" si="18"/>
        <v>6</v>
      </c>
      <c r="B434">
        <f t="shared" ca="1" si="18"/>
        <v>10</v>
      </c>
      <c r="C434">
        <f t="shared" ca="1" si="18"/>
        <v>5</v>
      </c>
      <c r="D434">
        <f t="shared" ca="1" si="18"/>
        <v>4</v>
      </c>
      <c r="E434">
        <f t="shared" ca="1" si="18"/>
        <v>4</v>
      </c>
    </row>
    <row r="435" spans="1:5">
      <c r="A435">
        <f t="shared" ca="1" si="18"/>
        <v>8</v>
      </c>
      <c r="B435">
        <f t="shared" ca="1" si="18"/>
        <v>6</v>
      </c>
      <c r="C435">
        <f t="shared" ca="1" si="18"/>
        <v>10</v>
      </c>
      <c r="D435">
        <f t="shared" ca="1" si="18"/>
        <v>8</v>
      </c>
      <c r="E435">
        <f t="shared" ca="1" si="18"/>
        <v>6</v>
      </c>
    </row>
    <row r="436" spans="1:5">
      <c r="A436">
        <f t="shared" ca="1" si="18"/>
        <v>11</v>
      </c>
      <c r="B436">
        <f t="shared" ca="1" si="18"/>
        <v>6</v>
      </c>
      <c r="C436">
        <f t="shared" ca="1" si="18"/>
        <v>3</v>
      </c>
      <c r="D436">
        <f t="shared" ca="1" si="18"/>
        <v>8</v>
      </c>
      <c r="E436">
        <f t="shared" ca="1" si="18"/>
        <v>7</v>
      </c>
    </row>
    <row r="437" spans="1:5">
      <c r="A437">
        <f t="shared" ca="1" si="18"/>
        <v>9</v>
      </c>
      <c r="B437">
        <f t="shared" ca="1" si="18"/>
        <v>2</v>
      </c>
      <c r="C437">
        <f t="shared" ca="1" si="18"/>
        <v>6</v>
      </c>
      <c r="D437">
        <f t="shared" ca="1" si="18"/>
        <v>8</v>
      </c>
      <c r="E437">
        <f t="shared" ca="1" si="18"/>
        <v>7</v>
      </c>
    </row>
    <row r="438" spans="1:5">
      <c r="A438">
        <f t="shared" ca="1" si="18"/>
        <v>7</v>
      </c>
      <c r="B438">
        <f t="shared" ca="1" si="18"/>
        <v>8</v>
      </c>
      <c r="C438">
        <f t="shared" ca="1" si="18"/>
        <v>5</v>
      </c>
      <c r="D438">
        <f t="shared" ca="1" si="18"/>
        <v>5</v>
      </c>
      <c r="E438">
        <f t="shared" ca="1" si="18"/>
        <v>9</v>
      </c>
    </row>
    <row r="439" spans="1:5">
      <c r="A439">
        <f t="shared" ca="1" si="18"/>
        <v>9</v>
      </c>
      <c r="B439">
        <f t="shared" ca="1" si="18"/>
        <v>8</v>
      </c>
      <c r="C439">
        <f t="shared" ca="1" si="18"/>
        <v>5</v>
      </c>
      <c r="D439">
        <f t="shared" ca="1" si="18"/>
        <v>11</v>
      </c>
      <c r="E439">
        <f t="shared" ca="1" si="18"/>
        <v>8</v>
      </c>
    </row>
    <row r="440" spans="1:5">
      <c r="A440">
        <f t="shared" ca="1" si="18"/>
        <v>8</v>
      </c>
      <c r="B440">
        <f t="shared" ca="1" si="18"/>
        <v>7</v>
      </c>
      <c r="C440">
        <f t="shared" ca="1" si="18"/>
        <v>8</v>
      </c>
      <c r="D440">
        <f t="shared" ca="1" si="18"/>
        <v>4</v>
      </c>
      <c r="E440">
        <f t="shared" ca="1" si="18"/>
        <v>10</v>
      </c>
    </row>
    <row r="441" spans="1:5">
      <c r="A441">
        <f t="shared" ca="1" si="18"/>
        <v>11</v>
      </c>
      <c r="B441">
        <f t="shared" ca="1" si="18"/>
        <v>7</v>
      </c>
      <c r="C441">
        <f t="shared" ca="1" si="18"/>
        <v>10</v>
      </c>
      <c r="D441">
        <f t="shared" ca="1" si="18"/>
        <v>9</v>
      </c>
      <c r="E441">
        <f t="shared" ca="1" si="18"/>
        <v>3</v>
      </c>
    </row>
    <row r="442" spans="1:5">
      <c r="A442">
        <f t="shared" ca="1" si="18"/>
        <v>7</v>
      </c>
      <c r="B442">
        <f t="shared" ca="1" si="18"/>
        <v>5</v>
      </c>
      <c r="C442">
        <f t="shared" ca="1" si="18"/>
        <v>5</v>
      </c>
      <c r="D442">
        <f t="shared" ca="1" si="18"/>
        <v>7</v>
      </c>
      <c r="E442">
        <f t="shared" ca="1" si="18"/>
        <v>8</v>
      </c>
    </row>
    <row r="443" spans="1:5">
      <c r="A443">
        <f t="shared" ca="1" si="18"/>
        <v>7</v>
      </c>
      <c r="B443">
        <f t="shared" ca="1" si="18"/>
        <v>7</v>
      </c>
      <c r="C443">
        <f t="shared" ca="1" si="18"/>
        <v>11</v>
      </c>
      <c r="D443">
        <f t="shared" ca="1" si="18"/>
        <v>8</v>
      </c>
      <c r="E443">
        <f t="shared" ca="1" si="18"/>
        <v>5</v>
      </c>
    </row>
    <row r="444" spans="1:5">
      <c r="A444">
        <f t="shared" ca="1" si="18"/>
        <v>5</v>
      </c>
      <c r="B444">
        <f t="shared" ca="1" si="18"/>
        <v>10</v>
      </c>
      <c r="C444">
        <f t="shared" ca="1" si="18"/>
        <v>12</v>
      </c>
      <c r="D444">
        <f t="shared" ca="1" si="18"/>
        <v>5</v>
      </c>
      <c r="E444">
        <f t="shared" ca="1" si="18"/>
        <v>7</v>
      </c>
    </row>
    <row r="445" spans="1:5">
      <c r="A445">
        <f t="shared" ca="1" si="18"/>
        <v>11</v>
      </c>
      <c r="B445">
        <f t="shared" ca="1" si="18"/>
        <v>8</v>
      </c>
      <c r="C445">
        <f t="shared" ca="1" si="18"/>
        <v>2</v>
      </c>
      <c r="D445">
        <f t="shared" ca="1" si="18"/>
        <v>9</v>
      </c>
      <c r="E445">
        <f t="shared" ca="1" si="18"/>
        <v>6</v>
      </c>
    </row>
    <row r="446" spans="1:5">
      <c r="A446">
        <f t="shared" ref="A446:E496" ca="1" si="19">RANDBETWEEN(1,6)+RANDBETWEEN(1,6)</f>
        <v>5</v>
      </c>
      <c r="B446">
        <f t="shared" ca="1" si="19"/>
        <v>6</v>
      </c>
      <c r="C446">
        <f t="shared" ca="1" si="19"/>
        <v>4</v>
      </c>
      <c r="D446">
        <f t="shared" ca="1" si="19"/>
        <v>9</v>
      </c>
      <c r="E446">
        <f t="shared" ca="1" si="19"/>
        <v>11</v>
      </c>
    </row>
    <row r="447" spans="1:5">
      <c r="A447">
        <f t="shared" ca="1" si="19"/>
        <v>9</v>
      </c>
      <c r="B447">
        <f t="shared" ca="1" si="19"/>
        <v>12</v>
      </c>
      <c r="C447">
        <f t="shared" ca="1" si="19"/>
        <v>5</v>
      </c>
      <c r="D447">
        <f t="shared" ca="1" si="19"/>
        <v>5</v>
      </c>
      <c r="E447">
        <f t="shared" ca="1" si="19"/>
        <v>10</v>
      </c>
    </row>
    <row r="448" spans="1:5">
      <c r="A448">
        <f t="shared" ca="1" si="19"/>
        <v>5</v>
      </c>
      <c r="B448">
        <f t="shared" ca="1" si="19"/>
        <v>6</v>
      </c>
      <c r="C448">
        <f t="shared" ca="1" si="19"/>
        <v>4</v>
      </c>
      <c r="D448">
        <f t="shared" ca="1" si="19"/>
        <v>4</v>
      </c>
      <c r="E448">
        <f t="shared" ca="1" si="19"/>
        <v>4</v>
      </c>
    </row>
    <row r="449" spans="1:5">
      <c r="A449">
        <f t="shared" ca="1" si="19"/>
        <v>6</v>
      </c>
      <c r="B449">
        <f t="shared" ca="1" si="19"/>
        <v>4</v>
      </c>
      <c r="C449">
        <f t="shared" ca="1" si="19"/>
        <v>9</v>
      </c>
      <c r="D449">
        <f t="shared" ca="1" si="19"/>
        <v>7</v>
      </c>
      <c r="E449">
        <f t="shared" ca="1" si="19"/>
        <v>9</v>
      </c>
    </row>
    <row r="450" spans="1:5">
      <c r="A450">
        <f t="shared" ca="1" si="19"/>
        <v>7</v>
      </c>
      <c r="B450">
        <f t="shared" ca="1" si="19"/>
        <v>8</v>
      </c>
      <c r="C450">
        <f t="shared" ca="1" si="19"/>
        <v>9</v>
      </c>
      <c r="D450">
        <f t="shared" ca="1" si="19"/>
        <v>7</v>
      </c>
      <c r="E450">
        <f t="shared" ca="1" si="19"/>
        <v>5</v>
      </c>
    </row>
    <row r="451" spans="1:5">
      <c r="A451">
        <f t="shared" ca="1" si="19"/>
        <v>9</v>
      </c>
      <c r="B451">
        <f t="shared" ca="1" si="19"/>
        <v>6</v>
      </c>
      <c r="C451">
        <f t="shared" ca="1" si="19"/>
        <v>4</v>
      </c>
      <c r="D451">
        <f t="shared" ca="1" si="19"/>
        <v>3</v>
      </c>
      <c r="E451">
        <f t="shared" ca="1" si="19"/>
        <v>9</v>
      </c>
    </row>
    <row r="452" spans="1:5">
      <c r="A452">
        <f t="shared" ca="1" si="19"/>
        <v>7</v>
      </c>
      <c r="B452">
        <f t="shared" ca="1" si="19"/>
        <v>9</v>
      </c>
      <c r="C452">
        <f t="shared" ca="1" si="19"/>
        <v>6</v>
      </c>
      <c r="D452">
        <f t="shared" ca="1" si="19"/>
        <v>4</v>
      </c>
      <c r="E452">
        <f t="shared" ca="1" si="19"/>
        <v>5</v>
      </c>
    </row>
    <row r="453" spans="1:5">
      <c r="A453">
        <f t="shared" ca="1" si="19"/>
        <v>4</v>
      </c>
      <c r="B453">
        <f t="shared" ca="1" si="19"/>
        <v>6</v>
      </c>
      <c r="C453">
        <f t="shared" ca="1" si="19"/>
        <v>9</v>
      </c>
      <c r="D453">
        <f t="shared" ca="1" si="19"/>
        <v>9</v>
      </c>
      <c r="E453">
        <f t="shared" ca="1" si="19"/>
        <v>5</v>
      </c>
    </row>
    <row r="454" spans="1:5">
      <c r="A454">
        <f t="shared" ca="1" si="19"/>
        <v>3</v>
      </c>
      <c r="B454">
        <f t="shared" ca="1" si="19"/>
        <v>6</v>
      </c>
      <c r="C454">
        <f t="shared" ca="1" si="19"/>
        <v>8</v>
      </c>
      <c r="D454">
        <f t="shared" ca="1" si="19"/>
        <v>6</v>
      </c>
      <c r="E454">
        <f t="shared" ca="1" si="19"/>
        <v>7</v>
      </c>
    </row>
    <row r="455" spans="1:5">
      <c r="A455">
        <f t="shared" ca="1" si="19"/>
        <v>5</v>
      </c>
      <c r="B455">
        <f t="shared" ca="1" si="19"/>
        <v>9</v>
      </c>
      <c r="C455">
        <f t="shared" ca="1" si="19"/>
        <v>9</v>
      </c>
      <c r="D455">
        <f t="shared" ca="1" si="19"/>
        <v>6</v>
      </c>
      <c r="E455">
        <f t="shared" ca="1" si="19"/>
        <v>4</v>
      </c>
    </row>
    <row r="456" spans="1:5">
      <c r="A456">
        <f t="shared" ca="1" si="19"/>
        <v>10</v>
      </c>
      <c r="B456">
        <f t="shared" ca="1" si="19"/>
        <v>5</v>
      </c>
      <c r="C456">
        <f t="shared" ca="1" si="19"/>
        <v>8</v>
      </c>
      <c r="D456">
        <f t="shared" ca="1" si="19"/>
        <v>9</v>
      </c>
      <c r="E456">
        <f t="shared" ca="1" si="19"/>
        <v>10</v>
      </c>
    </row>
    <row r="457" spans="1:5">
      <c r="A457">
        <f t="shared" ca="1" si="19"/>
        <v>7</v>
      </c>
      <c r="B457">
        <f t="shared" ca="1" si="19"/>
        <v>11</v>
      </c>
      <c r="C457">
        <f t="shared" ca="1" si="19"/>
        <v>5</v>
      </c>
      <c r="D457">
        <f t="shared" ca="1" si="19"/>
        <v>5</v>
      </c>
      <c r="E457">
        <f t="shared" ca="1" si="19"/>
        <v>11</v>
      </c>
    </row>
    <row r="458" spans="1:5">
      <c r="A458">
        <f t="shared" ca="1" si="19"/>
        <v>7</v>
      </c>
      <c r="B458">
        <f t="shared" ca="1" si="19"/>
        <v>12</v>
      </c>
      <c r="C458">
        <f t="shared" ca="1" si="19"/>
        <v>9</v>
      </c>
      <c r="D458">
        <f t="shared" ca="1" si="19"/>
        <v>5</v>
      </c>
      <c r="E458">
        <f t="shared" ca="1" si="19"/>
        <v>9</v>
      </c>
    </row>
    <row r="459" spans="1:5">
      <c r="A459">
        <f t="shared" ca="1" si="19"/>
        <v>7</v>
      </c>
      <c r="B459">
        <f t="shared" ca="1" si="19"/>
        <v>8</v>
      </c>
      <c r="C459">
        <f t="shared" ca="1" si="19"/>
        <v>7</v>
      </c>
      <c r="D459">
        <f t="shared" ca="1" si="19"/>
        <v>6</v>
      </c>
      <c r="E459">
        <f t="shared" ca="1" si="19"/>
        <v>11</v>
      </c>
    </row>
    <row r="460" spans="1:5">
      <c r="A460">
        <f t="shared" ca="1" si="19"/>
        <v>9</v>
      </c>
      <c r="B460">
        <f t="shared" ca="1" si="19"/>
        <v>8</v>
      </c>
      <c r="C460">
        <f t="shared" ca="1" si="19"/>
        <v>7</v>
      </c>
      <c r="D460">
        <f t="shared" ca="1" si="19"/>
        <v>9</v>
      </c>
      <c r="E460">
        <f t="shared" ca="1" si="19"/>
        <v>4</v>
      </c>
    </row>
    <row r="461" spans="1:5">
      <c r="A461">
        <f t="shared" ca="1" si="19"/>
        <v>9</v>
      </c>
      <c r="B461">
        <f t="shared" ca="1" si="19"/>
        <v>8</v>
      </c>
      <c r="C461">
        <f t="shared" ca="1" si="19"/>
        <v>6</v>
      </c>
      <c r="D461">
        <f t="shared" ca="1" si="19"/>
        <v>4</v>
      </c>
      <c r="E461">
        <f t="shared" ca="1" si="19"/>
        <v>6</v>
      </c>
    </row>
    <row r="462" spans="1:5">
      <c r="A462">
        <f t="shared" ca="1" si="19"/>
        <v>6</v>
      </c>
      <c r="B462">
        <f t="shared" ca="1" si="19"/>
        <v>9</v>
      </c>
      <c r="C462">
        <f t="shared" ca="1" si="19"/>
        <v>4</v>
      </c>
      <c r="D462">
        <f t="shared" ca="1" si="19"/>
        <v>7</v>
      </c>
      <c r="E462">
        <f t="shared" ca="1" si="19"/>
        <v>7</v>
      </c>
    </row>
    <row r="463" spans="1:5">
      <c r="A463">
        <f t="shared" ca="1" si="19"/>
        <v>9</v>
      </c>
      <c r="B463">
        <f t="shared" ca="1" si="19"/>
        <v>8</v>
      </c>
      <c r="C463">
        <f t="shared" ca="1" si="19"/>
        <v>7</v>
      </c>
      <c r="D463">
        <f t="shared" ca="1" si="19"/>
        <v>3</v>
      </c>
      <c r="E463">
        <f t="shared" ca="1" si="19"/>
        <v>5</v>
      </c>
    </row>
    <row r="464" spans="1:5">
      <c r="A464">
        <f t="shared" ca="1" si="19"/>
        <v>12</v>
      </c>
      <c r="B464">
        <f t="shared" ca="1" si="19"/>
        <v>6</v>
      </c>
      <c r="C464">
        <f t="shared" ca="1" si="19"/>
        <v>3</v>
      </c>
      <c r="D464">
        <f t="shared" ca="1" si="19"/>
        <v>7</v>
      </c>
      <c r="E464">
        <f t="shared" ca="1" si="19"/>
        <v>3</v>
      </c>
    </row>
    <row r="465" spans="1:5">
      <c r="A465">
        <f t="shared" ca="1" si="19"/>
        <v>8</v>
      </c>
      <c r="B465">
        <f t="shared" ca="1" si="19"/>
        <v>7</v>
      </c>
      <c r="C465">
        <f t="shared" ca="1" si="19"/>
        <v>10</v>
      </c>
      <c r="D465">
        <f t="shared" ca="1" si="19"/>
        <v>3</v>
      </c>
      <c r="E465">
        <f t="shared" ca="1" si="19"/>
        <v>4</v>
      </c>
    </row>
    <row r="466" spans="1:5">
      <c r="A466">
        <f t="shared" ca="1" si="19"/>
        <v>7</v>
      </c>
      <c r="B466">
        <f t="shared" ca="1" si="19"/>
        <v>9</v>
      </c>
      <c r="C466">
        <f t="shared" ca="1" si="19"/>
        <v>7</v>
      </c>
      <c r="D466">
        <f t="shared" ca="1" si="19"/>
        <v>10</v>
      </c>
      <c r="E466">
        <f t="shared" ca="1" si="19"/>
        <v>8</v>
      </c>
    </row>
    <row r="467" spans="1:5">
      <c r="A467">
        <f t="shared" ca="1" si="19"/>
        <v>5</v>
      </c>
      <c r="B467">
        <f t="shared" ca="1" si="19"/>
        <v>3</v>
      </c>
      <c r="C467">
        <f t="shared" ca="1" si="19"/>
        <v>7</v>
      </c>
      <c r="D467">
        <f t="shared" ca="1" si="19"/>
        <v>8</v>
      </c>
      <c r="E467">
        <f t="shared" ca="1" si="19"/>
        <v>10</v>
      </c>
    </row>
    <row r="468" spans="1:5">
      <c r="A468">
        <f t="shared" ca="1" si="19"/>
        <v>8</v>
      </c>
      <c r="B468">
        <f t="shared" ca="1" si="19"/>
        <v>6</v>
      </c>
      <c r="C468">
        <f t="shared" ca="1" si="19"/>
        <v>9</v>
      </c>
      <c r="D468">
        <f t="shared" ca="1" si="19"/>
        <v>2</v>
      </c>
      <c r="E468">
        <f t="shared" ca="1" si="19"/>
        <v>4</v>
      </c>
    </row>
    <row r="469" spans="1:5">
      <c r="A469">
        <f t="shared" ca="1" si="19"/>
        <v>6</v>
      </c>
      <c r="B469">
        <f t="shared" ca="1" si="19"/>
        <v>5</v>
      </c>
      <c r="C469">
        <f t="shared" ca="1" si="19"/>
        <v>10</v>
      </c>
      <c r="D469">
        <f t="shared" ca="1" si="19"/>
        <v>7</v>
      </c>
      <c r="E469">
        <f t="shared" ca="1" si="19"/>
        <v>7</v>
      </c>
    </row>
    <row r="470" spans="1:5">
      <c r="A470">
        <f t="shared" ca="1" si="19"/>
        <v>6</v>
      </c>
      <c r="B470">
        <f t="shared" ca="1" si="19"/>
        <v>7</v>
      </c>
      <c r="C470">
        <f t="shared" ca="1" si="19"/>
        <v>6</v>
      </c>
      <c r="D470">
        <f t="shared" ca="1" si="19"/>
        <v>5</v>
      </c>
      <c r="E470">
        <f t="shared" ca="1" si="19"/>
        <v>10</v>
      </c>
    </row>
    <row r="471" spans="1:5">
      <c r="A471">
        <f t="shared" ca="1" si="19"/>
        <v>7</v>
      </c>
      <c r="B471">
        <f t="shared" ca="1" si="19"/>
        <v>9</v>
      </c>
      <c r="C471">
        <f t="shared" ca="1" si="19"/>
        <v>8</v>
      </c>
      <c r="D471">
        <f t="shared" ca="1" si="19"/>
        <v>6</v>
      </c>
      <c r="E471">
        <f t="shared" ca="1" si="19"/>
        <v>12</v>
      </c>
    </row>
    <row r="472" spans="1:5">
      <c r="A472">
        <f t="shared" ca="1" si="19"/>
        <v>3</v>
      </c>
      <c r="B472">
        <f t="shared" ca="1" si="19"/>
        <v>10</v>
      </c>
      <c r="C472">
        <f t="shared" ca="1" si="19"/>
        <v>8</v>
      </c>
      <c r="D472">
        <f t="shared" ca="1" si="19"/>
        <v>8</v>
      </c>
      <c r="E472">
        <f t="shared" ca="1" si="19"/>
        <v>8</v>
      </c>
    </row>
    <row r="473" spans="1:5">
      <c r="A473">
        <f t="shared" ca="1" si="19"/>
        <v>4</v>
      </c>
      <c r="B473">
        <f t="shared" ca="1" si="19"/>
        <v>4</v>
      </c>
      <c r="C473">
        <f t="shared" ca="1" si="19"/>
        <v>3</v>
      </c>
      <c r="D473">
        <f t="shared" ca="1" si="19"/>
        <v>5</v>
      </c>
      <c r="E473">
        <f t="shared" ca="1" si="19"/>
        <v>9</v>
      </c>
    </row>
    <row r="474" spans="1:5">
      <c r="A474">
        <f t="shared" ca="1" si="19"/>
        <v>9</v>
      </c>
      <c r="B474">
        <f t="shared" ca="1" si="19"/>
        <v>10</v>
      </c>
      <c r="C474">
        <f t="shared" ca="1" si="19"/>
        <v>9</v>
      </c>
      <c r="D474">
        <f t="shared" ca="1" si="19"/>
        <v>4</v>
      </c>
      <c r="E474">
        <f t="shared" ca="1" si="19"/>
        <v>4</v>
      </c>
    </row>
    <row r="475" spans="1:5">
      <c r="A475">
        <f t="shared" ca="1" si="19"/>
        <v>6</v>
      </c>
      <c r="B475">
        <f t="shared" ca="1" si="19"/>
        <v>10</v>
      </c>
      <c r="C475">
        <f t="shared" ca="1" si="19"/>
        <v>5</v>
      </c>
      <c r="D475">
        <f t="shared" ca="1" si="19"/>
        <v>6</v>
      </c>
      <c r="E475">
        <f t="shared" ca="1" si="19"/>
        <v>6</v>
      </c>
    </row>
    <row r="476" spans="1:5">
      <c r="A476">
        <f t="shared" ca="1" si="19"/>
        <v>7</v>
      </c>
      <c r="B476">
        <f t="shared" ca="1" si="19"/>
        <v>9</v>
      </c>
      <c r="C476">
        <f t="shared" ca="1" si="19"/>
        <v>3</v>
      </c>
      <c r="D476">
        <f t="shared" ca="1" si="19"/>
        <v>3</v>
      </c>
      <c r="E476">
        <f t="shared" ca="1" si="19"/>
        <v>6</v>
      </c>
    </row>
    <row r="477" spans="1:5">
      <c r="A477">
        <f t="shared" ca="1" si="19"/>
        <v>6</v>
      </c>
      <c r="B477">
        <f t="shared" ca="1" si="19"/>
        <v>4</v>
      </c>
      <c r="C477">
        <f t="shared" ca="1" si="19"/>
        <v>7</v>
      </c>
      <c r="D477">
        <f t="shared" ca="1" si="19"/>
        <v>9</v>
      </c>
      <c r="E477">
        <f t="shared" ca="1" si="19"/>
        <v>4</v>
      </c>
    </row>
    <row r="478" spans="1:5">
      <c r="A478">
        <f t="shared" ca="1" si="19"/>
        <v>11</v>
      </c>
      <c r="B478">
        <f t="shared" ca="1" si="19"/>
        <v>7</v>
      </c>
      <c r="C478">
        <f t="shared" ca="1" si="19"/>
        <v>8</v>
      </c>
      <c r="D478">
        <f t="shared" ca="1" si="19"/>
        <v>3</v>
      </c>
      <c r="E478">
        <f t="shared" ca="1" si="19"/>
        <v>10</v>
      </c>
    </row>
    <row r="479" spans="1:5">
      <c r="A479">
        <f t="shared" ca="1" si="19"/>
        <v>5</v>
      </c>
      <c r="B479">
        <f t="shared" ca="1" si="19"/>
        <v>3</v>
      </c>
      <c r="C479">
        <f t="shared" ca="1" si="19"/>
        <v>5</v>
      </c>
      <c r="D479">
        <f t="shared" ca="1" si="19"/>
        <v>8</v>
      </c>
      <c r="E479">
        <f t="shared" ca="1" si="19"/>
        <v>3</v>
      </c>
    </row>
    <row r="480" spans="1:5">
      <c r="A480">
        <f t="shared" ca="1" si="19"/>
        <v>9</v>
      </c>
      <c r="B480">
        <f t="shared" ca="1" si="19"/>
        <v>8</v>
      </c>
      <c r="C480">
        <f t="shared" ca="1" si="19"/>
        <v>6</v>
      </c>
      <c r="D480">
        <f t="shared" ca="1" si="19"/>
        <v>7</v>
      </c>
      <c r="E480">
        <f t="shared" ca="1" si="19"/>
        <v>11</v>
      </c>
    </row>
    <row r="481" spans="1:5">
      <c r="A481">
        <f t="shared" ca="1" si="19"/>
        <v>5</v>
      </c>
      <c r="B481">
        <f t="shared" ca="1" si="19"/>
        <v>12</v>
      </c>
      <c r="C481">
        <f t="shared" ca="1" si="19"/>
        <v>8</v>
      </c>
      <c r="D481">
        <f t="shared" ca="1" si="19"/>
        <v>8</v>
      </c>
      <c r="E481">
        <f t="shared" ca="1" si="19"/>
        <v>6</v>
      </c>
    </row>
    <row r="482" spans="1:5">
      <c r="A482">
        <f t="shared" ca="1" si="19"/>
        <v>4</v>
      </c>
      <c r="B482">
        <f t="shared" ca="1" si="19"/>
        <v>6</v>
      </c>
      <c r="C482">
        <f t="shared" ca="1" si="19"/>
        <v>10</v>
      </c>
      <c r="D482">
        <f t="shared" ca="1" si="19"/>
        <v>5</v>
      </c>
      <c r="E482">
        <f t="shared" ca="1" si="19"/>
        <v>8</v>
      </c>
    </row>
    <row r="483" spans="1:5">
      <c r="A483">
        <f t="shared" ca="1" si="19"/>
        <v>6</v>
      </c>
      <c r="B483">
        <f t="shared" ca="1" si="19"/>
        <v>8</v>
      </c>
      <c r="C483">
        <f t="shared" ca="1" si="19"/>
        <v>11</v>
      </c>
      <c r="D483">
        <f t="shared" ca="1" si="19"/>
        <v>8</v>
      </c>
      <c r="E483">
        <f t="shared" ca="1" si="19"/>
        <v>6</v>
      </c>
    </row>
    <row r="484" spans="1:5">
      <c r="A484">
        <f t="shared" ca="1" si="19"/>
        <v>12</v>
      </c>
      <c r="B484">
        <f t="shared" ca="1" si="19"/>
        <v>8</v>
      </c>
      <c r="C484">
        <f t="shared" ca="1" si="19"/>
        <v>10</v>
      </c>
      <c r="D484">
        <f t="shared" ca="1" si="19"/>
        <v>5</v>
      </c>
      <c r="E484">
        <f t="shared" ca="1" si="19"/>
        <v>5</v>
      </c>
    </row>
    <row r="485" spans="1:5">
      <c r="A485">
        <f t="shared" ca="1" si="19"/>
        <v>6</v>
      </c>
      <c r="B485">
        <f t="shared" ca="1" si="19"/>
        <v>11</v>
      </c>
      <c r="C485">
        <f t="shared" ca="1" si="19"/>
        <v>11</v>
      </c>
      <c r="D485">
        <f t="shared" ca="1" si="19"/>
        <v>7</v>
      </c>
      <c r="E485">
        <f t="shared" ca="1" si="19"/>
        <v>7</v>
      </c>
    </row>
    <row r="486" spans="1:5">
      <c r="A486">
        <f t="shared" ca="1" si="19"/>
        <v>6</v>
      </c>
      <c r="B486">
        <f t="shared" ca="1" si="19"/>
        <v>8</v>
      </c>
      <c r="C486">
        <f t="shared" ca="1" si="19"/>
        <v>5</v>
      </c>
      <c r="D486">
        <f t="shared" ca="1" si="19"/>
        <v>7</v>
      </c>
      <c r="E486">
        <f t="shared" ca="1" si="19"/>
        <v>9</v>
      </c>
    </row>
    <row r="487" spans="1:5">
      <c r="A487">
        <f t="shared" ca="1" si="19"/>
        <v>7</v>
      </c>
      <c r="B487">
        <f t="shared" ca="1" si="19"/>
        <v>10</v>
      </c>
      <c r="C487">
        <f t="shared" ca="1" si="19"/>
        <v>7</v>
      </c>
      <c r="D487">
        <f t="shared" ca="1" si="19"/>
        <v>9</v>
      </c>
      <c r="E487">
        <f t="shared" ca="1" si="19"/>
        <v>9</v>
      </c>
    </row>
    <row r="488" spans="1:5">
      <c r="A488">
        <f t="shared" ca="1" si="19"/>
        <v>2</v>
      </c>
      <c r="B488">
        <f t="shared" ca="1" si="19"/>
        <v>6</v>
      </c>
      <c r="C488">
        <f t="shared" ca="1" si="19"/>
        <v>8</v>
      </c>
      <c r="D488">
        <f t="shared" ca="1" si="19"/>
        <v>10</v>
      </c>
      <c r="E488">
        <f t="shared" ca="1" si="19"/>
        <v>11</v>
      </c>
    </row>
    <row r="489" spans="1:5">
      <c r="A489">
        <f t="shared" ca="1" si="19"/>
        <v>6</v>
      </c>
      <c r="B489">
        <f t="shared" ca="1" si="19"/>
        <v>3</v>
      </c>
      <c r="C489">
        <f t="shared" ca="1" si="19"/>
        <v>7</v>
      </c>
      <c r="D489">
        <f t="shared" ca="1" si="19"/>
        <v>6</v>
      </c>
      <c r="E489">
        <f t="shared" ca="1" si="19"/>
        <v>3</v>
      </c>
    </row>
    <row r="490" spans="1:5">
      <c r="A490">
        <f t="shared" ca="1" si="19"/>
        <v>9</v>
      </c>
      <c r="B490">
        <f t="shared" ca="1" si="19"/>
        <v>9</v>
      </c>
      <c r="C490">
        <f t="shared" ca="1" si="19"/>
        <v>4</v>
      </c>
      <c r="D490">
        <f t="shared" ca="1" si="19"/>
        <v>6</v>
      </c>
      <c r="E490">
        <f t="shared" ca="1" si="19"/>
        <v>11</v>
      </c>
    </row>
    <row r="491" spans="1:5">
      <c r="A491">
        <f t="shared" ca="1" si="19"/>
        <v>7</v>
      </c>
      <c r="B491">
        <f t="shared" ca="1" si="19"/>
        <v>8</v>
      </c>
      <c r="C491">
        <f t="shared" ca="1" si="19"/>
        <v>6</v>
      </c>
      <c r="D491">
        <f t="shared" ca="1" si="19"/>
        <v>4</v>
      </c>
      <c r="E491">
        <f t="shared" ca="1" si="19"/>
        <v>8</v>
      </c>
    </row>
    <row r="492" spans="1:5">
      <c r="A492">
        <f t="shared" ca="1" si="19"/>
        <v>10</v>
      </c>
      <c r="B492">
        <f t="shared" ca="1" si="19"/>
        <v>5</v>
      </c>
      <c r="C492">
        <f t="shared" ca="1" si="19"/>
        <v>9</v>
      </c>
      <c r="D492">
        <f t="shared" ca="1" si="19"/>
        <v>9</v>
      </c>
      <c r="E492">
        <f t="shared" ca="1" si="19"/>
        <v>10</v>
      </c>
    </row>
    <row r="493" spans="1:5">
      <c r="A493">
        <f t="shared" ca="1" si="19"/>
        <v>5</v>
      </c>
      <c r="B493">
        <f t="shared" ca="1" si="19"/>
        <v>10</v>
      </c>
      <c r="C493">
        <f t="shared" ca="1" si="19"/>
        <v>9</v>
      </c>
      <c r="D493">
        <f t="shared" ca="1" si="19"/>
        <v>7</v>
      </c>
      <c r="E493">
        <f t="shared" ca="1" si="19"/>
        <v>10</v>
      </c>
    </row>
    <row r="494" spans="1:5">
      <c r="A494">
        <f t="shared" ca="1" si="19"/>
        <v>9</v>
      </c>
      <c r="B494">
        <f t="shared" ca="1" si="19"/>
        <v>4</v>
      </c>
      <c r="C494">
        <f t="shared" ca="1" si="19"/>
        <v>2</v>
      </c>
      <c r="D494">
        <f t="shared" ca="1" si="19"/>
        <v>5</v>
      </c>
      <c r="E494">
        <f t="shared" ca="1" si="19"/>
        <v>3</v>
      </c>
    </row>
    <row r="495" spans="1:5">
      <c r="A495">
        <f t="shared" ca="1" si="19"/>
        <v>11</v>
      </c>
      <c r="B495">
        <f t="shared" ca="1" si="19"/>
        <v>3</v>
      </c>
      <c r="C495">
        <f t="shared" ca="1" si="19"/>
        <v>2</v>
      </c>
      <c r="D495">
        <f t="shared" ca="1" si="19"/>
        <v>8</v>
      </c>
      <c r="E495">
        <f t="shared" ca="1" si="19"/>
        <v>9</v>
      </c>
    </row>
    <row r="496" spans="1:5">
      <c r="A496">
        <f t="shared" ca="1" si="19"/>
        <v>3</v>
      </c>
      <c r="B496">
        <f t="shared" ca="1" si="19"/>
        <v>6</v>
      </c>
      <c r="C496">
        <f t="shared" ca="1" si="19"/>
        <v>8</v>
      </c>
      <c r="D496">
        <f t="shared" ca="1" si="19"/>
        <v>7</v>
      </c>
      <c r="E496">
        <f t="shared" ca="1" si="19"/>
        <v>11</v>
      </c>
    </row>
    <row r="497" spans="1:5">
      <c r="A497">
        <f t="shared" ref="A497:E547" ca="1" si="20">RANDBETWEEN(1,6)+RANDBETWEEN(1,6)</f>
        <v>9</v>
      </c>
      <c r="B497">
        <f t="shared" ca="1" si="20"/>
        <v>4</v>
      </c>
      <c r="C497">
        <f t="shared" ca="1" si="20"/>
        <v>10</v>
      </c>
      <c r="D497">
        <f t="shared" ca="1" si="20"/>
        <v>10</v>
      </c>
      <c r="E497">
        <f t="shared" ca="1" si="20"/>
        <v>4</v>
      </c>
    </row>
    <row r="498" spans="1:5">
      <c r="A498">
        <f t="shared" ca="1" si="20"/>
        <v>5</v>
      </c>
      <c r="B498">
        <f t="shared" ca="1" si="20"/>
        <v>8</v>
      </c>
      <c r="C498">
        <f t="shared" ca="1" si="20"/>
        <v>7</v>
      </c>
      <c r="D498">
        <f t="shared" ca="1" si="20"/>
        <v>6</v>
      </c>
      <c r="E498">
        <f t="shared" ca="1" si="20"/>
        <v>6</v>
      </c>
    </row>
    <row r="499" spans="1:5">
      <c r="A499">
        <f t="shared" ca="1" si="20"/>
        <v>4</v>
      </c>
      <c r="B499">
        <f t="shared" ca="1" si="20"/>
        <v>10</v>
      </c>
      <c r="C499">
        <f t="shared" ca="1" si="20"/>
        <v>4</v>
      </c>
      <c r="D499">
        <f t="shared" ca="1" si="20"/>
        <v>7</v>
      </c>
      <c r="E499">
        <f t="shared" ca="1" si="20"/>
        <v>7</v>
      </c>
    </row>
    <row r="500" spans="1:5">
      <c r="A500">
        <f t="shared" ca="1" si="20"/>
        <v>11</v>
      </c>
      <c r="B500">
        <f t="shared" ca="1" si="20"/>
        <v>3</v>
      </c>
      <c r="C500">
        <f t="shared" ca="1" si="20"/>
        <v>5</v>
      </c>
      <c r="D500">
        <f t="shared" ca="1" si="20"/>
        <v>9</v>
      </c>
      <c r="E500">
        <f t="shared" ca="1" si="20"/>
        <v>11</v>
      </c>
    </row>
    <row r="501" spans="1:5">
      <c r="A501">
        <f t="shared" ca="1" si="20"/>
        <v>4</v>
      </c>
      <c r="B501">
        <f t="shared" ca="1" si="20"/>
        <v>4</v>
      </c>
      <c r="C501">
        <f t="shared" ca="1" si="20"/>
        <v>5</v>
      </c>
      <c r="D501">
        <f t="shared" ca="1" si="20"/>
        <v>9</v>
      </c>
      <c r="E501">
        <f t="shared" ca="1" si="20"/>
        <v>10</v>
      </c>
    </row>
    <row r="502" spans="1:5">
      <c r="A502">
        <f t="shared" ca="1" si="20"/>
        <v>11</v>
      </c>
      <c r="B502">
        <f t="shared" ca="1" si="20"/>
        <v>6</v>
      </c>
      <c r="C502">
        <f t="shared" ca="1" si="20"/>
        <v>10</v>
      </c>
      <c r="D502">
        <f t="shared" ca="1" si="20"/>
        <v>11</v>
      </c>
      <c r="E502">
        <f t="shared" ca="1" si="20"/>
        <v>6</v>
      </c>
    </row>
    <row r="503" spans="1:5">
      <c r="A503">
        <f t="shared" ca="1" si="20"/>
        <v>8</v>
      </c>
      <c r="B503">
        <f t="shared" ca="1" si="20"/>
        <v>2</v>
      </c>
      <c r="C503">
        <f t="shared" ca="1" si="20"/>
        <v>9</v>
      </c>
      <c r="D503">
        <f t="shared" ca="1" si="20"/>
        <v>4</v>
      </c>
      <c r="E503">
        <f t="shared" ca="1" si="20"/>
        <v>4</v>
      </c>
    </row>
    <row r="504" spans="1:5">
      <c r="A504">
        <f t="shared" ca="1" si="20"/>
        <v>7</v>
      </c>
      <c r="B504">
        <f t="shared" ca="1" si="20"/>
        <v>10</v>
      </c>
      <c r="C504">
        <f t="shared" ca="1" si="20"/>
        <v>4</v>
      </c>
      <c r="D504">
        <f t="shared" ca="1" si="20"/>
        <v>6</v>
      </c>
      <c r="E504">
        <f t="shared" ca="1" si="20"/>
        <v>7</v>
      </c>
    </row>
    <row r="505" spans="1:5">
      <c r="A505">
        <f t="shared" ca="1" si="20"/>
        <v>6</v>
      </c>
      <c r="B505">
        <f t="shared" ca="1" si="20"/>
        <v>10</v>
      </c>
      <c r="C505">
        <f t="shared" ca="1" si="20"/>
        <v>7</v>
      </c>
      <c r="D505">
        <f t="shared" ca="1" si="20"/>
        <v>7</v>
      </c>
      <c r="E505">
        <f t="shared" ca="1" si="20"/>
        <v>9</v>
      </c>
    </row>
    <row r="506" spans="1:5">
      <c r="A506">
        <f t="shared" ca="1" si="20"/>
        <v>11</v>
      </c>
      <c r="B506">
        <f t="shared" ca="1" si="20"/>
        <v>8</v>
      </c>
      <c r="C506">
        <f t="shared" ca="1" si="20"/>
        <v>3</v>
      </c>
      <c r="D506">
        <f t="shared" ca="1" si="20"/>
        <v>10</v>
      </c>
      <c r="E506">
        <f t="shared" ca="1" si="20"/>
        <v>12</v>
      </c>
    </row>
    <row r="507" spans="1:5">
      <c r="A507">
        <f t="shared" ca="1" si="20"/>
        <v>10</v>
      </c>
      <c r="B507">
        <f t="shared" ca="1" si="20"/>
        <v>9</v>
      </c>
      <c r="C507">
        <f t="shared" ca="1" si="20"/>
        <v>2</v>
      </c>
      <c r="D507">
        <f t="shared" ca="1" si="20"/>
        <v>7</v>
      </c>
      <c r="E507">
        <f t="shared" ca="1" si="20"/>
        <v>10</v>
      </c>
    </row>
    <row r="508" spans="1:5">
      <c r="A508">
        <f t="shared" ca="1" si="20"/>
        <v>7</v>
      </c>
      <c r="B508">
        <f t="shared" ca="1" si="20"/>
        <v>5</v>
      </c>
      <c r="C508">
        <f t="shared" ca="1" si="20"/>
        <v>10</v>
      </c>
      <c r="D508">
        <f t="shared" ca="1" si="20"/>
        <v>8</v>
      </c>
      <c r="E508">
        <f t="shared" ca="1" si="20"/>
        <v>8</v>
      </c>
    </row>
    <row r="509" spans="1:5">
      <c r="A509">
        <f t="shared" ca="1" si="20"/>
        <v>7</v>
      </c>
      <c r="B509">
        <f t="shared" ca="1" si="20"/>
        <v>8</v>
      </c>
      <c r="C509">
        <f t="shared" ca="1" si="20"/>
        <v>5</v>
      </c>
      <c r="D509">
        <f t="shared" ca="1" si="20"/>
        <v>9</v>
      </c>
      <c r="E509">
        <f t="shared" ca="1" si="20"/>
        <v>4</v>
      </c>
    </row>
    <row r="510" spans="1:5">
      <c r="A510">
        <f t="shared" ca="1" si="20"/>
        <v>10</v>
      </c>
      <c r="B510">
        <f t="shared" ca="1" si="20"/>
        <v>4</v>
      </c>
      <c r="C510">
        <f t="shared" ca="1" si="20"/>
        <v>2</v>
      </c>
      <c r="D510">
        <f t="shared" ca="1" si="20"/>
        <v>2</v>
      </c>
      <c r="E510">
        <f t="shared" ca="1" si="20"/>
        <v>6</v>
      </c>
    </row>
    <row r="511" spans="1:5">
      <c r="A511">
        <f t="shared" ca="1" si="20"/>
        <v>3</v>
      </c>
      <c r="B511">
        <f t="shared" ca="1" si="20"/>
        <v>7</v>
      </c>
      <c r="C511">
        <f t="shared" ca="1" si="20"/>
        <v>3</v>
      </c>
      <c r="D511">
        <f t="shared" ca="1" si="20"/>
        <v>7</v>
      </c>
      <c r="E511">
        <f t="shared" ca="1" si="20"/>
        <v>5</v>
      </c>
    </row>
    <row r="512" spans="1:5">
      <c r="A512">
        <f t="shared" ca="1" si="20"/>
        <v>11</v>
      </c>
      <c r="B512">
        <f t="shared" ca="1" si="20"/>
        <v>6</v>
      </c>
      <c r="C512">
        <f t="shared" ca="1" si="20"/>
        <v>9</v>
      </c>
      <c r="D512">
        <f t="shared" ca="1" si="20"/>
        <v>7</v>
      </c>
      <c r="E512">
        <f t="shared" ca="1" si="20"/>
        <v>8</v>
      </c>
    </row>
    <row r="513" spans="1:5">
      <c r="A513">
        <f t="shared" ca="1" si="20"/>
        <v>7</v>
      </c>
      <c r="B513">
        <f t="shared" ca="1" si="20"/>
        <v>5</v>
      </c>
      <c r="C513">
        <f t="shared" ca="1" si="20"/>
        <v>9</v>
      </c>
      <c r="D513">
        <f t="shared" ca="1" si="20"/>
        <v>5</v>
      </c>
      <c r="E513">
        <f t="shared" ca="1" si="20"/>
        <v>9</v>
      </c>
    </row>
    <row r="514" spans="1:5">
      <c r="A514">
        <f t="shared" ca="1" si="20"/>
        <v>9</v>
      </c>
      <c r="B514">
        <f t="shared" ca="1" si="20"/>
        <v>2</v>
      </c>
      <c r="C514">
        <f t="shared" ca="1" si="20"/>
        <v>9</v>
      </c>
      <c r="D514">
        <f t="shared" ca="1" si="20"/>
        <v>5</v>
      </c>
      <c r="E514">
        <f t="shared" ca="1" si="20"/>
        <v>5</v>
      </c>
    </row>
    <row r="515" spans="1:5">
      <c r="A515">
        <f t="shared" ca="1" si="20"/>
        <v>6</v>
      </c>
      <c r="B515">
        <f t="shared" ca="1" si="20"/>
        <v>2</v>
      </c>
      <c r="C515">
        <f t="shared" ca="1" si="20"/>
        <v>8</v>
      </c>
      <c r="D515">
        <f t="shared" ca="1" si="20"/>
        <v>10</v>
      </c>
      <c r="E515">
        <f t="shared" ca="1" si="20"/>
        <v>8</v>
      </c>
    </row>
    <row r="516" spans="1:5">
      <c r="A516">
        <f t="shared" ca="1" si="20"/>
        <v>8</v>
      </c>
      <c r="B516">
        <f t="shared" ca="1" si="20"/>
        <v>4</v>
      </c>
      <c r="C516">
        <f t="shared" ca="1" si="20"/>
        <v>6</v>
      </c>
      <c r="D516">
        <f t="shared" ca="1" si="20"/>
        <v>8</v>
      </c>
      <c r="E516">
        <f t="shared" ca="1" si="20"/>
        <v>7</v>
      </c>
    </row>
    <row r="517" spans="1:5">
      <c r="A517">
        <f t="shared" ca="1" si="20"/>
        <v>6</v>
      </c>
      <c r="B517">
        <f t="shared" ca="1" si="20"/>
        <v>5</v>
      </c>
      <c r="C517">
        <f t="shared" ca="1" si="20"/>
        <v>7</v>
      </c>
      <c r="D517">
        <f t="shared" ca="1" si="20"/>
        <v>4</v>
      </c>
      <c r="E517">
        <f t="shared" ca="1" si="20"/>
        <v>11</v>
      </c>
    </row>
    <row r="518" spans="1:5">
      <c r="A518">
        <f t="shared" ca="1" si="20"/>
        <v>10</v>
      </c>
      <c r="B518">
        <f t="shared" ca="1" si="20"/>
        <v>8</v>
      </c>
      <c r="C518">
        <f t="shared" ca="1" si="20"/>
        <v>7</v>
      </c>
      <c r="D518">
        <f t="shared" ca="1" si="20"/>
        <v>8</v>
      </c>
      <c r="E518">
        <f t="shared" ca="1" si="20"/>
        <v>9</v>
      </c>
    </row>
    <row r="519" spans="1:5">
      <c r="A519">
        <f t="shared" ca="1" si="20"/>
        <v>5</v>
      </c>
      <c r="B519">
        <f t="shared" ca="1" si="20"/>
        <v>7</v>
      </c>
      <c r="C519">
        <f t="shared" ca="1" si="20"/>
        <v>2</v>
      </c>
      <c r="D519">
        <f t="shared" ca="1" si="20"/>
        <v>5</v>
      </c>
      <c r="E519">
        <f t="shared" ca="1" si="20"/>
        <v>6</v>
      </c>
    </row>
    <row r="520" spans="1:5">
      <c r="A520">
        <f t="shared" ca="1" si="20"/>
        <v>5</v>
      </c>
      <c r="B520">
        <f t="shared" ca="1" si="20"/>
        <v>7</v>
      </c>
      <c r="C520">
        <f t="shared" ca="1" si="20"/>
        <v>8</v>
      </c>
      <c r="D520">
        <f t="shared" ca="1" si="20"/>
        <v>8</v>
      </c>
      <c r="E520">
        <f t="shared" ca="1" si="20"/>
        <v>8</v>
      </c>
    </row>
    <row r="521" spans="1:5">
      <c r="A521">
        <f t="shared" ca="1" si="20"/>
        <v>5</v>
      </c>
      <c r="B521">
        <f t="shared" ca="1" si="20"/>
        <v>5</v>
      </c>
      <c r="C521">
        <f t="shared" ca="1" si="20"/>
        <v>8</v>
      </c>
      <c r="D521">
        <f t="shared" ca="1" si="20"/>
        <v>8</v>
      </c>
      <c r="E521">
        <f t="shared" ca="1" si="20"/>
        <v>6</v>
      </c>
    </row>
    <row r="522" spans="1:5">
      <c r="A522">
        <f t="shared" ca="1" si="20"/>
        <v>7</v>
      </c>
      <c r="B522">
        <f t="shared" ca="1" si="20"/>
        <v>9</v>
      </c>
      <c r="C522">
        <f t="shared" ca="1" si="20"/>
        <v>10</v>
      </c>
      <c r="D522">
        <f t="shared" ca="1" si="20"/>
        <v>9</v>
      </c>
      <c r="E522">
        <f t="shared" ca="1" si="20"/>
        <v>8</v>
      </c>
    </row>
    <row r="523" spans="1:5">
      <c r="A523">
        <f t="shared" ca="1" si="20"/>
        <v>7</v>
      </c>
      <c r="B523">
        <f t="shared" ca="1" si="20"/>
        <v>3</v>
      </c>
      <c r="C523">
        <f t="shared" ca="1" si="20"/>
        <v>12</v>
      </c>
      <c r="D523">
        <f t="shared" ca="1" si="20"/>
        <v>6</v>
      </c>
      <c r="E523">
        <f t="shared" ca="1" si="20"/>
        <v>8</v>
      </c>
    </row>
    <row r="524" spans="1:5">
      <c r="A524">
        <f t="shared" ca="1" si="20"/>
        <v>5</v>
      </c>
      <c r="B524">
        <f t="shared" ca="1" si="20"/>
        <v>3</v>
      </c>
      <c r="C524">
        <f t="shared" ca="1" si="20"/>
        <v>8</v>
      </c>
      <c r="D524">
        <f t="shared" ca="1" si="20"/>
        <v>6</v>
      </c>
      <c r="E524">
        <f t="shared" ca="1" si="20"/>
        <v>6</v>
      </c>
    </row>
    <row r="525" spans="1:5">
      <c r="A525">
        <f t="shared" ca="1" si="20"/>
        <v>8</v>
      </c>
      <c r="B525">
        <f t="shared" ca="1" si="20"/>
        <v>7</v>
      </c>
      <c r="C525">
        <f t="shared" ca="1" si="20"/>
        <v>11</v>
      </c>
      <c r="D525">
        <f t="shared" ca="1" si="20"/>
        <v>4</v>
      </c>
      <c r="E525">
        <f t="shared" ca="1" si="20"/>
        <v>8</v>
      </c>
    </row>
    <row r="526" spans="1:5">
      <c r="A526">
        <f t="shared" ca="1" si="20"/>
        <v>3</v>
      </c>
      <c r="B526">
        <f t="shared" ca="1" si="20"/>
        <v>3</v>
      </c>
      <c r="C526">
        <f t="shared" ca="1" si="20"/>
        <v>7</v>
      </c>
      <c r="D526">
        <f t="shared" ca="1" si="20"/>
        <v>6</v>
      </c>
      <c r="E526">
        <f t="shared" ca="1" si="20"/>
        <v>9</v>
      </c>
    </row>
    <row r="527" spans="1:5">
      <c r="A527">
        <f t="shared" ca="1" si="20"/>
        <v>5</v>
      </c>
      <c r="B527">
        <f t="shared" ca="1" si="20"/>
        <v>9</v>
      </c>
      <c r="C527">
        <f t="shared" ca="1" si="20"/>
        <v>8</v>
      </c>
      <c r="D527">
        <f t="shared" ca="1" si="20"/>
        <v>7</v>
      </c>
      <c r="E527">
        <f t="shared" ca="1" si="20"/>
        <v>8</v>
      </c>
    </row>
    <row r="528" spans="1:5">
      <c r="A528">
        <f t="shared" ca="1" si="20"/>
        <v>4</v>
      </c>
      <c r="B528">
        <f t="shared" ca="1" si="20"/>
        <v>8</v>
      </c>
      <c r="C528">
        <f t="shared" ca="1" si="20"/>
        <v>3</v>
      </c>
      <c r="D528">
        <f t="shared" ca="1" si="20"/>
        <v>9</v>
      </c>
      <c r="E528">
        <f t="shared" ca="1" si="20"/>
        <v>10</v>
      </c>
    </row>
    <row r="529" spans="1:5">
      <c r="A529">
        <f t="shared" ca="1" si="20"/>
        <v>9</v>
      </c>
      <c r="B529">
        <f t="shared" ca="1" si="20"/>
        <v>5</v>
      </c>
      <c r="C529">
        <f t="shared" ca="1" si="20"/>
        <v>6</v>
      </c>
      <c r="D529">
        <f t="shared" ca="1" si="20"/>
        <v>9</v>
      </c>
      <c r="E529">
        <f t="shared" ca="1" si="20"/>
        <v>7</v>
      </c>
    </row>
    <row r="530" spans="1:5">
      <c r="A530">
        <f t="shared" ca="1" si="20"/>
        <v>7</v>
      </c>
      <c r="B530">
        <f t="shared" ca="1" si="20"/>
        <v>3</v>
      </c>
      <c r="C530">
        <f t="shared" ca="1" si="20"/>
        <v>12</v>
      </c>
      <c r="D530">
        <f t="shared" ca="1" si="20"/>
        <v>6</v>
      </c>
      <c r="E530">
        <f t="shared" ca="1" si="20"/>
        <v>10</v>
      </c>
    </row>
    <row r="531" spans="1:5">
      <c r="A531">
        <f t="shared" ca="1" si="20"/>
        <v>7</v>
      </c>
      <c r="B531">
        <f t="shared" ca="1" si="20"/>
        <v>10</v>
      </c>
      <c r="C531">
        <f t="shared" ca="1" si="20"/>
        <v>3</v>
      </c>
      <c r="D531">
        <f t="shared" ca="1" si="20"/>
        <v>5</v>
      </c>
      <c r="E531">
        <f t="shared" ca="1" si="20"/>
        <v>7</v>
      </c>
    </row>
    <row r="532" spans="1:5">
      <c r="A532">
        <f t="shared" ca="1" si="20"/>
        <v>10</v>
      </c>
      <c r="B532">
        <f t="shared" ca="1" si="20"/>
        <v>11</v>
      </c>
      <c r="C532">
        <f t="shared" ca="1" si="20"/>
        <v>9</v>
      </c>
      <c r="D532">
        <f t="shared" ca="1" si="20"/>
        <v>10</v>
      </c>
      <c r="E532">
        <f t="shared" ca="1" si="20"/>
        <v>10</v>
      </c>
    </row>
    <row r="533" spans="1:5">
      <c r="A533">
        <f t="shared" ca="1" si="20"/>
        <v>6</v>
      </c>
      <c r="B533">
        <f t="shared" ca="1" si="20"/>
        <v>7</v>
      </c>
      <c r="C533">
        <f t="shared" ca="1" si="20"/>
        <v>9</v>
      </c>
      <c r="D533">
        <f t="shared" ca="1" si="20"/>
        <v>6</v>
      </c>
      <c r="E533">
        <f t="shared" ca="1" si="20"/>
        <v>8</v>
      </c>
    </row>
    <row r="534" spans="1:5">
      <c r="A534">
        <f t="shared" ca="1" si="20"/>
        <v>7</v>
      </c>
      <c r="B534">
        <f t="shared" ca="1" si="20"/>
        <v>8</v>
      </c>
      <c r="C534">
        <f t="shared" ca="1" si="20"/>
        <v>5</v>
      </c>
      <c r="D534">
        <f t="shared" ca="1" si="20"/>
        <v>9</v>
      </c>
      <c r="E534">
        <f t="shared" ca="1" si="20"/>
        <v>6</v>
      </c>
    </row>
    <row r="535" spans="1:5">
      <c r="A535">
        <f t="shared" ca="1" si="20"/>
        <v>3</v>
      </c>
      <c r="B535">
        <f t="shared" ca="1" si="20"/>
        <v>2</v>
      </c>
      <c r="C535">
        <f t="shared" ca="1" si="20"/>
        <v>8</v>
      </c>
      <c r="D535">
        <f t="shared" ca="1" si="20"/>
        <v>7</v>
      </c>
      <c r="E535">
        <f t="shared" ca="1" si="20"/>
        <v>6</v>
      </c>
    </row>
    <row r="536" spans="1:5">
      <c r="A536">
        <f t="shared" ca="1" si="20"/>
        <v>5</v>
      </c>
      <c r="B536">
        <f t="shared" ca="1" si="20"/>
        <v>7</v>
      </c>
      <c r="C536">
        <f t="shared" ca="1" si="20"/>
        <v>10</v>
      </c>
      <c r="D536">
        <f t="shared" ca="1" si="20"/>
        <v>7</v>
      </c>
      <c r="E536">
        <f t="shared" ca="1" si="20"/>
        <v>5</v>
      </c>
    </row>
    <row r="537" spans="1:5">
      <c r="A537">
        <f t="shared" ca="1" si="20"/>
        <v>5</v>
      </c>
      <c r="B537">
        <f t="shared" ca="1" si="20"/>
        <v>8</v>
      </c>
      <c r="C537">
        <f t="shared" ca="1" si="20"/>
        <v>10</v>
      </c>
      <c r="D537">
        <f t="shared" ca="1" si="20"/>
        <v>7</v>
      </c>
      <c r="E537">
        <f t="shared" ca="1" si="20"/>
        <v>7</v>
      </c>
    </row>
    <row r="538" spans="1:5">
      <c r="A538">
        <f t="shared" ca="1" si="20"/>
        <v>10</v>
      </c>
      <c r="B538">
        <f t="shared" ca="1" si="20"/>
        <v>9</v>
      </c>
      <c r="C538">
        <f t="shared" ca="1" si="20"/>
        <v>8</v>
      </c>
      <c r="D538">
        <f t="shared" ca="1" si="20"/>
        <v>7</v>
      </c>
      <c r="E538">
        <f t="shared" ca="1" si="20"/>
        <v>9</v>
      </c>
    </row>
    <row r="539" spans="1:5">
      <c r="A539">
        <f t="shared" ca="1" si="20"/>
        <v>4</v>
      </c>
      <c r="B539">
        <f t="shared" ca="1" si="20"/>
        <v>7</v>
      </c>
      <c r="C539">
        <f t="shared" ca="1" si="20"/>
        <v>7</v>
      </c>
      <c r="D539">
        <f t="shared" ca="1" si="20"/>
        <v>9</v>
      </c>
      <c r="E539">
        <f t="shared" ca="1" si="20"/>
        <v>6</v>
      </c>
    </row>
    <row r="540" spans="1:5">
      <c r="A540">
        <f t="shared" ca="1" si="20"/>
        <v>5</v>
      </c>
      <c r="B540">
        <f t="shared" ca="1" si="20"/>
        <v>7</v>
      </c>
      <c r="C540">
        <f t="shared" ca="1" si="20"/>
        <v>3</v>
      </c>
      <c r="D540">
        <f t="shared" ca="1" si="20"/>
        <v>9</v>
      </c>
      <c r="E540">
        <f t="shared" ca="1" si="20"/>
        <v>9</v>
      </c>
    </row>
    <row r="541" spans="1:5">
      <c r="A541">
        <f t="shared" ca="1" si="20"/>
        <v>6</v>
      </c>
      <c r="B541">
        <f t="shared" ca="1" si="20"/>
        <v>7</v>
      </c>
      <c r="C541">
        <f t="shared" ca="1" si="20"/>
        <v>7</v>
      </c>
      <c r="D541">
        <f t="shared" ca="1" si="20"/>
        <v>10</v>
      </c>
      <c r="E541">
        <f t="shared" ca="1" si="20"/>
        <v>12</v>
      </c>
    </row>
    <row r="542" spans="1:5">
      <c r="A542">
        <f t="shared" ca="1" si="20"/>
        <v>7</v>
      </c>
      <c r="B542">
        <f t="shared" ca="1" si="20"/>
        <v>8</v>
      </c>
      <c r="C542">
        <f t="shared" ca="1" si="20"/>
        <v>6</v>
      </c>
      <c r="D542">
        <f t="shared" ca="1" si="20"/>
        <v>7</v>
      </c>
      <c r="E542">
        <f t="shared" ca="1" si="20"/>
        <v>6</v>
      </c>
    </row>
    <row r="543" spans="1:5">
      <c r="A543">
        <f t="shared" ca="1" si="20"/>
        <v>7</v>
      </c>
      <c r="B543">
        <f t="shared" ca="1" si="20"/>
        <v>6</v>
      </c>
      <c r="C543">
        <f t="shared" ca="1" si="20"/>
        <v>6</v>
      </c>
      <c r="D543">
        <f t="shared" ca="1" si="20"/>
        <v>7</v>
      </c>
      <c r="E543">
        <f t="shared" ca="1" si="20"/>
        <v>11</v>
      </c>
    </row>
    <row r="544" spans="1:5">
      <c r="A544">
        <f t="shared" ca="1" si="20"/>
        <v>6</v>
      </c>
      <c r="B544">
        <f t="shared" ca="1" si="20"/>
        <v>7</v>
      </c>
      <c r="C544">
        <f t="shared" ca="1" si="20"/>
        <v>7</v>
      </c>
      <c r="D544">
        <f t="shared" ca="1" si="20"/>
        <v>4</v>
      </c>
      <c r="E544">
        <f t="shared" ca="1" si="20"/>
        <v>4</v>
      </c>
    </row>
    <row r="545" spans="1:5">
      <c r="A545">
        <f t="shared" ca="1" si="20"/>
        <v>4</v>
      </c>
      <c r="B545">
        <f t="shared" ca="1" si="20"/>
        <v>10</v>
      </c>
      <c r="C545">
        <f t="shared" ca="1" si="20"/>
        <v>6</v>
      </c>
      <c r="D545">
        <f t="shared" ca="1" si="20"/>
        <v>7</v>
      </c>
      <c r="E545">
        <f t="shared" ca="1" si="20"/>
        <v>11</v>
      </c>
    </row>
    <row r="546" spans="1:5">
      <c r="A546">
        <f t="shared" ca="1" si="20"/>
        <v>11</v>
      </c>
      <c r="B546">
        <f t="shared" ca="1" si="20"/>
        <v>6</v>
      </c>
      <c r="C546">
        <f t="shared" ca="1" si="20"/>
        <v>10</v>
      </c>
      <c r="D546">
        <f t="shared" ca="1" si="20"/>
        <v>11</v>
      </c>
      <c r="E546">
        <f t="shared" ca="1" si="20"/>
        <v>6</v>
      </c>
    </row>
    <row r="547" spans="1:5">
      <c r="A547">
        <f t="shared" ca="1" si="20"/>
        <v>4</v>
      </c>
      <c r="B547">
        <f t="shared" ca="1" si="20"/>
        <v>7</v>
      </c>
      <c r="C547">
        <f t="shared" ca="1" si="20"/>
        <v>7</v>
      </c>
      <c r="D547">
        <f t="shared" ca="1" si="20"/>
        <v>4</v>
      </c>
      <c r="E547">
        <f t="shared" ca="1" si="20"/>
        <v>9</v>
      </c>
    </row>
    <row r="548" spans="1:5">
      <c r="A548">
        <f t="shared" ref="A548:E598" ca="1" si="21">RANDBETWEEN(1,6)+RANDBETWEEN(1,6)</f>
        <v>6</v>
      </c>
      <c r="B548">
        <f t="shared" ca="1" si="21"/>
        <v>7</v>
      </c>
      <c r="C548">
        <f t="shared" ca="1" si="21"/>
        <v>9</v>
      </c>
      <c r="D548">
        <f t="shared" ca="1" si="21"/>
        <v>7</v>
      </c>
      <c r="E548">
        <f t="shared" ca="1" si="21"/>
        <v>12</v>
      </c>
    </row>
    <row r="549" spans="1:5">
      <c r="A549">
        <f t="shared" ca="1" si="21"/>
        <v>6</v>
      </c>
      <c r="B549">
        <f t="shared" ca="1" si="21"/>
        <v>5</v>
      </c>
      <c r="C549">
        <f t="shared" ca="1" si="21"/>
        <v>2</v>
      </c>
      <c r="D549">
        <f t="shared" ca="1" si="21"/>
        <v>3</v>
      </c>
      <c r="E549">
        <f t="shared" ca="1" si="21"/>
        <v>4</v>
      </c>
    </row>
    <row r="550" spans="1:5">
      <c r="A550">
        <f t="shared" ca="1" si="21"/>
        <v>5</v>
      </c>
      <c r="B550">
        <f t="shared" ca="1" si="21"/>
        <v>8</v>
      </c>
      <c r="C550">
        <f t="shared" ca="1" si="21"/>
        <v>4</v>
      </c>
      <c r="D550">
        <f t="shared" ca="1" si="21"/>
        <v>8</v>
      </c>
      <c r="E550">
        <f t="shared" ca="1" si="21"/>
        <v>5</v>
      </c>
    </row>
    <row r="551" spans="1:5">
      <c r="A551">
        <f t="shared" ca="1" si="21"/>
        <v>6</v>
      </c>
      <c r="B551">
        <f t="shared" ca="1" si="21"/>
        <v>4</v>
      </c>
      <c r="C551">
        <f t="shared" ca="1" si="21"/>
        <v>7</v>
      </c>
      <c r="D551">
        <f t="shared" ca="1" si="21"/>
        <v>11</v>
      </c>
      <c r="E551">
        <f t="shared" ca="1" si="21"/>
        <v>9</v>
      </c>
    </row>
    <row r="552" spans="1:5">
      <c r="A552">
        <f t="shared" ca="1" si="21"/>
        <v>7</v>
      </c>
      <c r="B552">
        <f t="shared" ca="1" si="21"/>
        <v>10</v>
      </c>
      <c r="C552">
        <f t="shared" ca="1" si="21"/>
        <v>7</v>
      </c>
      <c r="D552">
        <f t="shared" ca="1" si="21"/>
        <v>5</v>
      </c>
      <c r="E552">
        <f t="shared" ca="1" si="21"/>
        <v>9</v>
      </c>
    </row>
    <row r="553" spans="1:5">
      <c r="A553">
        <f t="shared" ca="1" si="21"/>
        <v>4</v>
      </c>
      <c r="B553">
        <f t="shared" ca="1" si="21"/>
        <v>6</v>
      </c>
      <c r="C553">
        <f t="shared" ca="1" si="21"/>
        <v>10</v>
      </c>
      <c r="D553">
        <f t="shared" ca="1" si="21"/>
        <v>7</v>
      </c>
      <c r="E553">
        <f t="shared" ca="1" si="21"/>
        <v>6</v>
      </c>
    </row>
    <row r="554" spans="1:5">
      <c r="A554">
        <f t="shared" ca="1" si="21"/>
        <v>7</v>
      </c>
      <c r="B554">
        <f t="shared" ca="1" si="21"/>
        <v>6</v>
      </c>
      <c r="C554">
        <f t="shared" ca="1" si="21"/>
        <v>2</v>
      </c>
      <c r="D554">
        <f t="shared" ca="1" si="21"/>
        <v>5</v>
      </c>
      <c r="E554">
        <f t="shared" ca="1" si="21"/>
        <v>11</v>
      </c>
    </row>
    <row r="555" spans="1:5">
      <c r="A555">
        <f t="shared" ca="1" si="21"/>
        <v>6</v>
      </c>
      <c r="B555">
        <f t="shared" ca="1" si="21"/>
        <v>6</v>
      </c>
      <c r="C555">
        <f t="shared" ca="1" si="21"/>
        <v>9</v>
      </c>
      <c r="D555">
        <f t="shared" ca="1" si="21"/>
        <v>7</v>
      </c>
      <c r="E555">
        <f t="shared" ca="1" si="21"/>
        <v>9</v>
      </c>
    </row>
    <row r="556" spans="1:5">
      <c r="A556">
        <f t="shared" ca="1" si="21"/>
        <v>9</v>
      </c>
      <c r="B556">
        <f t="shared" ca="1" si="21"/>
        <v>7</v>
      </c>
      <c r="C556">
        <f t="shared" ca="1" si="21"/>
        <v>7</v>
      </c>
      <c r="D556">
        <f t="shared" ca="1" si="21"/>
        <v>9</v>
      </c>
      <c r="E556">
        <f t="shared" ca="1" si="21"/>
        <v>5</v>
      </c>
    </row>
    <row r="557" spans="1:5">
      <c r="A557">
        <f t="shared" ca="1" si="21"/>
        <v>12</v>
      </c>
      <c r="B557">
        <f t="shared" ca="1" si="21"/>
        <v>8</v>
      </c>
      <c r="C557">
        <f t="shared" ca="1" si="21"/>
        <v>12</v>
      </c>
      <c r="D557">
        <f t="shared" ca="1" si="21"/>
        <v>10</v>
      </c>
      <c r="E557">
        <f t="shared" ca="1" si="21"/>
        <v>5</v>
      </c>
    </row>
    <row r="558" spans="1:5">
      <c r="A558">
        <f t="shared" ca="1" si="21"/>
        <v>2</v>
      </c>
      <c r="B558">
        <f t="shared" ca="1" si="21"/>
        <v>6</v>
      </c>
      <c r="C558">
        <f t="shared" ca="1" si="21"/>
        <v>12</v>
      </c>
      <c r="D558">
        <f t="shared" ca="1" si="21"/>
        <v>7</v>
      </c>
      <c r="E558">
        <f t="shared" ca="1" si="21"/>
        <v>7</v>
      </c>
    </row>
    <row r="559" spans="1:5">
      <c r="A559">
        <f t="shared" ca="1" si="21"/>
        <v>5</v>
      </c>
      <c r="B559">
        <f t="shared" ca="1" si="21"/>
        <v>4</v>
      </c>
      <c r="C559">
        <f t="shared" ca="1" si="21"/>
        <v>8</v>
      </c>
      <c r="D559">
        <f t="shared" ca="1" si="21"/>
        <v>5</v>
      </c>
      <c r="E559">
        <f t="shared" ca="1" si="21"/>
        <v>8</v>
      </c>
    </row>
    <row r="560" spans="1:5">
      <c r="A560">
        <f t="shared" ca="1" si="21"/>
        <v>6</v>
      </c>
      <c r="B560">
        <f t="shared" ca="1" si="21"/>
        <v>7</v>
      </c>
      <c r="C560">
        <f t="shared" ca="1" si="21"/>
        <v>5</v>
      </c>
      <c r="D560">
        <f t="shared" ca="1" si="21"/>
        <v>5</v>
      </c>
      <c r="E560">
        <f t="shared" ca="1" si="21"/>
        <v>7</v>
      </c>
    </row>
    <row r="561" spans="1:5">
      <c r="A561">
        <f t="shared" ca="1" si="21"/>
        <v>8</v>
      </c>
      <c r="B561">
        <f t="shared" ca="1" si="21"/>
        <v>9</v>
      </c>
      <c r="C561">
        <f t="shared" ca="1" si="21"/>
        <v>6</v>
      </c>
      <c r="D561">
        <f t="shared" ca="1" si="21"/>
        <v>10</v>
      </c>
      <c r="E561">
        <f t="shared" ca="1" si="21"/>
        <v>8</v>
      </c>
    </row>
    <row r="562" spans="1:5">
      <c r="A562">
        <f t="shared" ca="1" si="21"/>
        <v>7</v>
      </c>
      <c r="B562">
        <f t="shared" ca="1" si="21"/>
        <v>8</v>
      </c>
      <c r="C562">
        <f t="shared" ca="1" si="21"/>
        <v>4</v>
      </c>
      <c r="D562">
        <f t="shared" ca="1" si="21"/>
        <v>6</v>
      </c>
      <c r="E562">
        <f t="shared" ca="1" si="21"/>
        <v>6</v>
      </c>
    </row>
    <row r="563" spans="1:5">
      <c r="A563">
        <f t="shared" ca="1" si="21"/>
        <v>9</v>
      </c>
      <c r="B563">
        <f t="shared" ca="1" si="21"/>
        <v>8</v>
      </c>
      <c r="C563">
        <f t="shared" ca="1" si="21"/>
        <v>7</v>
      </c>
      <c r="D563">
        <f t="shared" ca="1" si="21"/>
        <v>11</v>
      </c>
      <c r="E563">
        <f t="shared" ca="1" si="21"/>
        <v>7</v>
      </c>
    </row>
    <row r="564" spans="1:5">
      <c r="A564">
        <f t="shared" ca="1" si="21"/>
        <v>4</v>
      </c>
      <c r="B564">
        <f t="shared" ca="1" si="21"/>
        <v>4</v>
      </c>
      <c r="C564">
        <f t="shared" ca="1" si="21"/>
        <v>11</v>
      </c>
      <c r="D564">
        <f t="shared" ca="1" si="21"/>
        <v>9</v>
      </c>
      <c r="E564">
        <f t="shared" ca="1" si="21"/>
        <v>8</v>
      </c>
    </row>
    <row r="565" spans="1:5">
      <c r="A565">
        <f t="shared" ca="1" si="21"/>
        <v>7</v>
      </c>
      <c r="B565">
        <f t="shared" ca="1" si="21"/>
        <v>5</v>
      </c>
      <c r="C565">
        <f t="shared" ca="1" si="21"/>
        <v>7</v>
      </c>
      <c r="D565">
        <f t="shared" ca="1" si="21"/>
        <v>7</v>
      </c>
      <c r="E565">
        <f t="shared" ca="1" si="21"/>
        <v>5</v>
      </c>
    </row>
    <row r="566" spans="1:5">
      <c r="A566">
        <f t="shared" ca="1" si="21"/>
        <v>4</v>
      </c>
      <c r="B566">
        <f t="shared" ca="1" si="21"/>
        <v>4</v>
      </c>
      <c r="C566">
        <f t="shared" ca="1" si="21"/>
        <v>9</v>
      </c>
      <c r="D566">
        <f t="shared" ca="1" si="21"/>
        <v>6</v>
      </c>
      <c r="E566">
        <f t="shared" ca="1" si="21"/>
        <v>6</v>
      </c>
    </row>
    <row r="567" spans="1:5">
      <c r="A567">
        <f t="shared" ca="1" si="21"/>
        <v>8</v>
      </c>
      <c r="B567">
        <f t="shared" ca="1" si="21"/>
        <v>9</v>
      </c>
      <c r="C567">
        <f t="shared" ca="1" si="21"/>
        <v>4</v>
      </c>
      <c r="D567">
        <f t="shared" ca="1" si="21"/>
        <v>2</v>
      </c>
      <c r="E567">
        <f t="shared" ca="1" si="21"/>
        <v>11</v>
      </c>
    </row>
    <row r="568" spans="1:5">
      <c r="A568">
        <f t="shared" ca="1" si="21"/>
        <v>8</v>
      </c>
      <c r="B568">
        <f t="shared" ca="1" si="21"/>
        <v>6</v>
      </c>
      <c r="C568">
        <f t="shared" ca="1" si="21"/>
        <v>3</v>
      </c>
      <c r="D568">
        <f t="shared" ca="1" si="21"/>
        <v>8</v>
      </c>
      <c r="E568">
        <f t="shared" ca="1" si="21"/>
        <v>4</v>
      </c>
    </row>
    <row r="569" spans="1:5">
      <c r="A569">
        <f t="shared" ca="1" si="21"/>
        <v>8</v>
      </c>
      <c r="B569">
        <f t="shared" ca="1" si="21"/>
        <v>7</v>
      </c>
      <c r="C569">
        <f t="shared" ca="1" si="21"/>
        <v>6</v>
      </c>
      <c r="D569">
        <f t="shared" ca="1" si="21"/>
        <v>9</v>
      </c>
      <c r="E569">
        <f t="shared" ca="1" si="21"/>
        <v>10</v>
      </c>
    </row>
    <row r="570" spans="1:5">
      <c r="A570">
        <f t="shared" ca="1" si="21"/>
        <v>8</v>
      </c>
      <c r="B570">
        <f t="shared" ca="1" si="21"/>
        <v>8</v>
      </c>
      <c r="C570">
        <f t="shared" ca="1" si="21"/>
        <v>8</v>
      </c>
      <c r="D570">
        <f t="shared" ca="1" si="21"/>
        <v>10</v>
      </c>
      <c r="E570">
        <f t="shared" ca="1" si="21"/>
        <v>2</v>
      </c>
    </row>
    <row r="571" spans="1:5">
      <c r="A571">
        <f t="shared" ca="1" si="21"/>
        <v>4</v>
      </c>
      <c r="B571">
        <f t="shared" ca="1" si="21"/>
        <v>3</v>
      </c>
      <c r="C571">
        <f t="shared" ca="1" si="21"/>
        <v>12</v>
      </c>
      <c r="D571">
        <f t="shared" ca="1" si="21"/>
        <v>8</v>
      </c>
      <c r="E571">
        <f t="shared" ca="1" si="21"/>
        <v>5</v>
      </c>
    </row>
    <row r="572" spans="1:5">
      <c r="A572">
        <f t="shared" ca="1" si="21"/>
        <v>6</v>
      </c>
      <c r="B572">
        <f t="shared" ca="1" si="21"/>
        <v>7</v>
      </c>
      <c r="C572">
        <f t="shared" ca="1" si="21"/>
        <v>7</v>
      </c>
      <c r="D572">
        <f t="shared" ca="1" si="21"/>
        <v>8</v>
      </c>
      <c r="E572">
        <f t="shared" ca="1" si="21"/>
        <v>6</v>
      </c>
    </row>
    <row r="573" spans="1:5">
      <c r="A573">
        <f t="shared" ca="1" si="21"/>
        <v>8</v>
      </c>
      <c r="B573">
        <f t="shared" ca="1" si="21"/>
        <v>8</v>
      </c>
      <c r="C573">
        <f t="shared" ca="1" si="21"/>
        <v>5</v>
      </c>
      <c r="D573">
        <f t="shared" ca="1" si="21"/>
        <v>5</v>
      </c>
      <c r="E573">
        <f t="shared" ca="1" si="21"/>
        <v>7</v>
      </c>
    </row>
    <row r="574" spans="1:5">
      <c r="A574">
        <f t="shared" ca="1" si="21"/>
        <v>8</v>
      </c>
      <c r="B574">
        <f t="shared" ca="1" si="21"/>
        <v>4</v>
      </c>
      <c r="C574">
        <f t="shared" ca="1" si="21"/>
        <v>7</v>
      </c>
      <c r="D574">
        <f t="shared" ca="1" si="21"/>
        <v>7</v>
      </c>
      <c r="E574">
        <f t="shared" ca="1" si="21"/>
        <v>9</v>
      </c>
    </row>
    <row r="575" spans="1:5">
      <c r="A575">
        <f t="shared" ca="1" si="21"/>
        <v>2</v>
      </c>
      <c r="B575">
        <f t="shared" ca="1" si="21"/>
        <v>4</v>
      </c>
      <c r="C575">
        <f t="shared" ca="1" si="21"/>
        <v>8</v>
      </c>
      <c r="D575">
        <f t="shared" ca="1" si="21"/>
        <v>4</v>
      </c>
      <c r="E575">
        <f t="shared" ca="1" si="21"/>
        <v>5</v>
      </c>
    </row>
    <row r="576" spans="1:5">
      <c r="A576">
        <f t="shared" ca="1" si="21"/>
        <v>9</v>
      </c>
      <c r="B576">
        <f t="shared" ca="1" si="21"/>
        <v>5</v>
      </c>
      <c r="C576">
        <f t="shared" ca="1" si="21"/>
        <v>8</v>
      </c>
      <c r="D576">
        <f t="shared" ca="1" si="21"/>
        <v>3</v>
      </c>
      <c r="E576">
        <f t="shared" ca="1" si="21"/>
        <v>3</v>
      </c>
    </row>
    <row r="577" spans="1:5">
      <c r="A577">
        <f t="shared" ca="1" si="21"/>
        <v>6</v>
      </c>
      <c r="B577">
        <f t="shared" ca="1" si="21"/>
        <v>10</v>
      </c>
      <c r="C577">
        <f t="shared" ca="1" si="21"/>
        <v>11</v>
      </c>
      <c r="D577">
        <f t="shared" ca="1" si="21"/>
        <v>10</v>
      </c>
      <c r="E577">
        <f t="shared" ca="1" si="21"/>
        <v>10</v>
      </c>
    </row>
    <row r="578" spans="1:5">
      <c r="A578">
        <f t="shared" ca="1" si="21"/>
        <v>4</v>
      </c>
      <c r="B578">
        <f t="shared" ca="1" si="21"/>
        <v>7</v>
      </c>
      <c r="C578">
        <f t="shared" ca="1" si="21"/>
        <v>5</v>
      </c>
      <c r="D578">
        <f t="shared" ca="1" si="21"/>
        <v>7</v>
      </c>
      <c r="E578">
        <f t="shared" ca="1" si="21"/>
        <v>10</v>
      </c>
    </row>
    <row r="579" spans="1:5">
      <c r="A579">
        <f t="shared" ca="1" si="21"/>
        <v>8</v>
      </c>
      <c r="B579">
        <f t="shared" ca="1" si="21"/>
        <v>6</v>
      </c>
      <c r="C579">
        <f t="shared" ca="1" si="21"/>
        <v>10</v>
      </c>
      <c r="D579">
        <f t="shared" ca="1" si="21"/>
        <v>11</v>
      </c>
      <c r="E579">
        <f t="shared" ca="1" si="21"/>
        <v>9</v>
      </c>
    </row>
    <row r="580" spans="1:5">
      <c r="A580">
        <f t="shared" ca="1" si="21"/>
        <v>7</v>
      </c>
      <c r="B580">
        <f t="shared" ca="1" si="21"/>
        <v>8</v>
      </c>
      <c r="C580">
        <f t="shared" ca="1" si="21"/>
        <v>11</v>
      </c>
      <c r="D580">
        <f t="shared" ca="1" si="21"/>
        <v>5</v>
      </c>
      <c r="E580">
        <f t="shared" ca="1" si="21"/>
        <v>7</v>
      </c>
    </row>
    <row r="581" spans="1:5">
      <c r="A581">
        <f t="shared" ca="1" si="21"/>
        <v>11</v>
      </c>
      <c r="B581">
        <f t="shared" ca="1" si="21"/>
        <v>7</v>
      </c>
      <c r="C581">
        <f t="shared" ca="1" si="21"/>
        <v>4</v>
      </c>
      <c r="D581">
        <f t="shared" ca="1" si="21"/>
        <v>8</v>
      </c>
      <c r="E581">
        <f t="shared" ca="1" si="21"/>
        <v>5</v>
      </c>
    </row>
    <row r="582" spans="1:5">
      <c r="A582">
        <f t="shared" ca="1" si="21"/>
        <v>2</v>
      </c>
      <c r="B582">
        <f t="shared" ca="1" si="21"/>
        <v>5</v>
      </c>
      <c r="C582">
        <f t="shared" ca="1" si="21"/>
        <v>7</v>
      </c>
      <c r="D582">
        <f t="shared" ca="1" si="21"/>
        <v>6</v>
      </c>
      <c r="E582">
        <f t="shared" ca="1" si="21"/>
        <v>8</v>
      </c>
    </row>
    <row r="583" spans="1:5">
      <c r="A583">
        <f t="shared" ca="1" si="21"/>
        <v>5</v>
      </c>
      <c r="B583">
        <f t="shared" ca="1" si="21"/>
        <v>6</v>
      </c>
      <c r="C583">
        <f t="shared" ca="1" si="21"/>
        <v>2</v>
      </c>
      <c r="D583">
        <f t="shared" ca="1" si="21"/>
        <v>2</v>
      </c>
      <c r="E583">
        <f t="shared" ca="1" si="21"/>
        <v>9</v>
      </c>
    </row>
    <row r="584" spans="1:5">
      <c r="A584">
        <f t="shared" ca="1" si="21"/>
        <v>4</v>
      </c>
      <c r="B584">
        <f t="shared" ca="1" si="21"/>
        <v>7</v>
      </c>
      <c r="C584">
        <f t="shared" ca="1" si="21"/>
        <v>8</v>
      </c>
      <c r="D584">
        <f t="shared" ca="1" si="21"/>
        <v>5</v>
      </c>
      <c r="E584">
        <f t="shared" ca="1" si="21"/>
        <v>4</v>
      </c>
    </row>
    <row r="585" spans="1:5">
      <c r="A585">
        <f t="shared" ca="1" si="21"/>
        <v>9</v>
      </c>
      <c r="B585">
        <f t="shared" ca="1" si="21"/>
        <v>6</v>
      </c>
      <c r="C585">
        <f t="shared" ca="1" si="21"/>
        <v>10</v>
      </c>
      <c r="D585">
        <f t="shared" ca="1" si="21"/>
        <v>6</v>
      </c>
      <c r="E585">
        <f t="shared" ca="1" si="21"/>
        <v>6</v>
      </c>
    </row>
    <row r="586" spans="1:5">
      <c r="A586">
        <f t="shared" ca="1" si="21"/>
        <v>7</v>
      </c>
      <c r="B586">
        <f t="shared" ca="1" si="21"/>
        <v>8</v>
      </c>
      <c r="C586">
        <f t="shared" ca="1" si="21"/>
        <v>3</v>
      </c>
      <c r="D586">
        <f t="shared" ca="1" si="21"/>
        <v>7</v>
      </c>
      <c r="E586">
        <f t="shared" ca="1" si="21"/>
        <v>7</v>
      </c>
    </row>
    <row r="587" spans="1:5">
      <c r="A587">
        <f t="shared" ca="1" si="21"/>
        <v>4</v>
      </c>
      <c r="B587">
        <f t="shared" ca="1" si="21"/>
        <v>6</v>
      </c>
      <c r="C587">
        <f t="shared" ca="1" si="21"/>
        <v>2</v>
      </c>
      <c r="D587">
        <f t="shared" ca="1" si="21"/>
        <v>8</v>
      </c>
      <c r="E587">
        <f t="shared" ca="1" si="21"/>
        <v>10</v>
      </c>
    </row>
    <row r="588" spans="1:5">
      <c r="A588">
        <f t="shared" ca="1" si="21"/>
        <v>10</v>
      </c>
      <c r="B588">
        <f t="shared" ca="1" si="21"/>
        <v>7</v>
      </c>
      <c r="C588">
        <f t="shared" ca="1" si="21"/>
        <v>11</v>
      </c>
      <c r="D588">
        <f t="shared" ca="1" si="21"/>
        <v>6</v>
      </c>
      <c r="E588">
        <f t="shared" ca="1" si="21"/>
        <v>3</v>
      </c>
    </row>
    <row r="589" spans="1:5">
      <c r="A589">
        <f t="shared" ca="1" si="21"/>
        <v>8</v>
      </c>
      <c r="B589">
        <f t="shared" ca="1" si="21"/>
        <v>6</v>
      </c>
      <c r="C589">
        <f t="shared" ca="1" si="21"/>
        <v>7</v>
      </c>
      <c r="D589">
        <f t="shared" ca="1" si="21"/>
        <v>7</v>
      </c>
      <c r="E589">
        <f t="shared" ca="1" si="21"/>
        <v>7</v>
      </c>
    </row>
    <row r="590" spans="1:5">
      <c r="A590">
        <f t="shared" ca="1" si="21"/>
        <v>6</v>
      </c>
      <c r="B590">
        <f t="shared" ca="1" si="21"/>
        <v>4</v>
      </c>
      <c r="C590">
        <f t="shared" ca="1" si="21"/>
        <v>11</v>
      </c>
      <c r="D590">
        <f t="shared" ca="1" si="21"/>
        <v>5</v>
      </c>
      <c r="E590">
        <f t="shared" ca="1" si="21"/>
        <v>8</v>
      </c>
    </row>
    <row r="591" spans="1:5">
      <c r="A591">
        <f t="shared" ca="1" si="21"/>
        <v>8</v>
      </c>
      <c r="B591">
        <f t="shared" ca="1" si="21"/>
        <v>10</v>
      </c>
      <c r="C591">
        <f t="shared" ca="1" si="21"/>
        <v>10</v>
      </c>
      <c r="D591">
        <f t="shared" ca="1" si="21"/>
        <v>7</v>
      </c>
      <c r="E591">
        <f t="shared" ca="1" si="21"/>
        <v>9</v>
      </c>
    </row>
    <row r="592" spans="1:5">
      <c r="A592">
        <f t="shared" ca="1" si="21"/>
        <v>3</v>
      </c>
      <c r="B592">
        <f t="shared" ca="1" si="21"/>
        <v>4</v>
      </c>
      <c r="C592">
        <f t="shared" ca="1" si="21"/>
        <v>6</v>
      </c>
      <c r="D592">
        <f t="shared" ca="1" si="21"/>
        <v>6</v>
      </c>
      <c r="E592">
        <f t="shared" ca="1" si="21"/>
        <v>7</v>
      </c>
    </row>
    <row r="593" spans="1:5">
      <c r="A593">
        <f t="shared" ca="1" si="21"/>
        <v>4</v>
      </c>
      <c r="B593">
        <f t="shared" ca="1" si="21"/>
        <v>6</v>
      </c>
      <c r="C593">
        <f t="shared" ca="1" si="21"/>
        <v>5</v>
      </c>
      <c r="D593">
        <f t="shared" ca="1" si="21"/>
        <v>6</v>
      </c>
      <c r="E593">
        <f t="shared" ca="1" si="21"/>
        <v>7</v>
      </c>
    </row>
    <row r="594" spans="1:5">
      <c r="A594">
        <f t="shared" ca="1" si="21"/>
        <v>5</v>
      </c>
      <c r="B594">
        <f t="shared" ca="1" si="21"/>
        <v>6</v>
      </c>
      <c r="C594">
        <f t="shared" ca="1" si="21"/>
        <v>8</v>
      </c>
      <c r="D594">
        <f t="shared" ca="1" si="21"/>
        <v>3</v>
      </c>
      <c r="E594">
        <f t="shared" ca="1" si="21"/>
        <v>5</v>
      </c>
    </row>
    <row r="595" spans="1:5">
      <c r="A595">
        <f t="shared" ca="1" si="21"/>
        <v>11</v>
      </c>
      <c r="B595">
        <f t="shared" ca="1" si="21"/>
        <v>5</v>
      </c>
      <c r="C595">
        <f t="shared" ca="1" si="21"/>
        <v>10</v>
      </c>
      <c r="D595">
        <f t="shared" ca="1" si="21"/>
        <v>6</v>
      </c>
      <c r="E595">
        <f t="shared" ca="1" si="21"/>
        <v>9</v>
      </c>
    </row>
    <row r="596" spans="1:5">
      <c r="A596">
        <f t="shared" ca="1" si="21"/>
        <v>7</v>
      </c>
      <c r="B596">
        <f t="shared" ca="1" si="21"/>
        <v>8</v>
      </c>
      <c r="C596">
        <f t="shared" ca="1" si="21"/>
        <v>7</v>
      </c>
      <c r="D596">
        <f t="shared" ca="1" si="21"/>
        <v>9</v>
      </c>
      <c r="E596">
        <f t="shared" ca="1" si="21"/>
        <v>7</v>
      </c>
    </row>
    <row r="597" spans="1:5">
      <c r="A597">
        <f t="shared" ca="1" si="21"/>
        <v>9</v>
      </c>
      <c r="B597">
        <f t="shared" ca="1" si="21"/>
        <v>7</v>
      </c>
      <c r="C597">
        <f t="shared" ca="1" si="21"/>
        <v>10</v>
      </c>
      <c r="D597">
        <f t="shared" ca="1" si="21"/>
        <v>5</v>
      </c>
      <c r="E597">
        <f t="shared" ca="1" si="21"/>
        <v>6</v>
      </c>
    </row>
    <row r="598" spans="1:5">
      <c r="A598">
        <f t="shared" ca="1" si="21"/>
        <v>6</v>
      </c>
      <c r="B598">
        <f t="shared" ca="1" si="21"/>
        <v>12</v>
      </c>
      <c r="C598">
        <f t="shared" ca="1" si="21"/>
        <v>3</v>
      </c>
      <c r="D598">
        <f t="shared" ca="1" si="21"/>
        <v>7</v>
      </c>
      <c r="E598">
        <f t="shared" ca="1" si="21"/>
        <v>4</v>
      </c>
    </row>
    <row r="599" spans="1:5">
      <c r="A599">
        <f t="shared" ref="A599:E649" ca="1" si="22">RANDBETWEEN(1,6)+RANDBETWEEN(1,6)</f>
        <v>6</v>
      </c>
      <c r="B599">
        <f t="shared" ca="1" si="22"/>
        <v>5</v>
      </c>
      <c r="C599">
        <f t="shared" ca="1" si="22"/>
        <v>10</v>
      </c>
      <c r="D599">
        <f t="shared" ca="1" si="22"/>
        <v>12</v>
      </c>
      <c r="E599">
        <f t="shared" ca="1" si="22"/>
        <v>8</v>
      </c>
    </row>
    <row r="600" spans="1:5">
      <c r="A600">
        <f t="shared" ca="1" si="22"/>
        <v>3</v>
      </c>
      <c r="B600">
        <f t="shared" ca="1" si="22"/>
        <v>7</v>
      </c>
      <c r="C600">
        <f t="shared" ca="1" si="22"/>
        <v>9</v>
      </c>
      <c r="D600">
        <f t="shared" ca="1" si="22"/>
        <v>9</v>
      </c>
      <c r="E600">
        <f t="shared" ca="1" si="22"/>
        <v>6</v>
      </c>
    </row>
    <row r="601" spans="1:5">
      <c r="A601">
        <f t="shared" ca="1" si="22"/>
        <v>8</v>
      </c>
      <c r="B601">
        <f t="shared" ca="1" si="22"/>
        <v>7</v>
      </c>
      <c r="C601">
        <f t="shared" ca="1" si="22"/>
        <v>10</v>
      </c>
      <c r="D601">
        <f t="shared" ca="1" si="22"/>
        <v>7</v>
      </c>
      <c r="E601">
        <f t="shared" ca="1" si="22"/>
        <v>6</v>
      </c>
    </row>
    <row r="602" spans="1:5">
      <c r="A602">
        <f t="shared" ca="1" si="22"/>
        <v>5</v>
      </c>
      <c r="B602">
        <f t="shared" ca="1" si="22"/>
        <v>5</v>
      </c>
      <c r="C602">
        <f t="shared" ca="1" si="22"/>
        <v>8</v>
      </c>
      <c r="D602">
        <f t="shared" ca="1" si="22"/>
        <v>7</v>
      </c>
      <c r="E602">
        <f t="shared" ca="1" si="22"/>
        <v>6</v>
      </c>
    </row>
    <row r="603" spans="1:5">
      <c r="A603">
        <f t="shared" ca="1" si="22"/>
        <v>5</v>
      </c>
      <c r="B603">
        <f t="shared" ca="1" si="22"/>
        <v>9</v>
      </c>
      <c r="C603">
        <f t="shared" ca="1" si="22"/>
        <v>9</v>
      </c>
      <c r="D603">
        <f t="shared" ca="1" si="22"/>
        <v>9</v>
      </c>
      <c r="E603">
        <f t="shared" ca="1" si="22"/>
        <v>4</v>
      </c>
    </row>
    <row r="604" spans="1:5">
      <c r="A604">
        <f t="shared" ca="1" si="22"/>
        <v>9</v>
      </c>
      <c r="B604">
        <f t="shared" ca="1" si="22"/>
        <v>8</v>
      </c>
      <c r="C604">
        <f t="shared" ca="1" si="22"/>
        <v>12</v>
      </c>
      <c r="D604">
        <f t="shared" ca="1" si="22"/>
        <v>5</v>
      </c>
      <c r="E604">
        <f t="shared" ca="1" si="22"/>
        <v>6</v>
      </c>
    </row>
    <row r="605" spans="1:5">
      <c r="A605">
        <f t="shared" ca="1" si="22"/>
        <v>7</v>
      </c>
      <c r="B605">
        <f t="shared" ca="1" si="22"/>
        <v>8</v>
      </c>
      <c r="C605">
        <f t="shared" ca="1" si="22"/>
        <v>8</v>
      </c>
      <c r="D605">
        <f t="shared" ca="1" si="22"/>
        <v>9</v>
      </c>
      <c r="E605">
        <f t="shared" ca="1" si="22"/>
        <v>5</v>
      </c>
    </row>
    <row r="606" spans="1:5">
      <c r="A606">
        <f t="shared" ca="1" si="22"/>
        <v>4</v>
      </c>
      <c r="B606">
        <f t="shared" ca="1" si="22"/>
        <v>11</v>
      </c>
      <c r="C606">
        <f t="shared" ca="1" si="22"/>
        <v>6</v>
      </c>
      <c r="D606">
        <f t="shared" ca="1" si="22"/>
        <v>7</v>
      </c>
      <c r="E606">
        <f t="shared" ca="1" si="22"/>
        <v>9</v>
      </c>
    </row>
    <row r="607" spans="1:5">
      <c r="A607">
        <f t="shared" ca="1" si="22"/>
        <v>3</v>
      </c>
      <c r="B607">
        <f t="shared" ca="1" si="22"/>
        <v>5</v>
      </c>
      <c r="C607">
        <f t="shared" ca="1" si="22"/>
        <v>5</v>
      </c>
      <c r="D607">
        <f t="shared" ca="1" si="22"/>
        <v>11</v>
      </c>
      <c r="E607">
        <f t="shared" ca="1" si="22"/>
        <v>5</v>
      </c>
    </row>
    <row r="608" spans="1:5">
      <c r="A608">
        <f t="shared" ca="1" si="22"/>
        <v>8</v>
      </c>
      <c r="B608">
        <f t="shared" ca="1" si="22"/>
        <v>3</v>
      </c>
      <c r="C608">
        <f t="shared" ca="1" si="22"/>
        <v>9</v>
      </c>
      <c r="D608">
        <f t="shared" ca="1" si="22"/>
        <v>6</v>
      </c>
      <c r="E608">
        <f t="shared" ca="1" si="22"/>
        <v>7</v>
      </c>
    </row>
    <row r="609" spans="1:5">
      <c r="A609">
        <f t="shared" ca="1" si="22"/>
        <v>12</v>
      </c>
      <c r="B609">
        <f t="shared" ca="1" si="22"/>
        <v>5</v>
      </c>
      <c r="C609">
        <f t="shared" ca="1" si="22"/>
        <v>7</v>
      </c>
      <c r="D609">
        <f t="shared" ca="1" si="22"/>
        <v>4</v>
      </c>
      <c r="E609">
        <f t="shared" ca="1" si="22"/>
        <v>5</v>
      </c>
    </row>
    <row r="610" spans="1:5">
      <c r="A610">
        <f t="shared" ca="1" si="22"/>
        <v>8</v>
      </c>
      <c r="B610">
        <f t="shared" ca="1" si="22"/>
        <v>4</v>
      </c>
      <c r="C610">
        <f t="shared" ca="1" si="22"/>
        <v>10</v>
      </c>
      <c r="D610">
        <f t="shared" ca="1" si="22"/>
        <v>6</v>
      </c>
      <c r="E610">
        <f t="shared" ca="1" si="22"/>
        <v>9</v>
      </c>
    </row>
    <row r="611" spans="1:5">
      <c r="A611">
        <f t="shared" ca="1" si="22"/>
        <v>7</v>
      </c>
      <c r="B611">
        <f t="shared" ca="1" si="22"/>
        <v>5</v>
      </c>
      <c r="C611">
        <f t="shared" ca="1" si="22"/>
        <v>7</v>
      </c>
      <c r="D611">
        <f t="shared" ca="1" si="22"/>
        <v>11</v>
      </c>
      <c r="E611">
        <f t="shared" ca="1" si="22"/>
        <v>11</v>
      </c>
    </row>
    <row r="612" spans="1:5">
      <c r="A612">
        <f t="shared" ca="1" si="22"/>
        <v>10</v>
      </c>
      <c r="B612">
        <f t="shared" ca="1" si="22"/>
        <v>9</v>
      </c>
      <c r="C612">
        <f t="shared" ca="1" si="22"/>
        <v>5</v>
      </c>
      <c r="D612">
        <f t="shared" ca="1" si="22"/>
        <v>3</v>
      </c>
      <c r="E612">
        <f t="shared" ca="1" si="22"/>
        <v>7</v>
      </c>
    </row>
    <row r="613" spans="1:5">
      <c r="A613">
        <f t="shared" ca="1" si="22"/>
        <v>6</v>
      </c>
      <c r="B613">
        <f t="shared" ca="1" si="22"/>
        <v>9</v>
      </c>
      <c r="C613">
        <f t="shared" ca="1" si="22"/>
        <v>6</v>
      </c>
      <c r="D613">
        <f t="shared" ca="1" si="22"/>
        <v>6</v>
      </c>
      <c r="E613">
        <f t="shared" ca="1" si="22"/>
        <v>10</v>
      </c>
    </row>
    <row r="614" spans="1:5">
      <c r="A614">
        <f t="shared" ca="1" si="22"/>
        <v>9</v>
      </c>
      <c r="B614">
        <f t="shared" ca="1" si="22"/>
        <v>7</v>
      </c>
      <c r="C614">
        <f t="shared" ca="1" si="22"/>
        <v>10</v>
      </c>
      <c r="D614">
        <f t="shared" ca="1" si="22"/>
        <v>4</v>
      </c>
      <c r="E614">
        <f t="shared" ca="1" si="22"/>
        <v>7</v>
      </c>
    </row>
    <row r="615" spans="1:5">
      <c r="A615">
        <f t="shared" ca="1" si="22"/>
        <v>10</v>
      </c>
      <c r="B615">
        <f t="shared" ca="1" si="22"/>
        <v>5</v>
      </c>
      <c r="C615">
        <f t="shared" ca="1" si="22"/>
        <v>3</v>
      </c>
      <c r="D615">
        <f t="shared" ca="1" si="22"/>
        <v>6</v>
      </c>
      <c r="E615">
        <f t="shared" ca="1" si="22"/>
        <v>10</v>
      </c>
    </row>
    <row r="616" spans="1:5">
      <c r="A616">
        <f t="shared" ca="1" si="22"/>
        <v>8</v>
      </c>
      <c r="B616">
        <f t="shared" ca="1" si="22"/>
        <v>8</v>
      </c>
      <c r="C616">
        <f t="shared" ca="1" si="22"/>
        <v>9</v>
      </c>
      <c r="D616">
        <f t="shared" ca="1" si="22"/>
        <v>4</v>
      </c>
      <c r="E616">
        <f t="shared" ca="1" si="22"/>
        <v>12</v>
      </c>
    </row>
    <row r="617" spans="1:5">
      <c r="A617">
        <f t="shared" ca="1" si="22"/>
        <v>11</v>
      </c>
      <c r="B617">
        <f t="shared" ca="1" si="22"/>
        <v>10</v>
      </c>
      <c r="C617">
        <f t="shared" ca="1" si="22"/>
        <v>3</v>
      </c>
      <c r="D617">
        <f t="shared" ca="1" si="22"/>
        <v>5</v>
      </c>
      <c r="E617">
        <f t="shared" ca="1" si="22"/>
        <v>9</v>
      </c>
    </row>
    <row r="618" spans="1:5">
      <c r="A618">
        <f t="shared" ca="1" si="22"/>
        <v>3</v>
      </c>
      <c r="B618">
        <f t="shared" ca="1" si="22"/>
        <v>9</v>
      </c>
      <c r="C618">
        <f t="shared" ca="1" si="22"/>
        <v>10</v>
      </c>
      <c r="D618">
        <f t="shared" ca="1" si="22"/>
        <v>5</v>
      </c>
      <c r="E618">
        <f t="shared" ca="1" si="22"/>
        <v>10</v>
      </c>
    </row>
    <row r="619" spans="1:5">
      <c r="A619">
        <f t="shared" ca="1" si="22"/>
        <v>6</v>
      </c>
      <c r="B619">
        <f t="shared" ca="1" si="22"/>
        <v>12</v>
      </c>
      <c r="C619">
        <f t="shared" ca="1" si="22"/>
        <v>7</v>
      </c>
      <c r="D619">
        <f t="shared" ca="1" si="22"/>
        <v>7</v>
      </c>
      <c r="E619">
        <f t="shared" ca="1" si="22"/>
        <v>8</v>
      </c>
    </row>
    <row r="620" spans="1:5">
      <c r="A620">
        <f t="shared" ca="1" si="22"/>
        <v>4</v>
      </c>
      <c r="B620">
        <f t="shared" ca="1" si="22"/>
        <v>10</v>
      </c>
      <c r="C620">
        <f t="shared" ca="1" si="22"/>
        <v>7</v>
      </c>
      <c r="D620">
        <f t="shared" ca="1" si="22"/>
        <v>4</v>
      </c>
      <c r="E620">
        <f t="shared" ca="1" si="22"/>
        <v>8</v>
      </c>
    </row>
    <row r="621" spans="1:5">
      <c r="A621">
        <f t="shared" ca="1" si="22"/>
        <v>6</v>
      </c>
      <c r="B621">
        <f t="shared" ca="1" si="22"/>
        <v>6</v>
      </c>
      <c r="C621">
        <f t="shared" ca="1" si="22"/>
        <v>8</v>
      </c>
      <c r="D621">
        <f t="shared" ca="1" si="22"/>
        <v>4</v>
      </c>
      <c r="E621">
        <f t="shared" ca="1" si="22"/>
        <v>8</v>
      </c>
    </row>
    <row r="622" spans="1:5">
      <c r="A622">
        <f t="shared" ca="1" si="22"/>
        <v>10</v>
      </c>
      <c r="B622">
        <f t="shared" ca="1" si="22"/>
        <v>6</v>
      </c>
      <c r="C622">
        <f t="shared" ca="1" si="22"/>
        <v>10</v>
      </c>
      <c r="D622">
        <f t="shared" ca="1" si="22"/>
        <v>9</v>
      </c>
      <c r="E622">
        <f t="shared" ca="1" si="22"/>
        <v>8</v>
      </c>
    </row>
    <row r="623" spans="1:5">
      <c r="A623">
        <f t="shared" ca="1" si="22"/>
        <v>10</v>
      </c>
      <c r="B623">
        <f t="shared" ca="1" si="22"/>
        <v>7</v>
      </c>
      <c r="C623">
        <f t="shared" ca="1" si="22"/>
        <v>7</v>
      </c>
      <c r="D623">
        <f t="shared" ca="1" si="22"/>
        <v>3</v>
      </c>
      <c r="E623">
        <f t="shared" ca="1" si="22"/>
        <v>5</v>
      </c>
    </row>
    <row r="624" spans="1:5">
      <c r="A624">
        <f t="shared" ca="1" si="22"/>
        <v>2</v>
      </c>
      <c r="B624">
        <f t="shared" ca="1" si="22"/>
        <v>6</v>
      </c>
      <c r="C624">
        <f t="shared" ca="1" si="22"/>
        <v>6</v>
      </c>
      <c r="D624">
        <f t="shared" ca="1" si="22"/>
        <v>9</v>
      </c>
      <c r="E624">
        <f t="shared" ca="1" si="22"/>
        <v>4</v>
      </c>
    </row>
    <row r="625" spans="1:5">
      <c r="A625">
        <f t="shared" ca="1" si="22"/>
        <v>9</v>
      </c>
      <c r="B625">
        <f t="shared" ca="1" si="22"/>
        <v>7</v>
      </c>
      <c r="C625">
        <f t="shared" ca="1" si="22"/>
        <v>9</v>
      </c>
      <c r="D625">
        <f t="shared" ca="1" si="22"/>
        <v>6</v>
      </c>
      <c r="E625">
        <f t="shared" ca="1" si="22"/>
        <v>6</v>
      </c>
    </row>
    <row r="626" spans="1:5">
      <c r="A626">
        <f t="shared" ca="1" si="22"/>
        <v>6</v>
      </c>
      <c r="B626">
        <f t="shared" ca="1" si="22"/>
        <v>8</v>
      </c>
      <c r="C626">
        <f t="shared" ca="1" si="22"/>
        <v>6</v>
      </c>
      <c r="D626">
        <f t="shared" ca="1" si="22"/>
        <v>9</v>
      </c>
      <c r="E626">
        <f t="shared" ca="1" si="22"/>
        <v>10</v>
      </c>
    </row>
    <row r="627" spans="1:5">
      <c r="A627">
        <f t="shared" ca="1" si="22"/>
        <v>6</v>
      </c>
      <c r="B627">
        <f t="shared" ca="1" si="22"/>
        <v>7</v>
      </c>
      <c r="C627">
        <f t="shared" ca="1" si="22"/>
        <v>10</v>
      </c>
      <c r="D627">
        <f t="shared" ca="1" si="22"/>
        <v>7</v>
      </c>
      <c r="E627">
        <f t="shared" ca="1" si="22"/>
        <v>9</v>
      </c>
    </row>
    <row r="628" spans="1:5">
      <c r="A628">
        <f t="shared" ca="1" si="22"/>
        <v>9</v>
      </c>
      <c r="B628">
        <f t="shared" ca="1" si="22"/>
        <v>12</v>
      </c>
      <c r="C628">
        <f t="shared" ca="1" si="22"/>
        <v>7</v>
      </c>
      <c r="D628">
        <f t="shared" ca="1" si="22"/>
        <v>7</v>
      </c>
      <c r="E628">
        <f t="shared" ca="1" si="22"/>
        <v>9</v>
      </c>
    </row>
    <row r="629" spans="1:5">
      <c r="A629">
        <f t="shared" ca="1" si="22"/>
        <v>9</v>
      </c>
      <c r="B629">
        <f t="shared" ca="1" si="22"/>
        <v>10</v>
      </c>
      <c r="C629">
        <f t="shared" ca="1" si="22"/>
        <v>7</v>
      </c>
      <c r="D629">
        <f t="shared" ca="1" si="22"/>
        <v>7</v>
      </c>
      <c r="E629">
        <f t="shared" ca="1" si="22"/>
        <v>8</v>
      </c>
    </row>
    <row r="630" spans="1:5">
      <c r="A630">
        <f t="shared" ca="1" si="22"/>
        <v>6</v>
      </c>
      <c r="B630">
        <f t="shared" ca="1" si="22"/>
        <v>9</v>
      </c>
      <c r="C630">
        <f t="shared" ca="1" si="22"/>
        <v>9</v>
      </c>
      <c r="D630">
        <f t="shared" ca="1" si="22"/>
        <v>9</v>
      </c>
      <c r="E630">
        <f t="shared" ca="1" si="22"/>
        <v>5</v>
      </c>
    </row>
    <row r="631" spans="1:5">
      <c r="A631">
        <f t="shared" ca="1" si="22"/>
        <v>11</v>
      </c>
      <c r="B631">
        <f t="shared" ca="1" si="22"/>
        <v>6</v>
      </c>
      <c r="C631">
        <f t="shared" ca="1" si="22"/>
        <v>10</v>
      </c>
      <c r="D631">
        <f t="shared" ca="1" si="22"/>
        <v>7</v>
      </c>
      <c r="E631">
        <f t="shared" ca="1" si="22"/>
        <v>5</v>
      </c>
    </row>
    <row r="632" spans="1:5">
      <c r="A632">
        <f t="shared" ca="1" si="22"/>
        <v>7</v>
      </c>
      <c r="B632">
        <f t="shared" ca="1" si="22"/>
        <v>10</v>
      </c>
      <c r="C632">
        <f t="shared" ca="1" si="22"/>
        <v>10</v>
      </c>
      <c r="D632">
        <f t="shared" ca="1" si="22"/>
        <v>8</v>
      </c>
      <c r="E632">
        <f t="shared" ca="1" si="22"/>
        <v>7</v>
      </c>
    </row>
    <row r="633" spans="1:5">
      <c r="A633">
        <f t="shared" ca="1" si="22"/>
        <v>6</v>
      </c>
      <c r="B633">
        <f t="shared" ca="1" si="22"/>
        <v>6</v>
      </c>
      <c r="C633">
        <f t="shared" ca="1" si="22"/>
        <v>4</v>
      </c>
      <c r="D633">
        <f t="shared" ca="1" si="22"/>
        <v>8</v>
      </c>
      <c r="E633">
        <f t="shared" ca="1" si="22"/>
        <v>5</v>
      </c>
    </row>
    <row r="634" spans="1:5">
      <c r="A634">
        <f t="shared" ca="1" si="22"/>
        <v>9</v>
      </c>
      <c r="B634">
        <f t="shared" ca="1" si="22"/>
        <v>3</v>
      </c>
      <c r="C634">
        <f t="shared" ca="1" si="22"/>
        <v>9</v>
      </c>
      <c r="D634">
        <f t="shared" ca="1" si="22"/>
        <v>12</v>
      </c>
      <c r="E634">
        <f t="shared" ca="1" si="22"/>
        <v>9</v>
      </c>
    </row>
    <row r="635" spans="1:5">
      <c r="A635">
        <f t="shared" ca="1" si="22"/>
        <v>5</v>
      </c>
      <c r="B635">
        <f t="shared" ca="1" si="22"/>
        <v>3</v>
      </c>
      <c r="C635">
        <f t="shared" ca="1" si="22"/>
        <v>8</v>
      </c>
      <c r="D635">
        <f t="shared" ca="1" si="22"/>
        <v>9</v>
      </c>
      <c r="E635">
        <f t="shared" ca="1" si="22"/>
        <v>8</v>
      </c>
    </row>
    <row r="636" spans="1:5">
      <c r="A636">
        <f t="shared" ca="1" si="22"/>
        <v>7</v>
      </c>
      <c r="B636">
        <f t="shared" ca="1" si="22"/>
        <v>7</v>
      </c>
      <c r="C636">
        <f t="shared" ca="1" si="22"/>
        <v>11</v>
      </c>
      <c r="D636">
        <f t="shared" ca="1" si="22"/>
        <v>5</v>
      </c>
      <c r="E636">
        <f t="shared" ca="1" si="22"/>
        <v>9</v>
      </c>
    </row>
    <row r="637" spans="1:5">
      <c r="A637">
        <f t="shared" ca="1" si="22"/>
        <v>8</v>
      </c>
      <c r="B637">
        <f t="shared" ca="1" si="22"/>
        <v>5</v>
      </c>
      <c r="C637">
        <f t="shared" ca="1" si="22"/>
        <v>2</v>
      </c>
      <c r="D637">
        <f t="shared" ca="1" si="22"/>
        <v>5</v>
      </c>
      <c r="E637">
        <f t="shared" ca="1" si="22"/>
        <v>10</v>
      </c>
    </row>
    <row r="638" spans="1:5">
      <c r="A638">
        <f t="shared" ca="1" si="22"/>
        <v>10</v>
      </c>
      <c r="B638">
        <f t="shared" ca="1" si="22"/>
        <v>11</v>
      </c>
      <c r="C638">
        <f t="shared" ca="1" si="22"/>
        <v>7</v>
      </c>
      <c r="D638">
        <f t="shared" ca="1" si="22"/>
        <v>3</v>
      </c>
      <c r="E638">
        <f t="shared" ca="1" si="22"/>
        <v>3</v>
      </c>
    </row>
    <row r="639" spans="1:5">
      <c r="A639">
        <f t="shared" ca="1" si="22"/>
        <v>3</v>
      </c>
      <c r="B639">
        <f t="shared" ca="1" si="22"/>
        <v>11</v>
      </c>
      <c r="C639">
        <f t="shared" ca="1" si="22"/>
        <v>6</v>
      </c>
      <c r="D639">
        <f t="shared" ca="1" si="22"/>
        <v>10</v>
      </c>
      <c r="E639">
        <f t="shared" ca="1" si="22"/>
        <v>7</v>
      </c>
    </row>
    <row r="640" spans="1:5">
      <c r="A640">
        <f t="shared" ca="1" si="22"/>
        <v>9</v>
      </c>
      <c r="B640">
        <f t="shared" ca="1" si="22"/>
        <v>8</v>
      </c>
      <c r="C640">
        <f t="shared" ca="1" si="22"/>
        <v>6</v>
      </c>
      <c r="D640">
        <f t="shared" ca="1" si="22"/>
        <v>5</v>
      </c>
      <c r="E640">
        <f t="shared" ca="1" si="22"/>
        <v>11</v>
      </c>
    </row>
    <row r="641" spans="1:5">
      <c r="A641">
        <f t="shared" ca="1" si="22"/>
        <v>10</v>
      </c>
      <c r="B641">
        <f t="shared" ca="1" si="22"/>
        <v>7</v>
      </c>
      <c r="C641">
        <f t="shared" ca="1" si="22"/>
        <v>4</v>
      </c>
      <c r="D641">
        <f t="shared" ca="1" si="22"/>
        <v>11</v>
      </c>
      <c r="E641">
        <f t="shared" ca="1" si="22"/>
        <v>8</v>
      </c>
    </row>
    <row r="642" spans="1:5">
      <c r="A642">
        <f t="shared" ca="1" si="22"/>
        <v>5</v>
      </c>
      <c r="B642">
        <f t="shared" ca="1" si="22"/>
        <v>3</v>
      </c>
      <c r="C642">
        <f t="shared" ca="1" si="22"/>
        <v>7</v>
      </c>
      <c r="D642">
        <f t="shared" ca="1" si="22"/>
        <v>9</v>
      </c>
      <c r="E642">
        <f t="shared" ca="1" si="22"/>
        <v>9</v>
      </c>
    </row>
    <row r="643" spans="1:5">
      <c r="A643">
        <f t="shared" ca="1" si="22"/>
        <v>7</v>
      </c>
      <c r="B643">
        <f t="shared" ca="1" si="22"/>
        <v>7</v>
      </c>
      <c r="C643">
        <f t="shared" ca="1" si="22"/>
        <v>4</v>
      </c>
      <c r="D643">
        <f t="shared" ca="1" si="22"/>
        <v>8</v>
      </c>
      <c r="E643">
        <f t="shared" ca="1" si="22"/>
        <v>9</v>
      </c>
    </row>
    <row r="644" spans="1:5">
      <c r="A644">
        <f t="shared" ca="1" si="22"/>
        <v>5</v>
      </c>
      <c r="B644">
        <f t="shared" ca="1" si="22"/>
        <v>10</v>
      </c>
      <c r="C644">
        <f t="shared" ca="1" si="22"/>
        <v>6</v>
      </c>
      <c r="D644">
        <f t="shared" ca="1" si="22"/>
        <v>5</v>
      </c>
      <c r="E644">
        <f t="shared" ca="1" si="22"/>
        <v>5</v>
      </c>
    </row>
    <row r="645" spans="1:5">
      <c r="A645">
        <f t="shared" ca="1" si="22"/>
        <v>5</v>
      </c>
      <c r="B645">
        <f t="shared" ca="1" si="22"/>
        <v>10</v>
      </c>
      <c r="C645">
        <f t="shared" ca="1" si="22"/>
        <v>4</v>
      </c>
      <c r="D645">
        <f t="shared" ca="1" si="22"/>
        <v>8</v>
      </c>
      <c r="E645">
        <f t="shared" ca="1" si="22"/>
        <v>10</v>
      </c>
    </row>
    <row r="646" spans="1:5">
      <c r="A646">
        <f t="shared" ca="1" si="22"/>
        <v>6</v>
      </c>
      <c r="B646">
        <f t="shared" ca="1" si="22"/>
        <v>12</v>
      </c>
      <c r="C646">
        <f t="shared" ca="1" si="22"/>
        <v>8</v>
      </c>
      <c r="D646">
        <f t="shared" ca="1" si="22"/>
        <v>7</v>
      </c>
      <c r="E646">
        <f t="shared" ca="1" si="22"/>
        <v>4</v>
      </c>
    </row>
    <row r="647" spans="1:5">
      <c r="A647">
        <f t="shared" ca="1" si="22"/>
        <v>6</v>
      </c>
      <c r="B647">
        <f t="shared" ca="1" si="22"/>
        <v>9</v>
      </c>
      <c r="C647">
        <f t="shared" ca="1" si="22"/>
        <v>7</v>
      </c>
      <c r="D647">
        <f t="shared" ca="1" si="22"/>
        <v>7</v>
      </c>
      <c r="E647">
        <f t="shared" ca="1" si="22"/>
        <v>7</v>
      </c>
    </row>
    <row r="648" spans="1:5">
      <c r="A648">
        <f t="shared" ca="1" si="22"/>
        <v>2</v>
      </c>
      <c r="B648">
        <f t="shared" ca="1" si="22"/>
        <v>9</v>
      </c>
      <c r="C648">
        <f t="shared" ca="1" si="22"/>
        <v>6</v>
      </c>
      <c r="D648">
        <f t="shared" ca="1" si="22"/>
        <v>10</v>
      </c>
      <c r="E648">
        <f t="shared" ca="1" si="22"/>
        <v>3</v>
      </c>
    </row>
    <row r="649" spans="1:5">
      <c r="A649">
        <f t="shared" ca="1" si="22"/>
        <v>7</v>
      </c>
      <c r="B649">
        <f t="shared" ca="1" si="22"/>
        <v>12</v>
      </c>
      <c r="C649">
        <f t="shared" ca="1" si="22"/>
        <v>10</v>
      </c>
      <c r="D649">
        <f t="shared" ca="1" si="22"/>
        <v>11</v>
      </c>
      <c r="E649">
        <f t="shared" ca="1" si="22"/>
        <v>12</v>
      </c>
    </row>
    <row r="650" spans="1:5">
      <c r="A650">
        <f t="shared" ref="A650:E700" ca="1" si="23">RANDBETWEEN(1,6)+RANDBETWEEN(1,6)</f>
        <v>4</v>
      </c>
      <c r="B650">
        <f t="shared" ca="1" si="23"/>
        <v>8</v>
      </c>
      <c r="C650">
        <f t="shared" ca="1" si="23"/>
        <v>7</v>
      </c>
      <c r="D650">
        <f t="shared" ca="1" si="23"/>
        <v>10</v>
      </c>
      <c r="E650">
        <f t="shared" ca="1" si="23"/>
        <v>9</v>
      </c>
    </row>
    <row r="651" spans="1:5">
      <c r="A651">
        <f t="shared" ca="1" si="23"/>
        <v>8</v>
      </c>
      <c r="B651">
        <f t="shared" ca="1" si="23"/>
        <v>5</v>
      </c>
      <c r="C651">
        <f t="shared" ca="1" si="23"/>
        <v>3</v>
      </c>
      <c r="D651">
        <f t="shared" ca="1" si="23"/>
        <v>6</v>
      </c>
      <c r="E651">
        <f t="shared" ca="1" si="23"/>
        <v>4</v>
      </c>
    </row>
    <row r="652" spans="1:5">
      <c r="A652">
        <f t="shared" ca="1" si="23"/>
        <v>7</v>
      </c>
      <c r="B652">
        <f t="shared" ca="1" si="23"/>
        <v>5</v>
      </c>
      <c r="C652">
        <f t="shared" ca="1" si="23"/>
        <v>8</v>
      </c>
      <c r="D652">
        <f t="shared" ca="1" si="23"/>
        <v>8</v>
      </c>
      <c r="E652">
        <f t="shared" ca="1" si="23"/>
        <v>9</v>
      </c>
    </row>
    <row r="653" spans="1:5">
      <c r="A653">
        <f t="shared" ca="1" si="23"/>
        <v>12</v>
      </c>
      <c r="B653">
        <f t="shared" ca="1" si="23"/>
        <v>10</v>
      </c>
      <c r="C653">
        <f t="shared" ca="1" si="23"/>
        <v>9</v>
      </c>
      <c r="D653">
        <f t="shared" ca="1" si="23"/>
        <v>7</v>
      </c>
      <c r="E653">
        <f t="shared" ca="1" si="23"/>
        <v>7</v>
      </c>
    </row>
    <row r="654" spans="1:5">
      <c r="A654">
        <f t="shared" ca="1" si="23"/>
        <v>4</v>
      </c>
      <c r="B654">
        <f t="shared" ca="1" si="23"/>
        <v>6</v>
      </c>
      <c r="C654">
        <f t="shared" ca="1" si="23"/>
        <v>4</v>
      </c>
      <c r="D654">
        <f t="shared" ca="1" si="23"/>
        <v>5</v>
      </c>
      <c r="E654">
        <f t="shared" ca="1" si="23"/>
        <v>5</v>
      </c>
    </row>
    <row r="655" spans="1:5">
      <c r="A655">
        <f t="shared" ca="1" si="23"/>
        <v>7</v>
      </c>
      <c r="B655">
        <f t="shared" ca="1" si="23"/>
        <v>7</v>
      </c>
      <c r="C655">
        <f t="shared" ca="1" si="23"/>
        <v>10</v>
      </c>
      <c r="D655">
        <f t="shared" ca="1" si="23"/>
        <v>8</v>
      </c>
      <c r="E655">
        <f t="shared" ca="1" si="23"/>
        <v>5</v>
      </c>
    </row>
    <row r="656" spans="1:5">
      <c r="A656">
        <f t="shared" ca="1" si="23"/>
        <v>3</v>
      </c>
      <c r="B656">
        <f t="shared" ca="1" si="23"/>
        <v>7</v>
      </c>
      <c r="C656">
        <f t="shared" ca="1" si="23"/>
        <v>2</v>
      </c>
      <c r="D656">
        <f t="shared" ca="1" si="23"/>
        <v>9</v>
      </c>
      <c r="E656">
        <f t="shared" ca="1" si="23"/>
        <v>8</v>
      </c>
    </row>
    <row r="657" spans="1:5">
      <c r="A657">
        <f t="shared" ca="1" si="23"/>
        <v>8</v>
      </c>
      <c r="B657">
        <f t="shared" ca="1" si="23"/>
        <v>6</v>
      </c>
      <c r="C657">
        <f t="shared" ca="1" si="23"/>
        <v>12</v>
      </c>
      <c r="D657">
        <f t="shared" ca="1" si="23"/>
        <v>9</v>
      </c>
      <c r="E657">
        <f t="shared" ca="1" si="23"/>
        <v>7</v>
      </c>
    </row>
    <row r="658" spans="1:5">
      <c r="A658">
        <f t="shared" ca="1" si="23"/>
        <v>6</v>
      </c>
      <c r="B658">
        <f t="shared" ca="1" si="23"/>
        <v>2</v>
      </c>
      <c r="C658">
        <f t="shared" ca="1" si="23"/>
        <v>8</v>
      </c>
      <c r="D658">
        <f t="shared" ca="1" si="23"/>
        <v>4</v>
      </c>
      <c r="E658">
        <f t="shared" ca="1" si="23"/>
        <v>10</v>
      </c>
    </row>
    <row r="659" spans="1:5">
      <c r="A659">
        <f t="shared" ca="1" si="23"/>
        <v>7</v>
      </c>
      <c r="B659">
        <f t="shared" ca="1" si="23"/>
        <v>6</v>
      </c>
      <c r="C659">
        <f t="shared" ca="1" si="23"/>
        <v>9</v>
      </c>
      <c r="D659">
        <f t="shared" ca="1" si="23"/>
        <v>6</v>
      </c>
      <c r="E659">
        <f t="shared" ca="1" si="23"/>
        <v>6</v>
      </c>
    </row>
    <row r="660" spans="1:5">
      <c r="A660">
        <f t="shared" ca="1" si="23"/>
        <v>4</v>
      </c>
      <c r="B660">
        <f t="shared" ca="1" si="23"/>
        <v>10</v>
      </c>
      <c r="C660">
        <f t="shared" ca="1" si="23"/>
        <v>4</v>
      </c>
      <c r="D660">
        <f t="shared" ca="1" si="23"/>
        <v>6</v>
      </c>
      <c r="E660">
        <f t="shared" ca="1" si="23"/>
        <v>11</v>
      </c>
    </row>
    <row r="661" spans="1:5">
      <c r="A661">
        <f t="shared" ca="1" si="23"/>
        <v>8</v>
      </c>
      <c r="B661">
        <f t="shared" ca="1" si="23"/>
        <v>6</v>
      </c>
      <c r="C661">
        <f t="shared" ca="1" si="23"/>
        <v>11</v>
      </c>
      <c r="D661">
        <f t="shared" ca="1" si="23"/>
        <v>10</v>
      </c>
      <c r="E661">
        <f t="shared" ca="1" si="23"/>
        <v>5</v>
      </c>
    </row>
    <row r="662" spans="1:5">
      <c r="A662">
        <f t="shared" ca="1" si="23"/>
        <v>11</v>
      </c>
      <c r="B662">
        <f t="shared" ca="1" si="23"/>
        <v>5</v>
      </c>
      <c r="C662">
        <f t="shared" ca="1" si="23"/>
        <v>7</v>
      </c>
      <c r="D662">
        <f t="shared" ca="1" si="23"/>
        <v>4</v>
      </c>
      <c r="E662">
        <f t="shared" ca="1" si="23"/>
        <v>7</v>
      </c>
    </row>
    <row r="663" spans="1:5">
      <c r="A663">
        <f t="shared" ca="1" si="23"/>
        <v>2</v>
      </c>
      <c r="B663">
        <f t="shared" ca="1" si="23"/>
        <v>7</v>
      </c>
      <c r="C663">
        <f t="shared" ca="1" si="23"/>
        <v>10</v>
      </c>
      <c r="D663">
        <f t="shared" ca="1" si="23"/>
        <v>7</v>
      </c>
      <c r="E663">
        <f t="shared" ca="1" si="23"/>
        <v>4</v>
      </c>
    </row>
    <row r="664" spans="1:5">
      <c r="A664">
        <f t="shared" ca="1" si="23"/>
        <v>8</v>
      </c>
      <c r="B664">
        <f t="shared" ca="1" si="23"/>
        <v>5</v>
      </c>
      <c r="C664">
        <f t="shared" ca="1" si="23"/>
        <v>3</v>
      </c>
      <c r="D664">
        <f t="shared" ca="1" si="23"/>
        <v>6</v>
      </c>
      <c r="E664">
        <f t="shared" ca="1" si="23"/>
        <v>4</v>
      </c>
    </row>
    <row r="665" spans="1:5">
      <c r="A665">
        <f t="shared" ca="1" si="23"/>
        <v>8</v>
      </c>
      <c r="B665">
        <f t="shared" ca="1" si="23"/>
        <v>9</v>
      </c>
      <c r="C665">
        <f t="shared" ca="1" si="23"/>
        <v>8</v>
      </c>
      <c r="D665">
        <f t="shared" ca="1" si="23"/>
        <v>8</v>
      </c>
      <c r="E665">
        <f t="shared" ca="1" si="23"/>
        <v>6</v>
      </c>
    </row>
    <row r="666" spans="1:5">
      <c r="A666">
        <f t="shared" ca="1" si="23"/>
        <v>9</v>
      </c>
      <c r="B666">
        <f t="shared" ca="1" si="23"/>
        <v>8</v>
      </c>
      <c r="C666">
        <f t="shared" ca="1" si="23"/>
        <v>4</v>
      </c>
      <c r="D666">
        <f t="shared" ca="1" si="23"/>
        <v>5</v>
      </c>
      <c r="E666">
        <f t="shared" ca="1" si="23"/>
        <v>8</v>
      </c>
    </row>
    <row r="667" spans="1:5">
      <c r="A667">
        <f t="shared" ca="1" si="23"/>
        <v>6</v>
      </c>
      <c r="B667">
        <f t="shared" ca="1" si="23"/>
        <v>7</v>
      </c>
      <c r="C667">
        <f t="shared" ca="1" si="23"/>
        <v>4</v>
      </c>
      <c r="D667">
        <f t="shared" ca="1" si="23"/>
        <v>2</v>
      </c>
      <c r="E667">
        <f t="shared" ca="1" si="23"/>
        <v>6</v>
      </c>
    </row>
    <row r="668" spans="1:5">
      <c r="A668">
        <f t="shared" ca="1" si="23"/>
        <v>11</v>
      </c>
      <c r="B668">
        <f t="shared" ca="1" si="23"/>
        <v>7</v>
      </c>
      <c r="C668">
        <f t="shared" ca="1" si="23"/>
        <v>6</v>
      </c>
      <c r="D668">
        <f t="shared" ca="1" si="23"/>
        <v>5</v>
      </c>
      <c r="E668">
        <f t="shared" ca="1" si="23"/>
        <v>9</v>
      </c>
    </row>
    <row r="669" spans="1:5">
      <c r="A669">
        <f t="shared" ca="1" si="23"/>
        <v>10</v>
      </c>
      <c r="B669">
        <f t="shared" ca="1" si="23"/>
        <v>6</v>
      </c>
      <c r="C669">
        <f t="shared" ca="1" si="23"/>
        <v>7</v>
      </c>
      <c r="D669">
        <f t="shared" ca="1" si="23"/>
        <v>9</v>
      </c>
      <c r="E669">
        <f t="shared" ca="1" si="23"/>
        <v>3</v>
      </c>
    </row>
    <row r="670" spans="1:5">
      <c r="A670">
        <f t="shared" ca="1" si="23"/>
        <v>6</v>
      </c>
      <c r="B670">
        <f t="shared" ca="1" si="23"/>
        <v>12</v>
      </c>
      <c r="C670">
        <f t="shared" ca="1" si="23"/>
        <v>9</v>
      </c>
      <c r="D670">
        <f t="shared" ca="1" si="23"/>
        <v>6</v>
      </c>
      <c r="E670">
        <f t="shared" ca="1" si="23"/>
        <v>8</v>
      </c>
    </row>
    <row r="671" spans="1:5">
      <c r="A671">
        <f t="shared" ca="1" si="23"/>
        <v>9</v>
      </c>
      <c r="B671">
        <f t="shared" ca="1" si="23"/>
        <v>8</v>
      </c>
      <c r="C671">
        <f t="shared" ca="1" si="23"/>
        <v>6</v>
      </c>
      <c r="D671">
        <f t="shared" ca="1" si="23"/>
        <v>6</v>
      </c>
      <c r="E671">
        <f t="shared" ca="1" si="23"/>
        <v>7</v>
      </c>
    </row>
    <row r="672" spans="1:5">
      <c r="A672">
        <f t="shared" ca="1" si="23"/>
        <v>9</v>
      </c>
      <c r="B672">
        <f t="shared" ca="1" si="23"/>
        <v>8</v>
      </c>
      <c r="C672">
        <f t="shared" ca="1" si="23"/>
        <v>4</v>
      </c>
      <c r="D672">
        <f t="shared" ca="1" si="23"/>
        <v>3</v>
      </c>
      <c r="E672">
        <f t="shared" ca="1" si="23"/>
        <v>7</v>
      </c>
    </row>
    <row r="673" spans="1:5">
      <c r="A673">
        <f t="shared" ca="1" si="23"/>
        <v>5</v>
      </c>
      <c r="B673">
        <f t="shared" ca="1" si="23"/>
        <v>9</v>
      </c>
      <c r="C673">
        <f t="shared" ca="1" si="23"/>
        <v>8</v>
      </c>
      <c r="D673">
        <f t="shared" ca="1" si="23"/>
        <v>2</v>
      </c>
      <c r="E673">
        <f t="shared" ca="1" si="23"/>
        <v>9</v>
      </c>
    </row>
    <row r="674" spans="1:5">
      <c r="A674">
        <f t="shared" ca="1" si="23"/>
        <v>9</v>
      </c>
      <c r="B674">
        <f t="shared" ca="1" si="23"/>
        <v>7</v>
      </c>
      <c r="C674">
        <f t="shared" ca="1" si="23"/>
        <v>6</v>
      </c>
      <c r="D674">
        <f t="shared" ca="1" si="23"/>
        <v>8</v>
      </c>
      <c r="E674">
        <f t="shared" ca="1" si="23"/>
        <v>5</v>
      </c>
    </row>
    <row r="675" spans="1:5">
      <c r="A675">
        <f t="shared" ca="1" si="23"/>
        <v>6</v>
      </c>
      <c r="B675">
        <f t="shared" ca="1" si="23"/>
        <v>5</v>
      </c>
      <c r="C675">
        <f t="shared" ca="1" si="23"/>
        <v>10</v>
      </c>
      <c r="D675">
        <f t="shared" ca="1" si="23"/>
        <v>9</v>
      </c>
      <c r="E675">
        <f t="shared" ca="1" si="23"/>
        <v>6</v>
      </c>
    </row>
    <row r="676" spans="1:5">
      <c r="A676">
        <f t="shared" ca="1" si="23"/>
        <v>6</v>
      </c>
      <c r="B676">
        <f t="shared" ca="1" si="23"/>
        <v>4</v>
      </c>
      <c r="C676">
        <f t="shared" ca="1" si="23"/>
        <v>6</v>
      </c>
      <c r="D676">
        <f t="shared" ca="1" si="23"/>
        <v>12</v>
      </c>
      <c r="E676">
        <f t="shared" ca="1" si="23"/>
        <v>10</v>
      </c>
    </row>
    <row r="677" spans="1:5">
      <c r="A677">
        <f t="shared" ca="1" si="23"/>
        <v>7</v>
      </c>
      <c r="B677">
        <f t="shared" ca="1" si="23"/>
        <v>8</v>
      </c>
      <c r="C677">
        <f t="shared" ca="1" si="23"/>
        <v>7</v>
      </c>
      <c r="D677">
        <f t="shared" ca="1" si="23"/>
        <v>10</v>
      </c>
      <c r="E677">
        <f t="shared" ca="1" si="23"/>
        <v>11</v>
      </c>
    </row>
    <row r="678" spans="1:5">
      <c r="A678">
        <f t="shared" ca="1" si="23"/>
        <v>11</v>
      </c>
      <c r="B678">
        <f t="shared" ca="1" si="23"/>
        <v>2</v>
      </c>
      <c r="C678">
        <f t="shared" ca="1" si="23"/>
        <v>7</v>
      </c>
      <c r="D678">
        <f t="shared" ca="1" si="23"/>
        <v>4</v>
      </c>
      <c r="E678">
        <f t="shared" ca="1" si="23"/>
        <v>2</v>
      </c>
    </row>
    <row r="679" spans="1:5">
      <c r="A679">
        <f t="shared" ca="1" si="23"/>
        <v>5</v>
      </c>
      <c r="B679">
        <f t="shared" ca="1" si="23"/>
        <v>3</v>
      </c>
      <c r="C679">
        <f t="shared" ca="1" si="23"/>
        <v>4</v>
      </c>
      <c r="D679">
        <f t="shared" ca="1" si="23"/>
        <v>10</v>
      </c>
      <c r="E679">
        <f t="shared" ca="1" si="23"/>
        <v>4</v>
      </c>
    </row>
    <row r="680" spans="1:5">
      <c r="A680">
        <f t="shared" ca="1" si="23"/>
        <v>6</v>
      </c>
      <c r="B680">
        <f t="shared" ca="1" si="23"/>
        <v>7</v>
      </c>
      <c r="C680">
        <f t="shared" ca="1" si="23"/>
        <v>8</v>
      </c>
      <c r="D680">
        <f t="shared" ca="1" si="23"/>
        <v>6</v>
      </c>
      <c r="E680">
        <f t="shared" ca="1" si="23"/>
        <v>7</v>
      </c>
    </row>
    <row r="681" spans="1:5">
      <c r="A681">
        <f t="shared" ca="1" si="23"/>
        <v>8</v>
      </c>
      <c r="B681">
        <f t="shared" ca="1" si="23"/>
        <v>7</v>
      </c>
      <c r="C681">
        <f t="shared" ca="1" si="23"/>
        <v>11</v>
      </c>
      <c r="D681">
        <f t="shared" ca="1" si="23"/>
        <v>9</v>
      </c>
      <c r="E681">
        <f t="shared" ca="1" si="23"/>
        <v>3</v>
      </c>
    </row>
    <row r="682" spans="1:5">
      <c r="A682">
        <f t="shared" ca="1" si="23"/>
        <v>7</v>
      </c>
      <c r="B682">
        <f t="shared" ca="1" si="23"/>
        <v>5</v>
      </c>
      <c r="C682">
        <f t="shared" ca="1" si="23"/>
        <v>6</v>
      </c>
      <c r="D682">
        <f t="shared" ca="1" si="23"/>
        <v>6</v>
      </c>
      <c r="E682">
        <f t="shared" ca="1" si="23"/>
        <v>11</v>
      </c>
    </row>
    <row r="683" spans="1:5">
      <c r="A683">
        <f t="shared" ca="1" si="23"/>
        <v>6</v>
      </c>
      <c r="B683">
        <f t="shared" ca="1" si="23"/>
        <v>8</v>
      </c>
      <c r="C683">
        <f t="shared" ca="1" si="23"/>
        <v>4</v>
      </c>
      <c r="D683">
        <f t="shared" ca="1" si="23"/>
        <v>8</v>
      </c>
      <c r="E683">
        <f t="shared" ca="1" si="23"/>
        <v>11</v>
      </c>
    </row>
    <row r="684" spans="1:5">
      <c r="A684">
        <f t="shared" ca="1" si="23"/>
        <v>6</v>
      </c>
      <c r="B684">
        <f t="shared" ca="1" si="23"/>
        <v>9</v>
      </c>
      <c r="C684">
        <f t="shared" ca="1" si="23"/>
        <v>7</v>
      </c>
      <c r="D684">
        <f t="shared" ca="1" si="23"/>
        <v>2</v>
      </c>
      <c r="E684">
        <f t="shared" ca="1" si="23"/>
        <v>2</v>
      </c>
    </row>
    <row r="685" spans="1:5">
      <c r="A685">
        <f t="shared" ca="1" si="23"/>
        <v>12</v>
      </c>
      <c r="B685">
        <f t="shared" ca="1" si="23"/>
        <v>3</v>
      </c>
      <c r="C685">
        <f t="shared" ca="1" si="23"/>
        <v>7</v>
      </c>
      <c r="D685">
        <f t="shared" ca="1" si="23"/>
        <v>6</v>
      </c>
      <c r="E685">
        <f t="shared" ca="1" si="23"/>
        <v>7</v>
      </c>
    </row>
    <row r="686" spans="1:5">
      <c r="A686">
        <f t="shared" ca="1" si="23"/>
        <v>11</v>
      </c>
      <c r="B686">
        <f t="shared" ca="1" si="23"/>
        <v>9</v>
      </c>
      <c r="C686">
        <f t="shared" ca="1" si="23"/>
        <v>6</v>
      </c>
      <c r="D686">
        <f t="shared" ca="1" si="23"/>
        <v>6</v>
      </c>
      <c r="E686">
        <f t="shared" ca="1" si="23"/>
        <v>10</v>
      </c>
    </row>
    <row r="687" spans="1:5">
      <c r="A687">
        <f t="shared" ca="1" si="23"/>
        <v>7</v>
      </c>
      <c r="B687">
        <f t="shared" ca="1" si="23"/>
        <v>5</v>
      </c>
      <c r="C687">
        <f t="shared" ca="1" si="23"/>
        <v>8</v>
      </c>
      <c r="D687">
        <f t="shared" ca="1" si="23"/>
        <v>4</v>
      </c>
      <c r="E687">
        <f t="shared" ca="1" si="23"/>
        <v>9</v>
      </c>
    </row>
    <row r="688" spans="1:5">
      <c r="A688">
        <f t="shared" ca="1" si="23"/>
        <v>7</v>
      </c>
      <c r="B688">
        <f t="shared" ca="1" si="23"/>
        <v>4</v>
      </c>
      <c r="C688">
        <f t="shared" ca="1" si="23"/>
        <v>6</v>
      </c>
      <c r="D688">
        <f t="shared" ca="1" si="23"/>
        <v>4</v>
      </c>
      <c r="E688">
        <f t="shared" ca="1" si="23"/>
        <v>8</v>
      </c>
    </row>
    <row r="689" spans="1:5">
      <c r="A689">
        <f t="shared" ca="1" si="23"/>
        <v>6</v>
      </c>
      <c r="B689">
        <f t="shared" ca="1" si="23"/>
        <v>6</v>
      </c>
      <c r="C689">
        <f t="shared" ca="1" si="23"/>
        <v>3</v>
      </c>
      <c r="D689">
        <f t="shared" ca="1" si="23"/>
        <v>6</v>
      </c>
      <c r="E689">
        <f t="shared" ca="1" si="23"/>
        <v>5</v>
      </c>
    </row>
    <row r="690" spans="1:5">
      <c r="A690">
        <f t="shared" ca="1" si="23"/>
        <v>5</v>
      </c>
      <c r="B690">
        <f t="shared" ca="1" si="23"/>
        <v>9</v>
      </c>
      <c r="C690">
        <f t="shared" ca="1" si="23"/>
        <v>5</v>
      </c>
      <c r="D690">
        <f t="shared" ca="1" si="23"/>
        <v>3</v>
      </c>
      <c r="E690">
        <f t="shared" ca="1" si="23"/>
        <v>7</v>
      </c>
    </row>
    <row r="691" spans="1:5">
      <c r="A691">
        <f t="shared" ca="1" si="23"/>
        <v>7</v>
      </c>
      <c r="B691">
        <f t="shared" ca="1" si="23"/>
        <v>3</v>
      </c>
      <c r="C691">
        <f t="shared" ca="1" si="23"/>
        <v>10</v>
      </c>
      <c r="D691">
        <f t="shared" ca="1" si="23"/>
        <v>8</v>
      </c>
      <c r="E691">
        <f t="shared" ca="1" si="23"/>
        <v>8</v>
      </c>
    </row>
    <row r="692" spans="1:5">
      <c r="A692">
        <f t="shared" ca="1" si="23"/>
        <v>6</v>
      </c>
      <c r="B692">
        <f t="shared" ca="1" si="23"/>
        <v>12</v>
      </c>
      <c r="C692">
        <f t="shared" ca="1" si="23"/>
        <v>7</v>
      </c>
      <c r="D692">
        <f t="shared" ca="1" si="23"/>
        <v>8</v>
      </c>
      <c r="E692">
        <f t="shared" ca="1" si="23"/>
        <v>9</v>
      </c>
    </row>
    <row r="693" spans="1:5">
      <c r="A693">
        <f t="shared" ca="1" si="23"/>
        <v>8</v>
      </c>
      <c r="B693">
        <f t="shared" ca="1" si="23"/>
        <v>8</v>
      </c>
      <c r="C693">
        <f t="shared" ca="1" si="23"/>
        <v>5</v>
      </c>
      <c r="D693">
        <f t="shared" ca="1" si="23"/>
        <v>6</v>
      </c>
      <c r="E693">
        <f t="shared" ca="1" si="23"/>
        <v>4</v>
      </c>
    </row>
    <row r="694" spans="1:5">
      <c r="A694">
        <f t="shared" ca="1" si="23"/>
        <v>2</v>
      </c>
      <c r="B694">
        <f t="shared" ca="1" si="23"/>
        <v>8</v>
      </c>
      <c r="C694">
        <f t="shared" ca="1" si="23"/>
        <v>7</v>
      </c>
      <c r="D694">
        <f t="shared" ca="1" si="23"/>
        <v>10</v>
      </c>
      <c r="E694">
        <f t="shared" ca="1" si="23"/>
        <v>8</v>
      </c>
    </row>
    <row r="695" spans="1:5">
      <c r="A695">
        <f t="shared" ca="1" si="23"/>
        <v>6</v>
      </c>
      <c r="B695">
        <f t="shared" ca="1" si="23"/>
        <v>7</v>
      </c>
      <c r="C695">
        <f t="shared" ca="1" si="23"/>
        <v>7</v>
      </c>
      <c r="D695">
        <f t="shared" ca="1" si="23"/>
        <v>5</v>
      </c>
      <c r="E695">
        <f t="shared" ca="1" si="23"/>
        <v>11</v>
      </c>
    </row>
    <row r="696" spans="1:5">
      <c r="A696">
        <f t="shared" ca="1" si="23"/>
        <v>11</v>
      </c>
      <c r="B696">
        <f t="shared" ca="1" si="23"/>
        <v>8</v>
      </c>
      <c r="C696">
        <f t="shared" ca="1" si="23"/>
        <v>12</v>
      </c>
      <c r="D696">
        <f t="shared" ca="1" si="23"/>
        <v>6</v>
      </c>
      <c r="E696">
        <f t="shared" ca="1" si="23"/>
        <v>4</v>
      </c>
    </row>
    <row r="697" spans="1:5">
      <c r="A697">
        <f t="shared" ca="1" si="23"/>
        <v>3</v>
      </c>
      <c r="B697">
        <f t="shared" ca="1" si="23"/>
        <v>4</v>
      </c>
      <c r="C697">
        <f t="shared" ca="1" si="23"/>
        <v>7</v>
      </c>
      <c r="D697">
        <f t="shared" ca="1" si="23"/>
        <v>8</v>
      </c>
      <c r="E697">
        <f t="shared" ca="1" si="23"/>
        <v>9</v>
      </c>
    </row>
    <row r="698" spans="1:5">
      <c r="A698">
        <f t="shared" ca="1" si="23"/>
        <v>4</v>
      </c>
      <c r="B698">
        <f t="shared" ca="1" si="23"/>
        <v>6</v>
      </c>
      <c r="C698">
        <f t="shared" ca="1" si="23"/>
        <v>7</v>
      </c>
      <c r="D698">
        <f t="shared" ca="1" si="23"/>
        <v>10</v>
      </c>
      <c r="E698">
        <f t="shared" ca="1" si="23"/>
        <v>3</v>
      </c>
    </row>
    <row r="699" spans="1:5">
      <c r="A699">
        <f t="shared" ca="1" si="23"/>
        <v>11</v>
      </c>
      <c r="B699">
        <f t="shared" ca="1" si="23"/>
        <v>7</v>
      </c>
      <c r="C699">
        <f t="shared" ca="1" si="23"/>
        <v>11</v>
      </c>
      <c r="D699">
        <f t="shared" ca="1" si="23"/>
        <v>9</v>
      </c>
      <c r="E699">
        <f t="shared" ca="1" si="23"/>
        <v>6</v>
      </c>
    </row>
    <row r="700" spans="1:5">
      <c r="A700">
        <f t="shared" ca="1" si="23"/>
        <v>10</v>
      </c>
      <c r="B700">
        <f t="shared" ca="1" si="23"/>
        <v>9</v>
      </c>
      <c r="C700">
        <f t="shared" ca="1" si="23"/>
        <v>8</v>
      </c>
      <c r="D700">
        <f t="shared" ca="1" si="23"/>
        <v>12</v>
      </c>
      <c r="E700">
        <f t="shared" ca="1" si="23"/>
        <v>11</v>
      </c>
    </row>
    <row r="701" spans="1:5">
      <c r="A701">
        <f t="shared" ref="A701:E751" ca="1" si="24">RANDBETWEEN(1,6)+RANDBETWEEN(1,6)</f>
        <v>6</v>
      </c>
      <c r="B701">
        <f t="shared" ca="1" si="24"/>
        <v>8</v>
      </c>
      <c r="C701">
        <f t="shared" ca="1" si="24"/>
        <v>6</v>
      </c>
      <c r="D701">
        <f t="shared" ca="1" si="24"/>
        <v>3</v>
      </c>
      <c r="E701">
        <f t="shared" ca="1" si="24"/>
        <v>11</v>
      </c>
    </row>
    <row r="702" spans="1:5">
      <c r="A702">
        <f t="shared" ca="1" si="24"/>
        <v>7</v>
      </c>
      <c r="B702">
        <f t="shared" ca="1" si="24"/>
        <v>8</v>
      </c>
      <c r="C702">
        <f t="shared" ca="1" si="24"/>
        <v>7</v>
      </c>
      <c r="D702">
        <f t="shared" ca="1" si="24"/>
        <v>10</v>
      </c>
      <c r="E702">
        <f t="shared" ca="1" si="24"/>
        <v>6</v>
      </c>
    </row>
    <row r="703" spans="1:5">
      <c r="A703">
        <f t="shared" ca="1" si="24"/>
        <v>11</v>
      </c>
      <c r="B703">
        <f t="shared" ca="1" si="24"/>
        <v>5</v>
      </c>
      <c r="C703">
        <f t="shared" ca="1" si="24"/>
        <v>7</v>
      </c>
      <c r="D703">
        <f t="shared" ca="1" si="24"/>
        <v>9</v>
      </c>
      <c r="E703">
        <f t="shared" ca="1" si="24"/>
        <v>2</v>
      </c>
    </row>
    <row r="704" spans="1:5">
      <c r="A704">
        <f t="shared" ca="1" si="24"/>
        <v>3</v>
      </c>
      <c r="B704">
        <f t="shared" ca="1" si="24"/>
        <v>10</v>
      </c>
      <c r="C704">
        <f t="shared" ca="1" si="24"/>
        <v>4</v>
      </c>
      <c r="D704">
        <f t="shared" ca="1" si="24"/>
        <v>6</v>
      </c>
      <c r="E704">
        <f t="shared" ca="1" si="24"/>
        <v>6</v>
      </c>
    </row>
    <row r="705" spans="1:5">
      <c r="A705">
        <f t="shared" ca="1" si="24"/>
        <v>9</v>
      </c>
      <c r="B705">
        <f t="shared" ca="1" si="24"/>
        <v>11</v>
      </c>
      <c r="C705">
        <f t="shared" ca="1" si="24"/>
        <v>9</v>
      </c>
      <c r="D705">
        <f t="shared" ca="1" si="24"/>
        <v>8</v>
      </c>
      <c r="E705">
        <f t="shared" ca="1" si="24"/>
        <v>9</v>
      </c>
    </row>
    <row r="706" spans="1:5">
      <c r="A706">
        <f t="shared" ca="1" si="24"/>
        <v>10</v>
      </c>
      <c r="B706">
        <f t="shared" ca="1" si="24"/>
        <v>8</v>
      </c>
      <c r="C706">
        <f t="shared" ca="1" si="24"/>
        <v>2</v>
      </c>
      <c r="D706">
        <f t="shared" ca="1" si="24"/>
        <v>8</v>
      </c>
      <c r="E706">
        <f t="shared" ca="1" si="24"/>
        <v>5</v>
      </c>
    </row>
    <row r="707" spans="1:5">
      <c r="A707">
        <f t="shared" ca="1" si="24"/>
        <v>12</v>
      </c>
      <c r="B707">
        <f t="shared" ca="1" si="24"/>
        <v>6</v>
      </c>
      <c r="C707">
        <f t="shared" ca="1" si="24"/>
        <v>5</v>
      </c>
      <c r="D707">
        <f t="shared" ca="1" si="24"/>
        <v>9</v>
      </c>
      <c r="E707">
        <f t="shared" ca="1" si="24"/>
        <v>8</v>
      </c>
    </row>
    <row r="708" spans="1:5">
      <c r="A708">
        <f t="shared" ca="1" si="24"/>
        <v>9</v>
      </c>
      <c r="B708">
        <f t="shared" ca="1" si="24"/>
        <v>11</v>
      </c>
      <c r="C708">
        <f t="shared" ca="1" si="24"/>
        <v>8</v>
      </c>
      <c r="D708">
        <f t="shared" ca="1" si="24"/>
        <v>2</v>
      </c>
      <c r="E708">
        <f t="shared" ca="1" si="24"/>
        <v>8</v>
      </c>
    </row>
    <row r="709" spans="1:5">
      <c r="A709">
        <f t="shared" ca="1" si="24"/>
        <v>9</v>
      </c>
      <c r="B709">
        <f t="shared" ca="1" si="24"/>
        <v>6</v>
      </c>
      <c r="C709">
        <f t="shared" ca="1" si="24"/>
        <v>10</v>
      </c>
      <c r="D709">
        <f t="shared" ca="1" si="24"/>
        <v>7</v>
      </c>
      <c r="E709">
        <f t="shared" ca="1" si="24"/>
        <v>9</v>
      </c>
    </row>
    <row r="710" spans="1:5">
      <c r="A710">
        <f t="shared" ca="1" si="24"/>
        <v>9</v>
      </c>
      <c r="B710">
        <f t="shared" ca="1" si="24"/>
        <v>2</v>
      </c>
      <c r="C710">
        <f t="shared" ca="1" si="24"/>
        <v>6</v>
      </c>
      <c r="D710">
        <f t="shared" ca="1" si="24"/>
        <v>6</v>
      </c>
      <c r="E710">
        <f t="shared" ca="1" si="24"/>
        <v>6</v>
      </c>
    </row>
    <row r="711" spans="1:5">
      <c r="A711">
        <f t="shared" ca="1" si="24"/>
        <v>8</v>
      </c>
      <c r="B711">
        <f t="shared" ca="1" si="24"/>
        <v>7</v>
      </c>
      <c r="C711">
        <f t="shared" ca="1" si="24"/>
        <v>7</v>
      </c>
      <c r="D711">
        <f t="shared" ca="1" si="24"/>
        <v>5</v>
      </c>
      <c r="E711">
        <f t="shared" ca="1" si="24"/>
        <v>5</v>
      </c>
    </row>
    <row r="712" spans="1:5">
      <c r="A712">
        <f t="shared" ca="1" si="24"/>
        <v>8</v>
      </c>
      <c r="B712">
        <f t="shared" ca="1" si="24"/>
        <v>11</v>
      </c>
      <c r="C712">
        <f t="shared" ca="1" si="24"/>
        <v>5</v>
      </c>
      <c r="D712">
        <f t="shared" ca="1" si="24"/>
        <v>10</v>
      </c>
      <c r="E712">
        <f t="shared" ca="1" si="24"/>
        <v>6</v>
      </c>
    </row>
    <row r="713" spans="1:5">
      <c r="A713">
        <f t="shared" ca="1" si="24"/>
        <v>5</v>
      </c>
      <c r="B713">
        <f t="shared" ca="1" si="24"/>
        <v>6</v>
      </c>
      <c r="C713">
        <f t="shared" ca="1" si="24"/>
        <v>9</v>
      </c>
      <c r="D713">
        <f t="shared" ca="1" si="24"/>
        <v>6</v>
      </c>
      <c r="E713">
        <f t="shared" ca="1" si="24"/>
        <v>8</v>
      </c>
    </row>
    <row r="714" spans="1:5">
      <c r="A714">
        <f t="shared" ca="1" si="24"/>
        <v>5</v>
      </c>
      <c r="B714">
        <f t="shared" ca="1" si="24"/>
        <v>9</v>
      </c>
      <c r="C714">
        <f t="shared" ca="1" si="24"/>
        <v>7</v>
      </c>
      <c r="D714">
        <f t="shared" ca="1" si="24"/>
        <v>8</v>
      </c>
      <c r="E714">
        <f t="shared" ca="1" si="24"/>
        <v>8</v>
      </c>
    </row>
    <row r="715" spans="1:5">
      <c r="A715">
        <f t="shared" ca="1" si="24"/>
        <v>10</v>
      </c>
      <c r="B715">
        <f t="shared" ca="1" si="24"/>
        <v>10</v>
      </c>
      <c r="C715">
        <f t="shared" ca="1" si="24"/>
        <v>3</v>
      </c>
      <c r="D715">
        <f t="shared" ca="1" si="24"/>
        <v>9</v>
      </c>
      <c r="E715">
        <f t="shared" ca="1" si="24"/>
        <v>8</v>
      </c>
    </row>
    <row r="716" spans="1:5">
      <c r="A716">
        <f t="shared" ca="1" si="24"/>
        <v>7</v>
      </c>
      <c r="B716">
        <f t="shared" ca="1" si="24"/>
        <v>8</v>
      </c>
      <c r="C716">
        <f t="shared" ca="1" si="24"/>
        <v>10</v>
      </c>
      <c r="D716">
        <f t="shared" ca="1" si="24"/>
        <v>7</v>
      </c>
      <c r="E716">
        <f t="shared" ca="1" si="24"/>
        <v>10</v>
      </c>
    </row>
    <row r="717" spans="1:5">
      <c r="A717">
        <f t="shared" ca="1" si="24"/>
        <v>10</v>
      </c>
      <c r="B717">
        <f t="shared" ca="1" si="24"/>
        <v>7</v>
      </c>
      <c r="C717">
        <f t="shared" ca="1" si="24"/>
        <v>5</v>
      </c>
      <c r="D717">
        <f t="shared" ca="1" si="24"/>
        <v>7</v>
      </c>
      <c r="E717">
        <f t="shared" ca="1" si="24"/>
        <v>5</v>
      </c>
    </row>
    <row r="718" spans="1:5">
      <c r="A718">
        <f t="shared" ca="1" si="24"/>
        <v>8</v>
      </c>
      <c r="B718">
        <f t="shared" ca="1" si="24"/>
        <v>9</v>
      </c>
      <c r="C718">
        <f t="shared" ca="1" si="24"/>
        <v>10</v>
      </c>
      <c r="D718">
        <f t="shared" ca="1" si="24"/>
        <v>6</v>
      </c>
      <c r="E718">
        <f t="shared" ca="1" si="24"/>
        <v>8</v>
      </c>
    </row>
    <row r="719" spans="1:5">
      <c r="A719">
        <f t="shared" ca="1" si="24"/>
        <v>4</v>
      </c>
      <c r="B719">
        <f t="shared" ca="1" si="24"/>
        <v>3</v>
      </c>
      <c r="C719">
        <f t="shared" ca="1" si="24"/>
        <v>7</v>
      </c>
      <c r="D719">
        <f t="shared" ca="1" si="24"/>
        <v>5</v>
      </c>
      <c r="E719">
        <f t="shared" ca="1" si="24"/>
        <v>10</v>
      </c>
    </row>
    <row r="720" spans="1:5">
      <c r="A720">
        <f t="shared" ca="1" si="24"/>
        <v>9</v>
      </c>
      <c r="B720">
        <f t="shared" ca="1" si="24"/>
        <v>9</v>
      </c>
      <c r="C720">
        <f t="shared" ca="1" si="24"/>
        <v>10</v>
      </c>
      <c r="D720">
        <f t="shared" ca="1" si="24"/>
        <v>6</v>
      </c>
      <c r="E720">
        <f t="shared" ca="1" si="24"/>
        <v>9</v>
      </c>
    </row>
    <row r="721" spans="1:5">
      <c r="A721">
        <f t="shared" ca="1" si="24"/>
        <v>7</v>
      </c>
      <c r="B721">
        <f t="shared" ca="1" si="24"/>
        <v>8</v>
      </c>
      <c r="C721">
        <f t="shared" ca="1" si="24"/>
        <v>7</v>
      </c>
      <c r="D721">
        <f t="shared" ca="1" si="24"/>
        <v>10</v>
      </c>
      <c r="E721">
        <f t="shared" ca="1" si="24"/>
        <v>9</v>
      </c>
    </row>
    <row r="722" spans="1:5">
      <c r="A722">
        <f t="shared" ca="1" si="24"/>
        <v>11</v>
      </c>
      <c r="B722">
        <f t="shared" ca="1" si="24"/>
        <v>5</v>
      </c>
      <c r="C722">
        <f t="shared" ca="1" si="24"/>
        <v>7</v>
      </c>
      <c r="D722">
        <f t="shared" ca="1" si="24"/>
        <v>8</v>
      </c>
      <c r="E722">
        <f t="shared" ca="1" si="24"/>
        <v>6</v>
      </c>
    </row>
    <row r="723" spans="1:5">
      <c r="A723">
        <f t="shared" ca="1" si="24"/>
        <v>7</v>
      </c>
      <c r="B723">
        <f t="shared" ca="1" si="24"/>
        <v>6</v>
      </c>
      <c r="C723">
        <f t="shared" ca="1" si="24"/>
        <v>7</v>
      </c>
      <c r="D723">
        <f t="shared" ca="1" si="24"/>
        <v>6</v>
      </c>
      <c r="E723">
        <f t="shared" ca="1" si="24"/>
        <v>6</v>
      </c>
    </row>
    <row r="724" spans="1:5">
      <c r="A724">
        <f t="shared" ca="1" si="24"/>
        <v>10</v>
      </c>
      <c r="B724">
        <f t="shared" ca="1" si="24"/>
        <v>8</v>
      </c>
      <c r="C724">
        <f t="shared" ca="1" si="24"/>
        <v>3</v>
      </c>
      <c r="D724">
        <f t="shared" ca="1" si="24"/>
        <v>5</v>
      </c>
      <c r="E724">
        <f t="shared" ca="1" si="24"/>
        <v>9</v>
      </c>
    </row>
    <row r="725" spans="1:5">
      <c r="A725">
        <f t="shared" ca="1" si="24"/>
        <v>5</v>
      </c>
      <c r="B725">
        <f t="shared" ca="1" si="24"/>
        <v>4</v>
      </c>
      <c r="C725">
        <f t="shared" ca="1" si="24"/>
        <v>7</v>
      </c>
      <c r="D725">
        <f t="shared" ca="1" si="24"/>
        <v>8</v>
      </c>
      <c r="E725">
        <f t="shared" ca="1" si="24"/>
        <v>7</v>
      </c>
    </row>
    <row r="726" spans="1:5">
      <c r="A726">
        <f t="shared" ca="1" si="24"/>
        <v>12</v>
      </c>
      <c r="B726">
        <f t="shared" ca="1" si="24"/>
        <v>5</v>
      </c>
      <c r="C726">
        <f t="shared" ca="1" si="24"/>
        <v>5</v>
      </c>
      <c r="D726">
        <f t="shared" ca="1" si="24"/>
        <v>7</v>
      </c>
      <c r="E726">
        <f t="shared" ca="1" si="24"/>
        <v>5</v>
      </c>
    </row>
    <row r="727" spans="1:5">
      <c r="A727">
        <f t="shared" ca="1" si="24"/>
        <v>9</v>
      </c>
      <c r="B727">
        <f t="shared" ca="1" si="24"/>
        <v>3</v>
      </c>
      <c r="C727">
        <f t="shared" ca="1" si="24"/>
        <v>7</v>
      </c>
      <c r="D727">
        <f t="shared" ca="1" si="24"/>
        <v>2</v>
      </c>
      <c r="E727">
        <f t="shared" ca="1" si="24"/>
        <v>8</v>
      </c>
    </row>
    <row r="728" spans="1:5">
      <c r="A728">
        <f t="shared" ca="1" si="24"/>
        <v>5</v>
      </c>
      <c r="B728">
        <f t="shared" ca="1" si="24"/>
        <v>10</v>
      </c>
      <c r="C728">
        <f t="shared" ca="1" si="24"/>
        <v>9</v>
      </c>
      <c r="D728">
        <f t="shared" ca="1" si="24"/>
        <v>8</v>
      </c>
      <c r="E728">
        <f t="shared" ca="1" si="24"/>
        <v>8</v>
      </c>
    </row>
    <row r="729" spans="1:5">
      <c r="A729">
        <f t="shared" ca="1" si="24"/>
        <v>7</v>
      </c>
      <c r="B729">
        <f t="shared" ca="1" si="24"/>
        <v>7</v>
      </c>
      <c r="C729">
        <f t="shared" ca="1" si="24"/>
        <v>5</v>
      </c>
      <c r="D729">
        <f t="shared" ca="1" si="24"/>
        <v>4</v>
      </c>
      <c r="E729">
        <f t="shared" ca="1" si="24"/>
        <v>10</v>
      </c>
    </row>
    <row r="730" spans="1:5">
      <c r="A730">
        <f t="shared" ca="1" si="24"/>
        <v>6</v>
      </c>
      <c r="B730">
        <f t="shared" ca="1" si="24"/>
        <v>9</v>
      </c>
      <c r="C730">
        <f t="shared" ca="1" si="24"/>
        <v>9</v>
      </c>
      <c r="D730">
        <f t="shared" ca="1" si="24"/>
        <v>4</v>
      </c>
      <c r="E730">
        <f t="shared" ca="1" si="24"/>
        <v>7</v>
      </c>
    </row>
    <row r="731" spans="1:5">
      <c r="A731">
        <f t="shared" ca="1" si="24"/>
        <v>3</v>
      </c>
      <c r="B731">
        <f t="shared" ca="1" si="24"/>
        <v>11</v>
      </c>
      <c r="C731">
        <f t="shared" ca="1" si="24"/>
        <v>10</v>
      </c>
      <c r="D731">
        <f t="shared" ca="1" si="24"/>
        <v>7</v>
      </c>
      <c r="E731">
        <f t="shared" ca="1" si="24"/>
        <v>5</v>
      </c>
    </row>
    <row r="732" spans="1:5">
      <c r="A732">
        <f t="shared" ca="1" si="24"/>
        <v>7</v>
      </c>
      <c r="B732">
        <f t="shared" ca="1" si="24"/>
        <v>5</v>
      </c>
      <c r="C732">
        <f t="shared" ca="1" si="24"/>
        <v>8</v>
      </c>
      <c r="D732">
        <f t="shared" ca="1" si="24"/>
        <v>3</v>
      </c>
      <c r="E732">
        <f t="shared" ca="1" si="24"/>
        <v>6</v>
      </c>
    </row>
    <row r="733" spans="1:5">
      <c r="A733">
        <f t="shared" ca="1" si="24"/>
        <v>9</v>
      </c>
      <c r="B733">
        <f t="shared" ca="1" si="24"/>
        <v>4</v>
      </c>
      <c r="C733">
        <f t="shared" ca="1" si="24"/>
        <v>11</v>
      </c>
      <c r="D733">
        <f t="shared" ca="1" si="24"/>
        <v>8</v>
      </c>
      <c r="E733">
        <f t="shared" ca="1" si="24"/>
        <v>10</v>
      </c>
    </row>
    <row r="734" spans="1:5">
      <c r="A734">
        <f t="shared" ca="1" si="24"/>
        <v>9</v>
      </c>
      <c r="B734">
        <f t="shared" ca="1" si="24"/>
        <v>11</v>
      </c>
      <c r="C734">
        <f t="shared" ca="1" si="24"/>
        <v>8</v>
      </c>
      <c r="D734">
        <f t="shared" ca="1" si="24"/>
        <v>10</v>
      </c>
      <c r="E734">
        <f t="shared" ca="1" si="24"/>
        <v>7</v>
      </c>
    </row>
    <row r="735" spans="1:5">
      <c r="A735">
        <f t="shared" ca="1" si="24"/>
        <v>7</v>
      </c>
      <c r="B735">
        <f t="shared" ca="1" si="24"/>
        <v>10</v>
      </c>
      <c r="C735">
        <f t="shared" ca="1" si="24"/>
        <v>12</v>
      </c>
      <c r="D735">
        <f t="shared" ca="1" si="24"/>
        <v>2</v>
      </c>
      <c r="E735">
        <f t="shared" ca="1" si="24"/>
        <v>10</v>
      </c>
    </row>
    <row r="736" spans="1:5">
      <c r="A736">
        <f t="shared" ca="1" si="24"/>
        <v>6</v>
      </c>
      <c r="B736">
        <f t="shared" ca="1" si="24"/>
        <v>5</v>
      </c>
      <c r="C736">
        <f t="shared" ca="1" si="24"/>
        <v>5</v>
      </c>
      <c r="D736">
        <f t="shared" ca="1" si="24"/>
        <v>12</v>
      </c>
      <c r="E736">
        <f t="shared" ca="1" si="24"/>
        <v>5</v>
      </c>
    </row>
    <row r="737" spans="1:5">
      <c r="A737">
        <f t="shared" ca="1" si="24"/>
        <v>9</v>
      </c>
      <c r="B737">
        <f t="shared" ca="1" si="24"/>
        <v>6</v>
      </c>
      <c r="C737">
        <f t="shared" ca="1" si="24"/>
        <v>3</v>
      </c>
      <c r="D737">
        <f t="shared" ca="1" si="24"/>
        <v>8</v>
      </c>
      <c r="E737">
        <f t="shared" ca="1" si="24"/>
        <v>6</v>
      </c>
    </row>
    <row r="738" spans="1:5">
      <c r="A738">
        <f t="shared" ca="1" si="24"/>
        <v>5</v>
      </c>
      <c r="B738">
        <f t="shared" ca="1" si="24"/>
        <v>9</v>
      </c>
      <c r="C738">
        <f t="shared" ca="1" si="24"/>
        <v>10</v>
      </c>
      <c r="D738">
        <f t="shared" ca="1" si="24"/>
        <v>3</v>
      </c>
      <c r="E738">
        <f t="shared" ca="1" si="24"/>
        <v>8</v>
      </c>
    </row>
    <row r="739" spans="1:5">
      <c r="A739">
        <f t="shared" ca="1" si="24"/>
        <v>12</v>
      </c>
      <c r="B739">
        <f t="shared" ca="1" si="24"/>
        <v>6</v>
      </c>
      <c r="C739">
        <f t="shared" ca="1" si="24"/>
        <v>7</v>
      </c>
      <c r="D739">
        <f t="shared" ca="1" si="24"/>
        <v>5</v>
      </c>
      <c r="E739">
        <f t="shared" ca="1" si="24"/>
        <v>9</v>
      </c>
    </row>
    <row r="740" spans="1:5">
      <c r="A740">
        <f t="shared" ca="1" si="24"/>
        <v>6</v>
      </c>
      <c r="B740">
        <f t="shared" ca="1" si="24"/>
        <v>4</v>
      </c>
      <c r="C740">
        <f t="shared" ca="1" si="24"/>
        <v>3</v>
      </c>
      <c r="D740">
        <f t="shared" ca="1" si="24"/>
        <v>6</v>
      </c>
      <c r="E740">
        <f t="shared" ca="1" si="24"/>
        <v>12</v>
      </c>
    </row>
    <row r="741" spans="1:5">
      <c r="A741">
        <f t="shared" ca="1" si="24"/>
        <v>5</v>
      </c>
      <c r="B741">
        <f t="shared" ca="1" si="24"/>
        <v>11</v>
      </c>
      <c r="C741">
        <f t="shared" ca="1" si="24"/>
        <v>7</v>
      </c>
      <c r="D741">
        <f t="shared" ca="1" si="24"/>
        <v>4</v>
      </c>
      <c r="E741">
        <f t="shared" ca="1" si="24"/>
        <v>7</v>
      </c>
    </row>
    <row r="742" spans="1:5">
      <c r="A742">
        <f t="shared" ca="1" si="24"/>
        <v>5</v>
      </c>
      <c r="B742">
        <f t="shared" ca="1" si="24"/>
        <v>5</v>
      </c>
      <c r="C742">
        <f t="shared" ca="1" si="24"/>
        <v>6</v>
      </c>
      <c r="D742">
        <f t="shared" ca="1" si="24"/>
        <v>10</v>
      </c>
      <c r="E742">
        <f t="shared" ca="1" si="24"/>
        <v>6</v>
      </c>
    </row>
    <row r="743" spans="1:5">
      <c r="A743">
        <f t="shared" ca="1" si="24"/>
        <v>7</v>
      </c>
      <c r="B743">
        <f t="shared" ca="1" si="24"/>
        <v>10</v>
      </c>
      <c r="C743">
        <f t="shared" ca="1" si="24"/>
        <v>10</v>
      </c>
      <c r="D743">
        <f t="shared" ca="1" si="24"/>
        <v>10</v>
      </c>
      <c r="E743">
        <f t="shared" ca="1" si="24"/>
        <v>11</v>
      </c>
    </row>
    <row r="744" spans="1:5">
      <c r="A744">
        <f t="shared" ca="1" si="24"/>
        <v>3</v>
      </c>
      <c r="B744">
        <f t="shared" ca="1" si="24"/>
        <v>5</v>
      </c>
      <c r="C744">
        <f t="shared" ca="1" si="24"/>
        <v>5</v>
      </c>
      <c r="D744">
        <f t="shared" ca="1" si="24"/>
        <v>8</v>
      </c>
      <c r="E744">
        <f t="shared" ca="1" si="24"/>
        <v>10</v>
      </c>
    </row>
    <row r="745" spans="1:5">
      <c r="A745">
        <f t="shared" ca="1" si="24"/>
        <v>9</v>
      </c>
      <c r="B745">
        <f t="shared" ca="1" si="24"/>
        <v>6</v>
      </c>
      <c r="C745">
        <f t="shared" ca="1" si="24"/>
        <v>9</v>
      </c>
      <c r="D745">
        <f t="shared" ca="1" si="24"/>
        <v>5</v>
      </c>
      <c r="E745">
        <f t="shared" ca="1" si="24"/>
        <v>11</v>
      </c>
    </row>
    <row r="746" spans="1:5">
      <c r="A746">
        <f t="shared" ca="1" si="24"/>
        <v>4</v>
      </c>
      <c r="B746">
        <f t="shared" ca="1" si="24"/>
        <v>4</v>
      </c>
      <c r="C746">
        <f t="shared" ca="1" si="24"/>
        <v>6</v>
      </c>
      <c r="D746">
        <f t="shared" ca="1" si="24"/>
        <v>9</v>
      </c>
      <c r="E746">
        <f t="shared" ca="1" si="24"/>
        <v>8</v>
      </c>
    </row>
    <row r="747" spans="1:5">
      <c r="A747">
        <f t="shared" ca="1" si="24"/>
        <v>8</v>
      </c>
      <c r="B747">
        <f t="shared" ca="1" si="24"/>
        <v>8</v>
      </c>
      <c r="C747">
        <f t="shared" ca="1" si="24"/>
        <v>9</v>
      </c>
      <c r="D747">
        <f t="shared" ca="1" si="24"/>
        <v>7</v>
      </c>
      <c r="E747">
        <f t="shared" ca="1" si="24"/>
        <v>8</v>
      </c>
    </row>
    <row r="748" spans="1:5">
      <c r="A748">
        <f t="shared" ca="1" si="24"/>
        <v>8</v>
      </c>
      <c r="B748">
        <f t="shared" ca="1" si="24"/>
        <v>8</v>
      </c>
      <c r="C748">
        <f t="shared" ca="1" si="24"/>
        <v>5</v>
      </c>
      <c r="D748">
        <f t="shared" ca="1" si="24"/>
        <v>9</v>
      </c>
      <c r="E748">
        <f t="shared" ca="1" si="24"/>
        <v>7</v>
      </c>
    </row>
    <row r="749" spans="1:5">
      <c r="A749">
        <f t="shared" ca="1" si="24"/>
        <v>6</v>
      </c>
      <c r="B749">
        <f t="shared" ca="1" si="24"/>
        <v>2</v>
      </c>
      <c r="C749">
        <f t="shared" ca="1" si="24"/>
        <v>8</v>
      </c>
      <c r="D749">
        <f t="shared" ca="1" si="24"/>
        <v>2</v>
      </c>
      <c r="E749">
        <f t="shared" ca="1" si="24"/>
        <v>9</v>
      </c>
    </row>
    <row r="750" spans="1:5">
      <c r="A750">
        <f t="shared" ca="1" si="24"/>
        <v>8</v>
      </c>
      <c r="B750">
        <f t="shared" ca="1" si="24"/>
        <v>5</v>
      </c>
      <c r="C750">
        <f t="shared" ca="1" si="24"/>
        <v>9</v>
      </c>
      <c r="D750">
        <f t="shared" ca="1" si="24"/>
        <v>4</v>
      </c>
      <c r="E750">
        <f t="shared" ca="1" si="24"/>
        <v>8</v>
      </c>
    </row>
    <row r="751" spans="1:5">
      <c r="A751">
        <f t="shared" ca="1" si="24"/>
        <v>7</v>
      </c>
      <c r="B751">
        <f t="shared" ca="1" si="24"/>
        <v>10</v>
      </c>
      <c r="C751">
        <f t="shared" ca="1" si="24"/>
        <v>4</v>
      </c>
      <c r="D751">
        <f t="shared" ca="1" si="24"/>
        <v>2</v>
      </c>
      <c r="E751">
        <f t="shared" ca="1" si="24"/>
        <v>3</v>
      </c>
    </row>
    <row r="752" spans="1:5">
      <c r="A752">
        <f t="shared" ref="A752:E802" ca="1" si="25">RANDBETWEEN(1,6)+RANDBETWEEN(1,6)</f>
        <v>10</v>
      </c>
      <c r="B752">
        <f t="shared" ca="1" si="25"/>
        <v>6</v>
      </c>
      <c r="C752">
        <f t="shared" ca="1" si="25"/>
        <v>7</v>
      </c>
      <c r="D752">
        <f t="shared" ca="1" si="25"/>
        <v>8</v>
      </c>
      <c r="E752">
        <f t="shared" ca="1" si="25"/>
        <v>9</v>
      </c>
    </row>
    <row r="753" spans="1:5">
      <c r="A753">
        <f t="shared" ca="1" si="25"/>
        <v>10</v>
      </c>
      <c r="B753">
        <f t="shared" ca="1" si="25"/>
        <v>9</v>
      </c>
      <c r="C753">
        <f t="shared" ca="1" si="25"/>
        <v>7</v>
      </c>
      <c r="D753">
        <f t="shared" ca="1" si="25"/>
        <v>2</v>
      </c>
      <c r="E753">
        <f t="shared" ca="1" si="25"/>
        <v>8</v>
      </c>
    </row>
    <row r="754" spans="1:5">
      <c r="A754">
        <f t="shared" ca="1" si="25"/>
        <v>5</v>
      </c>
      <c r="B754">
        <f t="shared" ca="1" si="25"/>
        <v>7</v>
      </c>
      <c r="C754">
        <f t="shared" ca="1" si="25"/>
        <v>7</v>
      </c>
      <c r="D754">
        <f t="shared" ca="1" si="25"/>
        <v>7</v>
      </c>
      <c r="E754">
        <f t="shared" ca="1" si="25"/>
        <v>4</v>
      </c>
    </row>
    <row r="755" spans="1:5">
      <c r="A755">
        <f t="shared" ca="1" si="25"/>
        <v>6</v>
      </c>
      <c r="B755">
        <f t="shared" ca="1" si="25"/>
        <v>11</v>
      </c>
      <c r="C755">
        <f t="shared" ca="1" si="25"/>
        <v>8</v>
      </c>
      <c r="D755">
        <f t="shared" ca="1" si="25"/>
        <v>7</v>
      </c>
      <c r="E755">
        <f t="shared" ca="1" si="25"/>
        <v>7</v>
      </c>
    </row>
    <row r="756" spans="1:5">
      <c r="A756">
        <f t="shared" ca="1" si="25"/>
        <v>2</v>
      </c>
      <c r="B756">
        <f t="shared" ca="1" si="25"/>
        <v>10</v>
      </c>
      <c r="C756">
        <f t="shared" ca="1" si="25"/>
        <v>9</v>
      </c>
      <c r="D756">
        <f t="shared" ca="1" si="25"/>
        <v>7</v>
      </c>
      <c r="E756">
        <f t="shared" ca="1" si="25"/>
        <v>8</v>
      </c>
    </row>
    <row r="757" spans="1:5">
      <c r="A757">
        <f t="shared" ca="1" si="25"/>
        <v>8</v>
      </c>
      <c r="B757">
        <f t="shared" ca="1" si="25"/>
        <v>8</v>
      </c>
      <c r="C757">
        <f t="shared" ca="1" si="25"/>
        <v>3</v>
      </c>
      <c r="D757">
        <f t="shared" ca="1" si="25"/>
        <v>5</v>
      </c>
      <c r="E757">
        <f t="shared" ca="1" si="25"/>
        <v>9</v>
      </c>
    </row>
    <row r="758" spans="1:5">
      <c r="A758">
        <f t="shared" ca="1" si="25"/>
        <v>3</v>
      </c>
      <c r="B758">
        <f t="shared" ca="1" si="25"/>
        <v>4</v>
      </c>
      <c r="C758">
        <f t="shared" ca="1" si="25"/>
        <v>10</v>
      </c>
      <c r="D758">
        <f t="shared" ca="1" si="25"/>
        <v>5</v>
      </c>
      <c r="E758">
        <f t="shared" ca="1" si="25"/>
        <v>6</v>
      </c>
    </row>
    <row r="759" spans="1:5">
      <c r="A759">
        <f t="shared" ca="1" si="25"/>
        <v>6</v>
      </c>
      <c r="B759">
        <f t="shared" ca="1" si="25"/>
        <v>6</v>
      </c>
      <c r="C759">
        <f t="shared" ca="1" si="25"/>
        <v>5</v>
      </c>
      <c r="D759">
        <f t="shared" ca="1" si="25"/>
        <v>6</v>
      </c>
      <c r="E759">
        <f t="shared" ca="1" si="25"/>
        <v>2</v>
      </c>
    </row>
    <row r="760" spans="1:5">
      <c r="A760">
        <f t="shared" ca="1" si="25"/>
        <v>11</v>
      </c>
      <c r="B760">
        <f t="shared" ca="1" si="25"/>
        <v>8</v>
      </c>
      <c r="C760">
        <f t="shared" ca="1" si="25"/>
        <v>6</v>
      </c>
      <c r="D760">
        <f t="shared" ca="1" si="25"/>
        <v>8</v>
      </c>
      <c r="E760">
        <f t="shared" ca="1" si="25"/>
        <v>8</v>
      </c>
    </row>
    <row r="761" spans="1:5">
      <c r="A761">
        <f t="shared" ca="1" si="25"/>
        <v>8</v>
      </c>
      <c r="B761">
        <f t="shared" ca="1" si="25"/>
        <v>8</v>
      </c>
      <c r="C761">
        <f t="shared" ca="1" si="25"/>
        <v>7</v>
      </c>
      <c r="D761">
        <f t="shared" ca="1" si="25"/>
        <v>10</v>
      </c>
      <c r="E761">
        <f t="shared" ca="1" si="25"/>
        <v>4</v>
      </c>
    </row>
    <row r="762" spans="1:5">
      <c r="A762">
        <f t="shared" ca="1" si="25"/>
        <v>3</v>
      </c>
      <c r="B762">
        <f t="shared" ca="1" si="25"/>
        <v>5</v>
      </c>
      <c r="C762">
        <f t="shared" ca="1" si="25"/>
        <v>5</v>
      </c>
      <c r="D762">
        <f t="shared" ca="1" si="25"/>
        <v>7</v>
      </c>
      <c r="E762">
        <f t="shared" ca="1" si="25"/>
        <v>5</v>
      </c>
    </row>
    <row r="763" spans="1:5">
      <c r="A763">
        <f t="shared" ca="1" si="25"/>
        <v>11</v>
      </c>
      <c r="B763">
        <f t="shared" ca="1" si="25"/>
        <v>9</v>
      </c>
      <c r="C763">
        <f t="shared" ca="1" si="25"/>
        <v>8</v>
      </c>
      <c r="D763">
        <f t="shared" ca="1" si="25"/>
        <v>7</v>
      </c>
      <c r="E763">
        <f t="shared" ca="1" si="25"/>
        <v>6</v>
      </c>
    </row>
    <row r="764" spans="1:5">
      <c r="A764">
        <f t="shared" ca="1" si="25"/>
        <v>7</v>
      </c>
      <c r="B764">
        <f t="shared" ca="1" si="25"/>
        <v>6</v>
      </c>
      <c r="C764">
        <f t="shared" ca="1" si="25"/>
        <v>6</v>
      </c>
      <c r="D764">
        <f t="shared" ca="1" si="25"/>
        <v>8</v>
      </c>
      <c r="E764">
        <f t="shared" ca="1" si="25"/>
        <v>5</v>
      </c>
    </row>
    <row r="765" spans="1:5">
      <c r="A765">
        <f t="shared" ca="1" si="25"/>
        <v>8</v>
      </c>
      <c r="B765">
        <f t="shared" ca="1" si="25"/>
        <v>5</v>
      </c>
      <c r="C765">
        <f t="shared" ca="1" si="25"/>
        <v>2</v>
      </c>
      <c r="D765">
        <f t="shared" ca="1" si="25"/>
        <v>3</v>
      </c>
      <c r="E765">
        <f t="shared" ca="1" si="25"/>
        <v>2</v>
      </c>
    </row>
    <row r="766" spans="1:5">
      <c r="A766">
        <f t="shared" ca="1" si="25"/>
        <v>5</v>
      </c>
      <c r="B766">
        <f t="shared" ca="1" si="25"/>
        <v>6</v>
      </c>
      <c r="C766">
        <f t="shared" ca="1" si="25"/>
        <v>6</v>
      </c>
      <c r="D766">
        <f t="shared" ca="1" si="25"/>
        <v>6</v>
      </c>
      <c r="E766">
        <f t="shared" ca="1" si="25"/>
        <v>7</v>
      </c>
    </row>
    <row r="767" spans="1:5">
      <c r="A767">
        <f t="shared" ca="1" si="25"/>
        <v>10</v>
      </c>
      <c r="B767">
        <f t="shared" ca="1" si="25"/>
        <v>3</v>
      </c>
      <c r="C767">
        <f t="shared" ca="1" si="25"/>
        <v>7</v>
      </c>
      <c r="D767">
        <f t="shared" ca="1" si="25"/>
        <v>6</v>
      </c>
      <c r="E767">
        <f t="shared" ca="1" si="25"/>
        <v>9</v>
      </c>
    </row>
    <row r="768" spans="1:5">
      <c r="A768">
        <f t="shared" ca="1" si="25"/>
        <v>4</v>
      </c>
      <c r="B768">
        <f t="shared" ca="1" si="25"/>
        <v>7</v>
      </c>
      <c r="C768">
        <f t="shared" ca="1" si="25"/>
        <v>7</v>
      </c>
      <c r="D768">
        <f t="shared" ca="1" si="25"/>
        <v>8</v>
      </c>
      <c r="E768">
        <f t="shared" ca="1" si="25"/>
        <v>9</v>
      </c>
    </row>
    <row r="769" spans="1:5">
      <c r="A769">
        <f t="shared" ca="1" si="25"/>
        <v>11</v>
      </c>
      <c r="B769">
        <f t="shared" ca="1" si="25"/>
        <v>3</v>
      </c>
      <c r="C769">
        <f t="shared" ca="1" si="25"/>
        <v>7</v>
      </c>
      <c r="D769">
        <f t="shared" ca="1" si="25"/>
        <v>6</v>
      </c>
      <c r="E769">
        <f t="shared" ca="1" si="25"/>
        <v>6</v>
      </c>
    </row>
    <row r="770" spans="1:5">
      <c r="A770">
        <f t="shared" ca="1" si="25"/>
        <v>8</v>
      </c>
      <c r="B770">
        <f t="shared" ca="1" si="25"/>
        <v>6</v>
      </c>
      <c r="C770">
        <f t="shared" ca="1" si="25"/>
        <v>8</v>
      </c>
      <c r="D770">
        <f t="shared" ca="1" si="25"/>
        <v>5</v>
      </c>
      <c r="E770">
        <f t="shared" ca="1" si="25"/>
        <v>5</v>
      </c>
    </row>
    <row r="771" spans="1:5">
      <c r="A771">
        <f t="shared" ca="1" si="25"/>
        <v>7</v>
      </c>
      <c r="B771">
        <f t="shared" ca="1" si="25"/>
        <v>5</v>
      </c>
      <c r="C771">
        <f t="shared" ca="1" si="25"/>
        <v>7</v>
      </c>
      <c r="D771">
        <f t="shared" ca="1" si="25"/>
        <v>5</v>
      </c>
      <c r="E771">
        <f t="shared" ca="1" si="25"/>
        <v>7</v>
      </c>
    </row>
    <row r="772" spans="1:5">
      <c r="A772">
        <f t="shared" ca="1" si="25"/>
        <v>8</v>
      </c>
      <c r="B772">
        <f t="shared" ca="1" si="25"/>
        <v>8</v>
      </c>
      <c r="C772">
        <f t="shared" ca="1" si="25"/>
        <v>7</v>
      </c>
      <c r="D772">
        <f t="shared" ca="1" si="25"/>
        <v>4</v>
      </c>
      <c r="E772">
        <f t="shared" ca="1" si="25"/>
        <v>4</v>
      </c>
    </row>
    <row r="773" spans="1:5">
      <c r="A773">
        <f t="shared" ca="1" si="25"/>
        <v>7</v>
      </c>
      <c r="B773">
        <f t="shared" ca="1" si="25"/>
        <v>9</v>
      </c>
      <c r="C773">
        <f t="shared" ca="1" si="25"/>
        <v>7</v>
      </c>
      <c r="D773">
        <f t="shared" ca="1" si="25"/>
        <v>7</v>
      </c>
      <c r="E773">
        <f t="shared" ca="1" si="25"/>
        <v>10</v>
      </c>
    </row>
    <row r="774" spans="1:5">
      <c r="A774">
        <f t="shared" ca="1" si="25"/>
        <v>6</v>
      </c>
      <c r="B774">
        <f t="shared" ca="1" si="25"/>
        <v>6</v>
      </c>
      <c r="C774">
        <f t="shared" ca="1" si="25"/>
        <v>4</v>
      </c>
      <c r="D774">
        <f t="shared" ca="1" si="25"/>
        <v>2</v>
      </c>
      <c r="E774">
        <f t="shared" ca="1" si="25"/>
        <v>7</v>
      </c>
    </row>
    <row r="775" spans="1:5">
      <c r="A775">
        <f t="shared" ca="1" si="25"/>
        <v>5</v>
      </c>
      <c r="B775">
        <f t="shared" ca="1" si="25"/>
        <v>8</v>
      </c>
      <c r="C775">
        <f t="shared" ca="1" si="25"/>
        <v>11</v>
      </c>
      <c r="D775">
        <f t="shared" ca="1" si="25"/>
        <v>4</v>
      </c>
      <c r="E775">
        <f t="shared" ca="1" si="25"/>
        <v>10</v>
      </c>
    </row>
    <row r="776" spans="1:5">
      <c r="A776">
        <f t="shared" ca="1" si="25"/>
        <v>7</v>
      </c>
      <c r="B776">
        <f t="shared" ca="1" si="25"/>
        <v>8</v>
      </c>
      <c r="C776">
        <f t="shared" ca="1" si="25"/>
        <v>7</v>
      </c>
      <c r="D776">
        <f t="shared" ca="1" si="25"/>
        <v>5</v>
      </c>
      <c r="E776">
        <f t="shared" ca="1" si="25"/>
        <v>3</v>
      </c>
    </row>
    <row r="777" spans="1:5">
      <c r="A777">
        <f t="shared" ca="1" si="25"/>
        <v>5</v>
      </c>
      <c r="B777">
        <f t="shared" ca="1" si="25"/>
        <v>3</v>
      </c>
      <c r="C777">
        <f t="shared" ca="1" si="25"/>
        <v>4</v>
      </c>
      <c r="D777">
        <f t="shared" ca="1" si="25"/>
        <v>7</v>
      </c>
      <c r="E777">
        <f t="shared" ca="1" si="25"/>
        <v>8</v>
      </c>
    </row>
    <row r="778" spans="1:5">
      <c r="A778">
        <f t="shared" ca="1" si="25"/>
        <v>6</v>
      </c>
      <c r="B778">
        <f t="shared" ca="1" si="25"/>
        <v>7</v>
      </c>
      <c r="C778">
        <f t="shared" ca="1" si="25"/>
        <v>5</v>
      </c>
      <c r="D778">
        <f t="shared" ca="1" si="25"/>
        <v>10</v>
      </c>
      <c r="E778">
        <f t="shared" ca="1" si="25"/>
        <v>9</v>
      </c>
    </row>
    <row r="779" spans="1:5">
      <c r="A779">
        <f t="shared" ca="1" si="25"/>
        <v>8</v>
      </c>
      <c r="B779">
        <f t="shared" ca="1" si="25"/>
        <v>9</v>
      </c>
      <c r="C779">
        <f t="shared" ca="1" si="25"/>
        <v>7</v>
      </c>
      <c r="D779">
        <f t="shared" ca="1" si="25"/>
        <v>7</v>
      </c>
      <c r="E779">
        <f t="shared" ca="1" si="25"/>
        <v>9</v>
      </c>
    </row>
    <row r="780" spans="1:5">
      <c r="A780">
        <f t="shared" ca="1" si="25"/>
        <v>10</v>
      </c>
      <c r="B780">
        <f t="shared" ca="1" si="25"/>
        <v>4</v>
      </c>
      <c r="C780">
        <f t="shared" ca="1" si="25"/>
        <v>10</v>
      </c>
      <c r="D780">
        <f t="shared" ca="1" si="25"/>
        <v>4</v>
      </c>
      <c r="E780">
        <f t="shared" ca="1" si="25"/>
        <v>8</v>
      </c>
    </row>
    <row r="781" spans="1:5">
      <c r="A781">
        <f t="shared" ca="1" si="25"/>
        <v>6</v>
      </c>
      <c r="B781">
        <f t="shared" ca="1" si="25"/>
        <v>6</v>
      </c>
      <c r="C781">
        <f t="shared" ca="1" si="25"/>
        <v>8</v>
      </c>
      <c r="D781">
        <f t="shared" ca="1" si="25"/>
        <v>9</v>
      </c>
      <c r="E781">
        <f t="shared" ca="1" si="25"/>
        <v>8</v>
      </c>
    </row>
    <row r="782" spans="1:5">
      <c r="A782">
        <f t="shared" ca="1" si="25"/>
        <v>7</v>
      </c>
      <c r="B782">
        <f t="shared" ca="1" si="25"/>
        <v>7</v>
      </c>
      <c r="C782">
        <f t="shared" ca="1" si="25"/>
        <v>9</v>
      </c>
      <c r="D782">
        <f t="shared" ca="1" si="25"/>
        <v>6</v>
      </c>
      <c r="E782">
        <f t="shared" ca="1" si="25"/>
        <v>9</v>
      </c>
    </row>
    <row r="783" spans="1:5">
      <c r="A783">
        <f t="shared" ca="1" si="25"/>
        <v>10</v>
      </c>
      <c r="B783">
        <f t="shared" ca="1" si="25"/>
        <v>8</v>
      </c>
      <c r="C783">
        <f t="shared" ca="1" si="25"/>
        <v>7</v>
      </c>
      <c r="D783">
        <f t="shared" ca="1" si="25"/>
        <v>5</v>
      </c>
      <c r="E783">
        <f t="shared" ca="1" si="25"/>
        <v>5</v>
      </c>
    </row>
    <row r="784" spans="1:5">
      <c r="A784">
        <f t="shared" ca="1" si="25"/>
        <v>7</v>
      </c>
      <c r="B784">
        <f t="shared" ca="1" si="25"/>
        <v>11</v>
      </c>
      <c r="C784">
        <f t="shared" ca="1" si="25"/>
        <v>3</v>
      </c>
      <c r="D784">
        <f t="shared" ca="1" si="25"/>
        <v>5</v>
      </c>
      <c r="E784">
        <f t="shared" ca="1" si="25"/>
        <v>10</v>
      </c>
    </row>
    <row r="785" spans="1:5">
      <c r="A785">
        <f t="shared" ca="1" si="25"/>
        <v>4</v>
      </c>
      <c r="B785">
        <f t="shared" ca="1" si="25"/>
        <v>9</v>
      </c>
      <c r="C785">
        <f t="shared" ca="1" si="25"/>
        <v>8</v>
      </c>
      <c r="D785">
        <f t="shared" ca="1" si="25"/>
        <v>9</v>
      </c>
      <c r="E785">
        <f t="shared" ca="1" si="25"/>
        <v>5</v>
      </c>
    </row>
    <row r="786" spans="1:5">
      <c r="A786">
        <f t="shared" ca="1" si="25"/>
        <v>7</v>
      </c>
      <c r="B786">
        <f t="shared" ca="1" si="25"/>
        <v>10</v>
      </c>
      <c r="C786">
        <f t="shared" ca="1" si="25"/>
        <v>6</v>
      </c>
      <c r="D786">
        <f t="shared" ca="1" si="25"/>
        <v>3</v>
      </c>
      <c r="E786">
        <f t="shared" ca="1" si="25"/>
        <v>9</v>
      </c>
    </row>
    <row r="787" spans="1:5">
      <c r="A787">
        <f t="shared" ca="1" si="25"/>
        <v>9</v>
      </c>
      <c r="B787">
        <f t="shared" ca="1" si="25"/>
        <v>11</v>
      </c>
      <c r="C787">
        <f t="shared" ca="1" si="25"/>
        <v>6</v>
      </c>
      <c r="D787">
        <f t="shared" ca="1" si="25"/>
        <v>8</v>
      </c>
      <c r="E787">
        <f t="shared" ca="1" si="25"/>
        <v>6</v>
      </c>
    </row>
    <row r="788" spans="1:5">
      <c r="A788">
        <f t="shared" ca="1" si="25"/>
        <v>8</v>
      </c>
      <c r="B788">
        <f t="shared" ca="1" si="25"/>
        <v>7</v>
      </c>
      <c r="C788">
        <f t="shared" ca="1" si="25"/>
        <v>5</v>
      </c>
      <c r="D788">
        <f t="shared" ca="1" si="25"/>
        <v>8</v>
      </c>
      <c r="E788">
        <f t="shared" ca="1" si="25"/>
        <v>8</v>
      </c>
    </row>
    <row r="789" spans="1:5">
      <c r="A789">
        <f t="shared" ca="1" si="25"/>
        <v>7</v>
      </c>
      <c r="B789">
        <f t="shared" ca="1" si="25"/>
        <v>3</v>
      </c>
      <c r="C789">
        <f t="shared" ca="1" si="25"/>
        <v>4</v>
      </c>
      <c r="D789">
        <f t="shared" ca="1" si="25"/>
        <v>9</v>
      </c>
      <c r="E789">
        <f t="shared" ca="1" si="25"/>
        <v>8</v>
      </c>
    </row>
    <row r="790" spans="1:5">
      <c r="A790">
        <f t="shared" ca="1" si="25"/>
        <v>3</v>
      </c>
      <c r="B790">
        <f t="shared" ca="1" si="25"/>
        <v>10</v>
      </c>
      <c r="C790">
        <f t="shared" ca="1" si="25"/>
        <v>4</v>
      </c>
      <c r="D790">
        <f t="shared" ca="1" si="25"/>
        <v>4</v>
      </c>
      <c r="E790">
        <f t="shared" ca="1" si="25"/>
        <v>5</v>
      </c>
    </row>
    <row r="791" spans="1:5">
      <c r="A791">
        <f t="shared" ca="1" si="25"/>
        <v>10</v>
      </c>
      <c r="B791">
        <f t="shared" ca="1" si="25"/>
        <v>5</v>
      </c>
      <c r="C791">
        <f t="shared" ca="1" si="25"/>
        <v>12</v>
      </c>
      <c r="D791">
        <f t="shared" ca="1" si="25"/>
        <v>8</v>
      </c>
      <c r="E791">
        <f t="shared" ca="1" si="25"/>
        <v>8</v>
      </c>
    </row>
    <row r="792" spans="1:5">
      <c r="A792">
        <f t="shared" ca="1" si="25"/>
        <v>7</v>
      </c>
      <c r="B792">
        <f t="shared" ca="1" si="25"/>
        <v>4</v>
      </c>
      <c r="C792">
        <f t="shared" ca="1" si="25"/>
        <v>10</v>
      </c>
      <c r="D792">
        <f t="shared" ca="1" si="25"/>
        <v>7</v>
      </c>
      <c r="E792">
        <f t="shared" ca="1" si="25"/>
        <v>11</v>
      </c>
    </row>
    <row r="793" spans="1:5">
      <c r="A793">
        <f t="shared" ca="1" si="25"/>
        <v>6</v>
      </c>
      <c r="B793">
        <f t="shared" ca="1" si="25"/>
        <v>10</v>
      </c>
      <c r="C793">
        <f t="shared" ca="1" si="25"/>
        <v>10</v>
      </c>
      <c r="D793">
        <f t="shared" ca="1" si="25"/>
        <v>7</v>
      </c>
      <c r="E793">
        <f t="shared" ca="1" si="25"/>
        <v>9</v>
      </c>
    </row>
    <row r="794" spans="1:5">
      <c r="A794">
        <f t="shared" ca="1" si="25"/>
        <v>7</v>
      </c>
      <c r="B794">
        <f t="shared" ca="1" si="25"/>
        <v>6</v>
      </c>
      <c r="C794">
        <f t="shared" ca="1" si="25"/>
        <v>3</v>
      </c>
      <c r="D794">
        <f t="shared" ca="1" si="25"/>
        <v>9</v>
      </c>
      <c r="E794">
        <f t="shared" ca="1" si="25"/>
        <v>4</v>
      </c>
    </row>
    <row r="795" spans="1:5">
      <c r="A795">
        <f t="shared" ca="1" si="25"/>
        <v>9</v>
      </c>
      <c r="B795">
        <f t="shared" ca="1" si="25"/>
        <v>8</v>
      </c>
      <c r="C795">
        <f t="shared" ca="1" si="25"/>
        <v>9</v>
      </c>
      <c r="D795">
        <f t="shared" ca="1" si="25"/>
        <v>7</v>
      </c>
      <c r="E795">
        <f t="shared" ca="1" si="25"/>
        <v>6</v>
      </c>
    </row>
    <row r="796" spans="1:5">
      <c r="A796">
        <f t="shared" ca="1" si="25"/>
        <v>7</v>
      </c>
      <c r="B796">
        <f t="shared" ca="1" si="25"/>
        <v>10</v>
      </c>
      <c r="C796">
        <f t="shared" ca="1" si="25"/>
        <v>5</v>
      </c>
      <c r="D796">
        <f t="shared" ca="1" si="25"/>
        <v>11</v>
      </c>
      <c r="E796">
        <f t="shared" ca="1" si="25"/>
        <v>3</v>
      </c>
    </row>
    <row r="797" spans="1:5">
      <c r="A797">
        <f t="shared" ca="1" si="25"/>
        <v>7</v>
      </c>
      <c r="B797">
        <f t="shared" ca="1" si="25"/>
        <v>7</v>
      </c>
      <c r="C797">
        <f t="shared" ca="1" si="25"/>
        <v>5</v>
      </c>
      <c r="D797">
        <f t="shared" ca="1" si="25"/>
        <v>8</v>
      </c>
      <c r="E797">
        <f t="shared" ca="1" si="25"/>
        <v>10</v>
      </c>
    </row>
    <row r="798" spans="1:5">
      <c r="A798">
        <f t="shared" ca="1" si="25"/>
        <v>11</v>
      </c>
      <c r="B798">
        <f t="shared" ca="1" si="25"/>
        <v>9</v>
      </c>
      <c r="C798">
        <f t="shared" ca="1" si="25"/>
        <v>5</v>
      </c>
      <c r="D798">
        <f t="shared" ca="1" si="25"/>
        <v>10</v>
      </c>
      <c r="E798">
        <f t="shared" ca="1" si="25"/>
        <v>4</v>
      </c>
    </row>
    <row r="799" spans="1:5">
      <c r="A799">
        <f t="shared" ca="1" si="25"/>
        <v>9</v>
      </c>
      <c r="B799">
        <f t="shared" ca="1" si="25"/>
        <v>11</v>
      </c>
      <c r="C799">
        <f t="shared" ca="1" si="25"/>
        <v>11</v>
      </c>
      <c r="D799">
        <f t="shared" ca="1" si="25"/>
        <v>2</v>
      </c>
      <c r="E799">
        <f t="shared" ca="1" si="25"/>
        <v>8</v>
      </c>
    </row>
    <row r="800" spans="1:5">
      <c r="A800">
        <f t="shared" ca="1" si="25"/>
        <v>8</v>
      </c>
      <c r="B800">
        <f t="shared" ca="1" si="25"/>
        <v>10</v>
      </c>
      <c r="C800">
        <f t="shared" ca="1" si="25"/>
        <v>6</v>
      </c>
      <c r="D800">
        <f t="shared" ca="1" si="25"/>
        <v>10</v>
      </c>
      <c r="E800">
        <f t="shared" ca="1" si="25"/>
        <v>7</v>
      </c>
    </row>
    <row r="801" spans="1:5">
      <c r="A801">
        <f t="shared" ca="1" si="25"/>
        <v>3</v>
      </c>
      <c r="B801">
        <f t="shared" ca="1" si="25"/>
        <v>10</v>
      </c>
      <c r="C801">
        <f t="shared" ca="1" si="25"/>
        <v>5</v>
      </c>
      <c r="D801">
        <f t="shared" ca="1" si="25"/>
        <v>11</v>
      </c>
      <c r="E801">
        <f t="shared" ca="1" si="25"/>
        <v>3</v>
      </c>
    </row>
    <row r="802" spans="1:5">
      <c r="A802">
        <f t="shared" ca="1" si="25"/>
        <v>12</v>
      </c>
      <c r="B802">
        <f t="shared" ca="1" si="25"/>
        <v>5</v>
      </c>
      <c r="C802">
        <f t="shared" ca="1" si="25"/>
        <v>10</v>
      </c>
      <c r="D802">
        <f t="shared" ca="1" si="25"/>
        <v>5</v>
      </c>
      <c r="E802">
        <f t="shared" ca="1" si="25"/>
        <v>12</v>
      </c>
    </row>
    <row r="803" spans="1:5">
      <c r="A803">
        <f t="shared" ref="A803:E853" ca="1" si="26">RANDBETWEEN(1,6)+RANDBETWEEN(1,6)</f>
        <v>3</v>
      </c>
      <c r="B803">
        <f t="shared" ca="1" si="26"/>
        <v>8</v>
      </c>
      <c r="C803">
        <f t="shared" ca="1" si="26"/>
        <v>6</v>
      </c>
      <c r="D803">
        <f t="shared" ca="1" si="26"/>
        <v>6</v>
      </c>
      <c r="E803">
        <f t="shared" ca="1" si="26"/>
        <v>9</v>
      </c>
    </row>
    <row r="804" spans="1:5">
      <c r="A804">
        <f t="shared" ca="1" si="26"/>
        <v>7</v>
      </c>
      <c r="B804">
        <f t="shared" ca="1" si="26"/>
        <v>8</v>
      </c>
      <c r="C804">
        <f t="shared" ca="1" si="26"/>
        <v>11</v>
      </c>
      <c r="D804">
        <f t="shared" ca="1" si="26"/>
        <v>6</v>
      </c>
      <c r="E804">
        <f t="shared" ca="1" si="26"/>
        <v>10</v>
      </c>
    </row>
    <row r="805" spans="1:5">
      <c r="A805">
        <f t="shared" ca="1" si="26"/>
        <v>10</v>
      </c>
      <c r="B805">
        <f t="shared" ca="1" si="26"/>
        <v>3</v>
      </c>
      <c r="C805">
        <f t="shared" ca="1" si="26"/>
        <v>5</v>
      </c>
      <c r="D805">
        <f t="shared" ca="1" si="26"/>
        <v>8</v>
      </c>
      <c r="E805">
        <f t="shared" ca="1" si="26"/>
        <v>6</v>
      </c>
    </row>
    <row r="806" spans="1:5">
      <c r="A806">
        <f t="shared" ca="1" si="26"/>
        <v>4</v>
      </c>
      <c r="B806">
        <f t="shared" ca="1" si="26"/>
        <v>7</v>
      </c>
      <c r="C806">
        <f t="shared" ca="1" si="26"/>
        <v>10</v>
      </c>
      <c r="D806">
        <f t="shared" ca="1" si="26"/>
        <v>4</v>
      </c>
      <c r="E806">
        <f t="shared" ca="1" si="26"/>
        <v>10</v>
      </c>
    </row>
    <row r="807" spans="1:5">
      <c r="A807">
        <f t="shared" ca="1" si="26"/>
        <v>8</v>
      </c>
      <c r="B807">
        <f t="shared" ca="1" si="26"/>
        <v>5</v>
      </c>
      <c r="C807">
        <f t="shared" ca="1" si="26"/>
        <v>7</v>
      </c>
      <c r="D807">
        <f t="shared" ca="1" si="26"/>
        <v>8</v>
      </c>
      <c r="E807">
        <f t="shared" ca="1" si="26"/>
        <v>5</v>
      </c>
    </row>
    <row r="808" spans="1:5">
      <c r="A808">
        <f t="shared" ca="1" si="26"/>
        <v>5</v>
      </c>
      <c r="B808">
        <f t="shared" ca="1" si="26"/>
        <v>6</v>
      </c>
      <c r="C808">
        <f t="shared" ca="1" si="26"/>
        <v>7</v>
      </c>
      <c r="D808">
        <f t="shared" ca="1" si="26"/>
        <v>5</v>
      </c>
      <c r="E808">
        <f t="shared" ca="1" si="26"/>
        <v>5</v>
      </c>
    </row>
    <row r="809" spans="1:5">
      <c r="A809">
        <f t="shared" ca="1" si="26"/>
        <v>2</v>
      </c>
      <c r="B809">
        <f t="shared" ca="1" si="26"/>
        <v>6</v>
      </c>
      <c r="C809">
        <f t="shared" ca="1" si="26"/>
        <v>3</v>
      </c>
      <c r="D809">
        <f t="shared" ca="1" si="26"/>
        <v>4</v>
      </c>
      <c r="E809">
        <f t="shared" ca="1" si="26"/>
        <v>9</v>
      </c>
    </row>
    <row r="810" spans="1:5">
      <c r="A810">
        <f t="shared" ca="1" si="26"/>
        <v>7</v>
      </c>
      <c r="B810">
        <f t="shared" ca="1" si="26"/>
        <v>10</v>
      </c>
      <c r="C810">
        <f t="shared" ca="1" si="26"/>
        <v>6</v>
      </c>
      <c r="D810">
        <f t="shared" ca="1" si="26"/>
        <v>8</v>
      </c>
      <c r="E810">
        <f t="shared" ca="1" si="26"/>
        <v>6</v>
      </c>
    </row>
    <row r="811" spans="1:5">
      <c r="A811">
        <f t="shared" ca="1" si="26"/>
        <v>7</v>
      </c>
      <c r="B811">
        <f t="shared" ca="1" si="26"/>
        <v>7</v>
      </c>
      <c r="C811">
        <f t="shared" ca="1" si="26"/>
        <v>3</v>
      </c>
      <c r="D811">
        <f t="shared" ca="1" si="26"/>
        <v>3</v>
      </c>
      <c r="E811">
        <f t="shared" ca="1" si="26"/>
        <v>7</v>
      </c>
    </row>
    <row r="812" spans="1:5">
      <c r="A812">
        <f t="shared" ca="1" si="26"/>
        <v>2</v>
      </c>
      <c r="B812">
        <f t="shared" ca="1" si="26"/>
        <v>9</v>
      </c>
      <c r="C812">
        <f t="shared" ca="1" si="26"/>
        <v>5</v>
      </c>
      <c r="D812">
        <f t="shared" ca="1" si="26"/>
        <v>5</v>
      </c>
      <c r="E812">
        <f t="shared" ca="1" si="26"/>
        <v>6</v>
      </c>
    </row>
    <row r="813" spans="1:5">
      <c r="A813">
        <f t="shared" ca="1" si="26"/>
        <v>11</v>
      </c>
      <c r="B813">
        <f t="shared" ca="1" si="26"/>
        <v>9</v>
      </c>
      <c r="C813">
        <f t="shared" ca="1" si="26"/>
        <v>6</v>
      </c>
      <c r="D813">
        <f t="shared" ca="1" si="26"/>
        <v>6</v>
      </c>
      <c r="E813">
        <f t="shared" ca="1" si="26"/>
        <v>10</v>
      </c>
    </row>
    <row r="814" spans="1:5">
      <c r="A814">
        <f t="shared" ca="1" si="26"/>
        <v>4</v>
      </c>
      <c r="B814">
        <f t="shared" ca="1" si="26"/>
        <v>6</v>
      </c>
      <c r="C814">
        <f t="shared" ca="1" si="26"/>
        <v>11</v>
      </c>
      <c r="D814">
        <f t="shared" ca="1" si="26"/>
        <v>9</v>
      </c>
      <c r="E814">
        <f t="shared" ca="1" si="26"/>
        <v>10</v>
      </c>
    </row>
    <row r="815" spans="1:5">
      <c r="A815">
        <f t="shared" ca="1" si="26"/>
        <v>10</v>
      </c>
      <c r="B815">
        <f t="shared" ca="1" si="26"/>
        <v>8</v>
      </c>
      <c r="C815">
        <f t="shared" ca="1" si="26"/>
        <v>2</v>
      </c>
      <c r="D815">
        <f t="shared" ca="1" si="26"/>
        <v>7</v>
      </c>
      <c r="E815">
        <f t="shared" ca="1" si="26"/>
        <v>9</v>
      </c>
    </row>
    <row r="816" spans="1:5">
      <c r="A816">
        <f t="shared" ca="1" si="26"/>
        <v>5</v>
      </c>
      <c r="B816">
        <f t="shared" ca="1" si="26"/>
        <v>10</v>
      </c>
      <c r="C816">
        <f t="shared" ca="1" si="26"/>
        <v>5</v>
      </c>
      <c r="D816">
        <f t="shared" ca="1" si="26"/>
        <v>7</v>
      </c>
      <c r="E816">
        <f t="shared" ca="1" si="26"/>
        <v>7</v>
      </c>
    </row>
    <row r="817" spans="1:5">
      <c r="A817">
        <f t="shared" ca="1" si="26"/>
        <v>10</v>
      </c>
      <c r="B817">
        <f t="shared" ca="1" si="26"/>
        <v>7</v>
      </c>
      <c r="C817">
        <f t="shared" ca="1" si="26"/>
        <v>10</v>
      </c>
      <c r="D817">
        <f t="shared" ca="1" si="26"/>
        <v>4</v>
      </c>
      <c r="E817">
        <f t="shared" ca="1" si="26"/>
        <v>4</v>
      </c>
    </row>
    <row r="818" spans="1:5">
      <c r="A818">
        <f t="shared" ca="1" si="26"/>
        <v>10</v>
      </c>
      <c r="B818">
        <f t="shared" ca="1" si="26"/>
        <v>7</v>
      </c>
      <c r="C818">
        <f t="shared" ca="1" si="26"/>
        <v>8</v>
      </c>
      <c r="D818">
        <f t="shared" ca="1" si="26"/>
        <v>10</v>
      </c>
      <c r="E818">
        <f t="shared" ca="1" si="26"/>
        <v>12</v>
      </c>
    </row>
    <row r="819" spans="1:5">
      <c r="A819">
        <f t="shared" ca="1" si="26"/>
        <v>8</v>
      </c>
      <c r="B819">
        <f t="shared" ca="1" si="26"/>
        <v>8</v>
      </c>
      <c r="C819">
        <f t="shared" ca="1" si="26"/>
        <v>5</v>
      </c>
      <c r="D819">
        <f t="shared" ca="1" si="26"/>
        <v>8</v>
      </c>
      <c r="E819">
        <f t="shared" ca="1" si="26"/>
        <v>2</v>
      </c>
    </row>
    <row r="820" spans="1:5">
      <c r="A820">
        <f t="shared" ca="1" si="26"/>
        <v>7</v>
      </c>
      <c r="B820">
        <f t="shared" ca="1" si="26"/>
        <v>6</v>
      </c>
      <c r="C820">
        <f t="shared" ca="1" si="26"/>
        <v>4</v>
      </c>
      <c r="D820">
        <f t="shared" ca="1" si="26"/>
        <v>4</v>
      </c>
      <c r="E820">
        <f t="shared" ca="1" si="26"/>
        <v>6</v>
      </c>
    </row>
    <row r="821" spans="1:5">
      <c r="A821">
        <f t="shared" ca="1" si="26"/>
        <v>9</v>
      </c>
      <c r="B821">
        <f t="shared" ca="1" si="26"/>
        <v>7</v>
      </c>
      <c r="C821">
        <f t="shared" ca="1" si="26"/>
        <v>7</v>
      </c>
      <c r="D821">
        <f t="shared" ca="1" si="26"/>
        <v>4</v>
      </c>
      <c r="E821">
        <f t="shared" ca="1" si="26"/>
        <v>7</v>
      </c>
    </row>
    <row r="822" spans="1:5">
      <c r="A822">
        <f t="shared" ca="1" si="26"/>
        <v>8</v>
      </c>
      <c r="B822">
        <f t="shared" ca="1" si="26"/>
        <v>8</v>
      </c>
      <c r="C822">
        <f t="shared" ca="1" si="26"/>
        <v>10</v>
      </c>
      <c r="D822">
        <f t="shared" ca="1" si="26"/>
        <v>12</v>
      </c>
      <c r="E822">
        <f t="shared" ca="1" si="26"/>
        <v>11</v>
      </c>
    </row>
    <row r="823" spans="1:5">
      <c r="A823">
        <f t="shared" ca="1" si="26"/>
        <v>2</v>
      </c>
      <c r="B823">
        <f t="shared" ca="1" si="26"/>
        <v>8</v>
      </c>
      <c r="C823">
        <f t="shared" ca="1" si="26"/>
        <v>9</v>
      </c>
      <c r="D823">
        <f t="shared" ca="1" si="26"/>
        <v>2</v>
      </c>
      <c r="E823">
        <f t="shared" ca="1" si="26"/>
        <v>9</v>
      </c>
    </row>
    <row r="824" spans="1:5">
      <c r="A824">
        <f t="shared" ca="1" si="26"/>
        <v>11</v>
      </c>
      <c r="B824">
        <f t="shared" ca="1" si="26"/>
        <v>9</v>
      </c>
      <c r="C824">
        <f t="shared" ca="1" si="26"/>
        <v>10</v>
      </c>
      <c r="D824">
        <f t="shared" ca="1" si="26"/>
        <v>8</v>
      </c>
      <c r="E824">
        <f t="shared" ca="1" si="26"/>
        <v>3</v>
      </c>
    </row>
    <row r="825" spans="1:5">
      <c r="A825">
        <f t="shared" ca="1" si="26"/>
        <v>9</v>
      </c>
      <c r="B825">
        <f t="shared" ca="1" si="26"/>
        <v>9</v>
      </c>
      <c r="C825">
        <f t="shared" ca="1" si="26"/>
        <v>11</v>
      </c>
      <c r="D825">
        <f t="shared" ca="1" si="26"/>
        <v>6</v>
      </c>
      <c r="E825">
        <f t="shared" ca="1" si="26"/>
        <v>6</v>
      </c>
    </row>
    <row r="826" spans="1:5">
      <c r="A826">
        <f t="shared" ca="1" si="26"/>
        <v>7</v>
      </c>
      <c r="B826">
        <f t="shared" ca="1" si="26"/>
        <v>5</v>
      </c>
      <c r="C826">
        <f t="shared" ca="1" si="26"/>
        <v>12</v>
      </c>
      <c r="D826">
        <f t="shared" ca="1" si="26"/>
        <v>9</v>
      </c>
      <c r="E826">
        <f t="shared" ca="1" si="26"/>
        <v>11</v>
      </c>
    </row>
    <row r="827" spans="1:5">
      <c r="A827">
        <f t="shared" ca="1" si="26"/>
        <v>8</v>
      </c>
      <c r="B827">
        <f t="shared" ca="1" si="26"/>
        <v>12</v>
      </c>
      <c r="C827">
        <f t="shared" ca="1" si="26"/>
        <v>2</v>
      </c>
      <c r="D827">
        <f t="shared" ca="1" si="26"/>
        <v>8</v>
      </c>
      <c r="E827">
        <f t="shared" ca="1" si="26"/>
        <v>6</v>
      </c>
    </row>
    <row r="828" spans="1:5">
      <c r="A828">
        <f t="shared" ca="1" si="26"/>
        <v>7</v>
      </c>
      <c r="B828">
        <f t="shared" ca="1" si="26"/>
        <v>7</v>
      </c>
      <c r="C828">
        <f t="shared" ca="1" si="26"/>
        <v>7</v>
      </c>
      <c r="D828">
        <f t="shared" ca="1" si="26"/>
        <v>5</v>
      </c>
      <c r="E828">
        <f t="shared" ca="1" si="26"/>
        <v>6</v>
      </c>
    </row>
    <row r="829" spans="1:5">
      <c r="A829">
        <f t="shared" ca="1" si="26"/>
        <v>6</v>
      </c>
      <c r="B829">
        <f t="shared" ca="1" si="26"/>
        <v>10</v>
      </c>
      <c r="C829">
        <f t="shared" ca="1" si="26"/>
        <v>7</v>
      </c>
      <c r="D829">
        <f t="shared" ca="1" si="26"/>
        <v>3</v>
      </c>
      <c r="E829">
        <f t="shared" ca="1" si="26"/>
        <v>6</v>
      </c>
    </row>
    <row r="830" spans="1:5">
      <c r="A830">
        <f t="shared" ca="1" si="26"/>
        <v>11</v>
      </c>
      <c r="B830">
        <f t="shared" ca="1" si="26"/>
        <v>7</v>
      </c>
      <c r="C830">
        <f t="shared" ca="1" si="26"/>
        <v>9</v>
      </c>
      <c r="D830">
        <f t="shared" ca="1" si="26"/>
        <v>11</v>
      </c>
      <c r="E830">
        <f t="shared" ca="1" si="26"/>
        <v>4</v>
      </c>
    </row>
    <row r="831" spans="1:5">
      <c r="A831">
        <f t="shared" ca="1" si="26"/>
        <v>7</v>
      </c>
      <c r="B831">
        <f t="shared" ca="1" si="26"/>
        <v>6</v>
      </c>
      <c r="C831">
        <f t="shared" ca="1" si="26"/>
        <v>9</v>
      </c>
      <c r="D831">
        <f t="shared" ca="1" si="26"/>
        <v>6</v>
      </c>
      <c r="E831">
        <f t="shared" ca="1" si="26"/>
        <v>7</v>
      </c>
    </row>
    <row r="832" spans="1:5">
      <c r="A832">
        <f t="shared" ca="1" si="26"/>
        <v>5</v>
      </c>
      <c r="B832">
        <f t="shared" ca="1" si="26"/>
        <v>8</v>
      </c>
      <c r="C832">
        <f t="shared" ca="1" si="26"/>
        <v>6</v>
      </c>
      <c r="D832">
        <f t="shared" ca="1" si="26"/>
        <v>9</v>
      </c>
      <c r="E832">
        <f t="shared" ca="1" si="26"/>
        <v>7</v>
      </c>
    </row>
    <row r="833" spans="1:5">
      <c r="A833">
        <f t="shared" ca="1" si="26"/>
        <v>5</v>
      </c>
      <c r="B833">
        <f t="shared" ca="1" si="26"/>
        <v>9</v>
      </c>
      <c r="C833">
        <f t="shared" ca="1" si="26"/>
        <v>9</v>
      </c>
      <c r="D833">
        <f t="shared" ca="1" si="26"/>
        <v>5</v>
      </c>
      <c r="E833">
        <f t="shared" ca="1" si="26"/>
        <v>7</v>
      </c>
    </row>
    <row r="834" spans="1:5">
      <c r="A834">
        <f t="shared" ca="1" si="26"/>
        <v>5</v>
      </c>
      <c r="B834">
        <f t="shared" ca="1" si="26"/>
        <v>8</v>
      </c>
      <c r="C834">
        <f t="shared" ca="1" si="26"/>
        <v>12</v>
      </c>
      <c r="D834">
        <f t="shared" ca="1" si="26"/>
        <v>9</v>
      </c>
      <c r="E834">
        <f t="shared" ca="1" si="26"/>
        <v>6</v>
      </c>
    </row>
    <row r="835" spans="1:5">
      <c r="A835">
        <f t="shared" ca="1" si="26"/>
        <v>6</v>
      </c>
      <c r="B835">
        <f t="shared" ca="1" si="26"/>
        <v>6</v>
      </c>
      <c r="C835">
        <f t="shared" ca="1" si="26"/>
        <v>7</v>
      </c>
      <c r="D835">
        <f t="shared" ca="1" si="26"/>
        <v>4</v>
      </c>
      <c r="E835">
        <f t="shared" ca="1" si="26"/>
        <v>8</v>
      </c>
    </row>
    <row r="836" spans="1:5">
      <c r="A836">
        <f t="shared" ca="1" si="26"/>
        <v>8</v>
      </c>
      <c r="B836">
        <f t="shared" ca="1" si="26"/>
        <v>9</v>
      </c>
      <c r="C836">
        <f t="shared" ca="1" si="26"/>
        <v>8</v>
      </c>
      <c r="D836">
        <f t="shared" ca="1" si="26"/>
        <v>6</v>
      </c>
      <c r="E836">
        <f t="shared" ca="1" si="26"/>
        <v>8</v>
      </c>
    </row>
    <row r="837" spans="1:5">
      <c r="A837">
        <f t="shared" ca="1" si="26"/>
        <v>7</v>
      </c>
      <c r="B837">
        <f t="shared" ca="1" si="26"/>
        <v>9</v>
      </c>
      <c r="C837">
        <f t="shared" ca="1" si="26"/>
        <v>7</v>
      </c>
      <c r="D837">
        <f t="shared" ca="1" si="26"/>
        <v>9</v>
      </c>
      <c r="E837">
        <f t="shared" ca="1" si="26"/>
        <v>4</v>
      </c>
    </row>
    <row r="838" spans="1:5">
      <c r="A838">
        <f t="shared" ca="1" si="26"/>
        <v>10</v>
      </c>
      <c r="B838">
        <f t="shared" ca="1" si="26"/>
        <v>7</v>
      </c>
      <c r="C838">
        <f t="shared" ca="1" si="26"/>
        <v>8</v>
      </c>
      <c r="D838">
        <f t="shared" ca="1" si="26"/>
        <v>3</v>
      </c>
      <c r="E838">
        <f t="shared" ca="1" si="26"/>
        <v>10</v>
      </c>
    </row>
    <row r="839" spans="1:5">
      <c r="A839">
        <f t="shared" ca="1" si="26"/>
        <v>5</v>
      </c>
      <c r="B839">
        <f t="shared" ca="1" si="26"/>
        <v>10</v>
      </c>
      <c r="C839">
        <f t="shared" ca="1" si="26"/>
        <v>7</v>
      </c>
      <c r="D839">
        <f t="shared" ca="1" si="26"/>
        <v>8</v>
      </c>
      <c r="E839">
        <f t="shared" ca="1" si="26"/>
        <v>8</v>
      </c>
    </row>
    <row r="840" spans="1:5">
      <c r="A840">
        <f t="shared" ca="1" si="26"/>
        <v>3</v>
      </c>
      <c r="B840">
        <f t="shared" ca="1" si="26"/>
        <v>3</v>
      </c>
      <c r="C840">
        <f t="shared" ca="1" si="26"/>
        <v>9</v>
      </c>
      <c r="D840">
        <f t="shared" ca="1" si="26"/>
        <v>11</v>
      </c>
      <c r="E840">
        <f t="shared" ca="1" si="26"/>
        <v>7</v>
      </c>
    </row>
    <row r="841" spans="1:5">
      <c r="A841">
        <f t="shared" ca="1" si="26"/>
        <v>9</v>
      </c>
      <c r="B841">
        <f t="shared" ca="1" si="26"/>
        <v>6</v>
      </c>
      <c r="C841">
        <f t="shared" ca="1" si="26"/>
        <v>9</v>
      </c>
      <c r="D841">
        <f t="shared" ca="1" si="26"/>
        <v>11</v>
      </c>
      <c r="E841">
        <f t="shared" ca="1" si="26"/>
        <v>9</v>
      </c>
    </row>
    <row r="842" spans="1:5">
      <c r="A842">
        <f t="shared" ca="1" si="26"/>
        <v>9</v>
      </c>
      <c r="B842">
        <f t="shared" ca="1" si="26"/>
        <v>4</v>
      </c>
      <c r="C842">
        <f t="shared" ca="1" si="26"/>
        <v>5</v>
      </c>
      <c r="D842">
        <f t="shared" ca="1" si="26"/>
        <v>11</v>
      </c>
      <c r="E842">
        <f t="shared" ca="1" si="26"/>
        <v>6</v>
      </c>
    </row>
    <row r="843" spans="1:5">
      <c r="A843">
        <f t="shared" ca="1" si="26"/>
        <v>10</v>
      </c>
      <c r="B843">
        <f t="shared" ca="1" si="26"/>
        <v>8</v>
      </c>
      <c r="C843">
        <f t="shared" ca="1" si="26"/>
        <v>8</v>
      </c>
      <c r="D843">
        <f t="shared" ca="1" si="26"/>
        <v>5</v>
      </c>
      <c r="E843">
        <f t="shared" ca="1" si="26"/>
        <v>10</v>
      </c>
    </row>
    <row r="844" spans="1:5">
      <c r="A844">
        <f t="shared" ca="1" si="26"/>
        <v>5</v>
      </c>
      <c r="B844">
        <f t="shared" ca="1" si="26"/>
        <v>9</v>
      </c>
      <c r="C844">
        <f t="shared" ca="1" si="26"/>
        <v>8</v>
      </c>
      <c r="D844">
        <f t="shared" ca="1" si="26"/>
        <v>8</v>
      </c>
      <c r="E844">
        <f t="shared" ca="1" si="26"/>
        <v>6</v>
      </c>
    </row>
    <row r="845" spans="1:5">
      <c r="A845">
        <f t="shared" ca="1" si="26"/>
        <v>10</v>
      </c>
      <c r="B845">
        <f t="shared" ca="1" si="26"/>
        <v>11</v>
      </c>
      <c r="C845">
        <f t="shared" ca="1" si="26"/>
        <v>7</v>
      </c>
      <c r="D845">
        <f t="shared" ca="1" si="26"/>
        <v>8</v>
      </c>
      <c r="E845">
        <f t="shared" ca="1" si="26"/>
        <v>11</v>
      </c>
    </row>
    <row r="846" spans="1:5">
      <c r="A846">
        <f t="shared" ca="1" si="26"/>
        <v>7</v>
      </c>
      <c r="B846">
        <f t="shared" ca="1" si="26"/>
        <v>7</v>
      </c>
      <c r="C846">
        <f t="shared" ca="1" si="26"/>
        <v>7</v>
      </c>
      <c r="D846">
        <f t="shared" ca="1" si="26"/>
        <v>11</v>
      </c>
      <c r="E846">
        <f t="shared" ca="1" si="26"/>
        <v>5</v>
      </c>
    </row>
    <row r="847" spans="1:5">
      <c r="A847">
        <f t="shared" ca="1" si="26"/>
        <v>11</v>
      </c>
      <c r="B847">
        <f t="shared" ca="1" si="26"/>
        <v>4</v>
      </c>
      <c r="C847">
        <f t="shared" ca="1" si="26"/>
        <v>6</v>
      </c>
      <c r="D847">
        <f t="shared" ca="1" si="26"/>
        <v>7</v>
      </c>
      <c r="E847">
        <f t="shared" ca="1" si="26"/>
        <v>2</v>
      </c>
    </row>
    <row r="848" spans="1:5">
      <c r="A848">
        <f t="shared" ca="1" si="26"/>
        <v>11</v>
      </c>
      <c r="B848">
        <f t="shared" ca="1" si="26"/>
        <v>6</v>
      </c>
      <c r="C848">
        <f t="shared" ca="1" si="26"/>
        <v>10</v>
      </c>
      <c r="D848">
        <f t="shared" ca="1" si="26"/>
        <v>8</v>
      </c>
      <c r="E848">
        <f t="shared" ca="1" si="26"/>
        <v>8</v>
      </c>
    </row>
    <row r="849" spans="1:5">
      <c r="A849">
        <f t="shared" ca="1" si="26"/>
        <v>11</v>
      </c>
      <c r="B849">
        <f t="shared" ca="1" si="26"/>
        <v>6</v>
      </c>
      <c r="C849">
        <f t="shared" ca="1" si="26"/>
        <v>5</v>
      </c>
      <c r="D849">
        <f t="shared" ca="1" si="26"/>
        <v>6</v>
      </c>
      <c r="E849">
        <f t="shared" ca="1" si="26"/>
        <v>4</v>
      </c>
    </row>
    <row r="850" spans="1:5">
      <c r="A850">
        <f t="shared" ca="1" si="26"/>
        <v>11</v>
      </c>
      <c r="B850">
        <f t="shared" ca="1" si="26"/>
        <v>4</v>
      </c>
      <c r="C850">
        <f t="shared" ca="1" si="26"/>
        <v>4</v>
      </c>
      <c r="D850">
        <f t="shared" ca="1" si="26"/>
        <v>5</v>
      </c>
      <c r="E850">
        <f t="shared" ca="1" si="26"/>
        <v>3</v>
      </c>
    </row>
    <row r="851" spans="1:5">
      <c r="A851">
        <f t="shared" ca="1" si="26"/>
        <v>8</v>
      </c>
      <c r="B851">
        <f t="shared" ca="1" si="26"/>
        <v>3</v>
      </c>
      <c r="C851">
        <f t="shared" ca="1" si="26"/>
        <v>3</v>
      </c>
      <c r="D851">
        <f t="shared" ca="1" si="26"/>
        <v>8</v>
      </c>
      <c r="E851">
        <f t="shared" ca="1" si="26"/>
        <v>7</v>
      </c>
    </row>
    <row r="852" spans="1:5">
      <c r="A852">
        <f t="shared" ca="1" si="26"/>
        <v>5</v>
      </c>
      <c r="B852">
        <f t="shared" ca="1" si="26"/>
        <v>3</v>
      </c>
      <c r="C852">
        <f t="shared" ca="1" si="26"/>
        <v>8</v>
      </c>
      <c r="D852">
        <f t="shared" ca="1" si="26"/>
        <v>7</v>
      </c>
      <c r="E852">
        <f t="shared" ca="1" si="26"/>
        <v>8</v>
      </c>
    </row>
    <row r="853" spans="1:5">
      <c r="A853">
        <f t="shared" ca="1" si="26"/>
        <v>5</v>
      </c>
      <c r="B853">
        <f t="shared" ca="1" si="26"/>
        <v>5</v>
      </c>
      <c r="C853">
        <f t="shared" ca="1" si="26"/>
        <v>4</v>
      </c>
      <c r="D853">
        <f t="shared" ca="1" si="26"/>
        <v>8</v>
      </c>
      <c r="E853">
        <f t="shared" ca="1" si="26"/>
        <v>12</v>
      </c>
    </row>
    <row r="854" spans="1:5">
      <c r="A854">
        <f t="shared" ref="A854:E904" ca="1" si="27">RANDBETWEEN(1,6)+RANDBETWEEN(1,6)</f>
        <v>7</v>
      </c>
      <c r="B854">
        <f t="shared" ca="1" si="27"/>
        <v>8</v>
      </c>
      <c r="C854">
        <f t="shared" ca="1" si="27"/>
        <v>10</v>
      </c>
      <c r="D854">
        <f t="shared" ca="1" si="27"/>
        <v>7</v>
      </c>
      <c r="E854">
        <f t="shared" ca="1" si="27"/>
        <v>3</v>
      </c>
    </row>
    <row r="855" spans="1:5">
      <c r="A855">
        <f t="shared" ca="1" si="27"/>
        <v>7</v>
      </c>
      <c r="B855">
        <f t="shared" ca="1" si="27"/>
        <v>8</v>
      </c>
      <c r="C855">
        <f t="shared" ca="1" si="27"/>
        <v>11</v>
      </c>
      <c r="D855">
        <f t="shared" ca="1" si="27"/>
        <v>7</v>
      </c>
      <c r="E855">
        <f t="shared" ca="1" si="27"/>
        <v>11</v>
      </c>
    </row>
    <row r="856" spans="1:5">
      <c r="A856">
        <f t="shared" ca="1" si="27"/>
        <v>5</v>
      </c>
      <c r="B856">
        <f t="shared" ca="1" si="27"/>
        <v>10</v>
      </c>
      <c r="C856">
        <f t="shared" ca="1" si="27"/>
        <v>12</v>
      </c>
      <c r="D856">
        <f t="shared" ca="1" si="27"/>
        <v>8</v>
      </c>
      <c r="E856">
        <f t="shared" ca="1" si="27"/>
        <v>6</v>
      </c>
    </row>
    <row r="857" spans="1:5">
      <c r="A857">
        <f t="shared" ca="1" si="27"/>
        <v>9</v>
      </c>
      <c r="B857">
        <f t="shared" ca="1" si="27"/>
        <v>7</v>
      </c>
      <c r="C857">
        <f t="shared" ca="1" si="27"/>
        <v>5</v>
      </c>
      <c r="D857">
        <f t="shared" ca="1" si="27"/>
        <v>10</v>
      </c>
      <c r="E857">
        <f t="shared" ca="1" si="27"/>
        <v>11</v>
      </c>
    </row>
    <row r="858" spans="1:5">
      <c r="A858">
        <f t="shared" ca="1" si="27"/>
        <v>9</v>
      </c>
      <c r="B858">
        <f t="shared" ca="1" si="27"/>
        <v>7</v>
      </c>
      <c r="C858">
        <f t="shared" ca="1" si="27"/>
        <v>4</v>
      </c>
      <c r="D858">
        <f t="shared" ca="1" si="27"/>
        <v>4</v>
      </c>
      <c r="E858">
        <f t="shared" ca="1" si="27"/>
        <v>11</v>
      </c>
    </row>
    <row r="859" spans="1:5">
      <c r="A859">
        <f t="shared" ca="1" si="27"/>
        <v>4</v>
      </c>
      <c r="B859">
        <f t="shared" ca="1" si="27"/>
        <v>4</v>
      </c>
      <c r="C859">
        <f t="shared" ca="1" si="27"/>
        <v>5</v>
      </c>
      <c r="D859">
        <f t="shared" ca="1" si="27"/>
        <v>9</v>
      </c>
      <c r="E859">
        <f t="shared" ca="1" si="27"/>
        <v>9</v>
      </c>
    </row>
    <row r="860" spans="1:5">
      <c r="A860">
        <f t="shared" ca="1" si="27"/>
        <v>5</v>
      </c>
      <c r="B860">
        <f t="shared" ca="1" si="27"/>
        <v>9</v>
      </c>
      <c r="C860">
        <f t="shared" ca="1" si="27"/>
        <v>2</v>
      </c>
      <c r="D860">
        <f t="shared" ca="1" si="27"/>
        <v>7</v>
      </c>
      <c r="E860">
        <f t="shared" ca="1" si="27"/>
        <v>4</v>
      </c>
    </row>
    <row r="861" spans="1:5">
      <c r="A861">
        <f t="shared" ca="1" si="27"/>
        <v>7</v>
      </c>
      <c r="B861">
        <f t="shared" ca="1" si="27"/>
        <v>10</v>
      </c>
      <c r="C861">
        <f t="shared" ca="1" si="27"/>
        <v>5</v>
      </c>
      <c r="D861">
        <f t="shared" ca="1" si="27"/>
        <v>7</v>
      </c>
      <c r="E861">
        <f t="shared" ca="1" si="27"/>
        <v>4</v>
      </c>
    </row>
    <row r="862" spans="1:5">
      <c r="A862">
        <f t="shared" ca="1" si="27"/>
        <v>11</v>
      </c>
      <c r="B862">
        <f t="shared" ca="1" si="27"/>
        <v>7</v>
      </c>
      <c r="C862">
        <f t="shared" ca="1" si="27"/>
        <v>3</v>
      </c>
      <c r="D862">
        <f t="shared" ca="1" si="27"/>
        <v>6</v>
      </c>
      <c r="E862">
        <f t="shared" ca="1" si="27"/>
        <v>4</v>
      </c>
    </row>
    <row r="863" spans="1:5">
      <c r="A863">
        <f t="shared" ca="1" si="27"/>
        <v>12</v>
      </c>
      <c r="B863">
        <f t="shared" ca="1" si="27"/>
        <v>7</v>
      </c>
      <c r="C863">
        <f t="shared" ca="1" si="27"/>
        <v>10</v>
      </c>
      <c r="D863">
        <f t="shared" ca="1" si="27"/>
        <v>8</v>
      </c>
      <c r="E863">
        <f t="shared" ca="1" si="27"/>
        <v>3</v>
      </c>
    </row>
    <row r="864" spans="1:5">
      <c r="A864">
        <f t="shared" ca="1" si="27"/>
        <v>9</v>
      </c>
      <c r="B864">
        <f t="shared" ca="1" si="27"/>
        <v>9</v>
      </c>
      <c r="C864">
        <f t="shared" ca="1" si="27"/>
        <v>7</v>
      </c>
      <c r="D864">
        <f t="shared" ca="1" si="27"/>
        <v>6</v>
      </c>
      <c r="E864">
        <f t="shared" ca="1" si="27"/>
        <v>11</v>
      </c>
    </row>
    <row r="865" spans="1:5">
      <c r="A865">
        <f t="shared" ca="1" si="27"/>
        <v>6</v>
      </c>
      <c r="B865">
        <f t="shared" ca="1" si="27"/>
        <v>11</v>
      </c>
      <c r="C865">
        <f t="shared" ca="1" si="27"/>
        <v>9</v>
      </c>
      <c r="D865">
        <f t="shared" ca="1" si="27"/>
        <v>4</v>
      </c>
      <c r="E865">
        <f t="shared" ca="1" si="27"/>
        <v>9</v>
      </c>
    </row>
    <row r="866" spans="1:5">
      <c r="A866">
        <f t="shared" ca="1" si="27"/>
        <v>8</v>
      </c>
      <c r="B866">
        <f t="shared" ca="1" si="27"/>
        <v>5</v>
      </c>
      <c r="C866">
        <f t="shared" ca="1" si="27"/>
        <v>8</v>
      </c>
      <c r="D866">
        <f t="shared" ca="1" si="27"/>
        <v>9</v>
      </c>
      <c r="E866">
        <f t="shared" ca="1" si="27"/>
        <v>8</v>
      </c>
    </row>
    <row r="867" spans="1:5">
      <c r="A867">
        <f t="shared" ca="1" si="27"/>
        <v>4</v>
      </c>
      <c r="B867">
        <f t="shared" ca="1" si="27"/>
        <v>5</v>
      </c>
      <c r="C867">
        <f t="shared" ca="1" si="27"/>
        <v>11</v>
      </c>
      <c r="D867">
        <f t="shared" ca="1" si="27"/>
        <v>5</v>
      </c>
      <c r="E867">
        <f t="shared" ca="1" si="27"/>
        <v>10</v>
      </c>
    </row>
    <row r="868" spans="1:5">
      <c r="A868">
        <f t="shared" ca="1" si="27"/>
        <v>6</v>
      </c>
      <c r="B868">
        <f t="shared" ca="1" si="27"/>
        <v>9</v>
      </c>
      <c r="C868">
        <f t="shared" ca="1" si="27"/>
        <v>6</v>
      </c>
      <c r="D868">
        <f t="shared" ca="1" si="27"/>
        <v>2</v>
      </c>
      <c r="E868">
        <f t="shared" ca="1" si="27"/>
        <v>10</v>
      </c>
    </row>
    <row r="869" spans="1:5">
      <c r="A869">
        <f t="shared" ca="1" si="27"/>
        <v>6</v>
      </c>
      <c r="B869">
        <f t="shared" ca="1" si="27"/>
        <v>8</v>
      </c>
      <c r="C869">
        <f t="shared" ca="1" si="27"/>
        <v>11</v>
      </c>
      <c r="D869">
        <f t="shared" ca="1" si="27"/>
        <v>5</v>
      </c>
      <c r="E869">
        <f t="shared" ca="1" si="27"/>
        <v>5</v>
      </c>
    </row>
    <row r="870" spans="1:5">
      <c r="A870">
        <f t="shared" ca="1" si="27"/>
        <v>6</v>
      </c>
      <c r="B870">
        <f t="shared" ca="1" si="27"/>
        <v>6</v>
      </c>
      <c r="C870">
        <f t="shared" ca="1" si="27"/>
        <v>12</v>
      </c>
      <c r="D870">
        <f t="shared" ca="1" si="27"/>
        <v>10</v>
      </c>
      <c r="E870">
        <f t="shared" ca="1" si="27"/>
        <v>8</v>
      </c>
    </row>
    <row r="871" spans="1:5">
      <c r="A871">
        <f t="shared" ca="1" si="27"/>
        <v>5</v>
      </c>
      <c r="B871">
        <f t="shared" ca="1" si="27"/>
        <v>6</v>
      </c>
      <c r="C871">
        <f t="shared" ca="1" si="27"/>
        <v>8</v>
      </c>
      <c r="D871">
        <f t="shared" ca="1" si="27"/>
        <v>5</v>
      </c>
      <c r="E871">
        <f t="shared" ca="1" si="27"/>
        <v>11</v>
      </c>
    </row>
    <row r="872" spans="1:5">
      <c r="A872">
        <f t="shared" ca="1" si="27"/>
        <v>7</v>
      </c>
      <c r="B872">
        <f t="shared" ca="1" si="27"/>
        <v>4</v>
      </c>
      <c r="C872">
        <f t="shared" ca="1" si="27"/>
        <v>4</v>
      </c>
      <c r="D872">
        <f t="shared" ca="1" si="27"/>
        <v>6</v>
      </c>
      <c r="E872">
        <f t="shared" ca="1" si="27"/>
        <v>9</v>
      </c>
    </row>
    <row r="873" spans="1:5">
      <c r="A873">
        <f t="shared" ca="1" si="27"/>
        <v>11</v>
      </c>
      <c r="B873">
        <f t="shared" ca="1" si="27"/>
        <v>4</v>
      </c>
      <c r="C873">
        <f t="shared" ca="1" si="27"/>
        <v>5</v>
      </c>
      <c r="D873">
        <f t="shared" ca="1" si="27"/>
        <v>5</v>
      </c>
      <c r="E873">
        <f t="shared" ca="1" si="27"/>
        <v>8</v>
      </c>
    </row>
    <row r="874" spans="1:5">
      <c r="A874">
        <f t="shared" ca="1" si="27"/>
        <v>6</v>
      </c>
      <c r="B874">
        <f t="shared" ca="1" si="27"/>
        <v>8</v>
      </c>
      <c r="C874">
        <f t="shared" ca="1" si="27"/>
        <v>10</v>
      </c>
      <c r="D874">
        <f t="shared" ca="1" si="27"/>
        <v>12</v>
      </c>
      <c r="E874">
        <f t="shared" ca="1" si="27"/>
        <v>5</v>
      </c>
    </row>
    <row r="875" spans="1:5">
      <c r="A875">
        <f t="shared" ca="1" si="27"/>
        <v>6</v>
      </c>
      <c r="B875">
        <f t="shared" ca="1" si="27"/>
        <v>6</v>
      </c>
      <c r="C875">
        <f t="shared" ca="1" si="27"/>
        <v>6</v>
      </c>
      <c r="D875">
        <f t="shared" ca="1" si="27"/>
        <v>7</v>
      </c>
      <c r="E875">
        <f t="shared" ca="1" si="27"/>
        <v>10</v>
      </c>
    </row>
    <row r="876" spans="1:5">
      <c r="A876">
        <f t="shared" ca="1" si="27"/>
        <v>4</v>
      </c>
      <c r="B876">
        <f t="shared" ca="1" si="27"/>
        <v>10</v>
      </c>
      <c r="C876">
        <f t="shared" ca="1" si="27"/>
        <v>5</v>
      </c>
      <c r="D876">
        <f t="shared" ca="1" si="27"/>
        <v>9</v>
      </c>
      <c r="E876">
        <f t="shared" ca="1" si="27"/>
        <v>7</v>
      </c>
    </row>
    <row r="877" spans="1:5">
      <c r="A877">
        <f t="shared" ca="1" si="27"/>
        <v>9</v>
      </c>
      <c r="B877">
        <f t="shared" ca="1" si="27"/>
        <v>5</v>
      </c>
      <c r="C877">
        <f t="shared" ca="1" si="27"/>
        <v>9</v>
      </c>
      <c r="D877">
        <f t="shared" ca="1" si="27"/>
        <v>7</v>
      </c>
      <c r="E877">
        <f t="shared" ca="1" si="27"/>
        <v>5</v>
      </c>
    </row>
    <row r="878" spans="1:5">
      <c r="A878">
        <f t="shared" ca="1" si="27"/>
        <v>6</v>
      </c>
      <c r="B878">
        <f t="shared" ca="1" si="27"/>
        <v>9</v>
      </c>
      <c r="C878">
        <f t="shared" ca="1" si="27"/>
        <v>9</v>
      </c>
      <c r="D878">
        <f t="shared" ca="1" si="27"/>
        <v>8</v>
      </c>
      <c r="E878">
        <f t="shared" ca="1" si="27"/>
        <v>10</v>
      </c>
    </row>
    <row r="879" spans="1:5">
      <c r="A879">
        <f t="shared" ca="1" si="27"/>
        <v>5</v>
      </c>
      <c r="B879">
        <f t="shared" ca="1" si="27"/>
        <v>6</v>
      </c>
      <c r="C879">
        <f t="shared" ca="1" si="27"/>
        <v>10</v>
      </c>
      <c r="D879">
        <f t="shared" ca="1" si="27"/>
        <v>8</v>
      </c>
      <c r="E879">
        <f t="shared" ca="1" si="27"/>
        <v>4</v>
      </c>
    </row>
    <row r="880" spans="1:5">
      <c r="A880">
        <f t="shared" ca="1" si="27"/>
        <v>8</v>
      </c>
      <c r="B880">
        <f t="shared" ca="1" si="27"/>
        <v>6</v>
      </c>
      <c r="C880">
        <f t="shared" ca="1" si="27"/>
        <v>10</v>
      </c>
      <c r="D880">
        <f t="shared" ca="1" si="27"/>
        <v>8</v>
      </c>
      <c r="E880">
        <f t="shared" ca="1" si="27"/>
        <v>3</v>
      </c>
    </row>
    <row r="881" spans="1:5">
      <c r="A881">
        <f t="shared" ca="1" si="27"/>
        <v>8</v>
      </c>
      <c r="B881">
        <f t="shared" ca="1" si="27"/>
        <v>11</v>
      </c>
      <c r="C881">
        <f t="shared" ca="1" si="27"/>
        <v>7</v>
      </c>
      <c r="D881">
        <f t="shared" ca="1" si="27"/>
        <v>6</v>
      </c>
      <c r="E881">
        <f t="shared" ca="1" si="27"/>
        <v>12</v>
      </c>
    </row>
    <row r="882" spans="1:5">
      <c r="A882">
        <f t="shared" ca="1" si="27"/>
        <v>11</v>
      </c>
      <c r="B882">
        <f t="shared" ca="1" si="27"/>
        <v>7</v>
      </c>
      <c r="C882">
        <f t="shared" ca="1" si="27"/>
        <v>6</v>
      </c>
      <c r="D882">
        <f t="shared" ca="1" si="27"/>
        <v>6</v>
      </c>
      <c r="E882">
        <f t="shared" ca="1" si="27"/>
        <v>8</v>
      </c>
    </row>
    <row r="883" spans="1:5">
      <c r="A883">
        <f t="shared" ca="1" si="27"/>
        <v>8</v>
      </c>
      <c r="B883">
        <f t="shared" ca="1" si="27"/>
        <v>4</v>
      </c>
      <c r="C883">
        <f t="shared" ca="1" si="27"/>
        <v>6</v>
      </c>
      <c r="D883">
        <f t="shared" ca="1" si="27"/>
        <v>9</v>
      </c>
      <c r="E883">
        <f t="shared" ca="1" si="27"/>
        <v>5</v>
      </c>
    </row>
    <row r="884" spans="1:5">
      <c r="A884">
        <f t="shared" ca="1" si="27"/>
        <v>8</v>
      </c>
      <c r="B884">
        <f t="shared" ca="1" si="27"/>
        <v>7</v>
      </c>
      <c r="C884">
        <f t="shared" ca="1" si="27"/>
        <v>10</v>
      </c>
      <c r="D884">
        <f t="shared" ca="1" si="27"/>
        <v>7</v>
      </c>
      <c r="E884">
        <f t="shared" ca="1" si="27"/>
        <v>8</v>
      </c>
    </row>
    <row r="885" spans="1:5">
      <c r="A885">
        <f t="shared" ca="1" si="27"/>
        <v>6</v>
      </c>
      <c r="B885">
        <f t="shared" ca="1" si="27"/>
        <v>4</v>
      </c>
      <c r="C885">
        <f t="shared" ca="1" si="27"/>
        <v>2</v>
      </c>
      <c r="D885">
        <f t="shared" ca="1" si="27"/>
        <v>9</v>
      </c>
      <c r="E885">
        <f t="shared" ca="1" si="27"/>
        <v>6</v>
      </c>
    </row>
    <row r="886" spans="1:5">
      <c r="A886">
        <f t="shared" ca="1" si="27"/>
        <v>6</v>
      </c>
      <c r="B886">
        <f t="shared" ca="1" si="27"/>
        <v>5</v>
      </c>
      <c r="C886">
        <f t="shared" ca="1" si="27"/>
        <v>8</v>
      </c>
      <c r="D886">
        <f t="shared" ca="1" si="27"/>
        <v>9</v>
      </c>
      <c r="E886">
        <f t="shared" ca="1" si="27"/>
        <v>4</v>
      </c>
    </row>
    <row r="887" spans="1:5">
      <c r="A887">
        <f t="shared" ca="1" si="27"/>
        <v>10</v>
      </c>
      <c r="B887">
        <f t="shared" ca="1" si="27"/>
        <v>8</v>
      </c>
      <c r="C887">
        <f t="shared" ca="1" si="27"/>
        <v>12</v>
      </c>
      <c r="D887">
        <f t="shared" ca="1" si="27"/>
        <v>5</v>
      </c>
      <c r="E887">
        <f t="shared" ca="1" si="27"/>
        <v>9</v>
      </c>
    </row>
    <row r="888" spans="1:5">
      <c r="A888">
        <f t="shared" ca="1" si="27"/>
        <v>7</v>
      </c>
      <c r="B888">
        <f t="shared" ca="1" si="27"/>
        <v>2</v>
      </c>
      <c r="C888">
        <f t="shared" ca="1" si="27"/>
        <v>11</v>
      </c>
      <c r="D888">
        <f t="shared" ca="1" si="27"/>
        <v>10</v>
      </c>
      <c r="E888">
        <f t="shared" ca="1" si="27"/>
        <v>11</v>
      </c>
    </row>
    <row r="889" spans="1:5">
      <c r="A889">
        <f t="shared" ca="1" si="27"/>
        <v>6</v>
      </c>
      <c r="B889">
        <f t="shared" ca="1" si="27"/>
        <v>5</v>
      </c>
      <c r="C889">
        <f t="shared" ca="1" si="27"/>
        <v>4</v>
      </c>
      <c r="D889">
        <f t="shared" ca="1" si="27"/>
        <v>3</v>
      </c>
      <c r="E889">
        <f t="shared" ca="1" si="27"/>
        <v>9</v>
      </c>
    </row>
    <row r="890" spans="1:5">
      <c r="A890">
        <f t="shared" ca="1" si="27"/>
        <v>2</v>
      </c>
      <c r="B890">
        <f t="shared" ca="1" si="27"/>
        <v>6</v>
      </c>
      <c r="C890">
        <f t="shared" ca="1" si="27"/>
        <v>3</v>
      </c>
      <c r="D890">
        <f t="shared" ca="1" si="27"/>
        <v>7</v>
      </c>
      <c r="E890">
        <f t="shared" ca="1" si="27"/>
        <v>10</v>
      </c>
    </row>
    <row r="891" spans="1:5">
      <c r="A891">
        <f t="shared" ca="1" si="27"/>
        <v>6</v>
      </c>
      <c r="B891">
        <f t="shared" ca="1" si="27"/>
        <v>7</v>
      </c>
      <c r="C891">
        <f t="shared" ca="1" si="27"/>
        <v>9</v>
      </c>
      <c r="D891">
        <f t="shared" ca="1" si="27"/>
        <v>12</v>
      </c>
      <c r="E891">
        <f t="shared" ca="1" si="27"/>
        <v>2</v>
      </c>
    </row>
    <row r="892" spans="1:5">
      <c r="A892">
        <f t="shared" ca="1" si="27"/>
        <v>3</v>
      </c>
      <c r="B892">
        <f t="shared" ca="1" si="27"/>
        <v>9</v>
      </c>
      <c r="C892">
        <f t="shared" ca="1" si="27"/>
        <v>7</v>
      </c>
      <c r="D892">
        <f t="shared" ca="1" si="27"/>
        <v>8</v>
      </c>
      <c r="E892">
        <f t="shared" ca="1" si="27"/>
        <v>6</v>
      </c>
    </row>
    <row r="893" spans="1:5">
      <c r="A893">
        <f t="shared" ca="1" si="27"/>
        <v>5</v>
      </c>
      <c r="B893">
        <f t="shared" ca="1" si="27"/>
        <v>11</v>
      </c>
      <c r="C893">
        <f t="shared" ca="1" si="27"/>
        <v>2</v>
      </c>
      <c r="D893">
        <f t="shared" ca="1" si="27"/>
        <v>8</v>
      </c>
      <c r="E893">
        <f t="shared" ca="1" si="27"/>
        <v>7</v>
      </c>
    </row>
    <row r="894" spans="1:5">
      <c r="A894">
        <f t="shared" ca="1" si="27"/>
        <v>6</v>
      </c>
      <c r="B894">
        <f t="shared" ca="1" si="27"/>
        <v>3</v>
      </c>
      <c r="C894">
        <f t="shared" ca="1" si="27"/>
        <v>7</v>
      </c>
      <c r="D894">
        <f t="shared" ca="1" si="27"/>
        <v>8</v>
      </c>
      <c r="E894">
        <f t="shared" ca="1" si="27"/>
        <v>9</v>
      </c>
    </row>
    <row r="895" spans="1:5">
      <c r="A895">
        <f t="shared" ca="1" si="27"/>
        <v>9</v>
      </c>
      <c r="B895">
        <f t="shared" ca="1" si="27"/>
        <v>5</v>
      </c>
      <c r="C895">
        <f t="shared" ca="1" si="27"/>
        <v>9</v>
      </c>
      <c r="D895">
        <f t="shared" ca="1" si="27"/>
        <v>6</v>
      </c>
      <c r="E895">
        <f t="shared" ca="1" si="27"/>
        <v>4</v>
      </c>
    </row>
    <row r="896" spans="1:5">
      <c r="A896">
        <f t="shared" ca="1" si="27"/>
        <v>7</v>
      </c>
      <c r="B896">
        <f t="shared" ca="1" si="27"/>
        <v>3</v>
      </c>
      <c r="C896">
        <f t="shared" ca="1" si="27"/>
        <v>3</v>
      </c>
      <c r="D896">
        <f t="shared" ca="1" si="27"/>
        <v>11</v>
      </c>
      <c r="E896">
        <f t="shared" ca="1" si="27"/>
        <v>3</v>
      </c>
    </row>
    <row r="897" spans="1:5">
      <c r="A897">
        <f t="shared" ca="1" si="27"/>
        <v>6</v>
      </c>
      <c r="B897">
        <f t="shared" ca="1" si="27"/>
        <v>5</v>
      </c>
      <c r="C897">
        <f t="shared" ca="1" si="27"/>
        <v>5</v>
      </c>
      <c r="D897">
        <f t="shared" ca="1" si="27"/>
        <v>7</v>
      </c>
      <c r="E897">
        <f t="shared" ca="1" si="27"/>
        <v>6</v>
      </c>
    </row>
    <row r="898" spans="1:5">
      <c r="A898">
        <f t="shared" ca="1" si="27"/>
        <v>11</v>
      </c>
      <c r="B898">
        <f t="shared" ca="1" si="27"/>
        <v>9</v>
      </c>
      <c r="C898">
        <f t="shared" ca="1" si="27"/>
        <v>2</v>
      </c>
      <c r="D898">
        <f t="shared" ca="1" si="27"/>
        <v>7</v>
      </c>
      <c r="E898">
        <f t="shared" ca="1" si="27"/>
        <v>5</v>
      </c>
    </row>
    <row r="899" spans="1:5">
      <c r="A899">
        <f t="shared" ca="1" si="27"/>
        <v>8</v>
      </c>
      <c r="B899">
        <f t="shared" ca="1" si="27"/>
        <v>8</v>
      </c>
      <c r="C899">
        <f t="shared" ca="1" si="27"/>
        <v>6</v>
      </c>
      <c r="D899">
        <f t="shared" ca="1" si="27"/>
        <v>7</v>
      </c>
      <c r="E899">
        <f t="shared" ca="1" si="27"/>
        <v>11</v>
      </c>
    </row>
    <row r="900" spans="1:5">
      <c r="A900">
        <f t="shared" ca="1" si="27"/>
        <v>8</v>
      </c>
      <c r="B900">
        <f t="shared" ca="1" si="27"/>
        <v>8</v>
      </c>
      <c r="C900">
        <f t="shared" ca="1" si="27"/>
        <v>10</v>
      </c>
      <c r="D900">
        <f t="shared" ca="1" si="27"/>
        <v>11</v>
      </c>
      <c r="E900">
        <f t="shared" ca="1" si="27"/>
        <v>6</v>
      </c>
    </row>
    <row r="901" spans="1:5">
      <c r="A901">
        <f t="shared" ca="1" si="27"/>
        <v>11</v>
      </c>
      <c r="B901">
        <f t="shared" ca="1" si="27"/>
        <v>7</v>
      </c>
      <c r="C901">
        <f t="shared" ca="1" si="27"/>
        <v>7</v>
      </c>
      <c r="D901">
        <f t="shared" ca="1" si="27"/>
        <v>11</v>
      </c>
      <c r="E901">
        <f t="shared" ca="1" si="27"/>
        <v>9</v>
      </c>
    </row>
    <row r="902" spans="1:5">
      <c r="A902">
        <f t="shared" ca="1" si="27"/>
        <v>3</v>
      </c>
      <c r="B902">
        <f t="shared" ca="1" si="27"/>
        <v>7</v>
      </c>
      <c r="C902">
        <f t="shared" ca="1" si="27"/>
        <v>4</v>
      </c>
      <c r="D902">
        <f t="shared" ca="1" si="27"/>
        <v>12</v>
      </c>
      <c r="E902">
        <f t="shared" ca="1" si="27"/>
        <v>5</v>
      </c>
    </row>
    <row r="903" spans="1:5">
      <c r="A903">
        <f t="shared" ca="1" si="27"/>
        <v>8</v>
      </c>
      <c r="B903">
        <f t="shared" ca="1" si="27"/>
        <v>9</v>
      </c>
      <c r="C903">
        <f t="shared" ca="1" si="27"/>
        <v>7</v>
      </c>
      <c r="D903">
        <f t="shared" ca="1" si="27"/>
        <v>10</v>
      </c>
      <c r="E903">
        <f t="shared" ca="1" si="27"/>
        <v>8</v>
      </c>
    </row>
    <row r="904" spans="1:5">
      <c r="A904">
        <f t="shared" ca="1" si="27"/>
        <v>9</v>
      </c>
      <c r="B904">
        <f t="shared" ca="1" si="27"/>
        <v>4</v>
      </c>
      <c r="C904">
        <f t="shared" ca="1" si="27"/>
        <v>4</v>
      </c>
      <c r="D904">
        <f t="shared" ca="1" si="27"/>
        <v>12</v>
      </c>
      <c r="E904">
        <f t="shared" ca="1" si="27"/>
        <v>12</v>
      </c>
    </row>
    <row r="905" spans="1:5">
      <c r="A905">
        <f t="shared" ref="A905:E955" ca="1" si="28">RANDBETWEEN(1,6)+RANDBETWEEN(1,6)</f>
        <v>5</v>
      </c>
      <c r="B905">
        <f t="shared" ca="1" si="28"/>
        <v>11</v>
      </c>
      <c r="C905">
        <f t="shared" ca="1" si="28"/>
        <v>9</v>
      </c>
      <c r="D905">
        <f t="shared" ca="1" si="28"/>
        <v>4</v>
      </c>
      <c r="E905">
        <f t="shared" ca="1" si="28"/>
        <v>11</v>
      </c>
    </row>
    <row r="906" spans="1:5">
      <c r="A906">
        <f t="shared" ca="1" si="28"/>
        <v>8</v>
      </c>
      <c r="B906">
        <f t="shared" ca="1" si="28"/>
        <v>5</v>
      </c>
      <c r="C906">
        <f t="shared" ca="1" si="28"/>
        <v>7</v>
      </c>
      <c r="D906">
        <f t="shared" ca="1" si="28"/>
        <v>7</v>
      </c>
      <c r="E906">
        <f t="shared" ca="1" si="28"/>
        <v>10</v>
      </c>
    </row>
    <row r="907" spans="1:5">
      <c r="A907">
        <f t="shared" ca="1" si="28"/>
        <v>6</v>
      </c>
      <c r="B907">
        <f t="shared" ca="1" si="28"/>
        <v>5</v>
      </c>
      <c r="C907">
        <f t="shared" ca="1" si="28"/>
        <v>3</v>
      </c>
      <c r="D907">
        <f t="shared" ca="1" si="28"/>
        <v>7</v>
      </c>
      <c r="E907">
        <f t="shared" ca="1" si="28"/>
        <v>11</v>
      </c>
    </row>
    <row r="908" spans="1:5">
      <c r="A908">
        <f t="shared" ca="1" si="28"/>
        <v>3</v>
      </c>
      <c r="B908">
        <f t="shared" ca="1" si="28"/>
        <v>10</v>
      </c>
      <c r="C908">
        <f t="shared" ca="1" si="28"/>
        <v>7</v>
      </c>
      <c r="D908">
        <f t="shared" ca="1" si="28"/>
        <v>11</v>
      </c>
      <c r="E908">
        <f t="shared" ca="1" si="28"/>
        <v>11</v>
      </c>
    </row>
    <row r="909" spans="1:5">
      <c r="A909">
        <f t="shared" ca="1" si="28"/>
        <v>4</v>
      </c>
      <c r="B909">
        <f t="shared" ca="1" si="28"/>
        <v>6</v>
      </c>
      <c r="C909">
        <f t="shared" ca="1" si="28"/>
        <v>8</v>
      </c>
      <c r="D909">
        <f t="shared" ca="1" si="28"/>
        <v>11</v>
      </c>
      <c r="E909">
        <f t="shared" ca="1" si="28"/>
        <v>4</v>
      </c>
    </row>
    <row r="910" spans="1:5">
      <c r="A910">
        <f t="shared" ca="1" si="28"/>
        <v>6</v>
      </c>
      <c r="B910">
        <f t="shared" ca="1" si="28"/>
        <v>9</v>
      </c>
      <c r="C910">
        <f t="shared" ca="1" si="28"/>
        <v>11</v>
      </c>
      <c r="D910">
        <f t="shared" ca="1" si="28"/>
        <v>4</v>
      </c>
      <c r="E910">
        <f t="shared" ca="1" si="28"/>
        <v>9</v>
      </c>
    </row>
    <row r="911" spans="1:5">
      <c r="A911">
        <f t="shared" ca="1" si="28"/>
        <v>7</v>
      </c>
      <c r="B911">
        <f t="shared" ca="1" si="28"/>
        <v>5</v>
      </c>
      <c r="C911">
        <f t="shared" ca="1" si="28"/>
        <v>6</v>
      </c>
      <c r="D911">
        <f t="shared" ca="1" si="28"/>
        <v>3</v>
      </c>
      <c r="E911">
        <f t="shared" ca="1" si="28"/>
        <v>8</v>
      </c>
    </row>
    <row r="912" spans="1:5">
      <c r="A912">
        <f t="shared" ca="1" si="28"/>
        <v>9</v>
      </c>
      <c r="B912">
        <f t="shared" ca="1" si="28"/>
        <v>5</v>
      </c>
      <c r="C912">
        <f t="shared" ca="1" si="28"/>
        <v>7</v>
      </c>
      <c r="D912">
        <f t="shared" ca="1" si="28"/>
        <v>6</v>
      </c>
      <c r="E912">
        <f t="shared" ca="1" si="28"/>
        <v>7</v>
      </c>
    </row>
    <row r="913" spans="1:5">
      <c r="A913">
        <f t="shared" ca="1" si="28"/>
        <v>6</v>
      </c>
      <c r="B913">
        <f t="shared" ca="1" si="28"/>
        <v>9</v>
      </c>
      <c r="C913">
        <f t="shared" ca="1" si="28"/>
        <v>6</v>
      </c>
      <c r="D913">
        <f t="shared" ca="1" si="28"/>
        <v>4</v>
      </c>
      <c r="E913">
        <f t="shared" ca="1" si="28"/>
        <v>7</v>
      </c>
    </row>
    <row r="914" spans="1:5">
      <c r="A914">
        <f t="shared" ca="1" si="28"/>
        <v>6</v>
      </c>
      <c r="B914">
        <f t="shared" ca="1" si="28"/>
        <v>11</v>
      </c>
      <c r="C914">
        <f t="shared" ca="1" si="28"/>
        <v>8</v>
      </c>
      <c r="D914">
        <f t="shared" ca="1" si="28"/>
        <v>2</v>
      </c>
      <c r="E914">
        <f t="shared" ca="1" si="28"/>
        <v>9</v>
      </c>
    </row>
    <row r="915" spans="1:5">
      <c r="A915">
        <f t="shared" ca="1" si="28"/>
        <v>8</v>
      </c>
      <c r="B915">
        <f t="shared" ca="1" si="28"/>
        <v>10</v>
      </c>
      <c r="C915">
        <f t="shared" ca="1" si="28"/>
        <v>7</v>
      </c>
      <c r="D915">
        <f t="shared" ca="1" si="28"/>
        <v>5</v>
      </c>
      <c r="E915">
        <f t="shared" ca="1" si="28"/>
        <v>10</v>
      </c>
    </row>
    <row r="916" spans="1:5">
      <c r="A916">
        <f t="shared" ca="1" si="28"/>
        <v>9</v>
      </c>
      <c r="B916">
        <f t="shared" ca="1" si="28"/>
        <v>4</v>
      </c>
      <c r="C916">
        <f t="shared" ca="1" si="28"/>
        <v>6</v>
      </c>
      <c r="D916">
        <f t="shared" ca="1" si="28"/>
        <v>8</v>
      </c>
      <c r="E916">
        <f t="shared" ca="1" si="28"/>
        <v>2</v>
      </c>
    </row>
    <row r="917" spans="1:5">
      <c r="A917">
        <f t="shared" ca="1" si="28"/>
        <v>7</v>
      </c>
      <c r="B917">
        <f t="shared" ca="1" si="28"/>
        <v>7</v>
      </c>
      <c r="C917">
        <f t="shared" ca="1" si="28"/>
        <v>8</v>
      </c>
      <c r="D917">
        <f t="shared" ca="1" si="28"/>
        <v>10</v>
      </c>
      <c r="E917">
        <f t="shared" ca="1" si="28"/>
        <v>8</v>
      </c>
    </row>
    <row r="918" spans="1:5">
      <c r="A918">
        <f t="shared" ca="1" si="28"/>
        <v>7</v>
      </c>
      <c r="B918">
        <f t="shared" ca="1" si="28"/>
        <v>8</v>
      </c>
      <c r="C918">
        <f t="shared" ca="1" si="28"/>
        <v>11</v>
      </c>
      <c r="D918">
        <f t="shared" ca="1" si="28"/>
        <v>11</v>
      </c>
      <c r="E918">
        <f t="shared" ca="1" si="28"/>
        <v>4</v>
      </c>
    </row>
    <row r="919" spans="1:5">
      <c r="A919">
        <f t="shared" ca="1" si="28"/>
        <v>10</v>
      </c>
      <c r="B919">
        <f t="shared" ca="1" si="28"/>
        <v>4</v>
      </c>
      <c r="C919">
        <f t="shared" ca="1" si="28"/>
        <v>8</v>
      </c>
      <c r="D919">
        <f t="shared" ca="1" si="28"/>
        <v>11</v>
      </c>
      <c r="E919">
        <f t="shared" ca="1" si="28"/>
        <v>7</v>
      </c>
    </row>
    <row r="920" spans="1:5">
      <c r="A920">
        <f t="shared" ca="1" si="28"/>
        <v>5</v>
      </c>
      <c r="B920">
        <f t="shared" ca="1" si="28"/>
        <v>8</v>
      </c>
      <c r="C920">
        <f t="shared" ca="1" si="28"/>
        <v>6</v>
      </c>
      <c r="D920">
        <f t="shared" ca="1" si="28"/>
        <v>9</v>
      </c>
      <c r="E920">
        <f t="shared" ca="1" si="28"/>
        <v>5</v>
      </c>
    </row>
    <row r="921" spans="1:5">
      <c r="A921">
        <f t="shared" ca="1" si="28"/>
        <v>7</v>
      </c>
      <c r="B921">
        <f t="shared" ca="1" si="28"/>
        <v>5</v>
      </c>
      <c r="C921">
        <f t="shared" ca="1" si="28"/>
        <v>7</v>
      </c>
      <c r="D921">
        <f t="shared" ca="1" si="28"/>
        <v>6</v>
      </c>
      <c r="E921">
        <f t="shared" ca="1" si="28"/>
        <v>7</v>
      </c>
    </row>
    <row r="922" spans="1:5">
      <c r="A922">
        <f t="shared" ca="1" si="28"/>
        <v>9</v>
      </c>
      <c r="B922">
        <f t="shared" ca="1" si="28"/>
        <v>8</v>
      </c>
      <c r="C922">
        <f t="shared" ca="1" si="28"/>
        <v>6</v>
      </c>
      <c r="D922">
        <f t="shared" ca="1" si="28"/>
        <v>8</v>
      </c>
      <c r="E922">
        <f t="shared" ca="1" si="28"/>
        <v>3</v>
      </c>
    </row>
    <row r="923" spans="1:5">
      <c r="A923">
        <f t="shared" ca="1" si="28"/>
        <v>11</v>
      </c>
      <c r="B923">
        <f t="shared" ca="1" si="28"/>
        <v>8</v>
      </c>
      <c r="C923">
        <f t="shared" ca="1" si="28"/>
        <v>3</v>
      </c>
      <c r="D923">
        <f t="shared" ca="1" si="28"/>
        <v>11</v>
      </c>
      <c r="E923">
        <f t="shared" ca="1" si="28"/>
        <v>4</v>
      </c>
    </row>
    <row r="924" spans="1:5">
      <c r="A924">
        <f t="shared" ca="1" si="28"/>
        <v>3</v>
      </c>
      <c r="B924">
        <f t="shared" ca="1" si="28"/>
        <v>5</v>
      </c>
      <c r="C924">
        <f t="shared" ca="1" si="28"/>
        <v>7</v>
      </c>
      <c r="D924">
        <f t="shared" ca="1" si="28"/>
        <v>6</v>
      </c>
      <c r="E924">
        <f t="shared" ca="1" si="28"/>
        <v>10</v>
      </c>
    </row>
    <row r="925" spans="1:5">
      <c r="A925">
        <f t="shared" ca="1" si="28"/>
        <v>7</v>
      </c>
      <c r="B925">
        <f t="shared" ca="1" si="28"/>
        <v>11</v>
      </c>
      <c r="C925">
        <f t="shared" ca="1" si="28"/>
        <v>3</v>
      </c>
      <c r="D925">
        <f t="shared" ca="1" si="28"/>
        <v>8</v>
      </c>
      <c r="E925">
        <f t="shared" ca="1" si="28"/>
        <v>5</v>
      </c>
    </row>
    <row r="926" spans="1:5">
      <c r="A926">
        <f t="shared" ca="1" si="28"/>
        <v>4</v>
      </c>
      <c r="B926">
        <f t="shared" ca="1" si="28"/>
        <v>8</v>
      </c>
      <c r="C926">
        <f t="shared" ca="1" si="28"/>
        <v>6</v>
      </c>
      <c r="D926">
        <f t="shared" ca="1" si="28"/>
        <v>6</v>
      </c>
      <c r="E926">
        <f t="shared" ca="1" si="28"/>
        <v>7</v>
      </c>
    </row>
    <row r="927" spans="1:5">
      <c r="A927">
        <f t="shared" ca="1" si="28"/>
        <v>3</v>
      </c>
      <c r="B927">
        <f t="shared" ca="1" si="28"/>
        <v>11</v>
      </c>
      <c r="C927">
        <f t="shared" ca="1" si="28"/>
        <v>9</v>
      </c>
      <c r="D927">
        <f t="shared" ca="1" si="28"/>
        <v>6</v>
      </c>
      <c r="E927">
        <f t="shared" ca="1" si="28"/>
        <v>6</v>
      </c>
    </row>
    <row r="928" spans="1:5">
      <c r="A928">
        <f t="shared" ca="1" si="28"/>
        <v>5</v>
      </c>
      <c r="B928">
        <f t="shared" ca="1" si="28"/>
        <v>6</v>
      </c>
      <c r="C928">
        <f t="shared" ca="1" si="28"/>
        <v>6</v>
      </c>
      <c r="D928">
        <f t="shared" ca="1" si="28"/>
        <v>7</v>
      </c>
      <c r="E928">
        <f t="shared" ca="1" si="28"/>
        <v>11</v>
      </c>
    </row>
    <row r="929" spans="1:5">
      <c r="A929">
        <f t="shared" ca="1" si="28"/>
        <v>10</v>
      </c>
      <c r="B929">
        <f t="shared" ca="1" si="28"/>
        <v>10</v>
      </c>
      <c r="C929">
        <f t="shared" ca="1" si="28"/>
        <v>5</v>
      </c>
      <c r="D929">
        <f t="shared" ca="1" si="28"/>
        <v>8</v>
      </c>
      <c r="E929">
        <f t="shared" ca="1" si="28"/>
        <v>10</v>
      </c>
    </row>
    <row r="930" spans="1:5">
      <c r="A930">
        <f t="shared" ca="1" si="28"/>
        <v>12</v>
      </c>
      <c r="B930">
        <f t="shared" ca="1" si="28"/>
        <v>6</v>
      </c>
      <c r="C930">
        <f t="shared" ca="1" si="28"/>
        <v>10</v>
      </c>
      <c r="D930">
        <f t="shared" ca="1" si="28"/>
        <v>4</v>
      </c>
      <c r="E930">
        <f t="shared" ca="1" si="28"/>
        <v>10</v>
      </c>
    </row>
    <row r="931" spans="1:5">
      <c r="A931">
        <f t="shared" ca="1" si="28"/>
        <v>7</v>
      </c>
      <c r="B931">
        <f t="shared" ca="1" si="28"/>
        <v>8</v>
      </c>
      <c r="C931">
        <f t="shared" ca="1" si="28"/>
        <v>5</v>
      </c>
      <c r="D931">
        <f t="shared" ca="1" si="28"/>
        <v>10</v>
      </c>
      <c r="E931">
        <f t="shared" ca="1" si="28"/>
        <v>5</v>
      </c>
    </row>
    <row r="932" spans="1:5">
      <c r="A932">
        <f t="shared" ca="1" si="28"/>
        <v>6</v>
      </c>
      <c r="B932">
        <f t="shared" ca="1" si="28"/>
        <v>5</v>
      </c>
      <c r="C932">
        <f t="shared" ca="1" si="28"/>
        <v>3</v>
      </c>
      <c r="D932">
        <f t="shared" ca="1" si="28"/>
        <v>5</v>
      </c>
      <c r="E932">
        <f t="shared" ca="1" si="28"/>
        <v>7</v>
      </c>
    </row>
    <row r="933" spans="1:5">
      <c r="A933">
        <f t="shared" ca="1" si="28"/>
        <v>8</v>
      </c>
      <c r="B933">
        <f t="shared" ca="1" si="28"/>
        <v>6</v>
      </c>
      <c r="C933">
        <f t="shared" ca="1" si="28"/>
        <v>6</v>
      </c>
      <c r="D933">
        <f t="shared" ca="1" si="28"/>
        <v>7</v>
      </c>
      <c r="E933">
        <f t="shared" ca="1" si="28"/>
        <v>5</v>
      </c>
    </row>
    <row r="934" spans="1:5">
      <c r="A934">
        <f t="shared" ca="1" si="28"/>
        <v>9</v>
      </c>
      <c r="B934">
        <f t="shared" ca="1" si="28"/>
        <v>10</v>
      </c>
      <c r="C934">
        <f t="shared" ca="1" si="28"/>
        <v>7</v>
      </c>
      <c r="D934">
        <f t="shared" ca="1" si="28"/>
        <v>3</v>
      </c>
      <c r="E934">
        <f t="shared" ca="1" si="28"/>
        <v>9</v>
      </c>
    </row>
    <row r="935" spans="1:5">
      <c r="A935">
        <f t="shared" ca="1" si="28"/>
        <v>4</v>
      </c>
      <c r="B935">
        <f t="shared" ca="1" si="28"/>
        <v>7</v>
      </c>
      <c r="C935">
        <f t="shared" ca="1" si="28"/>
        <v>7</v>
      </c>
      <c r="D935">
        <f t="shared" ca="1" si="28"/>
        <v>7</v>
      </c>
      <c r="E935">
        <f t="shared" ca="1" si="28"/>
        <v>6</v>
      </c>
    </row>
    <row r="936" spans="1:5">
      <c r="A936">
        <f t="shared" ca="1" si="28"/>
        <v>4</v>
      </c>
      <c r="B936">
        <f t="shared" ca="1" si="28"/>
        <v>6</v>
      </c>
      <c r="C936">
        <f t="shared" ca="1" si="28"/>
        <v>6</v>
      </c>
      <c r="D936">
        <f t="shared" ca="1" si="28"/>
        <v>5</v>
      </c>
      <c r="E936">
        <f t="shared" ca="1" si="28"/>
        <v>5</v>
      </c>
    </row>
    <row r="937" spans="1:5">
      <c r="A937">
        <f t="shared" ca="1" si="28"/>
        <v>7</v>
      </c>
      <c r="B937">
        <f t="shared" ca="1" si="28"/>
        <v>6</v>
      </c>
      <c r="C937">
        <f t="shared" ca="1" si="28"/>
        <v>4</v>
      </c>
      <c r="D937">
        <f t="shared" ca="1" si="28"/>
        <v>5</v>
      </c>
      <c r="E937">
        <f t="shared" ca="1" si="28"/>
        <v>11</v>
      </c>
    </row>
    <row r="938" spans="1:5">
      <c r="A938">
        <f t="shared" ca="1" si="28"/>
        <v>7</v>
      </c>
      <c r="B938">
        <f t="shared" ca="1" si="28"/>
        <v>7</v>
      </c>
      <c r="C938">
        <f t="shared" ca="1" si="28"/>
        <v>3</v>
      </c>
      <c r="D938">
        <f t="shared" ca="1" si="28"/>
        <v>7</v>
      </c>
      <c r="E938">
        <f t="shared" ca="1" si="28"/>
        <v>8</v>
      </c>
    </row>
    <row r="939" spans="1:5">
      <c r="A939">
        <f t="shared" ca="1" si="28"/>
        <v>7</v>
      </c>
      <c r="B939">
        <f t="shared" ca="1" si="28"/>
        <v>7</v>
      </c>
      <c r="C939">
        <f t="shared" ca="1" si="28"/>
        <v>6</v>
      </c>
      <c r="D939">
        <f t="shared" ca="1" si="28"/>
        <v>8</v>
      </c>
      <c r="E939">
        <f t="shared" ca="1" si="28"/>
        <v>11</v>
      </c>
    </row>
    <row r="940" spans="1:5">
      <c r="A940">
        <f t="shared" ca="1" si="28"/>
        <v>10</v>
      </c>
      <c r="B940">
        <f t="shared" ca="1" si="28"/>
        <v>10</v>
      </c>
      <c r="C940">
        <f t="shared" ca="1" si="28"/>
        <v>6</v>
      </c>
      <c r="D940">
        <f t="shared" ca="1" si="28"/>
        <v>4</v>
      </c>
      <c r="E940">
        <f t="shared" ca="1" si="28"/>
        <v>7</v>
      </c>
    </row>
    <row r="941" spans="1:5">
      <c r="A941">
        <f t="shared" ca="1" si="28"/>
        <v>10</v>
      </c>
      <c r="B941">
        <f t="shared" ca="1" si="28"/>
        <v>8</v>
      </c>
      <c r="C941">
        <f t="shared" ca="1" si="28"/>
        <v>9</v>
      </c>
      <c r="D941">
        <f t="shared" ca="1" si="28"/>
        <v>7</v>
      </c>
      <c r="E941">
        <f t="shared" ca="1" si="28"/>
        <v>5</v>
      </c>
    </row>
    <row r="942" spans="1:5">
      <c r="A942">
        <f t="shared" ca="1" si="28"/>
        <v>7</v>
      </c>
      <c r="B942">
        <f t="shared" ca="1" si="28"/>
        <v>3</v>
      </c>
      <c r="C942">
        <f t="shared" ca="1" si="28"/>
        <v>7</v>
      </c>
      <c r="D942">
        <f t="shared" ca="1" si="28"/>
        <v>9</v>
      </c>
      <c r="E942">
        <f t="shared" ca="1" si="28"/>
        <v>3</v>
      </c>
    </row>
    <row r="943" spans="1:5">
      <c r="A943">
        <f t="shared" ca="1" si="28"/>
        <v>9</v>
      </c>
      <c r="B943">
        <f t="shared" ca="1" si="28"/>
        <v>3</v>
      </c>
      <c r="C943">
        <f t="shared" ca="1" si="28"/>
        <v>4</v>
      </c>
      <c r="D943">
        <f t="shared" ca="1" si="28"/>
        <v>5</v>
      </c>
      <c r="E943">
        <f t="shared" ca="1" si="28"/>
        <v>2</v>
      </c>
    </row>
    <row r="944" spans="1:5">
      <c r="A944">
        <f t="shared" ca="1" si="28"/>
        <v>10</v>
      </c>
      <c r="B944">
        <f t="shared" ca="1" si="28"/>
        <v>8</v>
      </c>
      <c r="C944">
        <f t="shared" ca="1" si="28"/>
        <v>7</v>
      </c>
      <c r="D944">
        <f t="shared" ca="1" si="28"/>
        <v>9</v>
      </c>
      <c r="E944">
        <f t="shared" ca="1" si="28"/>
        <v>8</v>
      </c>
    </row>
    <row r="945" spans="1:5">
      <c r="A945">
        <f t="shared" ca="1" si="28"/>
        <v>9</v>
      </c>
      <c r="B945">
        <f t="shared" ca="1" si="28"/>
        <v>3</v>
      </c>
      <c r="C945">
        <f t="shared" ca="1" si="28"/>
        <v>11</v>
      </c>
      <c r="D945">
        <f t="shared" ca="1" si="28"/>
        <v>6</v>
      </c>
      <c r="E945">
        <f t="shared" ca="1" si="28"/>
        <v>4</v>
      </c>
    </row>
    <row r="946" spans="1:5">
      <c r="A946">
        <f t="shared" ca="1" si="28"/>
        <v>8</v>
      </c>
      <c r="B946">
        <f t="shared" ca="1" si="28"/>
        <v>6</v>
      </c>
      <c r="C946">
        <f t="shared" ca="1" si="28"/>
        <v>8</v>
      </c>
      <c r="D946">
        <f t="shared" ca="1" si="28"/>
        <v>7</v>
      </c>
      <c r="E946">
        <f t="shared" ca="1" si="28"/>
        <v>7</v>
      </c>
    </row>
    <row r="947" spans="1:5">
      <c r="A947">
        <f t="shared" ca="1" si="28"/>
        <v>5</v>
      </c>
      <c r="B947">
        <f t="shared" ca="1" si="28"/>
        <v>5</v>
      </c>
      <c r="C947">
        <f t="shared" ca="1" si="28"/>
        <v>5</v>
      </c>
      <c r="D947">
        <f t="shared" ca="1" si="28"/>
        <v>6</v>
      </c>
      <c r="E947">
        <f t="shared" ca="1" si="28"/>
        <v>8</v>
      </c>
    </row>
    <row r="948" spans="1:5">
      <c r="A948">
        <f t="shared" ca="1" si="28"/>
        <v>8</v>
      </c>
      <c r="B948">
        <f t="shared" ca="1" si="28"/>
        <v>7</v>
      </c>
      <c r="C948">
        <f t="shared" ca="1" si="28"/>
        <v>5</v>
      </c>
      <c r="D948">
        <f t="shared" ca="1" si="28"/>
        <v>2</v>
      </c>
      <c r="E948">
        <f t="shared" ca="1" si="28"/>
        <v>4</v>
      </c>
    </row>
    <row r="949" spans="1:5">
      <c r="A949">
        <f t="shared" ca="1" si="28"/>
        <v>12</v>
      </c>
      <c r="B949">
        <f t="shared" ca="1" si="28"/>
        <v>9</v>
      </c>
      <c r="C949">
        <f t="shared" ca="1" si="28"/>
        <v>5</v>
      </c>
      <c r="D949">
        <f t="shared" ca="1" si="28"/>
        <v>11</v>
      </c>
      <c r="E949">
        <f t="shared" ca="1" si="28"/>
        <v>8</v>
      </c>
    </row>
    <row r="950" spans="1:5">
      <c r="A950">
        <f t="shared" ca="1" si="28"/>
        <v>11</v>
      </c>
      <c r="B950">
        <f t="shared" ca="1" si="28"/>
        <v>3</v>
      </c>
      <c r="C950">
        <f t="shared" ca="1" si="28"/>
        <v>10</v>
      </c>
      <c r="D950">
        <f t="shared" ca="1" si="28"/>
        <v>6</v>
      </c>
      <c r="E950">
        <f t="shared" ca="1" si="28"/>
        <v>6</v>
      </c>
    </row>
    <row r="951" spans="1:5">
      <c r="A951">
        <f t="shared" ca="1" si="28"/>
        <v>9</v>
      </c>
      <c r="B951">
        <f t="shared" ca="1" si="28"/>
        <v>10</v>
      </c>
      <c r="C951">
        <f t="shared" ca="1" si="28"/>
        <v>4</v>
      </c>
      <c r="D951">
        <f t="shared" ca="1" si="28"/>
        <v>8</v>
      </c>
      <c r="E951">
        <f t="shared" ca="1" si="28"/>
        <v>10</v>
      </c>
    </row>
    <row r="952" spans="1:5">
      <c r="A952">
        <f t="shared" ca="1" si="28"/>
        <v>8</v>
      </c>
      <c r="B952">
        <f t="shared" ca="1" si="28"/>
        <v>10</v>
      </c>
      <c r="C952">
        <f t="shared" ca="1" si="28"/>
        <v>7</v>
      </c>
      <c r="D952">
        <f t="shared" ca="1" si="28"/>
        <v>9</v>
      </c>
      <c r="E952">
        <f t="shared" ca="1" si="28"/>
        <v>7</v>
      </c>
    </row>
    <row r="953" spans="1:5">
      <c r="A953">
        <f t="shared" ca="1" si="28"/>
        <v>3</v>
      </c>
      <c r="B953">
        <f t="shared" ca="1" si="28"/>
        <v>5</v>
      </c>
      <c r="C953">
        <f t="shared" ca="1" si="28"/>
        <v>6</v>
      </c>
      <c r="D953">
        <f t="shared" ca="1" si="28"/>
        <v>9</v>
      </c>
      <c r="E953">
        <f t="shared" ca="1" si="28"/>
        <v>7</v>
      </c>
    </row>
    <row r="954" spans="1:5">
      <c r="A954">
        <f t="shared" ca="1" si="28"/>
        <v>5</v>
      </c>
      <c r="B954">
        <f t="shared" ca="1" si="28"/>
        <v>6</v>
      </c>
      <c r="C954">
        <f t="shared" ca="1" si="28"/>
        <v>9</v>
      </c>
      <c r="D954">
        <f t="shared" ca="1" si="28"/>
        <v>7</v>
      </c>
      <c r="E954">
        <f t="shared" ca="1" si="28"/>
        <v>6</v>
      </c>
    </row>
    <row r="955" spans="1:5">
      <c r="A955">
        <f t="shared" ca="1" si="28"/>
        <v>7</v>
      </c>
      <c r="B955">
        <f t="shared" ca="1" si="28"/>
        <v>9</v>
      </c>
      <c r="C955">
        <f t="shared" ca="1" si="28"/>
        <v>5</v>
      </c>
      <c r="D955">
        <f t="shared" ca="1" si="28"/>
        <v>11</v>
      </c>
      <c r="E955">
        <f t="shared" ca="1" si="28"/>
        <v>7</v>
      </c>
    </row>
    <row r="956" spans="1:5">
      <c r="A956">
        <f t="shared" ref="A956:E1006" ca="1" si="29">RANDBETWEEN(1,6)+RANDBETWEEN(1,6)</f>
        <v>4</v>
      </c>
      <c r="B956">
        <f t="shared" ca="1" si="29"/>
        <v>12</v>
      </c>
      <c r="C956">
        <f t="shared" ca="1" si="29"/>
        <v>6</v>
      </c>
      <c r="D956">
        <f t="shared" ca="1" si="29"/>
        <v>6</v>
      </c>
      <c r="E956">
        <f t="shared" ca="1" si="29"/>
        <v>5</v>
      </c>
    </row>
    <row r="957" spans="1:5">
      <c r="A957">
        <f t="shared" ca="1" si="29"/>
        <v>9</v>
      </c>
      <c r="B957">
        <f t="shared" ca="1" si="29"/>
        <v>5</v>
      </c>
      <c r="C957">
        <f t="shared" ca="1" si="29"/>
        <v>8</v>
      </c>
      <c r="D957">
        <f t="shared" ca="1" si="29"/>
        <v>7</v>
      </c>
      <c r="E957">
        <f t="shared" ca="1" si="29"/>
        <v>8</v>
      </c>
    </row>
    <row r="958" spans="1:5">
      <c r="A958">
        <f t="shared" ca="1" si="29"/>
        <v>7</v>
      </c>
      <c r="B958">
        <f t="shared" ca="1" si="29"/>
        <v>9</v>
      </c>
      <c r="C958">
        <f t="shared" ca="1" si="29"/>
        <v>7</v>
      </c>
      <c r="D958">
        <f t="shared" ca="1" si="29"/>
        <v>6</v>
      </c>
      <c r="E958">
        <f t="shared" ca="1" si="29"/>
        <v>8</v>
      </c>
    </row>
    <row r="959" spans="1:5">
      <c r="A959">
        <f t="shared" ca="1" si="29"/>
        <v>5</v>
      </c>
      <c r="B959">
        <f t="shared" ca="1" si="29"/>
        <v>11</v>
      </c>
      <c r="C959">
        <f t="shared" ca="1" si="29"/>
        <v>11</v>
      </c>
      <c r="D959">
        <f t="shared" ca="1" si="29"/>
        <v>7</v>
      </c>
      <c r="E959">
        <f t="shared" ca="1" si="29"/>
        <v>7</v>
      </c>
    </row>
    <row r="960" spans="1:5">
      <c r="A960">
        <f t="shared" ca="1" si="29"/>
        <v>10</v>
      </c>
      <c r="B960">
        <f t="shared" ca="1" si="29"/>
        <v>8</v>
      </c>
      <c r="C960">
        <f t="shared" ca="1" si="29"/>
        <v>8</v>
      </c>
      <c r="D960">
        <f t="shared" ca="1" si="29"/>
        <v>7</v>
      </c>
      <c r="E960">
        <f t="shared" ca="1" si="29"/>
        <v>8</v>
      </c>
    </row>
    <row r="961" spans="1:5">
      <c r="A961">
        <f t="shared" ca="1" si="29"/>
        <v>7</v>
      </c>
      <c r="B961">
        <f t="shared" ca="1" si="29"/>
        <v>7</v>
      </c>
      <c r="C961">
        <f t="shared" ca="1" si="29"/>
        <v>8</v>
      </c>
      <c r="D961">
        <f t="shared" ca="1" si="29"/>
        <v>8</v>
      </c>
      <c r="E961">
        <f t="shared" ca="1" si="29"/>
        <v>10</v>
      </c>
    </row>
    <row r="962" spans="1:5">
      <c r="A962">
        <f t="shared" ca="1" si="29"/>
        <v>7</v>
      </c>
      <c r="B962">
        <f t="shared" ca="1" si="29"/>
        <v>9</v>
      </c>
      <c r="C962">
        <f t="shared" ca="1" si="29"/>
        <v>12</v>
      </c>
      <c r="D962">
        <f t="shared" ca="1" si="29"/>
        <v>9</v>
      </c>
      <c r="E962">
        <f t="shared" ca="1" si="29"/>
        <v>8</v>
      </c>
    </row>
    <row r="963" spans="1:5">
      <c r="A963">
        <f t="shared" ca="1" si="29"/>
        <v>6</v>
      </c>
      <c r="B963">
        <f t="shared" ca="1" si="29"/>
        <v>5</v>
      </c>
      <c r="C963">
        <f t="shared" ca="1" si="29"/>
        <v>7</v>
      </c>
      <c r="D963">
        <f t="shared" ca="1" si="29"/>
        <v>8</v>
      </c>
      <c r="E963">
        <f t="shared" ca="1" si="29"/>
        <v>7</v>
      </c>
    </row>
    <row r="964" spans="1:5">
      <c r="A964">
        <f t="shared" ca="1" si="29"/>
        <v>4</v>
      </c>
      <c r="B964">
        <f t="shared" ca="1" si="29"/>
        <v>9</v>
      </c>
      <c r="C964">
        <f t="shared" ca="1" si="29"/>
        <v>8</v>
      </c>
      <c r="D964">
        <f t="shared" ca="1" si="29"/>
        <v>5</v>
      </c>
      <c r="E964">
        <f t="shared" ca="1" si="29"/>
        <v>8</v>
      </c>
    </row>
    <row r="965" spans="1:5">
      <c r="A965">
        <f t="shared" ca="1" si="29"/>
        <v>8</v>
      </c>
      <c r="B965">
        <f t="shared" ca="1" si="29"/>
        <v>7</v>
      </c>
      <c r="C965">
        <f t="shared" ca="1" si="29"/>
        <v>3</v>
      </c>
      <c r="D965">
        <f t="shared" ca="1" si="29"/>
        <v>2</v>
      </c>
      <c r="E965">
        <f t="shared" ca="1" si="29"/>
        <v>5</v>
      </c>
    </row>
    <row r="966" spans="1:5">
      <c r="A966">
        <f t="shared" ca="1" si="29"/>
        <v>6</v>
      </c>
      <c r="B966">
        <f t="shared" ca="1" si="29"/>
        <v>4</v>
      </c>
      <c r="C966">
        <f t="shared" ca="1" si="29"/>
        <v>10</v>
      </c>
      <c r="D966">
        <f t="shared" ca="1" si="29"/>
        <v>8</v>
      </c>
      <c r="E966">
        <f t="shared" ca="1" si="29"/>
        <v>8</v>
      </c>
    </row>
    <row r="967" spans="1:5">
      <c r="A967">
        <f t="shared" ca="1" si="29"/>
        <v>8</v>
      </c>
      <c r="B967">
        <f t="shared" ca="1" si="29"/>
        <v>7</v>
      </c>
      <c r="C967">
        <f t="shared" ca="1" si="29"/>
        <v>5</v>
      </c>
      <c r="D967">
        <f t="shared" ca="1" si="29"/>
        <v>8</v>
      </c>
      <c r="E967">
        <f t="shared" ca="1" si="29"/>
        <v>9</v>
      </c>
    </row>
    <row r="968" spans="1:5">
      <c r="A968">
        <f t="shared" ca="1" si="29"/>
        <v>11</v>
      </c>
      <c r="B968">
        <f t="shared" ca="1" si="29"/>
        <v>7</v>
      </c>
      <c r="C968">
        <f t="shared" ca="1" si="29"/>
        <v>11</v>
      </c>
      <c r="D968">
        <f t="shared" ca="1" si="29"/>
        <v>7</v>
      </c>
      <c r="E968">
        <f t="shared" ca="1" si="29"/>
        <v>7</v>
      </c>
    </row>
    <row r="969" spans="1:5">
      <c r="A969">
        <f t="shared" ca="1" si="29"/>
        <v>6</v>
      </c>
      <c r="B969">
        <f t="shared" ca="1" si="29"/>
        <v>4</v>
      </c>
      <c r="C969">
        <f t="shared" ca="1" si="29"/>
        <v>8</v>
      </c>
      <c r="D969">
        <f t="shared" ca="1" si="29"/>
        <v>7</v>
      </c>
      <c r="E969">
        <f t="shared" ca="1" si="29"/>
        <v>7</v>
      </c>
    </row>
    <row r="970" spans="1:5">
      <c r="A970">
        <f t="shared" ca="1" si="29"/>
        <v>5</v>
      </c>
      <c r="B970">
        <f t="shared" ca="1" si="29"/>
        <v>9</v>
      </c>
      <c r="C970">
        <f t="shared" ca="1" si="29"/>
        <v>7</v>
      </c>
      <c r="D970">
        <f t="shared" ca="1" si="29"/>
        <v>12</v>
      </c>
      <c r="E970">
        <f t="shared" ca="1" si="29"/>
        <v>9</v>
      </c>
    </row>
    <row r="971" spans="1:5">
      <c r="A971">
        <f t="shared" ca="1" si="29"/>
        <v>11</v>
      </c>
      <c r="B971">
        <f t="shared" ca="1" si="29"/>
        <v>6</v>
      </c>
      <c r="C971">
        <f t="shared" ca="1" si="29"/>
        <v>3</v>
      </c>
      <c r="D971">
        <f t="shared" ca="1" si="29"/>
        <v>5</v>
      </c>
      <c r="E971">
        <f t="shared" ca="1" si="29"/>
        <v>6</v>
      </c>
    </row>
    <row r="972" spans="1:5">
      <c r="A972">
        <f t="shared" ca="1" si="29"/>
        <v>8</v>
      </c>
      <c r="B972">
        <f t="shared" ca="1" si="29"/>
        <v>9</v>
      </c>
      <c r="C972">
        <f t="shared" ca="1" si="29"/>
        <v>10</v>
      </c>
      <c r="D972">
        <f t="shared" ca="1" si="29"/>
        <v>9</v>
      </c>
      <c r="E972">
        <f t="shared" ca="1" si="29"/>
        <v>7</v>
      </c>
    </row>
    <row r="973" spans="1:5">
      <c r="A973">
        <f t="shared" ca="1" si="29"/>
        <v>9</v>
      </c>
      <c r="B973">
        <f t="shared" ca="1" si="29"/>
        <v>6</v>
      </c>
      <c r="C973">
        <f t="shared" ca="1" si="29"/>
        <v>3</v>
      </c>
      <c r="D973">
        <f t="shared" ca="1" si="29"/>
        <v>9</v>
      </c>
      <c r="E973">
        <f t="shared" ca="1" si="29"/>
        <v>4</v>
      </c>
    </row>
    <row r="974" spans="1:5">
      <c r="A974">
        <f t="shared" ca="1" si="29"/>
        <v>2</v>
      </c>
      <c r="B974">
        <f t="shared" ca="1" si="29"/>
        <v>8</v>
      </c>
      <c r="C974">
        <f t="shared" ca="1" si="29"/>
        <v>8</v>
      </c>
      <c r="D974">
        <f t="shared" ca="1" si="29"/>
        <v>9</v>
      </c>
      <c r="E974">
        <f t="shared" ca="1" si="29"/>
        <v>4</v>
      </c>
    </row>
    <row r="975" spans="1:5">
      <c r="A975">
        <f t="shared" ca="1" si="29"/>
        <v>7</v>
      </c>
      <c r="B975">
        <f t="shared" ca="1" si="29"/>
        <v>7</v>
      </c>
      <c r="C975">
        <f t="shared" ca="1" si="29"/>
        <v>7</v>
      </c>
      <c r="D975">
        <f t="shared" ca="1" si="29"/>
        <v>8</v>
      </c>
      <c r="E975">
        <f t="shared" ca="1" si="29"/>
        <v>9</v>
      </c>
    </row>
    <row r="976" spans="1:5">
      <c r="A976">
        <f t="shared" ca="1" si="29"/>
        <v>10</v>
      </c>
      <c r="B976">
        <f t="shared" ca="1" si="29"/>
        <v>6</v>
      </c>
      <c r="C976">
        <f t="shared" ca="1" si="29"/>
        <v>6</v>
      </c>
      <c r="D976">
        <f t="shared" ca="1" si="29"/>
        <v>3</v>
      </c>
      <c r="E976">
        <f t="shared" ca="1" si="29"/>
        <v>5</v>
      </c>
    </row>
    <row r="977" spans="1:5">
      <c r="A977">
        <f t="shared" ca="1" si="29"/>
        <v>9</v>
      </c>
      <c r="B977">
        <f t="shared" ca="1" si="29"/>
        <v>3</v>
      </c>
      <c r="C977">
        <f t="shared" ca="1" si="29"/>
        <v>5</v>
      </c>
      <c r="D977">
        <f t="shared" ca="1" si="29"/>
        <v>6</v>
      </c>
      <c r="E977">
        <f t="shared" ca="1" si="29"/>
        <v>5</v>
      </c>
    </row>
    <row r="978" spans="1:5">
      <c r="A978">
        <f t="shared" ca="1" si="29"/>
        <v>6</v>
      </c>
      <c r="B978">
        <f t="shared" ca="1" si="29"/>
        <v>8</v>
      </c>
      <c r="C978">
        <f t="shared" ca="1" si="29"/>
        <v>12</v>
      </c>
      <c r="D978">
        <f t="shared" ca="1" si="29"/>
        <v>11</v>
      </c>
      <c r="E978">
        <f t="shared" ca="1" si="29"/>
        <v>8</v>
      </c>
    </row>
    <row r="979" spans="1:5">
      <c r="A979">
        <f t="shared" ca="1" si="29"/>
        <v>7</v>
      </c>
      <c r="B979">
        <f t="shared" ca="1" si="29"/>
        <v>8</v>
      </c>
      <c r="C979">
        <f t="shared" ca="1" si="29"/>
        <v>6</v>
      </c>
      <c r="D979">
        <f t="shared" ca="1" si="29"/>
        <v>7</v>
      </c>
      <c r="E979">
        <f t="shared" ca="1" si="29"/>
        <v>2</v>
      </c>
    </row>
    <row r="980" spans="1:5">
      <c r="A980">
        <f t="shared" ca="1" si="29"/>
        <v>4</v>
      </c>
      <c r="B980">
        <f t="shared" ca="1" si="29"/>
        <v>8</v>
      </c>
      <c r="C980">
        <f t="shared" ca="1" si="29"/>
        <v>11</v>
      </c>
      <c r="D980">
        <f t="shared" ca="1" si="29"/>
        <v>4</v>
      </c>
      <c r="E980">
        <f t="shared" ca="1" si="29"/>
        <v>3</v>
      </c>
    </row>
    <row r="981" spans="1:5">
      <c r="A981">
        <f t="shared" ca="1" si="29"/>
        <v>10</v>
      </c>
      <c r="B981">
        <f t="shared" ca="1" si="29"/>
        <v>7</v>
      </c>
      <c r="C981">
        <f t="shared" ca="1" si="29"/>
        <v>8</v>
      </c>
      <c r="D981">
        <f t="shared" ca="1" si="29"/>
        <v>7</v>
      </c>
      <c r="E981">
        <f t="shared" ca="1" si="29"/>
        <v>7</v>
      </c>
    </row>
    <row r="982" spans="1:5">
      <c r="A982">
        <f t="shared" ca="1" si="29"/>
        <v>9</v>
      </c>
      <c r="B982">
        <f t="shared" ca="1" si="29"/>
        <v>6</v>
      </c>
      <c r="C982">
        <f t="shared" ca="1" si="29"/>
        <v>7</v>
      </c>
      <c r="D982">
        <f t="shared" ca="1" si="29"/>
        <v>7</v>
      </c>
      <c r="E982">
        <f t="shared" ca="1" si="29"/>
        <v>6</v>
      </c>
    </row>
    <row r="983" spans="1:5">
      <c r="A983">
        <f t="shared" ca="1" si="29"/>
        <v>3</v>
      </c>
      <c r="B983">
        <f t="shared" ca="1" si="29"/>
        <v>8</v>
      </c>
      <c r="C983">
        <f t="shared" ca="1" si="29"/>
        <v>8</v>
      </c>
      <c r="D983">
        <f t="shared" ca="1" si="29"/>
        <v>8</v>
      </c>
      <c r="E983">
        <f t="shared" ca="1" si="29"/>
        <v>8</v>
      </c>
    </row>
    <row r="984" spans="1:5">
      <c r="A984">
        <f t="shared" ca="1" si="29"/>
        <v>7</v>
      </c>
      <c r="B984">
        <f t="shared" ca="1" si="29"/>
        <v>8</v>
      </c>
      <c r="C984">
        <f t="shared" ca="1" si="29"/>
        <v>4</v>
      </c>
      <c r="D984">
        <f t="shared" ca="1" si="29"/>
        <v>10</v>
      </c>
      <c r="E984">
        <f t="shared" ca="1" si="29"/>
        <v>4</v>
      </c>
    </row>
    <row r="985" spans="1:5">
      <c r="A985">
        <f t="shared" ca="1" si="29"/>
        <v>8</v>
      </c>
      <c r="B985">
        <f t="shared" ca="1" si="29"/>
        <v>6</v>
      </c>
      <c r="C985">
        <f t="shared" ca="1" si="29"/>
        <v>10</v>
      </c>
      <c r="D985">
        <f t="shared" ca="1" si="29"/>
        <v>8</v>
      </c>
      <c r="E985">
        <f t="shared" ca="1" si="29"/>
        <v>8</v>
      </c>
    </row>
    <row r="986" spans="1:5">
      <c r="A986">
        <f t="shared" ca="1" si="29"/>
        <v>7</v>
      </c>
      <c r="B986">
        <f t="shared" ca="1" si="29"/>
        <v>10</v>
      </c>
      <c r="C986">
        <f t="shared" ca="1" si="29"/>
        <v>11</v>
      </c>
      <c r="D986">
        <f t="shared" ca="1" si="29"/>
        <v>5</v>
      </c>
      <c r="E986">
        <f t="shared" ca="1" si="29"/>
        <v>3</v>
      </c>
    </row>
    <row r="987" spans="1:5">
      <c r="A987">
        <f t="shared" ca="1" si="29"/>
        <v>8</v>
      </c>
      <c r="B987">
        <f t="shared" ca="1" si="29"/>
        <v>4</v>
      </c>
      <c r="C987">
        <f t="shared" ca="1" si="29"/>
        <v>8</v>
      </c>
      <c r="D987">
        <f t="shared" ca="1" si="29"/>
        <v>10</v>
      </c>
      <c r="E987">
        <f t="shared" ca="1" si="29"/>
        <v>9</v>
      </c>
    </row>
    <row r="988" spans="1:5">
      <c r="A988">
        <f t="shared" ca="1" si="29"/>
        <v>7</v>
      </c>
      <c r="B988">
        <f t="shared" ca="1" si="29"/>
        <v>4</v>
      </c>
      <c r="C988">
        <f t="shared" ca="1" si="29"/>
        <v>9</v>
      </c>
      <c r="D988">
        <f t="shared" ca="1" si="29"/>
        <v>7</v>
      </c>
      <c r="E988">
        <f t="shared" ca="1" si="29"/>
        <v>3</v>
      </c>
    </row>
    <row r="989" spans="1:5">
      <c r="A989">
        <f t="shared" ca="1" si="29"/>
        <v>3</v>
      </c>
      <c r="B989">
        <f t="shared" ca="1" si="29"/>
        <v>10</v>
      </c>
      <c r="C989">
        <f t="shared" ca="1" si="29"/>
        <v>5</v>
      </c>
      <c r="D989">
        <f t="shared" ca="1" si="29"/>
        <v>11</v>
      </c>
      <c r="E989">
        <f t="shared" ca="1" si="29"/>
        <v>5</v>
      </c>
    </row>
    <row r="990" spans="1:5">
      <c r="A990">
        <f t="shared" ca="1" si="29"/>
        <v>6</v>
      </c>
      <c r="B990">
        <f t="shared" ca="1" si="29"/>
        <v>6</v>
      </c>
      <c r="C990">
        <f t="shared" ca="1" si="29"/>
        <v>7</v>
      </c>
      <c r="D990">
        <f t="shared" ca="1" si="29"/>
        <v>6</v>
      </c>
      <c r="E990">
        <f t="shared" ca="1" si="29"/>
        <v>8</v>
      </c>
    </row>
    <row r="991" spans="1:5">
      <c r="A991">
        <f t="shared" ca="1" si="29"/>
        <v>10</v>
      </c>
      <c r="B991">
        <f t="shared" ca="1" si="29"/>
        <v>6</v>
      </c>
      <c r="C991">
        <f t="shared" ca="1" si="29"/>
        <v>8</v>
      </c>
      <c r="D991">
        <f t="shared" ca="1" si="29"/>
        <v>11</v>
      </c>
      <c r="E991">
        <f t="shared" ca="1" si="29"/>
        <v>3</v>
      </c>
    </row>
    <row r="992" spans="1:5">
      <c r="A992">
        <f t="shared" ca="1" si="29"/>
        <v>5</v>
      </c>
      <c r="B992">
        <f t="shared" ca="1" si="29"/>
        <v>3</v>
      </c>
      <c r="C992">
        <f t="shared" ca="1" si="29"/>
        <v>7</v>
      </c>
      <c r="D992">
        <f t="shared" ca="1" si="29"/>
        <v>4</v>
      </c>
      <c r="E992">
        <f t="shared" ca="1" si="29"/>
        <v>3</v>
      </c>
    </row>
    <row r="993" spans="1:5">
      <c r="A993">
        <f t="shared" ca="1" si="29"/>
        <v>9</v>
      </c>
      <c r="B993">
        <f t="shared" ca="1" si="29"/>
        <v>2</v>
      </c>
      <c r="C993">
        <f t="shared" ca="1" si="29"/>
        <v>11</v>
      </c>
      <c r="D993">
        <f t="shared" ca="1" si="29"/>
        <v>3</v>
      </c>
      <c r="E993">
        <f t="shared" ca="1" si="29"/>
        <v>5</v>
      </c>
    </row>
    <row r="994" spans="1:5">
      <c r="A994">
        <f t="shared" ca="1" si="29"/>
        <v>5</v>
      </c>
      <c r="B994">
        <f t="shared" ca="1" si="29"/>
        <v>2</v>
      </c>
      <c r="C994">
        <f t="shared" ca="1" si="29"/>
        <v>6</v>
      </c>
      <c r="D994">
        <f t="shared" ca="1" si="29"/>
        <v>9</v>
      </c>
      <c r="E994">
        <f t="shared" ca="1" si="29"/>
        <v>8</v>
      </c>
    </row>
    <row r="995" spans="1:5">
      <c r="A995">
        <f t="shared" ca="1" si="29"/>
        <v>4</v>
      </c>
      <c r="B995">
        <f t="shared" ca="1" si="29"/>
        <v>7</v>
      </c>
      <c r="C995">
        <f t="shared" ca="1" si="29"/>
        <v>4</v>
      </c>
      <c r="D995">
        <f t="shared" ca="1" si="29"/>
        <v>11</v>
      </c>
      <c r="E995">
        <f t="shared" ca="1" si="29"/>
        <v>3</v>
      </c>
    </row>
    <row r="996" spans="1:5">
      <c r="A996">
        <f t="shared" ca="1" si="29"/>
        <v>10</v>
      </c>
      <c r="B996">
        <f t="shared" ca="1" si="29"/>
        <v>5</v>
      </c>
      <c r="C996">
        <f t="shared" ca="1" si="29"/>
        <v>9</v>
      </c>
      <c r="D996">
        <f t="shared" ca="1" si="29"/>
        <v>4</v>
      </c>
      <c r="E996">
        <f t="shared" ca="1" si="29"/>
        <v>12</v>
      </c>
    </row>
    <row r="997" spans="1:5">
      <c r="A997">
        <f t="shared" ca="1" si="29"/>
        <v>8</v>
      </c>
      <c r="B997">
        <f t="shared" ca="1" si="29"/>
        <v>10</v>
      </c>
      <c r="C997">
        <f t="shared" ca="1" si="29"/>
        <v>6</v>
      </c>
      <c r="D997">
        <f t="shared" ca="1" si="29"/>
        <v>9</v>
      </c>
      <c r="E997">
        <f t="shared" ca="1" si="29"/>
        <v>6</v>
      </c>
    </row>
    <row r="998" spans="1:5">
      <c r="A998">
        <f t="shared" ca="1" si="29"/>
        <v>7</v>
      </c>
      <c r="B998">
        <f t="shared" ca="1" si="29"/>
        <v>8</v>
      </c>
      <c r="C998">
        <f t="shared" ca="1" si="29"/>
        <v>3</v>
      </c>
      <c r="D998">
        <f t="shared" ca="1" si="29"/>
        <v>7</v>
      </c>
      <c r="E998">
        <f t="shared" ca="1" si="29"/>
        <v>2</v>
      </c>
    </row>
    <row r="999" spans="1:5">
      <c r="A999">
        <f t="shared" ca="1" si="29"/>
        <v>8</v>
      </c>
      <c r="B999">
        <f t="shared" ca="1" si="29"/>
        <v>6</v>
      </c>
      <c r="C999">
        <f t="shared" ca="1" si="29"/>
        <v>7</v>
      </c>
      <c r="D999">
        <f t="shared" ca="1" si="29"/>
        <v>5</v>
      </c>
      <c r="E999">
        <f t="shared" ca="1" si="29"/>
        <v>10</v>
      </c>
    </row>
    <row r="1000" spans="1:5">
      <c r="A1000">
        <f t="shared" ca="1" si="29"/>
        <v>6</v>
      </c>
      <c r="B1000">
        <f t="shared" ca="1" si="29"/>
        <v>3</v>
      </c>
      <c r="C1000">
        <f t="shared" ca="1" si="29"/>
        <v>4</v>
      </c>
      <c r="D1000">
        <f t="shared" ca="1" si="29"/>
        <v>5</v>
      </c>
      <c r="E1000">
        <f t="shared" ca="1" si="29"/>
        <v>12</v>
      </c>
    </row>
    <row r="1001" spans="1:5">
      <c r="A1001">
        <f t="shared" ca="1" si="29"/>
        <v>6</v>
      </c>
      <c r="B1001">
        <f t="shared" ca="1" si="29"/>
        <v>6</v>
      </c>
      <c r="C1001">
        <f t="shared" ca="1" si="29"/>
        <v>7</v>
      </c>
      <c r="D1001">
        <f t="shared" ca="1" si="29"/>
        <v>8</v>
      </c>
      <c r="E1001">
        <f t="shared" ca="1" si="29"/>
        <v>2</v>
      </c>
    </row>
    <row r="1002" spans="1:5">
      <c r="A1002">
        <f t="shared" ca="1" si="29"/>
        <v>12</v>
      </c>
      <c r="B1002">
        <f t="shared" ca="1" si="29"/>
        <v>7</v>
      </c>
      <c r="C1002">
        <f t="shared" ca="1" si="29"/>
        <v>4</v>
      </c>
      <c r="D1002">
        <f t="shared" ca="1" si="29"/>
        <v>7</v>
      </c>
      <c r="E1002">
        <f t="shared" ca="1" si="29"/>
        <v>6</v>
      </c>
    </row>
    <row r="1003" spans="1:5">
      <c r="A1003">
        <f t="shared" ca="1" si="29"/>
        <v>6</v>
      </c>
      <c r="B1003">
        <f t="shared" ca="1" si="29"/>
        <v>10</v>
      </c>
      <c r="C1003">
        <f t="shared" ca="1" si="29"/>
        <v>6</v>
      </c>
      <c r="D1003">
        <f t="shared" ca="1" si="29"/>
        <v>7</v>
      </c>
      <c r="E1003">
        <f t="shared" ca="1" si="29"/>
        <v>2</v>
      </c>
    </row>
    <row r="1004" spans="1:5">
      <c r="A1004">
        <f t="shared" ca="1" si="29"/>
        <v>8</v>
      </c>
      <c r="B1004">
        <f t="shared" ca="1" si="29"/>
        <v>7</v>
      </c>
      <c r="C1004">
        <f t="shared" ca="1" si="29"/>
        <v>8</v>
      </c>
      <c r="D1004">
        <f t="shared" ca="1" si="29"/>
        <v>6</v>
      </c>
      <c r="E1004">
        <f t="shared" ca="1" si="29"/>
        <v>8</v>
      </c>
    </row>
    <row r="1005" spans="1:5">
      <c r="A1005">
        <f t="shared" ca="1" si="29"/>
        <v>6</v>
      </c>
      <c r="B1005">
        <f t="shared" ca="1" si="29"/>
        <v>11</v>
      </c>
      <c r="C1005">
        <f t="shared" ca="1" si="29"/>
        <v>10</v>
      </c>
      <c r="D1005">
        <f t="shared" ca="1" si="29"/>
        <v>6</v>
      </c>
      <c r="E1005">
        <f t="shared" ca="1" si="29"/>
        <v>5</v>
      </c>
    </row>
    <row r="1006" spans="1:5">
      <c r="A1006">
        <f t="shared" ca="1" si="29"/>
        <v>9</v>
      </c>
      <c r="B1006">
        <f t="shared" ca="1" si="29"/>
        <v>6</v>
      </c>
      <c r="C1006">
        <f t="shared" ca="1" si="29"/>
        <v>12</v>
      </c>
      <c r="D1006">
        <f t="shared" ca="1" si="29"/>
        <v>8</v>
      </c>
      <c r="E1006">
        <f t="shared" ca="1" si="29"/>
        <v>2</v>
      </c>
    </row>
    <row r="1007" spans="1:5">
      <c r="A1007">
        <f t="shared" ref="A1007:E1057" ca="1" si="30">RANDBETWEEN(1,6)+RANDBETWEEN(1,6)</f>
        <v>10</v>
      </c>
      <c r="B1007">
        <f t="shared" ca="1" si="30"/>
        <v>6</v>
      </c>
      <c r="C1007">
        <f t="shared" ca="1" si="30"/>
        <v>6</v>
      </c>
      <c r="D1007">
        <f t="shared" ca="1" si="30"/>
        <v>8</v>
      </c>
      <c r="E1007">
        <f t="shared" ca="1" si="30"/>
        <v>5</v>
      </c>
    </row>
    <row r="1008" spans="1:5">
      <c r="A1008">
        <f t="shared" ca="1" si="30"/>
        <v>12</v>
      </c>
      <c r="B1008">
        <f t="shared" ca="1" si="30"/>
        <v>8</v>
      </c>
      <c r="C1008">
        <f t="shared" ca="1" si="30"/>
        <v>2</v>
      </c>
      <c r="D1008">
        <f t="shared" ca="1" si="30"/>
        <v>9</v>
      </c>
      <c r="E1008">
        <f t="shared" ca="1" si="30"/>
        <v>12</v>
      </c>
    </row>
    <row r="1009" spans="1:5">
      <c r="A1009">
        <f t="shared" ca="1" si="30"/>
        <v>4</v>
      </c>
      <c r="B1009">
        <f t="shared" ca="1" si="30"/>
        <v>5</v>
      </c>
      <c r="C1009">
        <f t="shared" ca="1" si="30"/>
        <v>10</v>
      </c>
      <c r="D1009">
        <f t="shared" ca="1" si="30"/>
        <v>6</v>
      </c>
      <c r="E1009">
        <f t="shared" ca="1" si="30"/>
        <v>6</v>
      </c>
    </row>
    <row r="1010" spans="1:5">
      <c r="A1010">
        <f t="shared" ca="1" si="30"/>
        <v>4</v>
      </c>
      <c r="B1010">
        <f t="shared" ca="1" si="30"/>
        <v>5</v>
      </c>
      <c r="C1010">
        <f t="shared" ca="1" si="30"/>
        <v>8</v>
      </c>
      <c r="D1010">
        <f t="shared" ca="1" si="30"/>
        <v>4</v>
      </c>
      <c r="E1010">
        <f t="shared" ca="1" si="30"/>
        <v>7</v>
      </c>
    </row>
    <row r="1011" spans="1:5">
      <c r="A1011">
        <f t="shared" ca="1" si="30"/>
        <v>4</v>
      </c>
      <c r="B1011">
        <f t="shared" ca="1" si="30"/>
        <v>12</v>
      </c>
      <c r="C1011">
        <f t="shared" ca="1" si="30"/>
        <v>5</v>
      </c>
      <c r="D1011">
        <f t="shared" ca="1" si="30"/>
        <v>3</v>
      </c>
      <c r="E1011">
        <f t="shared" ca="1" si="30"/>
        <v>2</v>
      </c>
    </row>
    <row r="1012" spans="1:5">
      <c r="A1012">
        <f t="shared" ca="1" si="30"/>
        <v>9</v>
      </c>
      <c r="B1012">
        <f t="shared" ca="1" si="30"/>
        <v>9</v>
      </c>
      <c r="C1012">
        <f t="shared" ca="1" si="30"/>
        <v>11</v>
      </c>
      <c r="D1012">
        <f t="shared" ca="1" si="30"/>
        <v>7</v>
      </c>
      <c r="E1012">
        <f t="shared" ca="1" si="30"/>
        <v>12</v>
      </c>
    </row>
    <row r="1013" spans="1:5">
      <c r="A1013">
        <f t="shared" ca="1" si="30"/>
        <v>8</v>
      </c>
      <c r="B1013">
        <f t="shared" ca="1" si="30"/>
        <v>11</v>
      </c>
      <c r="C1013">
        <f t="shared" ca="1" si="30"/>
        <v>7</v>
      </c>
      <c r="D1013">
        <f t="shared" ca="1" si="30"/>
        <v>7</v>
      </c>
      <c r="E1013">
        <f t="shared" ca="1" si="30"/>
        <v>3</v>
      </c>
    </row>
    <row r="1014" spans="1:5">
      <c r="A1014">
        <f t="shared" ca="1" si="30"/>
        <v>6</v>
      </c>
      <c r="B1014">
        <f t="shared" ca="1" si="30"/>
        <v>4</v>
      </c>
      <c r="C1014">
        <f t="shared" ca="1" si="30"/>
        <v>5</v>
      </c>
      <c r="D1014">
        <f t="shared" ca="1" si="30"/>
        <v>5</v>
      </c>
      <c r="E1014">
        <f t="shared" ca="1" si="30"/>
        <v>5</v>
      </c>
    </row>
    <row r="1015" spans="1:5">
      <c r="A1015">
        <f t="shared" ca="1" si="30"/>
        <v>5</v>
      </c>
      <c r="B1015">
        <f t="shared" ca="1" si="30"/>
        <v>6</v>
      </c>
      <c r="C1015">
        <f t="shared" ca="1" si="30"/>
        <v>7</v>
      </c>
      <c r="D1015">
        <f t="shared" ca="1" si="30"/>
        <v>6</v>
      </c>
      <c r="E1015">
        <f t="shared" ca="1" si="30"/>
        <v>6</v>
      </c>
    </row>
    <row r="1016" spans="1:5">
      <c r="A1016">
        <f t="shared" ca="1" si="30"/>
        <v>7</v>
      </c>
      <c r="B1016">
        <f t="shared" ca="1" si="30"/>
        <v>7</v>
      </c>
      <c r="C1016">
        <f t="shared" ca="1" si="30"/>
        <v>7</v>
      </c>
      <c r="D1016">
        <f t="shared" ca="1" si="30"/>
        <v>9</v>
      </c>
      <c r="E1016">
        <f t="shared" ca="1" si="30"/>
        <v>4</v>
      </c>
    </row>
    <row r="1017" spans="1:5">
      <c r="A1017">
        <f t="shared" ca="1" si="30"/>
        <v>12</v>
      </c>
      <c r="B1017">
        <f t="shared" ca="1" si="30"/>
        <v>5</v>
      </c>
      <c r="C1017">
        <f t="shared" ca="1" si="30"/>
        <v>5</v>
      </c>
      <c r="D1017">
        <f t="shared" ca="1" si="30"/>
        <v>8</v>
      </c>
      <c r="E1017">
        <f t="shared" ca="1" si="30"/>
        <v>7</v>
      </c>
    </row>
    <row r="1018" spans="1:5">
      <c r="A1018">
        <f t="shared" ca="1" si="30"/>
        <v>5</v>
      </c>
      <c r="B1018">
        <f t="shared" ca="1" si="30"/>
        <v>8</v>
      </c>
      <c r="C1018">
        <f t="shared" ca="1" si="30"/>
        <v>7</v>
      </c>
      <c r="D1018">
        <f t="shared" ca="1" si="30"/>
        <v>5</v>
      </c>
      <c r="E1018">
        <f t="shared" ca="1" si="30"/>
        <v>9</v>
      </c>
    </row>
    <row r="1019" spans="1:5">
      <c r="A1019">
        <f t="shared" ca="1" si="30"/>
        <v>5</v>
      </c>
      <c r="B1019">
        <f t="shared" ca="1" si="30"/>
        <v>3</v>
      </c>
      <c r="C1019">
        <f t="shared" ca="1" si="30"/>
        <v>5</v>
      </c>
      <c r="D1019">
        <f t="shared" ca="1" si="30"/>
        <v>6</v>
      </c>
      <c r="E1019">
        <f t="shared" ca="1" si="30"/>
        <v>11</v>
      </c>
    </row>
    <row r="1020" spans="1:5">
      <c r="A1020">
        <f t="shared" ca="1" si="30"/>
        <v>6</v>
      </c>
      <c r="B1020">
        <f t="shared" ca="1" si="30"/>
        <v>7</v>
      </c>
      <c r="C1020">
        <f t="shared" ca="1" si="30"/>
        <v>6</v>
      </c>
      <c r="D1020">
        <f t="shared" ca="1" si="30"/>
        <v>7</v>
      </c>
      <c r="E1020">
        <f t="shared" ca="1" si="30"/>
        <v>5</v>
      </c>
    </row>
    <row r="1021" spans="1:5">
      <c r="A1021">
        <f t="shared" ca="1" si="30"/>
        <v>5</v>
      </c>
      <c r="B1021">
        <f t="shared" ca="1" si="30"/>
        <v>10</v>
      </c>
      <c r="C1021">
        <f t="shared" ca="1" si="30"/>
        <v>7</v>
      </c>
      <c r="D1021">
        <f t="shared" ca="1" si="30"/>
        <v>5</v>
      </c>
      <c r="E1021">
        <f t="shared" ca="1" si="30"/>
        <v>9</v>
      </c>
    </row>
    <row r="1022" spans="1:5">
      <c r="A1022">
        <f t="shared" ca="1" si="30"/>
        <v>7</v>
      </c>
      <c r="B1022">
        <f t="shared" ca="1" si="30"/>
        <v>6</v>
      </c>
      <c r="C1022">
        <f t="shared" ca="1" si="30"/>
        <v>9</v>
      </c>
      <c r="D1022">
        <f t="shared" ca="1" si="30"/>
        <v>3</v>
      </c>
      <c r="E1022">
        <f t="shared" ca="1" si="30"/>
        <v>2</v>
      </c>
    </row>
    <row r="1023" spans="1:5">
      <c r="A1023">
        <f t="shared" ca="1" si="30"/>
        <v>11</v>
      </c>
      <c r="B1023">
        <f t="shared" ca="1" si="30"/>
        <v>9</v>
      </c>
      <c r="C1023">
        <f t="shared" ca="1" si="30"/>
        <v>3</v>
      </c>
      <c r="D1023">
        <f t="shared" ca="1" si="30"/>
        <v>8</v>
      </c>
      <c r="E1023">
        <f t="shared" ca="1" si="30"/>
        <v>4</v>
      </c>
    </row>
    <row r="1024" spans="1:5">
      <c r="A1024">
        <f t="shared" ca="1" si="30"/>
        <v>9</v>
      </c>
      <c r="B1024">
        <f t="shared" ca="1" si="30"/>
        <v>6</v>
      </c>
      <c r="C1024">
        <f t="shared" ca="1" si="30"/>
        <v>6</v>
      </c>
      <c r="D1024">
        <f t="shared" ca="1" si="30"/>
        <v>10</v>
      </c>
      <c r="E1024">
        <f t="shared" ca="1" si="30"/>
        <v>11</v>
      </c>
    </row>
    <row r="1025" spans="1:5">
      <c r="A1025">
        <f t="shared" ca="1" si="30"/>
        <v>7</v>
      </c>
      <c r="B1025">
        <f t="shared" ca="1" si="30"/>
        <v>10</v>
      </c>
      <c r="C1025">
        <f t="shared" ca="1" si="30"/>
        <v>4</v>
      </c>
      <c r="D1025">
        <f t="shared" ca="1" si="30"/>
        <v>9</v>
      </c>
      <c r="E1025">
        <f t="shared" ca="1" si="30"/>
        <v>10</v>
      </c>
    </row>
    <row r="1026" spans="1:5">
      <c r="A1026">
        <f t="shared" ca="1" si="30"/>
        <v>3</v>
      </c>
      <c r="B1026">
        <f t="shared" ca="1" si="30"/>
        <v>10</v>
      </c>
      <c r="C1026">
        <f t="shared" ca="1" si="30"/>
        <v>5</v>
      </c>
      <c r="D1026">
        <f t="shared" ca="1" si="30"/>
        <v>6</v>
      </c>
      <c r="E1026">
        <f t="shared" ca="1" si="30"/>
        <v>10</v>
      </c>
    </row>
    <row r="1027" spans="1:5">
      <c r="A1027">
        <f t="shared" ca="1" si="30"/>
        <v>8</v>
      </c>
      <c r="B1027">
        <f t="shared" ca="1" si="30"/>
        <v>5</v>
      </c>
      <c r="C1027">
        <f t="shared" ca="1" si="30"/>
        <v>9</v>
      </c>
      <c r="D1027">
        <f t="shared" ca="1" si="30"/>
        <v>4</v>
      </c>
      <c r="E1027">
        <f t="shared" ca="1" si="30"/>
        <v>8</v>
      </c>
    </row>
    <row r="1028" spans="1:5">
      <c r="A1028">
        <f t="shared" ca="1" si="30"/>
        <v>8</v>
      </c>
      <c r="B1028">
        <f t="shared" ca="1" si="30"/>
        <v>12</v>
      </c>
      <c r="C1028">
        <f t="shared" ca="1" si="30"/>
        <v>4</v>
      </c>
      <c r="D1028">
        <f t="shared" ca="1" si="30"/>
        <v>10</v>
      </c>
      <c r="E1028">
        <f t="shared" ca="1" si="30"/>
        <v>5</v>
      </c>
    </row>
    <row r="1029" spans="1:5">
      <c r="A1029">
        <f t="shared" ca="1" si="30"/>
        <v>3</v>
      </c>
      <c r="B1029">
        <f t="shared" ca="1" si="30"/>
        <v>6</v>
      </c>
      <c r="C1029">
        <f t="shared" ca="1" si="30"/>
        <v>6</v>
      </c>
      <c r="D1029">
        <f t="shared" ca="1" si="30"/>
        <v>11</v>
      </c>
      <c r="E1029">
        <f t="shared" ca="1" si="30"/>
        <v>7</v>
      </c>
    </row>
    <row r="1030" spans="1:5">
      <c r="A1030">
        <f t="shared" ca="1" si="30"/>
        <v>7</v>
      </c>
      <c r="B1030">
        <f t="shared" ca="1" si="30"/>
        <v>12</v>
      </c>
      <c r="C1030">
        <f t="shared" ca="1" si="30"/>
        <v>5</v>
      </c>
      <c r="D1030">
        <f t="shared" ca="1" si="30"/>
        <v>9</v>
      </c>
      <c r="E1030">
        <f t="shared" ca="1" si="30"/>
        <v>7</v>
      </c>
    </row>
    <row r="1031" spans="1:5">
      <c r="A1031">
        <f t="shared" ca="1" si="30"/>
        <v>11</v>
      </c>
      <c r="B1031">
        <f t="shared" ca="1" si="30"/>
        <v>8</v>
      </c>
      <c r="C1031">
        <f t="shared" ca="1" si="30"/>
        <v>12</v>
      </c>
      <c r="D1031">
        <f t="shared" ca="1" si="30"/>
        <v>6</v>
      </c>
      <c r="E1031">
        <f t="shared" ca="1" si="30"/>
        <v>7</v>
      </c>
    </row>
    <row r="1032" spans="1:5">
      <c r="A1032">
        <f t="shared" ca="1" si="30"/>
        <v>4</v>
      </c>
      <c r="B1032">
        <f t="shared" ca="1" si="30"/>
        <v>4</v>
      </c>
      <c r="C1032">
        <f t="shared" ca="1" si="30"/>
        <v>4</v>
      </c>
      <c r="D1032">
        <f t="shared" ca="1" si="30"/>
        <v>8</v>
      </c>
      <c r="E1032">
        <f t="shared" ca="1" si="30"/>
        <v>5</v>
      </c>
    </row>
    <row r="1033" spans="1:5">
      <c r="A1033">
        <f t="shared" ca="1" si="30"/>
        <v>7</v>
      </c>
      <c r="B1033">
        <f t="shared" ca="1" si="30"/>
        <v>8</v>
      </c>
      <c r="C1033">
        <f t="shared" ca="1" si="30"/>
        <v>6</v>
      </c>
      <c r="D1033">
        <f t="shared" ca="1" si="30"/>
        <v>6</v>
      </c>
      <c r="E1033">
        <f t="shared" ca="1" si="30"/>
        <v>9</v>
      </c>
    </row>
    <row r="1034" spans="1:5">
      <c r="A1034">
        <f t="shared" ca="1" si="30"/>
        <v>7</v>
      </c>
      <c r="B1034">
        <f t="shared" ca="1" si="30"/>
        <v>10</v>
      </c>
      <c r="C1034">
        <f t="shared" ca="1" si="30"/>
        <v>11</v>
      </c>
      <c r="D1034">
        <f t="shared" ca="1" si="30"/>
        <v>3</v>
      </c>
      <c r="E1034">
        <f t="shared" ca="1" si="30"/>
        <v>8</v>
      </c>
    </row>
    <row r="1035" spans="1:5">
      <c r="A1035">
        <f t="shared" ca="1" si="30"/>
        <v>6</v>
      </c>
      <c r="B1035">
        <f t="shared" ca="1" si="30"/>
        <v>7</v>
      </c>
      <c r="C1035">
        <f t="shared" ca="1" si="30"/>
        <v>6</v>
      </c>
      <c r="D1035">
        <f t="shared" ca="1" si="30"/>
        <v>9</v>
      </c>
      <c r="E1035">
        <f t="shared" ca="1" si="30"/>
        <v>8</v>
      </c>
    </row>
    <row r="1036" spans="1:5">
      <c r="A1036">
        <f t="shared" ca="1" si="30"/>
        <v>7</v>
      </c>
      <c r="B1036">
        <f t="shared" ca="1" si="30"/>
        <v>5</v>
      </c>
      <c r="C1036">
        <f t="shared" ca="1" si="30"/>
        <v>6</v>
      </c>
      <c r="D1036">
        <f t="shared" ca="1" si="30"/>
        <v>6</v>
      </c>
      <c r="E1036">
        <f t="shared" ca="1" si="30"/>
        <v>5</v>
      </c>
    </row>
    <row r="1037" spans="1:5">
      <c r="A1037">
        <f t="shared" ca="1" si="30"/>
        <v>8</v>
      </c>
      <c r="B1037">
        <f t="shared" ca="1" si="30"/>
        <v>6</v>
      </c>
      <c r="C1037">
        <f t="shared" ca="1" si="30"/>
        <v>5</v>
      </c>
      <c r="D1037">
        <f t="shared" ca="1" si="30"/>
        <v>6</v>
      </c>
      <c r="E1037">
        <f t="shared" ca="1" si="30"/>
        <v>12</v>
      </c>
    </row>
    <row r="1038" spans="1:5">
      <c r="A1038">
        <f t="shared" ca="1" si="30"/>
        <v>8</v>
      </c>
      <c r="B1038">
        <f t="shared" ca="1" si="30"/>
        <v>10</v>
      </c>
      <c r="C1038">
        <f t="shared" ca="1" si="30"/>
        <v>8</v>
      </c>
      <c r="D1038">
        <f t="shared" ca="1" si="30"/>
        <v>9</v>
      </c>
      <c r="E1038">
        <f t="shared" ca="1" si="30"/>
        <v>7</v>
      </c>
    </row>
    <row r="1039" spans="1:5">
      <c r="A1039">
        <f t="shared" ca="1" si="30"/>
        <v>4</v>
      </c>
      <c r="B1039">
        <f t="shared" ca="1" si="30"/>
        <v>4</v>
      </c>
      <c r="C1039">
        <f t="shared" ca="1" si="30"/>
        <v>7</v>
      </c>
      <c r="D1039">
        <f t="shared" ca="1" si="30"/>
        <v>8</v>
      </c>
      <c r="E1039">
        <f t="shared" ca="1" si="30"/>
        <v>8</v>
      </c>
    </row>
    <row r="1040" spans="1:5">
      <c r="A1040">
        <f t="shared" ca="1" si="30"/>
        <v>5</v>
      </c>
      <c r="B1040">
        <f t="shared" ca="1" si="30"/>
        <v>3</v>
      </c>
      <c r="C1040">
        <f t="shared" ca="1" si="30"/>
        <v>7</v>
      </c>
      <c r="D1040">
        <f t="shared" ca="1" si="30"/>
        <v>2</v>
      </c>
      <c r="E1040">
        <f t="shared" ca="1" si="30"/>
        <v>10</v>
      </c>
    </row>
    <row r="1041" spans="1:5">
      <c r="A1041">
        <f t="shared" ca="1" si="30"/>
        <v>9</v>
      </c>
      <c r="B1041">
        <f t="shared" ca="1" si="30"/>
        <v>7</v>
      </c>
      <c r="C1041">
        <f t="shared" ca="1" si="30"/>
        <v>8</v>
      </c>
      <c r="D1041">
        <f t="shared" ca="1" si="30"/>
        <v>10</v>
      </c>
      <c r="E1041">
        <f t="shared" ca="1" si="30"/>
        <v>9</v>
      </c>
    </row>
    <row r="1042" spans="1:5">
      <c r="A1042">
        <f t="shared" ca="1" si="30"/>
        <v>7</v>
      </c>
      <c r="B1042">
        <f t="shared" ca="1" si="30"/>
        <v>7</v>
      </c>
      <c r="C1042">
        <f t="shared" ca="1" si="30"/>
        <v>10</v>
      </c>
      <c r="D1042">
        <f t="shared" ca="1" si="30"/>
        <v>4</v>
      </c>
      <c r="E1042">
        <f t="shared" ca="1" si="30"/>
        <v>9</v>
      </c>
    </row>
    <row r="1043" spans="1:5">
      <c r="A1043">
        <f t="shared" ca="1" si="30"/>
        <v>7</v>
      </c>
      <c r="B1043">
        <f t="shared" ca="1" si="30"/>
        <v>5</v>
      </c>
      <c r="C1043">
        <f t="shared" ca="1" si="30"/>
        <v>12</v>
      </c>
      <c r="D1043">
        <f t="shared" ca="1" si="30"/>
        <v>4</v>
      </c>
      <c r="E1043">
        <f t="shared" ca="1" si="30"/>
        <v>10</v>
      </c>
    </row>
    <row r="1044" spans="1:5">
      <c r="A1044">
        <f t="shared" ca="1" si="30"/>
        <v>6</v>
      </c>
      <c r="B1044">
        <f t="shared" ca="1" si="30"/>
        <v>7</v>
      </c>
      <c r="C1044">
        <f t="shared" ca="1" si="30"/>
        <v>9</v>
      </c>
      <c r="D1044">
        <f t="shared" ca="1" si="30"/>
        <v>9</v>
      </c>
      <c r="E1044">
        <f t="shared" ca="1" si="30"/>
        <v>7</v>
      </c>
    </row>
    <row r="1045" spans="1:5">
      <c r="A1045">
        <f t="shared" ca="1" si="30"/>
        <v>9</v>
      </c>
      <c r="B1045">
        <f t="shared" ca="1" si="30"/>
        <v>8</v>
      </c>
      <c r="C1045">
        <f t="shared" ca="1" si="30"/>
        <v>10</v>
      </c>
      <c r="D1045">
        <f t="shared" ca="1" si="30"/>
        <v>12</v>
      </c>
      <c r="E1045">
        <f t="shared" ca="1" si="30"/>
        <v>5</v>
      </c>
    </row>
    <row r="1046" spans="1:5">
      <c r="A1046">
        <f t="shared" ca="1" si="30"/>
        <v>5</v>
      </c>
      <c r="B1046">
        <f t="shared" ca="1" si="30"/>
        <v>7</v>
      </c>
      <c r="C1046">
        <f t="shared" ca="1" si="30"/>
        <v>9</v>
      </c>
      <c r="D1046">
        <f t="shared" ca="1" si="30"/>
        <v>3</v>
      </c>
      <c r="E1046">
        <f t="shared" ca="1" si="30"/>
        <v>4</v>
      </c>
    </row>
    <row r="1047" spans="1:5">
      <c r="A1047">
        <f t="shared" ca="1" si="30"/>
        <v>7</v>
      </c>
      <c r="B1047">
        <f t="shared" ca="1" si="30"/>
        <v>5</v>
      </c>
      <c r="C1047">
        <f t="shared" ca="1" si="30"/>
        <v>7</v>
      </c>
      <c r="D1047">
        <f t="shared" ca="1" si="30"/>
        <v>9</v>
      </c>
      <c r="E1047">
        <f t="shared" ca="1" si="30"/>
        <v>9</v>
      </c>
    </row>
    <row r="1048" spans="1:5">
      <c r="A1048">
        <f t="shared" ca="1" si="30"/>
        <v>8</v>
      </c>
      <c r="B1048">
        <f t="shared" ca="1" si="30"/>
        <v>10</v>
      </c>
      <c r="C1048">
        <f t="shared" ca="1" si="30"/>
        <v>8</v>
      </c>
      <c r="D1048">
        <f t="shared" ca="1" si="30"/>
        <v>7</v>
      </c>
      <c r="E1048">
        <f t="shared" ca="1" si="30"/>
        <v>4</v>
      </c>
    </row>
    <row r="1049" spans="1:5">
      <c r="A1049">
        <f t="shared" ca="1" si="30"/>
        <v>7</v>
      </c>
      <c r="B1049">
        <f t="shared" ca="1" si="30"/>
        <v>12</v>
      </c>
      <c r="C1049">
        <f t="shared" ca="1" si="30"/>
        <v>10</v>
      </c>
      <c r="D1049">
        <f t="shared" ca="1" si="30"/>
        <v>6</v>
      </c>
      <c r="E1049">
        <f t="shared" ca="1" si="30"/>
        <v>5</v>
      </c>
    </row>
    <row r="1050" spans="1:5">
      <c r="A1050">
        <f t="shared" ca="1" si="30"/>
        <v>3</v>
      </c>
      <c r="B1050">
        <f t="shared" ca="1" si="30"/>
        <v>7</v>
      </c>
      <c r="C1050">
        <f t="shared" ca="1" si="30"/>
        <v>4</v>
      </c>
      <c r="D1050">
        <f t="shared" ca="1" si="30"/>
        <v>6</v>
      </c>
      <c r="E1050">
        <f t="shared" ca="1" si="30"/>
        <v>11</v>
      </c>
    </row>
    <row r="1051" spans="1:5">
      <c r="A1051">
        <f t="shared" ca="1" si="30"/>
        <v>7</v>
      </c>
      <c r="B1051">
        <f t="shared" ca="1" si="30"/>
        <v>10</v>
      </c>
      <c r="C1051">
        <f t="shared" ca="1" si="30"/>
        <v>8</v>
      </c>
      <c r="D1051">
        <f t="shared" ca="1" si="30"/>
        <v>4</v>
      </c>
      <c r="E1051">
        <f t="shared" ca="1" si="30"/>
        <v>7</v>
      </c>
    </row>
    <row r="1052" spans="1:5">
      <c r="A1052">
        <f t="shared" ca="1" si="30"/>
        <v>3</v>
      </c>
      <c r="B1052">
        <f t="shared" ca="1" si="30"/>
        <v>4</v>
      </c>
      <c r="C1052">
        <f t="shared" ca="1" si="30"/>
        <v>5</v>
      </c>
      <c r="D1052">
        <f t="shared" ca="1" si="30"/>
        <v>10</v>
      </c>
      <c r="E1052">
        <f t="shared" ca="1" si="30"/>
        <v>3</v>
      </c>
    </row>
    <row r="1053" spans="1:5">
      <c r="A1053">
        <f t="shared" ca="1" si="30"/>
        <v>9</v>
      </c>
      <c r="B1053">
        <f t="shared" ca="1" si="30"/>
        <v>8</v>
      </c>
      <c r="C1053">
        <f t="shared" ca="1" si="30"/>
        <v>8</v>
      </c>
      <c r="D1053">
        <f t="shared" ca="1" si="30"/>
        <v>9</v>
      </c>
      <c r="E1053">
        <f t="shared" ca="1" si="30"/>
        <v>4</v>
      </c>
    </row>
    <row r="1054" spans="1:5">
      <c r="A1054">
        <f t="shared" ca="1" si="30"/>
        <v>6</v>
      </c>
      <c r="B1054">
        <f t="shared" ca="1" si="30"/>
        <v>8</v>
      </c>
      <c r="C1054">
        <f t="shared" ca="1" si="30"/>
        <v>5</v>
      </c>
      <c r="D1054">
        <f t="shared" ca="1" si="30"/>
        <v>6</v>
      </c>
      <c r="E1054">
        <f t="shared" ca="1" si="30"/>
        <v>7</v>
      </c>
    </row>
    <row r="1055" spans="1:5">
      <c r="A1055">
        <f t="shared" ca="1" si="30"/>
        <v>8</v>
      </c>
      <c r="B1055">
        <f t="shared" ca="1" si="30"/>
        <v>10</v>
      </c>
      <c r="C1055">
        <f t="shared" ca="1" si="30"/>
        <v>8</v>
      </c>
      <c r="D1055">
        <f t="shared" ca="1" si="30"/>
        <v>8</v>
      </c>
      <c r="E1055">
        <f t="shared" ca="1" si="30"/>
        <v>8</v>
      </c>
    </row>
    <row r="1056" spans="1:5">
      <c r="A1056">
        <f t="shared" ca="1" si="30"/>
        <v>12</v>
      </c>
      <c r="B1056">
        <f t="shared" ca="1" si="30"/>
        <v>7</v>
      </c>
      <c r="C1056">
        <f t="shared" ca="1" si="30"/>
        <v>12</v>
      </c>
      <c r="D1056">
        <f t="shared" ca="1" si="30"/>
        <v>8</v>
      </c>
      <c r="E1056">
        <f t="shared" ca="1" si="30"/>
        <v>10</v>
      </c>
    </row>
    <row r="1057" spans="1:5">
      <c r="A1057">
        <f t="shared" ca="1" si="30"/>
        <v>6</v>
      </c>
      <c r="B1057">
        <f t="shared" ca="1" si="30"/>
        <v>8</v>
      </c>
      <c r="C1057">
        <f t="shared" ca="1" si="30"/>
        <v>4</v>
      </c>
      <c r="D1057">
        <f t="shared" ca="1" si="30"/>
        <v>8</v>
      </c>
      <c r="E1057">
        <f t="shared" ca="1" si="30"/>
        <v>9</v>
      </c>
    </row>
    <row r="1058" spans="1:5">
      <c r="A1058">
        <f t="shared" ref="A1058:E1108" ca="1" si="31">RANDBETWEEN(1,6)+RANDBETWEEN(1,6)</f>
        <v>8</v>
      </c>
      <c r="B1058">
        <f t="shared" ca="1" si="31"/>
        <v>11</v>
      </c>
      <c r="C1058">
        <f t="shared" ca="1" si="31"/>
        <v>7</v>
      </c>
      <c r="D1058">
        <f t="shared" ca="1" si="31"/>
        <v>8</v>
      </c>
      <c r="E1058">
        <f t="shared" ca="1" si="31"/>
        <v>8</v>
      </c>
    </row>
    <row r="1059" spans="1:5">
      <c r="A1059">
        <f t="shared" ca="1" si="31"/>
        <v>8</v>
      </c>
      <c r="B1059">
        <f t="shared" ca="1" si="31"/>
        <v>2</v>
      </c>
      <c r="C1059">
        <f t="shared" ca="1" si="31"/>
        <v>9</v>
      </c>
      <c r="D1059">
        <f t="shared" ca="1" si="31"/>
        <v>10</v>
      </c>
      <c r="E1059">
        <f t="shared" ca="1" si="31"/>
        <v>8</v>
      </c>
    </row>
    <row r="1060" spans="1:5">
      <c r="A1060">
        <f t="shared" ca="1" si="31"/>
        <v>8</v>
      </c>
      <c r="B1060">
        <f t="shared" ca="1" si="31"/>
        <v>7</v>
      </c>
      <c r="C1060">
        <f t="shared" ca="1" si="31"/>
        <v>3</v>
      </c>
      <c r="D1060">
        <f t="shared" ca="1" si="31"/>
        <v>11</v>
      </c>
      <c r="E1060">
        <f t="shared" ca="1" si="31"/>
        <v>7</v>
      </c>
    </row>
    <row r="1061" spans="1:5">
      <c r="A1061">
        <f t="shared" ca="1" si="31"/>
        <v>7</v>
      </c>
      <c r="B1061">
        <f t="shared" ca="1" si="31"/>
        <v>6</v>
      </c>
      <c r="C1061">
        <f t="shared" ca="1" si="31"/>
        <v>8</v>
      </c>
      <c r="D1061">
        <f t="shared" ca="1" si="31"/>
        <v>8</v>
      </c>
      <c r="E1061">
        <f t="shared" ca="1" si="31"/>
        <v>4</v>
      </c>
    </row>
    <row r="1062" spans="1:5">
      <c r="A1062">
        <f t="shared" ca="1" si="31"/>
        <v>2</v>
      </c>
      <c r="B1062">
        <f t="shared" ca="1" si="31"/>
        <v>9</v>
      </c>
      <c r="C1062">
        <f t="shared" ca="1" si="31"/>
        <v>2</v>
      </c>
      <c r="D1062">
        <f t="shared" ca="1" si="31"/>
        <v>9</v>
      </c>
      <c r="E1062">
        <f t="shared" ca="1" si="31"/>
        <v>9</v>
      </c>
    </row>
    <row r="1063" spans="1:5">
      <c r="A1063">
        <f t="shared" ca="1" si="31"/>
        <v>7</v>
      </c>
      <c r="B1063">
        <f t="shared" ca="1" si="31"/>
        <v>5</v>
      </c>
      <c r="C1063">
        <f t="shared" ca="1" si="31"/>
        <v>9</v>
      </c>
      <c r="D1063">
        <f t="shared" ca="1" si="31"/>
        <v>9</v>
      </c>
      <c r="E1063">
        <f t="shared" ca="1" si="31"/>
        <v>5</v>
      </c>
    </row>
    <row r="1064" spans="1:5">
      <c r="A1064">
        <f t="shared" ca="1" si="31"/>
        <v>7</v>
      </c>
      <c r="B1064">
        <f t="shared" ca="1" si="31"/>
        <v>7</v>
      </c>
      <c r="C1064">
        <f t="shared" ca="1" si="31"/>
        <v>3</v>
      </c>
      <c r="D1064">
        <f t="shared" ca="1" si="31"/>
        <v>11</v>
      </c>
      <c r="E1064">
        <f t="shared" ca="1" si="31"/>
        <v>9</v>
      </c>
    </row>
    <row r="1065" spans="1:5">
      <c r="A1065">
        <f t="shared" ca="1" si="31"/>
        <v>8</v>
      </c>
      <c r="B1065">
        <f t="shared" ca="1" si="31"/>
        <v>3</v>
      </c>
      <c r="C1065">
        <f t="shared" ca="1" si="31"/>
        <v>8</v>
      </c>
      <c r="D1065">
        <f t="shared" ca="1" si="31"/>
        <v>9</v>
      </c>
      <c r="E1065">
        <f t="shared" ca="1" si="31"/>
        <v>5</v>
      </c>
    </row>
    <row r="1066" spans="1:5">
      <c r="A1066">
        <f t="shared" ca="1" si="31"/>
        <v>3</v>
      </c>
      <c r="B1066">
        <f t="shared" ca="1" si="31"/>
        <v>7</v>
      </c>
      <c r="C1066">
        <f t="shared" ca="1" si="31"/>
        <v>8</v>
      </c>
      <c r="D1066">
        <f t="shared" ca="1" si="31"/>
        <v>10</v>
      </c>
      <c r="E1066">
        <f t="shared" ca="1" si="31"/>
        <v>6</v>
      </c>
    </row>
    <row r="1067" spans="1:5">
      <c r="A1067">
        <f t="shared" ca="1" si="31"/>
        <v>10</v>
      </c>
      <c r="B1067">
        <f t="shared" ca="1" si="31"/>
        <v>6</v>
      </c>
      <c r="C1067">
        <f t="shared" ca="1" si="31"/>
        <v>7</v>
      </c>
      <c r="D1067">
        <f t="shared" ca="1" si="31"/>
        <v>7</v>
      </c>
      <c r="E1067">
        <f t="shared" ca="1" si="31"/>
        <v>8</v>
      </c>
    </row>
    <row r="1068" spans="1:5">
      <c r="A1068">
        <f t="shared" ca="1" si="31"/>
        <v>9</v>
      </c>
      <c r="B1068">
        <f t="shared" ca="1" si="31"/>
        <v>11</v>
      </c>
      <c r="C1068">
        <f t="shared" ca="1" si="31"/>
        <v>5</v>
      </c>
      <c r="D1068">
        <f t="shared" ca="1" si="31"/>
        <v>5</v>
      </c>
      <c r="E1068">
        <f t="shared" ca="1" si="31"/>
        <v>10</v>
      </c>
    </row>
    <row r="1069" spans="1:5">
      <c r="A1069">
        <f t="shared" ca="1" si="31"/>
        <v>6</v>
      </c>
      <c r="B1069">
        <f t="shared" ca="1" si="31"/>
        <v>5</v>
      </c>
      <c r="C1069">
        <f t="shared" ca="1" si="31"/>
        <v>7</v>
      </c>
      <c r="D1069">
        <f t="shared" ca="1" si="31"/>
        <v>10</v>
      </c>
      <c r="E1069">
        <f t="shared" ca="1" si="31"/>
        <v>8</v>
      </c>
    </row>
    <row r="1070" spans="1:5">
      <c r="A1070">
        <f t="shared" ca="1" si="31"/>
        <v>5</v>
      </c>
      <c r="B1070">
        <f t="shared" ca="1" si="31"/>
        <v>7</v>
      </c>
      <c r="C1070">
        <f t="shared" ca="1" si="31"/>
        <v>10</v>
      </c>
      <c r="D1070">
        <f t="shared" ca="1" si="31"/>
        <v>6</v>
      </c>
      <c r="E1070">
        <f t="shared" ca="1" si="31"/>
        <v>6</v>
      </c>
    </row>
    <row r="1071" spans="1:5">
      <c r="A1071">
        <f t="shared" ca="1" si="31"/>
        <v>10</v>
      </c>
      <c r="B1071">
        <f t="shared" ca="1" si="31"/>
        <v>9</v>
      </c>
      <c r="C1071">
        <f t="shared" ca="1" si="31"/>
        <v>3</v>
      </c>
      <c r="D1071">
        <f t="shared" ca="1" si="31"/>
        <v>9</v>
      </c>
      <c r="E1071">
        <f t="shared" ca="1" si="31"/>
        <v>6</v>
      </c>
    </row>
    <row r="1072" spans="1:5">
      <c r="A1072">
        <f t="shared" ca="1" si="31"/>
        <v>9</v>
      </c>
      <c r="B1072">
        <f t="shared" ca="1" si="31"/>
        <v>7</v>
      </c>
      <c r="C1072">
        <f t="shared" ca="1" si="31"/>
        <v>7</v>
      </c>
      <c r="D1072">
        <f t="shared" ca="1" si="31"/>
        <v>7</v>
      </c>
      <c r="E1072">
        <f t="shared" ca="1" si="31"/>
        <v>6</v>
      </c>
    </row>
    <row r="1073" spans="1:5">
      <c r="A1073">
        <f t="shared" ca="1" si="31"/>
        <v>6</v>
      </c>
      <c r="B1073">
        <f t="shared" ca="1" si="31"/>
        <v>11</v>
      </c>
      <c r="C1073">
        <f t="shared" ca="1" si="31"/>
        <v>5</v>
      </c>
      <c r="D1073">
        <f t="shared" ca="1" si="31"/>
        <v>5</v>
      </c>
      <c r="E1073">
        <f t="shared" ca="1" si="31"/>
        <v>6</v>
      </c>
    </row>
    <row r="1074" spans="1:5">
      <c r="A1074">
        <f t="shared" ca="1" si="31"/>
        <v>5</v>
      </c>
      <c r="B1074">
        <f t="shared" ca="1" si="31"/>
        <v>8</v>
      </c>
      <c r="C1074">
        <f t="shared" ca="1" si="31"/>
        <v>7</v>
      </c>
      <c r="D1074">
        <f t="shared" ca="1" si="31"/>
        <v>4</v>
      </c>
      <c r="E1074">
        <f t="shared" ca="1" si="31"/>
        <v>7</v>
      </c>
    </row>
    <row r="1075" spans="1:5">
      <c r="A1075">
        <f t="shared" ca="1" si="31"/>
        <v>11</v>
      </c>
      <c r="B1075">
        <f t="shared" ca="1" si="31"/>
        <v>9</v>
      </c>
      <c r="C1075">
        <f t="shared" ca="1" si="31"/>
        <v>7</v>
      </c>
      <c r="D1075">
        <f t="shared" ca="1" si="31"/>
        <v>6</v>
      </c>
      <c r="E1075">
        <f t="shared" ca="1" si="31"/>
        <v>8</v>
      </c>
    </row>
    <row r="1076" spans="1:5">
      <c r="A1076">
        <f t="shared" ca="1" si="31"/>
        <v>9</v>
      </c>
      <c r="B1076">
        <f t="shared" ca="1" si="31"/>
        <v>4</v>
      </c>
      <c r="C1076">
        <f t="shared" ca="1" si="31"/>
        <v>10</v>
      </c>
      <c r="D1076">
        <f t="shared" ca="1" si="31"/>
        <v>7</v>
      </c>
      <c r="E1076">
        <f t="shared" ca="1" si="31"/>
        <v>6</v>
      </c>
    </row>
    <row r="1077" spans="1:5">
      <c r="A1077">
        <f t="shared" ca="1" si="31"/>
        <v>11</v>
      </c>
      <c r="B1077">
        <f t="shared" ca="1" si="31"/>
        <v>9</v>
      </c>
      <c r="C1077">
        <f t="shared" ca="1" si="31"/>
        <v>7</v>
      </c>
      <c r="D1077">
        <f t="shared" ca="1" si="31"/>
        <v>5</v>
      </c>
      <c r="E1077">
        <f t="shared" ca="1" si="31"/>
        <v>7</v>
      </c>
    </row>
    <row r="1078" spans="1:5">
      <c r="A1078">
        <f t="shared" ca="1" si="31"/>
        <v>7</v>
      </c>
      <c r="B1078">
        <f t="shared" ca="1" si="31"/>
        <v>10</v>
      </c>
      <c r="C1078">
        <f t="shared" ca="1" si="31"/>
        <v>5</v>
      </c>
      <c r="D1078">
        <f t="shared" ca="1" si="31"/>
        <v>5</v>
      </c>
      <c r="E1078">
        <f t="shared" ca="1" si="31"/>
        <v>7</v>
      </c>
    </row>
    <row r="1079" spans="1:5">
      <c r="A1079">
        <f t="shared" ca="1" si="31"/>
        <v>7</v>
      </c>
      <c r="B1079">
        <f t="shared" ca="1" si="31"/>
        <v>4</v>
      </c>
      <c r="C1079">
        <f t="shared" ca="1" si="31"/>
        <v>10</v>
      </c>
      <c r="D1079">
        <f t="shared" ca="1" si="31"/>
        <v>5</v>
      </c>
      <c r="E1079">
        <f t="shared" ca="1" si="31"/>
        <v>11</v>
      </c>
    </row>
    <row r="1080" spans="1:5">
      <c r="A1080">
        <f t="shared" ca="1" si="31"/>
        <v>10</v>
      </c>
      <c r="B1080">
        <f t="shared" ca="1" si="31"/>
        <v>5</v>
      </c>
      <c r="C1080">
        <f t="shared" ca="1" si="31"/>
        <v>5</v>
      </c>
      <c r="D1080">
        <f t="shared" ca="1" si="31"/>
        <v>10</v>
      </c>
      <c r="E1080">
        <f t="shared" ca="1" si="31"/>
        <v>5</v>
      </c>
    </row>
    <row r="1081" spans="1:5">
      <c r="A1081">
        <f t="shared" ca="1" si="31"/>
        <v>7</v>
      </c>
      <c r="B1081">
        <f t="shared" ca="1" si="31"/>
        <v>3</v>
      </c>
      <c r="C1081">
        <f t="shared" ca="1" si="31"/>
        <v>6</v>
      </c>
      <c r="D1081">
        <f t="shared" ca="1" si="31"/>
        <v>6</v>
      </c>
      <c r="E1081">
        <f t="shared" ca="1" si="31"/>
        <v>5</v>
      </c>
    </row>
    <row r="1082" spans="1:5">
      <c r="A1082">
        <f t="shared" ca="1" si="31"/>
        <v>10</v>
      </c>
      <c r="B1082">
        <f t="shared" ca="1" si="31"/>
        <v>4</v>
      </c>
      <c r="C1082">
        <f t="shared" ca="1" si="31"/>
        <v>11</v>
      </c>
      <c r="D1082">
        <f t="shared" ca="1" si="31"/>
        <v>7</v>
      </c>
      <c r="E1082">
        <f t="shared" ca="1" si="31"/>
        <v>7</v>
      </c>
    </row>
    <row r="1083" spans="1:5">
      <c r="A1083">
        <f t="shared" ca="1" si="31"/>
        <v>6</v>
      </c>
      <c r="B1083">
        <f t="shared" ca="1" si="31"/>
        <v>3</v>
      </c>
      <c r="C1083">
        <f t="shared" ca="1" si="31"/>
        <v>5</v>
      </c>
      <c r="D1083">
        <f t="shared" ca="1" si="31"/>
        <v>3</v>
      </c>
      <c r="E1083">
        <f t="shared" ca="1" si="31"/>
        <v>8</v>
      </c>
    </row>
    <row r="1084" spans="1:5">
      <c r="A1084">
        <f t="shared" ca="1" si="31"/>
        <v>11</v>
      </c>
      <c r="B1084">
        <f t="shared" ca="1" si="31"/>
        <v>5</v>
      </c>
      <c r="C1084">
        <f t="shared" ca="1" si="31"/>
        <v>9</v>
      </c>
      <c r="D1084">
        <f t="shared" ca="1" si="31"/>
        <v>5</v>
      </c>
      <c r="E1084">
        <f t="shared" ca="1" si="31"/>
        <v>5</v>
      </c>
    </row>
    <row r="1085" spans="1:5">
      <c r="A1085">
        <f t="shared" ca="1" si="31"/>
        <v>4</v>
      </c>
      <c r="B1085">
        <f t="shared" ca="1" si="31"/>
        <v>6</v>
      </c>
      <c r="C1085">
        <f t="shared" ca="1" si="31"/>
        <v>7</v>
      </c>
      <c r="D1085">
        <f t="shared" ca="1" si="31"/>
        <v>6</v>
      </c>
      <c r="E1085">
        <f t="shared" ca="1" si="31"/>
        <v>6</v>
      </c>
    </row>
    <row r="1086" spans="1:5">
      <c r="A1086">
        <f t="shared" ca="1" si="31"/>
        <v>8</v>
      </c>
      <c r="B1086">
        <f t="shared" ca="1" si="31"/>
        <v>6</v>
      </c>
      <c r="C1086">
        <f t="shared" ca="1" si="31"/>
        <v>6</v>
      </c>
      <c r="D1086">
        <f t="shared" ca="1" si="31"/>
        <v>8</v>
      </c>
      <c r="E1086">
        <f t="shared" ca="1" si="31"/>
        <v>9</v>
      </c>
    </row>
    <row r="1087" spans="1:5">
      <c r="A1087">
        <f t="shared" ca="1" si="31"/>
        <v>5</v>
      </c>
      <c r="B1087">
        <f t="shared" ca="1" si="31"/>
        <v>7</v>
      </c>
      <c r="C1087">
        <f t="shared" ca="1" si="31"/>
        <v>11</v>
      </c>
      <c r="D1087">
        <f t="shared" ca="1" si="31"/>
        <v>5</v>
      </c>
      <c r="E1087">
        <f t="shared" ca="1" si="31"/>
        <v>8</v>
      </c>
    </row>
    <row r="1088" spans="1:5">
      <c r="A1088">
        <f t="shared" ca="1" si="31"/>
        <v>8</v>
      </c>
      <c r="B1088">
        <f t="shared" ca="1" si="31"/>
        <v>7</v>
      </c>
      <c r="C1088">
        <f t="shared" ca="1" si="31"/>
        <v>3</v>
      </c>
      <c r="D1088">
        <f t="shared" ca="1" si="31"/>
        <v>7</v>
      </c>
      <c r="E1088">
        <f t="shared" ca="1" si="31"/>
        <v>9</v>
      </c>
    </row>
    <row r="1089" spans="1:5">
      <c r="A1089">
        <f t="shared" ca="1" si="31"/>
        <v>7</v>
      </c>
      <c r="B1089">
        <f t="shared" ca="1" si="31"/>
        <v>7</v>
      </c>
      <c r="C1089">
        <f t="shared" ca="1" si="31"/>
        <v>10</v>
      </c>
      <c r="D1089">
        <f t="shared" ca="1" si="31"/>
        <v>7</v>
      </c>
      <c r="E1089">
        <f t="shared" ca="1" si="31"/>
        <v>12</v>
      </c>
    </row>
    <row r="1090" spans="1:5">
      <c r="A1090">
        <f t="shared" ca="1" si="31"/>
        <v>4</v>
      </c>
      <c r="B1090">
        <f t="shared" ca="1" si="31"/>
        <v>3</v>
      </c>
      <c r="C1090">
        <f t="shared" ca="1" si="31"/>
        <v>10</v>
      </c>
      <c r="D1090">
        <f t="shared" ca="1" si="31"/>
        <v>7</v>
      </c>
      <c r="E1090">
        <f t="shared" ca="1" si="31"/>
        <v>9</v>
      </c>
    </row>
    <row r="1091" spans="1:5">
      <c r="A1091">
        <f t="shared" ca="1" si="31"/>
        <v>9</v>
      </c>
      <c r="B1091">
        <f t="shared" ca="1" si="31"/>
        <v>7</v>
      </c>
      <c r="C1091">
        <f t="shared" ca="1" si="31"/>
        <v>7</v>
      </c>
      <c r="D1091">
        <f t="shared" ca="1" si="31"/>
        <v>9</v>
      </c>
      <c r="E1091">
        <f t="shared" ca="1" si="31"/>
        <v>4</v>
      </c>
    </row>
    <row r="1092" spans="1:5">
      <c r="A1092">
        <f t="shared" ca="1" si="31"/>
        <v>3</v>
      </c>
      <c r="B1092">
        <f t="shared" ca="1" si="31"/>
        <v>5</v>
      </c>
      <c r="C1092">
        <f t="shared" ca="1" si="31"/>
        <v>5</v>
      </c>
      <c r="D1092">
        <f t="shared" ca="1" si="31"/>
        <v>10</v>
      </c>
      <c r="E1092">
        <f t="shared" ca="1" si="31"/>
        <v>6</v>
      </c>
    </row>
    <row r="1093" spans="1:5">
      <c r="A1093">
        <f t="shared" ca="1" si="31"/>
        <v>11</v>
      </c>
      <c r="B1093">
        <f t="shared" ca="1" si="31"/>
        <v>8</v>
      </c>
      <c r="C1093">
        <f t="shared" ca="1" si="31"/>
        <v>9</v>
      </c>
      <c r="D1093">
        <f t="shared" ca="1" si="31"/>
        <v>7</v>
      </c>
      <c r="E1093">
        <f t="shared" ca="1" si="31"/>
        <v>5</v>
      </c>
    </row>
    <row r="1094" spans="1:5">
      <c r="A1094">
        <f t="shared" ca="1" si="31"/>
        <v>10</v>
      </c>
      <c r="B1094">
        <f t="shared" ca="1" si="31"/>
        <v>6</v>
      </c>
      <c r="C1094">
        <f t="shared" ca="1" si="31"/>
        <v>8</v>
      </c>
      <c r="D1094">
        <f t="shared" ca="1" si="31"/>
        <v>10</v>
      </c>
      <c r="E1094">
        <f t="shared" ca="1" si="31"/>
        <v>5</v>
      </c>
    </row>
    <row r="1095" spans="1:5">
      <c r="A1095">
        <f t="shared" ca="1" si="31"/>
        <v>4</v>
      </c>
      <c r="B1095">
        <f t="shared" ca="1" si="31"/>
        <v>8</v>
      </c>
      <c r="C1095">
        <f t="shared" ca="1" si="31"/>
        <v>8</v>
      </c>
      <c r="D1095">
        <f t="shared" ca="1" si="31"/>
        <v>8</v>
      </c>
      <c r="E1095">
        <f t="shared" ca="1" si="31"/>
        <v>9</v>
      </c>
    </row>
    <row r="1096" spans="1:5">
      <c r="A1096">
        <f t="shared" ca="1" si="31"/>
        <v>7</v>
      </c>
      <c r="B1096">
        <f t="shared" ca="1" si="31"/>
        <v>6</v>
      </c>
      <c r="C1096">
        <f t="shared" ca="1" si="31"/>
        <v>9</v>
      </c>
      <c r="D1096">
        <f t="shared" ca="1" si="31"/>
        <v>6</v>
      </c>
      <c r="E1096">
        <f t="shared" ca="1" si="31"/>
        <v>3</v>
      </c>
    </row>
    <row r="1097" spans="1:5">
      <c r="A1097">
        <f t="shared" ca="1" si="31"/>
        <v>8</v>
      </c>
      <c r="B1097">
        <f t="shared" ca="1" si="31"/>
        <v>9</v>
      </c>
      <c r="C1097">
        <f t="shared" ca="1" si="31"/>
        <v>8</v>
      </c>
      <c r="D1097">
        <f t="shared" ca="1" si="31"/>
        <v>5</v>
      </c>
      <c r="E1097">
        <f t="shared" ca="1" si="31"/>
        <v>5</v>
      </c>
    </row>
    <row r="1098" spans="1:5">
      <c r="A1098">
        <f t="shared" ca="1" si="31"/>
        <v>9</v>
      </c>
      <c r="B1098">
        <f t="shared" ca="1" si="31"/>
        <v>6</v>
      </c>
      <c r="C1098">
        <f t="shared" ca="1" si="31"/>
        <v>6</v>
      </c>
      <c r="D1098">
        <f t="shared" ca="1" si="31"/>
        <v>5</v>
      </c>
      <c r="E1098">
        <f t="shared" ca="1" si="31"/>
        <v>9</v>
      </c>
    </row>
    <row r="1099" spans="1:5">
      <c r="A1099">
        <f t="shared" ca="1" si="31"/>
        <v>5</v>
      </c>
      <c r="B1099">
        <f t="shared" ca="1" si="31"/>
        <v>8</v>
      </c>
      <c r="C1099">
        <f t="shared" ca="1" si="31"/>
        <v>10</v>
      </c>
      <c r="D1099">
        <f t="shared" ca="1" si="31"/>
        <v>9</v>
      </c>
      <c r="E1099">
        <f t="shared" ca="1" si="31"/>
        <v>10</v>
      </c>
    </row>
    <row r="1100" spans="1:5">
      <c r="A1100">
        <f t="shared" ca="1" si="31"/>
        <v>6</v>
      </c>
      <c r="B1100">
        <f t="shared" ca="1" si="31"/>
        <v>6</v>
      </c>
      <c r="C1100">
        <f t="shared" ca="1" si="31"/>
        <v>7</v>
      </c>
      <c r="D1100">
        <f t="shared" ca="1" si="31"/>
        <v>8</v>
      </c>
      <c r="E1100">
        <f t="shared" ca="1" si="31"/>
        <v>4</v>
      </c>
    </row>
    <row r="1101" spans="1:5">
      <c r="A1101">
        <f t="shared" ca="1" si="31"/>
        <v>5</v>
      </c>
      <c r="B1101">
        <f t="shared" ca="1" si="31"/>
        <v>12</v>
      </c>
      <c r="C1101">
        <f t="shared" ca="1" si="31"/>
        <v>5</v>
      </c>
      <c r="D1101">
        <f t="shared" ca="1" si="31"/>
        <v>7</v>
      </c>
      <c r="E1101">
        <f t="shared" ca="1" si="31"/>
        <v>8</v>
      </c>
    </row>
    <row r="1102" spans="1:5">
      <c r="A1102">
        <f t="shared" ca="1" si="31"/>
        <v>10</v>
      </c>
      <c r="B1102">
        <f t="shared" ca="1" si="31"/>
        <v>3</v>
      </c>
      <c r="C1102">
        <f t="shared" ca="1" si="31"/>
        <v>7</v>
      </c>
      <c r="D1102">
        <f t="shared" ca="1" si="31"/>
        <v>6</v>
      </c>
      <c r="E1102">
        <f t="shared" ca="1" si="31"/>
        <v>3</v>
      </c>
    </row>
    <row r="1103" spans="1:5">
      <c r="A1103">
        <f t="shared" ca="1" si="31"/>
        <v>2</v>
      </c>
      <c r="B1103">
        <f t="shared" ca="1" si="31"/>
        <v>6</v>
      </c>
      <c r="C1103">
        <f t="shared" ca="1" si="31"/>
        <v>8</v>
      </c>
      <c r="D1103">
        <f t="shared" ca="1" si="31"/>
        <v>11</v>
      </c>
      <c r="E1103">
        <f t="shared" ca="1" si="31"/>
        <v>6</v>
      </c>
    </row>
    <row r="1104" spans="1:5">
      <c r="A1104">
        <f t="shared" ca="1" si="31"/>
        <v>8</v>
      </c>
      <c r="B1104">
        <f t="shared" ca="1" si="31"/>
        <v>11</v>
      </c>
      <c r="C1104">
        <f t="shared" ca="1" si="31"/>
        <v>5</v>
      </c>
      <c r="D1104">
        <f t="shared" ca="1" si="31"/>
        <v>6</v>
      </c>
      <c r="E1104">
        <f t="shared" ca="1" si="31"/>
        <v>8</v>
      </c>
    </row>
    <row r="1105" spans="1:5">
      <c r="A1105">
        <f t="shared" ca="1" si="31"/>
        <v>5</v>
      </c>
      <c r="B1105">
        <f t="shared" ca="1" si="31"/>
        <v>5</v>
      </c>
      <c r="C1105">
        <f t="shared" ca="1" si="31"/>
        <v>8</v>
      </c>
      <c r="D1105">
        <f t="shared" ca="1" si="31"/>
        <v>7</v>
      </c>
      <c r="E1105">
        <f t="shared" ca="1" si="31"/>
        <v>3</v>
      </c>
    </row>
    <row r="1106" spans="1:5">
      <c r="A1106">
        <f t="shared" ca="1" si="31"/>
        <v>8</v>
      </c>
      <c r="B1106">
        <f t="shared" ca="1" si="31"/>
        <v>8</v>
      </c>
      <c r="C1106">
        <f t="shared" ca="1" si="31"/>
        <v>7</v>
      </c>
      <c r="D1106">
        <f t="shared" ca="1" si="31"/>
        <v>3</v>
      </c>
      <c r="E1106">
        <f t="shared" ca="1" si="31"/>
        <v>6</v>
      </c>
    </row>
    <row r="1107" spans="1:5">
      <c r="A1107">
        <f t="shared" ca="1" si="31"/>
        <v>7</v>
      </c>
      <c r="B1107">
        <f t="shared" ca="1" si="31"/>
        <v>8</v>
      </c>
      <c r="C1107">
        <f t="shared" ca="1" si="31"/>
        <v>11</v>
      </c>
      <c r="D1107">
        <f t="shared" ca="1" si="31"/>
        <v>9</v>
      </c>
      <c r="E1107">
        <f t="shared" ca="1" si="31"/>
        <v>12</v>
      </c>
    </row>
    <row r="1108" spans="1:5">
      <c r="A1108">
        <f t="shared" ca="1" si="31"/>
        <v>4</v>
      </c>
      <c r="B1108">
        <f t="shared" ca="1" si="31"/>
        <v>7</v>
      </c>
      <c r="C1108">
        <f t="shared" ca="1" si="31"/>
        <v>2</v>
      </c>
      <c r="D1108">
        <f t="shared" ca="1" si="31"/>
        <v>12</v>
      </c>
      <c r="E1108">
        <f t="shared" ca="1" si="31"/>
        <v>4</v>
      </c>
    </row>
    <row r="1109" spans="1:5">
      <c r="A1109">
        <f t="shared" ref="A1109:E1159" ca="1" si="32">RANDBETWEEN(1,6)+RANDBETWEEN(1,6)</f>
        <v>9</v>
      </c>
      <c r="B1109">
        <f t="shared" ca="1" si="32"/>
        <v>6</v>
      </c>
      <c r="C1109">
        <f t="shared" ca="1" si="32"/>
        <v>11</v>
      </c>
      <c r="D1109">
        <f t="shared" ca="1" si="32"/>
        <v>7</v>
      </c>
      <c r="E1109">
        <f t="shared" ca="1" si="32"/>
        <v>8</v>
      </c>
    </row>
    <row r="1110" spans="1:5">
      <c r="A1110">
        <f t="shared" ca="1" si="32"/>
        <v>8</v>
      </c>
      <c r="B1110">
        <f t="shared" ca="1" si="32"/>
        <v>10</v>
      </c>
      <c r="C1110">
        <f t="shared" ca="1" si="32"/>
        <v>10</v>
      </c>
      <c r="D1110">
        <f t="shared" ca="1" si="32"/>
        <v>8</v>
      </c>
      <c r="E1110">
        <f t="shared" ca="1" si="32"/>
        <v>7</v>
      </c>
    </row>
    <row r="1111" spans="1:5">
      <c r="A1111">
        <f t="shared" ca="1" si="32"/>
        <v>8</v>
      </c>
      <c r="B1111">
        <f t="shared" ca="1" si="32"/>
        <v>6</v>
      </c>
      <c r="C1111">
        <f t="shared" ca="1" si="32"/>
        <v>7</v>
      </c>
      <c r="D1111">
        <f t="shared" ca="1" si="32"/>
        <v>10</v>
      </c>
      <c r="E1111">
        <f t="shared" ca="1" si="32"/>
        <v>7</v>
      </c>
    </row>
    <row r="1112" spans="1:5">
      <c r="A1112">
        <f t="shared" ca="1" si="32"/>
        <v>6</v>
      </c>
      <c r="B1112">
        <f t="shared" ca="1" si="32"/>
        <v>8</v>
      </c>
      <c r="C1112">
        <f t="shared" ca="1" si="32"/>
        <v>9</v>
      </c>
      <c r="D1112">
        <f t="shared" ca="1" si="32"/>
        <v>3</v>
      </c>
      <c r="E1112">
        <f t="shared" ca="1" si="32"/>
        <v>11</v>
      </c>
    </row>
    <row r="1113" spans="1:5">
      <c r="A1113">
        <f t="shared" ca="1" si="32"/>
        <v>7</v>
      </c>
      <c r="B1113">
        <f t="shared" ca="1" si="32"/>
        <v>6</v>
      </c>
      <c r="C1113">
        <f t="shared" ca="1" si="32"/>
        <v>10</v>
      </c>
      <c r="D1113">
        <f t="shared" ca="1" si="32"/>
        <v>9</v>
      </c>
      <c r="E1113">
        <f t="shared" ca="1" si="32"/>
        <v>6</v>
      </c>
    </row>
    <row r="1114" spans="1:5">
      <c r="A1114">
        <f t="shared" ca="1" si="32"/>
        <v>5</v>
      </c>
      <c r="B1114">
        <f t="shared" ca="1" si="32"/>
        <v>9</v>
      </c>
      <c r="C1114">
        <f t="shared" ca="1" si="32"/>
        <v>9</v>
      </c>
      <c r="D1114">
        <f t="shared" ca="1" si="32"/>
        <v>9</v>
      </c>
      <c r="E1114">
        <f t="shared" ca="1" si="32"/>
        <v>8</v>
      </c>
    </row>
    <row r="1115" spans="1:5">
      <c r="A1115">
        <f t="shared" ca="1" si="32"/>
        <v>7</v>
      </c>
      <c r="B1115">
        <f t="shared" ca="1" si="32"/>
        <v>7</v>
      </c>
      <c r="C1115">
        <f t="shared" ca="1" si="32"/>
        <v>4</v>
      </c>
      <c r="D1115">
        <f t="shared" ca="1" si="32"/>
        <v>8</v>
      </c>
      <c r="E1115">
        <f t="shared" ca="1" si="32"/>
        <v>7</v>
      </c>
    </row>
    <row r="1116" spans="1:5">
      <c r="A1116">
        <f t="shared" ca="1" si="32"/>
        <v>5</v>
      </c>
      <c r="B1116">
        <f t="shared" ca="1" si="32"/>
        <v>8</v>
      </c>
      <c r="C1116">
        <f t="shared" ca="1" si="32"/>
        <v>10</v>
      </c>
      <c r="D1116">
        <f t="shared" ca="1" si="32"/>
        <v>4</v>
      </c>
      <c r="E1116">
        <f t="shared" ca="1" si="32"/>
        <v>7</v>
      </c>
    </row>
    <row r="1117" spans="1:5">
      <c r="A1117">
        <f t="shared" ca="1" si="32"/>
        <v>3</v>
      </c>
      <c r="B1117">
        <f t="shared" ca="1" si="32"/>
        <v>6</v>
      </c>
      <c r="C1117">
        <f t="shared" ca="1" si="32"/>
        <v>8</v>
      </c>
      <c r="D1117">
        <f t="shared" ca="1" si="32"/>
        <v>2</v>
      </c>
      <c r="E1117">
        <f t="shared" ca="1" si="32"/>
        <v>9</v>
      </c>
    </row>
    <row r="1118" spans="1:5">
      <c r="A1118">
        <f t="shared" ca="1" si="32"/>
        <v>6</v>
      </c>
      <c r="B1118">
        <f t="shared" ca="1" si="32"/>
        <v>2</v>
      </c>
      <c r="C1118">
        <f t="shared" ca="1" si="32"/>
        <v>8</v>
      </c>
      <c r="D1118">
        <f t="shared" ca="1" si="32"/>
        <v>7</v>
      </c>
      <c r="E1118">
        <f t="shared" ca="1" si="32"/>
        <v>3</v>
      </c>
    </row>
    <row r="1119" spans="1:5">
      <c r="A1119">
        <f t="shared" ca="1" si="32"/>
        <v>8</v>
      </c>
      <c r="B1119">
        <f t="shared" ca="1" si="32"/>
        <v>10</v>
      </c>
      <c r="C1119">
        <f t="shared" ca="1" si="32"/>
        <v>9</v>
      </c>
      <c r="D1119">
        <f t="shared" ca="1" si="32"/>
        <v>3</v>
      </c>
      <c r="E1119">
        <f t="shared" ca="1" si="32"/>
        <v>8</v>
      </c>
    </row>
    <row r="1120" spans="1:5">
      <c r="A1120">
        <f t="shared" ca="1" si="32"/>
        <v>8</v>
      </c>
      <c r="B1120">
        <f t="shared" ca="1" si="32"/>
        <v>6</v>
      </c>
      <c r="C1120">
        <f t="shared" ca="1" si="32"/>
        <v>8</v>
      </c>
      <c r="D1120">
        <f t="shared" ca="1" si="32"/>
        <v>8</v>
      </c>
      <c r="E1120">
        <f t="shared" ca="1" si="32"/>
        <v>8</v>
      </c>
    </row>
    <row r="1121" spans="1:5">
      <c r="A1121">
        <f t="shared" ca="1" si="32"/>
        <v>7</v>
      </c>
      <c r="B1121">
        <f t="shared" ca="1" si="32"/>
        <v>8</v>
      </c>
      <c r="C1121">
        <f t="shared" ca="1" si="32"/>
        <v>10</v>
      </c>
      <c r="D1121">
        <f t="shared" ca="1" si="32"/>
        <v>8</v>
      </c>
      <c r="E1121">
        <f t="shared" ca="1" si="32"/>
        <v>8</v>
      </c>
    </row>
    <row r="1122" spans="1:5">
      <c r="A1122">
        <f t="shared" ca="1" si="32"/>
        <v>5</v>
      </c>
      <c r="B1122">
        <f t="shared" ca="1" si="32"/>
        <v>10</v>
      </c>
      <c r="C1122">
        <f t="shared" ca="1" si="32"/>
        <v>2</v>
      </c>
      <c r="D1122">
        <f t="shared" ca="1" si="32"/>
        <v>7</v>
      </c>
      <c r="E1122">
        <f t="shared" ca="1" si="32"/>
        <v>7</v>
      </c>
    </row>
    <row r="1123" spans="1:5">
      <c r="A1123">
        <f t="shared" ca="1" si="32"/>
        <v>7</v>
      </c>
      <c r="B1123">
        <f t="shared" ca="1" si="32"/>
        <v>8</v>
      </c>
      <c r="C1123">
        <f t="shared" ca="1" si="32"/>
        <v>8</v>
      </c>
      <c r="D1123">
        <f t="shared" ca="1" si="32"/>
        <v>5</v>
      </c>
      <c r="E1123">
        <f t="shared" ca="1" si="32"/>
        <v>2</v>
      </c>
    </row>
    <row r="1124" spans="1:5">
      <c r="A1124">
        <f t="shared" ca="1" si="32"/>
        <v>5</v>
      </c>
      <c r="B1124">
        <f t="shared" ca="1" si="32"/>
        <v>6</v>
      </c>
      <c r="C1124">
        <f t="shared" ca="1" si="32"/>
        <v>11</v>
      </c>
      <c r="D1124">
        <f t="shared" ca="1" si="32"/>
        <v>9</v>
      </c>
      <c r="E1124">
        <f t="shared" ca="1" si="32"/>
        <v>5</v>
      </c>
    </row>
    <row r="1125" spans="1:5">
      <c r="A1125">
        <f t="shared" ca="1" si="32"/>
        <v>8</v>
      </c>
      <c r="B1125">
        <f t="shared" ca="1" si="32"/>
        <v>6</v>
      </c>
      <c r="C1125">
        <f t="shared" ca="1" si="32"/>
        <v>10</v>
      </c>
      <c r="D1125">
        <f t="shared" ca="1" si="32"/>
        <v>5</v>
      </c>
      <c r="E1125">
        <f t="shared" ca="1" si="32"/>
        <v>4</v>
      </c>
    </row>
    <row r="1126" spans="1:5">
      <c r="A1126">
        <f t="shared" ca="1" si="32"/>
        <v>3</v>
      </c>
      <c r="B1126">
        <f t="shared" ca="1" si="32"/>
        <v>6</v>
      </c>
      <c r="C1126">
        <f t="shared" ca="1" si="32"/>
        <v>2</v>
      </c>
      <c r="D1126">
        <f t="shared" ca="1" si="32"/>
        <v>8</v>
      </c>
      <c r="E1126">
        <f t="shared" ca="1" si="32"/>
        <v>3</v>
      </c>
    </row>
    <row r="1127" spans="1:5">
      <c r="A1127">
        <f t="shared" ca="1" si="32"/>
        <v>5</v>
      </c>
      <c r="B1127">
        <f t="shared" ca="1" si="32"/>
        <v>2</v>
      </c>
      <c r="C1127">
        <f t="shared" ca="1" si="32"/>
        <v>2</v>
      </c>
      <c r="D1127">
        <f t="shared" ca="1" si="32"/>
        <v>7</v>
      </c>
      <c r="E1127">
        <f t="shared" ca="1" si="32"/>
        <v>11</v>
      </c>
    </row>
    <row r="1128" spans="1:5">
      <c r="A1128">
        <f t="shared" ca="1" si="32"/>
        <v>5</v>
      </c>
      <c r="B1128">
        <f t="shared" ca="1" si="32"/>
        <v>8</v>
      </c>
      <c r="C1128">
        <f t="shared" ca="1" si="32"/>
        <v>8</v>
      </c>
      <c r="D1128">
        <f t="shared" ca="1" si="32"/>
        <v>7</v>
      </c>
      <c r="E1128">
        <f t="shared" ca="1" si="32"/>
        <v>8</v>
      </c>
    </row>
    <row r="1129" spans="1:5">
      <c r="A1129">
        <f t="shared" ca="1" si="32"/>
        <v>5</v>
      </c>
      <c r="B1129">
        <f t="shared" ca="1" si="32"/>
        <v>5</v>
      </c>
      <c r="C1129">
        <f t="shared" ca="1" si="32"/>
        <v>6</v>
      </c>
      <c r="D1129">
        <f t="shared" ca="1" si="32"/>
        <v>7</v>
      </c>
      <c r="E1129">
        <f t="shared" ca="1" si="32"/>
        <v>9</v>
      </c>
    </row>
    <row r="1130" spans="1:5">
      <c r="A1130">
        <f t="shared" ca="1" si="32"/>
        <v>6</v>
      </c>
      <c r="B1130">
        <f t="shared" ca="1" si="32"/>
        <v>7</v>
      </c>
      <c r="C1130">
        <f t="shared" ca="1" si="32"/>
        <v>9</v>
      </c>
      <c r="D1130">
        <f t="shared" ca="1" si="32"/>
        <v>5</v>
      </c>
      <c r="E1130">
        <f t="shared" ca="1" si="32"/>
        <v>5</v>
      </c>
    </row>
    <row r="1131" spans="1:5">
      <c r="A1131">
        <f t="shared" ca="1" si="32"/>
        <v>5</v>
      </c>
      <c r="B1131">
        <f t="shared" ca="1" si="32"/>
        <v>10</v>
      </c>
      <c r="C1131">
        <f t="shared" ca="1" si="32"/>
        <v>12</v>
      </c>
      <c r="D1131">
        <f t="shared" ca="1" si="32"/>
        <v>5</v>
      </c>
      <c r="E1131">
        <f t="shared" ca="1" si="32"/>
        <v>7</v>
      </c>
    </row>
    <row r="1132" spans="1:5">
      <c r="A1132">
        <f t="shared" ca="1" si="32"/>
        <v>10</v>
      </c>
      <c r="B1132">
        <f t="shared" ca="1" si="32"/>
        <v>7</v>
      </c>
      <c r="C1132">
        <f t="shared" ca="1" si="32"/>
        <v>9</v>
      </c>
      <c r="D1132">
        <f t="shared" ca="1" si="32"/>
        <v>8</v>
      </c>
      <c r="E1132">
        <f t="shared" ca="1" si="32"/>
        <v>9</v>
      </c>
    </row>
    <row r="1133" spans="1:5">
      <c r="A1133">
        <f t="shared" ca="1" si="32"/>
        <v>12</v>
      </c>
      <c r="B1133">
        <f t="shared" ca="1" si="32"/>
        <v>2</v>
      </c>
      <c r="C1133">
        <f t="shared" ca="1" si="32"/>
        <v>3</v>
      </c>
      <c r="D1133">
        <f t="shared" ca="1" si="32"/>
        <v>7</v>
      </c>
      <c r="E1133">
        <f t="shared" ca="1" si="32"/>
        <v>10</v>
      </c>
    </row>
    <row r="1134" spans="1:5">
      <c r="A1134">
        <f t="shared" ca="1" si="32"/>
        <v>4</v>
      </c>
      <c r="B1134">
        <f t="shared" ca="1" si="32"/>
        <v>6</v>
      </c>
      <c r="C1134">
        <f t="shared" ca="1" si="32"/>
        <v>8</v>
      </c>
      <c r="D1134">
        <f t="shared" ca="1" si="32"/>
        <v>6</v>
      </c>
      <c r="E1134">
        <f t="shared" ca="1" si="32"/>
        <v>7</v>
      </c>
    </row>
    <row r="1135" spans="1:5">
      <c r="A1135">
        <f t="shared" ca="1" si="32"/>
        <v>8</v>
      </c>
      <c r="B1135">
        <f t="shared" ca="1" si="32"/>
        <v>9</v>
      </c>
      <c r="C1135">
        <f t="shared" ca="1" si="32"/>
        <v>10</v>
      </c>
      <c r="D1135">
        <f t="shared" ca="1" si="32"/>
        <v>6</v>
      </c>
      <c r="E1135">
        <f t="shared" ca="1" si="32"/>
        <v>11</v>
      </c>
    </row>
    <row r="1136" spans="1:5">
      <c r="A1136">
        <f t="shared" ca="1" si="32"/>
        <v>5</v>
      </c>
      <c r="B1136">
        <f t="shared" ca="1" si="32"/>
        <v>8</v>
      </c>
      <c r="C1136">
        <f t="shared" ca="1" si="32"/>
        <v>4</v>
      </c>
      <c r="D1136">
        <f t="shared" ca="1" si="32"/>
        <v>8</v>
      </c>
      <c r="E1136">
        <f t="shared" ca="1" si="32"/>
        <v>6</v>
      </c>
    </row>
    <row r="1137" spans="1:5">
      <c r="A1137">
        <f t="shared" ca="1" si="32"/>
        <v>4</v>
      </c>
      <c r="B1137">
        <f t="shared" ca="1" si="32"/>
        <v>7</v>
      </c>
      <c r="C1137">
        <f t="shared" ca="1" si="32"/>
        <v>10</v>
      </c>
      <c r="D1137">
        <f t="shared" ca="1" si="32"/>
        <v>11</v>
      </c>
      <c r="E1137">
        <f t="shared" ca="1" si="32"/>
        <v>3</v>
      </c>
    </row>
    <row r="1138" spans="1:5">
      <c r="A1138">
        <f t="shared" ca="1" si="32"/>
        <v>7</v>
      </c>
      <c r="B1138">
        <f t="shared" ca="1" si="32"/>
        <v>11</v>
      </c>
      <c r="C1138">
        <f t="shared" ca="1" si="32"/>
        <v>7</v>
      </c>
      <c r="D1138">
        <f t="shared" ca="1" si="32"/>
        <v>9</v>
      </c>
      <c r="E1138">
        <f t="shared" ca="1" si="32"/>
        <v>11</v>
      </c>
    </row>
    <row r="1139" spans="1:5">
      <c r="A1139">
        <f t="shared" ca="1" si="32"/>
        <v>4</v>
      </c>
      <c r="B1139">
        <f t="shared" ca="1" si="32"/>
        <v>7</v>
      </c>
      <c r="C1139">
        <f t="shared" ca="1" si="32"/>
        <v>3</v>
      </c>
      <c r="D1139">
        <f t="shared" ca="1" si="32"/>
        <v>11</v>
      </c>
      <c r="E1139">
        <f t="shared" ca="1" si="32"/>
        <v>7</v>
      </c>
    </row>
    <row r="1140" spans="1:5">
      <c r="A1140">
        <f t="shared" ca="1" si="32"/>
        <v>7</v>
      </c>
      <c r="B1140">
        <f t="shared" ca="1" si="32"/>
        <v>7</v>
      </c>
      <c r="C1140">
        <f t="shared" ca="1" si="32"/>
        <v>2</v>
      </c>
      <c r="D1140">
        <f t="shared" ca="1" si="32"/>
        <v>5</v>
      </c>
      <c r="E1140">
        <f t="shared" ca="1" si="32"/>
        <v>10</v>
      </c>
    </row>
    <row r="1141" spans="1:5">
      <c r="A1141">
        <f t="shared" ca="1" si="32"/>
        <v>6</v>
      </c>
      <c r="B1141">
        <f t="shared" ca="1" si="32"/>
        <v>7</v>
      </c>
      <c r="C1141">
        <f t="shared" ca="1" si="32"/>
        <v>8</v>
      </c>
      <c r="D1141">
        <f t="shared" ca="1" si="32"/>
        <v>6</v>
      </c>
      <c r="E1141">
        <f t="shared" ca="1" si="32"/>
        <v>9</v>
      </c>
    </row>
    <row r="1142" spans="1:5">
      <c r="A1142">
        <f t="shared" ca="1" si="32"/>
        <v>4</v>
      </c>
      <c r="B1142">
        <f t="shared" ca="1" si="32"/>
        <v>4</v>
      </c>
      <c r="C1142">
        <f t="shared" ca="1" si="32"/>
        <v>9</v>
      </c>
      <c r="D1142">
        <f t="shared" ca="1" si="32"/>
        <v>10</v>
      </c>
      <c r="E1142">
        <f t="shared" ca="1" si="32"/>
        <v>10</v>
      </c>
    </row>
    <row r="1143" spans="1:5">
      <c r="A1143">
        <f t="shared" ca="1" si="32"/>
        <v>8</v>
      </c>
      <c r="B1143">
        <f t="shared" ca="1" si="32"/>
        <v>6</v>
      </c>
      <c r="C1143">
        <f t="shared" ca="1" si="32"/>
        <v>7</v>
      </c>
      <c r="D1143">
        <f t="shared" ca="1" si="32"/>
        <v>7</v>
      </c>
      <c r="E1143">
        <f t="shared" ca="1" si="32"/>
        <v>9</v>
      </c>
    </row>
    <row r="1144" spans="1:5">
      <c r="A1144">
        <f t="shared" ca="1" si="32"/>
        <v>5</v>
      </c>
      <c r="B1144">
        <f t="shared" ca="1" si="32"/>
        <v>8</v>
      </c>
      <c r="C1144">
        <f t="shared" ca="1" si="32"/>
        <v>8</v>
      </c>
      <c r="D1144">
        <f t="shared" ca="1" si="32"/>
        <v>6</v>
      </c>
      <c r="E1144">
        <f t="shared" ca="1" si="32"/>
        <v>8</v>
      </c>
    </row>
    <row r="1145" spans="1:5">
      <c r="A1145">
        <f t="shared" ca="1" si="32"/>
        <v>7</v>
      </c>
      <c r="B1145">
        <f t="shared" ca="1" si="32"/>
        <v>8</v>
      </c>
      <c r="C1145">
        <f t="shared" ca="1" si="32"/>
        <v>8</v>
      </c>
      <c r="D1145">
        <f t="shared" ca="1" si="32"/>
        <v>3</v>
      </c>
      <c r="E1145">
        <f t="shared" ca="1" si="32"/>
        <v>9</v>
      </c>
    </row>
    <row r="1146" spans="1:5">
      <c r="A1146">
        <f t="shared" ca="1" si="32"/>
        <v>6</v>
      </c>
      <c r="B1146">
        <f t="shared" ca="1" si="32"/>
        <v>12</v>
      </c>
      <c r="C1146">
        <f t="shared" ca="1" si="32"/>
        <v>5</v>
      </c>
      <c r="D1146">
        <f t="shared" ca="1" si="32"/>
        <v>6</v>
      </c>
      <c r="E1146">
        <f t="shared" ca="1" si="32"/>
        <v>8</v>
      </c>
    </row>
    <row r="1147" spans="1:5">
      <c r="A1147">
        <f t="shared" ca="1" si="32"/>
        <v>5</v>
      </c>
      <c r="B1147">
        <f t="shared" ca="1" si="32"/>
        <v>6</v>
      </c>
      <c r="C1147">
        <f t="shared" ca="1" si="32"/>
        <v>3</v>
      </c>
      <c r="D1147">
        <f t="shared" ca="1" si="32"/>
        <v>5</v>
      </c>
      <c r="E1147">
        <f t="shared" ca="1" si="32"/>
        <v>8</v>
      </c>
    </row>
    <row r="1148" spans="1:5">
      <c r="A1148">
        <f t="shared" ca="1" si="32"/>
        <v>3</v>
      </c>
      <c r="B1148">
        <f t="shared" ca="1" si="32"/>
        <v>9</v>
      </c>
      <c r="C1148">
        <f t="shared" ca="1" si="32"/>
        <v>7</v>
      </c>
      <c r="D1148">
        <f t="shared" ca="1" si="32"/>
        <v>4</v>
      </c>
      <c r="E1148">
        <f t="shared" ca="1" si="32"/>
        <v>5</v>
      </c>
    </row>
    <row r="1149" spans="1:5">
      <c r="A1149">
        <f t="shared" ca="1" si="32"/>
        <v>5</v>
      </c>
      <c r="B1149">
        <f t="shared" ca="1" si="32"/>
        <v>8</v>
      </c>
      <c r="C1149">
        <f t="shared" ca="1" si="32"/>
        <v>6</v>
      </c>
      <c r="D1149">
        <f t="shared" ca="1" si="32"/>
        <v>4</v>
      </c>
      <c r="E1149">
        <f t="shared" ca="1" si="32"/>
        <v>9</v>
      </c>
    </row>
    <row r="1150" spans="1:5">
      <c r="A1150">
        <f t="shared" ca="1" si="32"/>
        <v>9</v>
      </c>
      <c r="B1150">
        <f t="shared" ca="1" si="32"/>
        <v>9</v>
      </c>
      <c r="C1150">
        <f t="shared" ca="1" si="32"/>
        <v>5</v>
      </c>
      <c r="D1150">
        <f t="shared" ca="1" si="32"/>
        <v>8</v>
      </c>
      <c r="E1150">
        <f t="shared" ca="1" si="32"/>
        <v>7</v>
      </c>
    </row>
    <row r="1151" spans="1:5">
      <c r="A1151">
        <f t="shared" ca="1" si="32"/>
        <v>10</v>
      </c>
      <c r="B1151">
        <f t="shared" ca="1" si="32"/>
        <v>5</v>
      </c>
      <c r="C1151">
        <f t="shared" ca="1" si="32"/>
        <v>7</v>
      </c>
      <c r="D1151">
        <f t="shared" ca="1" si="32"/>
        <v>6</v>
      </c>
      <c r="E1151">
        <f t="shared" ca="1" si="32"/>
        <v>4</v>
      </c>
    </row>
    <row r="1152" spans="1:5">
      <c r="A1152">
        <f t="shared" ca="1" si="32"/>
        <v>6</v>
      </c>
      <c r="B1152">
        <f t="shared" ca="1" si="32"/>
        <v>8</v>
      </c>
      <c r="C1152">
        <f t="shared" ca="1" si="32"/>
        <v>7</v>
      </c>
      <c r="D1152">
        <f t="shared" ca="1" si="32"/>
        <v>5</v>
      </c>
      <c r="E1152">
        <f t="shared" ca="1" si="32"/>
        <v>7</v>
      </c>
    </row>
    <row r="1153" spans="1:5">
      <c r="A1153">
        <f t="shared" ca="1" si="32"/>
        <v>9</v>
      </c>
      <c r="B1153">
        <f t="shared" ca="1" si="32"/>
        <v>5</v>
      </c>
      <c r="C1153">
        <f t="shared" ca="1" si="32"/>
        <v>3</v>
      </c>
      <c r="D1153">
        <f t="shared" ca="1" si="32"/>
        <v>7</v>
      </c>
      <c r="E1153">
        <f t="shared" ca="1" si="32"/>
        <v>6</v>
      </c>
    </row>
    <row r="1154" spans="1:5">
      <c r="A1154">
        <f t="shared" ca="1" si="32"/>
        <v>11</v>
      </c>
      <c r="B1154">
        <f t="shared" ca="1" si="32"/>
        <v>6</v>
      </c>
      <c r="C1154">
        <f t="shared" ca="1" si="32"/>
        <v>8</v>
      </c>
      <c r="D1154">
        <f t="shared" ca="1" si="32"/>
        <v>2</v>
      </c>
      <c r="E1154">
        <f t="shared" ca="1" si="32"/>
        <v>5</v>
      </c>
    </row>
    <row r="1155" spans="1:5">
      <c r="A1155">
        <f t="shared" ca="1" si="32"/>
        <v>7</v>
      </c>
      <c r="B1155">
        <f t="shared" ca="1" si="32"/>
        <v>7</v>
      </c>
      <c r="C1155">
        <f t="shared" ca="1" si="32"/>
        <v>5</v>
      </c>
      <c r="D1155">
        <f t="shared" ca="1" si="32"/>
        <v>11</v>
      </c>
      <c r="E1155">
        <f t="shared" ca="1" si="32"/>
        <v>3</v>
      </c>
    </row>
    <row r="1156" spans="1:5">
      <c r="A1156">
        <f t="shared" ca="1" si="32"/>
        <v>5</v>
      </c>
      <c r="B1156">
        <f t="shared" ca="1" si="32"/>
        <v>2</v>
      </c>
      <c r="C1156">
        <f t="shared" ca="1" si="32"/>
        <v>6</v>
      </c>
      <c r="D1156">
        <f t="shared" ca="1" si="32"/>
        <v>7</v>
      </c>
      <c r="E1156">
        <f t="shared" ca="1" si="32"/>
        <v>5</v>
      </c>
    </row>
    <row r="1157" spans="1:5">
      <c r="A1157">
        <f t="shared" ca="1" si="32"/>
        <v>8</v>
      </c>
      <c r="B1157">
        <f t="shared" ca="1" si="32"/>
        <v>6</v>
      </c>
      <c r="C1157">
        <f t="shared" ca="1" si="32"/>
        <v>4</v>
      </c>
      <c r="D1157">
        <f t="shared" ca="1" si="32"/>
        <v>3</v>
      </c>
      <c r="E1157">
        <f t="shared" ca="1" si="32"/>
        <v>3</v>
      </c>
    </row>
    <row r="1158" spans="1:5">
      <c r="A1158">
        <f t="shared" ca="1" si="32"/>
        <v>4</v>
      </c>
      <c r="B1158">
        <f t="shared" ca="1" si="32"/>
        <v>4</v>
      </c>
      <c r="C1158">
        <f t="shared" ca="1" si="32"/>
        <v>2</v>
      </c>
      <c r="D1158">
        <f t="shared" ca="1" si="32"/>
        <v>8</v>
      </c>
      <c r="E1158">
        <f t="shared" ca="1" si="32"/>
        <v>5</v>
      </c>
    </row>
    <row r="1159" spans="1:5">
      <c r="A1159">
        <f t="shared" ca="1" si="32"/>
        <v>8</v>
      </c>
      <c r="B1159">
        <f t="shared" ca="1" si="32"/>
        <v>7</v>
      </c>
      <c r="C1159">
        <f t="shared" ca="1" si="32"/>
        <v>9</v>
      </c>
      <c r="D1159">
        <f t="shared" ca="1" si="32"/>
        <v>8</v>
      </c>
      <c r="E1159">
        <f t="shared" ca="1" si="32"/>
        <v>2</v>
      </c>
    </row>
    <row r="1160" spans="1:5">
      <c r="A1160">
        <f t="shared" ref="A1160:E1210" ca="1" si="33">RANDBETWEEN(1,6)+RANDBETWEEN(1,6)</f>
        <v>9</v>
      </c>
      <c r="B1160">
        <f t="shared" ca="1" si="33"/>
        <v>4</v>
      </c>
      <c r="C1160">
        <f t="shared" ca="1" si="33"/>
        <v>10</v>
      </c>
      <c r="D1160">
        <f t="shared" ca="1" si="33"/>
        <v>7</v>
      </c>
      <c r="E1160">
        <f t="shared" ca="1" si="33"/>
        <v>7</v>
      </c>
    </row>
    <row r="1161" spans="1:5">
      <c r="A1161">
        <f t="shared" ca="1" si="33"/>
        <v>7</v>
      </c>
      <c r="B1161">
        <f t="shared" ca="1" si="33"/>
        <v>3</v>
      </c>
      <c r="C1161">
        <f t="shared" ca="1" si="33"/>
        <v>4</v>
      </c>
      <c r="D1161">
        <f t="shared" ca="1" si="33"/>
        <v>6</v>
      </c>
      <c r="E1161">
        <f t="shared" ca="1" si="33"/>
        <v>5</v>
      </c>
    </row>
    <row r="1162" spans="1:5">
      <c r="A1162">
        <f t="shared" ca="1" si="33"/>
        <v>5</v>
      </c>
      <c r="B1162">
        <f t="shared" ca="1" si="33"/>
        <v>6</v>
      </c>
      <c r="C1162">
        <f t="shared" ca="1" si="33"/>
        <v>8</v>
      </c>
      <c r="D1162">
        <f t="shared" ca="1" si="33"/>
        <v>3</v>
      </c>
      <c r="E1162">
        <f t="shared" ca="1" si="33"/>
        <v>7</v>
      </c>
    </row>
    <row r="1163" spans="1:5">
      <c r="A1163">
        <f t="shared" ca="1" si="33"/>
        <v>9</v>
      </c>
      <c r="B1163">
        <f t="shared" ca="1" si="33"/>
        <v>6</v>
      </c>
      <c r="C1163">
        <f t="shared" ca="1" si="33"/>
        <v>12</v>
      </c>
      <c r="D1163">
        <f t="shared" ca="1" si="33"/>
        <v>9</v>
      </c>
      <c r="E1163">
        <f t="shared" ca="1" si="33"/>
        <v>5</v>
      </c>
    </row>
    <row r="1164" spans="1:5">
      <c r="A1164">
        <f t="shared" ca="1" si="33"/>
        <v>10</v>
      </c>
      <c r="B1164">
        <f t="shared" ca="1" si="33"/>
        <v>5</v>
      </c>
      <c r="C1164">
        <f t="shared" ca="1" si="33"/>
        <v>5</v>
      </c>
      <c r="D1164">
        <f t="shared" ca="1" si="33"/>
        <v>6</v>
      </c>
      <c r="E1164">
        <f t="shared" ca="1" si="33"/>
        <v>7</v>
      </c>
    </row>
    <row r="1165" spans="1:5">
      <c r="A1165">
        <f t="shared" ca="1" si="33"/>
        <v>6</v>
      </c>
      <c r="B1165">
        <f t="shared" ca="1" si="33"/>
        <v>12</v>
      </c>
      <c r="C1165">
        <f t="shared" ca="1" si="33"/>
        <v>10</v>
      </c>
      <c r="D1165">
        <f t="shared" ca="1" si="33"/>
        <v>7</v>
      </c>
      <c r="E1165">
        <f t="shared" ca="1" si="33"/>
        <v>7</v>
      </c>
    </row>
    <row r="1166" spans="1:5">
      <c r="A1166">
        <f t="shared" ca="1" si="33"/>
        <v>9</v>
      </c>
      <c r="B1166">
        <f t="shared" ca="1" si="33"/>
        <v>6</v>
      </c>
      <c r="C1166">
        <f t="shared" ca="1" si="33"/>
        <v>7</v>
      </c>
      <c r="D1166">
        <f t="shared" ca="1" si="33"/>
        <v>10</v>
      </c>
      <c r="E1166">
        <f t="shared" ca="1" si="33"/>
        <v>4</v>
      </c>
    </row>
    <row r="1167" spans="1:5">
      <c r="A1167">
        <f t="shared" ca="1" si="33"/>
        <v>5</v>
      </c>
      <c r="B1167">
        <f t="shared" ca="1" si="33"/>
        <v>4</v>
      </c>
      <c r="C1167">
        <f t="shared" ca="1" si="33"/>
        <v>3</v>
      </c>
      <c r="D1167">
        <f t="shared" ca="1" si="33"/>
        <v>6</v>
      </c>
      <c r="E1167">
        <f t="shared" ca="1" si="33"/>
        <v>3</v>
      </c>
    </row>
    <row r="1168" spans="1:5">
      <c r="A1168">
        <f t="shared" ca="1" si="33"/>
        <v>6</v>
      </c>
      <c r="B1168">
        <f t="shared" ca="1" si="33"/>
        <v>6</v>
      </c>
      <c r="C1168">
        <f t="shared" ca="1" si="33"/>
        <v>8</v>
      </c>
      <c r="D1168">
        <f t="shared" ca="1" si="33"/>
        <v>4</v>
      </c>
      <c r="E1168">
        <f t="shared" ca="1" si="33"/>
        <v>7</v>
      </c>
    </row>
    <row r="1169" spans="1:5">
      <c r="A1169">
        <f t="shared" ca="1" si="33"/>
        <v>10</v>
      </c>
      <c r="B1169">
        <f t="shared" ca="1" si="33"/>
        <v>4</v>
      </c>
      <c r="C1169">
        <f t="shared" ca="1" si="33"/>
        <v>6</v>
      </c>
      <c r="D1169">
        <f t="shared" ca="1" si="33"/>
        <v>2</v>
      </c>
      <c r="E1169">
        <f t="shared" ca="1" si="33"/>
        <v>9</v>
      </c>
    </row>
    <row r="1170" spans="1:5">
      <c r="A1170">
        <f t="shared" ca="1" si="33"/>
        <v>6</v>
      </c>
      <c r="B1170">
        <f t="shared" ca="1" si="33"/>
        <v>4</v>
      </c>
      <c r="C1170">
        <f t="shared" ca="1" si="33"/>
        <v>9</v>
      </c>
      <c r="D1170">
        <f t="shared" ca="1" si="33"/>
        <v>5</v>
      </c>
      <c r="E1170">
        <f t="shared" ca="1" si="33"/>
        <v>6</v>
      </c>
    </row>
    <row r="1171" spans="1:5">
      <c r="A1171">
        <f t="shared" ca="1" si="33"/>
        <v>7</v>
      </c>
      <c r="B1171">
        <f t="shared" ca="1" si="33"/>
        <v>5</v>
      </c>
      <c r="C1171">
        <f t="shared" ca="1" si="33"/>
        <v>8</v>
      </c>
      <c r="D1171">
        <f t="shared" ca="1" si="33"/>
        <v>6</v>
      </c>
      <c r="E1171">
        <f t="shared" ca="1" si="33"/>
        <v>5</v>
      </c>
    </row>
    <row r="1172" spans="1:5">
      <c r="A1172">
        <f t="shared" ca="1" si="33"/>
        <v>7</v>
      </c>
      <c r="B1172">
        <f t="shared" ca="1" si="33"/>
        <v>7</v>
      </c>
      <c r="C1172">
        <f t="shared" ca="1" si="33"/>
        <v>5</v>
      </c>
      <c r="D1172">
        <f t="shared" ca="1" si="33"/>
        <v>8</v>
      </c>
      <c r="E1172">
        <f t="shared" ca="1" si="33"/>
        <v>8</v>
      </c>
    </row>
    <row r="1173" spans="1:5">
      <c r="A1173">
        <f t="shared" ca="1" si="33"/>
        <v>8</v>
      </c>
      <c r="B1173">
        <f t="shared" ca="1" si="33"/>
        <v>4</v>
      </c>
      <c r="C1173">
        <f t="shared" ca="1" si="33"/>
        <v>8</v>
      </c>
      <c r="D1173">
        <f t="shared" ca="1" si="33"/>
        <v>4</v>
      </c>
      <c r="E1173">
        <f t="shared" ca="1" si="33"/>
        <v>6</v>
      </c>
    </row>
    <row r="1174" spans="1:5">
      <c r="A1174">
        <f t="shared" ca="1" si="33"/>
        <v>7</v>
      </c>
      <c r="B1174">
        <f t="shared" ca="1" si="33"/>
        <v>7</v>
      </c>
      <c r="C1174">
        <f t="shared" ca="1" si="33"/>
        <v>8</v>
      </c>
      <c r="D1174">
        <f t="shared" ca="1" si="33"/>
        <v>7</v>
      </c>
      <c r="E1174">
        <f t="shared" ca="1" si="33"/>
        <v>5</v>
      </c>
    </row>
    <row r="1175" spans="1:5">
      <c r="A1175">
        <f t="shared" ca="1" si="33"/>
        <v>7</v>
      </c>
      <c r="B1175">
        <f t="shared" ca="1" si="33"/>
        <v>3</v>
      </c>
      <c r="C1175">
        <f t="shared" ca="1" si="33"/>
        <v>11</v>
      </c>
      <c r="D1175">
        <f t="shared" ca="1" si="33"/>
        <v>12</v>
      </c>
      <c r="E1175">
        <f t="shared" ca="1" si="33"/>
        <v>6</v>
      </c>
    </row>
    <row r="1176" spans="1:5">
      <c r="A1176">
        <f t="shared" ca="1" si="33"/>
        <v>6</v>
      </c>
      <c r="B1176">
        <f t="shared" ca="1" si="33"/>
        <v>6</v>
      </c>
      <c r="C1176">
        <f t="shared" ca="1" si="33"/>
        <v>5</v>
      </c>
      <c r="D1176">
        <f t="shared" ca="1" si="33"/>
        <v>8</v>
      </c>
      <c r="E1176">
        <f t="shared" ca="1" si="33"/>
        <v>7</v>
      </c>
    </row>
    <row r="1177" spans="1:5">
      <c r="A1177">
        <f t="shared" ca="1" si="33"/>
        <v>6</v>
      </c>
      <c r="B1177">
        <f t="shared" ca="1" si="33"/>
        <v>5</v>
      </c>
      <c r="C1177">
        <f t="shared" ca="1" si="33"/>
        <v>4</v>
      </c>
      <c r="D1177">
        <f t="shared" ca="1" si="33"/>
        <v>4</v>
      </c>
      <c r="E1177">
        <f t="shared" ca="1" si="33"/>
        <v>6</v>
      </c>
    </row>
    <row r="1178" spans="1:5">
      <c r="A1178">
        <f t="shared" ca="1" si="33"/>
        <v>5</v>
      </c>
      <c r="B1178">
        <f t="shared" ca="1" si="33"/>
        <v>9</v>
      </c>
      <c r="C1178">
        <f t="shared" ca="1" si="33"/>
        <v>5</v>
      </c>
      <c r="D1178">
        <f t="shared" ca="1" si="33"/>
        <v>7</v>
      </c>
      <c r="E1178">
        <f t="shared" ca="1" si="33"/>
        <v>6</v>
      </c>
    </row>
    <row r="1179" spans="1:5">
      <c r="A1179">
        <f t="shared" ca="1" si="33"/>
        <v>11</v>
      </c>
      <c r="B1179">
        <f t="shared" ca="1" si="33"/>
        <v>7</v>
      </c>
      <c r="C1179">
        <f t="shared" ca="1" si="33"/>
        <v>8</v>
      </c>
      <c r="D1179">
        <f t="shared" ca="1" si="33"/>
        <v>10</v>
      </c>
      <c r="E1179">
        <f t="shared" ca="1" si="33"/>
        <v>9</v>
      </c>
    </row>
    <row r="1180" spans="1:5">
      <c r="A1180">
        <f t="shared" ca="1" si="33"/>
        <v>12</v>
      </c>
      <c r="B1180">
        <f t="shared" ca="1" si="33"/>
        <v>7</v>
      </c>
      <c r="C1180">
        <f t="shared" ca="1" si="33"/>
        <v>8</v>
      </c>
      <c r="D1180">
        <f t="shared" ca="1" si="33"/>
        <v>5</v>
      </c>
      <c r="E1180">
        <f t="shared" ca="1" si="33"/>
        <v>4</v>
      </c>
    </row>
    <row r="1181" spans="1:5">
      <c r="A1181">
        <f t="shared" ca="1" si="33"/>
        <v>4</v>
      </c>
      <c r="B1181">
        <f t="shared" ca="1" si="33"/>
        <v>8</v>
      </c>
      <c r="C1181">
        <f t="shared" ca="1" si="33"/>
        <v>12</v>
      </c>
      <c r="D1181">
        <f t="shared" ca="1" si="33"/>
        <v>10</v>
      </c>
      <c r="E1181">
        <f t="shared" ca="1" si="33"/>
        <v>8</v>
      </c>
    </row>
    <row r="1182" spans="1:5">
      <c r="A1182">
        <f t="shared" ca="1" si="33"/>
        <v>10</v>
      </c>
      <c r="B1182">
        <f t="shared" ca="1" si="33"/>
        <v>7</v>
      </c>
      <c r="C1182">
        <f t="shared" ca="1" si="33"/>
        <v>5</v>
      </c>
      <c r="D1182">
        <f t="shared" ca="1" si="33"/>
        <v>5</v>
      </c>
      <c r="E1182">
        <f t="shared" ca="1" si="33"/>
        <v>7</v>
      </c>
    </row>
    <row r="1183" spans="1:5">
      <c r="A1183">
        <f t="shared" ca="1" si="33"/>
        <v>7</v>
      </c>
      <c r="B1183">
        <f t="shared" ca="1" si="33"/>
        <v>9</v>
      </c>
      <c r="C1183">
        <f t="shared" ca="1" si="33"/>
        <v>10</v>
      </c>
      <c r="D1183">
        <f t="shared" ca="1" si="33"/>
        <v>8</v>
      </c>
      <c r="E1183">
        <f t="shared" ca="1" si="33"/>
        <v>8</v>
      </c>
    </row>
    <row r="1184" spans="1:5">
      <c r="A1184">
        <f t="shared" ca="1" si="33"/>
        <v>8</v>
      </c>
      <c r="B1184">
        <f t="shared" ca="1" si="33"/>
        <v>7</v>
      </c>
      <c r="C1184">
        <f t="shared" ca="1" si="33"/>
        <v>9</v>
      </c>
      <c r="D1184">
        <f t="shared" ca="1" si="33"/>
        <v>9</v>
      </c>
      <c r="E1184">
        <f t="shared" ca="1" si="33"/>
        <v>9</v>
      </c>
    </row>
    <row r="1185" spans="1:5">
      <c r="A1185">
        <f t="shared" ca="1" si="33"/>
        <v>8</v>
      </c>
      <c r="B1185">
        <f t="shared" ca="1" si="33"/>
        <v>7</v>
      </c>
      <c r="C1185">
        <f t="shared" ca="1" si="33"/>
        <v>6</v>
      </c>
      <c r="D1185">
        <f t="shared" ca="1" si="33"/>
        <v>7</v>
      </c>
      <c r="E1185">
        <f t="shared" ca="1" si="33"/>
        <v>3</v>
      </c>
    </row>
    <row r="1186" spans="1:5">
      <c r="A1186">
        <f t="shared" ca="1" si="33"/>
        <v>7</v>
      </c>
      <c r="B1186">
        <f t="shared" ca="1" si="33"/>
        <v>7</v>
      </c>
      <c r="C1186">
        <f t="shared" ca="1" si="33"/>
        <v>4</v>
      </c>
      <c r="D1186">
        <f t="shared" ca="1" si="33"/>
        <v>10</v>
      </c>
      <c r="E1186">
        <f t="shared" ca="1" si="33"/>
        <v>6</v>
      </c>
    </row>
    <row r="1187" spans="1:5">
      <c r="A1187">
        <f t="shared" ca="1" si="33"/>
        <v>11</v>
      </c>
      <c r="B1187">
        <f t="shared" ca="1" si="33"/>
        <v>11</v>
      </c>
      <c r="C1187">
        <f t="shared" ca="1" si="33"/>
        <v>7</v>
      </c>
      <c r="D1187">
        <f t="shared" ca="1" si="33"/>
        <v>8</v>
      </c>
      <c r="E1187">
        <f t="shared" ca="1" si="33"/>
        <v>4</v>
      </c>
    </row>
    <row r="1188" spans="1:5">
      <c r="A1188">
        <f t="shared" ca="1" si="33"/>
        <v>6</v>
      </c>
      <c r="B1188">
        <f t="shared" ca="1" si="33"/>
        <v>4</v>
      </c>
      <c r="C1188">
        <f t="shared" ca="1" si="33"/>
        <v>11</v>
      </c>
      <c r="D1188">
        <f t="shared" ca="1" si="33"/>
        <v>6</v>
      </c>
      <c r="E1188">
        <f t="shared" ca="1" si="33"/>
        <v>8</v>
      </c>
    </row>
    <row r="1189" spans="1:5">
      <c r="A1189">
        <f t="shared" ca="1" si="33"/>
        <v>7</v>
      </c>
      <c r="B1189">
        <f t="shared" ca="1" si="33"/>
        <v>6</v>
      </c>
      <c r="C1189">
        <f t="shared" ca="1" si="33"/>
        <v>5</v>
      </c>
      <c r="D1189">
        <f t="shared" ca="1" si="33"/>
        <v>3</v>
      </c>
      <c r="E1189">
        <f t="shared" ca="1" si="33"/>
        <v>10</v>
      </c>
    </row>
    <row r="1190" spans="1:5">
      <c r="A1190">
        <f t="shared" ca="1" si="33"/>
        <v>8</v>
      </c>
      <c r="B1190">
        <f t="shared" ca="1" si="33"/>
        <v>6</v>
      </c>
      <c r="C1190">
        <f t="shared" ca="1" si="33"/>
        <v>9</v>
      </c>
      <c r="D1190">
        <f t="shared" ca="1" si="33"/>
        <v>4</v>
      </c>
      <c r="E1190">
        <f t="shared" ca="1" si="33"/>
        <v>5</v>
      </c>
    </row>
    <row r="1191" spans="1:5">
      <c r="A1191">
        <f t="shared" ca="1" si="33"/>
        <v>7</v>
      </c>
      <c r="B1191">
        <f t="shared" ca="1" si="33"/>
        <v>9</v>
      </c>
      <c r="C1191">
        <f t="shared" ca="1" si="33"/>
        <v>5</v>
      </c>
      <c r="D1191">
        <f t="shared" ca="1" si="33"/>
        <v>5</v>
      </c>
      <c r="E1191">
        <f t="shared" ca="1" si="33"/>
        <v>10</v>
      </c>
    </row>
    <row r="1192" spans="1:5">
      <c r="A1192">
        <f t="shared" ca="1" si="33"/>
        <v>6</v>
      </c>
      <c r="B1192">
        <f t="shared" ca="1" si="33"/>
        <v>9</v>
      </c>
      <c r="C1192">
        <f t="shared" ca="1" si="33"/>
        <v>5</v>
      </c>
      <c r="D1192">
        <f t="shared" ca="1" si="33"/>
        <v>5</v>
      </c>
      <c r="E1192">
        <f t="shared" ca="1" si="33"/>
        <v>5</v>
      </c>
    </row>
    <row r="1193" spans="1:5">
      <c r="A1193">
        <f t="shared" ca="1" si="33"/>
        <v>9</v>
      </c>
      <c r="B1193">
        <f t="shared" ca="1" si="33"/>
        <v>8</v>
      </c>
      <c r="C1193">
        <f t="shared" ca="1" si="33"/>
        <v>7</v>
      </c>
      <c r="D1193">
        <f t="shared" ca="1" si="33"/>
        <v>11</v>
      </c>
      <c r="E1193">
        <f t="shared" ca="1" si="33"/>
        <v>8</v>
      </c>
    </row>
    <row r="1194" spans="1:5">
      <c r="A1194">
        <f t="shared" ca="1" si="33"/>
        <v>10</v>
      </c>
      <c r="B1194">
        <f t="shared" ca="1" si="33"/>
        <v>5</v>
      </c>
      <c r="C1194">
        <f t="shared" ca="1" si="33"/>
        <v>4</v>
      </c>
      <c r="D1194">
        <f t="shared" ca="1" si="33"/>
        <v>3</v>
      </c>
      <c r="E1194">
        <f t="shared" ca="1" si="33"/>
        <v>11</v>
      </c>
    </row>
    <row r="1195" spans="1:5">
      <c r="A1195">
        <f t="shared" ca="1" si="33"/>
        <v>7</v>
      </c>
      <c r="B1195">
        <f t="shared" ca="1" si="33"/>
        <v>6</v>
      </c>
      <c r="C1195">
        <f t="shared" ca="1" si="33"/>
        <v>10</v>
      </c>
      <c r="D1195">
        <f t="shared" ca="1" si="33"/>
        <v>5</v>
      </c>
      <c r="E1195">
        <f t="shared" ca="1" si="33"/>
        <v>12</v>
      </c>
    </row>
    <row r="1196" spans="1:5">
      <c r="A1196">
        <f t="shared" ca="1" si="33"/>
        <v>3</v>
      </c>
      <c r="B1196">
        <f t="shared" ca="1" si="33"/>
        <v>3</v>
      </c>
      <c r="C1196">
        <f t="shared" ca="1" si="33"/>
        <v>7</v>
      </c>
      <c r="D1196">
        <f t="shared" ca="1" si="33"/>
        <v>5</v>
      </c>
      <c r="E1196">
        <f t="shared" ca="1" si="33"/>
        <v>6</v>
      </c>
    </row>
    <row r="1197" spans="1:5">
      <c r="A1197">
        <f t="shared" ca="1" si="33"/>
        <v>8</v>
      </c>
      <c r="B1197">
        <f t="shared" ca="1" si="33"/>
        <v>12</v>
      </c>
      <c r="C1197">
        <f t="shared" ca="1" si="33"/>
        <v>4</v>
      </c>
      <c r="D1197">
        <f t="shared" ca="1" si="33"/>
        <v>11</v>
      </c>
      <c r="E1197">
        <f t="shared" ca="1" si="33"/>
        <v>7</v>
      </c>
    </row>
    <row r="1198" spans="1:5">
      <c r="A1198">
        <f t="shared" ca="1" si="33"/>
        <v>4</v>
      </c>
      <c r="B1198">
        <f t="shared" ca="1" si="33"/>
        <v>12</v>
      </c>
      <c r="C1198">
        <f t="shared" ca="1" si="33"/>
        <v>4</v>
      </c>
      <c r="D1198">
        <f t="shared" ca="1" si="33"/>
        <v>5</v>
      </c>
      <c r="E1198">
        <f t="shared" ca="1" si="33"/>
        <v>7</v>
      </c>
    </row>
    <row r="1199" spans="1:5">
      <c r="A1199">
        <f t="shared" ca="1" si="33"/>
        <v>4</v>
      </c>
      <c r="B1199">
        <f t="shared" ca="1" si="33"/>
        <v>4</v>
      </c>
      <c r="C1199">
        <f t="shared" ca="1" si="33"/>
        <v>4</v>
      </c>
      <c r="D1199">
        <f t="shared" ca="1" si="33"/>
        <v>4</v>
      </c>
      <c r="E1199">
        <f t="shared" ca="1" si="33"/>
        <v>6</v>
      </c>
    </row>
    <row r="1200" spans="1:5">
      <c r="A1200">
        <f t="shared" ca="1" si="33"/>
        <v>11</v>
      </c>
      <c r="B1200">
        <f t="shared" ca="1" si="33"/>
        <v>6</v>
      </c>
      <c r="C1200">
        <f t="shared" ca="1" si="33"/>
        <v>2</v>
      </c>
      <c r="D1200">
        <f t="shared" ca="1" si="33"/>
        <v>12</v>
      </c>
      <c r="E1200">
        <f t="shared" ca="1" si="33"/>
        <v>3</v>
      </c>
    </row>
    <row r="1201" spans="1:5">
      <c r="A1201">
        <f t="shared" ca="1" si="33"/>
        <v>9</v>
      </c>
      <c r="B1201">
        <f t="shared" ca="1" si="33"/>
        <v>7</v>
      </c>
      <c r="C1201">
        <f t="shared" ca="1" si="33"/>
        <v>8</v>
      </c>
      <c r="D1201">
        <f t="shared" ca="1" si="33"/>
        <v>7</v>
      </c>
      <c r="E1201">
        <f t="shared" ca="1" si="33"/>
        <v>8</v>
      </c>
    </row>
    <row r="1202" spans="1:5">
      <c r="A1202">
        <f t="shared" ca="1" si="33"/>
        <v>8</v>
      </c>
      <c r="B1202">
        <f t="shared" ca="1" si="33"/>
        <v>12</v>
      </c>
      <c r="C1202">
        <f t="shared" ca="1" si="33"/>
        <v>8</v>
      </c>
      <c r="D1202">
        <f t="shared" ca="1" si="33"/>
        <v>3</v>
      </c>
      <c r="E1202">
        <f t="shared" ca="1" si="33"/>
        <v>4</v>
      </c>
    </row>
    <row r="1203" spans="1:5">
      <c r="A1203">
        <f t="shared" ca="1" si="33"/>
        <v>7</v>
      </c>
      <c r="B1203">
        <f t="shared" ca="1" si="33"/>
        <v>7</v>
      </c>
      <c r="C1203">
        <f t="shared" ca="1" si="33"/>
        <v>6</v>
      </c>
      <c r="D1203">
        <f t="shared" ca="1" si="33"/>
        <v>10</v>
      </c>
      <c r="E1203">
        <f t="shared" ca="1" si="33"/>
        <v>4</v>
      </c>
    </row>
    <row r="1204" spans="1:5">
      <c r="A1204">
        <f t="shared" ca="1" si="33"/>
        <v>6</v>
      </c>
      <c r="B1204">
        <f t="shared" ca="1" si="33"/>
        <v>5</v>
      </c>
      <c r="C1204">
        <f t="shared" ca="1" si="33"/>
        <v>3</v>
      </c>
      <c r="D1204">
        <f t="shared" ca="1" si="33"/>
        <v>7</v>
      </c>
      <c r="E1204">
        <f t="shared" ca="1" si="33"/>
        <v>4</v>
      </c>
    </row>
    <row r="1205" spans="1:5">
      <c r="A1205">
        <f t="shared" ca="1" si="33"/>
        <v>7</v>
      </c>
      <c r="B1205">
        <f t="shared" ca="1" si="33"/>
        <v>8</v>
      </c>
      <c r="C1205">
        <f t="shared" ca="1" si="33"/>
        <v>5</v>
      </c>
      <c r="D1205">
        <f t="shared" ca="1" si="33"/>
        <v>5</v>
      </c>
      <c r="E1205">
        <f t="shared" ca="1" si="33"/>
        <v>10</v>
      </c>
    </row>
    <row r="1206" spans="1:5">
      <c r="A1206">
        <f t="shared" ca="1" si="33"/>
        <v>9</v>
      </c>
      <c r="B1206">
        <f t="shared" ca="1" si="33"/>
        <v>8</v>
      </c>
      <c r="C1206">
        <f t="shared" ca="1" si="33"/>
        <v>6</v>
      </c>
      <c r="D1206">
        <f t="shared" ca="1" si="33"/>
        <v>4</v>
      </c>
      <c r="E1206">
        <f t="shared" ca="1" si="33"/>
        <v>10</v>
      </c>
    </row>
    <row r="1207" spans="1:5">
      <c r="A1207">
        <f t="shared" ca="1" si="33"/>
        <v>12</v>
      </c>
      <c r="B1207">
        <f t="shared" ca="1" si="33"/>
        <v>7</v>
      </c>
      <c r="C1207">
        <f t="shared" ca="1" si="33"/>
        <v>4</v>
      </c>
      <c r="D1207">
        <f t="shared" ca="1" si="33"/>
        <v>9</v>
      </c>
      <c r="E1207">
        <f t="shared" ca="1" si="33"/>
        <v>6</v>
      </c>
    </row>
    <row r="1208" spans="1:5">
      <c r="A1208">
        <f t="shared" ca="1" si="33"/>
        <v>9</v>
      </c>
      <c r="B1208">
        <f t="shared" ca="1" si="33"/>
        <v>7</v>
      </c>
      <c r="C1208">
        <f t="shared" ca="1" si="33"/>
        <v>12</v>
      </c>
      <c r="D1208">
        <f t="shared" ca="1" si="33"/>
        <v>3</v>
      </c>
      <c r="E1208">
        <f t="shared" ca="1" si="33"/>
        <v>3</v>
      </c>
    </row>
    <row r="1209" spans="1:5">
      <c r="A1209">
        <f t="shared" ca="1" si="33"/>
        <v>7</v>
      </c>
      <c r="B1209">
        <f t="shared" ca="1" si="33"/>
        <v>8</v>
      </c>
      <c r="C1209">
        <f t="shared" ca="1" si="33"/>
        <v>8</v>
      </c>
      <c r="D1209">
        <f t="shared" ca="1" si="33"/>
        <v>5</v>
      </c>
      <c r="E1209">
        <f t="shared" ca="1" si="33"/>
        <v>6</v>
      </c>
    </row>
    <row r="1210" spans="1:5">
      <c r="A1210">
        <f t="shared" ca="1" si="33"/>
        <v>5</v>
      </c>
      <c r="B1210">
        <f t="shared" ca="1" si="33"/>
        <v>9</v>
      </c>
      <c r="C1210">
        <f t="shared" ca="1" si="33"/>
        <v>8</v>
      </c>
      <c r="D1210">
        <f t="shared" ca="1" si="33"/>
        <v>8</v>
      </c>
      <c r="E1210">
        <f t="shared" ca="1" si="33"/>
        <v>8</v>
      </c>
    </row>
    <row r="1211" spans="1:5">
      <c r="A1211">
        <f t="shared" ref="A1211:E1261" ca="1" si="34">RANDBETWEEN(1,6)+RANDBETWEEN(1,6)</f>
        <v>5</v>
      </c>
      <c r="B1211">
        <f t="shared" ca="1" si="34"/>
        <v>5</v>
      </c>
      <c r="C1211">
        <f t="shared" ca="1" si="34"/>
        <v>4</v>
      </c>
      <c r="D1211">
        <f t="shared" ca="1" si="34"/>
        <v>10</v>
      </c>
      <c r="E1211">
        <f t="shared" ca="1" si="34"/>
        <v>9</v>
      </c>
    </row>
    <row r="1212" spans="1:5">
      <c r="A1212">
        <f t="shared" ca="1" si="34"/>
        <v>9</v>
      </c>
      <c r="B1212">
        <f t="shared" ca="1" si="34"/>
        <v>5</v>
      </c>
      <c r="C1212">
        <f t="shared" ca="1" si="34"/>
        <v>7</v>
      </c>
      <c r="D1212">
        <f t="shared" ca="1" si="34"/>
        <v>9</v>
      </c>
      <c r="E1212">
        <f t="shared" ca="1" si="34"/>
        <v>10</v>
      </c>
    </row>
    <row r="1213" spans="1:5">
      <c r="A1213">
        <f t="shared" ca="1" si="34"/>
        <v>5</v>
      </c>
      <c r="B1213">
        <f t="shared" ca="1" si="34"/>
        <v>8</v>
      </c>
      <c r="C1213">
        <f t="shared" ca="1" si="34"/>
        <v>4</v>
      </c>
      <c r="D1213">
        <f t="shared" ca="1" si="34"/>
        <v>11</v>
      </c>
      <c r="E1213">
        <f t="shared" ca="1" si="34"/>
        <v>5</v>
      </c>
    </row>
    <row r="1214" spans="1:5">
      <c r="A1214">
        <f t="shared" ca="1" si="34"/>
        <v>4</v>
      </c>
      <c r="B1214">
        <f t="shared" ca="1" si="34"/>
        <v>10</v>
      </c>
      <c r="C1214">
        <f t="shared" ca="1" si="34"/>
        <v>7</v>
      </c>
      <c r="D1214">
        <f t="shared" ca="1" si="34"/>
        <v>8</v>
      </c>
      <c r="E1214">
        <f t="shared" ca="1" si="34"/>
        <v>9</v>
      </c>
    </row>
    <row r="1215" spans="1:5">
      <c r="A1215">
        <f t="shared" ca="1" si="34"/>
        <v>8</v>
      </c>
      <c r="B1215">
        <f t="shared" ca="1" si="34"/>
        <v>6</v>
      </c>
      <c r="C1215">
        <f t="shared" ca="1" si="34"/>
        <v>8</v>
      </c>
      <c r="D1215">
        <f t="shared" ca="1" si="34"/>
        <v>11</v>
      </c>
      <c r="E1215">
        <f t="shared" ca="1" si="34"/>
        <v>10</v>
      </c>
    </row>
    <row r="1216" spans="1:5">
      <c r="A1216">
        <f t="shared" ca="1" si="34"/>
        <v>6</v>
      </c>
      <c r="B1216">
        <f t="shared" ca="1" si="34"/>
        <v>6</v>
      </c>
      <c r="C1216">
        <f t="shared" ca="1" si="34"/>
        <v>5</v>
      </c>
      <c r="D1216">
        <f t="shared" ca="1" si="34"/>
        <v>4</v>
      </c>
      <c r="E1216">
        <f t="shared" ca="1" si="34"/>
        <v>8</v>
      </c>
    </row>
    <row r="1217" spans="1:5">
      <c r="A1217">
        <f t="shared" ca="1" si="34"/>
        <v>5</v>
      </c>
      <c r="B1217">
        <f t="shared" ca="1" si="34"/>
        <v>8</v>
      </c>
      <c r="C1217">
        <f t="shared" ca="1" si="34"/>
        <v>6</v>
      </c>
      <c r="D1217">
        <f t="shared" ca="1" si="34"/>
        <v>8</v>
      </c>
      <c r="E1217">
        <f t="shared" ca="1" si="34"/>
        <v>8</v>
      </c>
    </row>
    <row r="1218" spans="1:5">
      <c r="A1218">
        <f t="shared" ca="1" si="34"/>
        <v>3</v>
      </c>
      <c r="B1218">
        <f t="shared" ca="1" si="34"/>
        <v>6</v>
      </c>
      <c r="C1218">
        <f t="shared" ca="1" si="34"/>
        <v>8</v>
      </c>
      <c r="D1218">
        <f t="shared" ca="1" si="34"/>
        <v>7</v>
      </c>
      <c r="E1218">
        <f t="shared" ca="1" si="34"/>
        <v>11</v>
      </c>
    </row>
    <row r="1219" spans="1:5">
      <c r="A1219">
        <f t="shared" ca="1" si="34"/>
        <v>4</v>
      </c>
      <c r="B1219">
        <f t="shared" ca="1" si="34"/>
        <v>7</v>
      </c>
      <c r="C1219">
        <f t="shared" ca="1" si="34"/>
        <v>9</v>
      </c>
      <c r="D1219">
        <f t="shared" ca="1" si="34"/>
        <v>2</v>
      </c>
      <c r="E1219">
        <f t="shared" ca="1" si="34"/>
        <v>7</v>
      </c>
    </row>
    <row r="1220" spans="1:5">
      <c r="A1220">
        <f t="shared" ca="1" si="34"/>
        <v>5</v>
      </c>
      <c r="B1220">
        <f t="shared" ca="1" si="34"/>
        <v>9</v>
      </c>
      <c r="C1220">
        <f t="shared" ca="1" si="34"/>
        <v>10</v>
      </c>
      <c r="D1220">
        <f t="shared" ca="1" si="34"/>
        <v>8</v>
      </c>
      <c r="E1220">
        <f t="shared" ca="1" si="34"/>
        <v>8</v>
      </c>
    </row>
    <row r="1221" spans="1:5">
      <c r="A1221">
        <f t="shared" ca="1" si="34"/>
        <v>10</v>
      </c>
      <c r="B1221">
        <f t="shared" ca="1" si="34"/>
        <v>4</v>
      </c>
      <c r="C1221">
        <f t="shared" ca="1" si="34"/>
        <v>7</v>
      </c>
      <c r="D1221">
        <f t="shared" ca="1" si="34"/>
        <v>3</v>
      </c>
      <c r="E1221">
        <f t="shared" ca="1" si="34"/>
        <v>4</v>
      </c>
    </row>
    <row r="1222" spans="1:5">
      <c r="A1222">
        <f t="shared" ca="1" si="34"/>
        <v>8</v>
      </c>
      <c r="B1222">
        <f t="shared" ca="1" si="34"/>
        <v>8</v>
      </c>
      <c r="C1222">
        <f t="shared" ca="1" si="34"/>
        <v>5</v>
      </c>
      <c r="D1222">
        <f t="shared" ca="1" si="34"/>
        <v>8</v>
      </c>
      <c r="E1222">
        <f t="shared" ca="1" si="34"/>
        <v>7</v>
      </c>
    </row>
    <row r="1223" spans="1:5">
      <c r="A1223">
        <f t="shared" ca="1" si="34"/>
        <v>3</v>
      </c>
      <c r="B1223">
        <f t="shared" ca="1" si="34"/>
        <v>8</v>
      </c>
      <c r="C1223">
        <f t="shared" ca="1" si="34"/>
        <v>5</v>
      </c>
      <c r="D1223">
        <f t="shared" ca="1" si="34"/>
        <v>9</v>
      </c>
      <c r="E1223">
        <f t="shared" ca="1" si="34"/>
        <v>7</v>
      </c>
    </row>
    <row r="1224" spans="1:5">
      <c r="A1224">
        <f t="shared" ca="1" si="34"/>
        <v>10</v>
      </c>
      <c r="B1224">
        <f t="shared" ca="1" si="34"/>
        <v>6</v>
      </c>
      <c r="C1224">
        <f t="shared" ca="1" si="34"/>
        <v>8</v>
      </c>
      <c r="D1224">
        <f t="shared" ca="1" si="34"/>
        <v>6</v>
      </c>
      <c r="E1224">
        <f t="shared" ca="1" si="34"/>
        <v>11</v>
      </c>
    </row>
    <row r="1225" spans="1:5">
      <c r="A1225">
        <f t="shared" ca="1" si="34"/>
        <v>4</v>
      </c>
      <c r="B1225">
        <f t="shared" ca="1" si="34"/>
        <v>8</v>
      </c>
      <c r="C1225">
        <f t="shared" ca="1" si="34"/>
        <v>7</v>
      </c>
      <c r="D1225">
        <f t="shared" ca="1" si="34"/>
        <v>7</v>
      </c>
      <c r="E1225">
        <f t="shared" ca="1" si="34"/>
        <v>7</v>
      </c>
    </row>
    <row r="1226" spans="1:5">
      <c r="A1226">
        <f t="shared" ca="1" si="34"/>
        <v>9</v>
      </c>
      <c r="B1226">
        <f t="shared" ca="1" si="34"/>
        <v>9</v>
      </c>
      <c r="C1226">
        <f t="shared" ca="1" si="34"/>
        <v>8</v>
      </c>
      <c r="D1226">
        <f t="shared" ca="1" si="34"/>
        <v>4</v>
      </c>
      <c r="E1226">
        <f t="shared" ca="1" si="34"/>
        <v>3</v>
      </c>
    </row>
    <row r="1227" spans="1:5">
      <c r="A1227">
        <f t="shared" ca="1" si="34"/>
        <v>8</v>
      </c>
      <c r="B1227">
        <f t="shared" ca="1" si="34"/>
        <v>9</v>
      </c>
      <c r="C1227">
        <f t="shared" ca="1" si="34"/>
        <v>5</v>
      </c>
      <c r="D1227">
        <f t="shared" ca="1" si="34"/>
        <v>5</v>
      </c>
      <c r="E1227">
        <f t="shared" ca="1" si="34"/>
        <v>9</v>
      </c>
    </row>
    <row r="1228" spans="1:5">
      <c r="A1228">
        <f t="shared" ca="1" si="34"/>
        <v>10</v>
      </c>
      <c r="B1228">
        <f t="shared" ca="1" si="34"/>
        <v>4</v>
      </c>
      <c r="C1228">
        <f t="shared" ca="1" si="34"/>
        <v>5</v>
      </c>
      <c r="D1228">
        <f t="shared" ca="1" si="34"/>
        <v>9</v>
      </c>
      <c r="E1228">
        <f t="shared" ca="1" si="34"/>
        <v>11</v>
      </c>
    </row>
    <row r="1229" spans="1:5">
      <c r="A1229">
        <f t="shared" ca="1" si="34"/>
        <v>5</v>
      </c>
      <c r="B1229">
        <f t="shared" ca="1" si="34"/>
        <v>7</v>
      </c>
      <c r="C1229">
        <f t="shared" ca="1" si="34"/>
        <v>8</v>
      </c>
      <c r="D1229">
        <f t="shared" ca="1" si="34"/>
        <v>12</v>
      </c>
      <c r="E1229">
        <f t="shared" ca="1" si="34"/>
        <v>5</v>
      </c>
    </row>
    <row r="1230" spans="1:5">
      <c r="A1230">
        <f t="shared" ca="1" si="34"/>
        <v>5</v>
      </c>
      <c r="B1230">
        <f t="shared" ca="1" si="34"/>
        <v>7</v>
      </c>
      <c r="C1230">
        <f t="shared" ca="1" si="34"/>
        <v>8</v>
      </c>
      <c r="D1230">
        <f t="shared" ca="1" si="34"/>
        <v>9</v>
      </c>
      <c r="E1230">
        <f t="shared" ca="1" si="34"/>
        <v>7</v>
      </c>
    </row>
    <row r="1231" spans="1:5">
      <c r="A1231">
        <f t="shared" ca="1" si="34"/>
        <v>7</v>
      </c>
      <c r="B1231">
        <f t="shared" ca="1" si="34"/>
        <v>7</v>
      </c>
      <c r="C1231">
        <f t="shared" ca="1" si="34"/>
        <v>9</v>
      </c>
      <c r="D1231">
        <f t="shared" ca="1" si="34"/>
        <v>7</v>
      </c>
      <c r="E1231">
        <f t="shared" ca="1" si="34"/>
        <v>6</v>
      </c>
    </row>
    <row r="1232" spans="1:5">
      <c r="A1232">
        <f t="shared" ca="1" si="34"/>
        <v>4</v>
      </c>
      <c r="B1232">
        <f t="shared" ca="1" si="34"/>
        <v>6</v>
      </c>
      <c r="C1232">
        <f t="shared" ca="1" si="34"/>
        <v>7</v>
      </c>
      <c r="D1232">
        <f t="shared" ca="1" si="34"/>
        <v>8</v>
      </c>
      <c r="E1232">
        <f t="shared" ca="1" si="34"/>
        <v>7</v>
      </c>
    </row>
    <row r="1233" spans="1:5">
      <c r="A1233">
        <f t="shared" ca="1" si="34"/>
        <v>7</v>
      </c>
      <c r="B1233">
        <f t="shared" ca="1" si="34"/>
        <v>6</v>
      </c>
      <c r="C1233">
        <f t="shared" ca="1" si="34"/>
        <v>7</v>
      </c>
      <c r="D1233">
        <f t="shared" ca="1" si="34"/>
        <v>4</v>
      </c>
      <c r="E1233">
        <f t="shared" ca="1" si="34"/>
        <v>6</v>
      </c>
    </row>
    <row r="1234" spans="1:5">
      <c r="A1234">
        <f t="shared" ca="1" si="34"/>
        <v>11</v>
      </c>
      <c r="B1234">
        <f t="shared" ca="1" si="34"/>
        <v>3</v>
      </c>
      <c r="C1234">
        <f t="shared" ca="1" si="34"/>
        <v>8</v>
      </c>
      <c r="D1234">
        <f t="shared" ca="1" si="34"/>
        <v>8</v>
      </c>
      <c r="E1234">
        <f t="shared" ca="1" si="34"/>
        <v>7</v>
      </c>
    </row>
    <row r="1235" spans="1:5">
      <c r="A1235">
        <f t="shared" ca="1" si="34"/>
        <v>10</v>
      </c>
      <c r="B1235">
        <f t="shared" ca="1" si="34"/>
        <v>3</v>
      </c>
      <c r="C1235">
        <f t="shared" ca="1" si="34"/>
        <v>5</v>
      </c>
      <c r="D1235">
        <f t="shared" ca="1" si="34"/>
        <v>9</v>
      </c>
      <c r="E1235">
        <f t="shared" ca="1" si="34"/>
        <v>7</v>
      </c>
    </row>
    <row r="1236" spans="1:5">
      <c r="A1236">
        <f t="shared" ca="1" si="34"/>
        <v>7</v>
      </c>
      <c r="B1236">
        <f t="shared" ca="1" si="34"/>
        <v>5</v>
      </c>
      <c r="C1236">
        <f t="shared" ca="1" si="34"/>
        <v>7</v>
      </c>
      <c r="D1236">
        <f t="shared" ca="1" si="34"/>
        <v>7</v>
      </c>
      <c r="E1236">
        <f t="shared" ca="1" si="34"/>
        <v>9</v>
      </c>
    </row>
    <row r="1237" spans="1:5">
      <c r="A1237">
        <f t="shared" ca="1" si="34"/>
        <v>2</v>
      </c>
      <c r="B1237">
        <f t="shared" ca="1" si="34"/>
        <v>11</v>
      </c>
      <c r="C1237">
        <f t="shared" ca="1" si="34"/>
        <v>8</v>
      </c>
      <c r="D1237">
        <f t="shared" ca="1" si="34"/>
        <v>6</v>
      </c>
      <c r="E1237">
        <f t="shared" ca="1" si="34"/>
        <v>8</v>
      </c>
    </row>
    <row r="1238" spans="1:5">
      <c r="A1238">
        <f t="shared" ca="1" si="34"/>
        <v>4</v>
      </c>
      <c r="B1238">
        <f t="shared" ca="1" si="34"/>
        <v>7</v>
      </c>
      <c r="C1238">
        <f t="shared" ca="1" si="34"/>
        <v>11</v>
      </c>
      <c r="D1238">
        <f t="shared" ca="1" si="34"/>
        <v>6</v>
      </c>
      <c r="E1238">
        <f t="shared" ca="1" si="34"/>
        <v>6</v>
      </c>
    </row>
    <row r="1239" spans="1:5">
      <c r="A1239">
        <f t="shared" ca="1" si="34"/>
        <v>11</v>
      </c>
      <c r="B1239">
        <f t="shared" ca="1" si="34"/>
        <v>7</v>
      </c>
      <c r="C1239">
        <f t="shared" ca="1" si="34"/>
        <v>2</v>
      </c>
      <c r="D1239">
        <f t="shared" ca="1" si="34"/>
        <v>12</v>
      </c>
      <c r="E1239">
        <f t="shared" ca="1" si="34"/>
        <v>6</v>
      </c>
    </row>
    <row r="1240" spans="1:5">
      <c r="A1240">
        <f t="shared" ca="1" si="34"/>
        <v>8</v>
      </c>
      <c r="B1240">
        <f t="shared" ca="1" si="34"/>
        <v>6</v>
      </c>
      <c r="C1240">
        <f t="shared" ca="1" si="34"/>
        <v>5</v>
      </c>
      <c r="D1240">
        <f t="shared" ca="1" si="34"/>
        <v>7</v>
      </c>
      <c r="E1240">
        <f t="shared" ca="1" si="34"/>
        <v>7</v>
      </c>
    </row>
    <row r="1241" spans="1:5">
      <c r="A1241">
        <f t="shared" ca="1" si="34"/>
        <v>4</v>
      </c>
      <c r="B1241">
        <f t="shared" ca="1" si="34"/>
        <v>9</v>
      </c>
      <c r="C1241">
        <f t="shared" ca="1" si="34"/>
        <v>5</v>
      </c>
      <c r="D1241">
        <f t="shared" ca="1" si="34"/>
        <v>7</v>
      </c>
      <c r="E1241">
        <f t="shared" ca="1" si="34"/>
        <v>8</v>
      </c>
    </row>
    <row r="1242" spans="1:5">
      <c r="A1242">
        <f t="shared" ca="1" si="34"/>
        <v>6</v>
      </c>
      <c r="B1242">
        <f t="shared" ca="1" si="34"/>
        <v>6</v>
      </c>
      <c r="C1242">
        <f t="shared" ca="1" si="34"/>
        <v>8</v>
      </c>
      <c r="D1242">
        <f t="shared" ca="1" si="34"/>
        <v>7</v>
      </c>
      <c r="E1242">
        <f t="shared" ca="1" si="34"/>
        <v>7</v>
      </c>
    </row>
    <row r="1243" spans="1:5">
      <c r="A1243">
        <f t="shared" ca="1" si="34"/>
        <v>4</v>
      </c>
      <c r="B1243">
        <f t="shared" ca="1" si="34"/>
        <v>6</v>
      </c>
      <c r="C1243">
        <f t="shared" ca="1" si="34"/>
        <v>5</v>
      </c>
      <c r="D1243">
        <f t="shared" ca="1" si="34"/>
        <v>3</v>
      </c>
      <c r="E1243">
        <f t="shared" ca="1" si="34"/>
        <v>6</v>
      </c>
    </row>
    <row r="1244" spans="1:5">
      <c r="A1244">
        <f t="shared" ca="1" si="34"/>
        <v>5</v>
      </c>
      <c r="B1244">
        <f t="shared" ca="1" si="34"/>
        <v>7</v>
      </c>
      <c r="C1244">
        <f t="shared" ca="1" si="34"/>
        <v>8</v>
      </c>
      <c r="D1244">
        <f t="shared" ca="1" si="34"/>
        <v>4</v>
      </c>
      <c r="E1244">
        <f t="shared" ca="1" si="34"/>
        <v>6</v>
      </c>
    </row>
    <row r="1245" spans="1:5">
      <c r="A1245">
        <f t="shared" ca="1" si="34"/>
        <v>7</v>
      </c>
      <c r="B1245">
        <f t="shared" ca="1" si="34"/>
        <v>9</v>
      </c>
      <c r="C1245">
        <f t="shared" ca="1" si="34"/>
        <v>4</v>
      </c>
      <c r="D1245">
        <f t="shared" ca="1" si="34"/>
        <v>8</v>
      </c>
      <c r="E1245">
        <f t="shared" ca="1" si="34"/>
        <v>8</v>
      </c>
    </row>
    <row r="1246" spans="1:5">
      <c r="A1246">
        <f t="shared" ca="1" si="34"/>
        <v>11</v>
      </c>
      <c r="B1246">
        <f t="shared" ca="1" si="34"/>
        <v>6</v>
      </c>
      <c r="C1246">
        <f t="shared" ca="1" si="34"/>
        <v>7</v>
      </c>
      <c r="D1246">
        <f t="shared" ca="1" si="34"/>
        <v>3</v>
      </c>
      <c r="E1246">
        <f t="shared" ca="1" si="34"/>
        <v>7</v>
      </c>
    </row>
    <row r="1247" spans="1:5">
      <c r="A1247">
        <f t="shared" ca="1" si="34"/>
        <v>8</v>
      </c>
      <c r="B1247">
        <f t="shared" ca="1" si="34"/>
        <v>9</v>
      </c>
      <c r="C1247">
        <f t="shared" ca="1" si="34"/>
        <v>6</v>
      </c>
      <c r="D1247">
        <f t="shared" ca="1" si="34"/>
        <v>7</v>
      </c>
      <c r="E1247">
        <f t="shared" ca="1" si="34"/>
        <v>6</v>
      </c>
    </row>
    <row r="1248" spans="1:5">
      <c r="A1248">
        <f t="shared" ca="1" si="34"/>
        <v>9</v>
      </c>
      <c r="B1248">
        <f t="shared" ca="1" si="34"/>
        <v>11</v>
      </c>
      <c r="C1248">
        <f t="shared" ca="1" si="34"/>
        <v>8</v>
      </c>
      <c r="D1248">
        <f t="shared" ca="1" si="34"/>
        <v>8</v>
      </c>
      <c r="E1248">
        <f t="shared" ca="1" si="34"/>
        <v>9</v>
      </c>
    </row>
    <row r="1249" spans="1:5">
      <c r="A1249">
        <f t="shared" ca="1" si="34"/>
        <v>6</v>
      </c>
      <c r="B1249">
        <f t="shared" ca="1" si="34"/>
        <v>3</v>
      </c>
      <c r="C1249">
        <f t="shared" ca="1" si="34"/>
        <v>9</v>
      </c>
      <c r="D1249">
        <f t="shared" ca="1" si="34"/>
        <v>7</v>
      </c>
      <c r="E1249">
        <f t="shared" ca="1" si="34"/>
        <v>11</v>
      </c>
    </row>
    <row r="1250" spans="1:5">
      <c r="A1250">
        <f t="shared" ca="1" si="34"/>
        <v>7</v>
      </c>
      <c r="B1250">
        <f t="shared" ca="1" si="34"/>
        <v>11</v>
      </c>
      <c r="C1250">
        <f t="shared" ca="1" si="34"/>
        <v>4</v>
      </c>
      <c r="D1250">
        <f t="shared" ca="1" si="34"/>
        <v>7</v>
      </c>
      <c r="E1250">
        <f t="shared" ca="1" si="34"/>
        <v>2</v>
      </c>
    </row>
    <row r="1251" spans="1:5">
      <c r="A1251">
        <f t="shared" ca="1" si="34"/>
        <v>7</v>
      </c>
      <c r="B1251">
        <f t="shared" ca="1" si="34"/>
        <v>10</v>
      </c>
      <c r="C1251">
        <f t="shared" ca="1" si="34"/>
        <v>11</v>
      </c>
      <c r="D1251">
        <f t="shared" ca="1" si="34"/>
        <v>8</v>
      </c>
      <c r="E1251">
        <f t="shared" ca="1" si="34"/>
        <v>8</v>
      </c>
    </row>
    <row r="1252" spans="1:5">
      <c r="A1252">
        <f t="shared" ca="1" si="34"/>
        <v>9</v>
      </c>
      <c r="B1252">
        <f t="shared" ca="1" si="34"/>
        <v>5</v>
      </c>
      <c r="C1252">
        <f t="shared" ca="1" si="34"/>
        <v>8</v>
      </c>
      <c r="D1252">
        <f t="shared" ca="1" si="34"/>
        <v>8</v>
      </c>
      <c r="E1252">
        <f t="shared" ca="1" si="34"/>
        <v>8</v>
      </c>
    </row>
    <row r="1253" spans="1:5">
      <c r="A1253">
        <f t="shared" ca="1" si="34"/>
        <v>5</v>
      </c>
      <c r="B1253">
        <f t="shared" ca="1" si="34"/>
        <v>10</v>
      </c>
      <c r="C1253">
        <f t="shared" ca="1" si="34"/>
        <v>9</v>
      </c>
      <c r="D1253">
        <f t="shared" ca="1" si="34"/>
        <v>9</v>
      </c>
      <c r="E1253">
        <f t="shared" ca="1" si="34"/>
        <v>11</v>
      </c>
    </row>
    <row r="1254" spans="1:5">
      <c r="A1254">
        <f t="shared" ca="1" si="34"/>
        <v>5</v>
      </c>
      <c r="B1254">
        <f t="shared" ca="1" si="34"/>
        <v>9</v>
      </c>
      <c r="C1254">
        <f t="shared" ca="1" si="34"/>
        <v>11</v>
      </c>
      <c r="D1254">
        <f t="shared" ca="1" si="34"/>
        <v>6</v>
      </c>
      <c r="E1254">
        <f t="shared" ca="1" si="34"/>
        <v>7</v>
      </c>
    </row>
    <row r="1255" spans="1:5">
      <c r="A1255">
        <f t="shared" ca="1" si="34"/>
        <v>10</v>
      </c>
      <c r="B1255">
        <f t="shared" ca="1" si="34"/>
        <v>9</v>
      </c>
      <c r="C1255">
        <f t="shared" ca="1" si="34"/>
        <v>7</v>
      </c>
      <c r="D1255">
        <f t="shared" ca="1" si="34"/>
        <v>10</v>
      </c>
      <c r="E1255">
        <f t="shared" ca="1" si="34"/>
        <v>7</v>
      </c>
    </row>
    <row r="1256" spans="1:5">
      <c r="A1256">
        <f t="shared" ca="1" si="34"/>
        <v>9</v>
      </c>
      <c r="B1256">
        <f t="shared" ca="1" si="34"/>
        <v>11</v>
      </c>
      <c r="C1256">
        <f t="shared" ca="1" si="34"/>
        <v>5</v>
      </c>
      <c r="D1256">
        <f t="shared" ca="1" si="34"/>
        <v>6</v>
      </c>
      <c r="E1256">
        <f t="shared" ca="1" si="34"/>
        <v>2</v>
      </c>
    </row>
    <row r="1257" spans="1:5">
      <c r="A1257">
        <f t="shared" ca="1" si="34"/>
        <v>6</v>
      </c>
      <c r="B1257">
        <f t="shared" ca="1" si="34"/>
        <v>8</v>
      </c>
      <c r="C1257">
        <f t="shared" ca="1" si="34"/>
        <v>7</v>
      </c>
      <c r="D1257">
        <f t="shared" ca="1" si="34"/>
        <v>7</v>
      </c>
      <c r="E1257">
        <f t="shared" ca="1" si="34"/>
        <v>9</v>
      </c>
    </row>
    <row r="1258" spans="1:5">
      <c r="A1258">
        <f t="shared" ca="1" si="34"/>
        <v>6</v>
      </c>
      <c r="B1258">
        <f t="shared" ca="1" si="34"/>
        <v>8</v>
      </c>
      <c r="C1258">
        <f t="shared" ca="1" si="34"/>
        <v>5</v>
      </c>
      <c r="D1258">
        <f t="shared" ca="1" si="34"/>
        <v>11</v>
      </c>
      <c r="E1258">
        <f t="shared" ca="1" si="34"/>
        <v>7</v>
      </c>
    </row>
    <row r="1259" spans="1:5">
      <c r="A1259">
        <f t="shared" ca="1" si="34"/>
        <v>9</v>
      </c>
      <c r="B1259">
        <f t="shared" ca="1" si="34"/>
        <v>10</v>
      </c>
      <c r="C1259">
        <f t="shared" ca="1" si="34"/>
        <v>8</v>
      </c>
      <c r="D1259">
        <f t="shared" ca="1" si="34"/>
        <v>6</v>
      </c>
      <c r="E1259">
        <f t="shared" ca="1" si="34"/>
        <v>11</v>
      </c>
    </row>
    <row r="1260" spans="1:5">
      <c r="A1260">
        <f t="shared" ca="1" si="34"/>
        <v>7</v>
      </c>
      <c r="B1260">
        <f t="shared" ca="1" si="34"/>
        <v>5</v>
      </c>
      <c r="C1260">
        <f t="shared" ca="1" si="34"/>
        <v>5</v>
      </c>
      <c r="D1260">
        <f t="shared" ca="1" si="34"/>
        <v>6</v>
      </c>
      <c r="E1260">
        <f t="shared" ca="1" si="34"/>
        <v>8</v>
      </c>
    </row>
    <row r="1261" spans="1:5">
      <c r="A1261">
        <f t="shared" ca="1" si="34"/>
        <v>7</v>
      </c>
      <c r="B1261">
        <f t="shared" ca="1" si="34"/>
        <v>11</v>
      </c>
      <c r="C1261">
        <f t="shared" ca="1" si="34"/>
        <v>8</v>
      </c>
      <c r="D1261">
        <f t="shared" ca="1" si="34"/>
        <v>3</v>
      </c>
      <c r="E1261">
        <f t="shared" ca="1" si="34"/>
        <v>6</v>
      </c>
    </row>
    <row r="1262" spans="1:5">
      <c r="A1262">
        <f t="shared" ref="A1262:E1312" ca="1" si="35">RANDBETWEEN(1,6)+RANDBETWEEN(1,6)</f>
        <v>9</v>
      </c>
      <c r="B1262">
        <f t="shared" ca="1" si="35"/>
        <v>4</v>
      </c>
      <c r="C1262">
        <f t="shared" ca="1" si="35"/>
        <v>7</v>
      </c>
      <c r="D1262">
        <f t="shared" ca="1" si="35"/>
        <v>9</v>
      </c>
      <c r="E1262">
        <f t="shared" ca="1" si="35"/>
        <v>4</v>
      </c>
    </row>
    <row r="1263" spans="1:5">
      <c r="A1263">
        <f t="shared" ca="1" si="35"/>
        <v>11</v>
      </c>
      <c r="B1263">
        <f t="shared" ca="1" si="35"/>
        <v>5</v>
      </c>
      <c r="C1263">
        <f t="shared" ca="1" si="35"/>
        <v>8</v>
      </c>
      <c r="D1263">
        <f t="shared" ca="1" si="35"/>
        <v>6</v>
      </c>
      <c r="E1263">
        <f t="shared" ca="1" si="35"/>
        <v>3</v>
      </c>
    </row>
    <row r="1264" spans="1:5">
      <c r="A1264">
        <f t="shared" ca="1" si="35"/>
        <v>4</v>
      </c>
      <c r="B1264">
        <f t="shared" ca="1" si="35"/>
        <v>7</v>
      </c>
      <c r="C1264">
        <f t="shared" ca="1" si="35"/>
        <v>7</v>
      </c>
      <c r="D1264">
        <f t="shared" ca="1" si="35"/>
        <v>5</v>
      </c>
      <c r="E1264">
        <f t="shared" ca="1" si="35"/>
        <v>9</v>
      </c>
    </row>
    <row r="1265" spans="1:5">
      <c r="A1265">
        <f t="shared" ca="1" si="35"/>
        <v>6</v>
      </c>
      <c r="B1265">
        <f t="shared" ca="1" si="35"/>
        <v>12</v>
      </c>
      <c r="C1265">
        <f t="shared" ca="1" si="35"/>
        <v>9</v>
      </c>
      <c r="D1265">
        <f t="shared" ca="1" si="35"/>
        <v>7</v>
      </c>
      <c r="E1265">
        <f t="shared" ca="1" si="35"/>
        <v>10</v>
      </c>
    </row>
    <row r="1266" spans="1:5">
      <c r="A1266">
        <f t="shared" ca="1" si="35"/>
        <v>4</v>
      </c>
      <c r="B1266">
        <f t="shared" ca="1" si="35"/>
        <v>6</v>
      </c>
      <c r="C1266">
        <f t="shared" ca="1" si="35"/>
        <v>7</v>
      </c>
      <c r="D1266">
        <f t="shared" ca="1" si="35"/>
        <v>6</v>
      </c>
      <c r="E1266">
        <f t="shared" ca="1" si="35"/>
        <v>7</v>
      </c>
    </row>
    <row r="1267" spans="1:5">
      <c r="A1267">
        <f t="shared" ca="1" si="35"/>
        <v>12</v>
      </c>
      <c r="B1267">
        <f t="shared" ca="1" si="35"/>
        <v>7</v>
      </c>
      <c r="C1267">
        <f t="shared" ca="1" si="35"/>
        <v>11</v>
      </c>
      <c r="D1267">
        <f t="shared" ca="1" si="35"/>
        <v>11</v>
      </c>
      <c r="E1267">
        <f t="shared" ca="1" si="35"/>
        <v>8</v>
      </c>
    </row>
    <row r="1268" spans="1:5">
      <c r="A1268">
        <f t="shared" ca="1" si="35"/>
        <v>12</v>
      </c>
      <c r="B1268">
        <f t="shared" ca="1" si="35"/>
        <v>3</v>
      </c>
      <c r="C1268">
        <f t="shared" ca="1" si="35"/>
        <v>10</v>
      </c>
      <c r="D1268">
        <f t="shared" ca="1" si="35"/>
        <v>6</v>
      </c>
      <c r="E1268">
        <f t="shared" ca="1" si="35"/>
        <v>9</v>
      </c>
    </row>
    <row r="1269" spans="1:5">
      <c r="A1269">
        <f t="shared" ca="1" si="35"/>
        <v>9</v>
      </c>
      <c r="B1269">
        <f t="shared" ca="1" si="35"/>
        <v>6</v>
      </c>
      <c r="C1269">
        <f t="shared" ca="1" si="35"/>
        <v>5</v>
      </c>
      <c r="D1269">
        <f t="shared" ca="1" si="35"/>
        <v>12</v>
      </c>
      <c r="E1269">
        <f t="shared" ca="1" si="35"/>
        <v>7</v>
      </c>
    </row>
    <row r="1270" spans="1:5">
      <c r="A1270">
        <f t="shared" ca="1" si="35"/>
        <v>10</v>
      </c>
      <c r="B1270">
        <f t="shared" ca="1" si="35"/>
        <v>7</v>
      </c>
      <c r="C1270">
        <f t="shared" ca="1" si="35"/>
        <v>9</v>
      </c>
      <c r="D1270">
        <f t="shared" ca="1" si="35"/>
        <v>7</v>
      </c>
      <c r="E1270">
        <f t="shared" ca="1" si="35"/>
        <v>11</v>
      </c>
    </row>
    <row r="1271" spans="1:5">
      <c r="A1271">
        <f t="shared" ca="1" si="35"/>
        <v>4</v>
      </c>
      <c r="B1271">
        <f t="shared" ca="1" si="35"/>
        <v>9</v>
      </c>
      <c r="C1271">
        <f t="shared" ca="1" si="35"/>
        <v>12</v>
      </c>
      <c r="D1271">
        <f t="shared" ca="1" si="35"/>
        <v>8</v>
      </c>
      <c r="E1271">
        <f t="shared" ca="1" si="35"/>
        <v>3</v>
      </c>
    </row>
    <row r="1272" spans="1:5">
      <c r="A1272">
        <f t="shared" ca="1" si="35"/>
        <v>8</v>
      </c>
      <c r="B1272">
        <f t="shared" ca="1" si="35"/>
        <v>2</v>
      </c>
      <c r="C1272">
        <f t="shared" ca="1" si="35"/>
        <v>8</v>
      </c>
      <c r="D1272">
        <f t="shared" ca="1" si="35"/>
        <v>7</v>
      </c>
      <c r="E1272">
        <f t="shared" ca="1" si="35"/>
        <v>6</v>
      </c>
    </row>
    <row r="1273" spans="1:5">
      <c r="A1273">
        <f t="shared" ca="1" si="35"/>
        <v>9</v>
      </c>
      <c r="B1273">
        <f t="shared" ca="1" si="35"/>
        <v>10</v>
      </c>
      <c r="C1273">
        <f t="shared" ca="1" si="35"/>
        <v>8</v>
      </c>
      <c r="D1273">
        <f t="shared" ca="1" si="35"/>
        <v>9</v>
      </c>
      <c r="E1273">
        <f t="shared" ca="1" si="35"/>
        <v>10</v>
      </c>
    </row>
    <row r="1274" spans="1:5">
      <c r="A1274">
        <f t="shared" ca="1" si="35"/>
        <v>2</v>
      </c>
      <c r="B1274">
        <f t="shared" ca="1" si="35"/>
        <v>6</v>
      </c>
      <c r="C1274">
        <f t="shared" ca="1" si="35"/>
        <v>6</v>
      </c>
      <c r="D1274">
        <f t="shared" ca="1" si="35"/>
        <v>7</v>
      </c>
      <c r="E1274">
        <f t="shared" ca="1" si="35"/>
        <v>8</v>
      </c>
    </row>
    <row r="1275" spans="1:5">
      <c r="A1275">
        <f t="shared" ca="1" si="35"/>
        <v>9</v>
      </c>
      <c r="B1275">
        <f t="shared" ca="1" si="35"/>
        <v>3</v>
      </c>
      <c r="C1275">
        <f t="shared" ca="1" si="35"/>
        <v>5</v>
      </c>
      <c r="D1275">
        <f t="shared" ca="1" si="35"/>
        <v>7</v>
      </c>
      <c r="E1275">
        <f t="shared" ca="1" si="35"/>
        <v>4</v>
      </c>
    </row>
    <row r="1276" spans="1:5">
      <c r="A1276">
        <f t="shared" ca="1" si="35"/>
        <v>5</v>
      </c>
      <c r="B1276">
        <f t="shared" ca="1" si="35"/>
        <v>7</v>
      </c>
      <c r="C1276">
        <f t="shared" ca="1" si="35"/>
        <v>5</v>
      </c>
      <c r="D1276">
        <f t="shared" ca="1" si="35"/>
        <v>12</v>
      </c>
      <c r="E1276">
        <f t="shared" ca="1" si="35"/>
        <v>4</v>
      </c>
    </row>
    <row r="1277" spans="1:5">
      <c r="A1277">
        <f t="shared" ca="1" si="35"/>
        <v>5</v>
      </c>
      <c r="B1277">
        <f t="shared" ca="1" si="35"/>
        <v>12</v>
      </c>
      <c r="C1277">
        <f t="shared" ca="1" si="35"/>
        <v>8</v>
      </c>
      <c r="D1277">
        <f t="shared" ca="1" si="35"/>
        <v>7</v>
      </c>
      <c r="E1277">
        <f t="shared" ca="1" si="35"/>
        <v>11</v>
      </c>
    </row>
    <row r="1278" spans="1:5">
      <c r="A1278">
        <f t="shared" ca="1" si="35"/>
        <v>4</v>
      </c>
      <c r="B1278">
        <f t="shared" ca="1" si="35"/>
        <v>6</v>
      </c>
      <c r="C1278">
        <f t="shared" ca="1" si="35"/>
        <v>4</v>
      </c>
      <c r="D1278">
        <f t="shared" ca="1" si="35"/>
        <v>7</v>
      </c>
      <c r="E1278">
        <f t="shared" ca="1" si="35"/>
        <v>3</v>
      </c>
    </row>
    <row r="1279" spans="1:5">
      <c r="A1279">
        <f t="shared" ca="1" si="35"/>
        <v>7</v>
      </c>
      <c r="B1279">
        <f t="shared" ca="1" si="35"/>
        <v>3</v>
      </c>
      <c r="C1279">
        <f t="shared" ca="1" si="35"/>
        <v>7</v>
      </c>
      <c r="D1279">
        <f t="shared" ca="1" si="35"/>
        <v>3</v>
      </c>
      <c r="E1279">
        <f t="shared" ca="1" si="35"/>
        <v>6</v>
      </c>
    </row>
    <row r="1280" spans="1:5">
      <c r="A1280">
        <f t="shared" ca="1" si="35"/>
        <v>5</v>
      </c>
      <c r="B1280">
        <f t="shared" ca="1" si="35"/>
        <v>9</v>
      </c>
      <c r="C1280">
        <f t="shared" ca="1" si="35"/>
        <v>6</v>
      </c>
      <c r="D1280">
        <f t="shared" ca="1" si="35"/>
        <v>10</v>
      </c>
      <c r="E1280">
        <f t="shared" ca="1" si="35"/>
        <v>4</v>
      </c>
    </row>
    <row r="1281" spans="1:5">
      <c r="A1281">
        <f t="shared" ca="1" si="35"/>
        <v>8</v>
      </c>
      <c r="B1281">
        <f t="shared" ca="1" si="35"/>
        <v>6</v>
      </c>
      <c r="C1281">
        <f t="shared" ca="1" si="35"/>
        <v>9</v>
      </c>
      <c r="D1281">
        <f t="shared" ca="1" si="35"/>
        <v>8</v>
      </c>
      <c r="E1281">
        <f t="shared" ca="1" si="35"/>
        <v>8</v>
      </c>
    </row>
    <row r="1282" spans="1:5">
      <c r="A1282">
        <f t="shared" ca="1" si="35"/>
        <v>12</v>
      </c>
      <c r="B1282">
        <f t="shared" ca="1" si="35"/>
        <v>8</v>
      </c>
      <c r="C1282">
        <f t="shared" ca="1" si="35"/>
        <v>8</v>
      </c>
      <c r="D1282">
        <f t="shared" ca="1" si="35"/>
        <v>7</v>
      </c>
      <c r="E1282">
        <f t="shared" ca="1" si="35"/>
        <v>9</v>
      </c>
    </row>
    <row r="1283" spans="1:5">
      <c r="A1283">
        <f t="shared" ca="1" si="35"/>
        <v>3</v>
      </c>
      <c r="B1283">
        <f t="shared" ca="1" si="35"/>
        <v>6</v>
      </c>
      <c r="C1283">
        <f t="shared" ca="1" si="35"/>
        <v>5</v>
      </c>
      <c r="D1283">
        <f t="shared" ca="1" si="35"/>
        <v>12</v>
      </c>
      <c r="E1283">
        <f t="shared" ca="1" si="35"/>
        <v>11</v>
      </c>
    </row>
    <row r="1284" spans="1:5">
      <c r="A1284">
        <f t="shared" ca="1" si="35"/>
        <v>5</v>
      </c>
      <c r="B1284">
        <f t="shared" ca="1" si="35"/>
        <v>8</v>
      </c>
      <c r="C1284">
        <f t="shared" ca="1" si="35"/>
        <v>8</v>
      </c>
      <c r="D1284">
        <f t="shared" ca="1" si="35"/>
        <v>12</v>
      </c>
      <c r="E1284">
        <f t="shared" ca="1" si="35"/>
        <v>7</v>
      </c>
    </row>
    <row r="1285" spans="1:5">
      <c r="A1285">
        <f t="shared" ca="1" si="35"/>
        <v>6</v>
      </c>
      <c r="B1285">
        <f t="shared" ca="1" si="35"/>
        <v>2</v>
      </c>
      <c r="C1285">
        <f t="shared" ca="1" si="35"/>
        <v>6</v>
      </c>
      <c r="D1285">
        <f t="shared" ca="1" si="35"/>
        <v>6</v>
      </c>
      <c r="E1285">
        <f t="shared" ca="1" si="35"/>
        <v>11</v>
      </c>
    </row>
    <row r="1286" spans="1:5">
      <c r="A1286">
        <f t="shared" ca="1" si="35"/>
        <v>3</v>
      </c>
      <c r="B1286">
        <f t="shared" ca="1" si="35"/>
        <v>9</v>
      </c>
      <c r="C1286">
        <f t="shared" ca="1" si="35"/>
        <v>5</v>
      </c>
      <c r="D1286">
        <f t="shared" ca="1" si="35"/>
        <v>5</v>
      </c>
      <c r="E1286">
        <f t="shared" ca="1" si="35"/>
        <v>4</v>
      </c>
    </row>
    <row r="1287" spans="1:5">
      <c r="A1287">
        <f t="shared" ca="1" si="35"/>
        <v>8</v>
      </c>
      <c r="B1287">
        <f t="shared" ca="1" si="35"/>
        <v>7</v>
      </c>
      <c r="C1287">
        <f t="shared" ca="1" si="35"/>
        <v>9</v>
      </c>
      <c r="D1287">
        <f t="shared" ca="1" si="35"/>
        <v>9</v>
      </c>
      <c r="E1287">
        <f t="shared" ca="1" si="35"/>
        <v>9</v>
      </c>
    </row>
    <row r="1288" spans="1:5">
      <c r="A1288">
        <f t="shared" ca="1" si="35"/>
        <v>6</v>
      </c>
      <c r="B1288">
        <f t="shared" ca="1" si="35"/>
        <v>9</v>
      </c>
      <c r="C1288">
        <f t="shared" ca="1" si="35"/>
        <v>12</v>
      </c>
      <c r="D1288">
        <f t="shared" ca="1" si="35"/>
        <v>10</v>
      </c>
      <c r="E1288">
        <f t="shared" ca="1" si="35"/>
        <v>6</v>
      </c>
    </row>
    <row r="1289" spans="1:5">
      <c r="A1289">
        <f t="shared" ca="1" si="35"/>
        <v>7</v>
      </c>
      <c r="B1289">
        <f t="shared" ca="1" si="35"/>
        <v>9</v>
      </c>
      <c r="C1289">
        <f t="shared" ca="1" si="35"/>
        <v>11</v>
      </c>
      <c r="D1289">
        <f t="shared" ca="1" si="35"/>
        <v>8</v>
      </c>
      <c r="E1289">
        <f t="shared" ca="1" si="35"/>
        <v>6</v>
      </c>
    </row>
    <row r="1290" spans="1:5">
      <c r="A1290">
        <f t="shared" ca="1" si="35"/>
        <v>4</v>
      </c>
      <c r="B1290">
        <f t="shared" ca="1" si="35"/>
        <v>9</v>
      </c>
      <c r="C1290">
        <f t="shared" ca="1" si="35"/>
        <v>6</v>
      </c>
      <c r="D1290">
        <f t="shared" ca="1" si="35"/>
        <v>7</v>
      </c>
      <c r="E1290">
        <f t="shared" ca="1" si="35"/>
        <v>5</v>
      </c>
    </row>
    <row r="1291" spans="1:5">
      <c r="A1291">
        <f t="shared" ca="1" si="35"/>
        <v>2</v>
      </c>
      <c r="B1291">
        <f t="shared" ca="1" si="35"/>
        <v>6</v>
      </c>
      <c r="C1291">
        <f t="shared" ca="1" si="35"/>
        <v>6</v>
      </c>
      <c r="D1291">
        <f t="shared" ca="1" si="35"/>
        <v>11</v>
      </c>
      <c r="E1291">
        <f t="shared" ca="1" si="35"/>
        <v>5</v>
      </c>
    </row>
    <row r="1292" spans="1:5">
      <c r="A1292">
        <f t="shared" ca="1" si="35"/>
        <v>6</v>
      </c>
      <c r="B1292">
        <f t="shared" ca="1" si="35"/>
        <v>5</v>
      </c>
      <c r="C1292">
        <f t="shared" ca="1" si="35"/>
        <v>7</v>
      </c>
      <c r="D1292">
        <f t="shared" ca="1" si="35"/>
        <v>10</v>
      </c>
      <c r="E1292">
        <f t="shared" ca="1" si="35"/>
        <v>9</v>
      </c>
    </row>
    <row r="1293" spans="1:5">
      <c r="A1293">
        <f t="shared" ca="1" si="35"/>
        <v>6</v>
      </c>
      <c r="B1293">
        <f t="shared" ca="1" si="35"/>
        <v>3</v>
      </c>
      <c r="C1293">
        <f t="shared" ca="1" si="35"/>
        <v>5</v>
      </c>
      <c r="D1293">
        <f t="shared" ca="1" si="35"/>
        <v>5</v>
      </c>
      <c r="E1293">
        <f t="shared" ca="1" si="35"/>
        <v>5</v>
      </c>
    </row>
    <row r="1294" spans="1:5">
      <c r="A1294">
        <f t="shared" ca="1" si="35"/>
        <v>8</v>
      </c>
      <c r="B1294">
        <f t="shared" ca="1" si="35"/>
        <v>9</v>
      </c>
      <c r="C1294">
        <f t="shared" ca="1" si="35"/>
        <v>10</v>
      </c>
      <c r="D1294">
        <f t="shared" ca="1" si="35"/>
        <v>3</v>
      </c>
      <c r="E1294">
        <f t="shared" ca="1" si="35"/>
        <v>9</v>
      </c>
    </row>
    <row r="1295" spans="1:5">
      <c r="A1295">
        <f t="shared" ca="1" si="35"/>
        <v>7</v>
      </c>
      <c r="B1295">
        <f t="shared" ca="1" si="35"/>
        <v>6</v>
      </c>
      <c r="C1295">
        <f t="shared" ca="1" si="35"/>
        <v>8</v>
      </c>
      <c r="D1295">
        <f t="shared" ca="1" si="35"/>
        <v>3</v>
      </c>
      <c r="E1295">
        <f t="shared" ca="1" si="35"/>
        <v>12</v>
      </c>
    </row>
    <row r="1296" spans="1:5">
      <c r="A1296">
        <f t="shared" ca="1" si="35"/>
        <v>6</v>
      </c>
      <c r="B1296">
        <f t="shared" ca="1" si="35"/>
        <v>3</v>
      </c>
      <c r="C1296">
        <f t="shared" ca="1" si="35"/>
        <v>4</v>
      </c>
      <c r="D1296">
        <f t="shared" ca="1" si="35"/>
        <v>6</v>
      </c>
      <c r="E1296">
        <f t="shared" ca="1" si="35"/>
        <v>10</v>
      </c>
    </row>
    <row r="1297" spans="1:5">
      <c r="A1297">
        <f t="shared" ca="1" si="35"/>
        <v>6</v>
      </c>
      <c r="B1297">
        <f t="shared" ca="1" si="35"/>
        <v>8</v>
      </c>
      <c r="C1297">
        <f t="shared" ca="1" si="35"/>
        <v>7</v>
      </c>
      <c r="D1297">
        <f t="shared" ca="1" si="35"/>
        <v>10</v>
      </c>
      <c r="E1297">
        <f t="shared" ca="1" si="35"/>
        <v>7</v>
      </c>
    </row>
    <row r="1298" spans="1:5">
      <c r="A1298">
        <f t="shared" ca="1" si="35"/>
        <v>5</v>
      </c>
      <c r="B1298">
        <f t="shared" ca="1" si="35"/>
        <v>3</v>
      </c>
      <c r="C1298">
        <f t="shared" ca="1" si="35"/>
        <v>8</v>
      </c>
      <c r="D1298">
        <f t="shared" ca="1" si="35"/>
        <v>8</v>
      </c>
      <c r="E1298">
        <f t="shared" ca="1" si="35"/>
        <v>4</v>
      </c>
    </row>
    <row r="1299" spans="1:5">
      <c r="A1299">
        <f t="shared" ca="1" si="35"/>
        <v>2</v>
      </c>
      <c r="B1299">
        <f t="shared" ca="1" si="35"/>
        <v>9</v>
      </c>
      <c r="C1299">
        <f t="shared" ca="1" si="35"/>
        <v>9</v>
      </c>
      <c r="D1299">
        <f t="shared" ca="1" si="35"/>
        <v>7</v>
      </c>
      <c r="E1299">
        <f t="shared" ca="1" si="35"/>
        <v>9</v>
      </c>
    </row>
    <row r="1300" spans="1:5">
      <c r="A1300">
        <f t="shared" ca="1" si="35"/>
        <v>7</v>
      </c>
      <c r="B1300">
        <f t="shared" ca="1" si="35"/>
        <v>12</v>
      </c>
      <c r="C1300">
        <f t="shared" ca="1" si="35"/>
        <v>8</v>
      </c>
      <c r="D1300">
        <f t="shared" ca="1" si="35"/>
        <v>7</v>
      </c>
      <c r="E1300">
        <f t="shared" ca="1" si="35"/>
        <v>6</v>
      </c>
    </row>
    <row r="1301" spans="1:5">
      <c r="A1301">
        <f t="shared" ca="1" si="35"/>
        <v>11</v>
      </c>
      <c r="B1301">
        <f t="shared" ca="1" si="35"/>
        <v>10</v>
      </c>
      <c r="C1301">
        <f t="shared" ca="1" si="35"/>
        <v>11</v>
      </c>
      <c r="D1301">
        <f t="shared" ca="1" si="35"/>
        <v>6</v>
      </c>
      <c r="E1301">
        <f t="shared" ca="1" si="35"/>
        <v>6</v>
      </c>
    </row>
    <row r="1302" spans="1:5">
      <c r="A1302">
        <f t="shared" ca="1" si="35"/>
        <v>7</v>
      </c>
      <c r="B1302">
        <f t="shared" ca="1" si="35"/>
        <v>9</v>
      </c>
      <c r="C1302">
        <f t="shared" ca="1" si="35"/>
        <v>8</v>
      </c>
      <c r="D1302">
        <f t="shared" ca="1" si="35"/>
        <v>4</v>
      </c>
      <c r="E1302">
        <f t="shared" ca="1" si="35"/>
        <v>11</v>
      </c>
    </row>
    <row r="1303" spans="1:5">
      <c r="A1303">
        <f t="shared" ca="1" si="35"/>
        <v>6</v>
      </c>
      <c r="B1303">
        <f t="shared" ca="1" si="35"/>
        <v>10</v>
      </c>
      <c r="C1303">
        <f t="shared" ca="1" si="35"/>
        <v>7</v>
      </c>
      <c r="D1303">
        <f t="shared" ca="1" si="35"/>
        <v>6</v>
      </c>
      <c r="E1303">
        <f t="shared" ca="1" si="35"/>
        <v>7</v>
      </c>
    </row>
    <row r="1304" spans="1:5">
      <c r="A1304">
        <f t="shared" ca="1" si="35"/>
        <v>9</v>
      </c>
      <c r="B1304">
        <f t="shared" ca="1" si="35"/>
        <v>7</v>
      </c>
      <c r="C1304">
        <f t="shared" ca="1" si="35"/>
        <v>4</v>
      </c>
      <c r="D1304">
        <f t="shared" ca="1" si="35"/>
        <v>11</v>
      </c>
      <c r="E1304">
        <f t="shared" ca="1" si="35"/>
        <v>7</v>
      </c>
    </row>
    <row r="1305" spans="1:5">
      <c r="A1305">
        <f t="shared" ca="1" si="35"/>
        <v>7</v>
      </c>
      <c r="B1305">
        <f t="shared" ca="1" si="35"/>
        <v>6</v>
      </c>
      <c r="C1305">
        <f t="shared" ca="1" si="35"/>
        <v>7</v>
      </c>
      <c r="D1305">
        <f t="shared" ca="1" si="35"/>
        <v>6</v>
      </c>
      <c r="E1305">
        <f t="shared" ca="1" si="35"/>
        <v>6</v>
      </c>
    </row>
    <row r="1306" spans="1:5">
      <c r="A1306">
        <f t="shared" ca="1" si="35"/>
        <v>11</v>
      </c>
      <c r="B1306">
        <f t="shared" ca="1" si="35"/>
        <v>8</v>
      </c>
      <c r="C1306">
        <f t="shared" ca="1" si="35"/>
        <v>7</v>
      </c>
      <c r="D1306">
        <f t="shared" ca="1" si="35"/>
        <v>6</v>
      </c>
      <c r="E1306">
        <f t="shared" ca="1" si="35"/>
        <v>5</v>
      </c>
    </row>
    <row r="1307" spans="1:5">
      <c r="A1307">
        <f t="shared" ca="1" si="35"/>
        <v>4</v>
      </c>
      <c r="B1307">
        <f t="shared" ca="1" si="35"/>
        <v>11</v>
      </c>
      <c r="C1307">
        <f t="shared" ca="1" si="35"/>
        <v>7</v>
      </c>
      <c r="D1307">
        <f t="shared" ca="1" si="35"/>
        <v>5</v>
      </c>
      <c r="E1307">
        <f t="shared" ca="1" si="35"/>
        <v>9</v>
      </c>
    </row>
    <row r="1308" spans="1:5">
      <c r="A1308">
        <f t="shared" ca="1" si="35"/>
        <v>7</v>
      </c>
      <c r="B1308">
        <f t="shared" ca="1" si="35"/>
        <v>7</v>
      </c>
      <c r="C1308">
        <f t="shared" ca="1" si="35"/>
        <v>5</v>
      </c>
      <c r="D1308">
        <f t="shared" ca="1" si="35"/>
        <v>8</v>
      </c>
      <c r="E1308">
        <f t="shared" ca="1" si="35"/>
        <v>7</v>
      </c>
    </row>
    <row r="1309" spans="1:5">
      <c r="A1309">
        <f t="shared" ca="1" si="35"/>
        <v>9</v>
      </c>
      <c r="B1309">
        <f t="shared" ca="1" si="35"/>
        <v>11</v>
      </c>
      <c r="C1309">
        <f t="shared" ca="1" si="35"/>
        <v>6</v>
      </c>
      <c r="D1309">
        <f t="shared" ca="1" si="35"/>
        <v>9</v>
      </c>
      <c r="E1309">
        <f t="shared" ca="1" si="35"/>
        <v>7</v>
      </c>
    </row>
    <row r="1310" spans="1:5">
      <c r="A1310">
        <f t="shared" ca="1" si="35"/>
        <v>6</v>
      </c>
      <c r="B1310">
        <f t="shared" ca="1" si="35"/>
        <v>11</v>
      </c>
      <c r="C1310">
        <f t="shared" ca="1" si="35"/>
        <v>5</v>
      </c>
      <c r="D1310">
        <f t="shared" ca="1" si="35"/>
        <v>4</v>
      </c>
      <c r="E1310">
        <f t="shared" ca="1" si="35"/>
        <v>10</v>
      </c>
    </row>
    <row r="1311" spans="1:5">
      <c r="A1311">
        <f t="shared" ca="1" si="35"/>
        <v>8</v>
      </c>
      <c r="B1311">
        <f t="shared" ca="1" si="35"/>
        <v>4</v>
      </c>
      <c r="C1311">
        <f t="shared" ca="1" si="35"/>
        <v>5</v>
      </c>
      <c r="D1311">
        <f t="shared" ca="1" si="35"/>
        <v>7</v>
      </c>
      <c r="E1311">
        <f t="shared" ca="1" si="35"/>
        <v>3</v>
      </c>
    </row>
    <row r="1312" spans="1:5">
      <c r="A1312">
        <f t="shared" ca="1" si="35"/>
        <v>11</v>
      </c>
      <c r="B1312">
        <f t="shared" ca="1" si="35"/>
        <v>5</v>
      </c>
      <c r="C1312">
        <f t="shared" ca="1" si="35"/>
        <v>4</v>
      </c>
      <c r="D1312">
        <f t="shared" ca="1" si="35"/>
        <v>5</v>
      </c>
      <c r="E1312">
        <f t="shared" ca="1" si="35"/>
        <v>7</v>
      </c>
    </row>
    <row r="1313" spans="1:5">
      <c r="A1313">
        <f t="shared" ref="A1313:E1363" ca="1" si="36">RANDBETWEEN(1,6)+RANDBETWEEN(1,6)</f>
        <v>7</v>
      </c>
      <c r="B1313">
        <f t="shared" ca="1" si="36"/>
        <v>6</v>
      </c>
      <c r="C1313">
        <f t="shared" ca="1" si="36"/>
        <v>6</v>
      </c>
      <c r="D1313">
        <f t="shared" ca="1" si="36"/>
        <v>3</v>
      </c>
      <c r="E1313">
        <f t="shared" ca="1" si="36"/>
        <v>7</v>
      </c>
    </row>
    <row r="1314" spans="1:5">
      <c r="A1314">
        <f t="shared" ca="1" si="36"/>
        <v>10</v>
      </c>
      <c r="B1314">
        <f t="shared" ca="1" si="36"/>
        <v>9</v>
      </c>
      <c r="C1314">
        <f t="shared" ca="1" si="36"/>
        <v>6</v>
      </c>
      <c r="D1314">
        <f t="shared" ca="1" si="36"/>
        <v>3</v>
      </c>
      <c r="E1314">
        <f t="shared" ca="1" si="36"/>
        <v>6</v>
      </c>
    </row>
    <row r="1315" spans="1:5">
      <c r="A1315">
        <f t="shared" ca="1" si="36"/>
        <v>4</v>
      </c>
      <c r="B1315">
        <f t="shared" ca="1" si="36"/>
        <v>7</v>
      </c>
      <c r="C1315">
        <f t="shared" ca="1" si="36"/>
        <v>9</v>
      </c>
      <c r="D1315">
        <f t="shared" ca="1" si="36"/>
        <v>3</v>
      </c>
      <c r="E1315">
        <f t="shared" ca="1" si="36"/>
        <v>6</v>
      </c>
    </row>
    <row r="1316" spans="1:5">
      <c r="A1316">
        <f t="shared" ca="1" si="36"/>
        <v>8</v>
      </c>
      <c r="B1316">
        <f t="shared" ca="1" si="36"/>
        <v>9</v>
      </c>
      <c r="C1316">
        <f t="shared" ca="1" si="36"/>
        <v>7</v>
      </c>
      <c r="D1316">
        <f t="shared" ca="1" si="36"/>
        <v>7</v>
      </c>
      <c r="E1316">
        <f t="shared" ca="1" si="36"/>
        <v>9</v>
      </c>
    </row>
    <row r="1317" spans="1:5">
      <c r="A1317">
        <f t="shared" ca="1" si="36"/>
        <v>4</v>
      </c>
      <c r="B1317">
        <f t="shared" ca="1" si="36"/>
        <v>9</v>
      </c>
      <c r="C1317">
        <f t="shared" ca="1" si="36"/>
        <v>2</v>
      </c>
      <c r="D1317">
        <f t="shared" ca="1" si="36"/>
        <v>9</v>
      </c>
      <c r="E1317">
        <f t="shared" ca="1" si="36"/>
        <v>4</v>
      </c>
    </row>
    <row r="1318" spans="1:5">
      <c r="A1318">
        <f t="shared" ca="1" si="36"/>
        <v>3</v>
      </c>
      <c r="B1318">
        <f t="shared" ca="1" si="36"/>
        <v>7</v>
      </c>
      <c r="C1318">
        <f t="shared" ca="1" si="36"/>
        <v>7</v>
      </c>
      <c r="D1318">
        <f t="shared" ca="1" si="36"/>
        <v>11</v>
      </c>
      <c r="E1318">
        <f t="shared" ca="1" si="36"/>
        <v>5</v>
      </c>
    </row>
    <row r="1319" spans="1:5">
      <c r="A1319">
        <f t="shared" ca="1" si="36"/>
        <v>10</v>
      </c>
      <c r="B1319">
        <f t="shared" ca="1" si="36"/>
        <v>8</v>
      </c>
      <c r="C1319">
        <f t="shared" ca="1" si="36"/>
        <v>10</v>
      </c>
      <c r="D1319">
        <f t="shared" ca="1" si="36"/>
        <v>7</v>
      </c>
      <c r="E1319">
        <f t="shared" ca="1" si="36"/>
        <v>9</v>
      </c>
    </row>
    <row r="1320" spans="1:5">
      <c r="A1320">
        <f t="shared" ca="1" si="36"/>
        <v>8</v>
      </c>
      <c r="B1320">
        <f t="shared" ca="1" si="36"/>
        <v>7</v>
      </c>
      <c r="C1320">
        <f t="shared" ca="1" si="36"/>
        <v>3</v>
      </c>
      <c r="D1320">
        <f t="shared" ca="1" si="36"/>
        <v>5</v>
      </c>
      <c r="E1320">
        <f t="shared" ca="1" si="36"/>
        <v>6</v>
      </c>
    </row>
    <row r="1321" spans="1:5">
      <c r="A1321">
        <f t="shared" ca="1" si="36"/>
        <v>5</v>
      </c>
      <c r="B1321">
        <f t="shared" ca="1" si="36"/>
        <v>7</v>
      </c>
      <c r="C1321">
        <f t="shared" ca="1" si="36"/>
        <v>9</v>
      </c>
      <c r="D1321">
        <f t="shared" ca="1" si="36"/>
        <v>6</v>
      </c>
      <c r="E1321">
        <f t="shared" ca="1" si="36"/>
        <v>7</v>
      </c>
    </row>
    <row r="1322" spans="1:5">
      <c r="A1322">
        <f t="shared" ca="1" si="36"/>
        <v>7</v>
      </c>
      <c r="B1322">
        <f t="shared" ca="1" si="36"/>
        <v>10</v>
      </c>
      <c r="C1322">
        <f t="shared" ca="1" si="36"/>
        <v>4</v>
      </c>
      <c r="D1322">
        <f t="shared" ca="1" si="36"/>
        <v>5</v>
      </c>
      <c r="E1322">
        <f t="shared" ca="1" si="36"/>
        <v>4</v>
      </c>
    </row>
    <row r="1323" spans="1:5">
      <c r="A1323">
        <f t="shared" ca="1" si="36"/>
        <v>10</v>
      </c>
      <c r="B1323">
        <f t="shared" ca="1" si="36"/>
        <v>9</v>
      </c>
      <c r="C1323">
        <f t="shared" ca="1" si="36"/>
        <v>4</v>
      </c>
      <c r="D1323">
        <f t="shared" ca="1" si="36"/>
        <v>7</v>
      </c>
      <c r="E1323">
        <f t="shared" ca="1" si="36"/>
        <v>12</v>
      </c>
    </row>
    <row r="1324" spans="1:5">
      <c r="A1324">
        <f t="shared" ca="1" si="36"/>
        <v>5</v>
      </c>
      <c r="B1324">
        <f t="shared" ca="1" si="36"/>
        <v>10</v>
      </c>
      <c r="C1324">
        <f t="shared" ca="1" si="36"/>
        <v>3</v>
      </c>
      <c r="D1324">
        <f t="shared" ca="1" si="36"/>
        <v>9</v>
      </c>
      <c r="E1324">
        <f t="shared" ca="1" si="36"/>
        <v>2</v>
      </c>
    </row>
    <row r="1325" spans="1:5">
      <c r="A1325">
        <f t="shared" ca="1" si="36"/>
        <v>8</v>
      </c>
      <c r="B1325">
        <f t="shared" ca="1" si="36"/>
        <v>9</v>
      </c>
      <c r="C1325">
        <f t="shared" ca="1" si="36"/>
        <v>9</v>
      </c>
      <c r="D1325">
        <f t="shared" ca="1" si="36"/>
        <v>4</v>
      </c>
      <c r="E1325">
        <f t="shared" ca="1" si="36"/>
        <v>8</v>
      </c>
    </row>
    <row r="1326" spans="1:5">
      <c r="A1326">
        <f t="shared" ca="1" si="36"/>
        <v>10</v>
      </c>
      <c r="B1326">
        <f t="shared" ca="1" si="36"/>
        <v>5</v>
      </c>
      <c r="C1326">
        <f t="shared" ca="1" si="36"/>
        <v>4</v>
      </c>
      <c r="D1326">
        <f t="shared" ca="1" si="36"/>
        <v>9</v>
      </c>
      <c r="E1326">
        <f t="shared" ca="1" si="36"/>
        <v>4</v>
      </c>
    </row>
    <row r="1327" spans="1:5">
      <c r="A1327">
        <f t="shared" ca="1" si="36"/>
        <v>9</v>
      </c>
      <c r="B1327">
        <f t="shared" ca="1" si="36"/>
        <v>7</v>
      </c>
      <c r="C1327">
        <f t="shared" ca="1" si="36"/>
        <v>5</v>
      </c>
      <c r="D1327">
        <f t="shared" ca="1" si="36"/>
        <v>4</v>
      </c>
      <c r="E1327">
        <f t="shared" ca="1" si="36"/>
        <v>8</v>
      </c>
    </row>
    <row r="1328" spans="1:5">
      <c r="A1328">
        <f t="shared" ca="1" si="36"/>
        <v>9</v>
      </c>
      <c r="B1328">
        <f t="shared" ca="1" si="36"/>
        <v>9</v>
      </c>
      <c r="C1328">
        <f t="shared" ca="1" si="36"/>
        <v>6</v>
      </c>
      <c r="D1328">
        <f t="shared" ca="1" si="36"/>
        <v>12</v>
      </c>
      <c r="E1328">
        <f t="shared" ca="1" si="36"/>
        <v>7</v>
      </c>
    </row>
    <row r="1329" spans="1:5">
      <c r="A1329">
        <f t="shared" ca="1" si="36"/>
        <v>3</v>
      </c>
      <c r="B1329">
        <f t="shared" ca="1" si="36"/>
        <v>8</v>
      </c>
      <c r="C1329">
        <f t="shared" ca="1" si="36"/>
        <v>2</v>
      </c>
      <c r="D1329">
        <f t="shared" ca="1" si="36"/>
        <v>12</v>
      </c>
      <c r="E1329">
        <f t="shared" ca="1" si="36"/>
        <v>4</v>
      </c>
    </row>
    <row r="1330" spans="1:5">
      <c r="A1330">
        <f t="shared" ca="1" si="36"/>
        <v>5</v>
      </c>
      <c r="B1330">
        <f t="shared" ca="1" si="36"/>
        <v>6</v>
      </c>
      <c r="C1330">
        <f t="shared" ca="1" si="36"/>
        <v>6</v>
      </c>
      <c r="D1330">
        <f t="shared" ca="1" si="36"/>
        <v>8</v>
      </c>
      <c r="E1330">
        <f t="shared" ca="1" si="36"/>
        <v>8</v>
      </c>
    </row>
    <row r="1331" spans="1:5">
      <c r="A1331">
        <f t="shared" ca="1" si="36"/>
        <v>5</v>
      </c>
      <c r="B1331">
        <f t="shared" ca="1" si="36"/>
        <v>9</v>
      </c>
      <c r="C1331">
        <f t="shared" ca="1" si="36"/>
        <v>7</v>
      </c>
      <c r="D1331">
        <f t="shared" ca="1" si="36"/>
        <v>9</v>
      </c>
      <c r="E1331">
        <f t="shared" ca="1" si="36"/>
        <v>4</v>
      </c>
    </row>
    <row r="1332" spans="1:5">
      <c r="A1332">
        <f t="shared" ca="1" si="36"/>
        <v>6</v>
      </c>
      <c r="B1332">
        <f t="shared" ca="1" si="36"/>
        <v>8</v>
      </c>
      <c r="C1332">
        <f t="shared" ca="1" si="36"/>
        <v>8</v>
      </c>
      <c r="D1332">
        <f t="shared" ca="1" si="36"/>
        <v>11</v>
      </c>
      <c r="E1332">
        <f t="shared" ca="1" si="36"/>
        <v>6</v>
      </c>
    </row>
    <row r="1333" spans="1:5">
      <c r="A1333">
        <f t="shared" ca="1" si="36"/>
        <v>4</v>
      </c>
      <c r="B1333">
        <f t="shared" ca="1" si="36"/>
        <v>10</v>
      </c>
      <c r="C1333">
        <f t="shared" ca="1" si="36"/>
        <v>5</v>
      </c>
      <c r="D1333">
        <f t="shared" ca="1" si="36"/>
        <v>3</v>
      </c>
      <c r="E1333">
        <f t="shared" ca="1" si="36"/>
        <v>7</v>
      </c>
    </row>
    <row r="1334" spans="1:5">
      <c r="A1334">
        <f t="shared" ca="1" si="36"/>
        <v>10</v>
      </c>
      <c r="B1334">
        <f t="shared" ca="1" si="36"/>
        <v>8</v>
      </c>
      <c r="C1334">
        <f t="shared" ca="1" si="36"/>
        <v>8</v>
      </c>
      <c r="D1334">
        <f t="shared" ca="1" si="36"/>
        <v>10</v>
      </c>
      <c r="E1334">
        <f t="shared" ca="1" si="36"/>
        <v>4</v>
      </c>
    </row>
    <row r="1335" spans="1:5">
      <c r="A1335">
        <f t="shared" ca="1" si="36"/>
        <v>6</v>
      </c>
      <c r="B1335">
        <f t="shared" ca="1" si="36"/>
        <v>7</v>
      </c>
      <c r="C1335">
        <f t="shared" ca="1" si="36"/>
        <v>8</v>
      </c>
      <c r="D1335">
        <f t="shared" ca="1" si="36"/>
        <v>8</v>
      </c>
      <c r="E1335">
        <f t="shared" ca="1" si="36"/>
        <v>7</v>
      </c>
    </row>
    <row r="1336" spans="1:5">
      <c r="A1336">
        <f t="shared" ca="1" si="36"/>
        <v>10</v>
      </c>
      <c r="B1336">
        <f t="shared" ca="1" si="36"/>
        <v>6</v>
      </c>
      <c r="C1336">
        <f t="shared" ca="1" si="36"/>
        <v>5</v>
      </c>
      <c r="D1336">
        <f t="shared" ca="1" si="36"/>
        <v>11</v>
      </c>
      <c r="E1336">
        <f t="shared" ca="1" si="36"/>
        <v>5</v>
      </c>
    </row>
    <row r="1337" spans="1:5">
      <c r="A1337">
        <f t="shared" ca="1" si="36"/>
        <v>8</v>
      </c>
      <c r="B1337">
        <f t="shared" ca="1" si="36"/>
        <v>6</v>
      </c>
      <c r="C1337">
        <f t="shared" ca="1" si="36"/>
        <v>10</v>
      </c>
      <c r="D1337">
        <f t="shared" ca="1" si="36"/>
        <v>10</v>
      </c>
      <c r="E1337">
        <f t="shared" ca="1" si="36"/>
        <v>5</v>
      </c>
    </row>
    <row r="1338" spans="1:5">
      <c r="A1338">
        <f t="shared" ca="1" si="36"/>
        <v>6</v>
      </c>
      <c r="B1338">
        <f t="shared" ca="1" si="36"/>
        <v>8</v>
      </c>
      <c r="C1338">
        <f t="shared" ca="1" si="36"/>
        <v>2</v>
      </c>
      <c r="D1338">
        <f t="shared" ca="1" si="36"/>
        <v>8</v>
      </c>
      <c r="E1338">
        <f t="shared" ca="1" si="36"/>
        <v>6</v>
      </c>
    </row>
    <row r="1339" spans="1:5">
      <c r="A1339">
        <f t="shared" ca="1" si="36"/>
        <v>10</v>
      </c>
      <c r="B1339">
        <f t="shared" ca="1" si="36"/>
        <v>7</v>
      </c>
      <c r="C1339">
        <f t="shared" ca="1" si="36"/>
        <v>7</v>
      </c>
      <c r="D1339">
        <f t="shared" ca="1" si="36"/>
        <v>5</v>
      </c>
      <c r="E1339">
        <f t="shared" ca="1" si="36"/>
        <v>4</v>
      </c>
    </row>
    <row r="1340" spans="1:5">
      <c r="A1340">
        <f t="shared" ca="1" si="36"/>
        <v>9</v>
      </c>
      <c r="B1340">
        <f t="shared" ca="1" si="36"/>
        <v>10</v>
      </c>
      <c r="C1340">
        <f t="shared" ca="1" si="36"/>
        <v>8</v>
      </c>
      <c r="D1340">
        <f t="shared" ca="1" si="36"/>
        <v>4</v>
      </c>
      <c r="E1340">
        <f t="shared" ca="1" si="36"/>
        <v>4</v>
      </c>
    </row>
    <row r="1341" spans="1:5">
      <c r="A1341">
        <f t="shared" ca="1" si="36"/>
        <v>6</v>
      </c>
      <c r="B1341">
        <f t="shared" ca="1" si="36"/>
        <v>5</v>
      </c>
      <c r="C1341">
        <f t="shared" ca="1" si="36"/>
        <v>5</v>
      </c>
      <c r="D1341">
        <f t="shared" ca="1" si="36"/>
        <v>5</v>
      </c>
      <c r="E1341">
        <f t="shared" ca="1" si="36"/>
        <v>8</v>
      </c>
    </row>
    <row r="1342" spans="1:5">
      <c r="A1342">
        <f t="shared" ca="1" si="36"/>
        <v>10</v>
      </c>
      <c r="B1342">
        <f t="shared" ca="1" si="36"/>
        <v>9</v>
      </c>
      <c r="C1342">
        <f t="shared" ca="1" si="36"/>
        <v>9</v>
      </c>
      <c r="D1342">
        <f t="shared" ca="1" si="36"/>
        <v>5</v>
      </c>
      <c r="E1342">
        <f t="shared" ca="1" si="36"/>
        <v>9</v>
      </c>
    </row>
    <row r="1343" spans="1:5">
      <c r="A1343">
        <f t="shared" ca="1" si="36"/>
        <v>8</v>
      </c>
      <c r="B1343">
        <f t="shared" ca="1" si="36"/>
        <v>2</v>
      </c>
      <c r="C1343">
        <f t="shared" ca="1" si="36"/>
        <v>6</v>
      </c>
      <c r="D1343">
        <f t="shared" ca="1" si="36"/>
        <v>6</v>
      </c>
      <c r="E1343">
        <f t="shared" ca="1" si="36"/>
        <v>3</v>
      </c>
    </row>
    <row r="1344" spans="1:5">
      <c r="A1344">
        <f t="shared" ca="1" si="36"/>
        <v>7</v>
      </c>
      <c r="B1344">
        <f t="shared" ca="1" si="36"/>
        <v>6</v>
      </c>
      <c r="C1344">
        <f t="shared" ca="1" si="36"/>
        <v>7</v>
      </c>
      <c r="D1344">
        <f t="shared" ca="1" si="36"/>
        <v>9</v>
      </c>
      <c r="E1344">
        <f t="shared" ca="1" si="36"/>
        <v>10</v>
      </c>
    </row>
    <row r="1345" spans="1:5">
      <c r="A1345">
        <f t="shared" ca="1" si="36"/>
        <v>10</v>
      </c>
      <c r="B1345">
        <f t="shared" ca="1" si="36"/>
        <v>7</v>
      </c>
      <c r="C1345">
        <f t="shared" ca="1" si="36"/>
        <v>11</v>
      </c>
      <c r="D1345">
        <f t="shared" ca="1" si="36"/>
        <v>9</v>
      </c>
      <c r="E1345">
        <f t="shared" ca="1" si="36"/>
        <v>7</v>
      </c>
    </row>
    <row r="1346" spans="1:5">
      <c r="A1346">
        <f t="shared" ca="1" si="36"/>
        <v>8</v>
      </c>
      <c r="B1346">
        <f t="shared" ca="1" si="36"/>
        <v>5</v>
      </c>
      <c r="C1346">
        <f t="shared" ca="1" si="36"/>
        <v>8</v>
      </c>
      <c r="D1346">
        <f t="shared" ca="1" si="36"/>
        <v>7</v>
      </c>
      <c r="E1346">
        <f t="shared" ca="1" si="36"/>
        <v>7</v>
      </c>
    </row>
    <row r="1347" spans="1:5">
      <c r="A1347">
        <f t="shared" ca="1" si="36"/>
        <v>3</v>
      </c>
      <c r="B1347">
        <f t="shared" ca="1" si="36"/>
        <v>6</v>
      </c>
      <c r="C1347">
        <f t="shared" ca="1" si="36"/>
        <v>10</v>
      </c>
      <c r="D1347">
        <f t="shared" ca="1" si="36"/>
        <v>8</v>
      </c>
      <c r="E1347">
        <f t="shared" ca="1" si="36"/>
        <v>3</v>
      </c>
    </row>
    <row r="1348" spans="1:5">
      <c r="A1348">
        <f t="shared" ca="1" si="36"/>
        <v>9</v>
      </c>
      <c r="B1348">
        <f t="shared" ca="1" si="36"/>
        <v>6</v>
      </c>
      <c r="C1348">
        <f t="shared" ca="1" si="36"/>
        <v>10</v>
      </c>
      <c r="D1348">
        <f t="shared" ca="1" si="36"/>
        <v>7</v>
      </c>
      <c r="E1348">
        <f t="shared" ca="1" si="36"/>
        <v>10</v>
      </c>
    </row>
    <row r="1349" spans="1:5">
      <c r="A1349">
        <f t="shared" ca="1" si="36"/>
        <v>9</v>
      </c>
      <c r="B1349">
        <f t="shared" ca="1" si="36"/>
        <v>4</v>
      </c>
      <c r="C1349">
        <f t="shared" ca="1" si="36"/>
        <v>7</v>
      </c>
      <c r="D1349">
        <f t="shared" ca="1" si="36"/>
        <v>3</v>
      </c>
      <c r="E1349">
        <f t="shared" ca="1" si="36"/>
        <v>6</v>
      </c>
    </row>
    <row r="1350" spans="1:5">
      <c r="A1350">
        <f t="shared" ca="1" si="36"/>
        <v>4</v>
      </c>
      <c r="B1350">
        <f t="shared" ca="1" si="36"/>
        <v>3</v>
      </c>
      <c r="C1350">
        <f t="shared" ca="1" si="36"/>
        <v>4</v>
      </c>
      <c r="D1350">
        <f t="shared" ca="1" si="36"/>
        <v>8</v>
      </c>
      <c r="E1350">
        <f t="shared" ca="1" si="36"/>
        <v>8</v>
      </c>
    </row>
    <row r="1351" spans="1:5">
      <c r="A1351">
        <f t="shared" ca="1" si="36"/>
        <v>9</v>
      </c>
      <c r="B1351">
        <f t="shared" ca="1" si="36"/>
        <v>2</v>
      </c>
      <c r="C1351">
        <f t="shared" ca="1" si="36"/>
        <v>2</v>
      </c>
      <c r="D1351">
        <f t="shared" ca="1" si="36"/>
        <v>7</v>
      </c>
      <c r="E1351">
        <f t="shared" ca="1" si="36"/>
        <v>8</v>
      </c>
    </row>
    <row r="1352" spans="1:5">
      <c r="A1352">
        <f t="shared" ca="1" si="36"/>
        <v>8</v>
      </c>
      <c r="B1352">
        <f t="shared" ca="1" si="36"/>
        <v>11</v>
      </c>
      <c r="C1352">
        <f t="shared" ca="1" si="36"/>
        <v>5</v>
      </c>
      <c r="D1352">
        <f t="shared" ca="1" si="36"/>
        <v>8</v>
      </c>
      <c r="E1352">
        <f t="shared" ca="1" si="36"/>
        <v>10</v>
      </c>
    </row>
    <row r="1353" spans="1:5">
      <c r="A1353">
        <f t="shared" ca="1" si="36"/>
        <v>6</v>
      </c>
      <c r="B1353">
        <f t="shared" ca="1" si="36"/>
        <v>7</v>
      </c>
      <c r="C1353">
        <f t="shared" ca="1" si="36"/>
        <v>8</v>
      </c>
      <c r="D1353">
        <f t="shared" ca="1" si="36"/>
        <v>4</v>
      </c>
      <c r="E1353">
        <f t="shared" ca="1" si="36"/>
        <v>9</v>
      </c>
    </row>
    <row r="1354" spans="1:5">
      <c r="A1354">
        <f t="shared" ca="1" si="36"/>
        <v>7</v>
      </c>
      <c r="B1354">
        <f t="shared" ca="1" si="36"/>
        <v>4</v>
      </c>
      <c r="C1354">
        <f t="shared" ca="1" si="36"/>
        <v>3</v>
      </c>
      <c r="D1354">
        <f t="shared" ca="1" si="36"/>
        <v>11</v>
      </c>
      <c r="E1354">
        <f t="shared" ca="1" si="36"/>
        <v>7</v>
      </c>
    </row>
    <row r="1355" spans="1:5">
      <c r="A1355">
        <f t="shared" ca="1" si="36"/>
        <v>7</v>
      </c>
      <c r="B1355">
        <f t="shared" ca="1" si="36"/>
        <v>7</v>
      </c>
      <c r="C1355">
        <f t="shared" ca="1" si="36"/>
        <v>11</v>
      </c>
      <c r="D1355">
        <f t="shared" ca="1" si="36"/>
        <v>6</v>
      </c>
      <c r="E1355">
        <f t="shared" ca="1" si="36"/>
        <v>6</v>
      </c>
    </row>
    <row r="1356" spans="1:5">
      <c r="A1356">
        <f t="shared" ca="1" si="36"/>
        <v>5</v>
      </c>
      <c r="B1356">
        <f t="shared" ca="1" si="36"/>
        <v>7</v>
      </c>
      <c r="C1356">
        <f t="shared" ca="1" si="36"/>
        <v>10</v>
      </c>
      <c r="D1356">
        <f t="shared" ca="1" si="36"/>
        <v>9</v>
      </c>
      <c r="E1356">
        <f t="shared" ca="1" si="36"/>
        <v>7</v>
      </c>
    </row>
    <row r="1357" spans="1:5">
      <c r="A1357">
        <f t="shared" ca="1" si="36"/>
        <v>4</v>
      </c>
      <c r="B1357">
        <f t="shared" ca="1" si="36"/>
        <v>4</v>
      </c>
      <c r="C1357">
        <f t="shared" ca="1" si="36"/>
        <v>7</v>
      </c>
      <c r="D1357">
        <f t="shared" ca="1" si="36"/>
        <v>10</v>
      </c>
      <c r="E1357">
        <f t="shared" ca="1" si="36"/>
        <v>11</v>
      </c>
    </row>
    <row r="1358" spans="1:5">
      <c r="A1358">
        <f t="shared" ca="1" si="36"/>
        <v>6</v>
      </c>
      <c r="B1358">
        <f t="shared" ca="1" si="36"/>
        <v>10</v>
      </c>
      <c r="C1358">
        <f t="shared" ca="1" si="36"/>
        <v>12</v>
      </c>
      <c r="D1358">
        <f t="shared" ca="1" si="36"/>
        <v>6</v>
      </c>
      <c r="E1358">
        <f t="shared" ca="1" si="36"/>
        <v>6</v>
      </c>
    </row>
    <row r="1359" spans="1:5">
      <c r="A1359">
        <f t="shared" ca="1" si="36"/>
        <v>8</v>
      </c>
      <c r="B1359">
        <f t="shared" ca="1" si="36"/>
        <v>4</v>
      </c>
      <c r="C1359">
        <f t="shared" ca="1" si="36"/>
        <v>7</v>
      </c>
      <c r="D1359">
        <f t="shared" ca="1" si="36"/>
        <v>9</v>
      </c>
      <c r="E1359">
        <f t="shared" ca="1" si="36"/>
        <v>8</v>
      </c>
    </row>
    <row r="1360" spans="1:5">
      <c r="A1360">
        <f t="shared" ca="1" si="36"/>
        <v>5</v>
      </c>
      <c r="B1360">
        <f t="shared" ca="1" si="36"/>
        <v>8</v>
      </c>
      <c r="C1360">
        <f t="shared" ca="1" si="36"/>
        <v>10</v>
      </c>
      <c r="D1360">
        <f t="shared" ca="1" si="36"/>
        <v>10</v>
      </c>
      <c r="E1360">
        <f t="shared" ca="1" si="36"/>
        <v>7</v>
      </c>
    </row>
    <row r="1361" spans="1:5">
      <c r="A1361">
        <f t="shared" ca="1" si="36"/>
        <v>7</v>
      </c>
      <c r="B1361">
        <f t="shared" ca="1" si="36"/>
        <v>6</v>
      </c>
      <c r="C1361">
        <f t="shared" ca="1" si="36"/>
        <v>9</v>
      </c>
      <c r="D1361">
        <f t="shared" ca="1" si="36"/>
        <v>7</v>
      </c>
      <c r="E1361">
        <f t="shared" ca="1" si="36"/>
        <v>8</v>
      </c>
    </row>
    <row r="1362" spans="1:5">
      <c r="A1362">
        <f t="shared" ca="1" si="36"/>
        <v>10</v>
      </c>
      <c r="B1362">
        <f t="shared" ca="1" si="36"/>
        <v>6</v>
      </c>
      <c r="C1362">
        <f t="shared" ca="1" si="36"/>
        <v>12</v>
      </c>
      <c r="D1362">
        <f t="shared" ca="1" si="36"/>
        <v>5</v>
      </c>
      <c r="E1362">
        <f t="shared" ca="1" si="36"/>
        <v>6</v>
      </c>
    </row>
    <row r="1363" spans="1:5">
      <c r="A1363">
        <f t="shared" ca="1" si="36"/>
        <v>6</v>
      </c>
      <c r="B1363">
        <f t="shared" ca="1" si="36"/>
        <v>7</v>
      </c>
      <c r="C1363">
        <f t="shared" ca="1" si="36"/>
        <v>4</v>
      </c>
      <c r="D1363">
        <f t="shared" ca="1" si="36"/>
        <v>8</v>
      </c>
      <c r="E1363">
        <f t="shared" ca="1" si="36"/>
        <v>6</v>
      </c>
    </row>
    <row r="1364" spans="1:5">
      <c r="A1364">
        <f t="shared" ref="A1364:E1414" ca="1" si="37">RANDBETWEEN(1,6)+RANDBETWEEN(1,6)</f>
        <v>8</v>
      </c>
      <c r="B1364">
        <f t="shared" ca="1" si="37"/>
        <v>9</v>
      </c>
      <c r="C1364">
        <f t="shared" ca="1" si="37"/>
        <v>9</v>
      </c>
      <c r="D1364">
        <f t="shared" ca="1" si="37"/>
        <v>11</v>
      </c>
      <c r="E1364">
        <f t="shared" ca="1" si="37"/>
        <v>7</v>
      </c>
    </row>
    <row r="1365" spans="1:5">
      <c r="A1365">
        <f t="shared" ca="1" si="37"/>
        <v>10</v>
      </c>
      <c r="B1365">
        <f t="shared" ca="1" si="37"/>
        <v>6</v>
      </c>
      <c r="C1365">
        <f t="shared" ca="1" si="37"/>
        <v>6</v>
      </c>
      <c r="D1365">
        <f t="shared" ca="1" si="37"/>
        <v>11</v>
      </c>
      <c r="E1365">
        <f t="shared" ca="1" si="37"/>
        <v>6</v>
      </c>
    </row>
    <row r="1366" spans="1:5">
      <c r="A1366">
        <f t="shared" ca="1" si="37"/>
        <v>6</v>
      </c>
      <c r="B1366">
        <f t="shared" ca="1" si="37"/>
        <v>8</v>
      </c>
      <c r="C1366">
        <f t="shared" ca="1" si="37"/>
        <v>9</v>
      </c>
      <c r="D1366">
        <f t="shared" ca="1" si="37"/>
        <v>10</v>
      </c>
      <c r="E1366">
        <f t="shared" ca="1" si="37"/>
        <v>7</v>
      </c>
    </row>
    <row r="1367" spans="1:5">
      <c r="A1367">
        <f t="shared" ca="1" si="37"/>
        <v>8</v>
      </c>
      <c r="B1367">
        <f t="shared" ca="1" si="37"/>
        <v>4</v>
      </c>
      <c r="C1367">
        <f t="shared" ca="1" si="37"/>
        <v>4</v>
      </c>
      <c r="D1367">
        <f t="shared" ca="1" si="37"/>
        <v>11</v>
      </c>
      <c r="E1367">
        <f t="shared" ca="1" si="37"/>
        <v>8</v>
      </c>
    </row>
    <row r="1368" spans="1:5">
      <c r="A1368">
        <f t="shared" ca="1" si="37"/>
        <v>4</v>
      </c>
      <c r="B1368">
        <f t="shared" ca="1" si="37"/>
        <v>6</v>
      </c>
      <c r="C1368">
        <f t="shared" ca="1" si="37"/>
        <v>5</v>
      </c>
      <c r="D1368">
        <f t="shared" ca="1" si="37"/>
        <v>12</v>
      </c>
      <c r="E1368">
        <f t="shared" ca="1" si="37"/>
        <v>10</v>
      </c>
    </row>
    <row r="1369" spans="1:5">
      <c r="A1369">
        <f t="shared" ca="1" si="37"/>
        <v>3</v>
      </c>
      <c r="B1369">
        <f t="shared" ca="1" si="37"/>
        <v>7</v>
      </c>
      <c r="C1369">
        <f t="shared" ca="1" si="37"/>
        <v>4</v>
      </c>
      <c r="D1369">
        <f t="shared" ca="1" si="37"/>
        <v>7</v>
      </c>
      <c r="E1369">
        <f t="shared" ca="1" si="37"/>
        <v>6</v>
      </c>
    </row>
    <row r="1370" spans="1:5">
      <c r="A1370">
        <f t="shared" ca="1" si="37"/>
        <v>11</v>
      </c>
      <c r="B1370">
        <f t="shared" ca="1" si="37"/>
        <v>10</v>
      </c>
      <c r="C1370">
        <f t="shared" ca="1" si="37"/>
        <v>11</v>
      </c>
      <c r="D1370">
        <f t="shared" ca="1" si="37"/>
        <v>11</v>
      </c>
      <c r="E1370">
        <f t="shared" ca="1" si="37"/>
        <v>4</v>
      </c>
    </row>
    <row r="1371" spans="1:5">
      <c r="A1371">
        <f t="shared" ca="1" si="37"/>
        <v>9</v>
      </c>
      <c r="B1371">
        <f t="shared" ca="1" si="37"/>
        <v>4</v>
      </c>
      <c r="C1371">
        <f t="shared" ca="1" si="37"/>
        <v>10</v>
      </c>
      <c r="D1371">
        <f t="shared" ca="1" si="37"/>
        <v>6</v>
      </c>
      <c r="E1371">
        <f t="shared" ca="1" si="37"/>
        <v>9</v>
      </c>
    </row>
    <row r="1372" spans="1:5">
      <c r="A1372">
        <f t="shared" ca="1" si="37"/>
        <v>6</v>
      </c>
      <c r="B1372">
        <f t="shared" ca="1" si="37"/>
        <v>8</v>
      </c>
      <c r="C1372">
        <f t="shared" ca="1" si="37"/>
        <v>5</v>
      </c>
      <c r="D1372">
        <f t="shared" ca="1" si="37"/>
        <v>9</v>
      </c>
      <c r="E1372">
        <f t="shared" ca="1" si="37"/>
        <v>7</v>
      </c>
    </row>
    <row r="1373" spans="1:5">
      <c r="A1373">
        <f t="shared" ca="1" si="37"/>
        <v>9</v>
      </c>
      <c r="B1373">
        <f t="shared" ca="1" si="37"/>
        <v>3</v>
      </c>
      <c r="C1373">
        <f t="shared" ca="1" si="37"/>
        <v>8</v>
      </c>
      <c r="D1373">
        <f t="shared" ca="1" si="37"/>
        <v>11</v>
      </c>
      <c r="E1373">
        <f t="shared" ca="1" si="37"/>
        <v>10</v>
      </c>
    </row>
    <row r="1374" spans="1:5">
      <c r="A1374">
        <f t="shared" ca="1" si="37"/>
        <v>5</v>
      </c>
      <c r="B1374">
        <f t="shared" ca="1" si="37"/>
        <v>11</v>
      </c>
      <c r="C1374">
        <f t="shared" ca="1" si="37"/>
        <v>5</v>
      </c>
      <c r="D1374">
        <f t="shared" ca="1" si="37"/>
        <v>4</v>
      </c>
      <c r="E1374">
        <f t="shared" ca="1" si="37"/>
        <v>7</v>
      </c>
    </row>
    <row r="1375" spans="1:5">
      <c r="A1375">
        <f t="shared" ca="1" si="37"/>
        <v>10</v>
      </c>
      <c r="B1375">
        <f t="shared" ca="1" si="37"/>
        <v>5</v>
      </c>
      <c r="C1375">
        <f t="shared" ca="1" si="37"/>
        <v>12</v>
      </c>
      <c r="D1375">
        <f t="shared" ca="1" si="37"/>
        <v>7</v>
      </c>
      <c r="E1375">
        <f t="shared" ca="1" si="37"/>
        <v>4</v>
      </c>
    </row>
    <row r="1376" spans="1:5">
      <c r="A1376">
        <f t="shared" ca="1" si="37"/>
        <v>4</v>
      </c>
      <c r="B1376">
        <f t="shared" ca="1" si="37"/>
        <v>7</v>
      </c>
      <c r="C1376">
        <f t="shared" ca="1" si="37"/>
        <v>5</v>
      </c>
      <c r="D1376">
        <f t="shared" ca="1" si="37"/>
        <v>8</v>
      </c>
      <c r="E1376">
        <f t="shared" ca="1" si="37"/>
        <v>6</v>
      </c>
    </row>
    <row r="1377" spans="1:5">
      <c r="A1377">
        <f t="shared" ca="1" si="37"/>
        <v>7</v>
      </c>
      <c r="B1377">
        <f t="shared" ca="1" si="37"/>
        <v>3</v>
      </c>
      <c r="C1377">
        <f t="shared" ca="1" si="37"/>
        <v>2</v>
      </c>
      <c r="D1377">
        <f t="shared" ca="1" si="37"/>
        <v>3</v>
      </c>
      <c r="E1377">
        <f t="shared" ca="1" si="37"/>
        <v>10</v>
      </c>
    </row>
    <row r="1378" spans="1:5">
      <c r="A1378">
        <f t="shared" ca="1" si="37"/>
        <v>7</v>
      </c>
      <c r="B1378">
        <f t="shared" ca="1" si="37"/>
        <v>6</v>
      </c>
      <c r="C1378">
        <f t="shared" ca="1" si="37"/>
        <v>10</v>
      </c>
      <c r="D1378">
        <f t="shared" ca="1" si="37"/>
        <v>9</v>
      </c>
      <c r="E1378">
        <f t="shared" ca="1" si="37"/>
        <v>7</v>
      </c>
    </row>
    <row r="1379" spans="1:5">
      <c r="A1379">
        <f t="shared" ca="1" si="37"/>
        <v>5</v>
      </c>
      <c r="B1379">
        <f t="shared" ca="1" si="37"/>
        <v>5</v>
      </c>
      <c r="C1379">
        <f t="shared" ca="1" si="37"/>
        <v>12</v>
      </c>
      <c r="D1379">
        <f t="shared" ca="1" si="37"/>
        <v>10</v>
      </c>
      <c r="E1379">
        <f t="shared" ca="1" si="37"/>
        <v>9</v>
      </c>
    </row>
    <row r="1380" spans="1:5">
      <c r="A1380">
        <f t="shared" ca="1" si="37"/>
        <v>3</v>
      </c>
      <c r="B1380">
        <f t="shared" ca="1" si="37"/>
        <v>7</v>
      </c>
      <c r="C1380">
        <f t="shared" ca="1" si="37"/>
        <v>4</v>
      </c>
      <c r="D1380">
        <f t="shared" ca="1" si="37"/>
        <v>9</v>
      </c>
      <c r="E1380">
        <f t="shared" ca="1" si="37"/>
        <v>6</v>
      </c>
    </row>
    <row r="1381" spans="1:5">
      <c r="A1381">
        <f t="shared" ca="1" si="37"/>
        <v>5</v>
      </c>
      <c r="B1381">
        <f t="shared" ca="1" si="37"/>
        <v>12</v>
      </c>
      <c r="C1381">
        <f t="shared" ca="1" si="37"/>
        <v>4</v>
      </c>
      <c r="D1381">
        <f t="shared" ca="1" si="37"/>
        <v>5</v>
      </c>
      <c r="E1381">
        <f t="shared" ca="1" si="37"/>
        <v>9</v>
      </c>
    </row>
    <row r="1382" spans="1:5">
      <c r="A1382">
        <f t="shared" ca="1" si="37"/>
        <v>8</v>
      </c>
      <c r="B1382">
        <f t="shared" ca="1" si="37"/>
        <v>4</v>
      </c>
      <c r="C1382">
        <f t="shared" ca="1" si="37"/>
        <v>7</v>
      </c>
      <c r="D1382">
        <f t="shared" ca="1" si="37"/>
        <v>9</v>
      </c>
      <c r="E1382">
        <f t="shared" ca="1" si="37"/>
        <v>10</v>
      </c>
    </row>
    <row r="1383" spans="1:5">
      <c r="A1383">
        <f t="shared" ca="1" si="37"/>
        <v>7</v>
      </c>
      <c r="B1383">
        <f t="shared" ca="1" si="37"/>
        <v>10</v>
      </c>
      <c r="C1383">
        <f t="shared" ca="1" si="37"/>
        <v>10</v>
      </c>
      <c r="D1383">
        <f t="shared" ca="1" si="37"/>
        <v>7</v>
      </c>
      <c r="E1383">
        <f t="shared" ca="1" si="37"/>
        <v>7</v>
      </c>
    </row>
    <row r="1384" spans="1:5">
      <c r="A1384">
        <f t="shared" ca="1" si="37"/>
        <v>7</v>
      </c>
      <c r="B1384">
        <f t="shared" ca="1" si="37"/>
        <v>7</v>
      </c>
      <c r="C1384">
        <f t="shared" ca="1" si="37"/>
        <v>5</v>
      </c>
      <c r="D1384">
        <f t="shared" ca="1" si="37"/>
        <v>7</v>
      </c>
      <c r="E1384">
        <f t="shared" ca="1" si="37"/>
        <v>3</v>
      </c>
    </row>
    <row r="1385" spans="1:5">
      <c r="A1385">
        <f t="shared" ca="1" si="37"/>
        <v>6</v>
      </c>
      <c r="B1385">
        <f t="shared" ca="1" si="37"/>
        <v>5</v>
      </c>
      <c r="C1385">
        <f t="shared" ca="1" si="37"/>
        <v>11</v>
      </c>
      <c r="D1385">
        <f t="shared" ca="1" si="37"/>
        <v>9</v>
      </c>
      <c r="E1385">
        <f t="shared" ca="1" si="37"/>
        <v>8</v>
      </c>
    </row>
    <row r="1386" spans="1:5">
      <c r="A1386">
        <f t="shared" ca="1" si="37"/>
        <v>4</v>
      </c>
      <c r="B1386">
        <f t="shared" ca="1" si="37"/>
        <v>6</v>
      </c>
      <c r="C1386">
        <f t="shared" ca="1" si="37"/>
        <v>3</v>
      </c>
      <c r="D1386">
        <f t="shared" ca="1" si="37"/>
        <v>9</v>
      </c>
      <c r="E1386">
        <f t="shared" ca="1" si="37"/>
        <v>4</v>
      </c>
    </row>
    <row r="1387" spans="1:5">
      <c r="A1387">
        <f t="shared" ca="1" si="37"/>
        <v>8</v>
      </c>
      <c r="B1387">
        <f t="shared" ca="1" si="37"/>
        <v>3</v>
      </c>
      <c r="C1387">
        <f t="shared" ca="1" si="37"/>
        <v>4</v>
      </c>
      <c r="D1387">
        <f t="shared" ca="1" si="37"/>
        <v>6</v>
      </c>
      <c r="E1387">
        <f t="shared" ca="1" si="37"/>
        <v>6</v>
      </c>
    </row>
    <row r="1388" spans="1:5">
      <c r="A1388">
        <f t="shared" ca="1" si="37"/>
        <v>9</v>
      </c>
      <c r="B1388">
        <f t="shared" ca="1" si="37"/>
        <v>4</v>
      </c>
      <c r="C1388">
        <f t="shared" ca="1" si="37"/>
        <v>7</v>
      </c>
      <c r="D1388">
        <f t="shared" ca="1" si="37"/>
        <v>7</v>
      </c>
      <c r="E1388">
        <f t="shared" ca="1" si="37"/>
        <v>7</v>
      </c>
    </row>
    <row r="1389" spans="1:5">
      <c r="A1389">
        <f t="shared" ca="1" si="37"/>
        <v>6</v>
      </c>
      <c r="B1389">
        <f t="shared" ca="1" si="37"/>
        <v>7</v>
      </c>
      <c r="C1389">
        <f t="shared" ca="1" si="37"/>
        <v>2</v>
      </c>
      <c r="D1389">
        <f t="shared" ca="1" si="37"/>
        <v>7</v>
      </c>
      <c r="E1389">
        <f t="shared" ca="1" si="37"/>
        <v>4</v>
      </c>
    </row>
    <row r="1390" spans="1:5">
      <c r="A1390">
        <f t="shared" ca="1" si="37"/>
        <v>10</v>
      </c>
      <c r="B1390">
        <f t="shared" ca="1" si="37"/>
        <v>6</v>
      </c>
      <c r="C1390">
        <f t="shared" ca="1" si="37"/>
        <v>5</v>
      </c>
      <c r="D1390">
        <f t="shared" ca="1" si="37"/>
        <v>9</v>
      </c>
      <c r="E1390">
        <f t="shared" ca="1" si="37"/>
        <v>4</v>
      </c>
    </row>
    <row r="1391" spans="1:5">
      <c r="A1391">
        <f t="shared" ca="1" si="37"/>
        <v>9</v>
      </c>
      <c r="B1391">
        <f t="shared" ca="1" si="37"/>
        <v>3</v>
      </c>
      <c r="C1391">
        <f t="shared" ca="1" si="37"/>
        <v>8</v>
      </c>
      <c r="D1391">
        <f t="shared" ca="1" si="37"/>
        <v>5</v>
      </c>
      <c r="E1391">
        <f t="shared" ca="1" si="37"/>
        <v>8</v>
      </c>
    </row>
    <row r="1392" spans="1:5">
      <c r="A1392">
        <f t="shared" ca="1" si="37"/>
        <v>4</v>
      </c>
      <c r="B1392">
        <f t="shared" ca="1" si="37"/>
        <v>8</v>
      </c>
      <c r="C1392">
        <f t="shared" ca="1" si="37"/>
        <v>8</v>
      </c>
      <c r="D1392">
        <f t="shared" ca="1" si="37"/>
        <v>6</v>
      </c>
      <c r="E1392">
        <f t="shared" ca="1" si="37"/>
        <v>8</v>
      </c>
    </row>
    <row r="1393" spans="1:5">
      <c r="A1393">
        <f t="shared" ca="1" si="37"/>
        <v>8</v>
      </c>
      <c r="B1393">
        <f t="shared" ca="1" si="37"/>
        <v>3</v>
      </c>
      <c r="C1393">
        <f t="shared" ca="1" si="37"/>
        <v>8</v>
      </c>
      <c r="D1393">
        <f t="shared" ca="1" si="37"/>
        <v>5</v>
      </c>
      <c r="E1393">
        <f t="shared" ca="1" si="37"/>
        <v>6</v>
      </c>
    </row>
    <row r="1394" spans="1:5">
      <c r="A1394">
        <f t="shared" ca="1" si="37"/>
        <v>8</v>
      </c>
      <c r="B1394">
        <f t="shared" ca="1" si="37"/>
        <v>9</v>
      </c>
      <c r="C1394">
        <f t="shared" ca="1" si="37"/>
        <v>3</v>
      </c>
      <c r="D1394">
        <f t="shared" ca="1" si="37"/>
        <v>7</v>
      </c>
      <c r="E1394">
        <f t="shared" ca="1" si="37"/>
        <v>7</v>
      </c>
    </row>
    <row r="1395" spans="1:5">
      <c r="A1395">
        <f t="shared" ca="1" si="37"/>
        <v>9</v>
      </c>
      <c r="B1395">
        <f t="shared" ca="1" si="37"/>
        <v>7</v>
      </c>
      <c r="C1395">
        <f t="shared" ca="1" si="37"/>
        <v>11</v>
      </c>
      <c r="D1395">
        <f t="shared" ca="1" si="37"/>
        <v>8</v>
      </c>
      <c r="E1395">
        <f t="shared" ca="1" si="37"/>
        <v>11</v>
      </c>
    </row>
    <row r="1396" spans="1:5">
      <c r="A1396">
        <f t="shared" ca="1" si="37"/>
        <v>5</v>
      </c>
      <c r="B1396">
        <f t="shared" ca="1" si="37"/>
        <v>8</v>
      </c>
      <c r="C1396">
        <f t="shared" ca="1" si="37"/>
        <v>3</v>
      </c>
      <c r="D1396">
        <f t="shared" ca="1" si="37"/>
        <v>11</v>
      </c>
      <c r="E1396">
        <f t="shared" ca="1" si="37"/>
        <v>9</v>
      </c>
    </row>
    <row r="1397" spans="1:5">
      <c r="A1397">
        <f t="shared" ca="1" si="37"/>
        <v>10</v>
      </c>
      <c r="B1397">
        <f t="shared" ca="1" si="37"/>
        <v>9</v>
      </c>
      <c r="C1397">
        <f t="shared" ca="1" si="37"/>
        <v>5</v>
      </c>
      <c r="D1397">
        <f t="shared" ca="1" si="37"/>
        <v>8</v>
      </c>
      <c r="E1397">
        <f t="shared" ca="1" si="37"/>
        <v>10</v>
      </c>
    </row>
    <row r="1398" spans="1:5">
      <c r="A1398">
        <f t="shared" ca="1" si="37"/>
        <v>5</v>
      </c>
      <c r="B1398">
        <f t="shared" ca="1" si="37"/>
        <v>8</v>
      </c>
      <c r="C1398">
        <f t="shared" ca="1" si="37"/>
        <v>4</v>
      </c>
      <c r="D1398">
        <f t="shared" ca="1" si="37"/>
        <v>10</v>
      </c>
      <c r="E1398">
        <f t="shared" ca="1" si="37"/>
        <v>7</v>
      </c>
    </row>
    <row r="1399" spans="1:5">
      <c r="A1399">
        <f t="shared" ca="1" si="37"/>
        <v>10</v>
      </c>
      <c r="B1399">
        <f t="shared" ca="1" si="37"/>
        <v>10</v>
      </c>
      <c r="C1399">
        <f t="shared" ca="1" si="37"/>
        <v>7</v>
      </c>
      <c r="D1399">
        <f t="shared" ca="1" si="37"/>
        <v>7</v>
      </c>
      <c r="E1399">
        <f t="shared" ca="1" si="37"/>
        <v>4</v>
      </c>
    </row>
    <row r="1400" spans="1:5">
      <c r="A1400">
        <f t="shared" ca="1" si="37"/>
        <v>5</v>
      </c>
      <c r="B1400">
        <f t="shared" ca="1" si="37"/>
        <v>2</v>
      </c>
      <c r="C1400">
        <f t="shared" ca="1" si="37"/>
        <v>5</v>
      </c>
      <c r="D1400">
        <f t="shared" ca="1" si="37"/>
        <v>11</v>
      </c>
      <c r="E1400">
        <f t="shared" ca="1" si="37"/>
        <v>6</v>
      </c>
    </row>
    <row r="1401" spans="1:5">
      <c r="A1401">
        <f t="shared" ca="1" si="37"/>
        <v>6</v>
      </c>
      <c r="B1401">
        <f t="shared" ca="1" si="37"/>
        <v>8</v>
      </c>
      <c r="C1401">
        <f t="shared" ca="1" si="37"/>
        <v>6</v>
      </c>
      <c r="D1401">
        <f t="shared" ca="1" si="37"/>
        <v>10</v>
      </c>
      <c r="E1401">
        <f t="shared" ca="1" si="37"/>
        <v>6</v>
      </c>
    </row>
    <row r="1402" spans="1:5">
      <c r="A1402">
        <f t="shared" ca="1" si="37"/>
        <v>11</v>
      </c>
      <c r="B1402">
        <f t="shared" ca="1" si="37"/>
        <v>12</v>
      </c>
      <c r="C1402">
        <f t="shared" ca="1" si="37"/>
        <v>10</v>
      </c>
      <c r="D1402">
        <f t="shared" ca="1" si="37"/>
        <v>5</v>
      </c>
      <c r="E1402">
        <f t="shared" ca="1" si="37"/>
        <v>5</v>
      </c>
    </row>
    <row r="1403" spans="1:5">
      <c r="A1403">
        <f t="shared" ca="1" si="37"/>
        <v>6</v>
      </c>
      <c r="B1403">
        <f t="shared" ca="1" si="37"/>
        <v>10</v>
      </c>
      <c r="C1403">
        <f t="shared" ca="1" si="37"/>
        <v>5</v>
      </c>
      <c r="D1403">
        <f t="shared" ca="1" si="37"/>
        <v>8</v>
      </c>
      <c r="E1403">
        <f t="shared" ca="1" si="37"/>
        <v>4</v>
      </c>
    </row>
    <row r="1404" spans="1:5">
      <c r="A1404">
        <f t="shared" ca="1" si="37"/>
        <v>5</v>
      </c>
      <c r="B1404">
        <f t="shared" ca="1" si="37"/>
        <v>11</v>
      </c>
      <c r="C1404">
        <f t="shared" ca="1" si="37"/>
        <v>8</v>
      </c>
      <c r="D1404">
        <f t="shared" ca="1" si="37"/>
        <v>7</v>
      </c>
      <c r="E1404">
        <f t="shared" ca="1" si="37"/>
        <v>7</v>
      </c>
    </row>
    <row r="1405" spans="1:5">
      <c r="A1405">
        <f t="shared" ca="1" si="37"/>
        <v>5</v>
      </c>
      <c r="B1405">
        <f t="shared" ca="1" si="37"/>
        <v>9</v>
      </c>
      <c r="C1405">
        <f t="shared" ca="1" si="37"/>
        <v>7</v>
      </c>
      <c r="D1405">
        <f t="shared" ca="1" si="37"/>
        <v>4</v>
      </c>
      <c r="E1405">
        <f t="shared" ca="1" si="37"/>
        <v>9</v>
      </c>
    </row>
    <row r="1406" spans="1:5">
      <c r="A1406">
        <f t="shared" ca="1" si="37"/>
        <v>6</v>
      </c>
      <c r="B1406">
        <f t="shared" ca="1" si="37"/>
        <v>10</v>
      </c>
      <c r="C1406">
        <f t="shared" ca="1" si="37"/>
        <v>8</v>
      </c>
      <c r="D1406">
        <f t="shared" ca="1" si="37"/>
        <v>3</v>
      </c>
      <c r="E1406">
        <f t="shared" ca="1" si="37"/>
        <v>4</v>
      </c>
    </row>
    <row r="1407" spans="1:5">
      <c r="A1407">
        <f t="shared" ca="1" si="37"/>
        <v>8</v>
      </c>
      <c r="B1407">
        <f t="shared" ca="1" si="37"/>
        <v>5</v>
      </c>
      <c r="C1407">
        <f t="shared" ca="1" si="37"/>
        <v>8</v>
      </c>
      <c r="D1407">
        <f t="shared" ca="1" si="37"/>
        <v>8</v>
      </c>
      <c r="E1407">
        <f t="shared" ca="1" si="37"/>
        <v>8</v>
      </c>
    </row>
    <row r="1408" spans="1:5">
      <c r="A1408">
        <f t="shared" ca="1" si="37"/>
        <v>6</v>
      </c>
      <c r="B1408">
        <f t="shared" ca="1" si="37"/>
        <v>2</v>
      </c>
      <c r="C1408">
        <f t="shared" ca="1" si="37"/>
        <v>4</v>
      </c>
      <c r="D1408">
        <f t="shared" ca="1" si="37"/>
        <v>7</v>
      </c>
      <c r="E1408">
        <f t="shared" ca="1" si="37"/>
        <v>10</v>
      </c>
    </row>
    <row r="1409" spans="1:5">
      <c r="A1409">
        <f t="shared" ca="1" si="37"/>
        <v>4</v>
      </c>
      <c r="B1409">
        <f t="shared" ca="1" si="37"/>
        <v>9</v>
      </c>
      <c r="C1409">
        <f t="shared" ca="1" si="37"/>
        <v>11</v>
      </c>
      <c r="D1409">
        <f t="shared" ca="1" si="37"/>
        <v>9</v>
      </c>
      <c r="E1409">
        <f t="shared" ca="1" si="37"/>
        <v>6</v>
      </c>
    </row>
    <row r="1410" spans="1:5">
      <c r="A1410">
        <f t="shared" ca="1" si="37"/>
        <v>10</v>
      </c>
      <c r="B1410">
        <f t="shared" ca="1" si="37"/>
        <v>5</v>
      </c>
      <c r="C1410">
        <f t="shared" ca="1" si="37"/>
        <v>4</v>
      </c>
      <c r="D1410">
        <f t="shared" ca="1" si="37"/>
        <v>11</v>
      </c>
      <c r="E1410">
        <f t="shared" ca="1" si="37"/>
        <v>10</v>
      </c>
    </row>
    <row r="1411" spans="1:5">
      <c r="A1411">
        <f t="shared" ca="1" si="37"/>
        <v>8</v>
      </c>
      <c r="B1411">
        <f t="shared" ca="1" si="37"/>
        <v>7</v>
      </c>
      <c r="C1411">
        <f t="shared" ca="1" si="37"/>
        <v>12</v>
      </c>
      <c r="D1411">
        <f t="shared" ca="1" si="37"/>
        <v>3</v>
      </c>
      <c r="E1411">
        <f t="shared" ca="1" si="37"/>
        <v>7</v>
      </c>
    </row>
    <row r="1412" spans="1:5">
      <c r="A1412">
        <f t="shared" ca="1" si="37"/>
        <v>6</v>
      </c>
      <c r="B1412">
        <f t="shared" ca="1" si="37"/>
        <v>5</v>
      </c>
      <c r="C1412">
        <f t="shared" ca="1" si="37"/>
        <v>6</v>
      </c>
      <c r="D1412">
        <f t="shared" ca="1" si="37"/>
        <v>11</v>
      </c>
      <c r="E1412">
        <f t="shared" ca="1" si="37"/>
        <v>8</v>
      </c>
    </row>
    <row r="1413" spans="1:5">
      <c r="A1413">
        <f t="shared" ca="1" si="37"/>
        <v>8</v>
      </c>
      <c r="B1413">
        <f t="shared" ca="1" si="37"/>
        <v>9</v>
      </c>
      <c r="C1413">
        <f t="shared" ca="1" si="37"/>
        <v>6</v>
      </c>
      <c r="D1413">
        <f t="shared" ca="1" si="37"/>
        <v>6</v>
      </c>
      <c r="E1413">
        <f t="shared" ca="1" si="37"/>
        <v>4</v>
      </c>
    </row>
    <row r="1414" spans="1:5">
      <c r="A1414">
        <f t="shared" ca="1" si="37"/>
        <v>3</v>
      </c>
      <c r="B1414">
        <f t="shared" ca="1" si="37"/>
        <v>4</v>
      </c>
      <c r="C1414">
        <f t="shared" ca="1" si="37"/>
        <v>7</v>
      </c>
      <c r="D1414">
        <f t="shared" ca="1" si="37"/>
        <v>9</v>
      </c>
      <c r="E1414">
        <f t="shared" ca="1" si="37"/>
        <v>9</v>
      </c>
    </row>
    <row r="1415" spans="1:5">
      <c r="A1415">
        <f t="shared" ref="A1415:E1465" ca="1" si="38">RANDBETWEEN(1,6)+RANDBETWEEN(1,6)</f>
        <v>5</v>
      </c>
      <c r="B1415">
        <f t="shared" ca="1" si="38"/>
        <v>6</v>
      </c>
      <c r="C1415">
        <f t="shared" ca="1" si="38"/>
        <v>4</v>
      </c>
      <c r="D1415">
        <f t="shared" ca="1" si="38"/>
        <v>9</v>
      </c>
      <c r="E1415">
        <f t="shared" ca="1" si="38"/>
        <v>11</v>
      </c>
    </row>
    <row r="1416" spans="1:5">
      <c r="A1416">
        <f t="shared" ca="1" si="38"/>
        <v>5</v>
      </c>
      <c r="B1416">
        <f t="shared" ca="1" si="38"/>
        <v>8</v>
      </c>
      <c r="C1416">
        <f t="shared" ca="1" si="38"/>
        <v>2</v>
      </c>
      <c r="D1416">
        <f t="shared" ca="1" si="38"/>
        <v>8</v>
      </c>
      <c r="E1416">
        <f t="shared" ca="1" si="38"/>
        <v>3</v>
      </c>
    </row>
    <row r="1417" spans="1:5">
      <c r="A1417">
        <f t="shared" ca="1" si="38"/>
        <v>3</v>
      </c>
      <c r="B1417">
        <f t="shared" ca="1" si="38"/>
        <v>4</v>
      </c>
      <c r="C1417">
        <f t="shared" ca="1" si="38"/>
        <v>10</v>
      </c>
      <c r="D1417">
        <f t="shared" ca="1" si="38"/>
        <v>4</v>
      </c>
      <c r="E1417">
        <f t="shared" ca="1" si="38"/>
        <v>10</v>
      </c>
    </row>
    <row r="1418" spans="1:5">
      <c r="A1418">
        <f t="shared" ca="1" si="38"/>
        <v>8</v>
      </c>
      <c r="B1418">
        <f t="shared" ca="1" si="38"/>
        <v>11</v>
      </c>
      <c r="C1418">
        <f t="shared" ca="1" si="38"/>
        <v>3</v>
      </c>
      <c r="D1418">
        <f t="shared" ca="1" si="38"/>
        <v>7</v>
      </c>
      <c r="E1418">
        <f t="shared" ca="1" si="38"/>
        <v>9</v>
      </c>
    </row>
    <row r="1419" spans="1:5">
      <c r="A1419">
        <f t="shared" ca="1" si="38"/>
        <v>10</v>
      </c>
      <c r="B1419">
        <f t="shared" ca="1" si="38"/>
        <v>11</v>
      </c>
      <c r="C1419">
        <f t="shared" ca="1" si="38"/>
        <v>5</v>
      </c>
      <c r="D1419">
        <f t="shared" ca="1" si="38"/>
        <v>7</v>
      </c>
      <c r="E1419">
        <f t="shared" ca="1" si="38"/>
        <v>8</v>
      </c>
    </row>
    <row r="1420" spans="1:5">
      <c r="A1420">
        <f t="shared" ca="1" si="38"/>
        <v>3</v>
      </c>
      <c r="B1420">
        <f t="shared" ca="1" si="38"/>
        <v>4</v>
      </c>
      <c r="C1420">
        <f t="shared" ca="1" si="38"/>
        <v>7</v>
      </c>
      <c r="D1420">
        <f t="shared" ca="1" si="38"/>
        <v>11</v>
      </c>
      <c r="E1420">
        <f t="shared" ca="1" si="38"/>
        <v>5</v>
      </c>
    </row>
    <row r="1421" spans="1:5">
      <c r="A1421">
        <f t="shared" ca="1" si="38"/>
        <v>5</v>
      </c>
      <c r="B1421">
        <f t="shared" ca="1" si="38"/>
        <v>7</v>
      </c>
      <c r="C1421">
        <f t="shared" ca="1" si="38"/>
        <v>8</v>
      </c>
      <c r="D1421">
        <f t="shared" ca="1" si="38"/>
        <v>6</v>
      </c>
      <c r="E1421">
        <f t="shared" ca="1" si="38"/>
        <v>6</v>
      </c>
    </row>
    <row r="1422" spans="1:5">
      <c r="A1422">
        <f t="shared" ca="1" si="38"/>
        <v>6</v>
      </c>
      <c r="B1422">
        <f t="shared" ca="1" si="38"/>
        <v>9</v>
      </c>
      <c r="C1422">
        <f t="shared" ca="1" si="38"/>
        <v>8</v>
      </c>
      <c r="D1422">
        <f t="shared" ca="1" si="38"/>
        <v>6</v>
      </c>
      <c r="E1422">
        <f t="shared" ca="1" si="38"/>
        <v>6</v>
      </c>
    </row>
    <row r="1423" spans="1:5">
      <c r="A1423">
        <f t="shared" ca="1" si="38"/>
        <v>9</v>
      </c>
      <c r="B1423">
        <f t="shared" ca="1" si="38"/>
        <v>8</v>
      </c>
      <c r="C1423">
        <f t="shared" ca="1" si="38"/>
        <v>2</v>
      </c>
      <c r="D1423">
        <f t="shared" ca="1" si="38"/>
        <v>6</v>
      </c>
      <c r="E1423">
        <f t="shared" ca="1" si="38"/>
        <v>8</v>
      </c>
    </row>
    <row r="1424" spans="1:5">
      <c r="A1424">
        <f t="shared" ca="1" si="38"/>
        <v>11</v>
      </c>
      <c r="B1424">
        <f t="shared" ca="1" si="38"/>
        <v>6</v>
      </c>
      <c r="C1424">
        <f t="shared" ca="1" si="38"/>
        <v>6</v>
      </c>
      <c r="D1424">
        <f t="shared" ca="1" si="38"/>
        <v>11</v>
      </c>
      <c r="E1424">
        <f t="shared" ca="1" si="38"/>
        <v>11</v>
      </c>
    </row>
    <row r="1425" spans="1:5">
      <c r="A1425">
        <f t="shared" ca="1" si="38"/>
        <v>4</v>
      </c>
      <c r="B1425">
        <f t="shared" ca="1" si="38"/>
        <v>7</v>
      </c>
      <c r="C1425">
        <f t="shared" ca="1" si="38"/>
        <v>7</v>
      </c>
      <c r="D1425">
        <f t="shared" ca="1" si="38"/>
        <v>7</v>
      </c>
      <c r="E1425">
        <f t="shared" ca="1" si="38"/>
        <v>6</v>
      </c>
    </row>
    <row r="1426" spans="1:5">
      <c r="A1426">
        <f t="shared" ca="1" si="38"/>
        <v>12</v>
      </c>
      <c r="B1426">
        <f t="shared" ca="1" si="38"/>
        <v>8</v>
      </c>
      <c r="C1426">
        <f t="shared" ca="1" si="38"/>
        <v>7</v>
      </c>
      <c r="D1426">
        <f t="shared" ca="1" si="38"/>
        <v>6</v>
      </c>
      <c r="E1426">
        <f t="shared" ca="1" si="38"/>
        <v>4</v>
      </c>
    </row>
    <row r="1427" spans="1:5">
      <c r="A1427">
        <f t="shared" ca="1" si="38"/>
        <v>10</v>
      </c>
      <c r="B1427">
        <f t="shared" ca="1" si="38"/>
        <v>6</v>
      </c>
      <c r="C1427">
        <f t="shared" ca="1" si="38"/>
        <v>5</v>
      </c>
      <c r="D1427">
        <f t="shared" ca="1" si="38"/>
        <v>5</v>
      </c>
      <c r="E1427">
        <f t="shared" ca="1" si="38"/>
        <v>10</v>
      </c>
    </row>
    <row r="1428" spans="1:5">
      <c r="A1428">
        <f t="shared" ca="1" si="38"/>
        <v>7</v>
      </c>
      <c r="B1428">
        <f t="shared" ca="1" si="38"/>
        <v>7</v>
      </c>
      <c r="C1428">
        <f t="shared" ca="1" si="38"/>
        <v>11</v>
      </c>
      <c r="D1428">
        <f t="shared" ca="1" si="38"/>
        <v>5</v>
      </c>
      <c r="E1428">
        <f t="shared" ca="1" si="38"/>
        <v>9</v>
      </c>
    </row>
    <row r="1429" spans="1:5">
      <c r="A1429">
        <f t="shared" ca="1" si="38"/>
        <v>5</v>
      </c>
      <c r="B1429">
        <f t="shared" ca="1" si="38"/>
        <v>8</v>
      </c>
      <c r="C1429">
        <f t="shared" ca="1" si="38"/>
        <v>6</v>
      </c>
      <c r="D1429">
        <f t="shared" ca="1" si="38"/>
        <v>7</v>
      </c>
      <c r="E1429">
        <f t="shared" ca="1" si="38"/>
        <v>5</v>
      </c>
    </row>
    <row r="1430" spans="1:5">
      <c r="A1430">
        <f t="shared" ca="1" si="38"/>
        <v>3</v>
      </c>
      <c r="B1430">
        <f t="shared" ca="1" si="38"/>
        <v>5</v>
      </c>
      <c r="C1430">
        <f t="shared" ca="1" si="38"/>
        <v>9</v>
      </c>
      <c r="D1430">
        <f t="shared" ca="1" si="38"/>
        <v>2</v>
      </c>
      <c r="E1430">
        <f t="shared" ca="1" si="38"/>
        <v>8</v>
      </c>
    </row>
    <row r="1431" spans="1:5">
      <c r="A1431">
        <f t="shared" ca="1" si="38"/>
        <v>9</v>
      </c>
      <c r="B1431">
        <f t="shared" ca="1" si="38"/>
        <v>8</v>
      </c>
      <c r="C1431">
        <f t="shared" ca="1" si="38"/>
        <v>6</v>
      </c>
      <c r="D1431">
        <f t="shared" ca="1" si="38"/>
        <v>6</v>
      </c>
      <c r="E1431">
        <f t="shared" ca="1" si="38"/>
        <v>9</v>
      </c>
    </row>
    <row r="1432" spans="1:5">
      <c r="A1432">
        <f t="shared" ca="1" si="38"/>
        <v>12</v>
      </c>
      <c r="B1432">
        <f t="shared" ca="1" si="38"/>
        <v>6</v>
      </c>
      <c r="C1432">
        <f t="shared" ca="1" si="38"/>
        <v>8</v>
      </c>
      <c r="D1432">
        <f t="shared" ca="1" si="38"/>
        <v>10</v>
      </c>
      <c r="E1432">
        <f t="shared" ca="1" si="38"/>
        <v>7</v>
      </c>
    </row>
    <row r="1433" spans="1:5">
      <c r="A1433">
        <f t="shared" ca="1" si="38"/>
        <v>8</v>
      </c>
      <c r="B1433">
        <f t="shared" ca="1" si="38"/>
        <v>4</v>
      </c>
      <c r="C1433">
        <f t="shared" ca="1" si="38"/>
        <v>8</v>
      </c>
      <c r="D1433">
        <f t="shared" ca="1" si="38"/>
        <v>2</v>
      </c>
      <c r="E1433">
        <f t="shared" ca="1" si="38"/>
        <v>4</v>
      </c>
    </row>
    <row r="1434" spans="1:5">
      <c r="A1434">
        <f t="shared" ca="1" si="38"/>
        <v>8</v>
      </c>
      <c r="B1434">
        <f t="shared" ca="1" si="38"/>
        <v>12</v>
      </c>
      <c r="C1434">
        <f t="shared" ca="1" si="38"/>
        <v>6</v>
      </c>
      <c r="D1434">
        <f t="shared" ca="1" si="38"/>
        <v>11</v>
      </c>
      <c r="E1434">
        <f t="shared" ca="1" si="38"/>
        <v>4</v>
      </c>
    </row>
    <row r="1435" spans="1:5">
      <c r="A1435">
        <f t="shared" ca="1" si="38"/>
        <v>5</v>
      </c>
      <c r="B1435">
        <f t="shared" ca="1" si="38"/>
        <v>3</v>
      </c>
      <c r="C1435">
        <f t="shared" ca="1" si="38"/>
        <v>9</v>
      </c>
      <c r="D1435">
        <f t="shared" ca="1" si="38"/>
        <v>5</v>
      </c>
      <c r="E1435">
        <f t="shared" ca="1" si="38"/>
        <v>8</v>
      </c>
    </row>
    <row r="1436" spans="1:5">
      <c r="A1436">
        <f t="shared" ca="1" si="38"/>
        <v>8</v>
      </c>
      <c r="B1436">
        <f t="shared" ca="1" si="38"/>
        <v>6</v>
      </c>
      <c r="C1436">
        <f t="shared" ca="1" si="38"/>
        <v>9</v>
      </c>
      <c r="D1436">
        <f t="shared" ca="1" si="38"/>
        <v>5</v>
      </c>
      <c r="E1436">
        <f t="shared" ca="1" si="38"/>
        <v>11</v>
      </c>
    </row>
    <row r="1437" spans="1:5">
      <c r="A1437">
        <f t="shared" ca="1" si="38"/>
        <v>7</v>
      </c>
      <c r="B1437">
        <f t="shared" ca="1" si="38"/>
        <v>8</v>
      </c>
      <c r="C1437">
        <f t="shared" ca="1" si="38"/>
        <v>7</v>
      </c>
      <c r="D1437">
        <f t="shared" ca="1" si="38"/>
        <v>3</v>
      </c>
      <c r="E1437">
        <f t="shared" ca="1" si="38"/>
        <v>2</v>
      </c>
    </row>
    <row r="1438" spans="1:5">
      <c r="A1438">
        <f t="shared" ca="1" si="38"/>
        <v>8</v>
      </c>
      <c r="B1438">
        <f t="shared" ca="1" si="38"/>
        <v>11</v>
      </c>
      <c r="C1438">
        <f t="shared" ca="1" si="38"/>
        <v>5</v>
      </c>
      <c r="D1438">
        <f t="shared" ca="1" si="38"/>
        <v>8</v>
      </c>
      <c r="E1438">
        <f t="shared" ca="1" si="38"/>
        <v>9</v>
      </c>
    </row>
    <row r="1439" spans="1:5">
      <c r="A1439">
        <f t="shared" ca="1" si="38"/>
        <v>10</v>
      </c>
      <c r="B1439">
        <f t="shared" ca="1" si="38"/>
        <v>4</v>
      </c>
      <c r="C1439">
        <f t="shared" ca="1" si="38"/>
        <v>7</v>
      </c>
      <c r="D1439">
        <f t="shared" ca="1" si="38"/>
        <v>10</v>
      </c>
      <c r="E1439">
        <f t="shared" ca="1" si="38"/>
        <v>5</v>
      </c>
    </row>
    <row r="1440" spans="1:5">
      <c r="A1440">
        <f t="shared" ca="1" si="38"/>
        <v>7</v>
      </c>
      <c r="B1440">
        <f t="shared" ca="1" si="38"/>
        <v>5</v>
      </c>
      <c r="C1440">
        <f t="shared" ca="1" si="38"/>
        <v>6</v>
      </c>
      <c r="D1440">
        <f t="shared" ca="1" si="38"/>
        <v>3</v>
      </c>
      <c r="E1440">
        <f t="shared" ca="1" si="38"/>
        <v>6</v>
      </c>
    </row>
    <row r="1441" spans="1:5">
      <c r="A1441">
        <f t="shared" ca="1" si="38"/>
        <v>10</v>
      </c>
      <c r="B1441">
        <f t="shared" ca="1" si="38"/>
        <v>4</v>
      </c>
      <c r="C1441">
        <f t="shared" ca="1" si="38"/>
        <v>7</v>
      </c>
      <c r="D1441">
        <f t="shared" ca="1" si="38"/>
        <v>8</v>
      </c>
      <c r="E1441">
        <f t="shared" ca="1" si="38"/>
        <v>8</v>
      </c>
    </row>
    <row r="1442" spans="1:5">
      <c r="A1442">
        <f t="shared" ca="1" si="38"/>
        <v>8</v>
      </c>
      <c r="B1442">
        <f t="shared" ca="1" si="38"/>
        <v>7</v>
      </c>
      <c r="C1442">
        <f t="shared" ca="1" si="38"/>
        <v>5</v>
      </c>
      <c r="D1442">
        <f t="shared" ca="1" si="38"/>
        <v>7</v>
      </c>
      <c r="E1442">
        <f t="shared" ca="1" si="38"/>
        <v>6</v>
      </c>
    </row>
    <row r="1443" spans="1:5">
      <c r="A1443">
        <f t="shared" ca="1" si="38"/>
        <v>10</v>
      </c>
      <c r="B1443">
        <f t="shared" ca="1" si="38"/>
        <v>10</v>
      </c>
      <c r="C1443">
        <f t="shared" ca="1" si="38"/>
        <v>8</v>
      </c>
      <c r="D1443">
        <f t="shared" ca="1" si="38"/>
        <v>7</v>
      </c>
      <c r="E1443">
        <f t="shared" ca="1" si="38"/>
        <v>12</v>
      </c>
    </row>
    <row r="1444" spans="1:5">
      <c r="A1444">
        <f t="shared" ca="1" si="38"/>
        <v>7</v>
      </c>
      <c r="B1444">
        <f t="shared" ca="1" si="38"/>
        <v>5</v>
      </c>
      <c r="C1444">
        <f t="shared" ca="1" si="38"/>
        <v>6</v>
      </c>
      <c r="D1444">
        <f t="shared" ca="1" si="38"/>
        <v>5</v>
      </c>
      <c r="E1444">
        <f t="shared" ca="1" si="38"/>
        <v>11</v>
      </c>
    </row>
    <row r="1445" spans="1:5">
      <c r="A1445">
        <f t="shared" ca="1" si="38"/>
        <v>4</v>
      </c>
      <c r="B1445">
        <f t="shared" ca="1" si="38"/>
        <v>7</v>
      </c>
      <c r="C1445">
        <f t="shared" ca="1" si="38"/>
        <v>10</v>
      </c>
      <c r="D1445">
        <f t="shared" ca="1" si="38"/>
        <v>11</v>
      </c>
      <c r="E1445">
        <f t="shared" ca="1" si="38"/>
        <v>8</v>
      </c>
    </row>
    <row r="1446" spans="1:5">
      <c r="A1446">
        <f t="shared" ca="1" si="38"/>
        <v>4</v>
      </c>
      <c r="B1446">
        <f t="shared" ca="1" si="38"/>
        <v>9</v>
      </c>
      <c r="C1446">
        <f t="shared" ca="1" si="38"/>
        <v>7</v>
      </c>
      <c r="D1446">
        <f t="shared" ca="1" si="38"/>
        <v>7</v>
      </c>
      <c r="E1446">
        <f t="shared" ca="1" si="38"/>
        <v>10</v>
      </c>
    </row>
    <row r="1447" spans="1:5">
      <c r="A1447">
        <f t="shared" ca="1" si="38"/>
        <v>11</v>
      </c>
      <c r="B1447">
        <f t="shared" ca="1" si="38"/>
        <v>10</v>
      </c>
      <c r="C1447">
        <f t="shared" ca="1" si="38"/>
        <v>4</v>
      </c>
      <c r="D1447">
        <f t="shared" ca="1" si="38"/>
        <v>9</v>
      </c>
      <c r="E1447">
        <f t="shared" ca="1" si="38"/>
        <v>5</v>
      </c>
    </row>
    <row r="1448" spans="1:5">
      <c r="A1448">
        <f t="shared" ca="1" si="38"/>
        <v>5</v>
      </c>
      <c r="B1448">
        <f t="shared" ca="1" si="38"/>
        <v>4</v>
      </c>
      <c r="C1448">
        <f t="shared" ca="1" si="38"/>
        <v>10</v>
      </c>
      <c r="D1448">
        <f t="shared" ca="1" si="38"/>
        <v>7</v>
      </c>
      <c r="E1448">
        <f t="shared" ca="1" si="38"/>
        <v>9</v>
      </c>
    </row>
    <row r="1449" spans="1:5">
      <c r="A1449">
        <f t="shared" ca="1" si="38"/>
        <v>7</v>
      </c>
      <c r="B1449">
        <f t="shared" ca="1" si="38"/>
        <v>5</v>
      </c>
      <c r="C1449">
        <f t="shared" ca="1" si="38"/>
        <v>7</v>
      </c>
      <c r="D1449">
        <f t="shared" ca="1" si="38"/>
        <v>11</v>
      </c>
      <c r="E1449">
        <f t="shared" ca="1" si="38"/>
        <v>9</v>
      </c>
    </row>
    <row r="1450" spans="1:5">
      <c r="A1450">
        <f t="shared" ca="1" si="38"/>
        <v>10</v>
      </c>
      <c r="B1450">
        <f t="shared" ca="1" si="38"/>
        <v>8</v>
      </c>
      <c r="C1450">
        <f t="shared" ca="1" si="38"/>
        <v>6</v>
      </c>
      <c r="D1450">
        <f t="shared" ca="1" si="38"/>
        <v>4</v>
      </c>
      <c r="E1450">
        <f t="shared" ca="1" si="38"/>
        <v>7</v>
      </c>
    </row>
    <row r="1451" spans="1:5">
      <c r="A1451">
        <f t="shared" ca="1" si="38"/>
        <v>11</v>
      </c>
      <c r="B1451">
        <f t="shared" ca="1" si="38"/>
        <v>10</v>
      </c>
      <c r="C1451">
        <f t="shared" ca="1" si="38"/>
        <v>4</v>
      </c>
      <c r="D1451">
        <f t="shared" ca="1" si="38"/>
        <v>5</v>
      </c>
      <c r="E1451">
        <f t="shared" ca="1" si="38"/>
        <v>11</v>
      </c>
    </row>
    <row r="1452" spans="1:5">
      <c r="A1452">
        <f t="shared" ca="1" si="38"/>
        <v>10</v>
      </c>
      <c r="B1452">
        <f t="shared" ca="1" si="38"/>
        <v>8</v>
      </c>
      <c r="C1452">
        <f t="shared" ca="1" si="38"/>
        <v>7</v>
      </c>
      <c r="D1452">
        <f t="shared" ca="1" si="38"/>
        <v>6</v>
      </c>
      <c r="E1452">
        <f t="shared" ca="1" si="38"/>
        <v>4</v>
      </c>
    </row>
    <row r="1453" spans="1:5">
      <c r="A1453">
        <f t="shared" ca="1" si="38"/>
        <v>11</v>
      </c>
      <c r="B1453">
        <f t="shared" ca="1" si="38"/>
        <v>11</v>
      </c>
      <c r="C1453">
        <f t="shared" ca="1" si="38"/>
        <v>7</v>
      </c>
      <c r="D1453">
        <f t="shared" ca="1" si="38"/>
        <v>2</v>
      </c>
      <c r="E1453">
        <f t="shared" ca="1" si="38"/>
        <v>10</v>
      </c>
    </row>
    <row r="1454" spans="1:5">
      <c r="A1454">
        <f t="shared" ca="1" si="38"/>
        <v>8</v>
      </c>
      <c r="B1454">
        <f t="shared" ca="1" si="38"/>
        <v>6</v>
      </c>
      <c r="C1454">
        <f t="shared" ca="1" si="38"/>
        <v>8</v>
      </c>
      <c r="D1454">
        <f t="shared" ca="1" si="38"/>
        <v>8</v>
      </c>
      <c r="E1454">
        <f t="shared" ca="1" si="38"/>
        <v>11</v>
      </c>
    </row>
    <row r="1455" spans="1:5">
      <c r="A1455">
        <f t="shared" ca="1" si="38"/>
        <v>8</v>
      </c>
      <c r="B1455">
        <f t="shared" ca="1" si="38"/>
        <v>10</v>
      </c>
      <c r="C1455">
        <f t="shared" ca="1" si="38"/>
        <v>11</v>
      </c>
      <c r="D1455">
        <f t="shared" ca="1" si="38"/>
        <v>10</v>
      </c>
      <c r="E1455">
        <f t="shared" ca="1" si="38"/>
        <v>5</v>
      </c>
    </row>
    <row r="1456" spans="1:5">
      <c r="A1456">
        <f t="shared" ca="1" si="38"/>
        <v>8</v>
      </c>
      <c r="B1456">
        <f t="shared" ca="1" si="38"/>
        <v>8</v>
      </c>
      <c r="C1456">
        <f t="shared" ca="1" si="38"/>
        <v>8</v>
      </c>
      <c r="D1456">
        <f t="shared" ca="1" si="38"/>
        <v>4</v>
      </c>
      <c r="E1456">
        <f t="shared" ca="1" si="38"/>
        <v>12</v>
      </c>
    </row>
    <row r="1457" spans="1:5">
      <c r="A1457">
        <f t="shared" ca="1" si="38"/>
        <v>5</v>
      </c>
      <c r="B1457">
        <f t="shared" ca="1" si="38"/>
        <v>5</v>
      </c>
      <c r="C1457">
        <f t="shared" ca="1" si="38"/>
        <v>3</v>
      </c>
      <c r="D1457">
        <f t="shared" ca="1" si="38"/>
        <v>12</v>
      </c>
      <c r="E1457">
        <f t="shared" ca="1" si="38"/>
        <v>10</v>
      </c>
    </row>
    <row r="1458" spans="1:5">
      <c r="A1458">
        <f t="shared" ca="1" si="38"/>
        <v>11</v>
      </c>
      <c r="B1458">
        <f t="shared" ca="1" si="38"/>
        <v>2</v>
      </c>
      <c r="C1458">
        <f t="shared" ca="1" si="38"/>
        <v>6</v>
      </c>
      <c r="D1458">
        <f t="shared" ca="1" si="38"/>
        <v>8</v>
      </c>
      <c r="E1458">
        <f t="shared" ca="1" si="38"/>
        <v>11</v>
      </c>
    </row>
    <row r="1459" spans="1:5">
      <c r="A1459">
        <f t="shared" ca="1" si="38"/>
        <v>12</v>
      </c>
      <c r="B1459">
        <f t="shared" ca="1" si="38"/>
        <v>11</v>
      </c>
      <c r="C1459">
        <f t="shared" ca="1" si="38"/>
        <v>6</v>
      </c>
      <c r="D1459">
        <f t="shared" ca="1" si="38"/>
        <v>6</v>
      </c>
      <c r="E1459">
        <f t="shared" ca="1" si="38"/>
        <v>10</v>
      </c>
    </row>
    <row r="1460" spans="1:5">
      <c r="A1460">
        <f t="shared" ca="1" si="38"/>
        <v>3</v>
      </c>
      <c r="B1460">
        <f t="shared" ca="1" si="38"/>
        <v>5</v>
      </c>
      <c r="C1460">
        <f t="shared" ca="1" si="38"/>
        <v>11</v>
      </c>
      <c r="D1460">
        <f t="shared" ca="1" si="38"/>
        <v>4</v>
      </c>
      <c r="E1460">
        <f t="shared" ca="1" si="38"/>
        <v>8</v>
      </c>
    </row>
    <row r="1461" spans="1:5">
      <c r="A1461">
        <f t="shared" ca="1" si="38"/>
        <v>11</v>
      </c>
      <c r="B1461">
        <f t="shared" ca="1" si="38"/>
        <v>2</v>
      </c>
      <c r="C1461">
        <f t="shared" ca="1" si="38"/>
        <v>6</v>
      </c>
      <c r="D1461">
        <f t="shared" ca="1" si="38"/>
        <v>8</v>
      </c>
      <c r="E1461">
        <f t="shared" ca="1" si="38"/>
        <v>4</v>
      </c>
    </row>
    <row r="1462" spans="1:5">
      <c r="A1462">
        <f t="shared" ca="1" si="38"/>
        <v>5</v>
      </c>
      <c r="B1462">
        <f t="shared" ca="1" si="38"/>
        <v>9</v>
      </c>
      <c r="C1462">
        <f t="shared" ca="1" si="38"/>
        <v>7</v>
      </c>
      <c r="D1462">
        <f t="shared" ca="1" si="38"/>
        <v>10</v>
      </c>
      <c r="E1462">
        <f t="shared" ca="1" si="38"/>
        <v>7</v>
      </c>
    </row>
    <row r="1463" spans="1:5">
      <c r="A1463">
        <f t="shared" ca="1" si="38"/>
        <v>9</v>
      </c>
      <c r="B1463">
        <f t="shared" ca="1" si="38"/>
        <v>7</v>
      </c>
      <c r="C1463">
        <f t="shared" ca="1" si="38"/>
        <v>7</v>
      </c>
      <c r="D1463">
        <f t="shared" ca="1" si="38"/>
        <v>9</v>
      </c>
      <c r="E1463">
        <f t="shared" ca="1" si="38"/>
        <v>11</v>
      </c>
    </row>
    <row r="1464" spans="1:5">
      <c r="A1464">
        <f t="shared" ca="1" si="38"/>
        <v>4</v>
      </c>
      <c r="B1464">
        <f t="shared" ca="1" si="38"/>
        <v>9</v>
      </c>
      <c r="C1464">
        <f t="shared" ca="1" si="38"/>
        <v>7</v>
      </c>
      <c r="D1464">
        <f t="shared" ca="1" si="38"/>
        <v>5</v>
      </c>
      <c r="E1464">
        <f t="shared" ca="1" si="38"/>
        <v>7</v>
      </c>
    </row>
    <row r="1465" spans="1:5">
      <c r="A1465">
        <f t="shared" ca="1" si="38"/>
        <v>7</v>
      </c>
      <c r="B1465">
        <f t="shared" ca="1" si="38"/>
        <v>5</v>
      </c>
      <c r="C1465">
        <f t="shared" ca="1" si="38"/>
        <v>10</v>
      </c>
      <c r="D1465">
        <f t="shared" ca="1" si="38"/>
        <v>7</v>
      </c>
      <c r="E1465">
        <f t="shared" ca="1" si="38"/>
        <v>7</v>
      </c>
    </row>
    <row r="1466" spans="1:5">
      <c r="A1466">
        <f t="shared" ref="A1466:E1516" ca="1" si="39">RANDBETWEEN(1,6)+RANDBETWEEN(1,6)</f>
        <v>9</v>
      </c>
      <c r="B1466">
        <f t="shared" ca="1" si="39"/>
        <v>8</v>
      </c>
      <c r="C1466">
        <f t="shared" ca="1" si="39"/>
        <v>6</v>
      </c>
      <c r="D1466">
        <f t="shared" ca="1" si="39"/>
        <v>5</v>
      </c>
      <c r="E1466">
        <f t="shared" ca="1" si="39"/>
        <v>6</v>
      </c>
    </row>
    <row r="1467" spans="1:5">
      <c r="A1467">
        <f t="shared" ca="1" si="39"/>
        <v>7</v>
      </c>
      <c r="B1467">
        <f t="shared" ca="1" si="39"/>
        <v>4</v>
      </c>
      <c r="C1467">
        <f t="shared" ca="1" si="39"/>
        <v>8</v>
      </c>
      <c r="D1467">
        <f t="shared" ca="1" si="39"/>
        <v>4</v>
      </c>
      <c r="E1467">
        <f t="shared" ca="1" si="39"/>
        <v>10</v>
      </c>
    </row>
    <row r="1468" spans="1:5">
      <c r="A1468">
        <f t="shared" ca="1" si="39"/>
        <v>5</v>
      </c>
      <c r="B1468">
        <f t="shared" ca="1" si="39"/>
        <v>8</v>
      </c>
      <c r="C1468">
        <f t="shared" ca="1" si="39"/>
        <v>10</v>
      </c>
      <c r="D1468">
        <f t="shared" ca="1" si="39"/>
        <v>6</v>
      </c>
      <c r="E1468">
        <f t="shared" ca="1" si="39"/>
        <v>8</v>
      </c>
    </row>
    <row r="1469" spans="1:5">
      <c r="A1469">
        <f t="shared" ca="1" si="39"/>
        <v>5</v>
      </c>
      <c r="B1469">
        <f t="shared" ca="1" si="39"/>
        <v>10</v>
      </c>
      <c r="C1469">
        <f t="shared" ca="1" si="39"/>
        <v>10</v>
      </c>
      <c r="D1469">
        <f t="shared" ca="1" si="39"/>
        <v>6</v>
      </c>
      <c r="E1469">
        <f t="shared" ca="1" si="39"/>
        <v>7</v>
      </c>
    </row>
    <row r="1470" spans="1:5">
      <c r="A1470">
        <f t="shared" ca="1" si="39"/>
        <v>6</v>
      </c>
      <c r="B1470">
        <f t="shared" ca="1" si="39"/>
        <v>10</v>
      </c>
      <c r="C1470">
        <f t="shared" ca="1" si="39"/>
        <v>7</v>
      </c>
      <c r="D1470">
        <f t="shared" ca="1" si="39"/>
        <v>7</v>
      </c>
      <c r="E1470">
        <f t="shared" ca="1" si="39"/>
        <v>10</v>
      </c>
    </row>
    <row r="1471" spans="1:5">
      <c r="A1471">
        <f t="shared" ca="1" si="39"/>
        <v>7</v>
      </c>
      <c r="B1471">
        <f t="shared" ca="1" si="39"/>
        <v>9</v>
      </c>
      <c r="C1471">
        <f t="shared" ca="1" si="39"/>
        <v>7</v>
      </c>
      <c r="D1471">
        <f t="shared" ca="1" si="39"/>
        <v>6</v>
      </c>
      <c r="E1471">
        <f t="shared" ca="1" si="39"/>
        <v>8</v>
      </c>
    </row>
    <row r="1472" spans="1:5">
      <c r="A1472">
        <f t="shared" ca="1" si="39"/>
        <v>3</v>
      </c>
      <c r="B1472">
        <f t="shared" ca="1" si="39"/>
        <v>9</v>
      </c>
      <c r="C1472">
        <f t="shared" ca="1" si="39"/>
        <v>9</v>
      </c>
      <c r="D1472">
        <f t="shared" ca="1" si="39"/>
        <v>7</v>
      </c>
      <c r="E1472">
        <f t="shared" ca="1" si="39"/>
        <v>6</v>
      </c>
    </row>
    <row r="1473" spans="1:5">
      <c r="A1473">
        <f t="shared" ca="1" si="39"/>
        <v>10</v>
      </c>
      <c r="B1473">
        <f t="shared" ca="1" si="39"/>
        <v>7</v>
      </c>
      <c r="C1473">
        <f t="shared" ca="1" si="39"/>
        <v>7</v>
      </c>
      <c r="D1473">
        <f t="shared" ca="1" si="39"/>
        <v>4</v>
      </c>
      <c r="E1473">
        <f t="shared" ca="1" si="39"/>
        <v>5</v>
      </c>
    </row>
    <row r="1474" spans="1:5">
      <c r="A1474">
        <f t="shared" ca="1" si="39"/>
        <v>7</v>
      </c>
      <c r="B1474">
        <f t="shared" ca="1" si="39"/>
        <v>5</v>
      </c>
      <c r="C1474">
        <f t="shared" ca="1" si="39"/>
        <v>10</v>
      </c>
      <c r="D1474">
        <f t="shared" ca="1" si="39"/>
        <v>9</v>
      </c>
      <c r="E1474">
        <f t="shared" ca="1" si="39"/>
        <v>10</v>
      </c>
    </row>
    <row r="1475" spans="1:5">
      <c r="A1475">
        <f t="shared" ca="1" si="39"/>
        <v>4</v>
      </c>
      <c r="B1475">
        <f t="shared" ca="1" si="39"/>
        <v>6</v>
      </c>
      <c r="C1475">
        <f t="shared" ca="1" si="39"/>
        <v>9</v>
      </c>
      <c r="D1475">
        <f t="shared" ca="1" si="39"/>
        <v>10</v>
      </c>
      <c r="E1475">
        <f t="shared" ca="1" si="39"/>
        <v>6</v>
      </c>
    </row>
    <row r="1476" spans="1:5">
      <c r="A1476">
        <f t="shared" ca="1" si="39"/>
        <v>9</v>
      </c>
      <c r="B1476">
        <f t="shared" ca="1" si="39"/>
        <v>4</v>
      </c>
      <c r="C1476">
        <f t="shared" ca="1" si="39"/>
        <v>9</v>
      </c>
      <c r="D1476">
        <f t="shared" ca="1" si="39"/>
        <v>7</v>
      </c>
      <c r="E1476">
        <f t="shared" ca="1" si="39"/>
        <v>10</v>
      </c>
    </row>
    <row r="1477" spans="1:5">
      <c r="A1477">
        <f t="shared" ca="1" si="39"/>
        <v>5</v>
      </c>
      <c r="B1477">
        <f t="shared" ca="1" si="39"/>
        <v>8</v>
      </c>
      <c r="C1477">
        <f t="shared" ca="1" si="39"/>
        <v>3</v>
      </c>
      <c r="D1477">
        <f t="shared" ca="1" si="39"/>
        <v>4</v>
      </c>
      <c r="E1477">
        <f t="shared" ca="1" si="39"/>
        <v>9</v>
      </c>
    </row>
    <row r="1478" spans="1:5">
      <c r="A1478">
        <f t="shared" ca="1" si="39"/>
        <v>5</v>
      </c>
      <c r="B1478">
        <f t="shared" ca="1" si="39"/>
        <v>4</v>
      </c>
      <c r="C1478">
        <f t="shared" ca="1" si="39"/>
        <v>11</v>
      </c>
      <c r="D1478">
        <f t="shared" ca="1" si="39"/>
        <v>10</v>
      </c>
      <c r="E1478">
        <f t="shared" ca="1" si="39"/>
        <v>5</v>
      </c>
    </row>
    <row r="1479" spans="1:5">
      <c r="A1479">
        <f t="shared" ca="1" si="39"/>
        <v>9</v>
      </c>
      <c r="B1479">
        <f t="shared" ca="1" si="39"/>
        <v>7</v>
      </c>
      <c r="C1479">
        <f t="shared" ca="1" si="39"/>
        <v>5</v>
      </c>
      <c r="D1479">
        <f t="shared" ca="1" si="39"/>
        <v>10</v>
      </c>
      <c r="E1479">
        <f t="shared" ca="1" si="39"/>
        <v>6</v>
      </c>
    </row>
    <row r="1480" spans="1:5">
      <c r="A1480">
        <f t="shared" ca="1" si="39"/>
        <v>11</v>
      </c>
      <c r="B1480">
        <f t="shared" ca="1" si="39"/>
        <v>6</v>
      </c>
      <c r="C1480">
        <f t="shared" ca="1" si="39"/>
        <v>4</v>
      </c>
      <c r="D1480">
        <f t="shared" ca="1" si="39"/>
        <v>6</v>
      </c>
      <c r="E1480">
        <f t="shared" ca="1" si="39"/>
        <v>6</v>
      </c>
    </row>
    <row r="1481" spans="1:5">
      <c r="A1481">
        <f t="shared" ca="1" si="39"/>
        <v>4</v>
      </c>
      <c r="B1481">
        <f t="shared" ca="1" si="39"/>
        <v>6</v>
      </c>
      <c r="C1481">
        <f t="shared" ca="1" si="39"/>
        <v>11</v>
      </c>
      <c r="D1481">
        <f t="shared" ca="1" si="39"/>
        <v>8</v>
      </c>
      <c r="E1481">
        <f t="shared" ca="1" si="39"/>
        <v>8</v>
      </c>
    </row>
    <row r="1482" spans="1:5">
      <c r="A1482">
        <f t="shared" ca="1" si="39"/>
        <v>10</v>
      </c>
      <c r="B1482">
        <f t="shared" ca="1" si="39"/>
        <v>4</v>
      </c>
      <c r="C1482">
        <f t="shared" ca="1" si="39"/>
        <v>10</v>
      </c>
      <c r="D1482">
        <f t="shared" ca="1" si="39"/>
        <v>9</v>
      </c>
      <c r="E1482">
        <f t="shared" ca="1" si="39"/>
        <v>12</v>
      </c>
    </row>
    <row r="1483" spans="1:5">
      <c r="A1483">
        <f t="shared" ca="1" si="39"/>
        <v>7</v>
      </c>
      <c r="B1483">
        <f t="shared" ca="1" si="39"/>
        <v>10</v>
      </c>
      <c r="C1483">
        <f t="shared" ca="1" si="39"/>
        <v>8</v>
      </c>
      <c r="D1483">
        <f t="shared" ca="1" si="39"/>
        <v>5</v>
      </c>
      <c r="E1483">
        <f t="shared" ca="1" si="39"/>
        <v>7</v>
      </c>
    </row>
    <row r="1484" spans="1:5">
      <c r="A1484">
        <f t="shared" ca="1" si="39"/>
        <v>10</v>
      </c>
      <c r="B1484">
        <f t="shared" ca="1" si="39"/>
        <v>5</v>
      </c>
      <c r="C1484">
        <f t="shared" ca="1" si="39"/>
        <v>6</v>
      </c>
      <c r="D1484">
        <f t="shared" ca="1" si="39"/>
        <v>9</v>
      </c>
      <c r="E1484">
        <f t="shared" ca="1" si="39"/>
        <v>9</v>
      </c>
    </row>
    <row r="1485" spans="1:5">
      <c r="A1485">
        <f t="shared" ca="1" si="39"/>
        <v>6</v>
      </c>
      <c r="B1485">
        <f t="shared" ca="1" si="39"/>
        <v>6</v>
      </c>
      <c r="C1485">
        <f t="shared" ca="1" si="39"/>
        <v>9</v>
      </c>
      <c r="D1485">
        <f t="shared" ca="1" si="39"/>
        <v>9</v>
      </c>
      <c r="E1485">
        <f t="shared" ca="1" si="39"/>
        <v>9</v>
      </c>
    </row>
    <row r="1486" spans="1:5">
      <c r="A1486">
        <f t="shared" ca="1" si="39"/>
        <v>7</v>
      </c>
      <c r="B1486">
        <f t="shared" ca="1" si="39"/>
        <v>8</v>
      </c>
      <c r="C1486">
        <f t="shared" ca="1" si="39"/>
        <v>11</v>
      </c>
      <c r="D1486">
        <f t="shared" ca="1" si="39"/>
        <v>7</v>
      </c>
      <c r="E1486">
        <f t="shared" ca="1" si="39"/>
        <v>7</v>
      </c>
    </row>
    <row r="1487" spans="1:5">
      <c r="A1487">
        <f t="shared" ca="1" si="39"/>
        <v>7</v>
      </c>
      <c r="B1487">
        <f t="shared" ca="1" si="39"/>
        <v>9</v>
      </c>
      <c r="C1487">
        <f t="shared" ca="1" si="39"/>
        <v>6</v>
      </c>
      <c r="D1487">
        <f t="shared" ca="1" si="39"/>
        <v>3</v>
      </c>
      <c r="E1487">
        <f t="shared" ca="1" si="39"/>
        <v>9</v>
      </c>
    </row>
    <row r="1488" spans="1:5">
      <c r="A1488">
        <f t="shared" ca="1" si="39"/>
        <v>9</v>
      </c>
      <c r="B1488">
        <f t="shared" ca="1" si="39"/>
        <v>12</v>
      </c>
      <c r="C1488">
        <f t="shared" ca="1" si="39"/>
        <v>5</v>
      </c>
      <c r="D1488">
        <f t="shared" ca="1" si="39"/>
        <v>12</v>
      </c>
      <c r="E1488">
        <f t="shared" ca="1" si="39"/>
        <v>12</v>
      </c>
    </row>
    <row r="1489" spans="1:5">
      <c r="A1489">
        <f t="shared" ca="1" si="39"/>
        <v>10</v>
      </c>
      <c r="B1489">
        <f t="shared" ca="1" si="39"/>
        <v>8</v>
      </c>
      <c r="C1489">
        <f t="shared" ca="1" si="39"/>
        <v>7</v>
      </c>
      <c r="D1489">
        <f t="shared" ca="1" si="39"/>
        <v>4</v>
      </c>
      <c r="E1489">
        <f t="shared" ca="1" si="39"/>
        <v>7</v>
      </c>
    </row>
    <row r="1490" spans="1:5">
      <c r="A1490">
        <f t="shared" ca="1" si="39"/>
        <v>8</v>
      </c>
      <c r="B1490">
        <f t="shared" ca="1" si="39"/>
        <v>5</v>
      </c>
      <c r="C1490">
        <f t="shared" ca="1" si="39"/>
        <v>12</v>
      </c>
      <c r="D1490">
        <f t="shared" ca="1" si="39"/>
        <v>8</v>
      </c>
      <c r="E1490">
        <f t="shared" ca="1" si="39"/>
        <v>12</v>
      </c>
    </row>
    <row r="1491" spans="1:5">
      <c r="A1491">
        <f t="shared" ca="1" si="39"/>
        <v>6</v>
      </c>
      <c r="B1491">
        <f t="shared" ca="1" si="39"/>
        <v>4</v>
      </c>
      <c r="C1491">
        <f t="shared" ca="1" si="39"/>
        <v>9</v>
      </c>
      <c r="D1491">
        <f t="shared" ca="1" si="39"/>
        <v>4</v>
      </c>
      <c r="E1491">
        <f t="shared" ca="1" si="39"/>
        <v>12</v>
      </c>
    </row>
    <row r="1492" spans="1:5">
      <c r="A1492">
        <f t="shared" ca="1" si="39"/>
        <v>7</v>
      </c>
      <c r="B1492">
        <f t="shared" ca="1" si="39"/>
        <v>4</v>
      </c>
      <c r="C1492">
        <f t="shared" ca="1" si="39"/>
        <v>9</v>
      </c>
      <c r="D1492">
        <f t="shared" ca="1" si="39"/>
        <v>7</v>
      </c>
      <c r="E1492">
        <f t="shared" ca="1" si="39"/>
        <v>7</v>
      </c>
    </row>
    <row r="1493" spans="1:5">
      <c r="A1493">
        <f t="shared" ca="1" si="39"/>
        <v>7</v>
      </c>
      <c r="B1493">
        <f t="shared" ca="1" si="39"/>
        <v>6</v>
      </c>
      <c r="C1493">
        <f t="shared" ca="1" si="39"/>
        <v>7</v>
      </c>
      <c r="D1493">
        <f t="shared" ca="1" si="39"/>
        <v>9</v>
      </c>
      <c r="E1493">
        <f t="shared" ca="1" si="39"/>
        <v>4</v>
      </c>
    </row>
    <row r="1494" spans="1:5">
      <c r="A1494">
        <f t="shared" ca="1" si="39"/>
        <v>9</v>
      </c>
      <c r="B1494">
        <f t="shared" ca="1" si="39"/>
        <v>6</v>
      </c>
      <c r="C1494">
        <f t="shared" ca="1" si="39"/>
        <v>6</v>
      </c>
      <c r="D1494">
        <f t="shared" ca="1" si="39"/>
        <v>5</v>
      </c>
      <c r="E1494">
        <f t="shared" ca="1" si="39"/>
        <v>6</v>
      </c>
    </row>
    <row r="1495" spans="1:5">
      <c r="A1495">
        <f t="shared" ca="1" si="39"/>
        <v>12</v>
      </c>
      <c r="B1495">
        <f t="shared" ca="1" si="39"/>
        <v>7</v>
      </c>
      <c r="C1495">
        <f t="shared" ca="1" si="39"/>
        <v>7</v>
      </c>
      <c r="D1495">
        <f t="shared" ca="1" si="39"/>
        <v>2</v>
      </c>
      <c r="E1495">
        <f t="shared" ca="1" si="39"/>
        <v>7</v>
      </c>
    </row>
    <row r="1496" spans="1:5">
      <c r="A1496">
        <f t="shared" ca="1" si="39"/>
        <v>6</v>
      </c>
      <c r="B1496">
        <f t="shared" ca="1" si="39"/>
        <v>3</v>
      </c>
      <c r="C1496">
        <f t="shared" ca="1" si="39"/>
        <v>8</v>
      </c>
      <c r="D1496">
        <f t="shared" ca="1" si="39"/>
        <v>7</v>
      </c>
      <c r="E1496">
        <f t="shared" ca="1" si="39"/>
        <v>7</v>
      </c>
    </row>
    <row r="1497" spans="1:5">
      <c r="A1497">
        <f t="shared" ca="1" si="39"/>
        <v>7</v>
      </c>
      <c r="B1497">
        <f t="shared" ca="1" si="39"/>
        <v>10</v>
      </c>
      <c r="C1497">
        <f t="shared" ca="1" si="39"/>
        <v>8</v>
      </c>
      <c r="D1497">
        <f t="shared" ca="1" si="39"/>
        <v>6</v>
      </c>
      <c r="E1497">
        <f t="shared" ca="1" si="39"/>
        <v>10</v>
      </c>
    </row>
    <row r="1498" spans="1:5">
      <c r="A1498">
        <f t="shared" ca="1" si="39"/>
        <v>6</v>
      </c>
      <c r="B1498">
        <f t="shared" ca="1" si="39"/>
        <v>8</v>
      </c>
      <c r="C1498">
        <f t="shared" ca="1" si="39"/>
        <v>11</v>
      </c>
      <c r="D1498">
        <f t="shared" ca="1" si="39"/>
        <v>12</v>
      </c>
      <c r="E1498">
        <f t="shared" ca="1" si="39"/>
        <v>11</v>
      </c>
    </row>
    <row r="1499" spans="1:5">
      <c r="A1499">
        <f t="shared" ca="1" si="39"/>
        <v>8</v>
      </c>
      <c r="B1499">
        <f t="shared" ca="1" si="39"/>
        <v>3</v>
      </c>
      <c r="C1499">
        <f t="shared" ca="1" si="39"/>
        <v>7</v>
      </c>
      <c r="D1499">
        <f t="shared" ca="1" si="39"/>
        <v>10</v>
      </c>
      <c r="E1499">
        <f t="shared" ca="1" si="39"/>
        <v>6</v>
      </c>
    </row>
    <row r="1500" spans="1:5">
      <c r="A1500">
        <f t="shared" ca="1" si="39"/>
        <v>7</v>
      </c>
      <c r="B1500">
        <f t="shared" ca="1" si="39"/>
        <v>10</v>
      </c>
      <c r="C1500">
        <f t="shared" ca="1" si="39"/>
        <v>7</v>
      </c>
      <c r="D1500">
        <f t="shared" ca="1" si="39"/>
        <v>3</v>
      </c>
      <c r="E1500">
        <f t="shared" ca="1" si="39"/>
        <v>8</v>
      </c>
    </row>
    <row r="1501" spans="1:5">
      <c r="A1501">
        <f t="shared" ca="1" si="39"/>
        <v>10</v>
      </c>
      <c r="B1501">
        <f t="shared" ca="1" si="39"/>
        <v>8</v>
      </c>
      <c r="C1501">
        <f t="shared" ca="1" si="39"/>
        <v>4</v>
      </c>
      <c r="D1501">
        <f t="shared" ca="1" si="39"/>
        <v>10</v>
      </c>
      <c r="E1501">
        <f t="shared" ca="1" si="39"/>
        <v>10</v>
      </c>
    </row>
    <row r="1502" spans="1:5">
      <c r="A1502">
        <f t="shared" ca="1" si="39"/>
        <v>6</v>
      </c>
      <c r="B1502">
        <f t="shared" ca="1" si="39"/>
        <v>7</v>
      </c>
      <c r="C1502">
        <f t="shared" ca="1" si="39"/>
        <v>7</v>
      </c>
      <c r="D1502">
        <f t="shared" ca="1" si="39"/>
        <v>7</v>
      </c>
      <c r="E1502">
        <f t="shared" ca="1" si="39"/>
        <v>6</v>
      </c>
    </row>
    <row r="1503" spans="1:5">
      <c r="A1503">
        <f t="shared" ca="1" si="39"/>
        <v>3</v>
      </c>
      <c r="B1503">
        <f t="shared" ca="1" si="39"/>
        <v>7</v>
      </c>
      <c r="C1503">
        <f t="shared" ca="1" si="39"/>
        <v>6</v>
      </c>
      <c r="D1503">
        <f t="shared" ca="1" si="39"/>
        <v>3</v>
      </c>
      <c r="E1503">
        <f t="shared" ca="1" si="39"/>
        <v>7</v>
      </c>
    </row>
    <row r="1504" spans="1:5">
      <c r="A1504">
        <f t="shared" ca="1" si="39"/>
        <v>5</v>
      </c>
      <c r="B1504">
        <f t="shared" ca="1" si="39"/>
        <v>9</v>
      </c>
      <c r="C1504">
        <f t="shared" ca="1" si="39"/>
        <v>10</v>
      </c>
      <c r="D1504">
        <f t="shared" ca="1" si="39"/>
        <v>11</v>
      </c>
      <c r="E1504">
        <f t="shared" ca="1" si="39"/>
        <v>11</v>
      </c>
    </row>
    <row r="1505" spans="1:5">
      <c r="A1505">
        <f t="shared" ca="1" si="39"/>
        <v>11</v>
      </c>
      <c r="B1505">
        <f t="shared" ca="1" si="39"/>
        <v>6</v>
      </c>
      <c r="C1505">
        <f t="shared" ca="1" si="39"/>
        <v>7</v>
      </c>
      <c r="D1505">
        <f t="shared" ca="1" si="39"/>
        <v>6</v>
      </c>
      <c r="E1505">
        <f t="shared" ca="1" si="39"/>
        <v>7</v>
      </c>
    </row>
    <row r="1506" spans="1:5">
      <c r="A1506">
        <f t="shared" ca="1" si="39"/>
        <v>7</v>
      </c>
      <c r="B1506">
        <f t="shared" ca="1" si="39"/>
        <v>3</v>
      </c>
      <c r="C1506">
        <f t="shared" ca="1" si="39"/>
        <v>11</v>
      </c>
      <c r="D1506">
        <f t="shared" ca="1" si="39"/>
        <v>7</v>
      </c>
      <c r="E1506">
        <f t="shared" ca="1" si="39"/>
        <v>8</v>
      </c>
    </row>
    <row r="1507" spans="1:5">
      <c r="A1507">
        <f t="shared" ca="1" si="39"/>
        <v>7</v>
      </c>
      <c r="B1507">
        <f t="shared" ca="1" si="39"/>
        <v>12</v>
      </c>
      <c r="C1507">
        <f t="shared" ca="1" si="39"/>
        <v>2</v>
      </c>
      <c r="D1507">
        <f t="shared" ca="1" si="39"/>
        <v>6</v>
      </c>
      <c r="E1507">
        <f t="shared" ca="1" si="39"/>
        <v>6</v>
      </c>
    </row>
    <row r="1508" spans="1:5">
      <c r="A1508">
        <f t="shared" ca="1" si="39"/>
        <v>6</v>
      </c>
      <c r="B1508">
        <f t="shared" ca="1" si="39"/>
        <v>3</v>
      </c>
      <c r="C1508">
        <f t="shared" ca="1" si="39"/>
        <v>3</v>
      </c>
      <c r="D1508">
        <f t="shared" ca="1" si="39"/>
        <v>6</v>
      </c>
      <c r="E1508">
        <f t="shared" ca="1" si="39"/>
        <v>10</v>
      </c>
    </row>
    <row r="1509" spans="1:5">
      <c r="A1509">
        <f t="shared" ca="1" si="39"/>
        <v>4</v>
      </c>
      <c r="B1509">
        <f t="shared" ca="1" si="39"/>
        <v>4</v>
      </c>
      <c r="C1509">
        <f t="shared" ca="1" si="39"/>
        <v>6</v>
      </c>
      <c r="D1509">
        <f t="shared" ca="1" si="39"/>
        <v>11</v>
      </c>
      <c r="E1509">
        <f t="shared" ca="1" si="39"/>
        <v>7</v>
      </c>
    </row>
    <row r="1510" spans="1:5">
      <c r="A1510">
        <f t="shared" ca="1" si="39"/>
        <v>5</v>
      </c>
      <c r="B1510">
        <f t="shared" ca="1" si="39"/>
        <v>6</v>
      </c>
      <c r="C1510">
        <f t="shared" ca="1" si="39"/>
        <v>3</v>
      </c>
      <c r="D1510">
        <f t="shared" ca="1" si="39"/>
        <v>6</v>
      </c>
      <c r="E1510">
        <f t="shared" ca="1" si="39"/>
        <v>9</v>
      </c>
    </row>
    <row r="1511" spans="1:5">
      <c r="A1511">
        <f t="shared" ca="1" si="39"/>
        <v>5</v>
      </c>
      <c r="B1511">
        <f t="shared" ca="1" si="39"/>
        <v>9</v>
      </c>
      <c r="C1511">
        <f t="shared" ca="1" si="39"/>
        <v>8</v>
      </c>
      <c r="D1511">
        <f t="shared" ca="1" si="39"/>
        <v>4</v>
      </c>
      <c r="E1511">
        <f t="shared" ca="1" si="39"/>
        <v>8</v>
      </c>
    </row>
    <row r="1512" spans="1:5">
      <c r="A1512">
        <f t="shared" ca="1" si="39"/>
        <v>10</v>
      </c>
      <c r="B1512">
        <f t="shared" ca="1" si="39"/>
        <v>3</v>
      </c>
      <c r="C1512">
        <f t="shared" ca="1" si="39"/>
        <v>9</v>
      </c>
      <c r="D1512">
        <f t="shared" ca="1" si="39"/>
        <v>11</v>
      </c>
      <c r="E1512">
        <f t="shared" ca="1" si="39"/>
        <v>7</v>
      </c>
    </row>
    <row r="1513" spans="1:5">
      <c r="A1513">
        <f t="shared" ca="1" si="39"/>
        <v>8</v>
      </c>
      <c r="B1513">
        <f t="shared" ca="1" si="39"/>
        <v>4</v>
      </c>
      <c r="C1513">
        <f t="shared" ca="1" si="39"/>
        <v>3</v>
      </c>
      <c r="D1513">
        <f t="shared" ca="1" si="39"/>
        <v>7</v>
      </c>
      <c r="E1513">
        <f t="shared" ca="1" si="39"/>
        <v>12</v>
      </c>
    </row>
    <row r="1514" spans="1:5">
      <c r="A1514">
        <f t="shared" ca="1" si="39"/>
        <v>10</v>
      </c>
      <c r="B1514">
        <f t="shared" ca="1" si="39"/>
        <v>7</v>
      </c>
      <c r="C1514">
        <f t="shared" ca="1" si="39"/>
        <v>7</v>
      </c>
      <c r="D1514">
        <f t="shared" ca="1" si="39"/>
        <v>7</v>
      </c>
      <c r="E1514">
        <f t="shared" ca="1" si="39"/>
        <v>6</v>
      </c>
    </row>
    <row r="1515" spans="1:5">
      <c r="A1515">
        <f t="shared" ca="1" si="39"/>
        <v>4</v>
      </c>
      <c r="B1515">
        <f t="shared" ca="1" si="39"/>
        <v>4</v>
      </c>
      <c r="C1515">
        <f t="shared" ca="1" si="39"/>
        <v>7</v>
      </c>
      <c r="D1515">
        <f t="shared" ca="1" si="39"/>
        <v>8</v>
      </c>
      <c r="E1515">
        <f t="shared" ca="1" si="39"/>
        <v>6</v>
      </c>
    </row>
    <row r="1516" spans="1:5">
      <c r="A1516">
        <f t="shared" ca="1" si="39"/>
        <v>8</v>
      </c>
      <c r="B1516">
        <f t="shared" ca="1" si="39"/>
        <v>2</v>
      </c>
      <c r="C1516">
        <f t="shared" ca="1" si="39"/>
        <v>7</v>
      </c>
      <c r="D1516">
        <f t="shared" ca="1" si="39"/>
        <v>6</v>
      </c>
      <c r="E1516">
        <f t="shared" ca="1" si="39"/>
        <v>7</v>
      </c>
    </row>
    <row r="1517" spans="1:5">
      <c r="A1517">
        <f t="shared" ref="A1517:E1567" ca="1" si="40">RANDBETWEEN(1,6)+RANDBETWEEN(1,6)</f>
        <v>7</v>
      </c>
      <c r="B1517">
        <f t="shared" ca="1" si="40"/>
        <v>7</v>
      </c>
      <c r="C1517">
        <f t="shared" ca="1" si="40"/>
        <v>9</v>
      </c>
      <c r="D1517">
        <f t="shared" ca="1" si="40"/>
        <v>11</v>
      </c>
      <c r="E1517">
        <f t="shared" ca="1" si="40"/>
        <v>8</v>
      </c>
    </row>
    <row r="1518" spans="1:5">
      <c r="A1518">
        <f t="shared" ca="1" si="40"/>
        <v>7</v>
      </c>
      <c r="B1518">
        <f t="shared" ca="1" si="40"/>
        <v>10</v>
      </c>
      <c r="C1518">
        <f t="shared" ca="1" si="40"/>
        <v>4</v>
      </c>
      <c r="D1518">
        <f t="shared" ca="1" si="40"/>
        <v>11</v>
      </c>
      <c r="E1518">
        <f t="shared" ca="1" si="40"/>
        <v>6</v>
      </c>
    </row>
    <row r="1519" spans="1:5">
      <c r="A1519">
        <f t="shared" ca="1" si="40"/>
        <v>7</v>
      </c>
      <c r="B1519">
        <f t="shared" ca="1" si="40"/>
        <v>8</v>
      </c>
      <c r="C1519">
        <f t="shared" ca="1" si="40"/>
        <v>11</v>
      </c>
      <c r="D1519">
        <f t="shared" ca="1" si="40"/>
        <v>4</v>
      </c>
      <c r="E1519">
        <f t="shared" ca="1" si="40"/>
        <v>8</v>
      </c>
    </row>
    <row r="1520" spans="1:5">
      <c r="A1520">
        <f t="shared" ca="1" si="40"/>
        <v>9</v>
      </c>
      <c r="B1520">
        <f t="shared" ca="1" si="40"/>
        <v>6</v>
      </c>
      <c r="C1520">
        <f t="shared" ca="1" si="40"/>
        <v>8</v>
      </c>
      <c r="D1520">
        <f t="shared" ca="1" si="40"/>
        <v>2</v>
      </c>
      <c r="E1520">
        <f t="shared" ca="1" si="40"/>
        <v>6</v>
      </c>
    </row>
    <row r="1521" spans="1:5">
      <c r="A1521">
        <f t="shared" ca="1" si="40"/>
        <v>9</v>
      </c>
      <c r="B1521">
        <f t="shared" ca="1" si="40"/>
        <v>7</v>
      </c>
      <c r="C1521">
        <f t="shared" ca="1" si="40"/>
        <v>10</v>
      </c>
      <c r="D1521">
        <f t="shared" ca="1" si="40"/>
        <v>3</v>
      </c>
      <c r="E1521">
        <f t="shared" ca="1" si="40"/>
        <v>3</v>
      </c>
    </row>
    <row r="1522" spans="1:5">
      <c r="A1522">
        <f t="shared" ca="1" si="40"/>
        <v>8</v>
      </c>
      <c r="B1522">
        <f t="shared" ca="1" si="40"/>
        <v>6</v>
      </c>
      <c r="C1522">
        <f t="shared" ca="1" si="40"/>
        <v>8</v>
      </c>
      <c r="D1522">
        <f t="shared" ca="1" si="40"/>
        <v>5</v>
      </c>
      <c r="E1522">
        <f t="shared" ca="1" si="40"/>
        <v>5</v>
      </c>
    </row>
    <row r="1523" spans="1:5">
      <c r="A1523">
        <f t="shared" ca="1" si="40"/>
        <v>9</v>
      </c>
      <c r="B1523">
        <f t="shared" ca="1" si="40"/>
        <v>6</v>
      </c>
      <c r="C1523">
        <f t="shared" ca="1" si="40"/>
        <v>11</v>
      </c>
      <c r="D1523">
        <f t="shared" ca="1" si="40"/>
        <v>9</v>
      </c>
      <c r="E1523">
        <f t="shared" ca="1" si="40"/>
        <v>7</v>
      </c>
    </row>
    <row r="1524" spans="1:5">
      <c r="A1524">
        <f t="shared" ca="1" si="40"/>
        <v>6</v>
      </c>
      <c r="B1524">
        <f t="shared" ca="1" si="40"/>
        <v>7</v>
      </c>
      <c r="C1524">
        <f t="shared" ca="1" si="40"/>
        <v>7</v>
      </c>
      <c r="D1524">
        <f t="shared" ca="1" si="40"/>
        <v>9</v>
      </c>
      <c r="E1524">
        <f t="shared" ca="1" si="40"/>
        <v>11</v>
      </c>
    </row>
    <row r="1525" spans="1:5">
      <c r="A1525">
        <f t="shared" ca="1" si="40"/>
        <v>5</v>
      </c>
      <c r="B1525">
        <f t="shared" ca="1" si="40"/>
        <v>2</v>
      </c>
      <c r="C1525">
        <f t="shared" ca="1" si="40"/>
        <v>8</v>
      </c>
      <c r="D1525">
        <f t="shared" ca="1" si="40"/>
        <v>7</v>
      </c>
      <c r="E1525">
        <f t="shared" ca="1" si="40"/>
        <v>5</v>
      </c>
    </row>
    <row r="1526" spans="1:5">
      <c r="A1526">
        <f t="shared" ca="1" si="40"/>
        <v>8</v>
      </c>
      <c r="B1526">
        <f t="shared" ca="1" si="40"/>
        <v>7</v>
      </c>
      <c r="C1526">
        <f t="shared" ca="1" si="40"/>
        <v>7</v>
      </c>
      <c r="D1526">
        <f t="shared" ca="1" si="40"/>
        <v>6</v>
      </c>
      <c r="E1526">
        <f t="shared" ca="1" si="40"/>
        <v>12</v>
      </c>
    </row>
    <row r="1527" spans="1:5">
      <c r="A1527">
        <f t="shared" ca="1" si="40"/>
        <v>7</v>
      </c>
      <c r="B1527">
        <f t="shared" ca="1" si="40"/>
        <v>10</v>
      </c>
      <c r="C1527">
        <f t="shared" ca="1" si="40"/>
        <v>10</v>
      </c>
      <c r="D1527">
        <f t="shared" ca="1" si="40"/>
        <v>7</v>
      </c>
      <c r="E1527">
        <f t="shared" ca="1" si="40"/>
        <v>10</v>
      </c>
    </row>
    <row r="1528" spans="1:5">
      <c r="A1528">
        <f t="shared" ca="1" si="40"/>
        <v>9</v>
      </c>
      <c r="B1528">
        <f t="shared" ca="1" si="40"/>
        <v>5</v>
      </c>
      <c r="C1528">
        <f t="shared" ca="1" si="40"/>
        <v>3</v>
      </c>
      <c r="D1528">
        <f t="shared" ca="1" si="40"/>
        <v>10</v>
      </c>
      <c r="E1528">
        <f t="shared" ca="1" si="40"/>
        <v>10</v>
      </c>
    </row>
    <row r="1529" spans="1:5">
      <c r="A1529">
        <f t="shared" ca="1" si="40"/>
        <v>5</v>
      </c>
      <c r="B1529">
        <f t="shared" ca="1" si="40"/>
        <v>6</v>
      </c>
      <c r="C1529">
        <f t="shared" ca="1" si="40"/>
        <v>7</v>
      </c>
      <c r="D1529">
        <f t="shared" ca="1" si="40"/>
        <v>12</v>
      </c>
      <c r="E1529">
        <f t="shared" ca="1" si="40"/>
        <v>9</v>
      </c>
    </row>
    <row r="1530" spans="1:5">
      <c r="A1530">
        <f t="shared" ca="1" si="40"/>
        <v>3</v>
      </c>
      <c r="B1530">
        <f t="shared" ca="1" si="40"/>
        <v>7</v>
      </c>
      <c r="C1530">
        <f t="shared" ca="1" si="40"/>
        <v>7</v>
      </c>
      <c r="D1530">
        <f t="shared" ca="1" si="40"/>
        <v>8</v>
      </c>
      <c r="E1530">
        <f t="shared" ca="1" si="40"/>
        <v>6</v>
      </c>
    </row>
    <row r="1531" spans="1:5">
      <c r="A1531">
        <f t="shared" ca="1" si="40"/>
        <v>8</v>
      </c>
      <c r="B1531">
        <f t="shared" ca="1" si="40"/>
        <v>6</v>
      </c>
      <c r="C1531">
        <f t="shared" ca="1" si="40"/>
        <v>9</v>
      </c>
      <c r="D1531">
        <f t="shared" ca="1" si="40"/>
        <v>7</v>
      </c>
      <c r="E1531">
        <f t="shared" ca="1" si="40"/>
        <v>6</v>
      </c>
    </row>
    <row r="1532" spans="1:5">
      <c r="A1532">
        <f t="shared" ca="1" si="40"/>
        <v>8</v>
      </c>
      <c r="B1532">
        <f t="shared" ca="1" si="40"/>
        <v>8</v>
      </c>
      <c r="C1532">
        <f t="shared" ca="1" si="40"/>
        <v>8</v>
      </c>
      <c r="D1532">
        <f t="shared" ca="1" si="40"/>
        <v>8</v>
      </c>
      <c r="E1532">
        <f t="shared" ca="1" si="40"/>
        <v>9</v>
      </c>
    </row>
    <row r="1533" spans="1:5">
      <c r="A1533">
        <f t="shared" ca="1" si="40"/>
        <v>7</v>
      </c>
      <c r="B1533">
        <f t="shared" ca="1" si="40"/>
        <v>5</v>
      </c>
      <c r="C1533">
        <f t="shared" ca="1" si="40"/>
        <v>7</v>
      </c>
      <c r="D1533">
        <f t="shared" ca="1" si="40"/>
        <v>3</v>
      </c>
      <c r="E1533">
        <f t="shared" ca="1" si="40"/>
        <v>7</v>
      </c>
    </row>
    <row r="1534" spans="1:5">
      <c r="A1534">
        <f t="shared" ca="1" si="40"/>
        <v>5</v>
      </c>
      <c r="B1534">
        <f t="shared" ca="1" si="40"/>
        <v>6</v>
      </c>
      <c r="C1534">
        <f t="shared" ca="1" si="40"/>
        <v>8</v>
      </c>
      <c r="D1534">
        <f t="shared" ca="1" si="40"/>
        <v>7</v>
      </c>
      <c r="E1534">
        <f t="shared" ca="1" si="40"/>
        <v>5</v>
      </c>
    </row>
    <row r="1535" spans="1:5">
      <c r="A1535">
        <f t="shared" ca="1" si="40"/>
        <v>5</v>
      </c>
      <c r="B1535">
        <f t="shared" ca="1" si="40"/>
        <v>9</v>
      </c>
      <c r="C1535">
        <f t="shared" ca="1" si="40"/>
        <v>8</v>
      </c>
      <c r="D1535">
        <f t="shared" ca="1" si="40"/>
        <v>6</v>
      </c>
      <c r="E1535">
        <f t="shared" ca="1" si="40"/>
        <v>9</v>
      </c>
    </row>
    <row r="1536" spans="1:5">
      <c r="A1536">
        <f t="shared" ca="1" si="40"/>
        <v>9</v>
      </c>
      <c r="B1536">
        <f t="shared" ca="1" si="40"/>
        <v>8</v>
      </c>
      <c r="C1536">
        <f t="shared" ca="1" si="40"/>
        <v>4</v>
      </c>
      <c r="D1536">
        <f t="shared" ca="1" si="40"/>
        <v>9</v>
      </c>
      <c r="E1536">
        <f t="shared" ca="1" si="40"/>
        <v>9</v>
      </c>
    </row>
    <row r="1537" spans="1:5">
      <c r="A1537">
        <f t="shared" ca="1" si="40"/>
        <v>4</v>
      </c>
      <c r="B1537">
        <f t="shared" ca="1" si="40"/>
        <v>10</v>
      </c>
      <c r="C1537">
        <f t="shared" ca="1" si="40"/>
        <v>9</v>
      </c>
      <c r="D1537">
        <f t="shared" ca="1" si="40"/>
        <v>8</v>
      </c>
      <c r="E1537">
        <f t="shared" ca="1" si="40"/>
        <v>5</v>
      </c>
    </row>
    <row r="1538" spans="1:5">
      <c r="A1538">
        <f t="shared" ca="1" si="40"/>
        <v>8</v>
      </c>
      <c r="B1538">
        <f t="shared" ca="1" si="40"/>
        <v>2</v>
      </c>
      <c r="C1538">
        <f t="shared" ca="1" si="40"/>
        <v>10</v>
      </c>
      <c r="D1538">
        <f t="shared" ca="1" si="40"/>
        <v>6</v>
      </c>
      <c r="E1538">
        <f t="shared" ca="1" si="40"/>
        <v>9</v>
      </c>
    </row>
    <row r="1539" spans="1:5">
      <c r="A1539">
        <f t="shared" ca="1" si="40"/>
        <v>5</v>
      </c>
      <c r="B1539">
        <f t="shared" ca="1" si="40"/>
        <v>2</v>
      </c>
      <c r="C1539">
        <f t="shared" ca="1" si="40"/>
        <v>6</v>
      </c>
      <c r="D1539">
        <f t="shared" ca="1" si="40"/>
        <v>7</v>
      </c>
      <c r="E1539">
        <f t="shared" ca="1" si="40"/>
        <v>5</v>
      </c>
    </row>
    <row r="1540" spans="1:5">
      <c r="A1540">
        <f t="shared" ca="1" si="40"/>
        <v>4</v>
      </c>
      <c r="B1540">
        <f t="shared" ca="1" si="40"/>
        <v>7</v>
      </c>
      <c r="C1540">
        <f t="shared" ca="1" si="40"/>
        <v>7</v>
      </c>
      <c r="D1540">
        <f t="shared" ca="1" si="40"/>
        <v>9</v>
      </c>
      <c r="E1540">
        <f t="shared" ca="1" si="40"/>
        <v>9</v>
      </c>
    </row>
    <row r="1541" spans="1:5">
      <c r="A1541">
        <f t="shared" ca="1" si="40"/>
        <v>5</v>
      </c>
      <c r="B1541">
        <f t="shared" ca="1" si="40"/>
        <v>8</v>
      </c>
      <c r="C1541">
        <f t="shared" ca="1" si="40"/>
        <v>7</v>
      </c>
      <c r="D1541">
        <f t="shared" ca="1" si="40"/>
        <v>7</v>
      </c>
      <c r="E1541">
        <f t="shared" ca="1" si="40"/>
        <v>7</v>
      </c>
    </row>
    <row r="1542" spans="1:5">
      <c r="A1542">
        <f t="shared" ca="1" si="40"/>
        <v>10</v>
      </c>
      <c r="B1542">
        <f t="shared" ca="1" si="40"/>
        <v>6</v>
      </c>
      <c r="C1542">
        <f t="shared" ca="1" si="40"/>
        <v>9</v>
      </c>
      <c r="D1542">
        <f t="shared" ca="1" si="40"/>
        <v>8</v>
      </c>
      <c r="E1542">
        <f t="shared" ca="1" si="40"/>
        <v>6</v>
      </c>
    </row>
    <row r="1543" spans="1:5">
      <c r="A1543">
        <f t="shared" ca="1" si="40"/>
        <v>8</v>
      </c>
      <c r="B1543">
        <f t="shared" ca="1" si="40"/>
        <v>4</v>
      </c>
      <c r="C1543">
        <f t="shared" ca="1" si="40"/>
        <v>8</v>
      </c>
      <c r="D1543">
        <f t="shared" ca="1" si="40"/>
        <v>8</v>
      </c>
      <c r="E1543">
        <f t="shared" ca="1" si="40"/>
        <v>5</v>
      </c>
    </row>
    <row r="1544" spans="1:5">
      <c r="A1544">
        <f t="shared" ca="1" si="40"/>
        <v>11</v>
      </c>
      <c r="B1544">
        <f t="shared" ca="1" si="40"/>
        <v>5</v>
      </c>
      <c r="C1544">
        <f t="shared" ca="1" si="40"/>
        <v>3</v>
      </c>
      <c r="D1544">
        <f t="shared" ca="1" si="40"/>
        <v>8</v>
      </c>
      <c r="E1544">
        <f t="shared" ca="1" si="40"/>
        <v>11</v>
      </c>
    </row>
    <row r="1545" spans="1:5">
      <c r="A1545">
        <f t="shared" ca="1" si="40"/>
        <v>9</v>
      </c>
      <c r="B1545">
        <f t="shared" ca="1" si="40"/>
        <v>5</v>
      </c>
      <c r="C1545">
        <f t="shared" ca="1" si="40"/>
        <v>6</v>
      </c>
      <c r="D1545">
        <f t="shared" ca="1" si="40"/>
        <v>2</v>
      </c>
      <c r="E1545">
        <f t="shared" ca="1" si="40"/>
        <v>5</v>
      </c>
    </row>
    <row r="1546" spans="1:5">
      <c r="A1546">
        <f t="shared" ca="1" si="40"/>
        <v>10</v>
      </c>
      <c r="B1546">
        <f t="shared" ca="1" si="40"/>
        <v>8</v>
      </c>
      <c r="C1546">
        <f t="shared" ca="1" si="40"/>
        <v>4</v>
      </c>
      <c r="D1546">
        <f t="shared" ca="1" si="40"/>
        <v>5</v>
      </c>
      <c r="E1546">
        <f t="shared" ca="1" si="40"/>
        <v>7</v>
      </c>
    </row>
    <row r="1547" spans="1:5">
      <c r="A1547">
        <f t="shared" ca="1" si="40"/>
        <v>6</v>
      </c>
      <c r="B1547">
        <f t="shared" ca="1" si="40"/>
        <v>12</v>
      </c>
      <c r="C1547">
        <f t="shared" ca="1" si="40"/>
        <v>7</v>
      </c>
      <c r="D1547">
        <f t="shared" ca="1" si="40"/>
        <v>3</v>
      </c>
      <c r="E1547">
        <f t="shared" ca="1" si="40"/>
        <v>11</v>
      </c>
    </row>
    <row r="1548" spans="1:5">
      <c r="A1548">
        <f t="shared" ca="1" si="40"/>
        <v>5</v>
      </c>
      <c r="B1548">
        <f t="shared" ca="1" si="40"/>
        <v>4</v>
      </c>
      <c r="C1548">
        <f t="shared" ca="1" si="40"/>
        <v>7</v>
      </c>
      <c r="D1548">
        <f t="shared" ca="1" si="40"/>
        <v>5</v>
      </c>
      <c r="E1548">
        <f t="shared" ca="1" si="40"/>
        <v>6</v>
      </c>
    </row>
    <row r="1549" spans="1:5">
      <c r="A1549">
        <f t="shared" ca="1" si="40"/>
        <v>9</v>
      </c>
      <c r="B1549">
        <f t="shared" ca="1" si="40"/>
        <v>6</v>
      </c>
      <c r="C1549">
        <f t="shared" ca="1" si="40"/>
        <v>6</v>
      </c>
      <c r="D1549">
        <f t="shared" ca="1" si="40"/>
        <v>8</v>
      </c>
      <c r="E1549">
        <f t="shared" ca="1" si="40"/>
        <v>8</v>
      </c>
    </row>
    <row r="1550" spans="1:5">
      <c r="A1550">
        <f t="shared" ca="1" si="40"/>
        <v>5</v>
      </c>
      <c r="B1550">
        <f t="shared" ca="1" si="40"/>
        <v>4</v>
      </c>
      <c r="C1550">
        <f t="shared" ca="1" si="40"/>
        <v>6</v>
      </c>
      <c r="D1550">
        <f t="shared" ca="1" si="40"/>
        <v>5</v>
      </c>
      <c r="E1550">
        <f t="shared" ca="1" si="40"/>
        <v>4</v>
      </c>
    </row>
    <row r="1551" spans="1:5">
      <c r="A1551">
        <f t="shared" ca="1" si="40"/>
        <v>7</v>
      </c>
      <c r="B1551">
        <f t="shared" ca="1" si="40"/>
        <v>7</v>
      </c>
      <c r="C1551">
        <f t="shared" ca="1" si="40"/>
        <v>7</v>
      </c>
      <c r="D1551">
        <f t="shared" ca="1" si="40"/>
        <v>3</v>
      </c>
      <c r="E1551">
        <f t="shared" ca="1" si="40"/>
        <v>5</v>
      </c>
    </row>
    <row r="1552" spans="1:5">
      <c r="A1552">
        <f t="shared" ca="1" si="40"/>
        <v>7</v>
      </c>
      <c r="B1552">
        <f t="shared" ca="1" si="40"/>
        <v>10</v>
      </c>
      <c r="C1552">
        <f t="shared" ca="1" si="40"/>
        <v>5</v>
      </c>
      <c r="D1552">
        <f t="shared" ca="1" si="40"/>
        <v>4</v>
      </c>
      <c r="E1552">
        <f t="shared" ca="1" si="40"/>
        <v>10</v>
      </c>
    </row>
    <row r="1553" spans="1:5">
      <c r="A1553">
        <f t="shared" ca="1" si="40"/>
        <v>5</v>
      </c>
      <c r="B1553">
        <f t="shared" ca="1" si="40"/>
        <v>8</v>
      </c>
      <c r="C1553">
        <f t="shared" ca="1" si="40"/>
        <v>6</v>
      </c>
      <c r="D1553">
        <f t="shared" ca="1" si="40"/>
        <v>7</v>
      </c>
      <c r="E1553">
        <f t="shared" ca="1" si="40"/>
        <v>7</v>
      </c>
    </row>
    <row r="1554" spans="1:5">
      <c r="A1554">
        <f t="shared" ca="1" si="40"/>
        <v>6</v>
      </c>
      <c r="B1554">
        <f t="shared" ca="1" si="40"/>
        <v>8</v>
      </c>
      <c r="C1554">
        <f t="shared" ca="1" si="40"/>
        <v>7</v>
      </c>
      <c r="D1554">
        <f t="shared" ca="1" si="40"/>
        <v>8</v>
      </c>
      <c r="E1554">
        <f t="shared" ca="1" si="40"/>
        <v>7</v>
      </c>
    </row>
    <row r="1555" spans="1:5">
      <c r="A1555">
        <f t="shared" ca="1" si="40"/>
        <v>9</v>
      </c>
      <c r="B1555">
        <f t="shared" ca="1" si="40"/>
        <v>5</v>
      </c>
      <c r="C1555">
        <f t="shared" ca="1" si="40"/>
        <v>5</v>
      </c>
      <c r="D1555">
        <f t="shared" ca="1" si="40"/>
        <v>7</v>
      </c>
      <c r="E1555">
        <f t="shared" ca="1" si="40"/>
        <v>7</v>
      </c>
    </row>
    <row r="1556" spans="1:5">
      <c r="A1556">
        <f t="shared" ca="1" si="40"/>
        <v>6</v>
      </c>
      <c r="B1556">
        <f t="shared" ca="1" si="40"/>
        <v>5</v>
      </c>
      <c r="C1556">
        <f t="shared" ca="1" si="40"/>
        <v>8</v>
      </c>
      <c r="D1556">
        <f t="shared" ca="1" si="40"/>
        <v>4</v>
      </c>
      <c r="E1556">
        <f t="shared" ca="1" si="40"/>
        <v>6</v>
      </c>
    </row>
    <row r="1557" spans="1:5">
      <c r="A1557">
        <f t="shared" ca="1" si="40"/>
        <v>6</v>
      </c>
      <c r="B1557">
        <f t="shared" ca="1" si="40"/>
        <v>8</v>
      </c>
      <c r="C1557">
        <f t="shared" ca="1" si="40"/>
        <v>10</v>
      </c>
      <c r="D1557">
        <f t="shared" ca="1" si="40"/>
        <v>8</v>
      </c>
      <c r="E1557">
        <f t="shared" ca="1" si="40"/>
        <v>8</v>
      </c>
    </row>
    <row r="1558" spans="1:5">
      <c r="A1558">
        <f t="shared" ca="1" si="40"/>
        <v>8</v>
      </c>
      <c r="B1558">
        <f t="shared" ca="1" si="40"/>
        <v>8</v>
      </c>
      <c r="C1558">
        <f t="shared" ca="1" si="40"/>
        <v>8</v>
      </c>
      <c r="D1558">
        <f t="shared" ca="1" si="40"/>
        <v>7</v>
      </c>
      <c r="E1558">
        <f t="shared" ca="1" si="40"/>
        <v>8</v>
      </c>
    </row>
    <row r="1559" spans="1:5">
      <c r="A1559">
        <f t="shared" ca="1" si="40"/>
        <v>8</v>
      </c>
      <c r="B1559">
        <f t="shared" ca="1" si="40"/>
        <v>11</v>
      </c>
      <c r="C1559">
        <f t="shared" ca="1" si="40"/>
        <v>5</v>
      </c>
      <c r="D1559">
        <f t="shared" ca="1" si="40"/>
        <v>10</v>
      </c>
      <c r="E1559">
        <f t="shared" ca="1" si="40"/>
        <v>4</v>
      </c>
    </row>
    <row r="1560" spans="1:5">
      <c r="A1560">
        <f t="shared" ca="1" si="40"/>
        <v>12</v>
      </c>
      <c r="B1560">
        <f t="shared" ca="1" si="40"/>
        <v>4</v>
      </c>
      <c r="C1560">
        <f t="shared" ca="1" si="40"/>
        <v>3</v>
      </c>
      <c r="D1560">
        <f t="shared" ca="1" si="40"/>
        <v>8</v>
      </c>
      <c r="E1560">
        <f t="shared" ca="1" si="40"/>
        <v>3</v>
      </c>
    </row>
    <row r="1561" spans="1:5">
      <c r="A1561">
        <f t="shared" ca="1" si="40"/>
        <v>8</v>
      </c>
      <c r="B1561">
        <f t="shared" ca="1" si="40"/>
        <v>6</v>
      </c>
      <c r="C1561">
        <f t="shared" ca="1" si="40"/>
        <v>9</v>
      </c>
      <c r="D1561">
        <f t="shared" ca="1" si="40"/>
        <v>7</v>
      </c>
      <c r="E1561">
        <f t="shared" ca="1" si="40"/>
        <v>6</v>
      </c>
    </row>
    <row r="1562" spans="1:5">
      <c r="A1562">
        <f t="shared" ca="1" si="40"/>
        <v>10</v>
      </c>
      <c r="B1562">
        <f t="shared" ca="1" si="40"/>
        <v>9</v>
      </c>
      <c r="C1562">
        <f t="shared" ca="1" si="40"/>
        <v>7</v>
      </c>
      <c r="D1562">
        <f t="shared" ca="1" si="40"/>
        <v>8</v>
      </c>
      <c r="E1562">
        <f t="shared" ca="1" si="40"/>
        <v>6</v>
      </c>
    </row>
    <row r="1563" spans="1:5">
      <c r="A1563">
        <f t="shared" ca="1" si="40"/>
        <v>6</v>
      </c>
      <c r="B1563">
        <f t="shared" ca="1" si="40"/>
        <v>8</v>
      </c>
      <c r="C1563">
        <f t="shared" ca="1" si="40"/>
        <v>9</v>
      </c>
      <c r="D1563">
        <f t="shared" ca="1" si="40"/>
        <v>7</v>
      </c>
      <c r="E1563">
        <f t="shared" ca="1" si="40"/>
        <v>8</v>
      </c>
    </row>
    <row r="1564" spans="1:5">
      <c r="A1564">
        <f t="shared" ca="1" si="40"/>
        <v>8</v>
      </c>
      <c r="B1564">
        <f t="shared" ca="1" si="40"/>
        <v>12</v>
      </c>
      <c r="C1564">
        <f t="shared" ca="1" si="40"/>
        <v>10</v>
      </c>
      <c r="D1564">
        <f t="shared" ca="1" si="40"/>
        <v>10</v>
      </c>
      <c r="E1564">
        <f t="shared" ca="1" si="40"/>
        <v>7</v>
      </c>
    </row>
    <row r="1565" spans="1:5">
      <c r="A1565">
        <f t="shared" ca="1" si="40"/>
        <v>9</v>
      </c>
      <c r="B1565">
        <f t="shared" ca="1" si="40"/>
        <v>7</v>
      </c>
      <c r="C1565">
        <f t="shared" ca="1" si="40"/>
        <v>8</v>
      </c>
      <c r="D1565">
        <f t="shared" ca="1" si="40"/>
        <v>5</v>
      </c>
      <c r="E1565">
        <f t="shared" ca="1" si="40"/>
        <v>6</v>
      </c>
    </row>
    <row r="1566" spans="1:5">
      <c r="A1566">
        <f t="shared" ca="1" si="40"/>
        <v>3</v>
      </c>
      <c r="B1566">
        <f t="shared" ca="1" si="40"/>
        <v>7</v>
      </c>
      <c r="C1566">
        <f t="shared" ca="1" si="40"/>
        <v>9</v>
      </c>
      <c r="D1566">
        <f t="shared" ca="1" si="40"/>
        <v>7</v>
      </c>
      <c r="E1566">
        <f t="shared" ca="1" si="40"/>
        <v>7</v>
      </c>
    </row>
    <row r="1567" spans="1:5">
      <c r="A1567">
        <f t="shared" ca="1" si="40"/>
        <v>7</v>
      </c>
      <c r="B1567">
        <f t="shared" ca="1" si="40"/>
        <v>9</v>
      </c>
      <c r="C1567">
        <f t="shared" ca="1" si="40"/>
        <v>10</v>
      </c>
      <c r="D1567">
        <f t="shared" ca="1" si="40"/>
        <v>4</v>
      </c>
      <c r="E1567">
        <f t="shared" ca="1" si="40"/>
        <v>2</v>
      </c>
    </row>
    <row r="1568" spans="1:5">
      <c r="A1568">
        <f t="shared" ref="A1568:E1618" ca="1" si="41">RANDBETWEEN(1,6)+RANDBETWEEN(1,6)</f>
        <v>10</v>
      </c>
      <c r="B1568">
        <f t="shared" ca="1" si="41"/>
        <v>11</v>
      </c>
      <c r="C1568">
        <f t="shared" ca="1" si="41"/>
        <v>6</v>
      </c>
      <c r="D1568">
        <f t="shared" ca="1" si="41"/>
        <v>5</v>
      </c>
      <c r="E1568">
        <f t="shared" ca="1" si="41"/>
        <v>6</v>
      </c>
    </row>
    <row r="1569" spans="1:5">
      <c r="A1569">
        <f t="shared" ca="1" si="41"/>
        <v>10</v>
      </c>
      <c r="B1569">
        <f t="shared" ca="1" si="41"/>
        <v>5</v>
      </c>
      <c r="C1569">
        <f t="shared" ca="1" si="41"/>
        <v>4</v>
      </c>
      <c r="D1569">
        <f t="shared" ca="1" si="41"/>
        <v>4</v>
      </c>
      <c r="E1569">
        <f t="shared" ca="1" si="41"/>
        <v>4</v>
      </c>
    </row>
    <row r="1570" spans="1:5">
      <c r="A1570">
        <f t="shared" ca="1" si="41"/>
        <v>6</v>
      </c>
      <c r="B1570">
        <f t="shared" ca="1" si="41"/>
        <v>4</v>
      </c>
      <c r="C1570">
        <f t="shared" ca="1" si="41"/>
        <v>11</v>
      </c>
      <c r="D1570">
        <f t="shared" ca="1" si="41"/>
        <v>6</v>
      </c>
      <c r="E1570">
        <f t="shared" ca="1" si="41"/>
        <v>7</v>
      </c>
    </row>
    <row r="1571" spans="1:5">
      <c r="A1571">
        <f t="shared" ca="1" si="41"/>
        <v>4</v>
      </c>
      <c r="B1571">
        <f t="shared" ca="1" si="41"/>
        <v>5</v>
      </c>
      <c r="C1571">
        <f t="shared" ca="1" si="41"/>
        <v>4</v>
      </c>
      <c r="D1571">
        <f t="shared" ca="1" si="41"/>
        <v>6</v>
      </c>
      <c r="E1571">
        <f t="shared" ca="1" si="41"/>
        <v>4</v>
      </c>
    </row>
    <row r="1572" spans="1:5">
      <c r="A1572">
        <f t="shared" ca="1" si="41"/>
        <v>9</v>
      </c>
      <c r="B1572">
        <f t="shared" ca="1" si="41"/>
        <v>11</v>
      </c>
      <c r="C1572">
        <f t="shared" ca="1" si="41"/>
        <v>8</v>
      </c>
      <c r="D1572">
        <f t="shared" ca="1" si="41"/>
        <v>6</v>
      </c>
      <c r="E1572">
        <f t="shared" ca="1" si="41"/>
        <v>11</v>
      </c>
    </row>
    <row r="1573" spans="1:5">
      <c r="A1573">
        <f t="shared" ca="1" si="41"/>
        <v>6</v>
      </c>
      <c r="B1573">
        <f t="shared" ca="1" si="41"/>
        <v>9</v>
      </c>
      <c r="C1573">
        <f t="shared" ca="1" si="41"/>
        <v>7</v>
      </c>
      <c r="D1573">
        <f t="shared" ca="1" si="41"/>
        <v>7</v>
      </c>
      <c r="E1573">
        <f t="shared" ca="1" si="41"/>
        <v>6</v>
      </c>
    </row>
    <row r="1574" spans="1:5">
      <c r="A1574">
        <f t="shared" ca="1" si="41"/>
        <v>8</v>
      </c>
      <c r="B1574">
        <f t="shared" ca="1" si="41"/>
        <v>7</v>
      </c>
      <c r="C1574">
        <f t="shared" ca="1" si="41"/>
        <v>10</v>
      </c>
      <c r="D1574">
        <f t="shared" ca="1" si="41"/>
        <v>10</v>
      </c>
      <c r="E1574">
        <f t="shared" ca="1" si="41"/>
        <v>5</v>
      </c>
    </row>
    <row r="1575" spans="1:5">
      <c r="A1575">
        <f t="shared" ca="1" si="41"/>
        <v>2</v>
      </c>
      <c r="B1575">
        <f t="shared" ca="1" si="41"/>
        <v>10</v>
      </c>
      <c r="C1575">
        <f t="shared" ca="1" si="41"/>
        <v>9</v>
      </c>
      <c r="D1575">
        <f t="shared" ca="1" si="41"/>
        <v>6</v>
      </c>
      <c r="E1575">
        <f t="shared" ca="1" si="41"/>
        <v>3</v>
      </c>
    </row>
    <row r="1576" spans="1:5">
      <c r="A1576">
        <f t="shared" ca="1" si="41"/>
        <v>5</v>
      </c>
      <c r="B1576">
        <f t="shared" ca="1" si="41"/>
        <v>8</v>
      </c>
      <c r="C1576">
        <f t="shared" ca="1" si="41"/>
        <v>10</v>
      </c>
      <c r="D1576">
        <f t="shared" ca="1" si="41"/>
        <v>5</v>
      </c>
      <c r="E1576">
        <f t="shared" ca="1" si="41"/>
        <v>6</v>
      </c>
    </row>
    <row r="1577" spans="1:5">
      <c r="A1577">
        <f t="shared" ca="1" si="41"/>
        <v>11</v>
      </c>
      <c r="B1577">
        <f t="shared" ca="1" si="41"/>
        <v>10</v>
      </c>
      <c r="C1577">
        <f t="shared" ca="1" si="41"/>
        <v>8</v>
      </c>
      <c r="D1577">
        <f t="shared" ca="1" si="41"/>
        <v>5</v>
      </c>
      <c r="E1577">
        <f t="shared" ca="1" si="41"/>
        <v>11</v>
      </c>
    </row>
    <row r="1578" spans="1:5">
      <c r="A1578">
        <f t="shared" ca="1" si="41"/>
        <v>7</v>
      </c>
      <c r="B1578">
        <f t="shared" ca="1" si="41"/>
        <v>7</v>
      </c>
      <c r="C1578">
        <f t="shared" ca="1" si="41"/>
        <v>10</v>
      </c>
      <c r="D1578">
        <f t="shared" ca="1" si="41"/>
        <v>8</v>
      </c>
      <c r="E1578">
        <f t="shared" ca="1" si="41"/>
        <v>11</v>
      </c>
    </row>
    <row r="1579" spans="1:5">
      <c r="A1579">
        <f t="shared" ca="1" si="41"/>
        <v>7</v>
      </c>
      <c r="B1579">
        <f t="shared" ca="1" si="41"/>
        <v>11</v>
      </c>
      <c r="C1579">
        <f t="shared" ca="1" si="41"/>
        <v>12</v>
      </c>
      <c r="D1579">
        <f t="shared" ca="1" si="41"/>
        <v>10</v>
      </c>
      <c r="E1579">
        <f t="shared" ca="1" si="41"/>
        <v>3</v>
      </c>
    </row>
    <row r="1580" spans="1:5">
      <c r="A1580">
        <f t="shared" ca="1" si="41"/>
        <v>6</v>
      </c>
      <c r="B1580">
        <f t="shared" ca="1" si="41"/>
        <v>7</v>
      </c>
      <c r="C1580">
        <f t="shared" ca="1" si="41"/>
        <v>5</v>
      </c>
      <c r="D1580">
        <f t="shared" ca="1" si="41"/>
        <v>11</v>
      </c>
      <c r="E1580">
        <f t="shared" ca="1" si="41"/>
        <v>6</v>
      </c>
    </row>
    <row r="1581" spans="1:5">
      <c r="A1581">
        <f t="shared" ca="1" si="41"/>
        <v>4</v>
      </c>
      <c r="B1581">
        <f t="shared" ca="1" si="41"/>
        <v>8</v>
      </c>
      <c r="C1581">
        <f t="shared" ca="1" si="41"/>
        <v>11</v>
      </c>
      <c r="D1581">
        <f t="shared" ca="1" si="41"/>
        <v>8</v>
      </c>
      <c r="E1581">
        <f t="shared" ca="1" si="41"/>
        <v>7</v>
      </c>
    </row>
    <row r="1582" spans="1:5">
      <c r="A1582">
        <f t="shared" ca="1" si="41"/>
        <v>9</v>
      </c>
      <c r="B1582">
        <f t="shared" ca="1" si="41"/>
        <v>9</v>
      </c>
      <c r="C1582">
        <f t="shared" ca="1" si="41"/>
        <v>7</v>
      </c>
      <c r="D1582">
        <f t="shared" ca="1" si="41"/>
        <v>3</v>
      </c>
      <c r="E1582">
        <f t="shared" ca="1" si="41"/>
        <v>10</v>
      </c>
    </row>
    <row r="1583" spans="1:5">
      <c r="A1583">
        <f t="shared" ca="1" si="41"/>
        <v>8</v>
      </c>
      <c r="B1583">
        <f t="shared" ca="1" si="41"/>
        <v>6</v>
      </c>
      <c r="C1583">
        <f t="shared" ca="1" si="41"/>
        <v>6</v>
      </c>
      <c r="D1583">
        <f t="shared" ca="1" si="41"/>
        <v>12</v>
      </c>
      <c r="E1583">
        <f t="shared" ca="1" si="41"/>
        <v>7</v>
      </c>
    </row>
    <row r="1584" spans="1:5">
      <c r="A1584">
        <f t="shared" ca="1" si="41"/>
        <v>7</v>
      </c>
      <c r="B1584">
        <f t="shared" ca="1" si="41"/>
        <v>5</v>
      </c>
      <c r="C1584">
        <f t="shared" ca="1" si="41"/>
        <v>9</v>
      </c>
      <c r="D1584">
        <f t="shared" ca="1" si="41"/>
        <v>9</v>
      </c>
      <c r="E1584">
        <f t="shared" ca="1" si="41"/>
        <v>6</v>
      </c>
    </row>
    <row r="1585" spans="1:5">
      <c r="A1585">
        <f t="shared" ca="1" si="41"/>
        <v>7</v>
      </c>
      <c r="B1585">
        <f t="shared" ca="1" si="41"/>
        <v>7</v>
      </c>
      <c r="C1585">
        <f t="shared" ca="1" si="41"/>
        <v>7</v>
      </c>
      <c r="D1585">
        <f t="shared" ca="1" si="41"/>
        <v>3</v>
      </c>
      <c r="E1585">
        <f t="shared" ca="1" si="41"/>
        <v>7</v>
      </c>
    </row>
    <row r="1586" spans="1:5">
      <c r="A1586">
        <f t="shared" ca="1" si="41"/>
        <v>10</v>
      </c>
      <c r="B1586">
        <f t="shared" ca="1" si="41"/>
        <v>8</v>
      </c>
      <c r="C1586">
        <f t="shared" ca="1" si="41"/>
        <v>7</v>
      </c>
      <c r="D1586">
        <f t="shared" ca="1" si="41"/>
        <v>10</v>
      </c>
      <c r="E1586">
        <f t="shared" ca="1" si="41"/>
        <v>4</v>
      </c>
    </row>
    <row r="1587" spans="1:5">
      <c r="A1587">
        <f t="shared" ca="1" si="41"/>
        <v>10</v>
      </c>
      <c r="B1587">
        <f t="shared" ca="1" si="41"/>
        <v>7</v>
      </c>
      <c r="C1587">
        <f t="shared" ca="1" si="41"/>
        <v>11</v>
      </c>
      <c r="D1587">
        <f t="shared" ca="1" si="41"/>
        <v>10</v>
      </c>
      <c r="E1587">
        <f t="shared" ca="1" si="41"/>
        <v>6</v>
      </c>
    </row>
    <row r="1588" spans="1:5">
      <c r="A1588">
        <f t="shared" ca="1" si="41"/>
        <v>12</v>
      </c>
      <c r="B1588">
        <f t="shared" ca="1" si="41"/>
        <v>5</v>
      </c>
      <c r="C1588">
        <f t="shared" ca="1" si="41"/>
        <v>7</v>
      </c>
      <c r="D1588">
        <f t="shared" ca="1" si="41"/>
        <v>8</v>
      </c>
      <c r="E1588">
        <f t="shared" ca="1" si="41"/>
        <v>6</v>
      </c>
    </row>
    <row r="1589" spans="1:5">
      <c r="A1589">
        <f t="shared" ca="1" si="41"/>
        <v>9</v>
      </c>
      <c r="B1589">
        <f t="shared" ca="1" si="41"/>
        <v>5</v>
      </c>
      <c r="C1589">
        <f t="shared" ca="1" si="41"/>
        <v>9</v>
      </c>
      <c r="D1589">
        <f t="shared" ca="1" si="41"/>
        <v>9</v>
      </c>
      <c r="E1589">
        <f t="shared" ca="1" si="41"/>
        <v>9</v>
      </c>
    </row>
    <row r="1590" spans="1:5">
      <c r="A1590">
        <f t="shared" ca="1" si="41"/>
        <v>9</v>
      </c>
      <c r="B1590">
        <f t="shared" ca="1" si="41"/>
        <v>10</v>
      </c>
      <c r="C1590">
        <f t="shared" ca="1" si="41"/>
        <v>10</v>
      </c>
      <c r="D1590">
        <f t="shared" ca="1" si="41"/>
        <v>7</v>
      </c>
      <c r="E1590">
        <f t="shared" ca="1" si="41"/>
        <v>6</v>
      </c>
    </row>
    <row r="1591" spans="1:5">
      <c r="A1591">
        <f t="shared" ca="1" si="41"/>
        <v>6</v>
      </c>
      <c r="B1591">
        <f t="shared" ca="1" si="41"/>
        <v>5</v>
      </c>
      <c r="C1591">
        <f t="shared" ca="1" si="41"/>
        <v>7</v>
      </c>
      <c r="D1591">
        <f t="shared" ca="1" si="41"/>
        <v>4</v>
      </c>
      <c r="E1591">
        <f t="shared" ca="1" si="41"/>
        <v>6</v>
      </c>
    </row>
    <row r="1592" spans="1:5">
      <c r="A1592">
        <f t="shared" ca="1" si="41"/>
        <v>8</v>
      </c>
      <c r="B1592">
        <f t="shared" ca="1" si="41"/>
        <v>12</v>
      </c>
      <c r="C1592">
        <f t="shared" ca="1" si="41"/>
        <v>11</v>
      </c>
      <c r="D1592">
        <f t="shared" ca="1" si="41"/>
        <v>2</v>
      </c>
      <c r="E1592">
        <f t="shared" ca="1" si="41"/>
        <v>8</v>
      </c>
    </row>
    <row r="1593" spans="1:5">
      <c r="A1593">
        <f t="shared" ca="1" si="41"/>
        <v>7</v>
      </c>
      <c r="B1593">
        <f t="shared" ca="1" si="41"/>
        <v>7</v>
      </c>
      <c r="C1593">
        <f t="shared" ca="1" si="41"/>
        <v>6</v>
      </c>
      <c r="D1593">
        <f t="shared" ca="1" si="41"/>
        <v>5</v>
      </c>
      <c r="E1593">
        <f t="shared" ca="1" si="41"/>
        <v>11</v>
      </c>
    </row>
    <row r="1594" spans="1:5">
      <c r="A1594">
        <f t="shared" ca="1" si="41"/>
        <v>4</v>
      </c>
      <c r="B1594">
        <f t="shared" ca="1" si="41"/>
        <v>9</v>
      </c>
      <c r="C1594">
        <f t="shared" ca="1" si="41"/>
        <v>6</v>
      </c>
      <c r="D1594">
        <f t="shared" ca="1" si="41"/>
        <v>7</v>
      </c>
      <c r="E1594">
        <f t="shared" ca="1" si="41"/>
        <v>11</v>
      </c>
    </row>
    <row r="1595" spans="1:5">
      <c r="A1595">
        <f t="shared" ca="1" si="41"/>
        <v>8</v>
      </c>
      <c r="B1595">
        <f t="shared" ca="1" si="41"/>
        <v>6</v>
      </c>
      <c r="C1595">
        <f t="shared" ca="1" si="41"/>
        <v>12</v>
      </c>
      <c r="D1595">
        <f t="shared" ca="1" si="41"/>
        <v>6</v>
      </c>
      <c r="E1595">
        <f t="shared" ca="1" si="41"/>
        <v>7</v>
      </c>
    </row>
    <row r="1596" spans="1:5">
      <c r="A1596">
        <f t="shared" ca="1" si="41"/>
        <v>6</v>
      </c>
      <c r="B1596">
        <f t="shared" ca="1" si="41"/>
        <v>8</v>
      </c>
      <c r="C1596">
        <f t="shared" ca="1" si="41"/>
        <v>6</v>
      </c>
      <c r="D1596">
        <f t="shared" ca="1" si="41"/>
        <v>9</v>
      </c>
      <c r="E1596">
        <f t="shared" ca="1" si="41"/>
        <v>11</v>
      </c>
    </row>
    <row r="1597" spans="1:5">
      <c r="A1597">
        <f t="shared" ca="1" si="41"/>
        <v>6</v>
      </c>
      <c r="B1597">
        <f t="shared" ca="1" si="41"/>
        <v>3</v>
      </c>
      <c r="C1597">
        <f t="shared" ca="1" si="41"/>
        <v>2</v>
      </c>
      <c r="D1597">
        <f t="shared" ca="1" si="41"/>
        <v>6</v>
      </c>
      <c r="E1597">
        <f t="shared" ca="1" si="41"/>
        <v>7</v>
      </c>
    </row>
    <row r="1598" spans="1:5">
      <c r="A1598">
        <f t="shared" ca="1" si="41"/>
        <v>5</v>
      </c>
      <c r="B1598">
        <f t="shared" ca="1" si="41"/>
        <v>8</v>
      </c>
      <c r="C1598">
        <f t="shared" ca="1" si="41"/>
        <v>5</v>
      </c>
      <c r="D1598">
        <f t="shared" ca="1" si="41"/>
        <v>6</v>
      </c>
      <c r="E1598">
        <f t="shared" ca="1" si="41"/>
        <v>11</v>
      </c>
    </row>
    <row r="1599" spans="1:5">
      <c r="A1599">
        <f t="shared" ca="1" si="41"/>
        <v>10</v>
      </c>
      <c r="B1599">
        <f t="shared" ca="1" si="41"/>
        <v>9</v>
      </c>
      <c r="C1599">
        <f t="shared" ca="1" si="41"/>
        <v>10</v>
      </c>
      <c r="D1599">
        <f t="shared" ca="1" si="41"/>
        <v>8</v>
      </c>
      <c r="E1599">
        <f t="shared" ca="1" si="41"/>
        <v>5</v>
      </c>
    </row>
    <row r="1600" spans="1:5">
      <c r="A1600">
        <f t="shared" ca="1" si="41"/>
        <v>11</v>
      </c>
      <c r="B1600">
        <f t="shared" ca="1" si="41"/>
        <v>7</v>
      </c>
      <c r="C1600">
        <f t="shared" ca="1" si="41"/>
        <v>8</v>
      </c>
      <c r="D1600">
        <f t="shared" ca="1" si="41"/>
        <v>6</v>
      </c>
      <c r="E1600">
        <f t="shared" ca="1" si="41"/>
        <v>6</v>
      </c>
    </row>
    <row r="1601" spans="1:5">
      <c r="A1601">
        <f t="shared" ca="1" si="41"/>
        <v>7</v>
      </c>
      <c r="B1601">
        <f t="shared" ca="1" si="41"/>
        <v>9</v>
      </c>
      <c r="C1601">
        <f t="shared" ca="1" si="41"/>
        <v>7</v>
      </c>
      <c r="D1601">
        <f t="shared" ca="1" si="41"/>
        <v>7</v>
      </c>
      <c r="E1601">
        <f t="shared" ca="1" si="41"/>
        <v>7</v>
      </c>
    </row>
    <row r="1602" spans="1:5">
      <c r="A1602">
        <f t="shared" ca="1" si="41"/>
        <v>12</v>
      </c>
      <c r="B1602">
        <f t="shared" ca="1" si="41"/>
        <v>6</v>
      </c>
      <c r="C1602">
        <f t="shared" ca="1" si="41"/>
        <v>9</v>
      </c>
      <c r="D1602">
        <f t="shared" ca="1" si="41"/>
        <v>7</v>
      </c>
      <c r="E1602">
        <f t="shared" ca="1" si="41"/>
        <v>3</v>
      </c>
    </row>
    <row r="1603" spans="1:5">
      <c r="A1603">
        <f t="shared" ca="1" si="41"/>
        <v>5</v>
      </c>
      <c r="B1603">
        <f t="shared" ca="1" si="41"/>
        <v>10</v>
      </c>
      <c r="C1603">
        <f t="shared" ca="1" si="41"/>
        <v>11</v>
      </c>
      <c r="D1603">
        <f t="shared" ca="1" si="41"/>
        <v>11</v>
      </c>
      <c r="E1603">
        <f t="shared" ca="1" si="41"/>
        <v>8</v>
      </c>
    </row>
    <row r="1604" spans="1:5">
      <c r="A1604">
        <f t="shared" ca="1" si="41"/>
        <v>5</v>
      </c>
      <c r="B1604">
        <f t="shared" ca="1" si="41"/>
        <v>6</v>
      </c>
      <c r="C1604">
        <f t="shared" ca="1" si="41"/>
        <v>6</v>
      </c>
      <c r="D1604">
        <f t="shared" ca="1" si="41"/>
        <v>9</v>
      </c>
      <c r="E1604">
        <f t="shared" ca="1" si="41"/>
        <v>10</v>
      </c>
    </row>
    <row r="1605" spans="1:5">
      <c r="A1605">
        <f t="shared" ca="1" si="41"/>
        <v>6</v>
      </c>
      <c r="B1605">
        <f t="shared" ca="1" si="41"/>
        <v>4</v>
      </c>
      <c r="C1605">
        <f t="shared" ca="1" si="41"/>
        <v>5</v>
      </c>
      <c r="D1605">
        <f t="shared" ca="1" si="41"/>
        <v>5</v>
      </c>
      <c r="E1605">
        <f t="shared" ca="1" si="41"/>
        <v>3</v>
      </c>
    </row>
    <row r="1606" spans="1:5">
      <c r="A1606">
        <f t="shared" ca="1" si="41"/>
        <v>8</v>
      </c>
      <c r="B1606">
        <f t="shared" ca="1" si="41"/>
        <v>10</v>
      </c>
      <c r="C1606">
        <f t="shared" ca="1" si="41"/>
        <v>3</v>
      </c>
      <c r="D1606">
        <f t="shared" ca="1" si="41"/>
        <v>9</v>
      </c>
      <c r="E1606">
        <f t="shared" ca="1" si="41"/>
        <v>6</v>
      </c>
    </row>
    <row r="1607" spans="1:5">
      <c r="A1607">
        <f t="shared" ca="1" si="41"/>
        <v>4</v>
      </c>
      <c r="B1607">
        <f t="shared" ca="1" si="41"/>
        <v>5</v>
      </c>
      <c r="C1607">
        <f t="shared" ca="1" si="41"/>
        <v>8</v>
      </c>
      <c r="D1607">
        <f t="shared" ca="1" si="41"/>
        <v>5</v>
      </c>
      <c r="E1607">
        <f t="shared" ca="1" si="41"/>
        <v>11</v>
      </c>
    </row>
    <row r="1608" spans="1:5">
      <c r="A1608">
        <f t="shared" ca="1" si="41"/>
        <v>8</v>
      </c>
      <c r="B1608">
        <f t="shared" ca="1" si="41"/>
        <v>4</v>
      </c>
      <c r="C1608">
        <f t="shared" ca="1" si="41"/>
        <v>6</v>
      </c>
      <c r="D1608">
        <f t="shared" ca="1" si="41"/>
        <v>7</v>
      </c>
      <c r="E1608">
        <f t="shared" ca="1" si="41"/>
        <v>2</v>
      </c>
    </row>
    <row r="1609" spans="1:5">
      <c r="A1609">
        <f t="shared" ca="1" si="41"/>
        <v>11</v>
      </c>
      <c r="B1609">
        <f t="shared" ca="1" si="41"/>
        <v>6</v>
      </c>
      <c r="C1609">
        <f t="shared" ca="1" si="41"/>
        <v>6</v>
      </c>
      <c r="D1609">
        <f t="shared" ca="1" si="41"/>
        <v>8</v>
      </c>
      <c r="E1609">
        <f t="shared" ca="1" si="41"/>
        <v>5</v>
      </c>
    </row>
    <row r="1610" spans="1:5">
      <c r="A1610">
        <f t="shared" ca="1" si="41"/>
        <v>9</v>
      </c>
      <c r="B1610">
        <f t="shared" ca="1" si="41"/>
        <v>8</v>
      </c>
      <c r="C1610">
        <f t="shared" ca="1" si="41"/>
        <v>10</v>
      </c>
      <c r="D1610">
        <f t="shared" ca="1" si="41"/>
        <v>7</v>
      </c>
      <c r="E1610">
        <f t="shared" ca="1" si="41"/>
        <v>6</v>
      </c>
    </row>
    <row r="1611" spans="1:5">
      <c r="A1611">
        <f t="shared" ca="1" si="41"/>
        <v>12</v>
      </c>
      <c r="B1611">
        <f t="shared" ca="1" si="41"/>
        <v>10</v>
      </c>
      <c r="C1611">
        <f t="shared" ca="1" si="41"/>
        <v>12</v>
      </c>
      <c r="D1611">
        <f t="shared" ca="1" si="41"/>
        <v>2</v>
      </c>
      <c r="E1611">
        <f t="shared" ca="1" si="41"/>
        <v>9</v>
      </c>
    </row>
    <row r="1612" spans="1:5">
      <c r="A1612">
        <f t="shared" ca="1" si="41"/>
        <v>12</v>
      </c>
      <c r="B1612">
        <f t="shared" ca="1" si="41"/>
        <v>3</v>
      </c>
      <c r="C1612">
        <f t="shared" ca="1" si="41"/>
        <v>6</v>
      </c>
      <c r="D1612">
        <f t="shared" ca="1" si="41"/>
        <v>8</v>
      </c>
      <c r="E1612">
        <f t="shared" ca="1" si="41"/>
        <v>7</v>
      </c>
    </row>
    <row r="1613" spans="1:5">
      <c r="A1613">
        <f t="shared" ca="1" si="41"/>
        <v>11</v>
      </c>
      <c r="B1613">
        <f t="shared" ca="1" si="41"/>
        <v>10</v>
      </c>
      <c r="C1613">
        <f t="shared" ca="1" si="41"/>
        <v>8</v>
      </c>
      <c r="D1613">
        <f t="shared" ca="1" si="41"/>
        <v>6</v>
      </c>
      <c r="E1613">
        <f t="shared" ca="1" si="41"/>
        <v>6</v>
      </c>
    </row>
    <row r="1614" spans="1:5">
      <c r="A1614">
        <f t="shared" ca="1" si="41"/>
        <v>11</v>
      </c>
      <c r="B1614">
        <f t="shared" ca="1" si="41"/>
        <v>10</v>
      </c>
      <c r="C1614">
        <f t="shared" ca="1" si="41"/>
        <v>8</v>
      </c>
      <c r="D1614">
        <f t="shared" ca="1" si="41"/>
        <v>11</v>
      </c>
      <c r="E1614">
        <f t="shared" ca="1" si="41"/>
        <v>10</v>
      </c>
    </row>
    <row r="1615" spans="1:5">
      <c r="A1615">
        <f t="shared" ca="1" si="41"/>
        <v>11</v>
      </c>
      <c r="B1615">
        <f t="shared" ca="1" si="41"/>
        <v>7</v>
      </c>
      <c r="C1615">
        <f t="shared" ca="1" si="41"/>
        <v>6</v>
      </c>
      <c r="D1615">
        <f t="shared" ca="1" si="41"/>
        <v>5</v>
      </c>
      <c r="E1615">
        <f t="shared" ca="1" si="41"/>
        <v>8</v>
      </c>
    </row>
    <row r="1616" spans="1:5">
      <c r="A1616">
        <f t="shared" ca="1" si="41"/>
        <v>10</v>
      </c>
      <c r="B1616">
        <f t="shared" ca="1" si="41"/>
        <v>6</v>
      </c>
      <c r="C1616">
        <f t="shared" ca="1" si="41"/>
        <v>4</v>
      </c>
      <c r="D1616">
        <f t="shared" ca="1" si="41"/>
        <v>4</v>
      </c>
      <c r="E1616">
        <f t="shared" ca="1" si="41"/>
        <v>5</v>
      </c>
    </row>
    <row r="1617" spans="1:5">
      <c r="A1617">
        <f t="shared" ca="1" si="41"/>
        <v>9</v>
      </c>
      <c r="B1617">
        <f t="shared" ca="1" si="41"/>
        <v>10</v>
      </c>
      <c r="C1617">
        <f t="shared" ca="1" si="41"/>
        <v>7</v>
      </c>
      <c r="D1617">
        <f t="shared" ca="1" si="41"/>
        <v>7</v>
      </c>
      <c r="E1617">
        <f t="shared" ca="1" si="41"/>
        <v>9</v>
      </c>
    </row>
    <row r="1618" spans="1:5">
      <c r="A1618">
        <f t="shared" ca="1" si="41"/>
        <v>11</v>
      </c>
      <c r="B1618">
        <f t="shared" ca="1" si="41"/>
        <v>8</v>
      </c>
      <c r="C1618">
        <f t="shared" ca="1" si="41"/>
        <v>9</v>
      </c>
      <c r="D1618">
        <f t="shared" ca="1" si="41"/>
        <v>7</v>
      </c>
      <c r="E1618">
        <f t="shared" ca="1" si="41"/>
        <v>10</v>
      </c>
    </row>
    <row r="1619" spans="1:5">
      <c r="A1619">
        <f t="shared" ref="A1619:E1669" ca="1" si="42">RANDBETWEEN(1,6)+RANDBETWEEN(1,6)</f>
        <v>4</v>
      </c>
      <c r="B1619">
        <f t="shared" ca="1" si="42"/>
        <v>5</v>
      </c>
      <c r="C1619">
        <f t="shared" ca="1" si="42"/>
        <v>5</v>
      </c>
      <c r="D1619">
        <f t="shared" ca="1" si="42"/>
        <v>9</v>
      </c>
      <c r="E1619">
        <f t="shared" ca="1" si="42"/>
        <v>8</v>
      </c>
    </row>
    <row r="1620" spans="1:5">
      <c r="A1620">
        <f t="shared" ca="1" si="42"/>
        <v>4</v>
      </c>
      <c r="B1620">
        <f t="shared" ca="1" si="42"/>
        <v>10</v>
      </c>
      <c r="C1620">
        <f t="shared" ca="1" si="42"/>
        <v>9</v>
      </c>
      <c r="D1620">
        <f t="shared" ca="1" si="42"/>
        <v>6</v>
      </c>
      <c r="E1620">
        <f t="shared" ca="1" si="42"/>
        <v>6</v>
      </c>
    </row>
    <row r="1621" spans="1:5">
      <c r="A1621">
        <f t="shared" ca="1" si="42"/>
        <v>4</v>
      </c>
      <c r="B1621">
        <f t="shared" ca="1" si="42"/>
        <v>7</v>
      </c>
      <c r="C1621">
        <f t="shared" ca="1" si="42"/>
        <v>10</v>
      </c>
      <c r="D1621">
        <f t="shared" ca="1" si="42"/>
        <v>4</v>
      </c>
      <c r="E1621">
        <f t="shared" ca="1" si="42"/>
        <v>9</v>
      </c>
    </row>
    <row r="1622" spans="1:5">
      <c r="A1622">
        <f t="shared" ca="1" si="42"/>
        <v>7</v>
      </c>
      <c r="B1622">
        <f t="shared" ca="1" si="42"/>
        <v>8</v>
      </c>
      <c r="C1622">
        <f t="shared" ca="1" si="42"/>
        <v>10</v>
      </c>
      <c r="D1622">
        <f t="shared" ca="1" si="42"/>
        <v>5</v>
      </c>
      <c r="E1622">
        <f t="shared" ca="1" si="42"/>
        <v>3</v>
      </c>
    </row>
    <row r="1623" spans="1:5">
      <c r="A1623">
        <f t="shared" ca="1" si="42"/>
        <v>12</v>
      </c>
      <c r="B1623">
        <f t="shared" ca="1" si="42"/>
        <v>6</v>
      </c>
      <c r="C1623">
        <f t="shared" ca="1" si="42"/>
        <v>10</v>
      </c>
      <c r="D1623">
        <f t="shared" ca="1" si="42"/>
        <v>9</v>
      </c>
      <c r="E1623">
        <f t="shared" ca="1" si="42"/>
        <v>9</v>
      </c>
    </row>
    <row r="1624" spans="1:5">
      <c r="A1624">
        <f t="shared" ca="1" si="42"/>
        <v>7</v>
      </c>
      <c r="B1624">
        <f t="shared" ca="1" si="42"/>
        <v>5</v>
      </c>
      <c r="C1624">
        <f t="shared" ca="1" si="42"/>
        <v>5</v>
      </c>
      <c r="D1624">
        <f t="shared" ca="1" si="42"/>
        <v>10</v>
      </c>
      <c r="E1624">
        <f t="shared" ca="1" si="42"/>
        <v>8</v>
      </c>
    </row>
    <row r="1625" spans="1:5">
      <c r="A1625">
        <f t="shared" ca="1" si="42"/>
        <v>7</v>
      </c>
      <c r="B1625">
        <f t="shared" ca="1" si="42"/>
        <v>6</v>
      </c>
      <c r="C1625">
        <f t="shared" ca="1" si="42"/>
        <v>7</v>
      </c>
      <c r="D1625">
        <f t="shared" ca="1" si="42"/>
        <v>8</v>
      </c>
      <c r="E1625">
        <f t="shared" ca="1" si="42"/>
        <v>9</v>
      </c>
    </row>
    <row r="1626" spans="1:5">
      <c r="A1626">
        <f t="shared" ca="1" si="42"/>
        <v>6</v>
      </c>
      <c r="B1626">
        <f t="shared" ca="1" si="42"/>
        <v>8</v>
      </c>
      <c r="C1626">
        <f t="shared" ca="1" si="42"/>
        <v>10</v>
      </c>
      <c r="D1626">
        <f t="shared" ca="1" si="42"/>
        <v>7</v>
      </c>
      <c r="E1626">
        <f t="shared" ca="1" si="42"/>
        <v>2</v>
      </c>
    </row>
    <row r="1627" spans="1:5">
      <c r="A1627">
        <f t="shared" ca="1" si="42"/>
        <v>4</v>
      </c>
      <c r="B1627">
        <f t="shared" ca="1" si="42"/>
        <v>8</v>
      </c>
      <c r="C1627">
        <f t="shared" ca="1" si="42"/>
        <v>7</v>
      </c>
      <c r="D1627">
        <f t="shared" ca="1" si="42"/>
        <v>8</v>
      </c>
      <c r="E1627">
        <f t="shared" ca="1" si="42"/>
        <v>8</v>
      </c>
    </row>
    <row r="1628" spans="1:5">
      <c r="A1628">
        <f t="shared" ca="1" si="42"/>
        <v>5</v>
      </c>
      <c r="B1628">
        <f t="shared" ca="1" si="42"/>
        <v>10</v>
      </c>
      <c r="C1628">
        <f t="shared" ca="1" si="42"/>
        <v>8</v>
      </c>
      <c r="D1628">
        <f t="shared" ca="1" si="42"/>
        <v>4</v>
      </c>
      <c r="E1628">
        <f t="shared" ca="1" si="42"/>
        <v>2</v>
      </c>
    </row>
    <row r="1629" spans="1:5">
      <c r="A1629">
        <f t="shared" ca="1" si="42"/>
        <v>12</v>
      </c>
      <c r="B1629">
        <f t="shared" ca="1" si="42"/>
        <v>11</v>
      </c>
      <c r="C1629">
        <f t="shared" ca="1" si="42"/>
        <v>12</v>
      </c>
      <c r="D1629">
        <f t="shared" ca="1" si="42"/>
        <v>11</v>
      </c>
      <c r="E1629">
        <f t="shared" ca="1" si="42"/>
        <v>10</v>
      </c>
    </row>
    <row r="1630" spans="1:5">
      <c r="A1630">
        <f t="shared" ca="1" si="42"/>
        <v>6</v>
      </c>
      <c r="B1630">
        <f t="shared" ca="1" si="42"/>
        <v>10</v>
      </c>
      <c r="C1630">
        <f t="shared" ca="1" si="42"/>
        <v>7</v>
      </c>
      <c r="D1630">
        <f t="shared" ca="1" si="42"/>
        <v>4</v>
      </c>
      <c r="E1630">
        <f t="shared" ca="1" si="42"/>
        <v>12</v>
      </c>
    </row>
    <row r="1631" spans="1:5">
      <c r="A1631">
        <f t="shared" ca="1" si="42"/>
        <v>5</v>
      </c>
      <c r="B1631">
        <f t="shared" ca="1" si="42"/>
        <v>9</v>
      </c>
      <c r="C1631">
        <f t="shared" ca="1" si="42"/>
        <v>6</v>
      </c>
      <c r="D1631">
        <f t="shared" ca="1" si="42"/>
        <v>11</v>
      </c>
      <c r="E1631">
        <f t="shared" ca="1" si="42"/>
        <v>5</v>
      </c>
    </row>
    <row r="1632" spans="1:5">
      <c r="A1632">
        <f t="shared" ca="1" si="42"/>
        <v>10</v>
      </c>
      <c r="B1632">
        <f t="shared" ca="1" si="42"/>
        <v>8</v>
      </c>
      <c r="C1632">
        <f t="shared" ca="1" si="42"/>
        <v>4</v>
      </c>
      <c r="D1632">
        <f t="shared" ca="1" si="42"/>
        <v>9</v>
      </c>
      <c r="E1632">
        <f t="shared" ca="1" si="42"/>
        <v>9</v>
      </c>
    </row>
    <row r="1633" spans="1:5">
      <c r="A1633">
        <f t="shared" ca="1" si="42"/>
        <v>11</v>
      </c>
      <c r="B1633">
        <f t="shared" ca="1" si="42"/>
        <v>10</v>
      </c>
      <c r="C1633">
        <f t="shared" ca="1" si="42"/>
        <v>3</v>
      </c>
      <c r="D1633">
        <f t="shared" ca="1" si="42"/>
        <v>6</v>
      </c>
      <c r="E1633">
        <f t="shared" ca="1" si="42"/>
        <v>7</v>
      </c>
    </row>
    <row r="1634" spans="1:5">
      <c r="A1634">
        <f t="shared" ca="1" si="42"/>
        <v>3</v>
      </c>
      <c r="B1634">
        <f t="shared" ca="1" si="42"/>
        <v>6</v>
      </c>
      <c r="C1634">
        <f t="shared" ca="1" si="42"/>
        <v>9</v>
      </c>
      <c r="D1634">
        <f t="shared" ca="1" si="42"/>
        <v>9</v>
      </c>
      <c r="E1634">
        <f t="shared" ca="1" si="42"/>
        <v>11</v>
      </c>
    </row>
    <row r="1635" spans="1:5">
      <c r="A1635">
        <f t="shared" ca="1" si="42"/>
        <v>5</v>
      </c>
      <c r="B1635">
        <f t="shared" ca="1" si="42"/>
        <v>6</v>
      </c>
      <c r="C1635">
        <f t="shared" ca="1" si="42"/>
        <v>6</v>
      </c>
      <c r="D1635">
        <f t="shared" ca="1" si="42"/>
        <v>12</v>
      </c>
      <c r="E1635">
        <f t="shared" ca="1" si="42"/>
        <v>8</v>
      </c>
    </row>
    <row r="1636" spans="1:5">
      <c r="A1636">
        <f t="shared" ca="1" si="42"/>
        <v>12</v>
      </c>
      <c r="B1636">
        <f t="shared" ca="1" si="42"/>
        <v>5</v>
      </c>
      <c r="C1636">
        <f t="shared" ca="1" si="42"/>
        <v>4</v>
      </c>
      <c r="D1636">
        <f t="shared" ca="1" si="42"/>
        <v>8</v>
      </c>
      <c r="E1636">
        <f t="shared" ca="1" si="42"/>
        <v>4</v>
      </c>
    </row>
    <row r="1637" spans="1:5">
      <c r="A1637">
        <f t="shared" ca="1" si="42"/>
        <v>5</v>
      </c>
      <c r="B1637">
        <f t="shared" ca="1" si="42"/>
        <v>5</v>
      </c>
      <c r="C1637">
        <f t="shared" ca="1" si="42"/>
        <v>7</v>
      </c>
      <c r="D1637">
        <f t="shared" ca="1" si="42"/>
        <v>7</v>
      </c>
      <c r="E1637">
        <f t="shared" ca="1" si="42"/>
        <v>10</v>
      </c>
    </row>
    <row r="1638" spans="1:5">
      <c r="A1638">
        <f t="shared" ca="1" si="42"/>
        <v>5</v>
      </c>
      <c r="B1638">
        <f t="shared" ca="1" si="42"/>
        <v>7</v>
      </c>
      <c r="C1638">
        <f t="shared" ca="1" si="42"/>
        <v>11</v>
      </c>
      <c r="D1638">
        <f t="shared" ca="1" si="42"/>
        <v>6</v>
      </c>
      <c r="E1638">
        <f t="shared" ca="1" si="42"/>
        <v>6</v>
      </c>
    </row>
    <row r="1639" spans="1:5">
      <c r="A1639">
        <f t="shared" ca="1" si="42"/>
        <v>8</v>
      </c>
      <c r="B1639">
        <f t="shared" ca="1" si="42"/>
        <v>8</v>
      </c>
      <c r="C1639">
        <f t="shared" ca="1" si="42"/>
        <v>4</v>
      </c>
      <c r="D1639">
        <f t="shared" ca="1" si="42"/>
        <v>6</v>
      </c>
      <c r="E1639">
        <f t="shared" ca="1" si="42"/>
        <v>4</v>
      </c>
    </row>
    <row r="1640" spans="1:5">
      <c r="A1640">
        <f t="shared" ca="1" si="42"/>
        <v>8</v>
      </c>
      <c r="B1640">
        <f t="shared" ca="1" si="42"/>
        <v>9</v>
      </c>
      <c r="C1640">
        <f t="shared" ca="1" si="42"/>
        <v>7</v>
      </c>
      <c r="D1640">
        <f t="shared" ca="1" si="42"/>
        <v>6</v>
      </c>
      <c r="E1640">
        <f t="shared" ca="1" si="42"/>
        <v>7</v>
      </c>
    </row>
    <row r="1641" spans="1:5">
      <c r="A1641">
        <f t="shared" ca="1" si="42"/>
        <v>7</v>
      </c>
      <c r="B1641">
        <f t="shared" ca="1" si="42"/>
        <v>2</v>
      </c>
      <c r="C1641">
        <f t="shared" ca="1" si="42"/>
        <v>10</v>
      </c>
      <c r="D1641">
        <f t="shared" ca="1" si="42"/>
        <v>4</v>
      </c>
      <c r="E1641">
        <f t="shared" ca="1" si="42"/>
        <v>6</v>
      </c>
    </row>
    <row r="1642" spans="1:5">
      <c r="A1642">
        <f t="shared" ca="1" si="42"/>
        <v>10</v>
      </c>
      <c r="B1642">
        <f t="shared" ca="1" si="42"/>
        <v>6</v>
      </c>
      <c r="C1642">
        <f t="shared" ca="1" si="42"/>
        <v>7</v>
      </c>
      <c r="D1642">
        <f t="shared" ca="1" si="42"/>
        <v>5</v>
      </c>
      <c r="E1642">
        <f t="shared" ca="1" si="42"/>
        <v>12</v>
      </c>
    </row>
    <row r="1643" spans="1:5">
      <c r="A1643">
        <f t="shared" ca="1" si="42"/>
        <v>10</v>
      </c>
      <c r="B1643">
        <f t="shared" ca="1" si="42"/>
        <v>10</v>
      </c>
      <c r="C1643">
        <f t="shared" ca="1" si="42"/>
        <v>5</v>
      </c>
      <c r="D1643">
        <f t="shared" ca="1" si="42"/>
        <v>3</v>
      </c>
      <c r="E1643">
        <f t="shared" ca="1" si="42"/>
        <v>9</v>
      </c>
    </row>
    <row r="1644" spans="1:5">
      <c r="A1644">
        <f t="shared" ca="1" si="42"/>
        <v>9</v>
      </c>
      <c r="B1644">
        <f t="shared" ca="1" si="42"/>
        <v>5</v>
      </c>
      <c r="C1644">
        <f t="shared" ca="1" si="42"/>
        <v>4</v>
      </c>
      <c r="D1644">
        <f t="shared" ca="1" si="42"/>
        <v>9</v>
      </c>
      <c r="E1644">
        <f t="shared" ca="1" si="42"/>
        <v>12</v>
      </c>
    </row>
    <row r="1645" spans="1:5">
      <c r="A1645">
        <f t="shared" ca="1" si="42"/>
        <v>8</v>
      </c>
      <c r="B1645">
        <f t="shared" ca="1" si="42"/>
        <v>8</v>
      </c>
      <c r="C1645">
        <f t="shared" ca="1" si="42"/>
        <v>3</v>
      </c>
      <c r="D1645">
        <f t="shared" ca="1" si="42"/>
        <v>7</v>
      </c>
      <c r="E1645">
        <f t="shared" ca="1" si="42"/>
        <v>9</v>
      </c>
    </row>
    <row r="1646" spans="1:5">
      <c r="A1646">
        <f t="shared" ca="1" si="42"/>
        <v>8</v>
      </c>
      <c r="B1646">
        <f t="shared" ca="1" si="42"/>
        <v>8</v>
      </c>
      <c r="C1646">
        <f t="shared" ca="1" si="42"/>
        <v>5</v>
      </c>
      <c r="D1646">
        <f t="shared" ca="1" si="42"/>
        <v>11</v>
      </c>
      <c r="E1646">
        <f t="shared" ca="1" si="42"/>
        <v>4</v>
      </c>
    </row>
    <row r="1647" spans="1:5">
      <c r="A1647">
        <f t="shared" ca="1" si="42"/>
        <v>5</v>
      </c>
      <c r="B1647">
        <f t="shared" ca="1" si="42"/>
        <v>5</v>
      </c>
      <c r="C1647">
        <f t="shared" ca="1" si="42"/>
        <v>10</v>
      </c>
      <c r="D1647">
        <f t="shared" ca="1" si="42"/>
        <v>5</v>
      </c>
      <c r="E1647">
        <f t="shared" ca="1" si="42"/>
        <v>4</v>
      </c>
    </row>
    <row r="1648" spans="1:5">
      <c r="A1648">
        <f t="shared" ca="1" si="42"/>
        <v>9</v>
      </c>
      <c r="B1648">
        <f t="shared" ca="1" si="42"/>
        <v>3</v>
      </c>
      <c r="C1648">
        <f t="shared" ca="1" si="42"/>
        <v>7</v>
      </c>
      <c r="D1648">
        <f t="shared" ca="1" si="42"/>
        <v>11</v>
      </c>
      <c r="E1648">
        <f t="shared" ca="1" si="42"/>
        <v>7</v>
      </c>
    </row>
    <row r="1649" spans="1:5">
      <c r="A1649">
        <f t="shared" ca="1" si="42"/>
        <v>5</v>
      </c>
      <c r="B1649">
        <f t="shared" ca="1" si="42"/>
        <v>3</v>
      </c>
      <c r="C1649">
        <f t="shared" ca="1" si="42"/>
        <v>8</v>
      </c>
      <c r="D1649">
        <f t="shared" ca="1" si="42"/>
        <v>7</v>
      </c>
      <c r="E1649">
        <f t="shared" ca="1" si="42"/>
        <v>6</v>
      </c>
    </row>
    <row r="1650" spans="1:5">
      <c r="A1650">
        <f t="shared" ca="1" si="42"/>
        <v>9</v>
      </c>
      <c r="B1650">
        <f t="shared" ca="1" si="42"/>
        <v>4</v>
      </c>
      <c r="C1650">
        <f t="shared" ca="1" si="42"/>
        <v>6</v>
      </c>
      <c r="D1650">
        <f t="shared" ca="1" si="42"/>
        <v>5</v>
      </c>
      <c r="E1650">
        <f t="shared" ca="1" si="42"/>
        <v>11</v>
      </c>
    </row>
    <row r="1651" spans="1:5">
      <c r="A1651">
        <f t="shared" ca="1" si="42"/>
        <v>7</v>
      </c>
      <c r="B1651">
        <f t="shared" ca="1" si="42"/>
        <v>4</v>
      </c>
      <c r="C1651">
        <f t="shared" ca="1" si="42"/>
        <v>5</v>
      </c>
      <c r="D1651">
        <f t="shared" ca="1" si="42"/>
        <v>7</v>
      </c>
      <c r="E1651">
        <f t="shared" ca="1" si="42"/>
        <v>4</v>
      </c>
    </row>
    <row r="1652" spans="1:5">
      <c r="A1652">
        <f t="shared" ca="1" si="42"/>
        <v>9</v>
      </c>
      <c r="B1652">
        <f t="shared" ca="1" si="42"/>
        <v>11</v>
      </c>
      <c r="C1652">
        <f t="shared" ca="1" si="42"/>
        <v>7</v>
      </c>
      <c r="D1652">
        <f t="shared" ca="1" si="42"/>
        <v>5</v>
      </c>
      <c r="E1652">
        <f t="shared" ca="1" si="42"/>
        <v>4</v>
      </c>
    </row>
    <row r="1653" spans="1:5">
      <c r="A1653">
        <f t="shared" ca="1" si="42"/>
        <v>3</v>
      </c>
      <c r="B1653">
        <f t="shared" ca="1" si="42"/>
        <v>11</v>
      </c>
      <c r="C1653">
        <f t="shared" ca="1" si="42"/>
        <v>8</v>
      </c>
      <c r="D1653">
        <f t="shared" ca="1" si="42"/>
        <v>8</v>
      </c>
      <c r="E1653">
        <f t="shared" ca="1" si="42"/>
        <v>9</v>
      </c>
    </row>
    <row r="1654" spans="1:5">
      <c r="A1654">
        <f t="shared" ca="1" si="42"/>
        <v>2</v>
      </c>
      <c r="B1654">
        <f t="shared" ca="1" si="42"/>
        <v>6</v>
      </c>
      <c r="C1654">
        <f t="shared" ca="1" si="42"/>
        <v>5</v>
      </c>
      <c r="D1654">
        <f t="shared" ca="1" si="42"/>
        <v>7</v>
      </c>
      <c r="E1654">
        <f t="shared" ca="1" si="42"/>
        <v>12</v>
      </c>
    </row>
    <row r="1655" spans="1:5">
      <c r="A1655">
        <f t="shared" ca="1" si="42"/>
        <v>10</v>
      </c>
      <c r="B1655">
        <f t="shared" ca="1" si="42"/>
        <v>8</v>
      </c>
      <c r="C1655">
        <f t="shared" ca="1" si="42"/>
        <v>3</v>
      </c>
      <c r="D1655">
        <f t="shared" ca="1" si="42"/>
        <v>4</v>
      </c>
      <c r="E1655">
        <f t="shared" ca="1" si="42"/>
        <v>5</v>
      </c>
    </row>
    <row r="1656" spans="1:5">
      <c r="A1656">
        <f t="shared" ca="1" si="42"/>
        <v>6</v>
      </c>
      <c r="B1656">
        <f t="shared" ca="1" si="42"/>
        <v>5</v>
      </c>
      <c r="C1656">
        <f t="shared" ca="1" si="42"/>
        <v>10</v>
      </c>
      <c r="D1656">
        <f t="shared" ca="1" si="42"/>
        <v>4</v>
      </c>
      <c r="E1656">
        <f t="shared" ca="1" si="42"/>
        <v>5</v>
      </c>
    </row>
    <row r="1657" spans="1:5">
      <c r="A1657">
        <f t="shared" ca="1" si="42"/>
        <v>8</v>
      </c>
      <c r="B1657">
        <f t="shared" ca="1" si="42"/>
        <v>6</v>
      </c>
      <c r="C1657">
        <f t="shared" ca="1" si="42"/>
        <v>5</v>
      </c>
      <c r="D1657">
        <f t="shared" ca="1" si="42"/>
        <v>8</v>
      </c>
      <c r="E1657">
        <f t="shared" ca="1" si="42"/>
        <v>10</v>
      </c>
    </row>
    <row r="1658" spans="1:5">
      <c r="A1658">
        <f t="shared" ca="1" si="42"/>
        <v>10</v>
      </c>
      <c r="B1658">
        <f t="shared" ca="1" si="42"/>
        <v>8</v>
      </c>
      <c r="C1658">
        <f t="shared" ca="1" si="42"/>
        <v>9</v>
      </c>
      <c r="D1658">
        <f t="shared" ca="1" si="42"/>
        <v>7</v>
      </c>
      <c r="E1658">
        <f t="shared" ca="1" si="42"/>
        <v>8</v>
      </c>
    </row>
    <row r="1659" spans="1:5">
      <c r="A1659">
        <f t="shared" ca="1" si="42"/>
        <v>7</v>
      </c>
      <c r="B1659">
        <f t="shared" ca="1" si="42"/>
        <v>11</v>
      </c>
      <c r="C1659">
        <f t="shared" ca="1" si="42"/>
        <v>7</v>
      </c>
      <c r="D1659">
        <f t="shared" ca="1" si="42"/>
        <v>9</v>
      </c>
      <c r="E1659">
        <f t="shared" ca="1" si="42"/>
        <v>7</v>
      </c>
    </row>
    <row r="1660" spans="1:5">
      <c r="A1660">
        <f t="shared" ca="1" si="42"/>
        <v>8</v>
      </c>
      <c r="B1660">
        <f t="shared" ca="1" si="42"/>
        <v>12</v>
      </c>
      <c r="C1660">
        <f t="shared" ca="1" si="42"/>
        <v>11</v>
      </c>
      <c r="D1660">
        <f t="shared" ca="1" si="42"/>
        <v>6</v>
      </c>
      <c r="E1660">
        <f t="shared" ca="1" si="42"/>
        <v>7</v>
      </c>
    </row>
    <row r="1661" spans="1:5">
      <c r="A1661">
        <f t="shared" ca="1" si="42"/>
        <v>12</v>
      </c>
      <c r="B1661">
        <f t="shared" ca="1" si="42"/>
        <v>7</v>
      </c>
      <c r="C1661">
        <f t="shared" ca="1" si="42"/>
        <v>9</v>
      </c>
      <c r="D1661">
        <f t="shared" ca="1" si="42"/>
        <v>7</v>
      </c>
      <c r="E1661">
        <f t="shared" ca="1" si="42"/>
        <v>6</v>
      </c>
    </row>
    <row r="1662" spans="1:5">
      <c r="A1662">
        <f t="shared" ca="1" si="42"/>
        <v>6</v>
      </c>
      <c r="B1662">
        <f t="shared" ca="1" si="42"/>
        <v>4</v>
      </c>
      <c r="C1662">
        <f t="shared" ca="1" si="42"/>
        <v>3</v>
      </c>
      <c r="D1662">
        <f t="shared" ca="1" si="42"/>
        <v>8</v>
      </c>
      <c r="E1662">
        <f t="shared" ca="1" si="42"/>
        <v>10</v>
      </c>
    </row>
    <row r="1663" spans="1:5">
      <c r="A1663">
        <f t="shared" ca="1" si="42"/>
        <v>9</v>
      </c>
      <c r="B1663">
        <f t="shared" ca="1" si="42"/>
        <v>11</v>
      </c>
      <c r="C1663">
        <f t="shared" ca="1" si="42"/>
        <v>6</v>
      </c>
      <c r="D1663">
        <f t="shared" ca="1" si="42"/>
        <v>8</v>
      </c>
      <c r="E1663">
        <f t="shared" ca="1" si="42"/>
        <v>10</v>
      </c>
    </row>
    <row r="1664" spans="1:5">
      <c r="A1664">
        <f t="shared" ca="1" si="42"/>
        <v>9</v>
      </c>
      <c r="B1664">
        <f t="shared" ca="1" si="42"/>
        <v>12</v>
      </c>
      <c r="C1664">
        <f t="shared" ca="1" si="42"/>
        <v>7</v>
      </c>
      <c r="D1664">
        <f t="shared" ca="1" si="42"/>
        <v>3</v>
      </c>
      <c r="E1664">
        <f t="shared" ca="1" si="42"/>
        <v>6</v>
      </c>
    </row>
    <row r="1665" spans="1:5">
      <c r="A1665">
        <f t="shared" ca="1" si="42"/>
        <v>6</v>
      </c>
      <c r="B1665">
        <f t="shared" ca="1" si="42"/>
        <v>7</v>
      </c>
      <c r="C1665">
        <f t="shared" ca="1" si="42"/>
        <v>2</v>
      </c>
      <c r="D1665">
        <f t="shared" ca="1" si="42"/>
        <v>6</v>
      </c>
      <c r="E1665">
        <f t="shared" ca="1" si="42"/>
        <v>6</v>
      </c>
    </row>
    <row r="1666" spans="1:5">
      <c r="A1666">
        <f t="shared" ca="1" si="42"/>
        <v>9</v>
      </c>
      <c r="B1666">
        <f t="shared" ca="1" si="42"/>
        <v>5</v>
      </c>
      <c r="C1666">
        <f t="shared" ca="1" si="42"/>
        <v>8</v>
      </c>
      <c r="D1666">
        <f t="shared" ca="1" si="42"/>
        <v>8</v>
      </c>
      <c r="E1666">
        <f t="shared" ca="1" si="42"/>
        <v>10</v>
      </c>
    </row>
    <row r="1667" spans="1:5">
      <c r="A1667">
        <f t="shared" ca="1" si="42"/>
        <v>9</v>
      </c>
      <c r="B1667">
        <f t="shared" ca="1" si="42"/>
        <v>7</v>
      </c>
      <c r="C1667">
        <f t="shared" ca="1" si="42"/>
        <v>7</v>
      </c>
      <c r="D1667">
        <f t="shared" ca="1" si="42"/>
        <v>7</v>
      </c>
      <c r="E1667">
        <f t="shared" ca="1" si="42"/>
        <v>6</v>
      </c>
    </row>
    <row r="1668" spans="1:5">
      <c r="A1668">
        <f t="shared" ca="1" si="42"/>
        <v>7</v>
      </c>
      <c r="B1668">
        <f t="shared" ca="1" si="42"/>
        <v>4</v>
      </c>
      <c r="C1668">
        <f t="shared" ca="1" si="42"/>
        <v>7</v>
      </c>
      <c r="D1668">
        <f t="shared" ca="1" si="42"/>
        <v>8</v>
      </c>
      <c r="E1668">
        <f t="shared" ca="1" si="42"/>
        <v>5</v>
      </c>
    </row>
    <row r="1669" spans="1:5">
      <c r="A1669">
        <f t="shared" ca="1" si="42"/>
        <v>5</v>
      </c>
      <c r="B1669">
        <f t="shared" ca="1" si="42"/>
        <v>11</v>
      </c>
      <c r="C1669">
        <f t="shared" ca="1" si="42"/>
        <v>7</v>
      </c>
      <c r="D1669">
        <f t="shared" ca="1" si="42"/>
        <v>9</v>
      </c>
      <c r="E1669">
        <f t="shared" ca="1" si="42"/>
        <v>4</v>
      </c>
    </row>
    <row r="1670" spans="1:5">
      <c r="A1670">
        <f t="shared" ref="A1670:E1720" ca="1" si="43">RANDBETWEEN(1,6)+RANDBETWEEN(1,6)</f>
        <v>6</v>
      </c>
      <c r="B1670">
        <f t="shared" ca="1" si="43"/>
        <v>4</v>
      </c>
      <c r="C1670">
        <f t="shared" ca="1" si="43"/>
        <v>4</v>
      </c>
      <c r="D1670">
        <f t="shared" ca="1" si="43"/>
        <v>6</v>
      </c>
      <c r="E1670">
        <f t="shared" ca="1" si="43"/>
        <v>10</v>
      </c>
    </row>
    <row r="1671" spans="1:5">
      <c r="A1671">
        <f t="shared" ca="1" si="43"/>
        <v>11</v>
      </c>
      <c r="B1671">
        <f t="shared" ca="1" si="43"/>
        <v>3</v>
      </c>
      <c r="C1671">
        <f t="shared" ca="1" si="43"/>
        <v>7</v>
      </c>
      <c r="D1671">
        <f t="shared" ca="1" si="43"/>
        <v>6</v>
      </c>
      <c r="E1671">
        <f t="shared" ca="1" si="43"/>
        <v>6</v>
      </c>
    </row>
    <row r="1672" spans="1:5">
      <c r="A1672">
        <f t="shared" ca="1" si="43"/>
        <v>9</v>
      </c>
      <c r="B1672">
        <f t="shared" ca="1" si="43"/>
        <v>6</v>
      </c>
      <c r="C1672">
        <f t="shared" ca="1" si="43"/>
        <v>6</v>
      </c>
      <c r="D1672">
        <f t="shared" ca="1" si="43"/>
        <v>2</v>
      </c>
      <c r="E1672">
        <f t="shared" ca="1" si="43"/>
        <v>8</v>
      </c>
    </row>
    <row r="1673" spans="1:5">
      <c r="A1673">
        <f t="shared" ca="1" si="43"/>
        <v>10</v>
      </c>
      <c r="B1673">
        <f t="shared" ca="1" si="43"/>
        <v>12</v>
      </c>
      <c r="C1673">
        <f t="shared" ca="1" si="43"/>
        <v>5</v>
      </c>
      <c r="D1673">
        <f t="shared" ca="1" si="43"/>
        <v>6</v>
      </c>
      <c r="E1673">
        <f t="shared" ca="1" si="43"/>
        <v>9</v>
      </c>
    </row>
    <row r="1674" spans="1:5">
      <c r="A1674">
        <f t="shared" ca="1" si="43"/>
        <v>11</v>
      </c>
      <c r="B1674">
        <f t="shared" ca="1" si="43"/>
        <v>7</v>
      </c>
      <c r="C1674">
        <f t="shared" ca="1" si="43"/>
        <v>5</v>
      </c>
      <c r="D1674">
        <f t="shared" ca="1" si="43"/>
        <v>4</v>
      </c>
      <c r="E1674">
        <f t="shared" ca="1" si="43"/>
        <v>5</v>
      </c>
    </row>
    <row r="1675" spans="1:5">
      <c r="A1675">
        <f t="shared" ca="1" si="43"/>
        <v>8</v>
      </c>
      <c r="B1675">
        <f t="shared" ca="1" si="43"/>
        <v>7</v>
      </c>
      <c r="C1675">
        <f t="shared" ca="1" si="43"/>
        <v>5</v>
      </c>
      <c r="D1675">
        <f t="shared" ca="1" si="43"/>
        <v>9</v>
      </c>
      <c r="E1675">
        <f t="shared" ca="1" si="43"/>
        <v>6</v>
      </c>
    </row>
    <row r="1676" spans="1:5">
      <c r="A1676">
        <f t="shared" ca="1" si="43"/>
        <v>5</v>
      </c>
      <c r="B1676">
        <f t="shared" ca="1" si="43"/>
        <v>7</v>
      </c>
      <c r="C1676">
        <f t="shared" ca="1" si="43"/>
        <v>5</v>
      </c>
      <c r="D1676">
        <f t="shared" ca="1" si="43"/>
        <v>6</v>
      </c>
      <c r="E1676">
        <f t="shared" ca="1" si="43"/>
        <v>12</v>
      </c>
    </row>
    <row r="1677" spans="1:5">
      <c r="A1677">
        <f t="shared" ca="1" si="43"/>
        <v>4</v>
      </c>
      <c r="B1677">
        <f t="shared" ca="1" si="43"/>
        <v>7</v>
      </c>
      <c r="C1677">
        <f t="shared" ca="1" si="43"/>
        <v>11</v>
      </c>
      <c r="D1677">
        <f t="shared" ca="1" si="43"/>
        <v>6</v>
      </c>
      <c r="E1677">
        <f t="shared" ca="1" si="43"/>
        <v>6</v>
      </c>
    </row>
    <row r="1678" spans="1:5">
      <c r="A1678">
        <f t="shared" ca="1" si="43"/>
        <v>9</v>
      </c>
      <c r="B1678">
        <f t="shared" ca="1" si="43"/>
        <v>10</v>
      </c>
      <c r="C1678">
        <f t="shared" ca="1" si="43"/>
        <v>10</v>
      </c>
      <c r="D1678">
        <f t="shared" ca="1" si="43"/>
        <v>6</v>
      </c>
      <c r="E1678">
        <f t="shared" ca="1" si="43"/>
        <v>5</v>
      </c>
    </row>
    <row r="1679" spans="1:5">
      <c r="A1679">
        <f t="shared" ca="1" si="43"/>
        <v>4</v>
      </c>
      <c r="B1679">
        <f t="shared" ca="1" si="43"/>
        <v>5</v>
      </c>
      <c r="C1679">
        <f t="shared" ca="1" si="43"/>
        <v>8</v>
      </c>
      <c r="D1679">
        <f t="shared" ca="1" si="43"/>
        <v>8</v>
      </c>
      <c r="E1679">
        <f t="shared" ca="1" si="43"/>
        <v>6</v>
      </c>
    </row>
    <row r="1680" spans="1:5">
      <c r="A1680">
        <f t="shared" ca="1" si="43"/>
        <v>7</v>
      </c>
      <c r="B1680">
        <f t="shared" ca="1" si="43"/>
        <v>11</v>
      </c>
      <c r="C1680">
        <f t="shared" ca="1" si="43"/>
        <v>8</v>
      </c>
      <c r="D1680">
        <f t="shared" ca="1" si="43"/>
        <v>7</v>
      </c>
      <c r="E1680">
        <f t="shared" ca="1" si="43"/>
        <v>4</v>
      </c>
    </row>
    <row r="1681" spans="1:5">
      <c r="A1681">
        <f t="shared" ca="1" si="43"/>
        <v>8</v>
      </c>
      <c r="B1681">
        <f t="shared" ca="1" si="43"/>
        <v>10</v>
      </c>
      <c r="C1681">
        <f t="shared" ca="1" si="43"/>
        <v>8</v>
      </c>
      <c r="D1681">
        <f t="shared" ca="1" si="43"/>
        <v>10</v>
      </c>
      <c r="E1681">
        <f t="shared" ca="1" si="43"/>
        <v>2</v>
      </c>
    </row>
    <row r="1682" spans="1:5">
      <c r="A1682">
        <f t="shared" ca="1" si="43"/>
        <v>3</v>
      </c>
      <c r="B1682">
        <f t="shared" ca="1" si="43"/>
        <v>11</v>
      </c>
      <c r="C1682">
        <f t="shared" ca="1" si="43"/>
        <v>11</v>
      </c>
      <c r="D1682">
        <f t="shared" ca="1" si="43"/>
        <v>5</v>
      </c>
      <c r="E1682">
        <f t="shared" ca="1" si="43"/>
        <v>10</v>
      </c>
    </row>
    <row r="1683" spans="1:5">
      <c r="A1683">
        <f t="shared" ca="1" si="43"/>
        <v>5</v>
      </c>
      <c r="B1683">
        <f t="shared" ca="1" si="43"/>
        <v>4</v>
      </c>
      <c r="C1683">
        <f t="shared" ca="1" si="43"/>
        <v>7</v>
      </c>
      <c r="D1683">
        <f t="shared" ca="1" si="43"/>
        <v>9</v>
      </c>
      <c r="E1683">
        <f t="shared" ca="1" si="43"/>
        <v>10</v>
      </c>
    </row>
    <row r="1684" spans="1:5">
      <c r="A1684">
        <f t="shared" ca="1" si="43"/>
        <v>11</v>
      </c>
      <c r="B1684">
        <f t="shared" ca="1" si="43"/>
        <v>8</v>
      </c>
      <c r="C1684">
        <f t="shared" ca="1" si="43"/>
        <v>9</v>
      </c>
      <c r="D1684">
        <f t="shared" ca="1" si="43"/>
        <v>6</v>
      </c>
      <c r="E1684">
        <f t="shared" ca="1" si="43"/>
        <v>10</v>
      </c>
    </row>
    <row r="1685" spans="1:5">
      <c r="A1685">
        <f t="shared" ca="1" si="43"/>
        <v>9</v>
      </c>
      <c r="B1685">
        <f t="shared" ca="1" si="43"/>
        <v>3</v>
      </c>
      <c r="C1685">
        <f t="shared" ca="1" si="43"/>
        <v>5</v>
      </c>
      <c r="D1685">
        <f t="shared" ca="1" si="43"/>
        <v>10</v>
      </c>
      <c r="E1685">
        <f t="shared" ca="1" si="43"/>
        <v>6</v>
      </c>
    </row>
    <row r="1686" spans="1:5">
      <c r="A1686">
        <f t="shared" ca="1" si="43"/>
        <v>7</v>
      </c>
      <c r="B1686">
        <f t="shared" ca="1" si="43"/>
        <v>5</v>
      </c>
      <c r="C1686">
        <f t="shared" ca="1" si="43"/>
        <v>7</v>
      </c>
      <c r="D1686">
        <f t="shared" ca="1" si="43"/>
        <v>5</v>
      </c>
      <c r="E1686">
        <f t="shared" ca="1" si="43"/>
        <v>7</v>
      </c>
    </row>
    <row r="1687" spans="1:5">
      <c r="A1687">
        <f t="shared" ca="1" si="43"/>
        <v>6</v>
      </c>
      <c r="B1687">
        <f t="shared" ca="1" si="43"/>
        <v>10</v>
      </c>
      <c r="C1687">
        <f t="shared" ca="1" si="43"/>
        <v>7</v>
      </c>
      <c r="D1687">
        <f t="shared" ca="1" si="43"/>
        <v>5</v>
      </c>
      <c r="E1687">
        <f t="shared" ca="1" si="43"/>
        <v>6</v>
      </c>
    </row>
    <row r="1688" spans="1:5">
      <c r="A1688">
        <f t="shared" ca="1" si="43"/>
        <v>7</v>
      </c>
      <c r="B1688">
        <f t="shared" ca="1" si="43"/>
        <v>8</v>
      </c>
      <c r="C1688">
        <f t="shared" ca="1" si="43"/>
        <v>6</v>
      </c>
      <c r="D1688">
        <f t="shared" ca="1" si="43"/>
        <v>7</v>
      </c>
      <c r="E1688">
        <f t="shared" ca="1" si="43"/>
        <v>5</v>
      </c>
    </row>
    <row r="1689" spans="1:5">
      <c r="A1689">
        <f t="shared" ca="1" si="43"/>
        <v>8</v>
      </c>
      <c r="B1689">
        <f t="shared" ca="1" si="43"/>
        <v>8</v>
      </c>
      <c r="C1689">
        <f t="shared" ca="1" si="43"/>
        <v>6</v>
      </c>
      <c r="D1689">
        <f t="shared" ca="1" si="43"/>
        <v>9</v>
      </c>
      <c r="E1689">
        <f t="shared" ca="1" si="43"/>
        <v>5</v>
      </c>
    </row>
    <row r="1690" spans="1:5">
      <c r="A1690">
        <f t="shared" ca="1" si="43"/>
        <v>5</v>
      </c>
      <c r="B1690">
        <f t="shared" ca="1" si="43"/>
        <v>10</v>
      </c>
      <c r="C1690">
        <f t="shared" ca="1" si="43"/>
        <v>9</v>
      </c>
      <c r="D1690">
        <f t="shared" ca="1" si="43"/>
        <v>4</v>
      </c>
      <c r="E1690">
        <f t="shared" ca="1" si="43"/>
        <v>10</v>
      </c>
    </row>
    <row r="1691" spans="1:5">
      <c r="A1691">
        <f t="shared" ca="1" si="43"/>
        <v>9</v>
      </c>
      <c r="B1691">
        <f t="shared" ca="1" si="43"/>
        <v>10</v>
      </c>
      <c r="C1691">
        <f t="shared" ca="1" si="43"/>
        <v>4</v>
      </c>
      <c r="D1691">
        <f t="shared" ca="1" si="43"/>
        <v>7</v>
      </c>
      <c r="E1691">
        <f t="shared" ca="1" si="43"/>
        <v>7</v>
      </c>
    </row>
    <row r="1692" spans="1:5">
      <c r="A1692">
        <f t="shared" ca="1" si="43"/>
        <v>9</v>
      </c>
      <c r="B1692">
        <f t="shared" ca="1" si="43"/>
        <v>9</v>
      </c>
      <c r="C1692">
        <f t="shared" ca="1" si="43"/>
        <v>7</v>
      </c>
      <c r="D1692">
        <f t="shared" ca="1" si="43"/>
        <v>6</v>
      </c>
      <c r="E1692">
        <f t="shared" ca="1" si="43"/>
        <v>8</v>
      </c>
    </row>
    <row r="1693" spans="1:5">
      <c r="A1693">
        <f t="shared" ca="1" si="43"/>
        <v>7</v>
      </c>
      <c r="B1693">
        <f t="shared" ca="1" si="43"/>
        <v>4</v>
      </c>
      <c r="C1693">
        <f t="shared" ca="1" si="43"/>
        <v>11</v>
      </c>
      <c r="D1693">
        <f t="shared" ca="1" si="43"/>
        <v>7</v>
      </c>
      <c r="E1693">
        <f t="shared" ca="1" si="43"/>
        <v>8</v>
      </c>
    </row>
    <row r="1694" spans="1:5">
      <c r="A1694">
        <f t="shared" ca="1" si="43"/>
        <v>8</v>
      </c>
      <c r="B1694">
        <f t="shared" ca="1" si="43"/>
        <v>9</v>
      </c>
      <c r="C1694">
        <f t="shared" ca="1" si="43"/>
        <v>11</v>
      </c>
      <c r="D1694">
        <f t="shared" ca="1" si="43"/>
        <v>7</v>
      </c>
      <c r="E1694">
        <f t="shared" ca="1" si="43"/>
        <v>7</v>
      </c>
    </row>
    <row r="1695" spans="1:5">
      <c r="A1695">
        <f t="shared" ca="1" si="43"/>
        <v>10</v>
      </c>
      <c r="B1695">
        <f t="shared" ca="1" si="43"/>
        <v>6</v>
      </c>
      <c r="C1695">
        <f t="shared" ca="1" si="43"/>
        <v>9</v>
      </c>
      <c r="D1695">
        <f t="shared" ca="1" si="43"/>
        <v>5</v>
      </c>
      <c r="E1695">
        <f t="shared" ca="1" si="43"/>
        <v>7</v>
      </c>
    </row>
    <row r="1696" spans="1:5">
      <c r="A1696">
        <f t="shared" ca="1" si="43"/>
        <v>8</v>
      </c>
      <c r="B1696">
        <f t="shared" ca="1" si="43"/>
        <v>10</v>
      </c>
      <c r="C1696">
        <f t="shared" ca="1" si="43"/>
        <v>6</v>
      </c>
      <c r="D1696">
        <f t="shared" ca="1" si="43"/>
        <v>11</v>
      </c>
      <c r="E1696">
        <f t="shared" ca="1" si="43"/>
        <v>10</v>
      </c>
    </row>
    <row r="1697" spans="1:5">
      <c r="A1697">
        <f t="shared" ca="1" si="43"/>
        <v>8</v>
      </c>
      <c r="B1697">
        <f t="shared" ca="1" si="43"/>
        <v>6</v>
      </c>
      <c r="C1697">
        <f t="shared" ca="1" si="43"/>
        <v>9</v>
      </c>
      <c r="D1697">
        <f t="shared" ca="1" si="43"/>
        <v>6</v>
      </c>
      <c r="E1697">
        <f t="shared" ca="1" si="43"/>
        <v>5</v>
      </c>
    </row>
    <row r="1698" spans="1:5">
      <c r="A1698">
        <f t="shared" ca="1" si="43"/>
        <v>5</v>
      </c>
      <c r="B1698">
        <f t="shared" ca="1" si="43"/>
        <v>7</v>
      </c>
      <c r="C1698">
        <f t="shared" ca="1" si="43"/>
        <v>8</v>
      </c>
      <c r="D1698">
        <f t="shared" ca="1" si="43"/>
        <v>10</v>
      </c>
      <c r="E1698">
        <f t="shared" ca="1" si="43"/>
        <v>6</v>
      </c>
    </row>
    <row r="1699" spans="1:5">
      <c r="A1699">
        <f t="shared" ca="1" si="43"/>
        <v>10</v>
      </c>
      <c r="B1699">
        <f t="shared" ca="1" si="43"/>
        <v>3</v>
      </c>
      <c r="C1699">
        <f t="shared" ca="1" si="43"/>
        <v>10</v>
      </c>
      <c r="D1699">
        <f t="shared" ca="1" si="43"/>
        <v>8</v>
      </c>
      <c r="E1699">
        <f t="shared" ca="1" si="43"/>
        <v>7</v>
      </c>
    </row>
    <row r="1700" spans="1:5">
      <c r="A1700">
        <f t="shared" ca="1" si="43"/>
        <v>7</v>
      </c>
      <c r="B1700">
        <f t="shared" ca="1" si="43"/>
        <v>12</v>
      </c>
      <c r="C1700">
        <f t="shared" ca="1" si="43"/>
        <v>7</v>
      </c>
      <c r="D1700">
        <f t="shared" ca="1" si="43"/>
        <v>6</v>
      </c>
      <c r="E1700">
        <f t="shared" ca="1" si="43"/>
        <v>3</v>
      </c>
    </row>
    <row r="1701" spans="1:5">
      <c r="A1701">
        <f t="shared" ca="1" si="43"/>
        <v>10</v>
      </c>
      <c r="B1701">
        <f t="shared" ca="1" si="43"/>
        <v>7</v>
      </c>
      <c r="C1701">
        <f t="shared" ca="1" si="43"/>
        <v>8</v>
      </c>
      <c r="D1701">
        <f t="shared" ca="1" si="43"/>
        <v>6</v>
      </c>
      <c r="E1701">
        <f t="shared" ca="1" si="43"/>
        <v>11</v>
      </c>
    </row>
    <row r="1702" spans="1:5">
      <c r="A1702">
        <f t="shared" ca="1" si="43"/>
        <v>7</v>
      </c>
      <c r="B1702">
        <f t="shared" ca="1" si="43"/>
        <v>8</v>
      </c>
      <c r="C1702">
        <f t="shared" ca="1" si="43"/>
        <v>5</v>
      </c>
      <c r="D1702">
        <f t="shared" ca="1" si="43"/>
        <v>4</v>
      </c>
      <c r="E1702">
        <f t="shared" ca="1" si="43"/>
        <v>4</v>
      </c>
    </row>
    <row r="1703" spans="1:5">
      <c r="A1703">
        <f t="shared" ca="1" si="43"/>
        <v>9</v>
      </c>
      <c r="B1703">
        <f t="shared" ca="1" si="43"/>
        <v>6</v>
      </c>
      <c r="C1703">
        <f t="shared" ca="1" si="43"/>
        <v>11</v>
      </c>
      <c r="D1703">
        <f t="shared" ca="1" si="43"/>
        <v>6</v>
      </c>
      <c r="E1703">
        <f t="shared" ca="1" si="43"/>
        <v>10</v>
      </c>
    </row>
    <row r="1704" spans="1:5">
      <c r="A1704">
        <f t="shared" ca="1" si="43"/>
        <v>10</v>
      </c>
      <c r="B1704">
        <f t="shared" ca="1" si="43"/>
        <v>7</v>
      </c>
      <c r="C1704">
        <f t="shared" ca="1" si="43"/>
        <v>4</v>
      </c>
      <c r="D1704">
        <f t="shared" ca="1" si="43"/>
        <v>4</v>
      </c>
      <c r="E1704">
        <f t="shared" ca="1" si="43"/>
        <v>3</v>
      </c>
    </row>
    <row r="1705" spans="1:5">
      <c r="A1705">
        <f t="shared" ca="1" si="43"/>
        <v>9</v>
      </c>
      <c r="B1705">
        <f t="shared" ca="1" si="43"/>
        <v>4</v>
      </c>
      <c r="C1705">
        <f t="shared" ca="1" si="43"/>
        <v>3</v>
      </c>
      <c r="D1705">
        <f t="shared" ca="1" si="43"/>
        <v>11</v>
      </c>
      <c r="E1705">
        <f t="shared" ca="1" si="43"/>
        <v>5</v>
      </c>
    </row>
    <row r="1706" spans="1:5">
      <c r="A1706">
        <f t="shared" ca="1" si="43"/>
        <v>8</v>
      </c>
      <c r="B1706">
        <f t="shared" ca="1" si="43"/>
        <v>12</v>
      </c>
      <c r="C1706">
        <f t="shared" ca="1" si="43"/>
        <v>2</v>
      </c>
      <c r="D1706">
        <f t="shared" ca="1" si="43"/>
        <v>4</v>
      </c>
      <c r="E1706">
        <f t="shared" ca="1" si="43"/>
        <v>2</v>
      </c>
    </row>
    <row r="1707" spans="1:5">
      <c r="A1707">
        <f t="shared" ca="1" si="43"/>
        <v>5</v>
      </c>
      <c r="B1707">
        <f t="shared" ca="1" si="43"/>
        <v>7</v>
      </c>
      <c r="C1707">
        <f t="shared" ca="1" si="43"/>
        <v>5</v>
      </c>
      <c r="D1707">
        <f t="shared" ca="1" si="43"/>
        <v>3</v>
      </c>
      <c r="E1707">
        <f t="shared" ca="1" si="43"/>
        <v>4</v>
      </c>
    </row>
    <row r="1708" spans="1:5">
      <c r="A1708">
        <f t="shared" ca="1" si="43"/>
        <v>8</v>
      </c>
      <c r="B1708">
        <f t="shared" ca="1" si="43"/>
        <v>8</v>
      </c>
      <c r="C1708">
        <f t="shared" ca="1" si="43"/>
        <v>8</v>
      </c>
      <c r="D1708">
        <f t="shared" ca="1" si="43"/>
        <v>7</v>
      </c>
      <c r="E1708">
        <f t="shared" ca="1" si="43"/>
        <v>4</v>
      </c>
    </row>
    <row r="1709" spans="1:5">
      <c r="A1709">
        <f t="shared" ca="1" si="43"/>
        <v>5</v>
      </c>
      <c r="B1709">
        <f t="shared" ca="1" si="43"/>
        <v>6</v>
      </c>
      <c r="C1709">
        <f t="shared" ca="1" si="43"/>
        <v>11</v>
      </c>
      <c r="D1709">
        <f t="shared" ca="1" si="43"/>
        <v>9</v>
      </c>
      <c r="E1709">
        <f t="shared" ca="1" si="43"/>
        <v>9</v>
      </c>
    </row>
    <row r="1710" spans="1:5">
      <c r="A1710">
        <f t="shared" ca="1" si="43"/>
        <v>9</v>
      </c>
      <c r="B1710">
        <f t="shared" ca="1" si="43"/>
        <v>11</v>
      </c>
      <c r="C1710">
        <f t="shared" ca="1" si="43"/>
        <v>7</v>
      </c>
      <c r="D1710">
        <f t="shared" ca="1" si="43"/>
        <v>8</v>
      </c>
      <c r="E1710">
        <f t="shared" ca="1" si="43"/>
        <v>9</v>
      </c>
    </row>
    <row r="1711" spans="1:5">
      <c r="A1711">
        <f t="shared" ca="1" si="43"/>
        <v>7</v>
      </c>
      <c r="B1711">
        <f t="shared" ca="1" si="43"/>
        <v>6</v>
      </c>
      <c r="C1711">
        <f t="shared" ca="1" si="43"/>
        <v>5</v>
      </c>
      <c r="D1711">
        <f t="shared" ca="1" si="43"/>
        <v>12</v>
      </c>
      <c r="E1711">
        <f t="shared" ca="1" si="43"/>
        <v>4</v>
      </c>
    </row>
    <row r="1712" spans="1:5">
      <c r="A1712">
        <f t="shared" ca="1" si="43"/>
        <v>3</v>
      </c>
      <c r="B1712">
        <f t="shared" ca="1" si="43"/>
        <v>6</v>
      </c>
      <c r="C1712">
        <f t="shared" ca="1" si="43"/>
        <v>7</v>
      </c>
      <c r="D1712">
        <f t="shared" ca="1" si="43"/>
        <v>5</v>
      </c>
      <c r="E1712">
        <f t="shared" ca="1" si="43"/>
        <v>6</v>
      </c>
    </row>
    <row r="1713" spans="1:5">
      <c r="A1713">
        <f t="shared" ca="1" si="43"/>
        <v>9</v>
      </c>
      <c r="B1713">
        <f t="shared" ca="1" si="43"/>
        <v>8</v>
      </c>
      <c r="C1713">
        <f t="shared" ca="1" si="43"/>
        <v>5</v>
      </c>
      <c r="D1713">
        <f t="shared" ca="1" si="43"/>
        <v>7</v>
      </c>
      <c r="E1713">
        <f t="shared" ca="1" si="43"/>
        <v>9</v>
      </c>
    </row>
    <row r="1714" spans="1:5">
      <c r="A1714">
        <f t="shared" ca="1" si="43"/>
        <v>11</v>
      </c>
      <c r="B1714">
        <f t="shared" ca="1" si="43"/>
        <v>9</v>
      </c>
      <c r="C1714">
        <f t="shared" ca="1" si="43"/>
        <v>9</v>
      </c>
      <c r="D1714">
        <f t="shared" ca="1" si="43"/>
        <v>7</v>
      </c>
      <c r="E1714">
        <f t="shared" ca="1" si="43"/>
        <v>12</v>
      </c>
    </row>
    <row r="1715" spans="1:5">
      <c r="A1715">
        <f t="shared" ca="1" si="43"/>
        <v>8</v>
      </c>
      <c r="B1715">
        <f t="shared" ca="1" si="43"/>
        <v>6</v>
      </c>
      <c r="C1715">
        <f t="shared" ca="1" si="43"/>
        <v>8</v>
      </c>
      <c r="D1715">
        <f t="shared" ca="1" si="43"/>
        <v>8</v>
      </c>
      <c r="E1715">
        <f t="shared" ca="1" si="43"/>
        <v>8</v>
      </c>
    </row>
    <row r="1716" spans="1:5">
      <c r="A1716">
        <f t="shared" ca="1" si="43"/>
        <v>6</v>
      </c>
      <c r="B1716">
        <f t="shared" ca="1" si="43"/>
        <v>8</v>
      </c>
      <c r="C1716">
        <f t="shared" ca="1" si="43"/>
        <v>5</v>
      </c>
      <c r="D1716">
        <f t="shared" ca="1" si="43"/>
        <v>2</v>
      </c>
      <c r="E1716">
        <f t="shared" ca="1" si="43"/>
        <v>7</v>
      </c>
    </row>
    <row r="1717" spans="1:5">
      <c r="A1717">
        <f t="shared" ca="1" si="43"/>
        <v>5</v>
      </c>
      <c r="B1717">
        <f t="shared" ca="1" si="43"/>
        <v>9</v>
      </c>
      <c r="C1717">
        <f t="shared" ca="1" si="43"/>
        <v>8</v>
      </c>
      <c r="D1717">
        <f t="shared" ca="1" si="43"/>
        <v>9</v>
      </c>
      <c r="E1717">
        <f t="shared" ca="1" si="43"/>
        <v>10</v>
      </c>
    </row>
    <row r="1718" spans="1:5">
      <c r="A1718">
        <f t="shared" ca="1" si="43"/>
        <v>11</v>
      </c>
      <c r="B1718">
        <f t="shared" ca="1" si="43"/>
        <v>9</v>
      </c>
      <c r="C1718">
        <f t="shared" ca="1" si="43"/>
        <v>5</v>
      </c>
      <c r="D1718">
        <f t="shared" ca="1" si="43"/>
        <v>3</v>
      </c>
      <c r="E1718">
        <f t="shared" ca="1" si="43"/>
        <v>11</v>
      </c>
    </row>
    <row r="1719" spans="1:5">
      <c r="A1719">
        <f t="shared" ca="1" si="43"/>
        <v>4</v>
      </c>
      <c r="B1719">
        <f t="shared" ca="1" si="43"/>
        <v>4</v>
      </c>
      <c r="C1719">
        <f t="shared" ca="1" si="43"/>
        <v>6</v>
      </c>
      <c r="D1719">
        <f t="shared" ca="1" si="43"/>
        <v>10</v>
      </c>
      <c r="E1719">
        <f t="shared" ca="1" si="43"/>
        <v>8</v>
      </c>
    </row>
    <row r="1720" spans="1:5">
      <c r="A1720">
        <f t="shared" ca="1" si="43"/>
        <v>9</v>
      </c>
      <c r="B1720">
        <f t="shared" ca="1" si="43"/>
        <v>2</v>
      </c>
      <c r="C1720">
        <f t="shared" ca="1" si="43"/>
        <v>8</v>
      </c>
      <c r="D1720">
        <f t="shared" ca="1" si="43"/>
        <v>3</v>
      </c>
      <c r="E1720">
        <f t="shared" ca="1" si="43"/>
        <v>10</v>
      </c>
    </row>
    <row r="1721" spans="1:5">
      <c r="A1721">
        <f t="shared" ref="A1721:E1771" ca="1" si="44">RANDBETWEEN(1,6)+RANDBETWEEN(1,6)</f>
        <v>8</v>
      </c>
      <c r="B1721">
        <f t="shared" ca="1" si="44"/>
        <v>4</v>
      </c>
      <c r="C1721">
        <f t="shared" ca="1" si="44"/>
        <v>3</v>
      </c>
      <c r="D1721">
        <f t="shared" ca="1" si="44"/>
        <v>6</v>
      </c>
      <c r="E1721">
        <f t="shared" ca="1" si="44"/>
        <v>8</v>
      </c>
    </row>
    <row r="1722" spans="1:5">
      <c r="A1722">
        <f t="shared" ca="1" si="44"/>
        <v>4</v>
      </c>
      <c r="B1722">
        <f t="shared" ca="1" si="44"/>
        <v>5</v>
      </c>
      <c r="C1722">
        <f t="shared" ca="1" si="44"/>
        <v>3</v>
      </c>
      <c r="D1722">
        <f t="shared" ca="1" si="44"/>
        <v>6</v>
      </c>
      <c r="E1722">
        <f t="shared" ca="1" si="44"/>
        <v>5</v>
      </c>
    </row>
    <row r="1723" spans="1:5">
      <c r="A1723">
        <f t="shared" ca="1" si="44"/>
        <v>5</v>
      </c>
      <c r="B1723">
        <f t="shared" ca="1" si="44"/>
        <v>7</v>
      </c>
      <c r="C1723">
        <f t="shared" ca="1" si="44"/>
        <v>8</v>
      </c>
      <c r="D1723">
        <f t="shared" ca="1" si="44"/>
        <v>8</v>
      </c>
      <c r="E1723">
        <f t="shared" ca="1" si="44"/>
        <v>9</v>
      </c>
    </row>
    <row r="1724" spans="1:5">
      <c r="A1724">
        <f t="shared" ca="1" si="44"/>
        <v>10</v>
      </c>
      <c r="B1724">
        <f t="shared" ca="1" si="44"/>
        <v>10</v>
      </c>
      <c r="C1724">
        <f t="shared" ca="1" si="44"/>
        <v>7</v>
      </c>
      <c r="D1724">
        <f t="shared" ca="1" si="44"/>
        <v>8</v>
      </c>
      <c r="E1724">
        <f t="shared" ca="1" si="44"/>
        <v>12</v>
      </c>
    </row>
    <row r="1725" spans="1:5">
      <c r="A1725">
        <f t="shared" ca="1" si="44"/>
        <v>9</v>
      </c>
      <c r="B1725">
        <f t="shared" ca="1" si="44"/>
        <v>11</v>
      </c>
      <c r="C1725">
        <f t="shared" ca="1" si="44"/>
        <v>8</v>
      </c>
      <c r="D1725">
        <f t="shared" ca="1" si="44"/>
        <v>8</v>
      </c>
      <c r="E1725">
        <f t="shared" ca="1" si="44"/>
        <v>8</v>
      </c>
    </row>
    <row r="1726" spans="1:5">
      <c r="A1726">
        <f t="shared" ca="1" si="44"/>
        <v>5</v>
      </c>
      <c r="B1726">
        <f t="shared" ca="1" si="44"/>
        <v>4</v>
      </c>
      <c r="C1726">
        <f t="shared" ca="1" si="44"/>
        <v>4</v>
      </c>
      <c r="D1726">
        <f t="shared" ca="1" si="44"/>
        <v>3</v>
      </c>
      <c r="E1726">
        <f t="shared" ca="1" si="44"/>
        <v>2</v>
      </c>
    </row>
    <row r="1727" spans="1:5">
      <c r="A1727">
        <f t="shared" ca="1" si="44"/>
        <v>6</v>
      </c>
      <c r="B1727">
        <f t="shared" ca="1" si="44"/>
        <v>7</v>
      </c>
      <c r="C1727">
        <f t="shared" ca="1" si="44"/>
        <v>8</v>
      </c>
      <c r="D1727">
        <f t="shared" ca="1" si="44"/>
        <v>3</v>
      </c>
      <c r="E1727">
        <f t="shared" ca="1" si="44"/>
        <v>8</v>
      </c>
    </row>
    <row r="1728" spans="1:5">
      <c r="A1728">
        <f t="shared" ca="1" si="44"/>
        <v>11</v>
      </c>
      <c r="B1728">
        <f t="shared" ca="1" si="44"/>
        <v>7</v>
      </c>
      <c r="C1728">
        <f t="shared" ca="1" si="44"/>
        <v>10</v>
      </c>
      <c r="D1728">
        <f t="shared" ca="1" si="44"/>
        <v>7</v>
      </c>
      <c r="E1728">
        <f t="shared" ca="1" si="44"/>
        <v>7</v>
      </c>
    </row>
    <row r="1729" spans="1:5">
      <c r="A1729">
        <f t="shared" ca="1" si="44"/>
        <v>3</v>
      </c>
      <c r="B1729">
        <f t="shared" ca="1" si="44"/>
        <v>8</v>
      </c>
      <c r="C1729">
        <f t="shared" ca="1" si="44"/>
        <v>7</v>
      </c>
      <c r="D1729">
        <f t="shared" ca="1" si="44"/>
        <v>12</v>
      </c>
      <c r="E1729">
        <f t="shared" ca="1" si="44"/>
        <v>8</v>
      </c>
    </row>
    <row r="1730" spans="1:5">
      <c r="A1730">
        <f t="shared" ca="1" si="44"/>
        <v>10</v>
      </c>
      <c r="B1730">
        <f t="shared" ca="1" si="44"/>
        <v>7</v>
      </c>
      <c r="C1730">
        <f t="shared" ca="1" si="44"/>
        <v>10</v>
      </c>
      <c r="D1730">
        <f t="shared" ca="1" si="44"/>
        <v>7</v>
      </c>
      <c r="E1730">
        <f t="shared" ca="1" si="44"/>
        <v>8</v>
      </c>
    </row>
    <row r="1731" spans="1:5">
      <c r="A1731">
        <f t="shared" ca="1" si="44"/>
        <v>12</v>
      </c>
      <c r="B1731">
        <f t="shared" ca="1" si="44"/>
        <v>4</v>
      </c>
      <c r="C1731">
        <f t="shared" ca="1" si="44"/>
        <v>9</v>
      </c>
      <c r="D1731">
        <f t="shared" ca="1" si="44"/>
        <v>8</v>
      </c>
      <c r="E1731">
        <f t="shared" ca="1" si="44"/>
        <v>8</v>
      </c>
    </row>
    <row r="1732" spans="1:5">
      <c r="A1732">
        <f t="shared" ca="1" si="44"/>
        <v>7</v>
      </c>
      <c r="B1732">
        <f t="shared" ca="1" si="44"/>
        <v>8</v>
      </c>
      <c r="C1732">
        <f t="shared" ca="1" si="44"/>
        <v>8</v>
      </c>
      <c r="D1732">
        <f t="shared" ca="1" si="44"/>
        <v>6</v>
      </c>
      <c r="E1732">
        <f t="shared" ca="1" si="44"/>
        <v>10</v>
      </c>
    </row>
    <row r="1733" spans="1:5">
      <c r="A1733">
        <f t="shared" ca="1" si="44"/>
        <v>5</v>
      </c>
      <c r="B1733">
        <f t="shared" ca="1" si="44"/>
        <v>4</v>
      </c>
      <c r="C1733">
        <f t="shared" ca="1" si="44"/>
        <v>3</v>
      </c>
      <c r="D1733">
        <f t="shared" ca="1" si="44"/>
        <v>8</v>
      </c>
      <c r="E1733">
        <f t="shared" ca="1" si="44"/>
        <v>8</v>
      </c>
    </row>
    <row r="1734" spans="1:5">
      <c r="A1734">
        <f t="shared" ca="1" si="44"/>
        <v>5</v>
      </c>
      <c r="B1734">
        <f t="shared" ca="1" si="44"/>
        <v>6</v>
      </c>
      <c r="C1734">
        <f t="shared" ca="1" si="44"/>
        <v>11</v>
      </c>
      <c r="D1734">
        <f t="shared" ca="1" si="44"/>
        <v>10</v>
      </c>
      <c r="E1734">
        <f t="shared" ca="1" si="44"/>
        <v>7</v>
      </c>
    </row>
    <row r="1735" spans="1:5">
      <c r="A1735">
        <f t="shared" ca="1" si="44"/>
        <v>6</v>
      </c>
      <c r="B1735">
        <f t="shared" ca="1" si="44"/>
        <v>5</v>
      </c>
      <c r="C1735">
        <f t="shared" ca="1" si="44"/>
        <v>5</v>
      </c>
      <c r="D1735">
        <f t="shared" ca="1" si="44"/>
        <v>7</v>
      </c>
      <c r="E1735">
        <f t="shared" ca="1" si="44"/>
        <v>9</v>
      </c>
    </row>
    <row r="1736" spans="1:5">
      <c r="A1736">
        <f t="shared" ca="1" si="44"/>
        <v>10</v>
      </c>
      <c r="B1736">
        <f t="shared" ca="1" si="44"/>
        <v>7</v>
      </c>
      <c r="C1736">
        <f t="shared" ca="1" si="44"/>
        <v>8</v>
      </c>
      <c r="D1736">
        <f t="shared" ca="1" si="44"/>
        <v>9</v>
      </c>
      <c r="E1736">
        <f t="shared" ca="1" si="44"/>
        <v>8</v>
      </c>
    </row>
    <row r="1737" spans="1:5">
      <c r="A1737">
        <f t="shared" ca="1" si="44"/>
        <v>3</v>
      </c>
      <c r="B1737">
        <f t="shared" ca="1" si="44"/>
        <v>7</v>
      </c>
      <c r="C1737">
        <f t="shared" ca="1" si="44"/>
        <v>6</v>
      </c>
      <c r="D1737">
        <f t="shared" ca="1" si="44"/>
        <v>7</v>
      </c>
      <c r="E1737">
        <f t="shared" ca="1" si="44"/>
        <v>9</v>
      </c>
    </row>
    <row r="1738" spans="1:5">
      <c r="A1738">
        <f t="shared" ca="1" si="44"/>
        <v>12</v>
      </c>
      <c r="B1738">
        <f t="shared" ca="1" si="44"/>
        <v>7</v>
      </c>
      <c r="C1738">
        <f t="shared" ca="1" si="44"/>
        <v>6</v>
      </c>
      <c r="D1738">
        <f t="shared" ca="1" si="44"/>
        <v>8</v>
      </c>
      <c r="E1738">
        <f t="shared" ca="1" si="44"/>
        <v>7</v>
      </c>
    </row>
    <row r="1739" spans="1:5">
      <c r="A1739">
        <f t="shared" ca="1" si="44"/>
        <v>11</v>
      </c>
      <c r="B1739">
        <f t="shared" ca="1" si="44"/>
        <v>5</v>
      </c>
      <c r="C1739">
        <f t="shared" ca="1" si="44"/>
        <v>6</v>
      </c>
      <c r="D1739">
        <f t="shared" ca="1" si="44"/>
        <v>8</v>
      </c>
      <c r="E1739">
        <f t="shared" ca="1" si="44"/>
        <v>8</v>
      </c>
    </row>
    <row r="1740" spans="1:5">
      <c r="A1740">
        <f t="shared" ca="1" si="44"/>
        <v>11</v>
      </c>
      <c r="B1740">
        <f t="shared" ca="1" si="44"/>
        <v>6</v>
      </c>
      <c r="C1740">
        <f t="shared" ca="1" si="44"/>
        <v>7</v>
      </c>
      <c r="D1740">
        <f t="shared" ca="1" si="44"/>
        <v>8</v>
      </c>
      <c r="E1740">
        <f t="shared" ca="1" si="44"/>
        <v>5</v>
      </c>
    </row>
    <row r="1741" spans="1:5">
      <c r="A1741">
        <f t="shared" ca="1" si="44"/>
        <v>7</v>
      </c>
      <c r="B1741">
        <f t="shared" ca="1" si="44"/>
        <v>10</v>
      </c>
      <c r="C1741">
        <f t="shared" ca="1" si="44"/>
        <v>6</v>
      </c>
      <c r="D1741">
        <f t="shared" ca="1" si="44"/>
        <v>6</v>
      </c>
      <c r="E1741">
        <f t="shared" ca="1" si="44"/>
        <v>8</v>
      </c>
    </row>
    <row r="1742" spans="1:5">
      <c r="A1742">
        <f t="shared" ca="1" si="44"/>
        <v>2</v>
      </c>
      <c r="B1742">
        <f t="shared" ca="1" si="44"/>
        <v>6</v>
      </c>
      <c r="C1742">
        <f t="shared" ca="1" si="44"/>
        <v>8</v>
      </c>
      <c r="D1742">
        <f t="shared" ca="1" si="44"/>
        <v>3</v>
      </c>
      <c r="E1742">
        <f t="shared" ca="1" si="44"/>
        <v>4</v>
      </c>
    </row>
    <row r="1743" spans="1:5">
      <c r="A1743">
        <f t="shared" ca="1" si="44"/>
        <v>6</v>
      </c>
      <c r="B1743">
        <f t="shared" ca="1" si="44"/>
        <v>10</v>
      </c>
      <c r="C1743">
        <f t="shared" ca="1" si="44"/>
        <v>7</v>
      </c>
      <c r="D1743">
        <f t="shared" ca="1" si="44"/>
        <v>2</v>
      </c>
      <c r="E1743">
        <f t="shared" ca="1" si="44"/>
        <v>4</v>
      </c>
    </row>
    <row r="1744" spans="1:5">
      <c r="A1744">
        <f t="shared" ca="1" si="44"/>
        <v>4</v>
      </c>
      <c r="B1744">
        <f t="shared" ca="1" si="44"/>
        <v>12</v>
      </c>
      <c r="C1744">
        <f t="shared" ca="1" si="44"/>
        <v>2</v>
      </c>
      <c r="D1744">
        <f t="shared" ca="1" si="44"/>
        <v>8</v>
      </c>
      <c r="E1744">
        <f t="shared" ca="1" si="44"/>
        <v>4</v>
      </c>
    </row>
    <row r="1745" spans="1:5">
      <c r="A1745">
        <f t="shared" ca="1" si="44"/>
        <v>10</v>
      </c>
      <c r="B1745">
        <f t="shared" ca="1" si="44"/>
        <v>7</v>
      </c>
      <c r="C1745">
        <f t="shared" ca="1" si="44"/>
        <v>11</v>
      </c>
      <c r="D1745">
        <f t="shared" ca="1" si="44"/>
        <v>9</v>
      </c>
      <c r="E1745">
        <f t="shared" ca="1" si="44"/>
        <v>4</v>
      </c>
    </row>
    <row r="1746" spans="1:5">
      <c r="A1746">
        <f t="shared" ca="1" si="44"/>
        <v>6</v>
      </c>
      <c r="B1746">
        <f t="shared" ca="1" si="44"/>
        <v>6</v>
      </c>
      <c r="C1746">
        <f t="shared" ca="1" si="44"/>
        <v>8</v>
      </c>
      <c r="D1746">
        <f t="shared" ca="1" si="44"/>
        <v>11</v>
      </c>
      <c r="E1746">
        <f t="shared" ca="1" si="44"/>
        <v>5</v>
      </c>
    </row>
    <row r="1747" spans="1:5">
      <c r="A1747">
        <f t="shared" ca="1" si="44"/>
        <v>7</v>
      </c>
      <c r="B1747">
        <f t="shared" ca="1" si="44"/>
        <v>7</v>
      </c>
      <c r="C1747">
        <f t="shared" ca="1" si="44"/>
        <v>9</v>
      </c>
      <c r="D1747">
        <f t="shared" ca="1" si="44"/>
        <v>7</v>
      </c>
      <c r="E1747">
        <f t="shared" ca="1" si="44"/>
        <v>7</v>
      </c>
    </row>
    <row r="1748" spans="1:5">
      <c r="A1748">
        <f t="shared" ca="1" si="44"/>
        <v>3</v>
      </c>
      <c r="B1748">
        <f t="shared" ca="1" si="44"/>
        <v>11</v>
      </c>
      <c r="C1748">
        <f t="shared" ca="1" si="44"/>
        <v>4</v>
      </c>
      <c r="D1748">
        <f t="shared" ca="1" si="44"/>
        <v>2</v>
      </c>
      <c r="E1748">
        <f t="shared" ca="1" si="44"/>
        <v>7</v>
      </c>
    </row>
    <row r="1749" spans="1:5">
      <c r="A1749">
        <f t="shared" ca="1" si="44"/>
        <v>7</v>
      </c>
      <c r="B1749">
        <f t="shared" ca="1" si="44"/>
        <v>4</v>
      </c>
      <c r="C1749">
        <f t="shared" ca="1" si="44"/>
        <v>6</v>
      </c>
      <c r="D1749">
        <f t="shared" ca="1" si="44"/>
        <v>6</v>
      </c>
      <c r="E1749">
        <f t="shared" ca="1" si="44"/>
        <v>7</v>
      </c>
    </row>
    <row r="1750" spans="1:5">
      <c r="A1750">
        <f t="shared" ca="1" si="44"/>
        <v>9</v>
      </c>
      <c r="B1750">
        <f t="shared" ca="1" si="44"/>
        <v>5</v>
      </c>
      <c r="C1750">
        <f t="shared" ca="1" si="44"/>
        <v>4</v>
      </c>
      <c r="D1750">
        <f t="shared" ca="1" si="44"/>
        <v>6</v>
      </c>
      <c r="E1750">
        <f t="shared" ca="1" si="44"/>
        <v>4</v>
      </c>
    </row>
    <row r="1751" spans="1:5">
      <c r="A1751">
        <f t="shared" ca="1" si="44"/>
        <v>4</v>
      </c>
      <c r="B1751">
        <f t="shared" ca="1" si="44"/>
        <v>5</v>
      </c>
      <c r="C1751">
        <f t="shared" ca="1" si="44"/>
        <v>10</v>
      </c>
      <c r="D1751">
        <f t="shared" ca="1" si="44"/>
        <v>2</v>
      </c>
      <c r="E1751">
        <f t="shared" ca="1" si="44"/>
        <v>6</v>
      </c>
    </row>
    <row r="1752" spans="1:5">
      <c r="A1752">
        <f t="shared" ca="1" si="44"/>
        <v>7</v>
      </c>
      <c r="B1752">
        <f t="shared" ca="1" si="44"/>
        <v>6</v>
      </c>
      <c r="C1752">
        <f t="shared" ca="1" si="44"/>
        <v>11</v>
      </c>
      <c r="D1752">
        <f t="shared" ca="1" si="44"/>
        <v>10</v>
      </c>
      <c r="E1752">
        <f t="shared" ca="1" si="44"/>
        <v>9</v>
      </c>
    </row>
    <row r="1753" spans="1:5">
      <c r="A1753">
        <f t="shared" ca="1" si="44"/>
        <v>7</v>
      </c>
      <c r="B1753">
        <f t="shared" ca="1" si="44"/>
        <v>3</v>
      </c>
      <c r="C1753">
        <f t="shared" ca="1" si="44"/>
        <v>9</v>
      </c>
      <c r="D1753">
        <f t="shared" ca="1" si="44"/>
        <v>7</v>
      </c>
      <c r="E1753">
        <f t="shared" ca="1" si="44"/>
        <v>3</v>
      </c>
    </row>
    <row r="1754" spans="1:5">
      <c r="A1754">
        <f t="shared" ca="1" si="44"/>
        <v>5</v>
      </c>
      <c r="B1754">
        <f t="shared" ca="1" si="44"/>
        <v>6</v>
      </c>
      <c r="C1754">
        <f t="shared" ca="1" si="44"/>
        <v>12</v>
      </c>
      <c r="D1754">
        <f t="shared" ca="1" si="44"/>
        <v>6</v>
      </c>
      <c r="E1754">
        <f t="shared" ca="1" si="44"/>
        <v>9</v>
      </c>
    </row>
    <row r="1755" spans="1:5">
      <c r="A1755">
        <f t="shared" ca="1" si="44"/>
        <v>11</v>
      </c>
      <c r="B1755">
        <f t="shared" ca="1" si="44"/>
        <v>11</v>
      </c>
      <c r="C1755">
        <f t="shared" ca="1" si="44"/>
        <v>9</v>
      </c>
      <c r="D1755">
        <f t="shared" ca="1" si="44"/>
        <v>6</v>
      </c>
      <c r="E1755">
        <f t="shared" ca="1" si="44"/>
        <v>8</v>
      </c>
    </row>
    <row r="1756" spans="1:5">
      <c r="A1756">
        <f t="shared" ca="1" si="44"/>
        <v>10</v>
      </c>
      <c r="B1756">
        <f t="shared" ca="1" si="44"/>
        <v>6</v>
      </c>
      <c r="C1756">
        <f t="shared" ca="1" si="44"/>
        <v>6</v>
      </c>
      <c r="D1756">
        <f t="shared" ca="1" si="44"/>
        <v>4</v>
      </c>
      <c r="E1756">
        <f t="shared" ca="1" si="44"/>
        <v>7</v>
      </c>
    </row>
    <row r="1757" spans="1:5">
      <c r="A1757">
        <f t="shared" ca="1" si="44"/>
        <v>6</v>
      </c>
      <c r="B1757">
        <f t="shared" ca="1" si="44"/>
        <v>6</v>
      </c>
      <c r="C1757">
        <f t="shared" ca="1" si="44"/>
        <v>8</v>
      </c>
      <c r="D1757">
        <f t="shared" ca="1" si="44"/>
        <v>7</v>
      </c>
      <c r="E1757">
        <f t="shared" ca="1" si="44"/>
        <v>7</v>
      </c>
    </row>
    <row r="1758" spans="1:5">
      <c r="A1758">
        <f t="shared" ca="1" si="44"/>
        <v>5</v>
      </c>
      <c r="B1758">
        <f t="shared" ca="1" si="44"/>
        <v>9</v>
      </c>
      <c r="C1758">
        <f t="shared" ca="1" si="44"/>
        <v>7</v>
      </c>
      <c r="D1758">
        <f t="shared" ca="1" si="44"/>
        <v>4</v>
      </c>
      <c r="E1758">
        <f t="shared" ca="1" si="44"/>
        <v>4</v>
      </c>
    </row>
    <row r="1759" spans="1:5">
      <c r="A1759">
        <f t="shared" ca="1" si="44"/>
        <v>4</v>
      </c>
      <c r="B1759">
        <f t="shared" ca="1" si="44"/>
        <v>6</v>
      </c>
      <c r="C1759">
        <f t="shared" ca="1" si="44"/>
        <v>6</v>
      </c>
      <c r="D1759">
        <f t="shared" ca="1" si="44"/>
        <v>7</v>
      </c>
      <c r="E1759">
        <f t="shared" ca="1" si="44"/>
        <v>2</v>
      </c>
    </row>
    <row r="1760" spans="1:5">
      <c r="A1760">
        <f t="shared" ca="1" si="44"/>
        <v>5</v>
      </c>
      <c r="B1760">
        <f t="shared" ca="1" si="44"/>
        <v>9</v>
      </c>
      <c r="C1760">
        <f t="shared" ca="1" si="44"/>
        <v>3</v>
      </c>
      <c r="D1760">
        <f t="shared" ca="1" si="44"/>
        <v>4</v>
      </c>
      <c r="E1760">
        <f t="shared" ca="1" si="44"/>
        <v>4</v>
      </c>
    </row>
    <row r="1761" spans="1:5">
      <c r="A1761">
        <f t="shared" ca="1" si="44"/>
        <v>7</v>
      </c>
      <c r="B1761">
        <f t="shared" ca="1" si="44"/>
        <v>7</v>
      </c>
      <c r="C1761">
        <f t="shared" ca="1" si="44"/>
        <v>11</v>
      </c>
      <c r="D1761">
        <f t="shared" ca="1" si="44"/>
        <v>7</v>
      </c>
      <c r="E1761">
        <f t="shared" ca="1" si="44"/>
        <v>3</v>
      </c>
    </row>
    <row r="1762" spans="1:5">
      <c r="A1762">
        <f t="shared" ca="1" si="44"/>
        <v>5</v>
      </c>
      <c r="B1762">
        <f t="shared" ca="1" si="44"/>
        <v>7</v>
      </c>
      <c r="C1762">
        <f t="shared" ca="1" si="44"/>
        <v>3</v>
      </c>
      <c r="D1762">
        <f t="shared" ca="1" si="44"/>
        <v>6</v>
      </c>
      <c r="E1762">
        <f t="shared" ca="1" si="44"/>
        <v>8</v>
      </c>
    </row>
    <row r="1763" spans="1:5">
      <c r="A1763">
        <f t="shared" ca="1" si="44"/>
        <v>6</v>
      </c>
      <c r="B1763">
        <f t="shared" ca="1" si="44"/>
        <v>2</v>
      </c>
      <c r="C1763">
        <f t="shared" ca="1" si="44"/>
        <v>8</v>
      </c>
      <c r="D1763">
        <f t="shared" ca="1" si="44"/>
        <v>10</v>
      </c>
      <c r="E1763">
        <f t="shared" ca="1" si="44"/>
        <v>5</v>
      </c>
    </row>
    <row r="1764" spans="1:5">
      <c r="A1764">
        <f t="shared" ca="1" si="44"/>
        <v>2</v>
      </c>
      <c r="B1764">
        <f t="shared" ca="1" si="44"/>
        <v>8</v>
      </c>
      <c r="C1764">
        <f t="shared" ca="1" si="44"/>
        <v>5</v>
      </c>
      <c r="D1764">
        <f t="shared" ca="1" si="44"/>
        <v>5</v>
      </c>
      <c r="E1764">
        <f t="shared" ca="1" si="44"/>
        <v>5</v>
      </c>
    </row>
    <row r="1765" spans="1:5">
      <c r="A1765">
        <f t="shared" ca="1" si="44"/>
        <v>12</v>
      </c>
      <c r="B1765">
        <f t="shared" ca="1" si="44"/>
        <v>4</v>
      </c>
      <c r="C1765">
        <f t="shared" ca="1" si="44"/>
        <v>7</v>
      </c>
      <c r="D1765">
        <f t="shared" ca="1" si="44"/>
        <v>6</v>
      </c>
      <c r="E1765">
        <f t="shared" ca="1" si="44"/>
        <v>4</v>
      </c>
    </row>
    <row r="1766" spans="1:5">
      <c r="A1766">
        <f t="shared" ca="1" si="44"/>
        <v>6</v>
      </c>
      <c r="B1766">
        <f t="shared" ca="1" si="44"/>
        <v>4</v>
      </c>
      <c r="C1766">
        <f t="shared" ca="1" si="44"/>
        <v>6</v>
      </c>
      <c r="D1766">
        <f t="shared" ca="1" si="44"/>
        <v>8</v>
      </c>
      <c r="E1766">
        <f t="shared" ca="1" si="44"/>
        <v>3</v>
      </c>
    </row>
    <row r="1767" spans="1:5">
      <c r="A1767">
        <f t="shared" ca="1" si="44"/>
        <v>4</v>
      </c>
      <c r="B1767">
        <f t="shared" ca="1" si="44"/>
        <v>3</v>
      </c>
      <c r="C1767">
        <f t="shared" ca="1" si="44"/>
        <v>2</v>
      </c>
      <c r="D1767">
        <f t="shared" ca="1" si="44"/>
        <v>6</v>
      </c>
      <c r="E1767">
        <f t="shared" ca="1" si="44"/>
        <v>9</v>
      </c>
    </row>
    <row r="1768" spans="1:5">
      <c r="A1768">
        <f t="shared" ca="1" si="44"/>
        <v>11</v>
      </c>
      <c r="B1768">
        <f t="shared" ca="1" si="44"/>
        <v>10</v>
      </c>
      <c r="C1768">
        <f t="shared" ca="1" si="44"/>
        <v>2</v>
      </c>
      <c r="D1768">
        <f t="shared" ca="1" si="44"/>
        <v>3</v>
      </c>
      <c r="E1768">
        <f t="shared" ca="1" si="44"/>
        <v>8</v>
      </c>
    </row>
    <row r="1769" spans="1:5">
      <c r="A1769">
        <f t="shared" ca="1" si="44"/>
        <v>6</v>
      </c>
      <c r="B1769">
        <f t="shared" ca="1" si="44"/>
        <v>12</v>
      </c>
      <c r="C1769">
        <f t="shared" ca="1" si="44"/>
        <v>6</v>
      </c>
      <c r="D1769">
        <f t="shared" ca="1" si="44"/>
        <v>5</v>
      </c>
      <c r="E1769">
        <f t="shared" ca="1" si="44"/>
        <v>3</v>
      </c>
    </row>
    <row r="1770" spans="1:5">
      <c r="A1770">
        <f t="shared" ca="1" si="44"/>
        <v>10</v>
      </c>
      <c r="B1770">
        <f t="shared" ca="1" si="44"/>
        <v>3</v>
      </c>
      <c r="C1770">
        <f t="shared" ca="1" si="44"/>
        <v>4</v>
      </c>
      <c r="D1770">
        <f t="shared" ca="1" si="44"/>
        <v>10</v>
      </c>
      <c r="E1770">
        <f t="shared" ca="1" si="44"/>
        <v>7</v>
      </c>
    </row>
    <row r="1771" spans="1:5">
      <c r="A1771">
        <f t="shared" ca="1" si="44"/>
        <v>3</v>
      </c>
      <c r="B1771">
        <f t="shared" ca="1" si="44"/>
        <v>6</v>
      </c>
      <c r="C1771">
        <f t="shared" ca="1" si="44"/>
        <v>8</v>
      </c>
      <c r="D1771">
        <f t="shared" ca="1" si="44"/>
        <v>6</v>
      </c>
      <c r="E1771">
        <f t="shared" ca="1" si="44"/>
        <v>4</v>
      </c>
    </row>
    <row r="1772" spans="1:5">
      <c r="A1772">
        <f t="shared" ref="A1772:E1822" ca="1" si="45">RANDBETWEEN(1,6)+RANDBETWEEN(1,6)</f>
        <v>4</v>
      </c>
      <c r="B1772">
        <f t="shared" ca="1" si="45"/>
        <v>10</v>
      </c>
      <c r="C1772">
        <f t="shared" ca="1" si="45"/>
        <v>9</v>
      </c>
      <c r="D1772">
        <f t="shared" ca="1" si="45"/>
        <v>6</v>
      </c>
      <c r="E1772">
        <f t="shared" ca="1" si="45"/>
        <v>11</v>
      </c>
    </row>
    <row r="1773" spans="1:5">
      <c r="A1773">
        <f t="shared" ca="1" si="45"/>
        <v>7</v>
      </c>
      <c r="B1773">
        <f t="shared" ca="1" si="45"/>
        <v>7</v>
      </c>
      <c r="C1773">
        <f t="shared" ca="1" si="45"/>
        <v>7</v>
      </c>
      <c r="D1773">
        <f t="shared" ca="1" si="45"/>
        <v>8</v>
      </c>
      <c r="E1773">
        <f t="shared" ca="1" si="45"/>
        <v>5</v>
      </c>
    </row>
    <row r="1774" spans="1:5">
      <c r="A1774">
        <f t="shared" ca="1" si="45"/>
        <v>4</v>
      </c>
      <c r="B1774">
        <f t="shared" ca="1" si="45"/>
        <v>6</v>
      </c>
      <c r="C1774">
        <f t="shared" ca="1" si="45"/>
        <v>6</v>
      </c>
      <c r="D1774">
        <f t="shared" ca="1" si="45"/>
        <v>5</v>
      </c>
      <c r="E1774">
        <f t="shared" ca="1" si="45"/>
        <v>10</v>
      </c>
    </row>
    <row r="1775" spans="1:5">
      <c r="A1775">
        <f t="shared" ca="1" si="45"/>
        <v>6</v>
      </c>
      <c r="B1775">
        <f t="shared" ca="1" si="45"/>
        <v>8</v>
      </c>
      <c r="C1775">
        <f t="shared" ca="1" si="45"/>
        <v>6</v>
      </c>
      <c r="D1775">
        <f t="shared" ca="1" si="45"/>
        <v>9</v>
      </c>
      <c r="E1775">
        <f t="shared" ca="1" si="45"/>
        <v>7</v>
      </c>
    </row>
    <row r="1776" spans="1:5">
      <c r="A1776">
        <f t="shared" ca="1" si="45"/>
        <v>4</v>
      </c>
      <c r="B1776">
        <f t="shared" ca="1" si="45"/>
        <v>3</v>
      </c>
      <c r="C1776">
        <f t="shared" ca="1" si="45"/>
        <v>8</v>
      </c>
      <c r="D1776">
        <f t="shared" ca="1" si="45"/>
        <v>7</v>
      </c>
      <c r="E1776">
        <f t="shared" ca="1" si="45"/>
        <v>10</v>
      </c>
    </row>
    <row r="1777" spans="1:5">
      <c r="A1777">
        <f t="shared" ca="1" si="45"/>
        <v>7</v>
      </c>
      <c r="B1777">
        <f t="shared" ca="1" si="45"/>
        <v>12</v>
      </c>
      <c r="C1777">
        <f t="shared" ca="1" si="45"/>
        <v>5</v>
      </c>
      <c r="D1777">
        <f t="shared" ca="1" si="45"/>
        <v>9</v>
      </c>
      <c r="E1777">
        <f t="shared" ca="1" si="45"/>
        <v>12</v>
      </c>
    </row>
    <row r="1778" spans="1:5">
      <c r="A1778">
        <f t="shared" ca="1" si="45"/>
        <v>10</v>
      </c>
      <c r="B1778">
        <f t="shared" ca="1" si="45"/>
        <v>9</v>
      </c>
      <c r="C1778">
        <f t="shared" ca="1" si="45"/>
        <v>7</v>
      </c>
      <c r="D1778">
        <f t="shared" ca="1" si="45"/>
        <v>4</v>
      </c>
      <c r="E1778">
        <f t="shared" ca="1" si="45"/>
        <v>3</v>
      </c>
    </row>
    <row r="1779" spans="1:5">
      <c r="A1779">
        <f t="shared" ca="1" si="45"/>
        <v>8</v>
      </c>
      <c r="B1779">
        <f t="shared" ca="1" si="45"/>
        <v>7</v>
      </c>
      <c r="C1779">
        <f t="shared" ca="1" si="45"/>
        <v>5</v>
      </c>
      <c r="D1779">
        <f t="shared" ca="1" si="45"/>
        <v>3</v>
      </c>
      <c r="E1779">
        <f t="shared" ca="1" si="45"/>
        <v>6</v>
      </c>
    </row>
    <row r="1780" spans="1:5">
      <c r="A1780">
        <f t="shared" ca="1" si="45"/>
        <v>9</v>
      </c>
      <c r="B1780">
        <f t="shared" ca="1" si="45"/>
        <v>8</v>
      </c>
      <c r="C1780">
        <f t="shared" ca="1" si="45"/>
        <v>8</v>
      </c>
      <c r="D1780">
        <f t="shared" ca="1" si="45"/>
        <v>8</v>
      </c>
      <c r="E1780">
        <f t="shared" ca="1" si="45"/>
        <v>4</v>
      </c>
    </row>
    <row r="1781" spans="1:5">
      <c r="A1781">
        <f t="shared" ca="1" si="45"/>
        <v>8</v>
      </c>
      <c r="B1781">
        <f t="shared" ca="1" si="45"/>
        <v>11</v>
      </c>
      <c r="C1781">
        <f t="shared" ca="1" si="45"/>
        <v>10</v>
      </c>
      <c r="D1781">
        <f t="shared" ca="1" si="45"/>
        <v>10</v>
      </c>
      <c r="E1781">
        <f t="shared" ca="1" si="45"/>
        <v>6</v>
      </c>
    </row>
    <row r="1782" spans="1:5">
      <c r="A1782">
        <f t="shared" ca="1" si="45"/>
        <v>5</v>
      </c>
      <c r="B1782">
        <f t="shared" ca="1" si="45"/>
        <v>6</v>
      </c>
      <c r="C1782">
        <f t="shared" ca="1" si="45"/>
        <v>7</v>
      </c>
      <c r="D1782">
        <f t="shared" ca="1" si="45"/>
        <v>6</v>
      </c>
      <c r="E1782">
        <f t="shared" ca="1" si="45"/>
        <v>6</v>
      </c>
    </row>
    <row r="1783" spans="1:5">
      <c r="A1783">
        <f t="shared" ca="1" si="45"/>
        <v>9</v>
      </c>
      <c r="B1783">
        <f t="shared" ca="1" si="45"/>
        <v>3</v>
      </c>
      <c r="C1783">
        <f t="shared" ca="1" si="45"/>
        <v>3</v>
      </c>
      <c r="D1783">
        <f t="shared" ca="1" si="45"/>
        <v>5</v>
      </c>
      <c r="E1783">
        <f t="shared" ca="1" si="45"/>
        <v>11</v>
      </c>
    </row>
    <row r="1784" spans="1:5">
      <c r="A1784">
        <f t="shared" ca="1" si="45"/>
        <v>2</v>
      </c>
      <c r="B1784">
        <f t="shared" ca="1" si="45"/>
        <v>5</v>
      </c>
      <c r="C1784">
        <f t="shared" ca="1" si="45"/>
        <v>8</v>
      </c>
      <c r="D1784">
        <f t="shared" ca="1" si="45"/>
        <v>5</v>
      </c>
      <c r="E1784">
        <f t="shared" ca="1" si="45"/>
        <v>8</v>
      </c>
    </row>
    <row r="1785" spans="1:5">
      <c r="A1785">
        <f t="shared" ca="1" si="45"/>
        <v>8</v>
      </c>
      <c r="B1785">
        <f t="shared" ca="1" si="45"/>
        <v>9</v>
      </c>
      <c r="C1785">
        <f t="shared" ca="1" si="45"/>
        <v>6</v>
      </c>
      <c r="D1785">
        <f t="shared" ca="1" si="45"/>
        <v>9</v>
      </c>
      <c r="E1785">
        <f t="shared" ca="1" si="45"/>
        <v>9</v>
      </c>
    </row>
    <row r="1786" spans="1:5">
      <c r="A1786">
        <f t="shared" ca="1" si="45"/>
        <v>7</v>
      </c>
      <c r="B1786">
        <f t="shared" ca="1" si="45"/>
        <v>6</v>
      </c>
      <c r="C1786">
        <f t="shared" ca="1" si="45"/>
        <v>7</v>
      </c>
      <c r="D1786">
        <f t="shared" ca="1" si="45"/>
        <v>4</v>
      </c>
      <c r="E1786">
        <f t="shared" ca="1" si="45"/>
        <v>9</v>
      </c>
    </row>
    <row r="1787" spans="1:5">
      <c r="A1787">
        <f t="shared" ca="1" si="45"/>
        <v>3</v>
      </c>
      <c r="B1787">
        <f t="shared" ca="1" si="45"/>
        <v>7</v>
      </c>
      <c r="C1787">
        <f t="shared" ca="1" si="45"/>
        <v>12</v>
      </c>
      <c r="D1787">
        <f t="shared" ca="1" si="45"/>
        <v>3</v>
      </c>
      <c r="E1787">
        <f t="shared" ca="1" si="45"/>
        <v>8</v>
      </c>
    </row>
    <row r="1788" spans="1:5">
      <c r="A1788">
        <f t="shared" ca="1" si="45"/>
        <v>12</v>
      </c>
      <c r="B1788">
        <f t="shared" ca="1" si="45"/>
        <v>5</v>
      </c>
      <c r="C1788">
        <f t="shared" ca="1" si="45"/>
        <v>10</v>
      </c>
      <c r="D1788">
        <f t="shared" ca="1" si="45"/>
        <v>4</v>
      </c>
      <c r="E1788">
        <f t="shared" ca="1" si="45"/>
        <v>7</v>
      </c>
    </row>
    <row r="1789" spans="1:5">
      <c r="A1789">
        <f t="shared" ca="1" si="45"/>
        <v>8</v>
      </c>
      <c r="B1789">
        <f t="shared" ca="1" si="45"/>
        <v>5</v>
      </c>
      <c r="C1789">
        <f t="shared" ca="1" si="45"/>
        <v>11</v>
      </c>
      <c r="D1789">
        <f t="shared" ca="1" si="45"/>
        <v>7</v>
      </c>
      <c r="E1789">
        <f t="shared" ca="1" si="45"/>
        <v>7</v>
      </c>
    </row>
    <row r="1790" spans="1:5">
      <c r="A1790">
        <f t="shared" ca="1" si="45"/>
        <v>9</v>
      </c>
      <c r="B1790">
        <f t="shared" ca="1" si="45"/>
        <v>7</v>
      </c>
      <c r="C1790">
        <f t="shared" ca="1" si="45"/>
        <v>8</v>
      </c>
      <c r="D1790">
        <f t="shared" ca="1" si="45"/>
        <v>3</v>
      </c>
      <c r="E1790">
        <f t="shared" ca="1" si="45"/>
        <v>5</v>
      </c>
    </row>
    <row r="1791" spans="1:5">
      <c r="A1791">
        <f t="shared" ca="1" si="45"/>
        <v>6</v>
      </c>
      <c r="B1791">
        <f t="shared" ca="1" si="45"/>
        <v>8</v>
      </c>
      <c r="C1791">
        <f t="shared" ca="1" si="45"/>
        <v>11</v>
      </c>
      <c r="D1791">
        <f t="shared" ca="1" si="45"/>
        <v>6</v>
      </c>
      <c r="E1791">
        <f t="shared" ca="1" si="45"/>
        <v>6</v>
      </c>
    </row>
    <row r="1792" spans="1:5">
      <c r="A1792">
        <f t="shared" ca="1" si="45"/>
        <v>5</v>
      </c>
      <c r="B1792">
        <f t="shared" ca="1" si="45"/>
        <v>12</v>
      </c>
      <c r="C1792">
        <f t="shared" ca="1" si="45"/>
        <v>9</v>
      </c>
      <c r="D1792">
        <f t="shared" ca="1" si="45"/>
        <v>7</v>
      </c>
      <c r="E1792">
        <f t="shared" ca="1" si="45"/>
        <v>4</v>
      </c>
    </row>
    <row r="1793" spans="1:5">
      <c r="A1793">
        <f t="shared" ca="1" si="45"/>
        <v>5</v>
      </c>
      <c r="B1793">
        <f t="shared" ca="1" si="45"/>
        <v>7</v>
      </c>
      <c r="C1793">
        <f t="shared" ca="1" si="45"/>
        <v>7</v>
      </c>
      <c r="D1793">
        <f t="shared" ca="1" si="45"/>
        <v>7</v>
      </c>
      <c r="E1793">
        <f t="shared" ca="1" si="45"/>
        <v>9</v>
      </c>
    </row>
    <row r="1794" spans="1:5">
      <c r="A1794">
        <f t="shared" ca="1" si="45"/>
        <v>3</v>
      </c>
      <c r="B1794">
        <f t="shared" ca="1" si="45"/>
        <v>6</v>
      </c>
      <c r="C1794">
        <f t="shared" ca="1" si="45"/>
        <v>8</v>
      </c>
      <c r="D1794">
        <f t="shared" ca="1" si="45"/>
        <v>4</v>
      </c>
      <c r="E1794">
        <f t="shared" ca="1" si="45"/>
        <v>4</v>
      </c>
    </row>
    <row r="1795" spans="1:5">
      <c r="A1795">
        <f t="shared" ca="1" si="45"/>
        <v>4</v>
      </c>
      <c r="B1795">
        <f t="shared" ca="1" si="45"/>
        <v>5</v>
      </c>
      <c r="C1795">
        <f t="shared" ca="1" si="45"/>
        <v>10</v>
      </c>
      <c r="D1795">
        <f t="shared" ca="1" si="45"/>
        <v>7</v>
      </c>
      <c r="E1795">
        <f t="shared" ca="1" si="45"/>
        <v>6</v>
      </c>
    </row>
    <row r="1796" spans="1:5">
      <c r="A1796">
        <f t="shared" ca="1" si="45"/>
        <v>9</v>
      </c>
      <c r="B1796">
        <f t="shared" ca="1" si="45"/>
        <v>10</v>
      </c>
      <c r="C1796">
        <f t="shared" ca="1" si="45"/>
        <v>9</v>
      </c>
      <c r="D1796">
        <f t="shared" ca="1" si="45"/>
        <v>5</v>
      </c>
      <c r="E1796">
        <f t="shared" ca="1" si="45"/>
        <v>9</v>
      </c>
    </row>
    <row r="1797" spans="1:5">
      <c r="A1797">
        <f t="shared" ca="1" si="45"/>
        <v>8</v>
      </c>
      <c r="B1797">
        <f t="shared" ca="1" si="45"/>
        <v>11</v>
      </c>
      <c r="C1797">
        <f t="shared" ca="1" si="45"/>
        <v>9</v>
      </c>
      <c r="D1797">
        <f t="shared" ca="1" si="45"/>
        <v>10</v>
      </c>
      <c r="E1797">
        <f t="shared" ca="1" si="45"/>
        <v>4</v>
      </c>
    </row>
    <row r="1798" spans="1:5">
      <c r="A1798">
        <f t="shared" ca="1" si="45"/>
        <v>4</v>
      </c>
      <c r="B1798">
        <f t="shared" ca="1" si="45"/>
        <v>6</v>
      </c>
      <c r="C1798">
        <f t="shared" ca="1" si="45"/>
        <v>8</v>
      </c>
      <c r="D1798">
        <f t="shared" ca="1" si="45"/>
        <v>5</v>
      </c>
      <c r="E1798">
        <f t="shared" ca="1" si="45"/>
        <v>6</v>
      </c>
    </row>
    <row r="1799" spans="1:5">
      <c r="A1799">
        <f t="shared" ca="1" si="45"/>
        <v>8</v>
      </c>
      <c r="B1799">
        <f t="shared" ca="1" si="45"/>
        <v>7</v>
      </c>
      <c r="C1799">
        <f t="shared" ca="1" si="45"/>
        <v>10</v>
      </c>
      <c r="D1799">
        <f t="shared" ca="1" si="45"/>
        <v>4</v>
      </c>
      <c r="E1799">
        <f t="shared" ca="1" si="45"/>
        <v>5</v>
      </c>
    </row>
    <row r="1800" spans="1:5">
      <c r="A1800">
        <f t="shared" ca="1" si="45"/>
        <v>11</v>
      </c>
      <c r="B1800">
        <f t="shared" ca="1" si="45"/>
        <v>9</v>
      </c>
      <c r="C1800">
        <f t="shared" ca="1" si="45"/>
        <v>5</v>
      </c>
      <c r="D1800">
        <f t="shared" ca="1" si="45"/>
        <v>6</v>
      </c>
      <c r="E1800">
        <f t="shared" ca="1" si="45"/>
        <v>9</v>
      </c>
    </row>
    <row r="1801" spans="1:5">
      <c r="A1801">
        <f t="shared" ca="1" si="45"/>
        <v>4</v>
      </c>
      <c r="B1801">
        <f t="shared" ca="1" si="45"/>
        <v>4</v>
      </c>
      <c r="C1801">
        <f t="shared" ca="1" si="45"/>
        <v>5</v>
      </c>
      <c r="D1801">
        <f t="shared" ca="1" si="45"/>
        <v>7</v>
      </c>
      <c r="E1801">
        <f t="shared" ca="1" si="45"/>
        <v>7</v>
      </c>
    </row>
    <row r="1802" spans="1:5">
      <c r="A1802">
        <f t="shared" ca="1" si="45"/>
        <v>11</v>
      </c>
      <c r="B1802">
        <f t="shared" ca="1" si="45"/>
        <v>10</v>
      </c>
      <c r="C1802">
        <f t="shared" ca="1" si="45"/>
        <v>6</v>
      </c>
      <c r="D1802">
        <f t="shared" ca="1" si="45"/>
        <v>6</v>
      </c>
      <c r="E1802">
        <f t="shared" ca="1" si="45"/>
        <v>7</v>
      </c>
    </row>
    <row r="1803" spans="1:5">
      <c r="A1803">
        <f t="shared" ca="1" si="45"/>
        <v>2</v>
      </c>
      <c r="B1803">
        <f t="shared" ca="1" si="45"/>
        <v>8</v>
      </c>
      <c r="C1803">
        <f t="shared" ca="1" si="45"/>
        <v>11</v>
      </c>
      <c r="D1803">
        <f t="shared" ca="1" si="45"/>
        <v>5</v>
      </c>
      <c r="E1803">
        <f t="shared" ca="1" si="45"/>
        <v>12</v>
      </c>
    </row>
    <row r="1804" spans="1:5">
      <c r="A1804">
        <f t="shared" ca="1" si="45"/>
        <v>7</v>
      </c>
      <c r="B1804">
        <f t="shared" ca="1" si="45"/>
        <v>7</v>
      </c>
      <c r="C1804">
        <f t="shared" ca="1" si="45"/>
        <v>5</v>
      </c>
      <c r="D1804">
        <f t="shared" ca="1" si="45"/>
        <v>4</v>
      </c>
      <c r="E1804">
        <f t="shared" ca="1" si="45"/>
        <v>8</v>
      </c>
    </row>
    <row r="1805" spans="1:5">
      <c r="A1805">
        <f t="shared" ca="1" si="45"/>
        <v>7</v>
      </c>
      <c r="B1805">
        <f t="shared" ca="1" si="45"/>
        <v>5</v>
      </c>
      <c r="C1805">
        <f t="shared" ca="1" si="45"/>
        <v>5</v>
      </c>
      <c r="D1805">
        <f t="shared" ca="1" si="45"/>
        <v>4</v>
      </c>
      <c r="E1805">
        <f t="shared" ca="1" si="45"/>
        <v>6</v>
      </c>
    </row>
    <row r="1806" spans="1:5">
      <c r="A1806">
        <f t="shared" ca="1" si="45"/>
        <v>7</v>
      </c>
      <c r="B1806">
        <f t="shared" ca="1" si="45"/>
        <v>10</v>
      </c>
      <c r="C1806">
        <f t="shared" ca="1" si="45"/>
        <v>11</v>
      </c>
      <c r="D1806">
        <f t="shared" ca="1" si="45"/>
        <v>6</v>
      </c>
      <c r="E1806">
        <f t="shared" ca="1" si="45"/>
        <v>8</v>
      </c>
    </row>
    <row r="1807" spans="1:5">
      <c r="A1807">
        <f t="shared" ca="1" si="45"/>
        <v>7</v>
      </c>
      <c r="B1807">
        <f t="shared" ca="1" si="45"/>
        <v>8</v>
      </c>
      <c r="C1807">
        <f t="shared" ca="1" si="45"/>
        <v>5</v>
      </c>
      <c r="D1807">
        <f t="shared" ca="1" si="45"/>
        <v>10</v>
      </c>
      <c r="E1807">
        <f t="shared" ca="1" si="45"/>
        <v>3</v>
      </c>
    </row>
    <row r="1808" spans="1:5">
      <c r="A1808">
        <f t="shared" ca="1" si="45"/>
        <v>12</v>
      </c>
      <c r="B1808">
        <f t="shared" ca="1" si="45"/>
        <v>7</v>
      </c>
      <c r="C1808">
        <f t="shared" ca="1" si="45"/>
        <v>9</v>
      </c>
      <c r="D1808">
        <f t="shared" ca="1" si="45"/>
        <v>8</v>
      </c>
      <c r="E1808">
        <f t="shared" ca="1" si="45"/>
        <v>3</v>
      </c>
    </row>
    <row r="1809" spans="1:5">
      <c r="A1809">
        <f t="shared" ca="1" si="45"/>
        <v>9</v>
      </c>
      <c r="B1809">
        <f t="shared" ca="1" si="45"/>
        <v>4</v>
      </c>
      <c r="C1809">
        <f t="shared" ca="1" si="45"/>
        <v>7</v>
      </c>
      <c r="D1809">
        <f t="shared" ca="1" si="45"/>
        <v>11</v>
      </c>
      <c r="E1809">
        <f t="shared" ca="1" si="45"/>
        <v>4</v>
      </c>
    </row>
    <row r="1810" spans="1:5">
      <c r="A1810">
        <f t="shared" ca="1" si="45"/>
        <v>6</v>
      </c>
      <c r="B1810">
        <f t="shared" ca="1" si="45"/>
        <v>7</v>
      </c>
      <c r="C1810">
        <f t="shared" ca="1" si="45"/>
        <v>9</v>
      </c>
      <c r="D1810">
        <f t="shared" ca="1" si="45"/>
        <v>8</v>
      </c>
      <c r="E1810">
        <f t="shared" ca="1" si="45"/>
        <v>2</v>
      </c>
    </row>
    <row r="1811" spans="1:5">
      <c r="A1811">
        <f t="shared" ca="1" si="45"/>
        <v>9</v>
      </c>
      <c r="B1811">
        <f t="shared" ca="1" si="45"/>
        <v>4</v>
      </c>
      <c r="C1811">
        <f t="shared" ca="1" si="45"/>
        <v>9</v>
      </c>
      <c r="D1811">
        <f t="shared" ca="1" si="45"/>
        <v>12</v>
      </c>
      <c r="E1811">
        <f t="shared" ca="1" si="45"/>
        <v>9</v>
      </c>
    </row>
    <row r="1812" spans="1:5">
      <c r="A1812">
        <f t="shared" ca="1" si="45"/>
        <v>11</v>
      </c>
      <c r="B1812">
        <f t="shared" ca="1" si="45"/>
        <v>6</v>
      </c>
      <c r="C1812">
        <f t="shared" ca="1" si="45"/>
        <v>6</v>
      </c>
      <c r="D1812">
        <f t="shared" ca="1" si="45"/>
        <v>6</v>
      </c>
      <c r="E1812">
        <f t="shared" ca="1" si="45"/>
        <v>6</v>
      </c>
    </row>
    <row r="1813" spans="1:5">
      <c r="A1813">
        <f t="shared" ca="1" si="45"/>
        <v>7</v>
      </c>
      <c r="B1813">
        <f t="shared" ca="1" si="45"/>
        <v>5</v>
      </c>
      <c r="C1813">
        <f t="shared" ca="1" si="45"/>
        <v>10</v>
      </c>
      <c r="D1813">
        <f t="shared" ca="1" si="45"/>
        <v>7</v>
      </c>
      <c r="E1813">
        <f t="shared" ca="1" si="45"/>
        <v>9</v>
      </c>
    </row>
    <row r="1814" spans="1:5">
      <c r="A1814">
        <f t="shared" ca="1" si="45"/>
        <v>7</v>
      </c>
      <c r="B1814">
        <f t="shared" ca="1" si="45"/>
        <v>10</v>
      </c>
      <c r="C1814">
        <f t="shared" ca="1" si="45"/>
        <v>10</v>
      </c>
      <c r="D1814">
        <f t="shared" ca="1" si="45"/>
        <v>12</v>
      </c>
      <c r="E1814">
        <f t="shared" ca="1" si="45"/>
        <v>11</v>
      </c>
    </row>
    <row r="1815" spans="1:5">
      <c r="A1815">
        <f t="shared" ca="1" si="45"/>
        <v>7</v>
      </c>
      <c r="B1815">
        <f t="shared" ca="1" si="45"/>
        <v>10</v>
      </c>
      <c r="C1815">
        <f t="shared" ca="1" si="45"/>
        <v>8</v>
      </c>
      <c r="D1815">
        <f t="shared" ca="1" si="45"/>
        <v>11</v>
      </c>
      <c r="E1815">
        <f t="shared" ca="1" si="45"/>
        <v>8</v>
      </c>
    </row>
    <row r="1816" spans="1:5">
      <c r="A1816">
        <f t="shared" ca="1" si="45"/>
        <v>8</v>
      </c>
      <c r="B1816">
        <f t="shared" ca="1" si="45"/>
        <v>6</v>
      </c>
      <c r="C1816">
        <f t="shared" ca="1" si="45"/>
        <v>9</v>
      </c>
      <c r="D1816">
        <f t="shared" ca="1" si="45"/>
        <v>4</v>
      </c>
      <c r="E1816">
        <f t="shared" ca="1" si="45"/>
        <v>7</v>
      </c>
    </row>
    <row r="1817" spans="1:5">
      <c r="A1817">
        <f t="shared" ca="1" si="45"/>
        <v>6</v>
      </c>
      <c r="B1817">
        <f t="shared" ca="1" si="45"/>
        <v>9</v>
      </c>
      <c r="C1817">
        <f t="shared" ca="1" si="45"/>
        <v>12</v>
      </c>
      <c r="D1817">
        <f t="shared" ca="1" si="45"/>
        <v>9</v>
      </c>
      <c r="E1817">
        <f t="shared" ca="1" si="45"/>
        <v>7</v>
      </c>
    </row>
    <row r="1818" spans="1:5">
      <c r="A1818">
        <f t="shared" ca="1" si="45"/>
        <v>8</v>
      </c>
      <c r="B1818">
        <f t="shared" ca="1" si="45"/>
        <v>12</v>
      </c>
      <c r="C1818">
        <f t="shared" ca="1" si="45"/>
        <v>9</v>
      </c>
      <c r="D1818">
        <f t="shared" ca="1" si="45"/>
        <v>4</v>
      </c>
      <c r="E1818">
        <f t="shared" ca="1" si="45"/>
        <v>7</v>
      </c>
    </row>
    <row r="1819" spans="1:5">
      <c r="A1819">
        <f t="shared" ca="1" si="45"/>
        <v>7</v>
      </c>
      <c r="B1819">
        <f t="shared" ca="1" si="45"/>
        <v>11</v>
      </c>
      <c r="C1819">
        <f t="shared" ca="1" si="45"/>
        <v>8</v>
      </c>
      <c r="D1819">
        <f t="shared" ca="1" si="45"/>
        <v>7</v>
      </c>
      <c r="E1819">
        <f t="shared" ca="1" si="45"/>
        <v>3</v>
      </c>
    </row>
    <row r="1820" spans="1:5">
      <c r="A1820">
        <f t="shared" ca="1" si="45"/>
        <v>9</v>
      </c>
      <c r="B1820">
        <f t="shared" ca="1" si="45"/>
        <v>4</v>
      </c>
      <c r="C1820">
        <f t="shared" ca="1" si="45"/>
        <v>7</v>
      </c>
      <c r="D1820">
        <f t="shared" ca="1" si="45"/>
        <v>9</v>
      </c>
      <c r="E1820">
        <f t="shared" ca="1" si="45"/>
        <v>9</v>
      </c>
    </row>
    <row r="1821" spans="1:5">
      <c r="A1821">
        <f t="shared" ca="1" si="45"/>
        <v>9</v>
      </c>
      <c r="B1821">
        <f t="shared" ca="1" si="45"/>
        <v>3</v>
      </c>
      <c r="C1821">
        <f t="shared" ca="1" si="45"/>
        <v>4</v>
      </c>
      <c r="D1821">
        <f t="shared" ca="1" si="45"/>
        <v>7</v>
      </c>
      <c r="E1821">
        <f t="shared" ca="1" si="45"/>
        <v>4</v>
      </c>
    </row>
    <row r="1822" spans="1:5">
      <c r="A1822">
        <f t="shared" ca="1" si="45"/>
        <v>8</v>
      </c>
      <c r="B1822">
        <f t="shared" ca="1" si="45"/>
        <v>9</v>
      </c>
      <c r="C1822">
        <f t="shared" ca="1" si="45"/>
        <v>7</v>
      </c>
      <c r="D1822">
        <f t="shared" ca="1" si="45"/>
        <v>9</v>
      </c>
      <c r="E1822">
        <f t="shared" ca="1" si="45"/>
        <v>11</v>
      </c>
    </row>
    <row r="1823" spans="1:5">
      <c r="A1823">
        <f t="shared" ref="A1823:E1873" ca="1" si="46">RANDBETWEEN(1,6)+RANDBETWEEN(1,6)</f>
        <v>7</v>
      </c>
      <c r="B1823">
        <f t="shared" ca="1" si="46"/>
        <v>7</v>
      </c>
      <c r="C1823">
        <f t="shared" ca="1" si="46"/>
        <v>8</v>
      </c>
      <c r="D1823">
        <f t="shared" ca="1" si="46"/>
        <v>11</v>
      </c>
      <c r="E1823">
        <f t="shared" ca="1" si="46"/>
        <v>4</v>
      </c>
    </row>
    <row r="1824" spans="1:5">
      <c r="A1824">
        <f t="shared" ca="1" si="46"/>
        <v>5</v>
      </c>
      <c r="B1824">
        <f t="shared" ca="1" si="46"/>
        <v>8</v>
      </c>
      <c r="C1824">
        <f t="shared" ca="1" si="46"/>
        <v>8</v>
      </c>
      <c r="D1824">
        <f t="shared" ca="1" si="46"/>
        <v>9</v>
      </c>
      <c r="E1824">
        <f t="shared" ca="1" si="46"/>
        <v>3</v>
      </c>
    </row>
    <row r="1825" spans="1:5">
      <c r="A1825">
        <f t="shared" ca="1" si="46"/>
        <v>5</v>
      </c>
      <c r="B1825">
        <f t="shared" ca="1" si="46"/>
        <v>5</v>
      </c>
      <c r="C1825">
        <f t="shared" ca="1" si="46"/>
        <v>5</v>
      </c>
      <c r="D1825">
        <f t="shared" ca="1" si="46"/>
        <v>9</v>
      </c>
      <c r="E1825">
        <f t="shared" ca="1" si="46"/>
        <v>7</v>
      </c>
    </row>
    <row r="1826" spans="1:5">
      <c r="A1826">
        <f t="shared" ca="1" si="46"/>
        <v>7</v>
      </c>
      <c r="B1826">
        <f t="shared" ca="1" si="46"/>
        <v>6</v>
      </c>
      <c r="C1826">
        <f t="shared" ca="1" si="46"/>
        <v>9</v>
      </c>
      <c r="D1826">
        <f t="shared" ca="1" si="46"/>
        <v>8</v>
      </c>
      <c r="E1826">
        <f t="shared" ca="1" si="46"/>
        <v>9</v>
      </c>
    </row>
    <row r="1827" spans="1:5">
      <c r="A1827">
        <f t="shared" ca="1" si="46"/>
        <v>5</v>
      </c>
      <c r="B1827">
        <f t="shared" ca="1" si="46"/>
        <v>10</v>
      </c>
      <c r="C1827">
        <f t="shared" ca="1" si="46"/>
        <v>4</v>
      </c>
      <c r="D1827">
        <f t="shared" ca="1" si="46"/>
        <v>7</v>
      </c>
      <c r="E1827">
        <f t="shared" ca="1" si="46"/>
        <v>4</v>
      </c>
    </row>
    <row r="1828" spans="1:5">
      <c r="A1828">
        <f t="shared" ca="1" si="46"/>
        <v>9</v>
      </c>
      <c r="B1828">
        <f t="shared" ca="1" si="46"/>
        <v>4</v>
      </c>
      <c r="C1828">
        <f t="shared" ca="1" si="46"/>
        <v>8</v>
      </c>
      <c r="D1828">
        <f t="shared" ca="1" si="46"/>
        <v>6</v>
      </c>
      <c r="E1828">
        <f t="shared" ca="1" si="46"/>
        <v>6</v>
      </c>
    </row>
    <row r="1829" spans="1:5">
      <c r="A1829">
        <f t="shared" ca="1" si="46"/>
        <v>10</v>
      </c>
      <c r="B1829">
        <f t="shared" ca="1" si="46"/>
        <v>11</v>
      </c>
      <c r="C1829">
        <f t="shared" ca="1" si="46"/>
        <v>3</v>
      </c>
      <c r="D1829">
        <f t="shared" ca="1" si="46"/>
        <v>8</v>
      </c>
      <c r="E1829">
        <f t="shared" ca="1" si="46"/>
        <v>4</v>
      </c>
    </row>
    <row r="1830" spans="1:5">
      <c r="A1830">
        <f t="shared" ca="1" si="46"/>
        <v>7</v>
      </c>
      <c r="B1830">
        <f t="shared" ca="1" si="46"/>
        <v>9</v>
      </c>
      <c r="C1830">
        <f t="shared" ca="1" si="46"/>
        <v>7</v>
      </c>
      <c r="D1830">
        <f t="shared" ca="1" si="46"/>
        <v>4</v>
      </c>
      <c r="E1830">
        <f t="shared" ca="1" si="46"/>
        <v>5</v>
      </c>
    </row>
    <row r="1831" spans="1:5">
      <c r="A1831">
        <f t="shared" ca="1" si="46"/>
        <v>7</v>
      </c>
      <c r="B1831">
        <f t="shared" ca="1" si="46"/>
        <v>7</v>
      </c>
      <c r="C1831">
        <f t="shared" ca="1" si="46"/>
        <v>2</v>
      </c>
      <c r="D1831">
        <f t="shared" ca="1" si="46"/>
        <v>10</v>
      </c>
      <c r="E1831">
        <f t="shared" ca="1" si="46"/>
        <v>5</v>
      </c>
    </row>
    <row r="1832" spans="1:5">
      <c r="A1832">
        <f t="shared" ca="1" si="46"/>
        <v>11</v>
      </c>
      <c r="B1832">
        <f t="shared" ca="1" si="46"/>
        <v>8</v>
      </c>
      <c r="C1832">
        <f t="shared" ca="1" si="46"/>
        <v>6</v>
      </c>
      <c r="D1832">
        <f t="shared" ca="1" si="46"/>
        <v>8</v>
      </c>
      <c r="E1832">
        <f t="shared" ca="1" si="46"/>
        <v>2</v>
      </c>
    </row>
    <row r="1833" spans="1:5">
      <c r="A1833">
        <f t="shared" ca="1" si="46"/>
        <v>9</v>
      </c>
      <c r="B1833">
        <f t="shared" ca="1" si="46"/>
        <v>8</v>
      </c>
      <c r="C1833">
        <f t="shared" ca="1" si="46"/>
        <v>10</v>
      </c>
      <c r="D1833">
        <f t="shared" ca="1" si="46"/>
        <v>11</v>
      </c>
      <c r="E1833">
        <f t="shared" ca="1" si="46"/>
        <v>5</v>
      </c>
    </row>
    <row r="1834" spans="1:5">
      <c r="A1834">
        <f t="shared" ca="1" si="46"/>
        <v>12</v>
      </c>
      <c r="B1834">
        <f t="shared" ca="1" si="46"/>
        <v>7</v>
      </c>
      <c r="C1834">
        <f t="shared" ca="1" si="46"/>
        <v>8</v>
      </c>
      <c r="D1834">
        <f t="shared" ca="1" si="46"/>
        <v>5</v>
      </c>
      <c r="E1834">
        <f t="shared" ca="1" si="46"/>
        <v>10</v>
      </c>
    </row>
    <row r="1835" spans="1:5">
      <c r="A1835">
        <f t="shared" ca="1" si="46"/>
        <v>6</v>
      </c>
      <c r="B1835">
        <f t="shared" ca="1" si="46"/>
        <v>7</v>
      </c>
      <c r="C1835">
        <f t="shared" ca="1" si="46"/>
        <v>7</v>
      </c>
      <c r="D1835">
        <f t="shared" ca="1" si="46"/>
        <v>4</v>
      </c>
      <c r="E1835">
        <f t="shared" ca="1" si="46"/>
        <v>6</v>
      </c>
    </row>
    <row r="1836" spans="1:5">
      <c r="A1836">
        <f t="shared" ca="1" si="46"/>
        <v>8</v>
      </c>
      <c r="B1836">
        <f t="shared" ca="1" si="46"/>
        <v>12</v>
      </c>
      <c r="C1836">
        <f t="shared" ca="1" si="46"/>
        <v>5</v>
      </c>
      <c r="D1836">
        <f t="shared" ca="1" si="46"/>
        <v>5</v>
      </c>
      <c r="E1836">
        <f t="shared" ca="1" si="46"/>
        <v>9</v>
      </c>
    </row>
    <row r="1837" spans="1:5">
      <c r="A1837">
        <f t="shared" ca="1" si="46"/>
        <v>9</v>
      </c>
      <c r="B1837">
        <f t="shared" ca="1" si="46"/>
        <v>7</v>
      </c>
      <c r="C1837">
        <f t="shared" ca="1" si="46"/>
        <v>3</v>
      </c>
      <c r="D1837">
        <f t="shared" ca="1" si="46"/>
        <v>2</v>
      </c>
      <c r="E1837">
        <f t="shared" ca="1" si="46"/>
        <v>11</v>
      </c>
    </row>
    <row r="1838" spans="1:5">
      <c r="A1838">
        <f t="shared" ca="1" si="46"/>
        <v>7</v>
      </c>
      <c r="B1838">
        <f t="shared" ca="1" si="46"/>
        <v>5</v>
      </c>
      <c r="C1838">
        <f t="shared" ca="1" si="46"/>
        <v>5</v>
      </c>
      <c r="D1838">
        <f t="shared" ca="1" si="46"/>
        <v>8</v>
      </c>
      <c r="E1838">
        <f t="shared" ca="1" si="46"/>
        <v>10</v>
      </c>
    </row>
    <row r="1839" spans="1:5">
      <c r="A1839">
        <f t="shared" ca="1" si="46"/>
        <v>10</v>
      </c>
      <c r="B1839">
        <f t="shared" ca="1" si="46"/>
        <v>7</v>
      </c>
      <c r="C1839">
        <f t="shared" ca="1" si="46"/>
        <v>8</v>
      </c>
      <c r="D1839">
        <f t="shared" ca="1" si="46"/>
        <v>6</v>
      </c>
      <c r="E1839">
        <f t="shared" ca="1" si="46"/>
        <v>9</v>
      </c>
    </row>
    <row r="1840" spans="1:5">
      <c r="A1840">
        <f t="shared" ca="1" si="46"/>
        <v>11</v>
      </c>
      <c r="B1840">
        <f t="shared" ca="1" si="46"/>
        <v>7</v>
      </c>
      <c r="C1840">
        <f t="shared" ca="1" si="46"/>
        <v>6</v>
      </c>
      <c r="D1840">
        <f t="shared" ca="1" si="46"/>
        <v>8</v>
      </c>
      <c r="E1840">
        <f t="shared" ca="1" si="46"/>
        <v>7</v>
      </c>
    </row>
    <row r="1841" spans="1:5">
      <c r="A1841">
        <f t="shared" ca="1" si="46"/>
        <v>10</v>
      </c>
      <c r="B1841">
        <f t="shared" ca="1" si="46"/>
        <v>7</v>
      </c>
      <c r="C1841">
        <f t="shared" ca="1" si="46"/>
        <v>8</v>
      </c>
      <c r="D1841">
        <f t="shared" ca="1" si="46"/>
        <v>5</v>
      </c>
      <c r="E1841">
        <f t="shared" ca="1" si="46"/>
        <v>3</v>
      </c>
    </row>
    <row r="1842" spans="1:5">
      <c r="A1842">
        <f t="shared" ca="1" si="46"/>
        <v>6</v>
      </c>
      <c r="B1842">
        <f t="shared" ca="1" si="46"/>
        <v>5</v>
      </c>
      <c r="C1842">
        <f t="shared" ca="1" si="46"/>
        <v>7</v>
      </c>
      <c r="D1842">
        <f t="shared" ca="1" si="46"/>
        <v>7</v>
      </c>
      <c r="E1842">
        <f t="shared" ca="1" si="46"/>
        <v>3</v>
      </c>
    </row>
    <row r="1843" spans="1:5">
      <c r="A1843">
        <f t="shared" ca="1" si="46"/>
        <v>6</v>
      </c>
      <c r="B1843">
        <f t="shared" ca="1" si="46"/>
        <v>7</v>
      </c>
      <c r="C1843">
        <f t="shared" ca="1" si="46"/>
        <v>8</v>
      </c>
      <c r="D1843">
        <f t="shared" ca="1" si="46"/>
        <v>7</v>
      </c>
      <c r="E1843">
        <f t="shared" ca="1" si="46"/>
        <v>9</v>
      </c>
    </row>
    <row r="1844" spans="1:5">
      <c r="A1844">
        <f t="shared" ca="1" si="46"/>
        <v>6</v>
      </c>
      <c r="B1844">
        <f t="shared" ca="1" si="46"/>
        <v>9</v>
      </c>
      <c r="C1844">
        <f t="shared" ca="1" si="46"/>
        <v>4</v>
      </c>
      <c r="D1844">
        <f t="shared" ca="1" si="46"/>
        <v>8</v>
      </c>
      <c r="E1844">
        <f t="shared" ca="1" si="46"/>
        <v>7</v>
      </c>
    </row>
    <row r="1845" spans="1:5">
      <c r="A1845">
        <f t="shared" ca="1" si="46"/>
        <v>12</v>
      </c>
      <c r="B1845">
        <f t="shared" ca="1" si="46"/>
        <v>11</v>
      </c>
      <c r="C1845">
        <f t="shared" ca="1" si="46"/>
        <v>4</v>
      </c>
      <c r="D1845">
        <f t="shared" ca="1" si="46"/>
        <v>9</v>
      </c>
      <c r="E1845">
        <f t="shared" ca="1" si="46"/>
        <v>7</v>
      </c>
    </row>
    <row r="1846" spans="1:5">
      <c r="A1846">
        <f t="shared" ca="1" si="46"/>
        <v>8</v>
      </c>
      <c r="B1846">
        <f t="shared" ca="1" si="46"/>
        <v>9</v>
      </c>
      <c r="C1846">
        <f t="shared" ca="1" si="46"/>
        <v>6</v>
      </c>
      <c r="D1846">
        <f t="shared" ca="1" si="46"/>
        <v>9</v>
      </c>
      <c r="E1846">
        <f t="shared" ca="1" si="46"/>
        <v>8</v>
      </c>
    </row>
    <row r="1847" spans="1:5">
      <c r="A1847">
        <f t="shared" ca="1" si="46"/>
        <v>4</v>
      </c>
      <c r="B1847">
        <f t="shared" ca="1" si="46"/>
        <v>12</v>
      </c>
      <c r="C1847">
        <f t="shared" ca="1" si="46"/>
        <v>7</v>
      </c>
      <c r="D1847">
        <f t="shared" ca="1" si="46"/>
        <v>7</v>
      </c>
      <c r="E1847">
        <f t="shared" ca="1" si="46"/>
        <v>7</v>
      </c>
    </row>
    <row r="1848" spans="1:5">
      <c r="A1848">
        <f t="shared" ca="1" si="46"/>
        <v>9</v>
      </c>
      <c r="B1848">
        <f t="shared" ca="1" si="46"/>
        <v>5</v>
      </c>
      <c r="C1848">
        <f t="shared" ca="1" si="46"/>
        <v>4</v>
      </c>
      <c r="D1848">
        <f t="shared" ca="1" si="46"/>
        <v>5</v>
      </c>
      <c r="E1848">
        <f t="shared" ca="1" si="46"/>
        <v>5</v>
      </c>
    </row>
    <row r="1849" spans="1:5">
      <c r="A1849">
        <f t="shared" ca="1" si="46"/>
        <v>12</v>
      </c>
      <c r="B1849">
        <f t="shared" ca="1" si="46"/>
        <v>4</v>
      </c>
      <c r="C1849">
        <f t="shared" ca="1" si="46"/>
        <v>6</v>
      </c>
      <c r="D1849">
        <f t="shared" ca="1" si="46"/>
        <v>7</v>
      </c>
      <c r="E1849">
        <f t="shared" ca="1" si="46"/>
        <v>10</v>
      </c>
    </row>
    <row r="1850" spans="1:5">
      <c r="A1850">
        <f t="shared" ca="1" si="46"/>
        <v>11</v>
      </c>
      <c r="B1850">
        <f t="shared" ca="1" si="46"/>
        <v>7</v>
      </c>
      <c r="C1850">
        <f t="shared" ca="1" si="46"/>
        <v>8</v>
      </c>
      <c r="D1850">
        <f t="shared" ca="1" si="46"/>
        <v>3</v>
      </c>
      <c r="E1850">
        <f t="shared" ca="1" si="46"/>
        <v>5</v>
      </c>
    </row>
    <row r="1851" spans="1:5">
      <c r="A1851">
        <f t="shared" ca="1" si="46"/>
        <v>4</v>
      </c>
      <c r="B1851">
        <f t="shared" ca="1" si="46"/>
        <v>3</v>
      </c>
      <c r="C1851">
        <f t="shared" ca="1" si="46"/>
        <v>6</v>
      </c>
      <c r="D1851">
        <f t="shared" ca="1" si="46"/>
        <v>7</v>
      </c>
      <c r="E1851">
        <f t="shared" ca="1" si="46"/>
        <v>10</v>
      </c>
    </row>
    <row r="1852" spans="1:5">
      <c r="A1852">
        <f t="shared" ca="1" si="46"/>
        <v>12</v>
      </c>
      <c r="B1852">
        <f t="shared" ca="1" si="46"/>
        <v>7</v>
      </c>
      <c r="C1852">
        <f t="shared" ca="1" si="46"/>
        <v>5</v>
      </c>
      <c r="D1852">
        <f t="shared" ca="1" si="46"/>
        <v>4</v>
      </c>
      <c r="E1852">
        <f t="shared" ca="1" si="46"/>
        <v>10</v>
      </c>
    </row>
    <row r="1853" spans="1:5">
      <c r="A1853">
        <f t="shared" ca="1" si="46"/>
        <v>11</v>
      </c>
      <c r="B1853">
        <f t="shared" ca="1" si="46"/>
        <v>5</v>
      </c>
      <c r="C1853">
        <f t="shared" ca="1" si="46"/>
        <v>10</v>
      </c>
      <c r="D1853">
        <f t="shared" ca="1" si="46"/>
        <v>5</v>
      </c>
      <c r="E1853">
        <f t="shared" ca="1" si="46"/>
        <v>9</v>
      </c>
    </row>
    <row r="1854" spans="1:5">
      <c r="A1854">
        <f t="shared" ca="1" si="46"/>
        <v>10</v>
      </c>
      <c r="B1854">
        <f t="shared" ca="1" si="46"/>
        <v>5</v>
      </c>
      <c r="C1854">
        <f t="shared" ca="1" si="46"/>
        <v>4</v>
      </c>
      <c r="D1854">
        <f t="shared" ca="1" si="46"/>
        <v>3</v>
      </c>
      <c r="E1854">
        <f t="shared" ca="1" si="46"/>
        <v>4</v>
      </c>
    </row>
    <row r="1855" spans="1:5">
      <c r="A1855">
        <f t="shared" ca="1" si="46"/>
        <v>3</v>
      </c>
      <c r="B1855">
        <f t="shared" ca="1" si="46"/>
        <v>12</v>
      </c>
      <c r="C1855">
        <f t="shared" ca="1" si="46"/>
        <v>8</v>
      </c>
      <c r="D1855">
        <f t="shared" ca="1" si="46"/>
        <v>10</v>
      </c>
      <c r="E1855">
        <f t="shared" ca="1" si="46"/>
        <v>11</v>
      </c>
    </row>
    <row r="1856" spans="1:5">
      <c r="A1856">
        <f t="shared" ca="1" si="46"/>
        <v>8</v>
      </c>
      <c r="B1856">
        <f t="shared" ca="1" si="46"/>
        <v>7</v>
      </c>
      <c r="C1856">
        <f t="shared" ca="1" si="46"/>
        <v>7</v>
      </c>
      <c r="D1856">
        <f t="shared" ca="1" si="46"/>
        <v>10</v>
      </c>
      <c r="E1856">
        <f t="shared" ca="1" si="46"/>
        <v>11</v>
      </c>
    </row>
    <row r="1857" spans="1:5">
      <c r="A1857">
        <f t="shared" ca="1" si="46"/>
        <v>7</v>
      </c>
      <c r="B1857">
        <f t="shared" ca="1" si="46"/>
        <v>8</v>
      </c>
      <c r="C1857">
        <f t="shared" ca="1" si="46"/>
        <v>11</v>
      </c>
      <c r="D1857">
        <f t="shared" ca="1" si="46"/>
        <v>11</v>
      </c>
      <c r="E1857">
        <f t="shared" ca="1" si="46"/>
        <v>8</v>
      </c>
    </row>
    <row r="1858" spans="1:5">
      <c r="A1858">
        <f t="shared" ca="1" si="46"/>
        <v>8</v>
      </c>
      <c r="B1858">
        <f t="shared" ca="1" si="46"/>
        <v>5</v>
      </c>
      <c r="C1858">
        <f t="shared" ca="1" si="46"/>
        <v>5</v>
      </c>
      <c r="D1858">
        <f t="shared" ca="1" si="46"/>
        <v>7</v>
      </c>
      <c r="E1858">
        <f t="shared" ca="1" si="46"/>
        <v>8</v>
      </c>
    </row>
    <row r="1859" spans="1:5">
      <c r="A1859">
        <f t="shared" ca="1" si="46"/>
        <v>8</v>
      </c>
      <c r="B1859">
        <f t="shared" ca="1" si="46"/>
        <v>8</v>
      </c>
      <c r="C1859">
        <f t="shared" ca="1" si="46"/>
        <v>4</v>
      </c>
      <c r="D1859">
        <f t="shared" ca="1" si="46"/>
        <v>4</v>
      </c>
      <c r="E1859">
        <f t="shared" ca="1" si="46"/>
        <v>10</v>
      </c>
    </row>
    <row r="1860" spans="1:5">
      <c r="A1860">
        <f t="shared" ca="1" si="46"/>
        <v>6</v>
      </c>
      <c r="B1860">
        <f t="shared" ca="1" si="46"/>
        <v>8</v>
      </c>
      <c r="C1860">
        <f t="shared" ca="1" si="46"/>
        <v>5</v>
      </c>
      <c r="D1860">
        <f t="shared" ca="1" si="46"/>
        <v>6</v>
      </c>
      <c r="E1860">
        <f t="shared" ca="1" si="46"/>
        <v>4</v>
      </c>
    </row>
    <row r="1861" spans="1:5">
      <c r="A1861">
        <f t="shared" ca="1" si="46"/>
        <v>7</v>
      </c>
      <c r="B1861">
        <f t="shared" ca="1" si="46"/>
        <v>11</v>
      </c>
      <c r="C1861">
        <f t="shared" ca="1" si="46"/>
        <v>8</v>
      </c>
      <c r="D1861">
        <f t="shared" ca="1" si="46"/>
        <v>9</v>
      </c>
      <c r="E1861">
        <f t="shared" ca="1" si="46"/>
        <v>10</v>
      </c>
    </row>
    <row r="1862" spans="1:5">
      <c r="A1862">
        <f t="shared" ca="1" si="46"/>
        <v>3</v>
      </c>
      <c r="B1862">
        <f t="shared" ca="1" si="46"/>
        <v>7</v>
      </c>
      <c r="C1862">
        <f t="shared" ca="1" si="46"/>
        <v>9</v>
      </c>
      <c r="D1862">
        <f t="shared" ca="1" si="46"/>
        <v>7</v>
      </c>
      <c r="E1862">
        <f t="shared" ca="1" si="46"/>
        <v>12</v>
      </c>
    </row>
    <row r="1863" spans="1:5">
      <c r="A1863">
        <f t="shared" ca="1" si="46"/>
        <v>10</v>
      </c>
      <c r="B1863">
        <f t="shared" ca="1" si="46"/>
        <v>7</v>
      </c>
      <c r="C1863">
        <f t="shared" ca="1" si="46"/>
        <v>8</v>
      </c>
      <c r="D1863">
        <f t="shared" ca="1" si="46"/>
        <v>4</v>
      </c>
      <c r="E1863">
        <f t="shared" ca="1" si="46"/>
        <v>8</v>
      </c>
    </row>
    <row r="1864" spans="1:5">
      <c r="A1864">
        <f t="shared" ca="1" si="46"/>
        <v>8</v>
      </c>
      <c r="B1864">
        <f t="shared" ca="1" si="46"/>
        <v>10</v>
      </c>
      <c r="C1864">
        <f t="shared" ca="1" si="46"/>
        <v>5</v>
      </c>
      <c r="D1864">
        <f t="shared" ca="1" si="46"/>
        <v>9</v>
      </c>
      <c r="E1864">
        <f t="shared" ca="1" si="46"/>
        <v>8</v>
      </c>
    </row>
    <row r="1865" spans="1:5">
      <c r="A1865">
        <f t="shared" ca="1" si="46"/>
        <v>7</v>
      </c>
      <c r="B1865">
        <f t="shared" ca="1" si="46"/>
        <v>7</v>
      </c>
      <c r="C1865">
        <f t="shared" ca="1" si="46"/>
        <v>3</v>
      </c>
      <c r="D1865">
        <f t="shared" ca="1" si="46"/>
        <v>9</v>
      </c>
      <c r="E1865">
        <f t="shared" ca="1" si="46"/>
        <v>9</v>
      </c>
    </row>
    <row r="1866" spans="1:5">
      <c r="A1866">
        <f t="shared" ca="1" si="46"/>
        <v>9</v>
      </c>
      <c r="B1866">
        <f t="shared" ca="1" si="46"/>
        <v>7</v>
      </c>
      <c r="C1866">
        <f t="shared" ca="1" si="46"/>
        <v>7</v>
      </c>
      <c r="D1866">
        <f t="shared" ca="1" si="46"/>
        <v>7</v>
      </c>
      <c r="E1866">
        <f t="shared" ca="1" si="46"/>
        <v>5</v>
      </c>
    </row>
    <row r="1867" spans="1:5">
      <c r="A1867">
        <f t="shared" ca="1" si="46"/>
        <v>9</v>
      </c>
      <c r="B1867">
        <f t="shared" ca="1" si="46"/>
        <v>7</v>
      </c>
      <c r="C1867">
        <f t="shared" ca="1" si="46"/>
        <v>7</v>
      </c>
      <c r="D1867">
        <f t="shared" ca="1" si="46"/>
        <v>12</v>
      </c>
      <c r="E1867">
        <f t="shared" ca="1" si="46"/>
        <v>4</v>
      </c>
    </row>
    <row r="1868" spans="1:5">
      <c r="A1868">
        <f t="shared" ca="1" si="46"/>
        <v>4</v>
      </c>
      <c r="B1868">
        <f t="shared" ca="1" si="46"/>
        <v>9</v>
      </c>
      <c r="C1868">
        <f t="shared" ca="1" si="46"/>
        <v>3</v>
      </c>
      <c r="D1868">
        <f t="shared" ca="1" si="46"/>
        <v>5</v>
      </c>
      <c r="E1868">
        <f t="shared" ca="1" si="46"/>
        <v>12</v>
      </c>
    </row>
    <row r="1869" spans="1:5">
      <c r="A1869">
        <f t="shared" ca="1" si="46"/>
        <v>8</v>
      </c>
      <c r="B1869">
        <f t="shared" ca="1" si="46"/>
        <v>4</v>
      </c>
      <c r="C1869">
        <f t="shared" ca="1" si="46"/>
        <v>7</v>
      </c>
      <c r="D1869">
        <f t="shared" ca="1" si="46"/>
        <v>11</v>
      </c>
      <c r="E1869">
        <f t="shared" ca="1" si="46"/>
        <v>10</v>
      </c>
    </row>
    <row r="1870" spans="1:5">
      <c r="A1870">
        <f t="shared" ca="1" si="46"/>
        <v>12</v>
      </c>
      <c r="B1870">
        <f t="shared" ca="1" si="46"/>
        <v>8</v>
      </c>
      <c r="C1870">
        <f t="shared" ca="1" si="46"/>
        <v>6</v>
      </c>
      <c r="D1870">
        <f t="shared" ca="1" si="46"/>
        <v>10</v>
      </c>
      <c r="E1870">
        <f t="shared" ca="1" si="46"/>
        <v>8</v>
      </c>
    </row>
    <row r="1871" spans="1:5">
      <c r="A1871">
        <f t="shared" ca="1" si="46"/>
        <v>10</v>
      </c>
      <c r="B1871">
        <f t="shared" ca="1" si="46"/>
        <v>8</v>
      </c>
      <c r="C1871">
        <f t="shared" ca="1" si="46"/>
        <v>7</v>
      </c>
      <c r="D1871">
        <f t="shared" ca="1" si="46"/>
        <v>11</v>
      </c>
      <c r="E1871">
        <f t="shared" ca="1" si="46"/>
        <v>8</v>
      </c>
    </row>
    <row r="1872" spans="1:5">
      <c r="A1872">
        <f t="shared" ca="1" si="46"/>
        <v>9</v>
      </c>
      <c r="B1872">
        <f t="shared" ca="1" si="46"/>
        <v>9</v>
      </c>
      <c r="C1872">
        <f t="shared" ca="1" si="46"/>
        <v>8</v>
      </c>
      <c r="D1872">
        <f t="shared" ca="1" si="46"/>
        <v>10</v>
      </c>
      <c r="E1872">
        <f t="shared" ca="1" si="46"/>
        <v>8</v>
      </c>
    </row>
    <row r="1873" spans="1:5">
      <c r="A1873">
        <f t="shared" ca="1" si="46"/>
        <v>8</v>
      </c>
      <c r="B1873">
        <f t="shared" ca="1" si="46"/>
        <v>7</v>
      </c>
      <c r="C1873">
        <f t="shared" ca="1" si="46"/>
        <v>8</v>
      </c>
      <c r="D1873">
        <f t="shared" ca="1" si="46"/>
        <v>2</v>
      </c>
      <c r="E1873">
        <f t="shared" ca="1" si="46"/>
        <v>7</v>
      </c>
    </row>
    <row r="1874" spans="1:5">
      <c r="A1874">
        <f t="shared" ref="A1874:E1924" ca="1" si="47">RANDBETWEEN(1,6)+RANDBETWEEN(1,6)</f>
        <v>4</v>
      </c>
      <c r="B1874">
        <f t="shared" ca="1" si="47"/>
        <v>10</v>
      </c>
      <c r="C1874">
        <f t="shared" ca="1" si="47"/>
        <v>6</v>
      </c>
      <c r="D1874">
        <f t="shared" ca="1" si="47"/>
        <v>10</v>
      </c>
      <c r="E1874">
        <f t="shared" ca="1" si="47"/>
        <v>11</v>
      </c>
    </row>
    <row r="1875" spans="1:5">
      <c r="A1875">
        <f t="shared" ca="1" si="47"/>
        <v>9</v>
      </c>
      <c r="B1875">
        <f t="shared" ca="1" si="47"/>
        <v>7</v>
      </c>
      <c r="C1875">
        <f t="shared" ca="1" si="47"/>
        <v>4</v>
      </c>
      <c r="D1875">
        <f t="shared" ca="1" si="47"/>
        <v>8</v>
      </c>
      <c r="E1875">
        <f t="shared" ca="1" si="47"/>
        <v>7</v>
      </c>
    </row>
    <row r="1876" spans="1:5">
      <c r="A1876">
        <f t="shared" ca="1" si="47"/>
        <v>9</v>
      </c>
      <c r="B1876">
        <f t="shared" ca="1" si="47"/>
        <v>5</v>
      </c>
      <c r="C1876">
        <f t="shared" ca="1" si="47"/>
        <v>9</v>
      </c>
      <c r="D1876">
        <f t="shared" ca="1" si="47"/>
        <v>3</v>
      </c>
      <c r="E1876">
        <f t="shared" ca="1" si="47"/>
        <v>8</v>
      </c>
    </row>
    <row r="1877" spans="1:5">
      <c r="A1877">
        <f t="shared" ca="1" si="47"/>
        <v>9</v>
      </c>
      <c r="B1877">
        <f t="shared" ca="1" si="47"/>
        <v>4</v>
      </c>
      <c r="C1877">
        <f t="shared" ca="1" si="47"/>
        <v>10</v>
      </c>
      <c r="D1877">
        <f t="shared" ca="1" si="47"/>
        <v>7</v>
      </c>
      <c r="E1877">
        <f t="shared" ca="1" si="47"/>
        <v>9</v>
      </c>
    </row>
    <row r="1878" spans="1:5">
      <c r="A1878">
        <f t="shared" ca="1" si="47"/>
        <v>7</v>
      </c>
      <c r="B1878">
        <f t="shared" ca="1" si="47"/>
        <v>12</v>
      </c>
      <c r="C1878">
        <f t="shared" ca="1" si="47"/>
        <v>8</v>
      </c>
      <c r="D1878">
        <f t="shared" ca="1" si="47"/>
        <v>9</v>
      </c>
      <c r="E1878">
        <f t="shared" ca="1" si="47"/>
        <v>7</v>
      </c>
    </row>
    <row r="1879" spans="1:5">
      <c r="A1879">
        <f t="shared" ca="1" si="47"/>
        <v>12</v>
      </c>
      <c r="B1879">
        <f t="shared" ca="1" si="47"/>
        <v>5</v>
      </c>
      <c r="C1879">
        <f t="shared" ca="1" si="47"/>
        <v>7</v>
      </c>
      <c r="D1879">
        <f t="shared" ca="1" si="47"/>
        <v>10</v>
      </c>
      <c r="E1879">
        <f t="shared" ca="1" si="47"/>
        <v>4</v>
      </c>
    </row>
    <row r="1880" spans="1:5">
      <c r="A1880">
        <f t="shared" ca="1" si="47"/>
        <v>10</v>
      </c>
      <c r="B1880">
        <f t="shared" ca="1" si="47"/>
        <v>6</v>
      </c>
      <c r="C1880">
        <f t="shared" ca="1" si="47"/>
        <v>7</v>
      </c>
      <c r="D1880">
        <f t="shared" ca="1" si="47"/>
        <v>10</v>
      </c>
      <c r="E1880">
        <f t="shared" ca="1" si="47"/>
        <v>5</v>
      </c>
    </row>
    <row r="1881" spans="1:5">
      <c r="A1881">
        <f t="shared" ca="1" si="47"/>
        <v>7</v>
      </c>
      <c r="B1881">
        <f t="shared" ca="1" si="47"/>
        <v>7</v>
      </c>
      <c r="C1881">
        <f t="shared" ca="1" si="47"/>
        <v>5</v>
      </c>
      <c r="D1881">
        <f t="shared" ca="1" si="47"/>
        <v>9</v>
      </c>
      <c r="E1881">
        <f t="shared" ca="1" si="47"/>
        <v>7</v>
      </c>
    </row>
    <row r="1882" spans="1:5">
      <c r="A1882">
        <f t="shared" ca="1" si="47"/>
        <v>9</v>
      </c>
      <c r="B1882">
        <f t="shared" ca="1" si="47"/>
        <v>2</v>
      </c>
      <c r="C1882">
        <f t="shared" ca="1" si="47"/>
        <v>7</v>
      </c>
      <c r="D1882">
        <f t="shared" ca="1" si="47"/>
        <v>6</v>
      </c>
      <c r="E1882">
        <f t="shared" ca="1" si="47"/>
        <v>6</v>
      </c>
    </row>
    <row r="1883" spans="1:5">
      <c r="A1883">
        <f t="shared" ca="1" si="47"/>
        <v>7</v>
      </c>
      <c r="B1883">
        <f t="shared" ca="1" si="47"/>
        <v>7</v>
      </c>
      <c r="C1883">
        <f t="shared" ca="1" si="47"/>
        <v>5</v>
      </c>
      <c r="D1883">
        <f t="shared" ca="1" si="47"/>
        <v>9</v>
      </c>
      <c r="E1883">
        <f t="shared" ca="1" si="47"/>
        <v>3</v>
      </c>
    </row>
    <row r="1884" spans="1:5">
      <c r="A1884">
        <f t="shared" ca="1" si="47"/>
        <v>9</v>
      </c>
      <c r="B1884">
        <f t="shared" ca="1" si="47"/>
        <v>6</v>
      </c>
      <c r="C1884">
        <f t="shared" ca="1" si="47"/>
        <v>9</v>
      </c>
      <c r="D1884">
        <f t="shared" ca="1" si="47"/>
        <v>8</v>
      </c>
      <c r="E1884">
        <f t="shared" ca="1" si="47"/>
        <v>4</v>
      </c>
    </row>
    <row r="1885" spans="1:5">
      <c r="A1885">
        <f t="shared" ca="1" si="47"/>
        <v>9</v>
      </c>
      <c r="B1885">
        <f t="shared" ca="1" si="47"/>
        <v>3</v>
      </c>
      <c r="C1885">
        <f t="shared" ca="1" si="47"/>
        <v>3</v>
      </c>
      <c r="D1885">
        <f t="shared" ca="1" si="47"/>
        <v>3</v>
      </c>
      <c r="E1885">
        <f t="shared" ca="1" si="47"/>
        <v>3</v>
      </c>
    </row>
    <row r="1886" spans="1:5">
      <c r="A1886">
        <f t="shared" ca="1" si="47"/>
        <v>7</v>
      </c>
      <c r="B1886">
        <f t="shared" ca="1" si="47"/>
        <v>11</v>
      </c>
      <c r="C1886">
        <f t="shared" ca="1" si="47"/>
        <v>6</v>
      </c>
      <c r="D1886">
        <f t="shared" ca="1" si="47"/>
        <v>4</v>
      </c>
      <c r="E1886">
        <f t="shared" ca="1" si="47"/>
        <v>4</v>
      </c>
    </row>
    <row r="1887" spans="1:5">
      <c r="A1887">
        <f t="shared" ca="1" si="47"/>
        <v>11</v>
      </c>
      <c r="B1887">
        <f t="shared" ca="1" si="47"/>
        <v>4</v>
      </c>
      <c r="C1887">
        <f t="shared" ca="1" si="47"/>
        <v>9</v>
      </c>
      <c r="D1887">
        <f t="shared" ca="1" si="47"/>
        <v>12</v>
      </c>
      <c r="E1887">
        <f t="shared" ca="1" si="47"/>
        <v>7</v>
      </c>
    </row>
    <row r="1888" spans="1:5">
      <c r="A1888">
        <f t="shared" ca="1" si="47"/>
        <v>9</v>
      </c>
      <c r="B1888">
        <f t="shared" ca="1" si="47"/>
        <v>9</v>
      </c>
      <c r="C1888">
        <f t="shared" ca="1" si="47"/>
        <v>7</v>
      </c>
      <c r="D1888">
        <f t="shared" ca="1" si="47"/>
        <v>7</v>
      </c>
      <c r="E1888">
        <f t="shared" ca="1" si="47"/>
        <v>5</v>
      </c>
    </row>
    <row r="1889" spans="1:5">
      <c r="A1889">
        <f t="shared" ca="1" si="47"/>
        <v>9</v>
      </c>
      <c r="B1889">
        <f t="shared" ca="1" si="47"/>
        <v>7</v>
      </c>
      <c r="C1889">
        <f t="shared" ca="1" si="47"/>
        <v>8</v>
      </c>
      <c r="D1889">
        <f t="shared" ca="1" si="47"/>
        <v>6</v>
      </c>
      <c r="E1889">
        <f t="shared" ca="1" si="47"/>
        <v>9</v>
      </c>
    </row>
    <row r="1890" spans="1:5">
      <c r="A1890">
        <f t="shared" ca="1" si="47"/>
        <v>7</v>
      </c>
      <c r="B1890">
        <f t="shared" ca="1" si="47"/>
        <v>12</v>
      </c>
      <c r="C1890">
        <f t="shared" ca="1" si="47"/>
        <v>7</v>
      </c>
      <c r="D1890">
        <f t="shared" ca="1" si="47"/>
        <v>9</v>
      </c>
      <c r="E1890">
        <f t="shared" ca="1" si="47"/>
        <v>8</v>
      </c>
    </row>
    <row r="1891" spans="1:5">
      <c r="A1891">
        <f t="shared" ca="1" si="47"/>
        <v>8</v>
      </c>
      <c r="B1891">
        <f t="shared" ca="1" si="47"/>
        <v>7</v>
      </c>
      <c r="C1891">
        <f t="shared" ca="1" si="47"/>
        <v>5</v>
      </c>
      <c r="D1891">
        <f t="shared" ca="1" si="47"/>
        <v>7</v>
      </c>
      <c r="E1891">
        <f t="shared" ca="1" si="47"/>
        <v>3</v>
      </c>
    </row>
    <row r="1892" spans="1:5">
      <c r="A1892">
        <f t="shared" ca="1" si="47"/>
        <v>4</v>
      </c>
      <c r="B1892">
        <f t="shared" ca="1" si="47"/>
        <v>4</v>
      </c>
      <c r="C1892">
        <f t="shared" ca="1" si="47"/>
        <v>7</v>
      </c>
      <c r="D1892">
        <f t="shared" ca="1" si="47"/>
        <v>7</v>
      </c>
      <c r="E1892">
        <f t="shared" ca="1" si="47"/>
        <v>8</v>
      </c>
    </row>
    <row r="1893" spans="1:5">
      <c r="A1893">
        <f t="shared" ca="1" si="47"/>
        <v>7</v>
      </c>
      <c r="B1893">
        <f t="shared" ca="1" si="47"/>
        <v>7</v>
      </c>
      <c r="C1893">
        <f t="shared" ca="1" si="47"/>
        <v>7</v>
      </c>
      <c r="D1893">
        <f t="shared" ca="1" si="47"/>
        <v>7</v>
      </c>
      <c r="E1893">
        <f t="shared" ca="1" si="47"/>
        <v>7</v>
      </c>
    </row>
    <row r="1894" spans="1:5">
      <c r="A1894">
        <f t="shared" ca="1" si="47"/>
        <v>7</v>
      </c>
      <c r="B1894">
        <f t="shared" ca="1" si="47"/>
        <v>7</v>
      </c>
      <c r="C1894">
        <f t="shared" ca="1" si="47"/>
        <v>7</v>
      </c>
      <c r="D1894">
        <f t="shared" ca="1" si="47"/>
        <v>11</v>
      </c>
      <c r="E1894">
        <f t="shared" ca="1" si="47"/>
        <v>7</v>
      </c>
    </row>
    <row r="1895" spans="1:5">
      <c r="A1895">
        <f t="shared" ca="1" si="47"/>
        <v>8</v>
      </c>
      <c r="B1895">
        <f t="shared" ca="1" si="47"/>
        <v>4</v>
      </c>
      <c r="C1895">
        <f t="shared" ca="1" si="47"/>
        <v>7</v>
      </c>
      <c r="D1895">
        <f t="shared" ca="1" si="47"/>
        <v>4</v>
      </c>
      <c r="E1895">
        <f t="shared" ca="1" si="47"/>
        <v>7</v>
      </c>
    </row>
    <row r="1896" spans="1:5">
      <c r="A1896">
        <f t="shared" ca="1" si="47"/>
        <v>10</v>
      </c>
      <c r="B1896">
        <f t="shared" ca="1" si="47"/>
        <v>5</v>
      </c>
      <c r="C1896">
        <f t="shared" ca="1" si="47"/>
        <v>8</v>
      </c>
      <c r="D1896">
        <f t="shared" ca="1" si="47"/>
        <v>7</v>
      </c>
      <c r="E1896">
        <f t="shared" ca="1" si="47"/>
        <v>5</v>
      </c>
    </row>
    <row r="1897" spans="1:5">
      <c r="A1897">
        <f t="shared" ca="1" si="47"/>
        <v>8</v>
      </c>
      <c r="B1897">
        <f t="shared" ca="1" si="47"/>
        <v>9</v>
      </c>
      <c r="C1897">
        <f t="shared" ca="1" si="47"/>
        <v>8</v>
      </c>
      <c r="D1897">
        <f t="shared" ca="1" si="47"/>
        <v>9</v>
      </c>
      <c r="E1897">
        <f t="shared" ca="1" si="47"/>
        <v>6</v>
      </c>
    </row>
    <row r="1898" spans="1:5">
      <c r="A1898">
        <f t="shared" ca="1" si="47"/>
        <v>8</v>
      </c>
      <c r="B1898">
        <f t="shared" ca="1" si="47"/>
        <v>5</v>
      </c>
      <c r="C1898">
        <f t="shared" ca="1" si="47"/>
        <v>4</v>
      </c>
      <c r="D1898">
        <f t="shared" ca="1" si="47"/>
        <v>5</v>
      </c>
      <c r="E1898">
        <f t="shared" ca="1" si="47"/>
        <v>9</v>
      </c>
    </row>
    <row r="1899" spans="1:5">
      <c r="A1899">
        <f t="shared" ca="1" si="47"/>
        <v>4</v>
      </c>
      <c r="B1899">
        <f t="shared" ca="1" si="47"/>
        <v>5</v>
      </c>
      <c r="C1899">
        <f t="shared" ca="1" si="47"/>
        <v>11</v>
      </c>
      <c r="D1899">
        <f t="shared" ca="1" si="47"/>
        <v>6</v>
      </c>
      <c r="E1899">
        <f t="shared" ca="1" si="47"/>
        <v>8</v>
      </c>
    </row>
    <row r="1900" spans="1:5">
      <c r="A1900">
        <f t="shared" ca="1" si="47"/>
        <v>7</v>
      </c>
      <c r="B1900">
        <f t="shared" ca="1" si="47"/>
        <v>6</v>
      </c>
      <c r="C1900">
        <f t="shared" ca="1" si="47"/>
        <v>7</v>
      </c>
      <c r="D1900">
        <f t="shared" ca="1" si="47"/>
        <v>10</v>
      </c>
      <c r="E1900">
        <f t="shared" ca="1" si="47"/>
        <v>7</v>
      </c>
    </row>
    <row r="1901" spans="1:5">
      <c r="A1901">
        <f t="shared" ca="1" si="47"/>
        <v>5</v>
      </c>
      <c r="B1901">
        <f t="shared" ca="1" si="47"/>
        <v>5</v>
      </c>
      <c r="C1901">
        <f t="shared" ca="1" si="47"/>
        <v>10</v>
      </c>
      <c r="D1901">
        <f t="shared" ca="1" si="47"/>
        <v>6</v>
      </c>
      <c r="E1901">
        <f t="shared" ca="1" si="47"/>
        <v>4</v>
      </c>
    </row>
    <row r="1902" spans="1:5">
      <c r="A1902">
        <f t="shared" ca="1" si="47"/>
        <v>5</v>
      </c>
      <c r="B1902">
        <f t="shared" ca="1" si="47"/>
        <v>6</v>
      </c>
      <c r="C1902">
        <f t="shared" ca="1" si="47"/>
        <v>6</v>
      </c>
      <c r="D1902">
        <f t="shared" ca="1" si="47"/>
        <v>7</v>
      </c>
      <c r="E1902">
        <f t="shared" ca="1" si="47"/>
        <v>7</v>
      </c>
    </row>
    <row r="1903" spans="1:5">
      <c r="A1903">
        <f t="shared" ca="1" si="47"/>
        <v>8</v>
      </c>
      <c r="B1903">
        <f t="shared" ca="1" si="47"/>
        <v>9</v>
      </c>
      <c r="C1903">
        <f t="shared" ca="1" si="47"/>
        <v>9</v>
      </c>
      <c r="D1903">
        <f t="shared" ca="1" si="47"/>
        <v>7</v>
      </c>
      <c r="E1903">
        <f t="shared" ca="1" si="47"/>
        <v>3</v>
      </c>
    </row>
    <row r="1904" spans="1:5">
      <c r="A1904">
        <f t="shared" ca="1" si="47"/>
        <v>3</v>
      </c>
      <c r="B1904">
        <f t="shared" ca="1" si="47"/>
        <v>7</v>
      </c>
      <c r="C1904">
        <f t="shared" ca="1" si="47"/>
        <v>11</v>
      </c>
      <c r="D1904">
        <f t="shared" ca="1" si="47"/>
        <v>9</v>
      </c>
      <c r="E1904">
        <f t="shared" ca="1" si="47"/>
        <v>6</v>
      </c>
    </row>
    <row r="1905" spans="1:5">
      <c r="A1905">
        <f t="shared" ca="1" si="47"/>
        <v>9</v>
      </c>
      <c r="B1905">
        <f t="shared" ca="1" si="47"/>
        <v>5</v>
      </c>
      <c r="C1905">
        <f t="shared" ca="1" si="47"/>
        <v>10</v>
      </c>
      <c r="D1905">
        <f t="shared" ca="1" si="47"/>
        <v>9</v>
      </c>
      <c r="E1905">
        <f t="shared" ca="1" si="47"/>
        <v>6</v>
      </c>
    </row>
    <row r="1906" spans="1:5">
      <c r="A1906">
        <f t="shared" ca="1" si="47"/>
        <v>7</v>
      </c>
      <c r="B1906">
        <f t="shared" ca="1" si="47"/>
        <v>5</v>
      </c>
      <c r="C1906">
        <f t="shared" ca="1" si="47"/>
        <v>2</v>
      </c>
      <c r="D1906">
        <f t="shared" ca="1" si="47"/>
        <v>9</v>
      </c>
      <c r="E1906">
        <f t="shared" ca="1" si="47"/>
        <v>4</v>
      </c>
    </row>
    <row r="1907" spans="1:5">
      <c r="A1907">
        <f t="shared" ca="1" si="47"/>
        <v>7</v>
      </c>
      <c r="B1907">
        <f t="shared" ca="1" si="47"/>
        <v>5</v>
      </c>
      <c r="C1907">
        <f t="shared" ca="1" si="47"/>
        <v>7</v>
      </c>
      <c r="D1907">
        <f t="shared" ca="1" si="47"/>
        <v>10</v>
      </c>
      <c r="E1907">
        <f t="shared" ca="1" si="47"/>
        <v>6</v>
      </c>
    </row>
    <row r="1908" spans="1:5">
      <c r="A1908">
        <f t="shared" ca="1" si="47"/>
        <v>2</v>
      </c>
      <c r="B1908">
        <f t="shared" ca="1" si="47"/>
        <v>12</v>
      </c>
      <c r="C1908">
        <f t="shared" ca="1" si="47"/>
        <v>9</v>
      </c>
      <c r="D1908">
        <f t="shared" ca="1" si="47"/>
        <v>11</v>
      </c>
      <c r="E1908">
        <f t="shared" ca="1" si="47"/>
        <v>6</v>
      </c>
    </row>
    <row r="1909" spans="1:5">
      <c r="A1909">
        <f t="shared" ca="1" si="47"/>
        <v>6</v>
      </c>
      <c r="B1909">
        <f t="shared" ca="1" si="47"/>
        <v>7</v>
      </c>
      <c r="C1909">
        <f t="shared" ca="1" si="47"/>
        <v>5</v>
      </c>
      <c r="D1909">
        <f t="shared" ca="1" si="47"/>
        <v>10</v>
      </c>
      <c r="E1909">
        <f t="shared" ca="1" si="47"/>
        <v>3</v>
      </c>
    </row>
    <row r="1910" spans="1:5">
      <c r="A1910">
        <f t="shared" ca="1" si="47"/>
        <v>8</v>
      </c>
      <c r="B1910">
        <f t="shared" ca="1" si="47"/>
        <v>5</v>
      </c>
      <c r="C1910">
        <f t="shared" ca="1" si="47"/>
        <v>7</v>
      </c>
      <c r="D1910">
        <f t="shared" ca="1" si="47"/>
        <v>10</v>
      </c>
      <c r="E1910">
        <f t="shared" ca="1" si="47"/>
        <v>6</v>
      </c>
    </row>
    <row r="1911" spans="1:5">
      <c r="A1911">
        <f t="shared" ca="1" si="47"/>
        <v>10</v>
      </c>
      <c r="B1911">
        <f t="shared" ca="1" si="47"/>
        <v>7</v>
      </c>
      <c r="C1911">
        <f t="shared" ca="1" si="47"/>
        <v>3</v>
      </c>
      <c r="D1911">
        <f t="shared" ca="1" si="47"/>
        <v>9</v>
      </c>
      <c r="E1911">
        <f t="shared" ca="1" si="47"/>
        <v>7</v>
      </c>
    </row>
    <row r="1912" spans="1:5">
      <c r="A1912">
        <f t="shared" ca="1" si="47"/>
        <v>7</v>
      </c>
      <c r="B1912">
        <f t="shared" ca="1" si="47"/>
        <v>8</v>
      </c>
      <c r="C1912">
        <f t="shared" ca="1" si="47"/>
        <v>10</v>
      </c>
      <c r="D1912">
        <f t="shared" ca="1" si="47"/>
        <v>5</v>
      </c>
      <c r="E1912">
        <f t="shared" ca="1" si="47"/>
        <v>3</v>
      </c>
    </row>
    <row r="1913" spans="1:5">
      <c r="A1913">
        <f t="shared" ca="1" si="47"/>
        <v>6</v>
      </c>
      <c r="B1913">
        <f t="shared" ca="1" si="47"/>
        <v>6</v>
      </c>
      <c r="C1913">
        <f t="shared" ca="1" si="47"/>
        <v>6</v>
      </c>
      <c r="D1913">
        <f t="shared" ca="1" si="47"/>
        <v>11</v>
      </c>
      <c r="E1913">
        <f t="shared" ca="1" si="47"/>
        <v>4</v>
      </c>
    </row>
    <row r="1914" spans="1:5">
      <c r="A1914">
        <f t="shared" ca="1" si="47"/>
        <v>11</v>
      </c>
      <c r="B1914">
        <f t="shared" ca="1" si="47"/>
        <v>6</v>
      </c>
      <c r="C1914">
        <f t="shared" ca="1" si="47"/>
        <v>8</v>
      </c>
      <c r="D1914">
        <f t="shared" ca="1" si="47"/>
        <v>6</v>
      </c>
      <c r="E1914">
        <f t="shared" ca="1" si="47"/>
        <v>5</v>
      </c>
    </row>
    <row r="1915" spans="1:5">
      <c r="A1915">
        <f t="shared" ca="1" si="47"/>
        <v>10</v>
      </c>
      <c r="B1915">
        <f t="shared" ca="1" si="47"/>
        <v>9</v>
      </c>
      <c r="C1915">
        <f t="shared" ca="1" si="47"/>
        <v>9</v>
      </c>
      <c r="D1915">
        <f t="shared" ca="1" si="47"/>
        <v>8</v>
      </c>
      <c r="E1915">
        <f t="shared" ca="1" si="47"/>
        <v>12</v>
      </c>
    </row>
    <row r="1916" spans="1:5">
      <c r="A1916">
        <f t="shared" ca="1" si="47"/>
        <v>9</v>
      </c>
      <c r="B1916">
        <f t="shared" ca="1" si="47"/>
        <v>11</v>
      </c>
      <c r="C1916">
        <f t="shared" ca="1" si="47"/>
        <v>7</v>
      </c>
      <c r="D1916">
        <f t="shared" ca="1" si="47"/>
        <v>5</v>
      </c>
      <c r="E1916">
        <f t="shared" ca="1" si="47"/>
        <v>5</v>
      </c>
    </row>
    <row r="1917" spans="1:5">
      <c r="A1917">
        <f t="shared" ca="1" si="47"/>
        <v>9</v>
      </c>
      <c r="B1917">
        <f t="shared" ca="1" si="47"/>
        <v>7</v>
      </c>
      <c r="C1917">
        <f t="shared" ca="1" si="47"/>
        <v>6</v>
      </c>
      <c r="D1917">
        <f t="shared" ca="1" si="47"/>
        <v>9</v>
      </c>
      <c r="E1917">
        <f t="shared" ca="1" si="47"/>
        <v>9</v>
      </c>
    </row>
    <row r="1918" spans="1:5">
      <c r="A1918">
        <f t="shared" ca="1" si="47"/>
        <v>10</v>
      </c>
      <c r="B1918">
        <f t="shared" ca="1" si="47"/>
        <v>11</v>
      </c>
      <c r="C1918">
        <f t="shared" ca="1" si="47"/>
        <v>10</v>
      </c>
      <c r="D1918">
        <f t="shared" ca="1" si="47"/>
        <v>10</v>
      </c>
      <c r="E1918">
        <f t="shared" ca="1" si="47"/>
        <v>8</v>
      </c>
    </row>
    <row r="1919" spans="1:5">
      <c r="A1919">
        <f t="shared" ca="1" si="47"/>
        <v>9</v>
      </c>
      <c r="B1919">
        <f t="shared" ca="1" si="47"/>
        <v>6</v>
      </c>
      <c r="C1919">
        <f t="shared" ca="1" si="47"/>
        <v>10</v>
      </c>
      <c r="D1919">
        <f t="shared" ca="1" si="47"/>
        <v>7</v>
      </c>
      <c r="E1919">
        <f t="shared" ca="1" si="47"/>
        <v>5</v>
      </c>
    </row>
    <row r="1920" spans="1:5">
      <c r="A1920">
        <f t="shared" ca="1" si="47"/>
        <v>5</v>
      </c>
      <c r="B1920">
        <f t="shared" ca="1" si="47"/>
        <v>3</v>
      </c>
      <c r="C1920">
        <f t="shared" ca="1" si="47"/>
        <v>9</v>
      </c>
      <c r="D1920">
        <f t="shared" ca="1" si="47"/>
        <v>5</v>
      </c>
      <c r="E1920">
        <f t="shared" ca="1" si="47"/>
        <v>3</v>
      </c>
    </row>
    <row r="1921" spans="1:5">
      <c r="A1921">
        <f t="shared" ca="1" si="47"/>
        <v>5</v>
      </c>
      <c r="B1921">
        <f t="shared" ca="1" si="47"/>
        <v>6</v>
      </c>
      <c r="C1921">
        <f t="shared" ca="1" si="47"/>
        <v>7</v>
      </c>
      <c r="D1921">
        <f t="shared" ca="1" si="47"/>
        <v>5</v>
      </c>
      <c r="E1921">
        <f t="shared" ca="1" si="47"/>
        <v>5</v>
      </c>
    </row>
    <row r="1922" spans="1:5">
      <c r="A1922">
        <f t="shared" ca="1" si="47"/>
        <v>3</v>
      </c>
      <c r="B1922">
        <f t="shared" ca="1" si="47"/>
        <v>8</v>
      </c>
      <c r="C1922">
        <f t="shared" ca="1" si="47"/>
        <v>8</v>
      </c>
      <c r="D1922">
        <f t="shared" ca="1" si="47"/>
        <v>5</v>
      </c>
      <c r="E1922">
        <f t="shared" ca="1" si="47"/>
        <v>7</v>
      </c>
    </row>
    <row r="1923" spans="1:5">
      <c r="A1923">
        <f t="shared" ca="1" si="47"/>
        <v>10</v>
      </c>
      <c r="B1923">
        <f t="shared" ca="1" si="47"/>
        <v>9</v>
      </c>
      <c r="C1923">
        <f t="shared" ca="1" si="47"/>
        <v>7</v>
      </c>
      <c r="D1923">
        <f t="shared" ca="1" si="47"/>
        <v>9</v>
      </c>
      <c r="E1923">
        <f t="shared" ca="1" si="47"/>
        <v>7</v>
      </c>
    </row>
    <row r="1924" spans="1:5">
      <c r="A1924">
        <f t="shared" ca="1" si="47"/>
        <v>6</v>
      </c>
      <c r="B1924">
        <f t="shared" ca="1" si="47"/>
        <v>11</v>
      </c>
      <c r="C1924">
        <f t="shared" ca="1" si="47"/>
        <v>7</v>
      </c>
      <c r="D1924">
        <f t="shared" ca="1" si="47"/>
        <v>4</v>
      </c>
      <c r="E1924">
        <f t="shared" ca="1" si="47"/>
        <v>5</v>
      </c>
    </row>
    <row r="1925" spans="1:5">
      <c r="A1925">
        <f t="shared" ref="A1925:E1975" ca="1" si="48">RANDBETWEEN(1,6)+RANDBETWEEN(1,6)</f>
        <v>8</v>
      </c>
      <c r="B1925">
        <f t="shared" ca="1" si="48"/>
        <v>4</v>
      </c>
      <c r="C1925">
        <f t="shared" ca="1" si="48"/>
        <v>6</v>
      </c>
      <c r="D1925">
        <f t="shared" ca="1" si="48"/>
        <v>7</v>
      </c>
      <c r="E1925">
        <f t="shared" ca="1" si="48"/>
        <v>3</v>
      </c>
    </row>
    <row r="1926" spans="1:5">
      <c r="A1926">
        <f t="shared" ca="1" si="48"/>
        <v>10</v>
      </c>
      <c r="B1926">
        <f t="shared" ca="1" si="48"/>
        <v>6</v>
      </c>
      <c r="C1926">
        <f t="shared" ca="1" si="48"/>
        <v>8</v>
      </c>
      <c r="D1926">
        <f t="shared" ca="1" si="48"/>
        <v>7</v>
      </c>
      <c r="E1926">
        <f t="shared" ca="1" si="48"/>
        <v>5</v>
      </c>
    </row>
    <row r="1927" spans="1:5">
      <c r="A1927">
        <f t="shared" ca="1" si="48"/>
        <v>2</v>
      </c>
      <c r="B1927">
        <f t="shared" ca="1" si="48"/>
        <v>4</v>
      </c>
      <c r="C1927">
        <f t="shared" ca="1" si="48"/>
        <v>7</v>
      </c>
      <c r="D1927">
        <f t="shared" ca="1" si="48"/>
        <v>3</v>
      </c>
      <c r="E1927">
        <f t="shared" ca="1" si="48"/>
        <v>5</v>
      </c>
    </row>
    <row r="1928" spans="1:5">
      <c r="A1928">
        <f t="shared" ca="1" si="48"/>
        <v>7</v>
      </c>
      <c r="B1928">
        <f t="shared" ca="1" si="48"/>
        <v>5</v>
      </c>
      <c r="C1928">
        <f t="shared" ca="1" si="48"/>
        <v>5</v>
      </c>
      <c r="D1928">
        <f t="shared" ca="1" si="48"/>
        <v>5</v>
      </c>
      <c r="E1928">
        <f t="shared" ca="1" si="48"/>
        <v>4</v>
      </c>
    </row>
    <row r="1929" spans="1:5">
      <c r="A1929">
        <f t="shared" ca="1" si="48"/>
        <v>8</v>
      </c>
      <c r="B1929">
        <f t="shared" ca="1" si="48"/>
        <v>7</v>
      </c>
      <c r="C1929">
        <f t="shared" ca="1" si="48"/>
        <v>5</v>
      </c>
      <c r="D1929">
        <f t="shared" ca="1" si="48"/>
        <v>9</v>
      </c>
      <c r="E1929">
        <f t="shared" ca="1" si="48"/>
        <v>10</v>
      </c>
    </row>
    <row r="1930" spans="1:5">
      <c r="A1930">
        <f t="shared" ca="1" si="48"/>
        <v>9</v>
      </c>
      <c r="B1930">
        <f t="shared" ca="1" si="48"/>
        <v>6</v>
      </c>
      <c r="C1930">
        <f t="shared" ca="1" si="48"/>
        <v>10</v>
      </c>
      <c r="D1930">
        <f t="shared" ca="1" si="48"/>
        <v>7</v>
      </c>
      <c r="E1930">
        <f t="shared" ca="1" si="48"/>
        <v>9</v>
      </c>
    </row>
    <row r="1931" spans="1:5">
      <c r="A1931">
        <f t="shared" ca="1" si="48"/>
        <v>9</v>
      </c>
      <c r="B1931">
        <f t="shared" ca="1" si="48"/>
        <v>6</v>
      </c>
      <c r="C1931">
        <f t="shared" ca="1" si="48"/>
        <v>11</v>
      </c>
      <c r="D1931">
        <f t="shared" ca="1" si="48"/>
        <v>5</v>
      </c>
      <c r="E1931">
        <f t="shared" ca="1" si="48"/>
        <v>8</v>
      </c>
    </row>
    <row r="1932" spans="1:5">
      <c r="A1932">
        <f t="shared" ca="1" si="48"/>
        <v>6</v>
      </c>
      <c r="B1932">
        <f t="shared" ca="1" si="48"/>
        <v>5</v>
      </c>
      <c r="C1932">
        <f t="shared" ca="1" si="48"/>
        <v>6</v>
      </c>
      <c r="D1932">
        <f t="shared" ca="1" si="48"/>
        <v>7</v>
      </c>
      <c r="E1932">
        <f t="shared" ca="1" si="48"/>
        <v>5</v>
      </c>
    </row>
    <row r="1933" spans="1:5">
      <c r="A1933">
        <f t="shared" ca="1" si="48"/>
        <v>7</v>
      </c>
      <c r="B1933">
        <f t="shared" ca="1" si="48"/>
        <v>6</v>
      </c>
      <c r="C1933">
        <f t="shared" ca="1" si="48"/>
        <v>4</v>
      </c>
      <c r="D1933">
        <f t="shared" ca="1" si="48"/>
        <v>9</v>
      </c>
      <c r="E1933">
        <f t="shared" ca="1" si="48"/>
        <v>6</v>
      </c>
    </row>
    <row r="1934" spans="1:5">
      <c r="A1934">
        <f t="shared" ca="1" si="48"/>
        <v>7</v>
      </c>
      <c r="B1934">
        <f t="shared" ca="1" si="48"/>
        <v>6</v>
      </c>
      <c r="C1934">
        <f t="shared" ca="1" si="48"/>
        <v>5</v>
      </c>
      <c r="D1934">
        <f t="shared" ca="1" si="48"/>
        <v>10</v>
      </c>
      <c r="E1934">
        <f t="shared" ca="1" si="48"/>
        <v>7</v>
      </c>
    </row>
    <row r="1935" spans="1:5">
      <c r="A1935">
        <f t="shared" ca="1" si="48"/>
        <v>10</v>
      </c>
      <c r="B1935">
        <f t="shared" ca="1" si="48"/>
        <v>7</v>
      </c>
      <c r="C1935">
        <f t="shared" ca="1" si="48"/>
        <v>8</v>
      </c>
      <c r="D1935">
        <f t="shared" ca="1" si="48"/>
        <v>7</v>
      </c>
      <c r="E1935">
        <f t="shared" ca="1" si="48"/>
        <v>2</v>
      </c>
    </row>
    <row r="1936" spans="1:5">
      <c r="A1936">
        <f t="shared" ca="1" si="48"/>
        <v>3</v>
      </c>
      <c r="B1936">
        <f t="shared" ca="1" si="48"/>
        <v>9</v>
      </c>
      <c r="C1936">
        <f t="shared" ca="1" si="48"/>
        <v>10</v>
      </c>
      <c r="D1936">
        <f t="shared" ca="1" si="48"/>
        <v>9</v>
      </c>
      <c r="E1936">
        <f t="shared" ca="1" si="48"/>
        <v>11</v>
      </c>
    </row>
    <row r="1937" spans="1:5">
      <c r="A1937">
        <f t="shared" ca="1" si="48"/>
        <v>8</v>
      </c>
      <c r="B1937">
        <f t="shared" ca="1" si="48"/>
        <v>2</v>
      </c>
      <c r="C1937">
        <f t="shared" ca="1" si="48"/>
        <v>4</v>
      </c>
      <c r="D1937">
        <f t="shared" ca="1" si="48"/>
        <v>12</v>
      </c>
      <c r="E1937">
        <f t="shared" ca="1" si="48"/>
        <v>6</v>
      </c>
    </row>
    <row r="1938" spans="1:5">
      <c r="A1938">
        <f t="shared" ca="1" si="48"/>
        <v>5</v>
      </c>
      <c r="B1938">
        <f t="shared" ca="1" si="48"/>
        <v>7</v>
      </c>
      <c r="C1938">
        <f t="shared" ca="1" si="48"/>
        <v>7</v>
      </c>
      <c r="D1938">
        <f t="shared" ca="1" si="48"/>
        <v>6</v>
      </c>
      <c r="E1938">
        <f t="shared" ca="1" si="48"/>
        <v>4</v>
      </c>
    </row>
    <row r="1939" spans="1:5">
      <c r="A1939">
        <f t="shared" ca="1" si="48"/>
        <v>6</v>
      </c>
      <c r="B1939">
        <f t="shared" ca="1" si="48"/>
        <v>11</v>
      </c>
      <c r="C1939">
        <f t="shared" ca="1" si="48"/>
        <v>8</v>
      </c>
      <c r="D1939">
        <f t="shared" ca="1" si="48"/>
        <v>6</v>
      </c>
      <c r="E1939">
        <f t="shared" ca="1" si="48"/>
        <v>7</v>
      </c>
    </row>
    <row r="1940" spans="1:5">
      <c r="A1940">
        <f t="shared" ca="1" si="48"/>
        <v>7</v>
      </c>
      <c r="B1940">
        <f t="shared" ca="1" si="48"/>
        <v>5</v>
      </c>
      <c r="C1940">
        <f t="shared" ca="1" si="48"/>
        <v>8</v>
      </c>
      <c r="D1940">
        <f t="shared" ca="1" si="48"/>
        <v>9</v>
      </c>
      <c r="E1940">
        <f t="shared" ca="1" si="48"/>
        <v>3</v>
      </c>
    </row>
    <row r="1941" spans="1:5">
      <c r="A1941">
        <f t="shared" ca="1" si="48"/>
        <v>7</v>
      </c>
      <c r="B1941">
        <f t="shared" ca="1" si="48"/>
        <v>5</v>
      </c>
      <c r="C1941">
        <f t="shared" ca="1" si="48"/>
        <v>5</v>
      </c>
      <c r="D1941">
        <f t="shared" ca="1" si="48"/>
        <v>8</v>
      </c>
      <c r="E1941">
        <f t="shared" ca="1" si="48"/>
        <v>10</v>
      </c>
    </row>
    <row r="1942" spans="1:5">
      <c r="A1942">
        <f t="shared" ca="1" si="48"/>
        <v>9</v>
      </c>
      <c r="B1942">
        <f t="shared" ca="1" si="48"/>
        <v>12</v>
      </c>
      <c r="C1942">
        <f t="shared" ca="1" si="48"/>
        <v>8</v>
      </c>
      <c r="D1942">
        <f t="shared" ca="1" si="48"/>
        <v>6</v>
      </c>
      <c r="E1942">
        <f t="shared" ca="1" si="48"/>
        <v>5</v>
      </c>
    </row>
    <row r="1943" spans="1:5">
      <c r="A1943">
        <f t="shared" ca="1" si="48"/>
        <v>8</v>
      </c>
      <c r="B1943">
        <f t="shared" ca="1" si="48"/>
        <v>8</v>
      </c>
      <c r="C1943">
        <f t="shared" ca="1" si="48"/>
        <v>11</v>
      </c>
      <c r="D1943">
        <f t="shared" ca="1" si="48"/>
        <v>7</v>
      </c>
      <c r="E1943">
        <f t="shared" ca="1" si="48"/>
        <v>4</v>
      </c>
    </row>
    <row r="1944" spans="1:5">
      <c r="A1944">
        <f t="shared" ca="1" si="48"/>
        <v>8</v>
      </c>
      <c r="B1944">
        <f t="shared" ca="1" si="48"/>
        <v>12</v>
      </c>
      <c r="C1944">
        <f t="shared" ca="1" si="48"/>
        <v>9</v>
      </c>
      <c r="D1944">
        <f t="shared" ca="1" si="48"/>
        <v>8</v>
      </c>
      <c r="E1944">
        <f t="shared" ca="1" si="48"/>
        <v>11</v>
      </c>
    </row>
    <row r="1945" spans="1:5">
      <c r="A1945">
        <f t="shared" ca="1" si="48"/>
        <v>7</v>
      </c>
      <c r="B1945">
        <f t="shared" ca="1" si="48"/>
        <v>12</v>
      </c>
      <c r="C1945">
        <f t="shared" ca="1" si="48"/>
        <v>7</v>
      </c>
      <c r="D1945">
        <f t="shared" ca="1" si="48"/>
        <v>8</v>
      </c>
      <c r="E1945">
        <f t="shared" ca="1" si="48"/>
        <v>10</v>
      </c>
    </row>
    <row r="1946" spans="1:5">
      <c r="A1946">
        <f t="shared" ca="1" si="48"/>
        <v>4</v>
      </c>
      <c r="B1946">
        <f t="shared" ca="1" si="48"/>
        <v>6</v>
      </c>
      <c r="C1946">
        <f t="shared" ca="1" si="48"/>
        <v>6</v>
      </c>
      <c r="D1946">
        <f t="shared" ca="1" si="48"/>
        <v>11</v>
      </c>
      <c r="E1946">
        <f t="shared" ca="1" si="48"/>
        <v>8</v>
      </c>
    </row>
    <row r="1947" spans="1:5">
      <c r="A1947">
        <f t="shared" ca="1" si="48"/>
        <v>10</v>
      </c>
      <c r="B1947">
        <f t="shared" ca="1" si="48"/>
        <v>7</v>
      </c>
      <c r="C1947">
        <f t="shared" ca="1" si="48"/>
        <v>9</v>
      </c>
      <c r="D1947">
        <f t="shared" ca="1" si="48"/>
        <v>8</v>
      </c>
      <c r="E1947">
        <f t="shared" ca="1" si="48"/>
        <v>12</v>
      </c>
    </row>
    <row r="1948" spans="1:5">
      <c r="A1948">
        <f t="shared" ca="1" si="48"/>
        <v>6</v>
      </c>
      <c r="B1948">
        <f t="shared" ca="1" si="48"/>
        <v>10</v>
      </c>
      <c r="C1948">
        <f t="shared" ca="1" si="48"/>
        <v>7</v>
      </c>
      <c r="D1948">
        <f t="shared" ca="1" si="48"/>
        <v>7</v>
      </c>
      <c r="E1948">
        <f t="shared" ca="1" si="48"/>
        <v>8</v>
      </c>
    </row>
    <row r="1949" spans="1:5">
      <c r="A1949">
        <f t="shared" ca="1" si="48"/>
        <v>4</v>
      </c>
      <c r="B1949">
        <f t="shared" ca="1" si="48"/>
        <v>6</v>
      </c>
      <c r="C1949">
        <f t="shared" ca="1" si="48"/>
        <v>8</v>
      </c>
      <c r="D1949">
        <f t="shared" ca="1" si="48"/>
        <v>8</v>
      </c>
      <c r="E1949">
        <f t="shared" ca="1" si="48"/>
        <v>3</v>
      </c>
    </row>
    <row r="1950" spans="1:5">
      <c r="A1950">
        <f t="shared" ca="1" si="48"/>
        <v>7</v>
      </c>
      <c r="B1950">
        <f t="shared" ca="1" si="48"/>
        <v>7</v>
      </c>
      <c r="C1950">
        <f t="shared" ca="1" si="48"/>
        <v>8</v>
      </c>
      <c r="D1950">
        <f t="shared" ca="1" si="48"/>
        <v>6</v>
      </c>
      <c r="E1950">
        <f t="shared" ca="1" si="48"/>
        <v>8</v>
      </c>
    </row>
    <row r="1951" spans="1:5">
      <c r="A1951">
        <f t="shared" ca="1" si="48"/>
        <v>12</v>
      </c>
      <c r="B1951">
        <f t="shared" ca="1" si="48"/>
        <v>10</v>
      </c>
      <c r="C1951">
        <f t="shared" ca="1" si="48"/>
        <v>9</v>
      </c>
      <c r="D1951">
        <f t="shared" ca="1" si="48"/>
        <v>6</v>
      </c>
      <c r="E1951">
        <f t="shared" ca="1" si="48"/>
        <v>5</v>
      </c>
    </row>
    <row r="1952" spans="1:5">
      <c r="A1952">
        <f t="shared" ca="1" si="48"/>
        <v>6</v>
      </c>
      <c r="B1952">
        <f t="shared" ca="1" si="48"/>
        <v>8</v>
      </c>
      <c r="C1952">
        <f t="shared" ca="1" si="48"/>
        <v>7</v>
      </c>
      <c r="D1952">
        <f t="shared" ca="1" si="48"/>
        <v>5</v>
      </c>
      <c r="E1952">
        <f t="shared" ca="1" si="48"/>
        <v>9</v>
      </c>
    </row>
    <row r="1953" spans="1:5">
      <c r="A1953">
        <f t="shared" ca="1" si="48"/>
        <v>7</v>
      </c>
      <c r="B1953">
        <f t="shared" ca="1" si="48"/>
        <v>3</v>
      </c>
      <c r="C1953">
        <f t="shared" ca="1" si="48"/>
        <v>9</v>
      </c>
      <c r="D1953">
        <f t="shared" ca="1" si="48"/>
        <v>7</v>
      </c>
      <c r="E1953">
        <f t="shared" ca="1" si="48"/>
        <v>8</v>
      </c>
    </row>
    <row r="1954" spans="1:5">
      <c r="A1954">
        <f t="shared" ca="1" si="48"/>
        <v>10</v>
      </c>
      <c r="B1954">
        <f t="shared" ca="1" si="48"/>
        <v>8</v>
      </c>
      <c r="C1954">
        <f t="shared" ca="1" si="48"/>
        <v>8</v>
      </c>
      <c r="D1954">
        <f t="shared" ca="1" si="48"/>
        <v>3</v>
      </c>
      <c r="E1954">
        <f t="shared" ca="1" si="48"/>
        <v>8</v>
      </c>
    </row>
    <row r="1955" spans="1:5">
      <c r="A1955">
        <f t="shared" ca="1" si="48"/>
        <v>6</v>
      </c>
      <c r="B1955">
        <f t="shared" ca="1" si="48"/>
        <v>7</v>
      </c>
      <c r="C1955">
        <f t="shared" ca="1" si="48"/>
        <v>8</v>
      </c>
      <c r="D1955">
        <f t="shared" ca="1" si="48"/>
        <v>11</v>
      </c>
      <c r="E1955">
        <f t="shared" ca="1" si="48"/>
        <v>4</v>
      </c>
    </row>
    <row r="1956" spans="1:5">
      <c r="A1956">
        <f t="shared" ca="1" si="48"/>
        <v>9</v>
      </c>
      <c r="B1956">
        <f t="shared" ca="1" si="48"/>
        <v>7</v>
      </c>
      <c r="C1956">
        <f t="shared" ca="1" si="48"/>
        <v>8</v>
      </c>
      <c r="D1956">
        <f t="shared" ca="1" si="48"/>
        <v>10</v>
      </c>
      <c r="E1956">
        <f t="shared" ca="1" si="48"/>
        <v>8</v>
      </c>
    </row>
    <row r="1957" spans="1:5">
      <c r="A1957">
        <f t="shared" ca="1" si="48"/>
        <v>12</v>
      </c>
      <c r="B1957">
        <f t="shared" ca="1" si="48"/>
        <v>6</v>
      </c>
      <c r="C1957">
        <f t="shared" ca="1" si="48"/>
        <v>3</v>
      </c>
      <c r="D1957">
        <f t="shared" ca="1" si="48"/>
        <v>6</v>
      </c>
      <c r="E1957">
        <f t="shared" ca="1" si="48"/>
        <v>6</v>
      </c>
    </row>
    <row r="1958" spans="1:5">
      <c r="A1958">
        <f t="shared" ca="1" si="48"/>
        <v>7</v>
      </c>
      <c r="B1958">
        <f t="shared" ca="1" si="48"/>
        <v>6</v>
      </c>
      <c r="C1958">
        <f t="shared" ca="1" si="48"/>
        <v>8</v>
      </c>
      <c r="D1958">
        <f t="shared" ca="1" si="48"/>
        <v>6</v>
      </c>
      <c r="E1958">
        <f t="shared" ca="1" si="48"/>
        <v>8</v>
      </c>
    </row>
    <row r="1959" spans="1:5">
      <c r="A1959">
        <f t="shared" ca="1" si="48"/>
        <v>11</v>
      </c>
      <c r="B1959">
        <f t="shared" ca="1" si="48"/>
        <v>5</v>
      </c>
      <c r="C1959">
        <f t="shared" ca="1" si="48"/>
        <v>8</v>
      </c>
      <c r="D1959">
        <f t="shared" ca="1" si="48"/>
        <v>4</v>
      </c>
      <c r="E1959">
        <f t="shared" ca="1" si="48"/>
        <v>6</v>
      </c>
    </row>
    <row r="1960" spans="1:5">
      <c r="A1960">
        <f t="shared" ca="1" si="48"/>
        <v>8</v>
      </c>
      <c r="B1960">
        <f t="shared" ca="1" si="48"/>
        <v>11</v>
      </c>
      <c r="C1960">
        <f t="shared" ca="1" si="48"/>
        <v>9</v>
      </c>
      <c r="D1960">
        <f t="shared" ca="1" si="48"/>
        <v>11</v>
      </c>
      <c r="E1960">
        <f t="shared" ca="1" si="48"/>
        <v>9</v>
      </c>
    </row>
    <row r="1961" spans="1:5">
      <c r="A1961">
        <f t="shared" ca="1" si="48"/>
        <v>7</v>
      </c>
      <c r="B1961">
        <f t="shared" ca="1" si="48"/>
        <v>3</v>
      </c>
      <c r="C1961">
        <f t="shared" ca="1" si="48"/>
        <v>10</v>
      </c>
      <c r="D1961">
        <f t="shared" ca="1" si="48"/>
        <v>6</v>
      </c>
      <c r="E1961">
        <f t="shared" ca="1" si="48"/>
        <v>4</v>
      </c>
    </row>
    <row r="1962" spans="1:5">
      <c r="A1962">
        <f t="shared" ca="1" si="48"/>
        <v>9</v>
      </c>
      <c r="B1962">
        <f t="shared" ca="1" si="48"/>
        <v>9</v>
      </c>
      <c r="C1962">
        <f t="shared" ca="1" si="48"/>
        <v>9</v>
      </c>
      <c r="D1962">
        <f t="shared" ca="1" si="48"/>
        <v>7</v>
      </c>
      <c r="E1962">
        <f t="shared" ca="1" si="48"/>
        <v>5</v>
      </c>
    </row>
    <row r="1963" spans="1:5">
      <c r="A1963">
        <f t="shared" ca="1" si="48"/>
        <v>6</v>
      </c>
      <c r="B1963">
        <f t="shared" ca="1" si="48"/>
        <v>5</v>
      </c>
      <c r="C1963">
        <f t="shared" ca="1" si="48"/>
        <v>6</v>
      </c>
      <c r="D1963">
        <f t="shared" ca="1" si="48"/>
        <v>8</v>
      </c>
      <c r="E1963">
        <f t="shared" ca="1" si="48"/>
        <v>3</v>
      </c>
    </row>
    <row r="1964" spans="1:5">
      <c r="A1964">
        <f t="shared" ca="1" si="48"/>
        <v>5</v>
      </c>
      <c r="B1964">
        <f t="shared" ca="1" si="48"/>
        <v>10</v>
      </c>
      <c r="C1964">
        <f t="shared" ca="1" si="48"/>
        <v>5</v>
      </c>
      <c r="D1964">
        <f t="shared" ca="1" si="48"/>
        <v>3</v>
      </c>
      <c r="E1964">
        <f t="shared" ca="1" si="48"/>
        <v>9</v>
      </c>
    </row>
    <row r="1965" spans="1:5">
      <c r="A1965">
        <f t="shared" ca="1" si="48"/>
        <v>5</v>
      </c>
      <c r="B1965">
        <f t="shared" ca="1" si="48"/>
        <v>6</v>
      </c>
      <c r="C1965">
        <f t="shared" ca="1" si="48"/>
        <v>6</v>
      </c>
      <c r="D1965">
        <f t="shared" ca="1" si="48"/>
        <v>5</v>
      </c>
      <c r="E1965">
        <f t="shared" ca="1" si="48"/>
        <v>10</v>
      </c>
    </row>
    <row r="1966" spans="1:5">
      <c r="A1966">
        <f t="shared" ca="1" si="48"/>
        <v>3</v>
      </c>
      <c r="B1966">
        <f t="shared" ca="1" si="48"/>
        <v>8</v>
      </c>
      <c r="C1966">
        <f t="shared" ca="1" si="48"/>
        <v>7</v>
      </c>
      <c r="D1966">
        <f t="shared" ca="1" si="48"/>
        <v>8</v>
      </c>
      <c r="E1966">
        <f t="shared" ca="1" si="48"/>
        <v>7</v>
      </c>
    </row>
    <row r="1967" spans="1:5">
      <c r="A1967">
        <f t="shared" ca="1" si="48"/>
        <v>2</v>
      </c>
      <c r="B1967">
        <f t="shared" ca="1" si="48"/>
        <v>6</v>
      </c>
      <c r="C1967">
        <f t="shared" ca="1" si="48"/>
        <v>11</v>
      </c>
      <c r="D1967">
        <f t="shared" ca="1" si="48"/>
        <v>5</v>
      </c>
      <c r="E1967">
        <f t="shared" ca="1" si="48"/>
        <v>5</v>
      </c>
    </row>
    <row r="1968" spans="1:5">
      <c r="A1968">
        <f t="shared" ca="1" si="48"/>
        <v>7</v>
      </c>
      <c r="B1968">
        <f t="shared" ca="1" si="48"/>
        <v>7</v>
      </c>
      <c r="C1968">
        <f t="shared" ca="1" si="48"/>
        <v>7</v>
      </c>
      <c r="D1968">
        <f t="shared" ca="1" si="48"/>
        <v>6</v>
      </c>
      <c r="E1968">
        <f t="shared" ca="1" si="48"/>
        <v>7</v>
      </c>
    </row>
    <row r="1969" spans="1:5">
      <c r="A1969">
        <f t="shared" ca="1" si="48"/>
        <v>11</v>
      </c>
      <c r="B1969">
        <f t="shared" ca="1" si="48"/>
        <v>5</v>
      </c>
      <c r="C1969">
        <f t="shared" ca="1" si="48"/>
        <v>4</v>
      </c>
      <c r="D1969">
        <f t="shared" ca="1" si="48"/>
        <v>5</v>
      </c>
      <c r="E1969">
        <f t="shared" ca="1" si="48"/>
        <v>10</v>
      </c>
    </row>
    <row r="1970" spans="1:5">
      <c r="A1970">
        <f t="shared" ca="1" si="48"/>
        <v>10</v>
      </c>
      <c r="B1970">
        <f t="shared" ca="1" si="48"/>
        <v>10</v>
      </c>
      <c r="C1970">
        <f t="shared" ca="1" si="48"/>
        <v>9</v>
      </c>
      <c r="D1970">
        <f t="shared" ca="1" si="48"/>
        <v>8</v>
      </c>
      <c r="E1970">
        <f t="shared" ca="1" si="48"/>
        <v>4</v>
      </c>
    </row>
    <row r="1971" spans="1:5">
      <c r="A1971">
        <f t="shared" ca="1" si="48"/>
        <v>6</v>
      </c>
      <c r="B1971">
        <f t="shared" ca="1" si="48"/>
        <v>6</v>
      </c>
      <c r="C1971">
        <f t="shared" ca="1" si="48"/>
        <v>9</v>
      </c>
      <c r="D1971">
        <f t="shared" ca="1" si="48"/>
        <v>7</v>
      </c>
      <c r="E1971">
        <f t="shared" ca="1" si="48"/>
        <v>3</v>
      </c>
    </row>
    <row r="1972" spans="1:5">
      <c r="A1972">
        <f t="shared" ca="1" si="48"/>
        <v>8</v>
      </c>
      <c r="B1972">
        <f t="shared" ca="1" si="48"/>
        <v>5</v>
      </c>
      <c r="C1972">
        <f t="shared" ca="1" si="48"/>
        <v>12</v>
      </c>
      <c r="D1972">
        <f t="shared" ca="1" si="48"/>
        <v>10</v>
      </c>
      <c r="E1972">
        <f t="shared" ca="1" si="48"/>
        <v>11</v>
      </c>
    </row>
    <row r="1973" spans="1:5">
      <c r="A1973">
        <f t="shared" ca="1" si="48"/>
        <v>4</v>
      </c>
      <c r="B1973">
        <f t="shared" ca="1" si="48"/>
        <v>11</v>
      </c>
      <c r="C1973">
        <f t="shared" ca="1" si="48"/>
        <v>7</v>
      </c>
      <c r="D1973">
        <f t="shared" ca="1" si="48"/>
        <v>9</v>
      </c>
      <c r="E1973">
        <f t="shared" ca="1" si="48"/>
        <v>5</v>
      </c>
    </row>
    <row r="1974" spans="1:5">
      <c r="A1974">
        <f t="shared" ca="1" si="48"/>
        <v>4</v>
      </c>
      <c r="B1974">
        <f t="shared" ca="1" si="48"/>
        <v>9</v>
      </c>
      <c r="C1974">
        <f t="shared" ca="1" si="48"/>
        <v>6</v>
      </c>
      <c r="D1974">
        <f t="shared" ca="1" si="48"/>
        <v>8</v>
      </c>
      <c r="E1974">
        <f t="shared" ca="1" si="48"/>
        <v>7</v>
      </c>
    </row>
    <row r="1975" spans="1:5">
      <c r="A1975">
        <f t="shared" ca="1" si="48"/>
        <v>6</v>
      </c>
      <c r="B1975">
        <f t="shared" ca="1" si="48"/>
        <v>6</v>
      </c>
      <c r="C1975">
        <f t="shared" ca="1" si="48"/>
        <v>6</v>
      </c>
      <c r="D1975">
        <f t="shared" ca="1" si="48"/>
        <v>10</v>
      </c>
      <c r="E1975">
        <f t="shared" ca="1" si="48"/>
        <v>8</v>
      </c>
    </row>
    <row r="1976" spans="1:5">
      <c r="A1976">
        <f t="shared" ref="A1976:E2026" ca="1" si="49">RANDBETWEEN(1,6)+RANDBETWEEN(1,6)</f>
        <v>7</v>
      </c>
      <c r="B1976">
        <f t="shared" ca="1" si="49"/>
        <v>11</v>
      </c>
      <c r="C1976">
        <f t="shared" ca="1" si="49"/>
        <v>5</v>
      </c>
      <c r="D1976">
        <f t="shared" ca="1" si="49"/>
        <v>7</v>
      </c>
      <c r="E1976">
        <f t="shared" ca="1" si="49"/>
        <v>10</v>
      </c>
    </row>
    <row r="1977" spans="1:5">
      <c r="A1977">
        <f t="shared" ca="1" si="49"/>
        <v>8</v>
      </c>
      <c r="B1977">
        <f t="shared" ca="1" si="49"/>
        <v>5</v>
      </c>
      <c r="C1977">
        <f t="shared" ca="1" si="49"/>
        <v>5</v>
      </c>
      <c r="D1977">
        <f t="shared" ca="1" si="49"/>
        <v>9</v>
      </c>
      <c r="E1977">
        <f t="shared" ca="1" si="49"/>
        <v>9</v>
      </c>
    </row>
    <row r="1978" spans="1:5">
      <c r="A1978">
        <f t="shared" ca="1" si="49"/>
        <v>11</v>
      </c>
      <c r="B1978">
        <f t="shared" ca="1" si="49"/>
        <v>5</v>
      </c>
      <c r="C1978">
        <f t="shared" ca="1" si="49"/>
        <v>8</v>
      </c>
      <c r="D1978">
        <f t="shared" ca="1" si="49"/>
        <v>9</v>
      </c>
      <c r="E1978">
        <f t="shared" ca="1" si="49"/>
        <v>4</v>
      </c>
    </row>
    <row r="1979" spans="1:5">
      <c r="A1979">
        <f t="shared" ca="1" si="49"/>
        <v>12</v>
      </c>
      <c r="B1979">
        <f t="shared" ca="1" si="49"/>
        <v>8</v>
      </c>
      <c r="C1979">
        <f t="shared" ca="1" si="49"/>
        <v>7</v>
      </c>
      <c r="D1979">
        <f t="shared" ca="1" si="49"/>
        <v>10</v>
      </c>
      <c r="E1979">
        <f t="shared" ca="1" si="49"/>
        <v>8</v>
      </c>
    </row>
    <row r="1980" spans="1:5">
      <c r="A1980">
        <f t="shared" ca="1" si="49"/>
        <v>9</v>
      </c>
      <c r="B1980">
        <f t="shared" ca="1" si="49"/>
        <v>9</v>
      </c>
      <c r="C1980">
        <f t="shared" ca="1" si="49"/>
        <v>8</v>
      </c>
      <c r="D1980">
        <f t="shared" ca="1" si="49"/>
        <v>9</v>
      </c>
      <c r="E1980">
        <f t="shared" ca="1" si="49"/>
        <v>12</v>
      </c>
    </row>
    <row r="1981" spans="1:5">
      <c r="A1981">
        <f t="shared" ca="1" si="49"/>
        <v>6</v>
      </c>
      <c r="B1981">
        <f t="shared" ca="1" si="49"/>
        <v>6</v>
      </c>
      <c r="C1981">
        <f t="shared" ca="1" si="49"/>
        <v>11</v>
      </c>
      <c r="D1981">
        <f t="shared" ca="1" si="49"/>
        <v>10</v>
      </c>
      <c r="E1981">
        <f t="shared" ca="1" si="49"/>
        <v>5</v>
      </c>
    </row>
    <row r="1982" spans="1:5">
      <c r="A1982">
        <f t="shared" ca="1" si="49"/>
        <v>10</v>
      </c>
      <c r="B1982">
        <f t="shared" ca="1" si="49"/>
        <v>9</v>
      </c>
      <c r="C1982">
        <f t="shared" ca="1" si="49"/>
        <v>5</v>
      </c>
      <c r="D1982">
        <f t="shared" ca="1" si="49"/>
        <v>9</v>
      </c>
      <c r="E1982">
        <f t="shared" ca="1" si="49"/>
        <v>6</v>
      </c>
    </row>
    <row r="1983" spans="1:5">
      <c r="A1983">
        <f t="shared" ca="1" si="49"/>
        <v>6</v>
      </c>
      <c r="B1983">
        <f t="shared" ca="1" si="49"/>
        <v>10</v>
      </c>
      <c r="C1983">
        <f t="shared" ca="1" si="49"/>
        <v>4</v>
      </c>
      <c r="D1983">
        <f t="shared" ca="1" si="49"/>
        <v>4</v>
      </c>
      <c r="E1983">
        <f t="shared" ca="1" si="49"/>
        <v>8</v>
      </c>
    </row>
    <row r="1984" spans="1:5">
      <c r="A1984">
        <f t="shared" ca="1" si="49"/>
        <v>7</v>
      </c>
      <c r="B1984">
        <f t="shared" ca="1" si="49"/>
        <v>7</v>
      </c>
      <c r="C1984">
        <f t="shared" ca="1" si="49"/>
        <v>11</v>
      </c>
      <c r="D1984">
        <f t="shared" ca="1" si="49"/>
        <v>5</v>
      </c>
      <c r="E1984">
        <f t="shared" ca="1" si="49"/>
        <v>7</v>
      </c>
    </row>
    <row r="1985" spans="1:5">
      <c r="A1985">
        <f t="shared" ca="1" si="49"/>
        <v>4</v>
      </c>
      <c r="B1985">
        <f t="shared" ca="1" si="49"/>
        <v>7</v>
      </c>
      <c r="C1985">
        <f t="shared" ca="1" si="49"/>
        <v>11</v>
      </c>
      <c r="D1985">
        <f t="shared" ca="1" si="49"/>
        <v>9</v>
      </c>
      <c r="E1985">
        <f t="shared" ca="1" si="49"/>
        <v>4</v>
      </c>
    </row>
    <row r="1986" spans="1:5">
      <c r="A1986">
        <f t="shared" ca="1" si="49"/>
        <v>10</v>
      </c>
      <c r="B1986">
        <f t="shared" ca="1" si="49"/>
        <v>4</v>
      </c>
      <c r="C1986">
        <f t="shared" ca="1" si="49"/>
        <v>7</v>
      </c>
      <c r="D1986">
        <f t="shared" ca="1" si="49"/>
        <v>3</v>
      </c>
      <c r="E1986">
        <f t="shared" ca="1" si="49"/>
        <v>4</v>
      </c>
    </row>
    <row r="1987" spans="1:5">
      <c r="A1987">
        <f t="shared" ca="1" si="49"/>
        <v>8</v>
      </c>
      <c r="B1987">
        <f t="shared" ca="1" si="49"/>
        <v>7</v>
      </c>
      <c r="C1987">
        <f t="shared" ca="1" si="49"/>
        <v>6</v>
      </c>
      <c r="D1987">
        <f t="shared" ca="1" si="49"/>
        <v>5</v>
      </c>
      <c r="E1987">
        <f t="shared" ca="1" si="49"/>
        <v>8</v>
      </c>
    </row>
    <row r="1988" spans="1:5">
      <c r="A1988">
        <f t="shared" ca="1" si="49"/>
        <v>7</v>
      </c>
      <c r="B1988">
        <f t="shared" ca="1" si="49"/>
        <v>7</v>
      </c>
      <c r="C1988">
        <f t="shared" ca="1" si="49"/>
        <v>2</v>
      </c>
      <c r="D1988">
        <f t="shared" ca="1" si="49"/>
        <v>10</v>
      </c>
      <c r="E1988">
        <f t="shared" ca="1" si="49"/>
        <v>11</v>
      </c>
    </row>
    <row r="1989" spans="1:5">
      <c r="A1989">
        <f t="shared" ca="1" si="49"/>
        <v>9</v>
      </c>
      <c r="B1989">
        <f t="shared" ca="1" si="49"/>
        <v>5</v>
      </c>
      <c r="C1989">
        <f t="shared" ca="1" si="49"/>
        <v>11</v>
      </c>
      <c r="D1989">
        <f t="shared" ca="1" si="49"/>
        <v>11</v>
      </c>
      <c r="E1989">
        <f t="shared" ca="1" si="49"/>
        <v>8</v>
      </c>
    </row>
    <row r="1990" spans="1:5">
      <c r="A1990">
        <f t="shared" ca="1" si="49"/>
        <v>6</v>
      </c>
      <c r="B1990">
        <f t="shared" ca="1" si="49"/>
        <v>4</v>
      </c>
      <c r="C1990">
        <f t="shared" ca="1" si="49"/>
        <v>3</v>
      </c>
      <c r="D1990">
        <f t="shared" ca="1" si="49"/>
        <v>9</v>
      </c>
      <c r="E1990">
        <f t="shared" ca="1" si="49"/>
        <v>6</v>
      </c>
    </row>
    <row r="1991" spans="1:5">
      <c r="A1991">
        <f t="shared" ca="1" si="49"/>
        <v>5</v>
      </c>
      <c r="B1991">
        <f t="shared" ca="1" si="49"/>
        <v>8</v>
      </c>
      <c r="C1991">
        <f t="shared" ca="1" si="49"/>
        <v>6</v>
      </c>
      <c r="D1991">
        <f t="shared" ca="1" si="49"/>
        <v>10</v>
      </c>
      <c r="E1991">
        <f t="shared" ca="1" si="49"/>
        <v>8</v>
      </c>
    </row>
    <row r="1992" spans="1:5">
      <c r="A1992">
        <f t="shared" ca="1" si="49"/>
        <v>6</v>
      </c>
      <c r="B1992">
        <f t="shared" ca="1" si="49"/>
        <v>6</v>
      </c>
      <c r="C1992">
        <f t="shared" ca="1" si="49"/>
        <v>7</v>
      </c>
      <c r="D1992">
        <f t="shared" ca="1" si="49"/>
        <v>4</v>
      </c>
      <c r="E1992">
        <f t="shared" ca="1" si="49"/>
        <v>8</v>
      </c>
    </row>
    <row r="1993" spans="1:5">
      <c r="A1993">
        <f t="shared" ca="1" si="49"/>
        <v>6</v>
      </c>
      <c r="B1993">
        <f t="shared" ca="1" si="49"/>
        <v>8</v>
      </c>
      <c r="C1993">
        <f t="shared" ca="1" si="49"/>
        <v>8</v>
      </c>
      <c r="D1993">
        <f t="shared" ca="1" si="49"/>
        <v>10</v>
      </c>
      <c r="E1993">
        <f t="shared" ca="1" si="49"/>
        <v>6</v>
      </c>
    </row>
    <row r="1994" spans="1:5">
      <c r="A1994">
        <f t="shared" ca="1" si="49"/>
        <v>7</v>
      </c>
      <c r="B1994">
        <f t="shared" ca="1" si="49"/>
        <v>7</v>
      </c>
      <c r="C1994">
        <f t="shared" ca="1" si="49"/>
        <v>6</v>
      </c>
      <c r="D1994">
        <f t="shared" ca="1" si="49"/>
        <v>9</v>
      </c>
      <c r="E1994">
        <f t="shared" ca="1" si="49"/>
        <v>8</v>
      </c>
    </row>
    <row r="1995" spans="1:5">
      <c r="A1995">
        <f t="shared" ca="1" si="49"/>
        <v>9</v>
      </c>
      <c r="B1995">
        <f t="shared" ca="1" si="49"/>
        <v>7</v>
      </c>
      <c r="C1995">
        <f t="shared" ca="1" si="49"/>
        <v>7</v>
      </c>
      <c r="D1995">
        <f t="shared" ca="1" si="49"/>
        <v>11</v>
      </c>
      <c r="E1995">
        <f t="shared" ca="1" si="49"/>
        <v>4</v>
      </c>
    </row>
    <row r="1996" spans="1:5">
      <c r="A1996">
        <f t="shared" ca="1" si="49"/>
        <v>8</v>
      </c>
      <c r="B1996">
        <f t="shared" ca="1" si="49"/>
        <v>7</v>
      </c>
      <c r="C1996">
        <f t="shared" ca="1" si="49"/>
        <v>8</v>
      </c>
      <c r="D1996">
        <f t="shared" ca="1" si="49"/>
        <v>4</v>
      </c>
      <c r="E1996">
        <f t="shared" ca="1" si="49"/>
        <v>5</v>
      </c>
    </row>
    <row r="1997" spans="1:5">
      <c r="A1997">
        <f t="shared" ca="1" si="49"/>
        <v>6</v>
      </c>
      <c r="B1997">
        <f t="shared" ca="1" si="49"/>
        <v>6</v>
      </c>
      <c r="C1997">
        <f t="shared" ca="1" si="49"/>
        <v>10</v>
      </c>
      <c r="D1997">
        <f t="shared" ca="1" si="49"/>
        <v>12</v>
      </c>
      <c r="E1997">
        <f t="shared" ca="1" si="49"/>
        <v>10</v>
      </c>
    </row>
    <row r="1998" spans="1:5">
      <c r="A1998">
        <f t="shared" ca="1" si="49"/>
        <v>8</v>
      </c>
      <c r="B1998">
        <f t="shared" ca="1" si="49"/>
        <v>6</v>
      </c>
      <c r="C1998">
        <f t="shared" ca="1" si="49"/>
        <v>8</v>
      </c>
      <c r="D1998">
        <f t="shared" ca="1" si="49"/>
        <v>3</v>
      </c>
      <c r="E1998">
        <f t="shared" ca="1" si="49"/>
        <v>3</v>
      </c>
    </row>
    <row r="1999" spans="1:5">
      <c r="A1999">
        <f t="shared" ca="1" si="49"/>
        <v>10</v>
      </c>
      <c r="B1999">
        <f t="shared" ca="1" si="49"/>
        <v>3</v>
      </c>
      <c r="C1999">
        <f t="shared" ca="1" si="49"/>
        <v>8</v>
      </c>
      <c r="D1999">
        <f t="shared" ca="1" si="49"/>
        <v>2</v>
      </c>
      <c r="E1999">
        <f t="shared" ca="1" si="49"/>
        <v>4</v>
      </c>
    </row>
    <row r="2000" spans="1:5">
      <c r="A2000">
        <f t="shared" ca="1" si="49"/>
        <v>4</v>
      </c>
      <c r="B2000">
        <f t="shared" ca="1" si="49"/>
        <v>3</v>
      </c>
      <c r="C2000">
        <f t="shared" ca="1" si="49"/>
        <v>3</v>
      </c>
      <c r="D2000">
        <f t="shared" ca="1" si="49"/>
        <v>3</v>
      </c>
      <c r="E2000">
        <f t="shared" ca="1" si="49"/>
        <v>7</v>
      </c>
    </row>
    <row r="2001" spans="1:5">
      <c r="A2001">
        <f t="shared" ca="1" si="49"/>
        <v>6</v>
      </c>
      <c r="B2001">
        <f t="shared" ca="1" si="49"/>
        <v>7</v>
      </c>
      <c r="C2001">
        <f t="shared" ca="1" si="49"/>
        <v>5</v>
      </c>
      <c r="D2001">
        <f t="shared" ca="1" si="49"/>
        <v>10</v>
      </c>
      <c r="E2001">
        <f t="shared" ca="1" si="49"/>
        <v>3</v>
      </c>
    </row>
    <row r="2002" spans="1:5">
      <c r="A2002">
        <f t="shared" ca="1" si="49"/>
        <v>8</v>
      </c>
      <c r="B2002">
        <f t="shared" ca="1" si="49"/>
        <v>8</v>
      </c>
      <c r="C2002">
        <f t="shared" ca="1" si="49"/>
        <v>7</v>
      </c>
      <c r="D2002">
        <f t="shared" ca="1" si="49"/>
        <v>4</v>
      </c>
      <c r="E2002">
        <f t="shared" ca="1" si="49"/>
        <v>6</v>
      </c>
    </row>
    <row r="2003" spans="1:5">
      <c r="A2003">
        <f t="shared" ca="1" si="49"/>
        <v>11</v>
      </c>
      <c r="B2003">
        <f t="shared" ca="1" si="49"/>
        <v>11</v>
      </c>
      <c r="C2003">
        <f t="shared" ca="1" si="49"/>
        <v>4</v>
      </c>
      <c r="D2003">
        <f t="shared" ca="1" si="49"/>
        <v>10</v>
      </c>
      <c r="E2003">
        <f t="shared" ca="1" si="49"/>
        <v>9</v>
      </c>
    </row>
    <row r="2004" spans="1:5">
      <c r="A2004">
        <f t="shared" ca="1" si="49"/>
        <v>11</v>
      </c>
      <c r="B2004">
        <f t="shared" ca="1" si="49"/>
        <v>5</v>
      </c>
      <c r="C2004">
        <f t="shared" ca="1" si="49"/>
        <v>6</v>
      </c>
      <c r="D2004">
        <f t="shared" ca="1" si="49"/>
        <v>9</v>
      </c>
      <c r="E2004">
        <f t="shared" ca="1" si="49"/>
        <v>6</v>
      </c>
    </row>
    <row r="2005" spans="1:5">
      <c r="A2005">
        <f t="shared" ca="1" si="49"/>
        <v>7</v>
      </c>
      <c r="B2005">
        <f t="shared" ca="1" si="49"/>
        <v>8</v>
      </c>
      <c r="C2005">
        <f t="shared" ca="1" si="49"/>
        <v>7</v>
      </c>
      <c r="D2005">
        <f t="shared" ca="1" si="49"/>
        <v>8</v>
      </c>
      <c r="E2005">
        <f t="shared" ca="1" si="49"/>
        <v>10</v>
      </c>
    </row>
    <row r="2006" spans="1:5">
      <c r="A2006">
        <f t="shared" ca="1" si="49"/>
        <v>8</v>
      </c>
      <c r="B2006">
        <f t="shared" ca="1" si="49"/>
        <v>12</v>
      </c>
      <c r="C2006">
        <f t="shared" ca="1" si="49"/>
        <v>8</v>
      </c>
      <c r="D2006">
        <f t="shared" ca="1" si="49"/>
        <v>8</v>
      </c>
      <c r="E2006">
        <f t="shared" ca="1" si="49"/>
        <v>7</v>
      </c>
    </row>
    <row r="2007" spans="1:5">
      <c r="A2007">
        <f t="shared" ca="1" si="49"/>
        <v>10</v>
      </c>
      <c r="B2007">
        <f t="shared" ca="1" si="49"/>
        <v>5</v>
      </c>
      <c r="C2007">
        <f t="shared" ca="1" si="49"/>
        <v>7</v>
      </c>
      <c r="D2007">
        <f t="shared" ca="1" si="49"/>
        <v>5</v>
      </c>
      <c r="E2007">
        <f t="shared" ca="1" si="49"/>
        <v>6</v>
      </c>
    </row>
    <row r="2008" spans="1:5">
      <c r="A2008">
        <f t="shared" ca="1" si="49"/>
        <v>10</v>
      </c>
      <c r="B2008">
        <f t="shared" ca="1" si="49"/>
        <v>9</v>
      </c>
      <c r="C2008">
        <f t="shared" ca="1" si="49"/>
        <v>5</v>
      </c>
      <c r="D2008">
        <f t="shared" ca="1" si="49"/>
        <v>6</v>
      </c>
      <c r="E2008">
        <f t="shared" ca="1" si="49"/>
        <v>10</v>
      </c>
    </row>
    <row r="2009" spans="1:5">
      <c r="A2009">
        <f t="shared" ca="1" si="49"/>
        <v>4</v>
      </c>
      <c r="B2009">
        <f t="shared" ca="1" si="49"/>
        <v>4</v>
      </c>
      <c r="C2009">
        <f t="shared" ca="1" si="49"/>
        <v>6</v>
      </c>
      <c r="D2009">
        <f t="shared" ca="1" si="49"/>
        <v>8</v>
      </c>
      <c r="E2009">
        <f t="shared" ca="1" si="49"/>
        <v>8</v>
      </c>
    </row>
    <row r="2010" spans="1:5">
      <c r="A2010">
        <f t="shared" ca="1" si="49"/>
        <v>9</v>
      </c>
      <c r="B2010">
        <f t="shared" ca="1" si="49"/>
        <v>6</v>
      </c>
      <c r="C2010">
        <f t="shared" ca="1" si="49"/>
        <v>8</v>
      </c>
      <c r="D2010">
        <f t="shared" ca="1" si="49"/>
        <v>5</v>
      </c>
      <c r="E2010">
        <f t="shared" ca="1" si="49"/>
        <v>9</v>
      </c>
    </row>
    <row r="2011" spans="1:5">
      <c r="A2011">
        <f t="shared" ca="1" si="49"/>
        <v>6</v>
      </c>
      <c r="B2011">
        <f t="shared" ca="1" si="49"/>
        <v>7</v>
      </c>
      <c r="C2011">
        <f t="shared" ca="1" si="49"/>
        <v>7</v>
      </c>
      <c r="D2011">
        <f t="shared" ca="1" si="49"/>
        <v>8</v>
      </c>
      <c r="E2011">
        <f t="shared" ca="1" si="49"/>
        <v>8</v>
      </c>
    </row>
    <row r="2012" spans="1:5">
      <c r="A2012">
        <f t="shared" ca="1" si="49"/>
        <v>5</v>
      </c>
      <c r="B2012">
        <f t="shared" ca="1" si="49"/>
        <v>6</v>
      </c>
      <c r="C2012">
        <f t="shared" ca="1" si="49"/>
        <v>7</v>
      </c>
      <c r="D2012">
        <f t="shared" ca="1" si="49"/>
        <v>11</v>
      </c>
      <c r="E2012">
        <f t="shared" ca="1" si="49"/>
        <v>10</v>
      </c>
    </row>
    <row r="2013" spans="1:5">
      <c r="A2013">
        <f t="shared" ca="1" si="49"/>
        <v>8</v>
      </c>
      <c r="B2013">
        <f t="shared" ca="1" si="49"/>
        <v>5</v>
      </c>
      <c r="C2013">
        <f t="shared" ca="1" si="49"/>
        <v>4</v>
      </c>
      <c r="D2013">
        <f t="shared" ca="1" si="49"/>
        <v>5</v>
      </c>
      <c r="E2013">
        <f t="shared" ca="1" si="49"/>
        <v>2</v>
      </c>
    </row>
    <row r="2014" spans="1:5">
      <c r="A2014">
        <f t="shared" ca="1" si="49"/>
        <v>11</v>
      </c>
      <c r="B2014">
        <f t="shared" ca="1" si="49"/>
        <v>4</v>
      </c>
      <c r="C2014">
        <f t="shared" ca="1" si="49"/>
        <v>8</v>
      </c>
      <c r="D2014">
        <f t="shared" ca="1" si="49"/>
        <v>5</v>
      </c>
      <c r="E2014">
        <f t="shared" ca="1" si="49"/>
        <v>7</v>
      </c>
    </row>
    <row r="2015" spans="1:5">
      <c r="A2015">
        <f t="shared" ca="1" si="49"/>
        <v>9</v>
      </c>
      <c r="B2015">
        <f t="shared" ca="1" si="49"/>
        <v>8</v>
      </c>
      <c r="C2015">
        <f t="shared" ca="1" si="49"/>
        <v>9</v>
      </c>
      <c r="D2015">
        <f t="shared" ca="1" si="49"/>
        <v>4</v>
      </c>
      <c r="E2015">
        <f t="shared" ca="1" si="49"/>
        <v>7</v>
      </c>
    </row>
    <row r="2016" spans="1:5">
      <c r="A2016">
        <f t="shared" ca="1" si="49"/>
        <v>8</v>
      </c>
      <c r="B2016">
        <f t="shared" ca="1" si="49"/>
        <v>7</v>
      </c>
      <c r="C2016">
        <f t="shared" ca="1" si="49"/>
        <v>12</v>
      </c>
      <c r="D2016">
        <f t="shared" ca="1" si="49"/>
        <v>2</v>
      </c>
      <c r="E2016">
        <f t="shared" ca="1" si="49"/>
        <v>4</v>
      </c>
    </row>
    <row r="2017" spans="1:5">
      <c r="A2017">
        <f t="shared" ca="1" si="49"/>
        <v>10</v>
      </c>
      <c r="B2017">
        <f t="shared" ca="1" si="49"/>
        <v>11</v>
      </c>
      <c r="C2017">
        <f t="shared" ca="1" si="49"/>
        <v>10</v>
      </c>
      <c r="D2017">
        <f t="shared" ca="1" si="49"/>
        <v>8</v>
      </c>
      <c r="E2017">
        <f t="shared" ca="1" si="49"/>
        <v>3</v>
      </c>
    </row>
    <row r="2018" spans="1:5">
      <c r="A2018">
        <f t="shared" ca="1" si="49"/>
        <v>6</v>
      </c>
      <c r="B2018">
        <f t="shared" ca="1" si="49"/>
        <v>8</v>
      </c>
      <c r="C2018">
        <f t="shared" ca="1" si="49"/>
        <v>2</v>
      </c>
      <c r="D2018">
        <f t="shared" ca="1" si="49"/>
        <v>6</v>
      </c>
      <c r="E2018">
        <f t="shared" ca="1" si="49"/>
        <v>4</v>
      </c>
    </row>
    <row r="2019" spans="1:5">
      <c r="A2019">
        <f t="shared" ca="1" si="49"/>
        <v>8</v>
      </c>
      <c r="B2019">
        <f t="shared" ca="1" si="49"/>
        <v>11</v>
      </c>
      <c r="C2019">
        <f t="shared" ca="1" si="49"/>
        <v>8</v>
      </c>
      <c r="D2019">
        <f t="shared" ca="1" si="49"/>
        <v>3</v>
      </c>
      <c r="E2019">
        <f t="shared" ca="1" si="49"/>
        <v>6</v>
      </c>
    </row>
    <row r="2020" spans="1:5">
      <c r="A2020">
        <f t="shared" ca="1" si="49"/>
        <v>4</v>
      </c>
      <c r="B2020">
        <f t="shared" ca="1" si="49"/>
        <v>7</v>
      </c>
      <c r="C2020">
        <f t="shared" ca="1" si="49"/>
        <v>5</v>
      </c>
      <c r="D2020">
        <f t="shared" ca="1" si="49"/>
        <v>4</v>
      </c>
      <c r="E2020">
        <f t="shared" ca="1" si="49"/>
        <v>6</v>
      </c>
    </row>
    <row r="2021" spans="1:5">
      <c r="A2021">
        <f t="shared" ca="1" si="49"/>
        <v>9</v>
      </c>
      <c r="B2021">
        <f t="shared" ca="1" si="49"/>
        <v>7</v>
      </c>
      <c r="C2021">
        <f t="shared" ca="1" si="49"/>
        <v>6</v>
      </c>
      <c r="D2021">
        <f t="shared" ca="1" si="49"/>
        <v>7</v>
      </c>
      <c r="E2021">
        <f t="shared" ca="1" si="49"/>
        <v>7</v>
      </c>
    </row>
    <row r="2022" spans="1:5">
      <c r="A2022">
        <f t="shared" ca="1" si="49"/>
        <v>10</v>
      </c>
      <c r="B2022">
        <f t="shared" ca="1" si="49"/>
        <v>10</v>
      </c>
      <c r="C2022">
        <f t="shared" ca="1" si="49"/>
        <v>8</v>
      </c>
      <c r="D2022">
        <f t="shared" ca="1" si="49"/>
        <v>10</v>
      </c>
      <c r="E2022">
        <f t="shared" ca="1" si="49"/>
        <v>10</v>
      </c>
    </row>
    <row r="2023" spans="1:5">
      <c r="A2023">
        <f t="shared" ca="1" si="49"/>
        <v>8</v>
      </c>
      <c r="B2023">
        <f t="shared" ca="1" si="49"/>
        <v>11</v>
      </c>
      <c r="C2023">
        <f t="shared" ca="1" si="49"/>
        <v>8</v>
      </c>
      <c r="D2023">
        <f t="shared" ca="1" si="49"/>
        <v>10</v>
      </c>
      <c r="E2023">
        <f t="shared" ca="1" si="49"/>
        <v>4</v>
      </c>
    </row>
    <row r="2024" spans="1:5">
      <c r="A2024">
        <f t="shared" ca="1" si="49"/>
        <v>5</v>
      </c>
      <c r="B2024">
        <f t="shared" ca="1" si="49"/>
        <v>11</v>
      </c>
      <c r="C2024">
        <f t="shared" ca="1" si="49"/>
        <v>9</v>
      </c>
      <c r="D2024">
        <f t="shared" ca="1" si="49"/>
        <v>7</v>
      </c>
      <c r="E2024">
        <f t="shared" ca="1" si="49"/>
        <v>6</v>
      </c>
    </row>
    <row r="2025" spans="1:5">
      <c r="A2025">
        <f t="shared" ca="1" si="49"/>
        <v>10</v>
      </c>
      <c r="B2025">
        <f t="shared" ca="1" si="49"/>
        <v>8</v>
      </c>
      <c r="C2025">
        <f t="shared" ca="1" si="49"/>
        <v>11</v>
      </c>
      <c r="D2025">
        <f t="shared" ca="1" si="49"/>
        <v>4</v>
      </c>
      <c r="E2025">
        <f t="shared" ca="1" si="49"/>
        <v>9</v>
      </c>
    </row>
    <row r="2026" spans="1:5">
      <c r="A2026">
        <f t="shared" ca="1" si="49"/>
        <v>4</v>
      </c>
      <c r="B2026">
        <f t="shared" ca="1" si="49"/>
        <v>7</v>
      </c>
      <c r="C2026">
        <f t="shared" ca="1" si="49"/>
        <v>9</v>
      </c>
      <c r="D2026">
        <f t="shared" ca="1" si="49"/>
        <v>8</v>
      </c>
      <c r="E2026">
        <f t="shared" ca="1" si="49"/>
        <v>9</v>
      </c>
    </row>
    <row r="2027" spans="1:5">
      <c r="A2027">
        <f t="shared" ref="A2027:E2077" ca="1" si="50">RANDBETWEEN(1,6)+RANDBETWEEN(1,6)</f>
        <v>7</v>
      </c>
      <c r="B2027">
        <f t="shared" ca="1" si="50"/>
        <v>6</v>
      </c>
      <c r="C2027">
        <f t="shared" ca="1" si="50"/>
        <v>6</v>
      </c>
      <c r="D2027">
        <f t="shared" ca="1" si="50"/>
        <v>5</v>
      </c>
      <c r="E2027">
        <f t="shared" ca="1" si="50"/>
        <v>6</v>
      </c>
    </row>
    <row r="2028" spans="1:5">
      <c r="A2028">
        <f t="shared" ca="1" si="50"/>
        <v>7</v>
      </c>
      <c r="B2028">
        <f t="shared" ca="1" si="50"/>
        <v>6</v>
      </c>
      <c r="C2028">
        <f t="shared" ca="1" si="50"/>
        <v>9</v>
      </c>
      <c r="D2028">
        <f t="shared" ca="1" si="50"/>
        <v>4</v>
      </c>
      <c r="E2028">
        <f t="shared" ca="1" si="50"/>
        <v>11</v>
      </c>
    </row>
    <row r="2029" spans="1:5">
      <c r="A2029">
        <f t="shared" ca="1" si="50"/>
        <v>8</v>
      </c>
      <c r="B2029">
        <f t="shared" ca="1" si="50"/>
        <v>4</v>
      </c>
      <c r="C2029">
        <f t="shared" ca="1" si="50"/>
        <v>3</v>
      </c>
      <c r="D2029">
        <f t="shared" ca="1" si="50"/>
        <v>11</v>
      </c>
      <c r="E2029">
        <f t="shared" ca="1" si="50"/>
        <v>9</v>
      </c>
    </row>
    <row r="2030" spans="1:5">
      <c r="A2030">
        <f t="shared" ca="1" si="50"/>
        <v>10</v>
      </c>
      <c r="B2030">
        <f t="shared" ca="1" si="50"/>
        <v>9</v>
      </c>
      <c r="C2030">
        <f t="shared" ca="1" si="50"/>
        <v>4</v>
      </c>
      <c r="D2030">
        <f t="shared" ca="1" si="50"/>
        <v>4</v>
      </c>
      <c r="E2030">
        <f t="shared" ca="1" si="50"/>
        <v>9</v>
      </c>
    </row>
    <row r="2031" spans="1:5">
      <c r="A2031">
        <f t="shared" ca="1" si="50"/>
        <v>4</v>
      </c>
      <c r="B2031">
        <f t="shared" ca="1" si="50"/>
        <v>8</v>
      </c>
      <c r="C2031">
        <f t="shared" ca="1" si="50"/>
        <v>3</v>
      </c>
      <c r="D2031">
        <f t="shared" ca="1" si="50"/>
        <v>8</v>
      </c>
      <c r="E2031">
        <f t="shared" ca="1" si="50"/>
        <v>7</v>
      </c>
    </row>
    <row r="2032" spans="1:5">
      <c r="A2032">
        <f t="shared" ca="1" si="50"/>
        <v>5</v>
      </c>
      <c r="B2032">
        <f t="shared" ca="1" si="50"/>
        <v>10</v>
      </c>
      <c r="C2032">
        <f t="shared" ca="1" si="50"/>
        <v>12</v>
      </c>
      <c r="D2032">
        <f t="shared" ca="1" si="50"/>
        <v>5</v>
      </c>
      <c r="E2032">
        <f t="shared" ca="1" si="50"/>
        <v>6</v>
      </c>
    </row>
    <row r="2033" spans="1:5">
      <c r="A2033">
        <f t="shared" ca="1" si="50"/>
        <v>6</v>
      </c>
      <c r="B2033">
        <f t="shared" ca="1" si="50"/>
        <v>8</v>
      </c>
      <c r="C2033">
        <f t="shared" ca="1" si="50"/>
        <v>6</v>
      </c>
      <c r="D2033">
        <f t="shared" ca="1" si="50"/>
        <v>5</v>
      </c>
      <c r="E2033">
        <f t="shared" ca="1" si="50"/>
        <v>4</v>
      </c>
    </row>
    <row r="2034" spans="1:5">
      <c r="A2034">
        <f t="shared" ca="1" si="50"/>
        <v>7</v>
      </c>
      <c r="B2034">
        <f t="shared" ca="1" si="50"/>
        <v>6</v>
      </c>
      <c r="C2034">
        <f t="shared" ca="1" si="50"/>
        <v>9</v>
      </c>
      <c r="D2034">
        <f t="shared" ca="1" si="50"/>
        <v>4</v>
      </c>
      <c r="E2034">
        <f t="shared" ca="1" si="50"/>
        <v>4</v>
      </c>
    </row>
    <row r="2035" spans="1:5">
      <c r="A2035">
        <f t="shared" ca="1" si="50"/>
        <v>2</v>
      </c>
      <c r="B2035">
        <f t="shared" ca="1" si="50"/>
        <v>12</v>
      </c>
      <c r="C2035">
        <f t="shared" ca="1" si="50"/>
        <v>11</v>
      </c>
      <c r="D2035">
        <f t="shared" ca="1" si="50"/>
        <v>3</v>
      </c>
      <c r="E2035">
        <f t="shared" ca="1" si="50"/>
        <v>11</v>
      </c>
    </row>
    <row r="2036" spans="1:5">
      <c r="A2036">
        <f t="shared" ca="1" si="50"/>
        <v>5</v>
      </c>
      <c r="B2036">
        <f t="shared" ca="1" si="50"/>
        <v>11</v>
      </c>
      <c r="C2036">
        <f t="shared" ca="1" si="50"/>
        <v>3</v>
      </c>
      <c r="D2036">
        <f t="shared" ca="1" si="50"/>
        <v>4</v>
      </c>
      <c r="E2036">
        <f t="shared" ca="1" si="50"/>
        <v>5</v>
      </c>
    </row>
    <row r="2037" spans="1:5">
      <c r="A2037">
        <f t="shared" ca="1" si="50"/>
        <v>10</v>
      </c>
      <c r="B2037">
        <f t="shared" ca="1" si="50"/>
        <v>5</v>
      </c>
      <c r="C2037">
        <f t="shared" ca="1" si="50"/>
        <v>6</v>
      </c>
      <c r="D2037">
        <f t="shared" ca="1" si="50"/>
        <v>5</v>
      </c>
      <c r="E2037">
        <f t="shared" ca="1" si="50"/>
        <v>4</v>
      </c>
    </row>
    <row r="2038" spans="1:5">
      <c r="A2038">
        <f t="shared" ca="1" si="50"/>
        <v>4</v>
      </c>
      <c r="B2038">
        <f t="shared" ca="1" si="50"/>
        <v>4</v>
      </c>
      <c r="C2038">
        <f t="shared" ca="1" si="50"/>
        <v>3</v>
      </c>
      <c r="D2038">
        <f t="shared" ca="1" si="50"/>
        <v>7</v>
      </c>
      <c r="E2038">
        <f t="shared" ca="1" si="50"/>
        <v>8</v>
      </c>
    </row>
    <row r="2039" spans="1:5">
      <c r="A2039">
        <f t="shared" ca="1" si="50"/>
        <v>3</v>
      </c>
      <c r="B2039">
        <f t="shared" ca="1" si="50"/>
        <v>7</v>
      </c>
      <c r="C2039">
        <f t="shared" ca="1" si="50"/>
        <v>5</v>
      </c>
      <c r="D2039">
        <f t="shared" ca="1" si="50"/>
        <v>8</v>
      </c>
      <c r="E2039">
        <f t="shared" ca="1" si="50"/>
        <v>8</v>
      </c>
    </row>
    <row r="2040" spans="1:5">
      <c r="A2040">
        <f t="shared" ca="1" si="50"/>
        <v>6</v>
      </c>
      <c r="B2040">
        <f t="shared" ca="1" si="50"/>
        <v>6</v>
      </c>
      <c r="C2040">
        <f t="shared" ca="1" si="50"/>
        <v>10</v>
      </c>
      <c r="D2040">
        <f t="shared" ca="1" si="50"/>
        <v>9</v>
      </c>
      <c r="E2040">
        <f t="shared" ca="1" si="50"/>
        <v>6</v>
      </c>
    </row>
    <row r="2041" spans="1:5">
      <c r="A2041">
        <f t="shared" ca="1" si="50"/>
        <v>6</v>
      </c>
      <c r="B2041">
        <f t="shared" ca="1" si="50"/>
        <v>10</v>
      </c>
      <c r="C2041">
        <f t="shared" ca="1" si="50"/>
        <v>3</v>
      </c>
      <c r="D2041">
        <f t="shared" ca="1" si="50"/>
        <v>10</v>
      </c>
      <c r="E2041">
        <f t="shared" ca="1" si="50"/>
        <v>9</v>
      </c>
    </row>
    <row r="2042" spans="1:5">
      <c r="A2042">
        <f t="shared" ca="1" si="50"/>
        <v>4</v>
      </c>
      <c r="B2042">
        <f t="shared" ca="1" si="50"/>
        <v>10</v>
      </c>
      <c r="C2042">
        <f t="shared" ca="1" si="50"/>
        <v>4</v>
      </c>
      <c r="D2042">
        <f t="shared" ca="1" si="50"/>
        <v>6</v>
      </c>
      <c r="E2042">
        <f t="shared" ca="1" si="50"/>
        <v>10</v>
      </c>
    </row>
    <row r="2043" spans="1:5">
      <c r="A2043">
        <f t="shared" ca="1" si="50"/>
        <v>2</v>
      </c>
      <c r="B2043">
        <f t="shared" ca="1" si="50"/>
        <v>9</v>
      </c>
      <c r="C2043">
        <f t="shared" ca="1" si="50"/>
        <v>10</v>
      </c>
      <c r="D2043">
        <f t="shared" ca="1" si="50"/>
        <v>8</v>
      </c>
      <c r="E2043">
        <f t="shared" ca="1" si="50"/>
        <v>4</v>
      </c>
    </row>
    <row r="2044" spans="1:5">
      <c r="A2044">
        <f t="shared" ca="1" si="50"/>
        <v>4</v>
      </c>
      <c r="B2044">
        <f t="shared" ca="1" si="50"/>
        <v>6</v>
      </c>
      <c r="C2044">
        <f t="shared" ca="1" si="50"/>
        <v>4</v>
      </c>
      <c r="D2044">
        <f t="shared" ca="1" si="50"/>
        <v>8</v>
      </c>
      <c r="E2044">
        <f t="shared" ca="1" si="50"/>
        <v>6</v>
      </c>
    </row>
    <row r="2045" spans="1:5">
      <c r="A2045">
        <f t="shared" ca="1" si="50"/>
        <v>7</v>
      </c>
      <c r="B2045">
        <f t="shared" ca="1" si="50"/>
        <v>9</v>
      </c>
      <c r="C2045">
        <f t="shared" ca="1" si="50"/>
        <v>7</v>
      </c>
      <c r="D2045">
        <f t="shared" ca="1" si="50"/>
        <v>7</v>
      </c>
      <c r="E2045">
        <f t="shared" ca="1" si="50"/>
        <v>9</v>
      </c>
    </row>
    <row r="2046" spans="1:5">
      <c r="A2046">
        <f t="shared" ca="1" si="50"/>
        <v>4</v>
      </c>
      <c r="B2046">
        <f t="shared" ca="1" si="50"/>
        <v>9</v>
      </c>
      <c r="C2046">
        <f t="shared" ca="1" si="50"/>
        <v>6</v>
      </c>
      <c r="D2046">
        <f t="shared" ca="1" si="50"/>
        <v>7</v>
      </c>
      <c r="E2046">
        <f t="shared" ca="1" si="50"/>
        <v>10</v>
      </c>
    </row>
    <row r="2047" spans="1:5">
      <c r="A2047">
        <f t="shared" ca="1" si="50"/>
        <v>10</v>
      </c>
      <c r="B2047">
        <f t="shared" ca="1" si="50"/>
        <v>8</v>
      </c>
      <c r="C2047">
        <f t="shared" ca="1" si="50"/>
        <v>10</v>
      </c>
      <c r="D2047">
        <f t="shared" ca="1" si="50"/>
        <v>7</v>
      </c>
      <c r="E2047">
        <f t="shared" ca="1" si="50"/>
        <v>6</v>
      </c>
    </row>
    <row r="2048" spans="1:5">
      <c r="A2048">
        <f t="shared" ca="1" si="50"/>
        <v>8</v>
      </c>
      <c r="B2048">
        <f t="shared" ca="1" si="50"/>
        <v>11</v>
      </c>
      <c r="C2048">
        <f t="shared" ca="1" si="50"/>
        <v>6</v>
      </c>
      <c r="D2048">
        <f t="shared" ca="1" si="50"/>
        <v>8</v>
      </c>
      <c r="E2048">
        <f t="shared" ca="1" si="50"/>
        <v>7</v>
      </c>
    </row>
    <row r="2049" spans="1:5">
      <c r="A2049">
        <f t="shared" ca="1" si="50"/>
        <v>11</v>
      </c>
      <c r="B2049">
        <f t="shared" ca="1" si="50"/>
        <v>6</v>
      </c>
      <c r="C2049">
        <f t="shared" ca="1" si="50"/>
        <v>4</v>
      </c>
      <c r="D2049">
        <f t="shared" ca="1" si="50"/>
        <v>4</v>
      </c>
      <c r="E2049">
        <f t="shared" ca="1" si="50"/>
        <v>6</v>
      </c>
    </row>
    <row r="2050" spans="1:5">
      <c r="A2050">
        <f t="shared" ca="1" si="50"/>
        <v>7</v>
      </c>
      <c r="B2050">
        <f t="shared" ca="1" si="50"/>
        <v>5</v>
      </c>
      <c r="C2050">
        <f t="shared" ca="1" si="50"/>
        <v>9</v>
      </c>
      <c r="D2050">
        <f t="shared" ca="1" si="50"/>
        <v>7</v>
      </c>
      <c r="E2050">
        <f t="shared" ca="1" si="50"/>
        <v>10</v>
      </c>
    </row>
    <row r="2051" spans="1:5">
      <c r="A2051">
        <f t="shared" ca="1" si="50"/>
        <v>8</v>
      </c>
      <c r="B2051">
        <f t="shared" ca="1" si="50"/>
        <v>4</v>
      </c>
      <c r="C2051">
        <f t="shared" ca="1" si="50"/>
        <v>4</v>
      </c>
      <c r="D2051">
        <f t="shared" ca="1" si="50"/>
        <v>9</v>
      </c>
      <c r="E2051">
        <f t="shared" ca="1" si="50"/>
        <v>6</v>
      </c>
    </row>
    <row r="2052" spans="1:5">
      <c r="A2052">
        <f t="shared" ca="1" si="50"/>
        <v>7</v>
      </c>
      <c r="B2052">
        <f t="shared" ca="1" si="50"/>
        <v>2</v>
      </c>
      <c r="C2052">
        <f t="shared" ca="1" si="50"/>
        <v>5</v>
      </c>
      <c r="D2052">
        <f t="shared" ca="1" si="50"/>
        <v>12</v>
      </c>
      <c r="E2052">
        <f t="shared" ca="1" si="50"/>
        <v>5</v>
      </c>
    </row>
    <row r="2053" spans="1:5">
      <c r="A2053">
        <f t="shared" ca="1" si="50"/>
        <v>10</v>
      </c>
      <c r="B2053">
        <f t="shared" ca="1" si="50"/>
        <v>4</v>
      </c>
      <c r="C2053">
        <f t="shared" ca="1" si="50"/>
        <v>7</v>
      </c>
      <c r="D2053">
        <f t="shared" ca="1" si="50"/>
        <v>10</v>
      </c>
      <c r="E2053">
        <f t="shared" ca="1" si="50"/>
        <v>7</v>
      </c>
    </row>
    <row r="2054" spans="1:5">
      <c r="A2054">
        <f t="shared" ca="1" si="50"/>
        <v>5</v>
      </c>
      <c r="B2054">
        <f t="shared" ca="1" si="50"/>
        <v>10</v>
      </c>
      <c r="C2054">
        <f t="shared" ca="1" si="50"/>
        <v>10</v>
      </c>
      <c r="D2054">
        <f t="shared" ca="1" si="50"/>
        <v>8</v>
      </c>
      <c r="E2054">
        <f t="shared" ca="1" si="50"/>
        <v>8</v>
      </c>
    </row>
    <row r="2055" spans="1:5">
      <c r="A2055">
        <f t="shared" ca="1" si="50"/>
        <v>8</v>
      </c>
      <c r="B2055">
        <f t="shared" ca="1" si="50"/>
        <v>6</v>
      </c>
      <c r="C2055">
        <f t="shared" ca="1" si="50"/>
        <v>4</v>
      </c>
      <c r="D2055">
        <f t="shared" ca="1" si="50"/>
        <v>6</v>
      </c>
      <c r="E2055">
        <f t="shared" ca="1" si="50"/>
        <v>6</v>
      </c>
    </row>
    <row r="2056" spans="1:5">
      <c r="A2056">
        <f t="shared" ca="1" si="50"/>
        <v>9</v>
      </c>
      <c r="B2056">
        <f t="shared" ca="1" si="50"/>
        <v>3</v>
      </c>
      <c r="C2056">
        <f t="shared" ca="1" si="50"/>
        <v>11</v>
      </c>
      <c r="D2056">
        <f t="shared" ca="1" si="50"/>
        <v>6</v>
      </c>
      <c r="E2056">
        <f t="shared" ca="1" si="50"/>
        <v>4</v>
      </c>
    </row>
    <row r="2057" spans="1:5">
      <c r="A2057">
        <f t="shared" ca="1" si="50"/>
        <v>6</v>
      </c>
      <c r="B2057">
        <f t="shared" ca="1" si="50"/>
        <v>9</v>
      </c>
      <c r="C2057">
        <f t="shared" ca="1" si="50"/>
        <v>10</v>
      </c>
      <c r="D2057">
        <f t="shared" ca="1" si="50"/>
        <v>11</v>
      </c>
      <c r="E2057">
        <f t="shared" ca="1" si="50"/>
        <v>8</v>
      </c>
    </row>
    <row r="2058" spans="1:5">
      <c r="A2058">
        <f t="shared" ca="1" si="50"/>
        <v>9</v>
      </c>
      <c r="B2058">
        <f t="shared" ca="1" si="50"/>
        <v>7</v>
      </c>
      <c r="C2058">
        <f t="shared" ca="1" si="50"/>
        <v>6</v>
      </c>
      <c r="D2058">
        <f t="shared" ca="1" si="50"/>
        <v>9</v>
      </c>
      <c r="E2058">
        <f t="shared" ca="1" si="50"/>
        <v>7</v>
      </c>
    </row>
    <row r="2059" spans="1:5">
      <c r="A2059">
        <f t="shared" ca="1" si="50"/>
        <v>6</v>
      </c>
      <c r="B2059">
        <f t="shared" ca="1" si="50"/>
        <v>9</v>
      </c>
      <c r="C2059">
        <f t="shared" ca="1" si="50"/>
        <v>7</v>
      </c>
      <c r="D2059">
        <f t="shared" ca="1" si="50"/>
        <v>6</v>
      </c>
      <c r="E2059">
        <f t="shared" ca="1" si="50"/>
        <v>4</v>
      </c>
    </row>
    <row r="2060" spans="1:5">
      <c r="A2060">
        <f t="shared" ca="1" si="50"/>
        <v>8</v>
      </c>
      <c r="B2060">
        <f t="shared" ca="1" si="50"/>
        <v>3</v>
      </c>
      <c r="C2060">
        <f t="shared" ca="1" si="50"/>
        <v>4</v>
      </c>
      <c r="D2060">
        <f t="shared" ca="1" si="50"/>
        <v>7</v>
      </c>
      <c r="E2060">
        <f t="shared" ca="1" si="50"/>
        <v>8</v>
      </c>
    </row>
    <row r="2061" spans="1:5">
      <c r="A2061">
        <f t="shared" ca="1" si="50"/>
        <v>7</v>
      </c>
      <c r="B2061">
        <f t="shared" ca="1" si="50"/>
        <v>7</v>
      </c>
      <c r="C2061">
        <f t="shared" ca="1" si="50"/>
        <v>8</v>
      </c>
      <c r="D2061">
        <f t="shared" ca="1" si="50"/>
        <v>11</v>
      </c>
      <c r="E2061">
        <f t="shared" ca="1" si="50"/>
        <v>7</v>
      </c>
    </row>
    <row r="2062" spans="1:5">
      <c r="A2062">
        <f t="shared" ca="1" si="50"/>
        <v>5</v>
      </c>
      <c r="B2062">
        <f t="shared" ca="1" si="50"/>
        <v>4</v>
      </c>
      <c r="C2062">
        <f t="shared" ca="1" si="50"/>
        <v>3</v>
      </c>
      <c r="D2062">
        <f t="shared" ca="1" si="50"/>
        <v>7</v>
      </c>
      <c r="E2062">
        <f t="shared" ca="1" si="50"/>
        <v>11</v>
      </c>
    </row>
    <row r="2063" spans="1:5">
      <c r="A2063">
        <f t="shared" ca="1" si="50"/>
        <v>8</v>
      </c>
      <c r="B2063">
        <f t="shared" ca="1" si="50"/>
        <v>6</v>
      </c>
      <c r="C2063">
        <f t="shared" ca="1" si="50"/>
        <v>7</v>
      </c>
      <c r="D2063">
        <f t="shared" ca="1" si="50"/>
        <v>6</v>
      </c>
      <c r="E2063">
        <f t="shared" ca="1" si="50"/>
        <v>6</v>
      </c>
    </row>
    <row r="2064" spans="1:5">
      <c r="A2064">
        <f t="shared" ca="1" si="50"/>
        <v>11</v>
      </c>
      <c r="B2064">
        <f t="shared" ca="1" si="50"/>
        <v>8</v>
      </c>
      <c r="C2064">
        <f t="shared" ca="1" si="50"/>
        <v>5</v>
      </c>
      <c r="D2064">
        <f t="shared" ca="1" si="50"/>
        <v>12</v>
      </c>
      <c r="E2064">
        <f t="shared" ca="1" si="50"/>
        <v>9</v>
      </c>
    </row>
    <row r="2065" spans="1:5">
      <c r="A2065">
        <f t="shared" ca="1" si="50"/>
        <v>3</v>
      </c>
      <c r="B2065">
        <f t="shared" ca="1" si="50"/>
        <v>6</v>
      </c>
      <c r="C2065">
        <f t="shared" ca="1" si="50"/>
        <v>8</v>
      </c>
      <c r="D2065">
        <f t="shared" ca="1" si="50"/>
        <v>10</v>
      </c>
      <c r="E2065">
        <f t="shared" ca="1" si="50"/>
        <v>7</v>
      </c>
    </row>
    <row r="2066" spans="1:5">
      <c r="A2066">
        <f t="shared" ca="1" si="50"/>
        <v>8</v>
      </c>
      <c r="B2066">
        <f t="shared" ca="1" si="50"/>
        <v>6</v>
      </c>
      <c r="C2066">
        <f t="shared" ca="1" si="50"/>
        <v>12</v>
      </c>
      <c r="D2066">
        <f t="shared" ca="1" si="50"/>
        <v>9</v>
      </c>
      <c r="E2066">
        <f t="shared" ca="1" si="50"/>
        <v>8</v>
      </c>
    </row>
    <row r="2067" spans="1:5">
      <c r="A2067">
        <f t="shared" ca="1" si="50"/>
        <v>5</v>
      </c>
      <c r="B2067">
        <f t="shared" ca="1" si="50"/>
        <v>4</v>
      </c>
      <c r="C2067">
        <f t="shared" ca="1" si="50"/>
        <v>10</v>
      </c>
      <c r="D2067">
        <f t="shared" ca="1" si="50"/>
        <v>10</v>
      </c>
      <c r="E2067">
        <f t="shared" ca="1" si="50"/>
        <v>8</v>
      </c>
    </row>
    <row r="2068" spans="1:5">
      <c r="A2068">
        <f t="shared" ca="1" si="50"/>
        <v>7</v>
      </c>
      <c r="B2068">
        <f t="shared" ca="1" si="50"/>
        <v>4</v>
      </c>
      <c r="C2068">
        <f t="shared" ca="1" si="50"/>
        <v>7</v>
      </c>
      <c r="D2068">
        <f t="shared" ca="1" si="50"/>
        <v>9</v>
      </c>
      <c r="E2068">
        <f t="shared" ca="1" si="50"/>
        <v>12</v>
      </c>
    </row>
    <row r="2069" spans="1:5">
      <c r="A2069">
        <f t="shared" ca="1" si="50"/>
        <v>6</v>
      </c>
      <c r="B2069">
        <f t="shared" ca="1" si="50"/>
        <v>6</v>
      </c>
      <c r="C2069">
        <f t="shared" ca="1" si="50"/>
        <v>11</v>
      </c>
      <c r="D2069">
        <f t="shared" ca="1" si="50"/>
        <v>9</v>
      </c>
      <c r="E2069">
        <f t="shared" ca="1" si="50"/>
        <v>8</v>
      </c>
    </row>
    <row r="2070" spans="1:5">
      <c r="A2070">
        <f t="shared" ca="1" si="50"/>
        <v>9</v>
      </c>
      <c r="B2070">
        <f t="shared" ca="1" si="50"/>
        <v>10</v>
      </c>
      <c r="C2070">
        <f t="shared" ca="1" si="50"/>
        <v>6</v>
      </c>
      <c r="D2070">
        <f t="shared" ca="1" si="50"/>
        <v>7</v>
      </c>
      <c r="E2070">
        <f t="shared" ca="1" si="50"/>
        <v>11</v>
      </c>
    </row>
    <row r="2071" spans="1:5">
      <c r="A2071">
        <f t="shared" ca="1" si="50"/>
        <v>8</v>
      </c>
      <c r="B2071">
        <f t="shared" ca="1" si="50"/>
        <v>10</v>
      </c>
      <c r="C2071">
        <f t="shared" ca="1" si="50"/>
        <v>8</v>
      </c>
      <c r="D2071">
        <f t="shared" ca="1" si="50"/>
        <v>8</v>
      </c>
      <c r="E2071">
        <f t="shared" ca="1" si="50"/>
        <v>11</v>
      </c>
    </row>
    <row r="2072" spans="1:5">
      <c r="A2072">
        <f t="shared" ca="1" si="50"/>
        <v>4</v>
      </c>
      <c r="B2072">
        <f t="shared" ca="1" si="50"/>
        <v>8</v>
      </c>
      <c r="C2072">
        <f t="shared" ca="1" si="50"/>
        <v>8</v>
      </c>
      <c r="D2072">
        <f t="shared" ca="1" si="50"/>
        <v>7</v>
      </c>
      <c r="E2072">
        <f t="shared" ca="1" si="50"/>
        <v>6</v>
      </c>
    </row>
    <row r="2073" spans="1:5">
      <c r="A2073">
        <f t="shared" ca="1" si="50"/>
        <v>5</v>
      </c>
      <c r="B2073">
        <f t="shared" ca="1" si="50"/>
        <v>7</v>
      </c>
      <c r="C2073">
        <f t="shared" ca="1" si="50"/>
        <v>7</v>
      </c>
      <c r="D2073">
        <f t="shared" ca="1" si="50"/>
        <v>4</v>
      </c>
      <c r="E2073">
        <f t="shared" ca="1" si="50"/>
        <v>3</v>
      </c>
    </row>
    <row r="2074" spans="1:5">
      <c r="A2074">
        <f t="shared" ca="1" si="50"/>
        <v>12</v>
      </c>
      <c r="B2074">
        <f t="shared" ca="1" si="50"/>
        <v>9</v>
      </c>
      <c r="C2074">
        <f t="shared" ca="1" si="50"/>
        <v>7</v>
      </c>
      <c r="D2074">
        <f t="shared" ca="1" si="50"/>
        <v>5</v>
      </c>
      <c r="E2074">
        <f t="shared" ca="1" si="50"/>
        <v>6</v>
      </c>
    </row>
    <row r="2075" spans="1:5">
      <c r="A2075">
        <f t="shared" ca="1" si="50"/>
        <v>5</v>
      </c>
      <c r="B2075">
        <f t="shared" ca="1" si="50"/>
        <v>7</v>
      </c>
      <c r="C2075">
        <f t="shared" ca="1" si="50"/>
        <v>9</v>
      </c>
      <c r="D2075">
        <f t="shared" ca="1" si="50"/>
        <v>7</v>
      </c>
      <c r="E2075">
        <f t="shared" ca="1" si="50"/>
        <v>8</v>
      </c>
    </row>
    <row r="2076" spans="1:5">
      <c r="A2076">
        <f t="shared" ca="1" si="50"/>
        <v>9</v>
      </c>
      <c r="B2076">
        <f t="shared" ca="1" si="50"/>
        <v>4</v>
      </c>
      <c r="C2076">
        <f t="shared" ca="1" si="50"/>
        <v>7</v>
      </c>
      <c r="D2076">
        <f t="shared" ca="1" si="50"/>
        <v>8</v>
      </c>
      <c r="E2076">
        <f t="shared" ca="1" si="50"/>
        <v>7</v>
      </c>
    </row>
    <row r="2077" spans="1:5">
      <c r="A2077">
        <f t="shared" ca="1" si="50"/>
        <v>11</v>
      </c>
      <c r="B2077">
        <f t="shared" ca="1" si="50"/>
        <v>7</v>
      </c>
      <c r="C2077">
        <f t="shared" ca="1" si="50"/>
        <v>12</v>
      </c>
      <c r="D2077">
        <f t="shared" ca="1" si="50"/>
        <v>8</v>
      </c>
      <c r="E2077">
        <f t="shared" ca="1" si="50"/>
        <v>10</v>
      </c>
    </row>
    <row r="2078" spans="1:5">
      <c r="A2078">
        <f t="shared" ref="A2078:E2128" ca="1" si="51">RANDBETWEEN(1,6)+RANDBETWEEN(1,6)</f>
        <v>10</v>
      </c>
      <c r="B2078">
        <f t="shared" ca="1" si="51"/>
        <v>5</v>
      </c>
      <c r="C2078">
        <f t="shared" ca="1" si="51"/>
        <v>11</v>
      </c>
      <c r="D2078">
        <f t="shared" ca="1" si="51"/>
        <v>8</v>
      </c>
      <c r="E2078">
        <f t="shared" ca="1" si="51"/>
        <v>6</v>
      </c>
    </row>
    <row r="2079" spans="1:5">
      <c r="A2079">
        <f t="shared" ca="1" si="51"/>
        <v>8</v>
      </c>
      <c r="B2079">
        <f t="shared" ca="1" si="51"/>
        <v>8</v>
      </c>
      <c r="C2079">
        <f t="shared" ca="1" si="51"/>
        <v>11</v>
      </c>
      <c r="D2079">
        <f t="shared" ca="1" si="51"/>
        <v>7</v>
      </c>
      <c r="E2079">
        <f t="shared" ca="1" si="51"/>
        <v>6</v>
      </c>
    </row>
    <row r="2080" spans="1:5">
      <c r="A2080">
        <f t="shared" ca="1" si="51"/>
        <v>7</v>
      </c>
      <c r="B2080">
        <f t="shared" ca="1" si="51"/>
        <v>7</v>
      </c>
      <c r="C2080">
        <f t="shared" ca="1" si="51"/>
        <v>6</v>
      </c>
      <c r="D2080">
        <f t="shared" ca="1" si="51"/>
        <v>9</v>
      </c>
      <c r="E2080">
        <f t="shared" ca="1" si="51"/>
        <v>8</v>
      </c>
    </row>
    <row r="2081" spans="1:5">
      <c r="A2081">
        <f t="shared" ca="1" si="51"/>
        <v>4</v>
      </c>
      <c r="B2081">
        <f t="shared" ca="1" si="51"/>
        <v>3</v>
      </c>
      <c r="C2081">
        <f t="shared" ca="1" si="51"/>
        <v>6</v>
      </c>
      <c r="D2081">
        <f t="shared" ca="1" si="51"/>
        <v>9</v>
      </c>
      <c r="E2081">
        <f t="shared" ca="1" si="51"/>
        <v>5</v>
      </c>
    </row>
    <row r="2082" spans="1:5">
      <c r="A2082">
        <f t="shared" ca="1" si="51"/>
        <v>5</v>
      </c>
      <c r="B2082">
        <f t="shared" ca="1" si="51"/>
        <v>8</v>
      </c>
      <c r="C2082">
        <f t="shared" ca="1" si="51"/>
        <v>7</v>
      </c>
      <c r="D2082">
        <f t="shared" ca="1" si="51"/>
        <v>11</v>
      </c>
      <c r="E2082">
        <f t="shared" ca="1" si="51"/>
        <v>10</v>
      </c>
    </row>
    <row r="2083" spans="1:5">
      <c r="A2083">
        <f t="shared" ca="1" si="51"/>
        <v>5</v>
      </c>
      <c r="B2083">
        <f t="shared" ca="1" si="51"/>
        <v>10</v>
      </c>
      <c r="C2083">
        <f t="shared" ca="1" si="51"/>
        <v>5</v>
      </c>
      <c r="D2083">
        <f t="shared" ca="1" si="51"/>
        <v>8</v>
      </c>
      <c r="E2083">
        <f t="shared" ca="1" si="51"/>
        <v>9</v>
      </c>
    </row>
    <row r="2084" spans="1:5">
      <c r="A2084">
        <f t="shared" ca="1" si="51"/>
        <v>7</v>
      </c>
      <c r="B2084">
        <f t="shared" ca="1" si="51"/>
        <v>2</v>
      </c>
      <c r="C2084">
        <f t="shared" ca="1" si="51"/>
        <v>8</v>
      </c>
      <c r="D2084">
        <f t="shared" ca="1" si="51"/>
        <v>6</v>
      </c>
      <c r="E2084">
        <f t="shared" ca="1" si="51"/>
        <v>9</v>
      </c>
    </row>
    <row r="2085" spans="1:5">
      <c r="A2085">
        <f t="shared" ca="1" si="51"/>
        <v>6</v>
      </c>
      <c r="B2085">
        <f t="shared" ca="1" si="51"/>
        <v>5</v>
      </c>
      <c r="C2085">
        <f t="shared" ca="1" si="51"/>
        <v>6</v>
      </c>
      <c r="D2085">
        <f t="shared" ca="1" si="51"/>
        <v>7</v>
      </c>
      <c r="E2085">
        <f t="shared" ca="1" si="51"/>
        <v>3</v>
      </c>
    </row>
    <row r="2086" spans="1:5">
      <c r="A2086">
        <f t="shared" ca="1" si="51"/>
        <v>9</v>
      </c>
      <c r="B2086">
        <f t="shared" ca="1" si="51"/>
        <v>10</v>
      </c>
      <c r="C2086">
        <f t="shared" ca="1" si="51"/>
        <v>8</v>
      </c>
      <c r="D2086">
        <f t="shared" ca="1" si="51"/>
        <v>4</v>
      </c>
      <c r="E2086">
        <f t="shared" ca="1" si="51"/>
        <v>11</v>
      </c>
    </row>
    <row r="2087" spans="1:5">
      <c r="A2087">
        <f t="shared" ca="1" si="51"/>
        <v>3</v>
      </c>
      <c r="B2087">
        <f t="shared" ca="1" si="51"/>
        <v>6</v>
      </c>
      <c r="C2087">
        <f t="shared" ca="1" si="51"/>
        <v>2</v>
      </c>
      <c r="D2087">
        <f t="shared" ca="1" si="51"/>
        <v>6</v>
      </c>
      <c r="E2087">
        <f t="shared" ca="1" si="51"/>
        <v>11</v>
      </c>
    </row>
    <row r="2088" spans="1:5">
      <c r="A2088">
        <f t="shared" ca="1" si="51"/>
        <v>7</v>
      </c>
      <c r="B2088">
        <f t="shared" ca="1" si="51"/>
        <v>6</v>
      </c>
      <c r="C2088">
        <f t="shared" ca="1" si="51"/>
        <v>7</v>
      </c>
      <c r="D2088">
        <f t="shared" ca="1" si="51"/>
        <v>11</v>
      </c>
      <c r="E2088">
        <f t="shared" ca="1" si="51"/>
        <v>3</v>
      </c>
    </row>
    <row r="2089" spans="1:5">
      <c r="A2089">
        <f t="shared" ca="1" si="51"/>
        <v>7</v>
      </c>
      <c r="B2089">
        <f t="shared" ca="1" si="51"/>
        <v>7</v>
      </c>
      <c r="C2089">
        <f t="shared" ca="1" si="51"/>
        <v>5</v>
      </c>
      <c r="D2089">
        <f t="shared" ca="1" si="51"/>
        <v>7</v>
      </c>
      <c r="E2089">
        <f t="shared" ca="1" si="51"/>
        <v>6</v>
      </c>
    </row>
    <row r="2090" spans="1:5">
      <c r="A2090">
        <f t="shared" ca="1" si="51"/>
        <v>4</v>
      </c>
      <c r="B2090">
        <f t="shared" ca="1" si="51"/>
        <v>6</v>
      </c>
      <c r="C2090">
        <f t="shared" ca="1" si="51"/>
        <v>7</v>
      </c>
      <c r="D2090">
        <f t="shared" ca="1" si="51"/>
        <v>4</v>
      </c>
      <c r="E2090">
        <f t="shared" ca="1" si="51"/>
        <v>5</v>
      </c>
    </row>
    <row r="2091" spans="1:5">
      <c r="A2091">
        <f t="shared" ca="1" si="51"/>
        <v>8</v>
      </c>
      <c r="B2091">
        <f t="shared" ca="1" si="51"/>
        <v>7</v>
      </c>
      <c r="C2091">
        <f t="shared" ca="1" si="51"/>
        <v>4</v>
      </c>
      <c r="D2091">
        <f t="shared" ca="1" si="51"/>
        <v>10</v>
      </c>
      <c r="E2091">
        <f t="shared" ca="1" si="51"/>
        <v>6</v>
      </c>
    </row>
    <row r="2092" spans="1:5">
      <c r="A2092">
        <f t="shared" ca="1" si="51"/>
        <v>9</v>
      </c>
      <c r="B2092">
        <f t="shared" ca="1" si="51"/>
        <v>9</v>
      </c>
      <c r="C2092">
        <f t="shared" ca="1" si="51"/>
        <v>7</v>
      </c>
      <c r="D2092">
        <f t="shared" ca="1" si="51"/>
        <v>9</v>
      </c>
      <c r="E2092">
        <f t="shared" ca="1" si="51"/>
        <v>9</v>
      </c>
    </row>
    <row r="2093" spans="1:5">
      <c r="A2093">
        <f t="shared" ca="1" si="51"/>
        <v>7</v>
      </c>
      <c r="B2093">
        <f t="shared" ca="1" si="51"/>
        <v>5</v>
      </c>
      <c r="C2093">
        <f t="shared" ca="1" si="51"/>
        <v>8</v>
      </c>
      <c r="D2093">
        <f t="shared" ca="1" si="51"/>
        <v>7</v>
      </c>
      <c r="E2093">
        <f t="shared" ca="1" si="51"/>
        <v>4</v>
      </c>
    </row>
    <row r="2094" spans="1:5">
      <c r="A2094">
        <f t="shared" ca="1" si="51"/>
        <v>8</v>
      </c>
      <c r="B2094">
        <f t="shared" ca="1" si="51"/>
        <v>7</v>
      </c>
      <c r="C2094">
        <f t="shared" ca="1" si="51"/>
        <v>2</v>
      </c>
      <c r="D2094">
        <f t="shared" ca="1" si="51"/>
        <v>6</v>
      </c>
      <c r="E2094">
        <f t="shared" ca="1" si="51"/>
        <v>5</v>
      </c>
    </row>
    <row r="2095" spans="1:5">
      <c r="A2095">
        <f t="shared" ca="1" si="51"/>
        <v>7</v>
      </c>
      <c r="B2095">
        <f t="shared" ca="1" si="51"/>
        <v>8</v>
      </c>
      <c r="C2095">
        <f t="shared" ca="1" si="51"/>
        <v>6</v>
      </c>
      <c r="D2095">
        <f t="shared" ca="1" si="51"/>
        <v>6</v>
      </c>
      <c r="E2095">
        <f t="shared" ca="1" si="51"/>
        <v>5</v>
      </c>
    </row>
    <row r="2096" spans="1:5">
      <c r="A2096">
        <f t="shared" ca="1" si="51"/>
        <v>7</v>
      </c>
      <c r="B2096">
        <f t="shared" ca="1" si="51"/>
        <v>9</v>
      </c>
      <c r="C2096">
        <f t="shared" ca="1" si="51"/>
        <v>4</v>
      </c>
      <c r="D2096">
        <f t="shared" ca="1" si="51"/>
        <v>7</v>
      </c>
      <c r="E2096">
        <f t="shared" ca="1" si="51"/>
        <v>4</v>
      </c>
    </row>
    <row r="2097" spans="1:5">
      <c r="A2097">
        <f t="shared" ca="1" si="51"/>
        <v>9</v>
      </c>
      <c r="B2097">
        <f t="shared" ca="1" si="51"/>
        <v>6</v>
      </c>
      <c r="C2097">
        <f t="shared" ca="1" si="51"/>
        <v>10</v>
      </c>
      <c r="D2097">
        <f t="shared" ca="1" si="51"/>
        <v>6</v>
      </c>
      <c r="E2097">
        <f t="shared" ca="1" si="51"/>
        <v>7</v>
      </c>
    </row>
    <row r="2098" spans="1:5">
      <c r="A2098">
        <f t="shared" ca="1" si="51"/>
        <v>9</v>
      </c>
      <c r="B2098">
        <f t="shared" ca="1" si="51"/>
        <v>8</v>
      </c>
      <c r="C2098">
        <f t="shared" ca="1" si="51"/>
        <v>9</v>
      </c>
      <c r="D2098">
        <f t="shared" ca="1" si="51"/>
        <v>10</v>
      </c>
      <c r="E2098">
        <f t="shared" ca="1" si="51"/>
        <v>5</v>
      </c>
    </row>
    <row r="2099" spans="1:5">
      <c r="A2099">
        <f t="shared" ca="1" si="51"/>
        <v>8</v>
      </c>
      <c r="B2099">
        <f t="shared" ca="1" si="51"/>
        <v>7</v>
      </c>
      <c r="C2099">
        <f t="shared" ca="1" si="51"/>
        <v>12</v>
      </c>
      <c r="D2099">
        <f t="shared" ca="1" si="51"/>
        <v>7</v>
      </c>
      <c r="E2099">
        <f t="shared" ca="1" si="51"/>
        <v>6</v>
      </c>
    </row>
    <row r="2100" spans="1:5">
      <c r="A2100">
        <f t="shared" ca="1" si="51"/>
        <v>9</v>
      </c>
      <c r="B2100">
        <f t="shared" ca="1" si="51"/>
        <v>10</v>
      </c>
      <c r="C2100">
        <f t="shared" ca="1" si="51"/>
        <v>9</v>
      </c>
      <c r="D2100">
        <f t="shared" ca="1" si="51"/>
        <v>8</v>
      </c>
      <c r="E2100">
        <f t="shared" ca="1" si="51"/>
        <v>5</v>
      </c>
    </row>
    <row r="2101" spans="1:5">
      <c r="A2101">
        <f t="shared" ca="1" si="51"/>
        <v>9</v>
      </c>
      <c r="B2101">
        <f t="shared" ca="1" si="51"/>
        <v>5</v>
      </c>
      <c r="C2101">
        <f t="shared" ca="1" si="51"/>
        <v>9</v>
      </c>
      <c r="D2101">
        <f t="shared" ca="1" si="51"/>
        <v>9</v>
      </c>
      <c r="E2101">
        <f t="shared" ca="1" si="51"/>
        <v>4</v>
      </c>
    </row>
    <row r="2102" spans="1:5">
      <c r="A2102">
        <f t="shared" ca="1" si="51"/>
        <v>8</v>
      </c>
      <c r="B2102">
        <f t="shared" ca="1" si="51"/>
        <v>6</v>
      </c>
      <c r="C2102">
        <f t="shared" ca="1" si="51"/>
        <v>9</v>
      </c>
      <c r="D2102">
        <f t="shared" ca="1" si="51"/>
        <v>5</v>
      </c>
      <c r="E2102">
        <f t="shared" ca="1" si="51"/>
        <v>6</v>
      </c>
    </row>
    <row r="2103" spans="1:5">
      <c r="A2103">
        <f t="shared" ca="1" si="51"/>
        <v>8</v>
      </c>
      <c r="B2103">
        <f t="shared" ca="1" si="51"/>
        <v>10</v>
      </c>
      <c r="C2103">
        <f t="shared" ca="1" si="51"/>
        <v>10</v>
      </c>
      <c r="D2103">
        <f t="shared" ca="1" si="51"/>
        <v>9</v>
      </c>
      <c r="E2103">
        <f t="shared" ca="1" si="51"/>
        <v>10</v>
      </c>
    </row>
    <row r="2104" spans="1:5">
      <c r="A2104">
        <f t="shared" ca="1" si="51"/>
        <v>11</v>
      </c>
      <c r="B2104">
        <f t="shared" ca="1" si="51"/>
        <v>8</v>
      </c>
      <c r="C2104">
        <f t="shared" ca="1" si="51"/>
        <v>5</v>
      </c>
      <c r="D2104">
        <f t="shared" ca="1" si="51"/>
        <v>3</v>
      </c>
      <c r="E2104">
        <f t="shared" ca="1" si="51"/>
        <v>10</v>
      </c>
    </row>
    <row r="2105" spans="1:5">
      <c r="A2105">
        <f t="shared" ca="1" si="51"/>
        <v>11</v>
      </c>
      <c r="B2105">
        <f t="shared" ca="1" si="51"/>
        <v>11</v>
      </c>
      <c r="C2105">
        <f t="shared" ca="1" si="51"/>
        <v>7</v>
      </c>
      <c r="D2105">
        <f t="shared" ca="1" si="51"/>
        <v>6</v>
      </c>
      <c r="E2105">
        <f t="shared" ca="1" si="51"/>
        <v>12</v>
      </c>
    </row>
    <row r="2106" spans="1:5">
      <c r="A2106">
        <f t="shared" ca="1" si="51"/>
        <v>10</v>
      </c>
      <c r="B2106">
        <f t="shared" ca="1" si="51"/>
        <v>9</v>
      </c>
      <c r="C2106">
        <f t="shared" ca="1" si="51"/>
        <v>6</v>
      </c>
      <c r="D2106">
        <f t="shared" ca="1" si="51"/>
        <v>4</v>
      </c>
      <c r="E2106">
        <f t="shared" ca="1" si="51"/>
        <v>8</v>
      </c>
    </row>
    <row r="2107" spans="1:5">
      <c r="A2107">
        <f t="shared" ca="1" si="51"/>
        <v>6</v>
      </c>
      <c r="B2107">
        <f t="shared" ca="1" si="51"/>
        <v>8</v>
      </c>
      <c r="C2107">
        <f t="shared" ca="1" si="51"/>
        <v>6</v>
      </c>
      <c r="D2107">
        <f t="shared" ca="1" si="51"/>
        <v>7</v>
      </c>
      <c r="E2107">
        <f t="shared" ca="1" si="51"/>
        <v>6</v>
      </c>
    </row>
    <row r="2108" spans="1:5">
      <c r="A2108">
        <f t="shared" ca="1" si="51"/>
        <v>5</v>
      </c>
      <c r="B2108">
        <f t="shared" ca="1" si="51"/>
        <v>6</v>
      </c>
      <c r="C2108">
        <f t="shared" ca="1" si="51"/>
        <v>4</v>
      </c>
      <c r="D2108">
        <f t="shared" ca="1" si="51"/>
        <v>8</v>
      </c>
      <c r="E2108">
        <f t="shared" ca="1" si="51"/>
        <v>5</v>
      </c>
    </row>
    <row r="2109" spans="1:5">
      <c r="A2109">
        <f t="shared" ca="1" si="51"/>
        <v>4</v>
      </c>
      <c r="B2109">
        <f t="shared" ca="1" si="51"/>
        <v>6</v>
      </c>
      <c r="C2109">
        <f t="shared" ca="1" si="51"/>
        <v>8</v>
      </c>
      <c r="D2109">
        <f t="shared" ca="1" si="51"/>
        <v>5</v>
      </c>
      <c r="E2109">
        <f t="shared" ca="1" si="51"/>
        <v>11</v>
      </c>
    </row>
    <row r="2110" spans="1:5">
      <c r="A2110">
        <f t="shared" ca="1" si="51"/>
        <v>6</v>
      </c>
      <c r="B2110">
        <f t="shared" ca="1" si="51"/>
        <v>10</v>
      </c>
      <c r="C2110">
        <f t="shared" ca="1" si="51"/>
        <v>9</v>
      </c>
      <c r="D2110">
        <f t="shared" ca="1" si="51"/>
        <v>6</v>
      </c>
      <c r="E2110">
        <f t="shared" ca="1" si="51"/>
        <v>4</v>
      </c>
    </row>
    <row r="2111" spans="1:5">
      <c r="A2111">
        <f t="shared" ca="1" si="51"/>
        <v>5</v>
      </c>
      <c r="B2111">
        <f t="shared" ca="1" si="51"/>
        <v>3</v>
      </c>
      <c r="C2111">
        <f t="shared" ca="1" si="51"/>
        <v>7</v>
      </c>
      <c r="D2111">
        <f t="shared" ca="1" si="51"/>
        <v>9</v>
      </c>
      <c r="E2111">
        <f t="shared" ca="1" si="51"/>
        <v>8</v>
      </c>
    </row>
    <row r="2112" spans="1:5">
      <c r="A2112">
        <f t="shared" ca="1" si="51"/>
        <v>8</v>
      </c>
      <c r="B2112">
        <f t="shared" ca="1" si="51"/>
        <v>10</v>
      </c>
      <c r="C2112">
        <f t="shared" ca="1" si="51"/>
        <v>6</v>
      </c>
      <c r="D2112">
        <f t="shared" ca="1" si="51"/>
        <v>7</v>
      </c>
      <c r="E2112">
        <f t="shared" ca="1" si="51"/>
        <v>9</v>
      </c>
    </row>
    <row r="2113" spans="1:5">
      <c r="A2113">
        <f t="shared" ca="1" si="51"/>
        <v>4</v>
      </c>
      <c r="B2113">
        <f t="shared" ca="1" si="51"/>
        <v>6</v>
      </c>
      <c r="C2113">
        <f t="shared" ca="1" si="51"/>
        <v>11</v>
      </c>
      <c r="D2113">
        <f t="shared" ca="1" si="51"/>
        <v>8</v>
      </c>
      <c r="E2113">
        <f t="shared" ca="1" si="51"/>
        <v>10</v>
      </c>
    </row>
    <row r="2114" spans="1:5">
      <c r="A2114">
        <f t="shared" ca="1" si="51"/>
        <v>3</v>
      </c>
      <c r="B2114">
        <f t="shared" ca="1" si="51"/>
        <v>9</v>
      </c>
      <c r="C2114">
        <f t="shared" ca="1" si="51"/>
        <v>3</v>
      </c>
      <c r="D2114">
        <f t="shared" ca="1" si="51"/>
        <v>8</v>
      </c>
      <c r="E2114">
        <f t="shared" ca="1" si="51"/>
        <v>8</v>
      </c>
    </row>
    <row r="2115" spans="1:5">
      <c r="A2115">
        <f t="shared" ca="1" si="51"/>
        <v>8</v>
      </c>
      <c r="B2115">
        <f t="shared" ca="1" si="51"/>
        <v>6</v>
      </c>
      <c r="C2115">
        <f t="shared" ca="1" si="51"/>
        <v>10</v>
      </c>
      <c r="D2115">
        <f t="shared" ca="1" si="51"/>
        <v>9</v>
      </c>
      <c r="E2115">
        <f t="shared" ca="1" si="51"/>
        <v>6</v>
      </c>
    </row>
    <row r="2116" spans="1:5">
      <c r="A2116">
        <f t="shared" ca="1" si="51"/>
        <v>4</v>
      </c>
      <c r="B2116">
        <f t="shared" ca="1" si="51"/>
        <v>11</v>
      </c>
      <c r="C2116">
        <f t="shared" ca="1" si="51"/>
        <v>6</v>
      </c>
      <c r="D2116">
        <f t="shared" ca="1" si="51"/>
        <v>4</v>
      </c>
      <c r="E2116">
        <f t="shared" ca="1" si="51"/>
        <v>7</v>
      </c>
    </row>
    <row r="2117" spans="1:5">
      <c r="A2117">
        <f t="shared" ca="1" si="51"/>
        <v>8</v>
      </c>
      <c r="B2117">
        <f t="shared" ca="1" si="51"/>
        <v>5</v>
      </c>
      <c r="C2117">
        <f t="shared" ca="1" si="51"/>
        <v>10</v>
      </c>
      <c r="D2117">
        <f t="shared" ca="1" si="51"/>
        <v>4</v>
      </c>
      <c r="E2117">
        <f t="shared" ca="1" si="51"/>
        <v>8</v>
      </c>
    </row>
    <row r="2118" spans="1:5">
      <c r="A2118">
        <f t="shared" ca="1" si="51"/>
        <v>4</v>
      </c>
      <c r="B2118">
        <f t="shared" ca="1" si="51"/>
        <v>6</v>
      </c>
      <c r="C2118">
        <f t="shared" ca="1" si="51"/>
        <v>4</v>
      </c>
      <c r="D2118">
        <f t="shared" ca="1" si="51"/>
        <v>12</v>
      </c>
      <c r="E2118">
        <f t="shared" ca="1" si="51"/>
        <v>11</v>
      </c>
    </row>
    <row r="2119" spans="1:5">
      <c r="A2119">
        <f t="shared" ca="1" si="51"/>
        <v>4</v>
      </c>
      <c r="B2119">
        <f t="shared" ca="1" si="51"/>
        <v>6</v>
      </c>
      <c r="C2119">
        <f t="shared" ca="1" si="51"/>
        <v>5</v>
      </c>
      <c r="D2119">
        <f t="shared" ca="1" si="51"/>
        <v>6</v>
      </c>
      <c r="E2119">
        <f t="shared" ca="1" si="51"/>
        <v>8</v>
      </c>
    </row>
    <row r="2120" spans="1:5">
      <c r="A2120">
        <f t="shared" ca="1" si="51"/>
        <v>9</v>
      </c>
      <c r="B2120">
        <f t="shared" ca="1" si="51"/>
        <v>6</v>
      </c>
      <c r="C2120">
        <f t="shared" ca="1" si="51"/>
        <v>9</v>
      </c>
      <c r="D2120">
        <f t="shared" ca="1" si="51"/>
        <v>7</v>
      </c>
      <c r="E2120">
        <f t="shared" ca="1" si="51"/>
        <v>4</v>
      </c>
    </row>
    <row r="2121" spans="1:5">
      <c r="A2121">
        <f t="shared" ca="1" si="51"/>
        <v>8</v>
      </c>
      <c r="B2121">
        <f t="shared" ca="1" si="51"/>
        <v>5</v>
      </c>
      <c r="C2121">
        <f t="shared" ca="1" si="51"/>
        <v>9</v>
      </c>
      <c r="D2121">
        <f t="shared" ca="1" si="51"/>
        <v>5</v>
      </c>
      <c r="E2121">
        <f t="shared" ca="1" si="51"/>
        <v>5</v>
      </c>
    </row>
    <row r="2122" spans="1:5">
      <c r="A2122">
        <f t="shared" ca="1" si="51"/>
        <v>8</v>
      </c>
      <c r="B2122">
        <f t="shared" ca="1" si="51"/>
        <v>10</v>
      </c>
      <c r="C2122">
        <f t="shared" ca="1" si="51"/>
        <v>10</v>
      </c>
      <c r="D2122">
        <f t="shared" ca="1" si="51"/>
        <v>6</v>
      </c>
      <c r="E2122">
        <f t="shared" ca="1" si="51"/>
        <v>6</v>
      </c>
    </row>
    <row r="2123" spans="1:5">
      <c r="A2123">
        <f t="shared" ca="1" si="51"/>
        <v>4</v>
      </c>
      <c r="B2123">
        <f t="shared" ca="1" si="51"/>
        <v>10</v>
      </c>
      <c r="C2123">
        <f t="shared" ca="1" si="51"/>
        <v>9</v>
      </c>
      <c r="D2123">
        <f t="shared" ca="1" si="51"/>
        <v>5</v>
      </c>
      <c r="E2123">
        <f t="shared" ca="1" si="51"/>
        <v>3</v>
      </c>
    </row>
    <row r="2124" spans="1:5">
      <c r="A2124">
        <f t="shared" ca="1" si="51"/>
        <v>8</v>
      </c>
      <c r="B2124">
        <f t="shared" ca="1" si="51"/>
        <v>6</v>
      </c>
      <c r="C2124">
        <f t="shared" ca="1" si="51"/>
        <v>10</v>
      </c>
      <c r="D2124">
        <f t="shared" ca="1" si="51"/>
        <v>3</v>
      </c>
      <c r="E2124">
        <f t="shared" ca="1" si="51"/>
        <v>7</v>
      </c>
    </row>
    <row r="2125" spans="1:5">
      <c r="A2125">
        <f t="shared" ca="1" si="51"/>
        <v>6</v>
      </c>
      <c r="B2125">
        <f t="shared" ca="1" si="51"/>
        <v>5</v>
      </c>
      <c r="C2125">
        <f t="shared" ca="1" si="51"/>
        <v>2</v>
      </c>
      <c r="D2125">
        <f t="shared" ca="1" si="51"/>
        <v>6</v>
      </c>
      <c r="E2125">
        <f t="shared" ca="1" si="51"/>
        <v>7</v>
      </c>
    </row>
    <row r="2126" spans="1:5">
      <c r="A2126">
        <f t="shared" ca="1" si="51"/>
        <v>10</v>
      </c>
      <c r="B2126">
        <f t="shared" ca="1" si="51"/>
        <v>3</v>
      </c>
      <c r="C2126">
        <f t="shared" ca="1" si="51"/>
        <v>4</v>
      </c>
      <c r="D2126">
        <f t="shared" ca="1" si="51"/>
        <v>8</v>
      </c>
      <c r="E2126">
        <f t="shared" ca="1" si="51"/>
        <v>2</v>
      </c>
    </row>
    <row r="2127" spans="1:5">
      <c r="A2127">
        <f t="shared" ca="1" si="51"/>
        <v>3</v>
      </c>
      <c r="B2127">
        <f t="shared" ca="1" si="51"/>
        <v>8</v>
      </c>
      <c r="C2127">
        <f t="shared" ca="1" si="51"/>
        <v>6</v>
      </c>
      <c r="D2127">
        <f t="shared" ca="1" si="51"/>
        <v>9</v>
      </c>
      <c r="E2127">
        <f t="shared" ca="1" si="51"/>
        <v>7</v>
      </c>
    </row>
    <row r="2128" spans="1:5">
      <c r="A2128">
        <f t="shared" ca="1" si="51"/>
        <v>5</v>
      </c>
      <c r="B2128">
        <f t="shared" ca="1" si="51"/>
        <v>6</v>
      </c>
      <c r="C2128">
        <f t="shared" ca="1" si="51"/>
        <v>9</v>
      </c>
      <c r="D2128">
        <f t="shared" ca="1" si="51"/>
        <v>4</v>
      </c>
      <c r="E2128">
        <f t="shared" ca="1" si="51"/>
        <v>7</v>
      </c>
    </row>
    <row r="2129" spans="1:5">
      <c r="A2129">
        <f t="shared" ref="A2129:E2179" ca="1" si="52">RANDBETWEEN(1,6)+RANDBETWEEN(1,6)</f>
        <v>5</v>
      </c>
      <c r="B2129">
        <f t="shared" ca="1" si="52"/>
        <v>7</v>
      </c>
      <c r="C2129">
        <f t="shared" ca="1" si="52"/>
        <v>11</v>
      </c>
      <c r="D2129">
        <f t="shared" ca="1" si="52"/>
        <v>7</v>
      </c>
      <c r="E2129">
        <f t="shared" ca="1" si="52"/>
        <v>11</v>
      </c>
    </row>
    <row r="2130" spans="1:5">
      <c r="A2130">
        <f t="shared" ca="1" si="52"/>
        <v>4</v>
      </c>
      <c r="B2130">
        <f t="shared" ca="1" si="52"/>
        <v>7</v>
      </c>
      <c r="C2130">
        <f t="shared" ca="1" si="52"/>
        <v>7</v>
      </c>
      <c r="D2130">
        <f t="shared" ca="1" si="52"/>
        <v>10</v>
      </c>
      <c r="E2130">
        <f t="shared" ca="1" si="52"/>
        <v>4</v>
      </c>
    </row>
    <row r="2131" spans="1:5">
      <c r="A2131">
        <f t="shared" ca="1" si="52"/>
        <v>10</v>
      </c>
      <c r="B2131">
        <f t="shared" ca="1" si="52"/>
        <v>7</v>
      </c>
      <c r="C2131">
        <f t="shared" ca="1" si="52"/>
        <v>9</v>
      </c>
      <c r="D2131">
        <f t="shared" ca="1" si="52"/>
        <v>5</v>
      </c>
      <c r="E2131">
        <f t="shared" ca="1" si="52"/>
        <v>8</v>
      </c>
    </row>
    <row r="2132" spans="1:5">
      <c r="A2132">
        <f t="shared" ca="1" si="52"/>
        <v>6</v>
      </c>
      <c r="B2132">
        <f t="shared" ca="1" si="52"/>
        <v>7</v>
      </c>
      <c r="C2132">
        <f t="shared" ca="1" si="52"/>
        <v>4</v>
      </c>
      <c r="D2132">
        <f t="shared" ca="1" si="52"/>
        <v>8</v>
      </c>
      <c r="E2132">
        <f t="shared" ca="1" si="52"/>
        <v>3</v>
      </c>
    </row>
    <row r="2133" spans="1:5">
      <c r="A2133">
        <f t="shared" ca="1" si="52"/>
        <v>5</v>
      </c>
      <c r="B2133">
        <f t="shared" ca="1" si="52"/>
        <v>12</v>
      </c>
      <c r="C2133">
        <f t="shared" ca="1" si="52"/>
        <v>6</v>
      </c>
      <c r="D2133">
        <f t="shared" ca="1" si="52"/>
        <v>7</v>
      </c>
      <c r="E2133">
        <f t="shared" ca="1" si="52"/>
        <v>11</v>
      </c>
    </row>
    <row r="2134" spans="1:5">
      <c r="A2134">
        <f t="shared" ca="1" si="52"/>
        <v>6</v>
      </c>
      <c r="B2134">
        <f t="shared" ca="1" si="52"/>
        <v>5</v>
      </c>
      <c r="C2134">
        <f t="shared" ca="1" si="52"/>
        <v>5</v>
      </c>
      <c r="D2134">
        <f t="shared" ca="1" si="52"/>
        <v>7</v>
      </c>
      <c r="E2134">
        <f t="shared" ca="1" si="52"/>
        <v>6</v>
      </c>
    </row>
    <row r="2135" spans="1:5">
      <c r="A2135">
        <f t="shared" ca="1" si="52"/>
        <v>3</v>
      </c>
      <c r="B2135">
        <f t="shared" ca="1" si="52"/>
        <v>8</v>
      </c>
      <c r="C2135">
        <f t="shared" ca="1" si="52"/>
        <v>4</v>
      </c>
      <c r="D2135">
        <f t="shared" ca="1" si="52"/>
        <v>8</v>
      </c>
      <c r="E2135">
        <f t="shared" ca="1" si="52"/>
        <v>6</v>
      </c>
    </row>
    <row r="2136" spans="1:5">
      <c r="A2136">
        <f t="shared" ca="1" si="52"/>
        <v>2</v>
      </c>
      <c r="B2136">
        <f t="shared" ca="1" si="52"/>
        <v>6</v>
      </c>
      <c r="C2136">
        <f t="shared" ca="1" si="52"/>
        <v>10</v>
      </c>
      <c r="D2136">
        <f t="shared" ca="1" si="52"/>
        <v>7</v>
      </c>
      <c r="E2136">
        <f t="shared" ca="1" si="52"/>
        <v>10</v>
      </c>
    </row>
    <row r="2137" spans="1:5">
      <c r="A2137">
        <f t="shared" ca="1" si="52"/>
        <v>4</v>
      </c>
      <c r="B2137">
        <f t="shared" ca="1" si="52"/>
        <v>5</v>
      </c>
      <c r="C2137">
        <f t="shared" ca="1" si="52"/>
        <v>6</v>
      </c>
      <c r="D2137">
        <f t="shared" ca="1" si="52"/>
        <v>6</v>
      </c>
      <c r="E2137">
        <f t="shared" ca="1" si="52"/>
        <v>9</v>
      </c>
    </row>
    <row r="2138" spans="1:5">
      <c r="A2138">
        <f t="shared" ca="1" si="52"/>
        <v>6</v>
      </c>
      <c r="B2138">
        <f t="shared" ca="1" si="52"/>
        <v>5</v>
      </c>
      <c r="C2138">
        <f t="shared" ca="1" si="52"/>
        <v>3</v>
      </c>
      <c r="D2138">
        <f t="shared" ca="1" si="52"/>
        <v>8</v>
      </c>
      <c r="E2138">
        <f t="shared" ca="1" si="52"/>
        <v>4</v>
      </c>
    </row>
    <row r="2139" spans="1:5">
      <c r="A2139">
        <f t="shared" ca="1" si="52"/>
        <v>9</v>
      </c>
      <c r="B2139">
        <f t="shared" ca="1" si="52"/>
        <v>4</v>
      </c>
      <c r="C2139">
        <f t="shared" ca="1" si="52"/>
        <v>6</v>
      </c>
      <c r="D2139">
        <f t="shared" ca="1" si="52"/>
        <v>5</v>
      </c>
      <c r="E2139">
        <f t="shared" ca="1" si="52"/>
        <v>11</v>
      </c>
    </row>
    <row r="2140" spans="1:5">
      <c r="A2140">
        <f t="shared" ca="1" si="52"/>
        <v>5</v>
      </c>
      <c r="B2140">
        <f t="shared" ca="1" si="52"/>
        <v>9</v>
      </c>
      <c r="C2140">
        <f t="shared" ca="1" si="52"/>
        <v>5</v>
      </c>
      <c r="D2140">
        <f t="shared" ca="1" si="52"/>
        <v>10</v>
      </c>
      <c r="E2140">
        <f t="shared" ca="1" si="52"/>
        <v>6</v>
      </c>
    </row>
    <row r="2141" spans="1:5">
      <c r="A2141">
        <f t="shared" ca="1" si="52"/>
        <v>8</v>
      </c>
      <c r="B2141">
        <f t="shared" ca="1" si="52"/>
        <v>5</v>
      </c>
      <c r="C2141">
        <f t="shared" ca="1" si="52"/>
        <v>7</v>
      </c>
      <c r="D2141">
        <f t="shared" ca="1" si="52"/>
        <v>8</v>
      </c>
      <c r="E2141">
        <f t="shared" ca="1" si="52"/>
        <v>9</v>
      </c>
    </row>
    <row r="2142" spans="1:5">
      <c r="A2142">
        <f t="shared" ca="1" si="52"/>
        <v>9</v>
      </c>
      <c r="B2142">
        <f t="shared" ca="1" si="52"/>
        <v>7</v>
      </c>
      <c r="C2142">
        <f t="shared" ca="1" si="52"/>
        <v>3</v>
      </c>
      <c r="D2142">
        <f t="shared" ca="1" si="52"/>
        <v>6</v>
      </c>
      <c r="E2142">
        <f t="shared" ca="1" si="52"/>
        <v>9</v>
      </c>
    </row>
    <row r="2143" spans="1:5">
      <c r="A2143">
        <f t="shared" ca="1" si="52"/>
        <v>7</v>
      </c>
      <c r="B2143">
        <f t="shared" ca="1" si="52"/>
        <v>7</v>
      </c>
      <c r="C2143">
        <f t="shared" ca="1" si="52"/>
        <v>5</v>
      </c>
      <c r="D2143">
        <f t="shared" ca="1" si="52"/>
        <v>5</v>
      </c>
      <c r="E2143">
        <f t="shared" ca="1" si="52"/>
        <v>7</v>
      </c>
    </row>
    <row r="2144" spans="1:5">
      <c r="A2144">
        <f t="shared" ca="1" si="52"/>
        <v>9</v>
      </c>
      <c r="B2144">
        <f t="shared" ca="1" si="52"/>
        <v>6</v>
      </c>
      <c r="C2144">
        <f t="shared" ca="1" si="52"/>
        <v>5</v>
      </c>
      <c r="D2144">
        <f t="shared" ca="1" si="52"/>
        <v>8</v>
      </c>
      <c r="E2144">
        <f t="shared" ca="1" si="52"/>
        <v>11</v>
      </c>
    </row>
    <row r="2145" spans="1:5">
      <c r="A2145">
        <f t="shared" ca="1" si="52"/>
        <v>3</v>
      </c>
      <c r="B2145">
        <f t="shared" ca="1" si="52"/>
        <v>6</v>
      </c>
      <c r="C2145">
        <f t="shared" ca="1" si="52"/>
        <v>8</v>
      </c>
      <c r="D2145">
        <f t="shared" ca="1" si="52"/>
        <v>3</v>
      </c>
      <c r="E2145">
        <f t="shared" ca="1" si="52"/>
        <v>8</v>
      </c>
    </row>
    <row r="2146" spans="1:5">
      <c r="A2146">
        <f t="shared" ca="1" si="52"/>
        <v>7</v>
      </c>
      <c r="B2146">
        <f t="shared" ca="1" si="52"/>
        <v>11</v>
      </c>
      <c r="C2146">
        <f t="shared" ca="1" si="52"/>
        <v>6</v>
      </c>
      <c r="D2146">
        <f t="shared" ca="1" si="52"/>
        <v>2</v>
      </c>
      <c r="E2146">
        <f t="shared" ca="1" si="52"/>
        <v>9</v>
      </c>
    </row>
    <row r="2147" spans="1:5">
      <c r="A2147">
        <f t="shared" ca="1" si="52"/>
        <v>6</v>
      </c>
      <c r="B2147">
        <f t="shared" ca="1" si="52"/>
        <v>6</v>
      </c>
      <c r="C2147">
        <f t="shared" ca="1" si="52"/>
        <v>6</v>
      </c>
      <c r="D2147">
        <f t="shared" ca="1" si="52"/>
        <v>8</v>
      </c>
      <c r="E2147">
        <f t="shared" ca="1" si="52"/>
        <v>9</v>
      </c>
    </row>
    <row r="2148" spans="1:5">
      <c r="A2148">
        <f t="shared" ca="1" si="52"/>
        <v>6</v>
      </c>
      <c r="B2148">
        <f t="shared" ca="1" si="52"/>
        <v>6</v>
      </c>
      <c r="C2148">
        <f t="shared" ca="1" si="52"/>
        <v>2</v>
      </c>
      <c r="D2148">
        <f t="shared" ca="1" si="52"/>
        <v>8</v>
      </c>
      <c r="E2148">
        <f t="shared" ca="1" si="52"/>
        <v>9</v>
      </c>
    </row>
    <row r="2149" spans="1:5">
      <c r="A2149">
        <f t="shared" ca="1" si="52"/>
        <v>2</v>
      </c>
      <c r="B2149">
        <f t="shared" ca="1" si="52"/>
        <v>4</v>
      </c>
      <c r="C2149">
        <f t="shared" ca="1" si="52"/>
        <v>4</v>
      </c>
      <c r="D2149">
        <f t="shared" ca="1" si="52"/>
        <v>5</v>
      </c>
      <c r="E2149">
        <f t="shared" ca="1" si="52"/>
        <v>11</v>
      </c>
    </row>
    <row r="2150" spans="1:5">
      <c r="A2150">
        <f t="shared" ca="1" si="52"/>
        <v>6</v>
      </c>
      <c r="B2150">
        <f t="shared" ca="1" si="52"/>
        <v>8</v>
      </c>
      <c r="C2150">
        <f t="shared" ca="1" si="52"/>
        <v>11</v>
      </c>
      <c r="D2150">
        <f t="shared" ca="1" si="52"/>
        <v>12</v>
      </c>
      <c r="E2150">
        <f t="shared" ca="1" si="52"/>
        <v>5</v>
      </c>
    </row>
    <row r="2151" spans="1:5">
      <c r="A2151">
        <f t="shared" ca="1" si="52"/>
        <v>5</v>
      </c>
      <c r="B2151">
        <f t="shared" ca="1" si="52"/>
        <v>3</v>
      </c>
      <c r="C2151">
        <f t="shared" ca="1" si="52"/>
        <v>4</v>
      </c>
      <c r="D2151">
        <f t="shared" ca="1" si="52"/>
        <v>3</v>
      </c>
      <c r="E2151">
        <f t="shared" ca="1" si="52"/>
        <v>4</v>
      </c>
    </row>
    <row r="2152" spans="1:5">
      <c r="A2152">
        <f t="shared" ca="1" si="52"/>
        <v>9</v>
      </c>
      <c r="B2152">
        <f t="shared" ca="1" si="52"/>
        <v>4</v>
      </c>
      <c r="C2152">
        <f t="shared" ca="1" si="52"/>
        <v>7</v>
      </c>
      <c r="D2152">
        <f t="shared" ca="1" si="52"/>
        <v>4</v>
      </c>
      <c r="E2152">
        <f t="shared" ca="1" si="52"/>
        <v>6</v>
      </c>
    </row>
    <row r="2153" spans="1:5">
      <c r="A2153">
        <f t="shared" ca="1" si="52"/>
        <v>7</v>
      </c>
      <c r="B2153">
        <f t="shared" ca="1" si="52"/>
        <v>2</v>
      </c>
      <c r="C2153">
        <f t="shared" ca="1" si="52"/>
        <v>6</v>
      </c>
      <c r="D2153">
        <f t="shared" ca="1" si="52"/>
        <v>9</v>
      </c>
      <c r="E2153">
        <f t="shared" ca="1" si="52"/>
        <v>8</v>
      </c>
    </row>
    <row r="2154" spans="1:5">
      <c r="A2154">
        <f t="shared" ca="1" si="52"/>
        <v>7</v>
      </c>
      <c r="B2154">
        <f t="shared" ca="1" si="52"/>
        <v>8</v>
      </c>
      <c r="C2154">
        <f t="shared" ca="1" si="52"/>
        <v>9</v>
      </c>
      <c r="D2154">
        <f t="shared" ca="1" si="52"/>
        <v>9</v>
      </c>
      <c r="E2154">
        <f t="shared" ca="1" si="52"/>
        <v>10</v>
      </c>
    </row>
    <row r="2155" spans="1:5">
      <c r="A2155">
        <f t="shared" ca="1" si="52"/>
        <v>5</v>
      </c>
      <c r="B2155">
        <f t="shared" ca="1" si="52"/>
        <v>10</v>
      </c>
      <c r="C2155">
        <f t="shared" ca="1" si="52"/>
        <v>9</v>
      </c>
      <c r="D2155">
        <f t="shared" ca="1" si="52"/>
        <v>4</v>
      </c>
      <c r="E2155">
        <f t="shared" ca="1" si="52"/>
        <v>11</v>
      </c>
    </row>
    <row r="2156" spans="1:5">
      <c r="A2156">
        <f t="shared" ca="1" si="52"/>
        <v>10</v>
      </c>
      <c r="B2156">
        <f t="shared" ca="1" si="52"/>
        <v>7</v>
      </c>
      <c r="C2156">
        <f t="shared" ca="1" si="52"/>
        <v>8</v>
      </c>
      <c r="D2156">
        <f t="shared" ca="1" si="52"/>
        <v>10</v>
      </c>
      <c r="E2156">
        <f t="shared" ca="1" si="52"/>
        <v>7</v>
      </c>
    </row>
    <row r="2157" spans="1:5">
      <c r="A2157">
        <f t="shared" ca="1" si="52"/>
        <v>9</v>
      </c>
      <c r="B2157">
        <f t="shared" ca="1" si="52"/>
        <v>7</v>
      </c>
      <c r="C2157">
        <f t="shared" ca="1" si="52"/>
        <v>5</v>
      </c>
      <c r="D2157">
        <f t="shared" ca="1" si="52"/>
        <v>5</v>
      </c>
      <c r="E2157">
        <f t="shared" ca="1" si="52"/>
        <v>8</v>
      </c>
    </row>
    <row r="2158" spans="1:5">
      <c r="A2158">
        <f t="shared" ca="1" si="52"/>
        <v>5</v>
      </c>
      <c r="B2158">
        <f t="shared" ca="1" si="52"/>
        <v>12</v>
      </c>
      <c r="C2158">
        <f t="shared" ca="1" si="52"/>
        <v>4</v>
      </c>
      <c r="D2158">
        <f t="shared" ca="1" si="52"/>
        <v>3</v>
      </c>
      <c r="E2158">
        <f t="shared" ca="1" si="52"/>
        <v>4</v>
      </c>
    </row>
    <row r="2159" spans="1:5">
      <c r="A2159">
        <f t="shared" ca="1" si="52"/>
        <v>6</v>
      </c>
      <c r="B2159">
        <f t="shared" ca="1" si="52"/>
        <v>8</v>
      </c>
      <c r="C2159">
        <f t="shared" ca="1" si="52"/>
        <v>10</v>
      </c>
      <c r="D2159">
        <f t="shared" ca="1" si="52"/>
        <v>4</v>
      </c>
      <c r="E2159">
        <f t="shared" ca="1" si="52"/>
        <v>3</v>
      </c>
    </row>
    <row r="2160" spans="1:5">
      <c r="A2160">
        <f t="shared" ca="1" si="52"/>
        <v>5</v>
      </c>
      <c r="B2160">
        <f t="shared" ca="1" si="52"/>
        <v>9</v>
      </c>
      <c r="C2160">
        <f t="shared" ca="1" si="52"/>
        <v>8</v>
      </c>
      <c r="D2160">
        <f t="shared" ca="1" si="52"/>
        <v>9</v>
      </c>
      <c r="E2160">
        <f t="shared" ca="1" si="52"/>
        <v>2</v>
      </c>
    </row>
    <row r="2161" spans="1:5">
      <c r="A2161">
        <f t="shared" ca="1" si="52"/>
        <v>5</v>
      </c>
      <c r="B2161">
        <f t="shared" ca="1" si="52"/>
        <v>8</v>
      </c>
      <c r="C2161">
        <f t="shared" ca="1" si="52"/>
        <v>8</v>
      </c>
      <c r="D2161">
        <f t="shared" ca="1" si="52"/>
        <v>7</v>
      </c>
      <c r="E2161">
        <f t="shared" ca="1" si="52"/>
        <v>5</v>
      </c>
    </row>
    <row r="2162" spans="1:5">
      <c r="A2162">
        <f t="shared" ca="1" si="52"/>
        <v>9</v>
      </c>
      <c r="B2162">
        <f t="shared" ca="1" si="52"/>
        <v>10</v>
      </c>
      <c r="C2162">
        <f t="shared" ca="1" si="52"/>
        <v>7</v>
      </c>
      <c r="D2162">
        <f t="shared" ca="1" si="52"/>
        <v>5</v>
      </c>
      <c r="E2162">
        <f t="shared" ca="1" si="52"/>
        <v>4</v>
      </c>
    </row>
    <row r="2163" spans="1:5">
      <c r="A2163">
        <f t="shared" ca="1" si="52"/>
        <v>9</v>
      </c>
      <c r="B2163">
        <f t="shared" ca="1" si="52"/>
        <v>7</v>
      </c>
      <c r="C2163">
        <f t="shared" ca="1" si="52"/>
        <v>4</v>
      </c>
      <c r="D2163">
        <f t="shared" ca="1" si="52"/>
        <v>12</v>
      </c>
      <c r="E2163">
        <f t="shared" ca="1" si="52"/>
        <v>5</v>
      </c>
    </row>
    <row r="2164" spans="1:5">
      <c r="A2164">
        <f t="shared" ca="1" si="52"/>
        <v>2</v>
      </c>
      <c r="B2164">
        <f t="shared" ca="1" si="52"/>
        <v>9</v>
      </c>
      <c r="C2164">
        <f t="shared" ca="1" si="52"/>
        <v>2</v>
      </c>
      <c r="D2164">
        <f t="shared" ca="1" si="52"/>
        <v>8</v>
      </c>
      <c r="E2164">
        <f t="shared" ca="1" si="52"/>
        <v>7</v>
      </c>
    </row>
    <row r="2165" spans="1:5">
      <c r="A2165">
        <f t="shared" ca="1" si="52"/>
        <v>8</v>
      </c>
      <c r="B2165">
        <f t="shared" ca="1" si="52"/>
        <v>3</v>
      </c>
      <c r="C2165">
        <f t="shared" ca="1" si="52"/>
        <v>4</v>
      </c>
      <c r="D2165">
        <f t="shared" ca="1" si="52"/>
        <v>8</v>
      </c>
      <c r="E2165">
        <f t="shared" ca="1" si="52"/>
        <v>7</v>
      </c>
    </row>
    <row r="2166" spans="1:5">
      <c r="A2166">
        <f t="shared" ca="1" si="52"/>
        <v>8</v>
      </c>
      <c r="B2166">
        <f t="shared" ca="1" si="52"/>
        <v>10</v>
      </c>
      <c r="C2166">
        <f t="shared" ca="1" si="52"/>
        <v>10</v>
      </c>
      <c r="D2166">
        <f t="shared" ca="1" si="52"/>
        <v>7</v>
      </c>
      <c r="E2166">
        <f t="shared" ca="1" si="52"/>
        <v>8</v>
      </c>
    </row>
    <row r="2167" spans="1:5">
      <c r="A2167">
        <f t="shared" ca="1" si="52"/>
        <v>9</v>
      </c>
      <c r="B2167">
        <f t="shared" ca="1" si="52"/>
        <v>9</v>
      </c>
      <c r="C2167">
        <f t="shared" ca="1" si="52"/>
        <v>12</v>
      </c>
      <c r="D2167">
        <f t="shared" ca="1" si="52"/>
        <v>8</v>
      </c>
      <c r="E2167">
        <f t="shared" ca="1" si="52"/>
        <v>8</v>
      </c>
    </row>
    <row r="2168" spans="1:5">
      <c r="A2168">
        <f t="shared" ca="1" si="52"/>
        <v>12</v>
      </c>
      <c r="B2168">
        <f t="shared" ca="1" si="52"/>
        <v>8</v>
      </c>
      <c r="C2168">
        <f t="shared" ca="1" si="52"/>
        <v>8</v>
      </c>
      <c r="D2168">
        <f t="shared" ca="1" si="52"/>
        <v>7</v>
      </c>
      <c r="E2168">
        <f t="shared" ca="1" si="52"/>
        <v>5</v>
      </c>
    </row>
    <row r="2169" spans="1:5">
      <c r="A2169">
        <f t="shared" ca="1" si="52"/>
        <v>6</v>
      </c>
      <c r="B2169">
        <f t="shared" ca="1" si="52"/>
        <v>8</v>
      </c>
      <c r="C2169">
        <f t="shared" ca="1" si="52"/>
        <v>10</v>
      </c>
      <c r="D2169">
        <f t="shared" ca="1" si="52"/>
        <v>5</v>
      </c>
      <c r="E2169">
        <f t="shared" ca="1" si="52"/>
        <v>8</v>
      </c>
    </row>
    <row r="2170" spans="1:5">
      <c r="A2170">
        <f t="shared" ca="1" si="52"/>
        <v>9</v>
      </c>
      <c r="B2170">
        <f t="shared" ca="1" si="52"/>
        <v>4</v>
      </c>
      <c r="C2170">
        <f t="shared" ca="1" si="52"/>
        <v>10</v>
      </c>
      <c r="D2170">
        <f t="shared" ca="1" si="52"/>
        <v>5</v>
      </c>
      <c r="E2170">
        <f t="shared" ca="1" si="52"/>
        <v>8</v>
      </c>
    </row>
    <row r="2171" spans="1:5">
      <c r="A2171">
        <f t="shared" ca="1" si="52"/>
        <v>10</v>
      </c>
      <c r="B2171">
        <f t="shared" ca="1" si="52"/>
        <v>7</v>
      </c>
      <c r="C2171">
        <f t="shared" ca="1" si="52"/>
        <v>7</v>
      </c>
      <c r="D2171">
        <f t="shared" ca="1" si="52"/>
        <v>6</v>
      </c>
      <c r="E2171">
        <f t="shared" ca="1" si="52"/>
        <v>10</v>
      </c>
    </row>
    <row r="2172" spans="1:5">
      <c r="A2172">
        <f t="shared" ca="1" si="52"/>
        <v>4</v>
      </c>
      <c r="B2172">
        <f t="shared" ca="1" si="52"/>
        <v>9</v>
      </c>
      <c r="C2172">
        <f t="shared" ca="1" si="52"/>
        <v>7</v>
      </c>
      <c r="D2172">
        <f t="shared" ca="1" si="52"/>
        <v>7</v>
      </c>
      <c r="E2172">
        <f t="shared" ca="1" si="52"/>
        <v>3</v>
      </c>
    </row>
    <row r="2173" spans="1:5">
      <c r="A2173">
        <f t="shared" ca="1" si="52"/>
        <v>11</v>
      </c>
      <c r="B2173">
        <f t="shared" ca="1" si="52"/>
        <v>8</v>
      </c>
      <c r="C2173">
        <f t="shared" ca="1" si="52"/>
        <v>11</v>
      </c>
      <c r="D2173">
        <f t="shared" ca="1" si="52"/>
        <v>7</v>
      </c>
      <c r="E2173">
        <f t="shared" ca="1" si="52"/>
        <v>5</v>
      </c>
    </row>
    <row r="2174" spans="1:5">
      <c r="A2174">
        <f t="shared" ca="1" si="52"/>
        <v>2</v>
      </c>
      <c r="B2174">
        <f t="shared" ca="1" si="52"/>
        <v>9</v>
      </c>
      <c r="C2174">
        <f t="shared" ca="1" si="52"/>
        <v>9</v>
      </c>
      <c r="D2174">
        <f t="shared" ca="1" si="52"/>
        <v>7</v>
      </c>
      <c r="E2174">
        <f t="shared" ca="1" si="52"/>
        <v>3</v>
      </c>
    </row>
    <row r="2175" spans="1:5">
      <c r="A2175">
        <f t="shared" ca="1" si="52"/>
        <v>7</v>
      </c>
      <c r="B2175">
        <f t="shared" ca="1" si="52"/>
        <v>9</v>
      </c>
      <c r="C2175">
        <f t="shared" ca="1" si="52"/>
        <v>5</v>
      </c>
      <c r="D2175">
        <f t="shared" ca="1" si="52"/>
        <v>8</v>
      </c>
      <c r="E2175">
        <f t="shared" ca="1" si="52"/>
        <v>7</v>
      </c>
    </row>
    <row r="2176" spans="1:5">
      <c r="A2176">
        <f t="shared" ca="1" si="52"/>
        <v>3</v>
      </c>
      <c r="B2176">
        <f t="shared" ca="1" si="52"/>
        <v>5</v>
      </c>
      <c r="C2176">
        <f t="shared" ca="1" si="52"/>
        <v>6</v>
      </c>
      <c r="D2176">
        <f t="shared" ca="1" si="52"/>
        <v>8</v>
      </c>
      <c r="E2176">
        <f t="shared" ca="1" si="52"/>
        <v>9</v>
      </c>
    </row>
    <row r="2177" spans="1:5">
      <c r="A2177">
        <f t="shared" ca="1" si="52"/>
        <v>8</v>
      </c>
      <c r="B2177">
        <f t="shared" ca="1" si="52"/>
        <v>12</v>
      </c>
      <c r="C2177">
        <f t="shared" ca="1" si="52"/>
        <v>4</v>
      </c>
      <c r="D2177">
        <f t="shared" ca="1" si="52"/>
        <v>11</v>
      </c>
      <c r="E2177">
        <f t="shared" ca="1" si="52"/>
        <v>5</v>
      </c>
    </row>
    <row r="2178" spans="1:5">
      <c r="A2178">
        <f t="shared" ca="1" si="52"/>
        <v>10</v>
      </c>
      <c r="B2178">
        <f t="shared" ca="1" si="52"/>
        <v>7</v>
      </c>
      <c r="C2178">
        <f t="shared" ca="1" si="52"/>
        <v>8</v>
      </c>
      <c r="D2178">
        <f t="shared" ca="1" si="52"/>
        <v>5</v>
      </c>
      <c r="E2178">
        <f t="shared" ca="1" si="52"/>
        <v>7</v>
      </c>
    </row>
    <row r="2179" spans="1:5">
      <c r="A2179">
        <f t="shared" ca="1" si="52"/>
        <v>10</v>
      </c>
      <c r="B2179">
        <f t="shared" ca="1" si="52"/>
        <v>7</v>
      </c>
      <c r="C2179">
        <f t="shared" ca="1" si="52"/>
        <v>5</v>
      </c>
      <c r="D2179">
        <f t="shared" ca="1" si="52"/>
        <v>5</v>
      </c>
      <c r="E2179">
        <f t="shared" ca="1" si="52"/>
        <v>4</v>
      </c>
    </row>
    <row r="2180" spans="1:5">
      <c r="A2180">
        <f t="shared" ref="A2180:E2230" ca="1" si="53">RANDBETWEEN(1,6)+RANDBETWEEN(1,6)</f>
        <v>4</v>
      </c>
      <c r="B2180">
        <f t="shared" ca="1" si="53"/>
        <v>12</v>
      </c>
      <c r="C2180">
        <f t="shared" ca="1" si="53"/>
        <v>7</v>
      </c>
      <c r="D2180">
        <f t="shared" ca="1" si="53"/>
        <v>4</v>
      </c>
      <c r="E2180">
        <f t="shared" ca="1" si="53"/>
        <v>11</v>
      </c>
    </row>
    <row r="2181" spans="1:5">
      <c r="A2181">
        <f t="shared" ca="1" si="53"/>
        <v>7</v>
      </c>
      <c r="B2181">
        <f t="shared" ca="1" si="53"/>
        <v>8</v>
      </c>
      <c r="C2181">
        <f t="shared" ca="1" si="53"/>
        <v>8</v>
      </c>
      <c r="D2181">
        <f t="shared" ca="1" si="53"/>
        <v>7</v>
      </c>
      <c r="E2181">
        <f t="shared" ca="1" si="53"/>
        <v>7</v>
      </c>
    </row>
    <row r="2182" spans="1:5">
      <c r="A2182">
        <f t="shared" ca="1" si="53"/>
        <v>6</v>
      </c>
      <c r="B2182">
        <f t="shared" ca="1" si="53"/>
        <v>4</v>
      </c>
      <c r="C2182">
        <f t="shared" ca="1" si="53"/>
        <v>5</v>
      </c>
      <c r="D2182">
        <f t="shared" ca="1" si="53"/>
        <v>7</v>
      </c>
      <c r="E2182">
        <f t="shared" ca="1" si="53"/>
        <v>8</v>
      </c>
    </row>
    <row r="2183" spans="1:5">
      <c r="A2183">
        <f t="shared" ca="1" si="53"/>
        <v>8</v>
      </c>
      <c r="B2183">
        <f t="shared" ca="1" si="53"/>
        <v>8</v>
      </c>
      <c r="C2183">
        <f t="shared" ca="1" si="53"/>
        <v>4</v>
      </c>
      <c r="D2183">
        <f t="shared" ca="1" si="53"/>
        <v>8</v>
      </c>
      <c r="E2183">
        <f t="shared" ca="1" si="53"/>
        <v>10</v>
      </c>
    </row>
    <row r="2184" spans="1:5">
      <c r="A2184">
        <f t="shared" ca="1" si="53"/>
        <v>4</v>
      </c>
      <c r="B2184">
        <f t="shared" ca="1" si="53"/>
        <v>10</v>
      </c>
      <c r="C2184">
        <f t="shared" ca="1" si="53"/>
        <v>6</v>
      </c>
      <c r="D2184">
        <f t="shared" ca="1" si="53"/>
        <v>8</v>
      </c>
      <c r="E2184">
        <f t="shared" ca="1" si="53"/>
        <v>7</v>
      </c>
    </row>
    <row r="2185" spans="1:5">
      <c r="A2185">
        <f t="shared" ca="1" si="53"/>
        <v>5</v>
      </c>
      <c r="B2185">
        <f t="shared" ca="1" si="53"/>
        <v>3</v>
      </c>
      <c r="C2185">
        <f t="shared" ca="1" si="53"/>
        <v>10</v>
      </c>
      <c r="D2185">
        <f t="shared" ca="1" si="53"/>
        <v>4</v>
      </c>
      <c r="E2185">
        <f t="shared" ca="1" si="53"/>
        <v>10</v>
      </c>
    </row>
    <row r="2186" spans="1:5">
      <c r="A2186">
        <f t="shared" ca="1" si="53"/>
        <v>6</v>
      </c>
      <c r="B2186">
        <f t="shared" ca="1" si="53"/>
        <v>5</v>
      </c>
      <c r="C2186">
        <f t="shared" ca="1" si="53"/>
        <v>6</v>
      </c>
      <c r="D2186">
        <f t="shared" ca="1" si="53"/>
        <v>7</v>
      </c>
      <c r="E2186">
        <f t="shared" ca="1" si="53"/>
        <v>10</v>
      </c>
    </row>
    <row r="2187" spans="1:5">
      <c r="A2187">
        <f t="shared" ca="1" si="53"/>
        <v>6</v>
      </c>
      <c r="B2187">
        <f t="shared" ca="1" si="53"/>
        <v>8</v>
      </c>
      <c r="C2187">
        <f t="shared" ca="1" si="53"/>
        <v>5</v>
      </c>
      <c r="D2187">
        <f t="shared" ca="1" si="53"/>
        <v>9</v>
      </c>
      <c r="E2187">
        <f t="shared" ca="1" si="53"/>
        <v>8</v>
      </c>
    </row>
    <row r="2188" spans="1:5">
      <c r="A2188">
        <f t="shared" ca="1" si="53"/>
        <v>5</v>
      </c>
      <c r="B2188">
        <f t="shared" ca="1" si="53"/>
        <v>9</v>
      </c>
      <c r="C2188">
        <f t="shared" ca="1" si="53"/>
        <v>8</v>
      </c>
      <c r="D2188">
        <f t="shared" ca="1" si="53"/>
        <v>9</v>
      </c>
      <c r="E2188">
        <f t="shared" ca="1" si="53"/>
        <v>7</v>
      </c>
    </row>
    <row r="2189" spans="1:5">
      <c r="A2189">
        <f t="shared" ca="1" si="53"/>
        <v>9</v>
      </c>
      <c r="B2189">
        <f t="shared" ca="1" si="53"/>
        <v>5</v>
      </c>
      <c r="C2189">
        <f t="shared" ca="1" si="53"/>
        <v>10</v>
      </c>
      <c r="D2189">
        <f t="shared" ca="1" si="53"/>
        <v>10</v>
      </c>
      <c r="E2189">
        <f t="shared" ca="1" si="53"/>
        <v>6</v>
      </c>
    </row>
    <row r="2190" spans="1:5">
      <c r="A2190">
        <f t="shared" ca="1" si="53"/>
        <v>8</v>
      </c>
      <c r="B2190">
        <f t="shared" ca="1" si="53"/>
        <v>11</v>
      </c>
      <c r="C2190">
        <f t="shared" ca="1" si="53"/>
        <v>11</v>
      </c>
      <c r="D2190">
        <f t="shared" ca="1" si="53"/>
        <v>10</v>
      </c>
      <c r="E2190">
        <f t="shared" ca="1" si="53"/>
        <v>6</v>
      </c>
    </row>
    <row r="2191" spans="1:5">
      <c r="A2191">
        <f t="shared" ca="1" si="53"/>
        <v>9</v>
      </c>
      <c r="B2191">
        <f t="shared" ca="1" si="53"/>
        <v>6</v>
      </c>
      <c r="C2191">
        <f t="shared" ca="1" si="53"/>
        <v>8</v>
      </c>
      <c r="D2191">
        <f t="shared" ca="1" si="53"/>
        <v>5</v>
      </c>
      <c r="E2191">
        <f t="shared" ca="1" si="53"/>
        <v>10</v>
      </c>
    </row>
    <row r="2192" spans="1:5">
      <c r="A2192">
        <f t="shared" ca="1" si="53"/>
        <v>4</v>
      </c>
      <c r="B2192">
        <f t="shared" ca="1" si="53"/>
        <v>10</v>
      </c>
      <c r="C2192">
        <f t="shared" ca="1" si="53"/>
        <v>8</v>
      </c>
      <c r="D2192">
        <f t="shared" ca="1" si="53"/>
        <v>8</v>
      </c>
      <c r="E2192">
        <f t="shared" ca="1" si="53"/>
        <v>10</v>
      </c>
    </row>
    <row r="2193" spans="1:5">
      <c r="A2193">
        <f t="shared" ca="1" si="53"/>
        <v>10</v>
      </c>
      <c r="B2193">
        <f t="shared" ca="1" si="53"/>
        <v>6</v>
      </c>
      <c r="C2193">
        <f t="shared" ca="1" si="53"/>
        <v>8</v>
      </c>
      <c r="D2193">
        <f t="shared" ca="1" si="53"/>
        <v>10</v>
      </c>
      <c r="E2193">
        <f t="shared" ca="1" si="53"/>
        <v>8</v>
      </c>
    </row>
    <row r="2194" spans="1:5">
      <c r="A2194">
        <f t="shared" ca="1" si="53"/>
        <v>12</v>
      </c>
      <c r="B2194">
        <f t="shared" ca="1" si="53"/>
        <v>12</v>
      </c>
      <c r="C2194">
        <f t="shared" ca="1" si="53"/>
        <v>7</v>
      </c>
      <c r="D2194">
        <f t="shared" ca="1" si="53"/>
        <v>12</v>
      </c>
      <c r="E2194">
        <f t="shared" ca="1" si="53"/>
        <v>8</v>
      </c>
    </row>
    <row r="2195" spans="1:5">
      <c r="A2195">
        <f t="shared" ca="1" si="53"/>
        <v>7</v>
      </c>
      <c r="B2195">
        <f t="shared" ca="1" si="53"/>
        <v>6</v>
      </c>
      <c r="C2195">
        <f t="shared" ca="1" si="53"/>
        <v>4</v>
      </c>
      <c r="D2195">
        <f t="shared" ca="1" si="53"/>
        <v>7</v>
      </c>
      <c r="E2195">
        <f t="shared" ca="1" si="53"/>
        <v>10</v>
      </c>
    </row>
    <row r="2196" spans="1:5">
      <c r="A2196">
        <f t="shared" ca="1" si="53"/>
        <v>9</v>
      </c>
      <c r="B2196">
        <f t="shared" ca="1" si="53"/>
        <v>9</v>
      </c>
      <c r="C2196">
        <f t="shared" ca="1" si="53"/>
        <v>7</v>
      </c>
      <c r="D2196">
        <f t="shared" ca="1" si="53"/>
        <v>7</v>
      </c>
      <c r="E2196">
        <f t="shared" ca="1" si="53"/>
        <v>6</v>
      </c>
    </row>
    <row r="2197" spans="1:5">
      <c r="A2197">
        <f t="shared" ca="1" si="53"/>
        <v>7</v>
      </c>
      <c r="B2197">
        <f t="shared" ca="1" si="53"/>
        <v>7</v>
      </c>
      <c r="C2197">
        <f t="shared" ca="1" si="53"/>
        <v>5</v>
      </c>
      <c r="D2197">
        <f t="shared" ca="1" si="53"/>
        <v>3</v>
      </c>
      <c r="E2197">
        <f t="shared" ca="1" si="53"/>
        <v>6</v>
      </c>
    </row>
    <row r="2198" spans="1:5">
      <c r="A2198">
        <f t="shared" ca="1" si="53"/>
        <v>5</v>
      </c>
      <c r="B2198">
        <f t="shared" ca="1" si="53"/>
        <v>4</v>
      </c>
      <c r="C2198">
        <f t="shared" ca="1" si="53"/>
        <v>8</v>
      </c>
      <c r="D2198">
        <f t="shared" ca="1" si="53"/>
        <v>3</v>
      </c>
      <c r="E2198">
        <f t="shared" ca="1" si="53"/>
        <v>6</v>
      </c>
    </row>
    <row r="2199" spans="1:5">
      <c r="A2199">
        <f t="shared" ca="1" si="53"/>
        <v>6</v>
      </c>
      <c r="B2199">
        <f t="shared" ca="1" si="53"/>
        <v>8</v>
      </c>
      <c r="C2199">
        <f t="shared" ca="1" si="53"/>
        <v>6</v>
      </c>
      <c r="D2199">
        <f t="shared" ca="1" si="53"/>
        <v>11</v>
      </c>
      <c r="E2199">
        <f t="shared" ca="1" si="53"/>
        <v>6</v>
      </c>
    </row>
    <row r="2200" spans="1:5">
      <c r="A2200">
        <f t="shared" ca="1" si="53"/>
        <v>8</v>
      </c>
      <c r="B2200">
        <f t="shared" ca="1" si="53"/>
        <v>3</v>
      </c>
      <c r="C2200">
        <f t="shared" ca="1" si="53"/>
        <v>7</v>
      </c>
      <c r="D2200">
        <f t="shared" ca="1" si="53"/>
        <v>7</v>
      </c>
      <c r="E2200">
        <f t="shared" ca="1" si="53"/>
        <v>2</v>
      </c>
    </row>
    <row r="2201" spans="1:5">
      <c r="A2201">
        <f t="shared" ca="1" si="53"/>
        <v>9</v>
      </c>
      <c r="B2201">
        <f t="shared" ca="1" si="53"/>
        <v>3</v>
      </c>
      <c r="C2201">
        <f t="shared" ca="1" si="53"/>
        <v>7</v>
      </c>
      <c r="D2201">
        <f t="shared" ca="1" si="53"/>
        <v>5</v>
      </c>
      <c r="E2201">
        <f t="shared" ca="1" si="53"/>
        <v>8</v>
      </c>
    </row>
    <row r="2202" spans="1:5">
      <c r="A2202">
        <f t="shared" ca="1" si="53"/>
        <v>3</v>
      </c>
      <c r="B2202">
        <f t="shared" ca="1" si="53"/>
        <v>7</v>
      </c>
      <c r="C2202">
        <f t="shared" ca="1" si="53"/>
        <v>6</v>
      </c>
      <c r="D2202">
        <f t="shared" ca="1" si="53"/>
        <v>3</v>
      </c>
      <c r="E2202">
        <f t="shared" ca="1" si="53"/>
        <v>7</v>
      </c>
    </row>
    <row r="2203" spans="1:5">
      <c r="A2203">
        <f t="shared" ca="1" si="53"/>
        <v>8</v>
      </c>
      <c r="B2203">
        <f t="shared" ca="1" si="53"/>
        <v>12</v>
      </c>
      <c r="C2203">
        <f t="shared" ca="1" si="53"/>
        <v>5</v>
      </c>
      <c r="D2203">
        <f t="shared" ca="1" si="53"/>
        <v>3</v>
      </c>
      <c r="E2203">
        <f t="shared" ca="1" si="53"/>
        <v>8</v>
      </c>
    </row>
    <row r="2204" spans="1:5">
      <c r="A2204">
        <f t="shared" ca="1" si="53"/>
        <v>8</v>
      </c>
      <c r="B2204">
        <f t="shared" ca="1" si="53"/>
        <v>7</v>
      </c>
      <c r="C2204">
        <f t="shared" ca="1" si="53"/>
        <v>11</v>
      </c>
      <c r="D2204">
        <f t="shared" ca="1" si="53"/>
        <v>9</v>
      </c>
      <c r="E2204">
        <f t="shared" ca="1" si="53"/>
        <v>6</v>
      </c>
    </row>
    <row r="2205" spans="1:5">
      <c r="A2205">
        <f t="shared" ca="1" si="53"/>
        <v>7</v>
      </c>
      <c r="B2205">
        <f t="shared" ca="1" si="53"/>
        <v>11</v>
      </c>
      <c r="C2205">
        <f t="shared" ca="1" si="53"/>
        <v>4</v>
      </c>
      <c r="D2205">
        <f t="shared" ca="1" si="53"/>
        <v>8</v>
      </c>
      <c r="E2205">
        <f t="shared" ca="1" si="53"/>
        <v>7</v>
      </c>
    </row>
    <row r="2206" spans="1:5">
      <c r="A2206">
        <f t="shared" ca="1" si="53"/>
        <v>11</v>
      </c>
      <c r="B2206">
        <f t="shared" ca="1" si="53"/>
        <v>11</v>
      </c>
      <c r="C2206">
        <f t="shared" ca="1" si="53"/>
        <v>5</v>
      </c>
      <c r="D2206">
        <f t="shared" ca="1" si="53"/>
        <v>4</v>
      </c>
      <c r="E2206">
        <f t="shared" ca="1" si="53"/>
        <v>9</v>
      </c>
    </row>
    <row r="2207" spans="1:5">
      <c r="A2207">
        <f t="shared" ca="1" si="53"/>
        <v>4</v>
      </c>
      <c r="B2207">
        <f t="shared" ca="1" si="53"/>
        <v>5</v>
      </c>
      <c r="C2207">
        <f t="shared" ca="1" si="53"/>
        <v>7</v>
      </c>
      <c r="D2207">
        <f t="shared" ca="1" si="53"/>
        <v>5</v>
      </c>
      <c r="E2207">
        <f t="shared" ca="1" si="53"/>
        <v>7</v>
      </c>
    </row>
    <row r="2208" spans="1:5">
      <c r="A2208">
        <f t="shared" ca="1" si="53"/>
        <v>6</v>
      </c>
      <c r="B2208">
        <f t="shared" ca="1" si="53"/>
        <v>11</v>
      </c>
      <c r="C2208">
        <f t="shared" ca="1" si="53"/>
        <v>8</v>
      </c>
      <c r="D2208">
        <f t="shared" ca="1" si="53"/>
        <v>12</v>
      </c>
      <c r="E2208">
        <f t="shared" ca="1" si="53"/>
        <v>6</v>
      </c>
    </row>
    <row r="2209" spans="1:5">
      <c r="A2209">
        <f t="shared" ca="1" si="53"/>
        <v>10</v>
      </c>
      <c r="B2209">
        <f t="shared" ca="1" si="53"/>
        <v>6</v>
      </c>
      <c r="C2209">
        <f t="shared" ca="1" si="53"/>
        <v>8</v>
      </c>
      <c r="D2209">
        <f t="shared" ca="1" si="53"/>
        <v>5</v>
      </c>
      <c r="E2209">
        <f t="shared" ca="1" si="53"/>
        <v>8</v>
      </c>
    </row>
    <row r="2210" spans="1:5">
      <c r="A2210">
        <f t="shared" ca="1" si="53"/>
        <v>2</v>
      </c>
      <c r="B2210">
        <f t="shared" ca="1" si="53"/>
        <v>7</v>
      </c>
      <c r="C2210">
        <f t="shared" ca="1" si="53"/>
        <v>7</v>
      </c>
      <c r="D2210">
        <f t="shared" ca="1" si="53"/>
        <v>7</v>
      </c>
      <c r="E2210">
        <f t="shared" ca="1" si="53"/>
        <v>9</v>
      </c>
    </row>
    <row r="2211" spans="1:5">
      <c r="A2211">
        <f t="shared" ca="1" si="53"/>
        <v>10</v>
      </c>
      <c r="B2211">
        <f t="shared" ca="1" si="53"/>
        <v>8</v>
      </c>
      <c r="C2211">
        <f t="shared" ca="1" si="53"/>
        <v>6</v>
      </c>
      <c r="D2211">
        <f t="shared" ca="1" si="53"/>
        <v>8</v>
      </c>
      <c r="E2211">
        <f t="shared" ca="1" si="53"/>
        <v>5</v>
      </c>
    </row>
    <row r="2212" spans="1:5">
      <c r="A2212">
        <f t="shared" ca="1" si="53"/>
        <v>10</v>
      </c>
      <c r="B2212">
        <f t="shared" ca="1" si="53"/>
        <v>6</v>
      </c>
      <c r="C2212">
        <f t="shared" ca="1" si="53"/>
        <v>7</v>
      </c>
      <c r="D2212">
        <f t="shared" ca="1" si="53"/>
        <v>7</v>
      </c>
      <c r="E2212">
        <f t="shared" ca="1" si="53"/>
        <v>6</v>
      </c>
    </row>
    <row r="2213" spans="1:5">
      <c r="A2213">
        <f t="shared" ca="1" si="53"/>
        <v>10</v>
      </c>
      <c r="B2213">
        <f t="shared" ca="1" si="53"/>
        <v>6</v>
      </c>
      <c r="C2213">
        <f t="shared" ca="1" si="53"/>
        <v>10</v>
      </c>
      <c r="D2213">
        <f t="shared" ca="1" si="53"/>
        <v>9</v>
      </c>
      <c r="E2213">
        <f t="shared" ca="1" si="53"/>
        <v>8</v>
      </c>
    </row>
    <row r="2214" spans="1:5">
      <c r="A2214">
        <f t="shared" ca="1" si="53"/>
        <v>12</v>
      </c>
      <c r="B2214">
        <f t="shared" ca="1" si="53"/>
        <v>6</v>
      </c>
      <c r="C2214">
        <f t="shared" ca="1" si="53"/>
        <v>2</v>
      </c>
      <c r="D2214">
        <f t="shared" ca="1" si="53"/>
        <v>4</v>
      </c>
      <c r="E2214">
        <f t="shared" ca="1" si="53"/>
        <v>7</v>
      </c>
    </row>
    <row r="2215" spans="1:5">
      <c r="A2215">
        <f t="shared" ca="1" si="53"/>
        <v>9</v>
      </c>
      <c r="B2215">
        <f t="shared" ca="1" si="53"/>
        <v>7</v>
      </c>
      <c r="C2215">
        <f t="shared" ca="1" si="53"/>
        <v>8</v>
      </c>
      <c r="D2215">
        <f t="shared" ca="1" si="53"/>
        <v>6</v>
      </c>
      <c r="E2215">
        <f t="shared" ca="1" si="53"/>
        <v>9</v>
      </c>
    </row>
    <row r="2216" spans="1:5">
      <c r="A2216">
        <f t="shared" ca="1" si="53"/>
        <v>6</v>
      </c>
      <c r="B2216">
        <f t="shared" ca="1" si="53"/>
        <v>8</v>
      </c>
      <c r="C2216">
        <f t="shared" ca="1" si="53"/>
        <v>7</v>
      </c>
      <c r="D2216">
        <f t="shared" ca="1" si="53"/>
        <v>4</v>
      </c>
      <c r="E2216">
        <f t="shared" ca="1" si="53"/>
        <v>2</v>
      </c>
    </row>
    <row r="2217" spans="1:5">
      <c r="A2217">
        <f t="shared" ca="1" si="53"/>
        <v>8</v>
      </c>
      <c r="B2217">
        <f t="shared" ca="1" si="53"/>
        <v>6</v>
      </c>
      <c r="C2217">
        <f t="shared" ca="1" si="53"/>
        <v>5</v>
      </c>
      <c r="D2217">
        <f t="shared" ca="1" si="53"/>
        <v>11</v>
      </c>
      <c r="E2217">
        <f t="shared" ca="1" si="53"/>
        <v>5</v>
      </c>
    </row>
    <row r="2218" spans="1:5">
      <c r="A2218">
        <f t="shared" ca="1" si="53"/>
        <v>9</v>
      </c>
      <c r="B2218">
        <f t="shared" ca="1" si="53"/>
        <v>3</v>
      </c>
      <c r="C2218">
        <f t="shared" ca="1" si="53"/>
        <v>2</v>
      </c>
      <c r="D2218">
        <f t="shared" ca="1" si="53"/>
        <v>11</v>
      </c>
      <c r="E2218">
        <f t="shared" ca="1" si="53"/>
        <v>8</v>
      </c>
    </row>
    <row r="2219" spans="1:5">
      <c r="A2219">
        <f t="shared" ca="1" si="53"/>
        <v>5</v>
      </c>
      <c r="B2219">
        <f t="shared" ca="1" si="53"/>
        <v>11</v>
      </c>
      <c r="C2219">
        <f t="shared" ca="1" si="53"/>
        <v>3</v>
      </c>
      <c r="D2219">
        <f t="shared" ca="1" si="53"/>
        <v>9</v>
      </c>
      <c r="E2219">
        <f t="shared" ca="1" si="53"/>
        <v>10</v>
      </c>
    </row>
    <row r="2220" spans="1:5">
      <c r="A2220">
        <f t="shared" ca="1" si="53"/>
        <v>9</v>
      </c>
      <c r="B2220">
        <f t="shared" ca="1" si="53"/>
        <v>8</v>
      </c>
      <c r="C2220">
        <f t="shared" ca="1" si="53"/>
        <v>6</v>
      </c>
      <c r="D2220">
        <f t="shared" ca="1" si="53"/>
        <v>12</v>
      </c>
      <c r="E2220">
        <f t="shared" ca="1" si="53"/>
        <v>10</v>
      </c>
    </row>
    <row r="2221" spans="1:5">
      <c r="A2221">
        <f t="shared" ca="1" si="53"/>
        <v>9</v>
      </c>
      <c r="B2221">
        <f t="shared" ca="1" si="53"/>
        <v>6</v>
      </c>
      <c r="C2221">
        <f t="shared" ca="1" si="53"/>
        <v>7</v>
      </c>
      <c r="D2221">
        <f t="shared" ca="1" si="53"/>
        <v>4</v>
      </c>
      <c r="E2221">
        <f t="shared" ca="1" si="53"/>
        <v>8</v>
      </c>
    </row>
    <row r="2222" spans="1:5">
      <c r="A2222">
        <f t="shared" ca="1" si="53"/>
        <v>3</v>
      </c>
      <c r="B2222">
        <f t="shared" ca="1" si="53"/>
        <v>3</v>
      </c>
      <c r="C2222">
        <f t="shared" ca="1" si="53"/>
        <v>10</v>
      </c>
      <c r="D2222">
        <f t="shared" ca="1" si="53"/>
        <v>6</v>
      </c>
      <c r="E2222">
        <f t="shared" ca="1" si="53"/>
        <v>8</v>
      </c>
    </row>
    <row r="2223" spans="1:5">
      <c r="A2223">
        <f t="shared" ca="1" si="53"/>
        <v>3</v>
      </c>
      <c r="B2223">
        <f t="shared" ca="1" si="53"/>
        <v>6</v>
      </c>
      <c r="C2223">
        <f t="shared" ca="1" si="53"/>
        <v>2</v>
      </c>
      <c r="D2223">
        <f t="shared" ca="1" si="53"/>
        <v>5</v>
      </c>
      <c r="E2223">
        <f t="shared" ca="1" si="53"/>
        <v>8</v>
      </c>
    </row>
    <row r="2224" spans="1:5">
      <c r="A2224">
        <f t="shared" ca="1" si="53"/>
        <v>4</v>
      </c>
      <c r="B2224">
        <f t="shared" ca="1" si="53"/>
        <v>6</v>
      </c>
      <c r="C2224">
        <f t="shared" ca="1" si="53"/>
        <v>9</v>
      </c>
      <c r="D2224">
        <f t="shared" ca="1" si="53"/>
        <v>8</v>
      </c>
      <c r="E2224">
        <f t="shared" ca="1" si="53"/>
        <v>6</v>
      </c>
    </row>
    <row r="2225" spans="1:5">
      <c r="A2225">
        <f t="shared" ca="1" si="53"/>
        <v>9</v>
      </c>
      <c r="B2225">
        <f t="shared" ca="1" si="53"/>
        <v>6</v>
      </c>
      <c r="C2225">
        <f t="shared" ca="1" si="53"/>
        <v>7</v>
      </c>
      <c r="D2225">
        <f t="shared" ca="1" si="53"/>
        <v>12</v>
      </c>
      <c r="E2225">
        <f t="shared" ca="1" si="53"/>
        <v>5</v>
      </c>
    </row>
    <row r="2226" spans="1:5">
      <c r="A2226">
        <f t="shared" ca="1" si="53"/>
        <v>4</v>
      </c>
      <c r="B2226">
        <f t="shared" ca="1" si="53"/>
        <v>10</v>
      </c>
      <c r="C2226">
        <f t="shared" ca="1" si="53"/>
        <v>6</v>
      </c>
      <c r="D2226">
        <f t="shared" ca="1" si="53"/>
        <v>11</v>
      </c>
      <c r="E2226">
        <f t="shared" ca="1" si="53"/>
        <v>4</v>
      </c>
    </row>
    <row r="2227" spans="1:5">
      <c r="A2227">
        <f t="shared" ca="1" si="53"/>
        <v>11</v>
      </c>
      <c r="B2227">
        <f t="shared" ca="1" si="53"/>
        <v>8</v>
      </c>
      <c r="C2227">
        <f t="shared" ca="1" si="53"/>
        <v>9</v>
      </c>
      <c r="D2227">
        <f t="shared" ca="1" si="53"/>
        <v>9</v>
      </c>
      <c r="E2227">
        <f t="shared" ca="1" si="53"/>
        <v>11</v>
      </c>
    </row>
    <row r="2228" spans="1:5">
      <c r="A2228">
        <f t="shared" ca="1" si="53"/>
        <v>7</v>
      </c>
      <c r="B2228">
        <f t="shared" ca="1" si="53"/>
        <v>5</v>
      </c>
      <c r="C2228">
        <f t="shared" ca="1" si="53"/>
        <v>9</v>
      </c>
      <c r="D2228">
        <f t="shared" ca="1" si="53"/>
        <v>5</v>
      </c>
      <c r="E2228">
        <f t="shared" ca="1" si="53"/>
        <v>4</v>
      </c>
    </row>
    <row r="2229" spans="1:5">
      <c r="A2229">
        <f t="shared" ca="1" si="53"/>
        <v>8</v>
      </c>
      <c r="B2229">
        <f t="shared" ca="1" si="53"/>
        <v>7</v>
      </c>
      <c r="C2229">
        <f t="shared" ca="1" si="53"/>
        <v>3</v>
      </c>
      <c r="D2229">
        <f t="shared" ca="1" si="53"/>
        <v>5</v>
      </c>
      <c r="E2229">
        <f t="shared" ca="1" si="53"/>
        <v>3</v>
      </c>
    </row>
    <row r="2230" spans="1:5">
      <c r="A2230">
        <f t="shared" ca="1" si="53"/>
        <v>9</v>
      </c>
      <c r="B2230">
        <f t="shared" ca="1" si="53"/>
        <v>8</v>
      </c>
      <c r="C2230">
        <f t="shared" ca="1" si="53"/>
        <v>6</v>
      </c>
      <c r="D2230">
        <f t="shared" ca="1" si="53"/>
        <v>10</v>
      </c>
      <c r="E2230">
        <f t="shared" ca="1" si="53"/>
        <v>5</v>
      </c>
    </row>
    <row r="2231" spans="1:5">
      <c r="A2231">
        <f t="shared" ref="A2231:E2281" ca="1" si="54">RANDBETWEEN(1,6)+RANDBETWEEN(1,6)</f>
        <v>12</v>
      </c>
      <c r="B2231">
        <f t="shared" ca="1" si="54"/>
        <v>8</v>
      </c>
      <c r="C2231">
        <f t="shared" ca="1" si="54"/>
        <v>5</v>
      </c>
      <c r="D2231">
        <f t="shared" ca="1" si="54"/>
        <v>5</v>
      </c>
      <c r="E2231">
        <f t="shared" ca="1" si="54"/>
        <v>7</v>
      </c>
    </row>
    <row r="2232" spans="1:5">
      <c r="A2232">
        <f t="shared" ca="1" si="54"/>
        <v>5</v>
      </c>
      <c r="B2232">
        <f t="shared" ca="1" si="54"/>
        <v>5</v>
      </c>
      <c r="C2232">
        <f t="shared" ca="1" si="54"/>
        <v>8</v>
      </c>
      <c r="D2232">
        <f t="shared" ca="1" si="54"/>
        <v>10</v>
      </c>
      <c r="E2232">
        <f t="shared" ca="1" si="54"/>
        <v>7</v>
      </c>
    </row>
    <row r="2233" spans="1:5">
      <c r="A2233">
        <f t="shared" ca="1" si="54"/>
        <v>2</v>
      </c>
      <c r="B2233">
        <f t="shared" ca="1" si="54"/>
        <v>11</v>
      </c>
      <c r="C2233">
        <f t="shared" ca="1" si="54"/>
        <v>4</v>
      </c>
      <c r="D2233">
        <f t="shared" ca="1" si="54"/>
        <v>9</v>
      </c>
      <c r="E2233">
        <f t="shared" ca="1" si="54"/>
        <v>11</v>
      </c>
    </row>
    <row r="2234" spans="1:5">
      <c r="A2234">
        <f t="shared" ca="1" si="54"/>
        <v>10</v>
      </c>
      <c r="B2234">
        <f t="shared" ca="1" si="54"/>
        <v>3</v>
      </c>
      <c r="C2234">
        <f t="shared" ca="1" si="54"/>
        <v>8</v>
      </c>
      <c r="D2234">
        <f t="shared" ca="1" si="54"/>
        <v>8</v>
      </c>
      <c r="E2234">
        <f t="shared" ca="1" si="54"/>
        <v>5</v>
      </c>
    </row>
    <row r="2235" spans="1:5">
      <c r="A2235">
        <f t="shared" ca="1" si="54"/>
        <v>7</v>
      </c>
      <c r="B2235">
        <f t="shared" ca="1" si="54"/>
        <v>4</v>
      </c>
      <c r="C2235">
        <f t="shared" ca="1" si="54"/>
        <v>2</v>
      </c>
      <c r="D2235">
        <f t="shared" ca="1" si="54"/>
        <v>8</v>
      </c>
      <c r="E2235">
        <f t="shared" ca="1" si="54"/>
        <v>9</v>
      </c>
    </row>
    <row r="2236" spans="1:5">
      <c r="A2236">
        <f t="shared" ca="1" si="54"/>
        <v>7</v>
      </c>
      <c r="B2236">
        <f t="shared" ca="1" si="54"/>
        <v>9</v>
      </c>
      <c r="C2236">
        <f t="shared" ca="1" si="54"/>
        <v>9</v>
      </c>
      <c r="D2236">
        <f t="shared" ca="1" si="54"/>
        <v>7</v>
      </c>
      <c r="E2236">
        <f t="shared" ca="1" si="54"/>
        <v>8</v>
      </c>
    </row>
    <row r="2237" spans="1:5">
      <c r="A2237">
        <f t="shared" ca="1" si="54"/>
        <v>8</v>
      </c>
      <c r="B2237">
        <f t="shared" ca="1" si="54"/>
        <v>6</v>
      </c>
      <c r="C2237">
        <f t="shared" ca="1" si="54"/>
        <v>8</v>
      </c>
      <c r="D2237">
        <f t="shared" ca="1" si="54"/>
        <v>12</v>
      </c>
      <c r="E2237">
        <f t="shared" ca="1" si="54"/>
        <v>2</v>
      </c>
    </row>
    <row r="2238" spans="1:5">
      <c r="A2238">
        <f t="shared" ca="1" si="54"/>
        <v>9</v>
      </c>
      <c r="B2238">
        <f t="shared" ca="1" si="54"/>
        <v>8</v>
      </c>
      <c r="C2238">
        <f t="shared" ca="1" si="54"/>
        <v>3</v>
      </c>
      <c r="D2238">
        <f t="shared" ca="1" si="54"/>
        <v>7</v>
      </c>
      <c r="E2238">
        <f t="shared" ca="1" si="54"/>
        <v>8</v>
      </c>
    </row>
    <row r="2239" spans="1:5">
      <c r="A2239">
        <f t="shared" ca="1" si="54"/>
        <v>8</v>
      </c>
      <c r="B2239">
        <f t="shared" ca="1" si="54"/>
        <v>8</v>
      </c>
      <c r="C2239">
        <f t="shared" ca="1" si="54"/>
        <v>8</v>
      </c>
      <c r="D2239">
        <f t="shared" ca="1" si="54"/>
        <v>9</v>
      </c>
      <c r="E2239">
        <f t="shared" ca="1" si="54"/>
        <v>7</v>
      </c>
    </row>
    <row r="2240" spans="1:5">
      <c r="A2240">
        <f t="shared" ca="1" si="54"/>
        <v>7</v>
      </c>
      <c r="B2240">
        <f t="shared" ca="1" si="54"/>
        <v>7</v>
      </c>
      <c r="C2240">
        <f t="shared" ca="1" si="54"/>
        <v>6</v>
      </c>
      <c r="D2240">
        <f t="shared" ca="1" si="54"/>
        <v>10</v>
      </c>
      <c r="E2240">
        <f t="shared" ca="1" si="54"/>
        <v>5</v>
      </c>
    </row>
    <row r="2241" spans="1:5">
      <c r="A2241">
        <f t="shared" ca="1" si="54"/>
        <v>8</v>
      </c>
      <c r="B2241">
        <f t="shared" ca="1" si="54"/>
        <v>6</v>
      </c>
      <c r="C2241">
        <f t="shared" ca="1" si="54"/>
        <v>4</v>
      </c>
      <c r="D2241">
        <f t="shared" ca="1" si="54"/>
        <v>6</v>
      </c>
      <c r="E2241">
        <f t="shared" ca="1" si="54"/>
        <v>7</v>
      </c>
    </row>
    <row r="2242" spans="1:5">
      <c r="A2242">
        <f t="shared" ca="1" si="54"/>
        <v>7</v>
      </c>
      <c r="B2242">
        <f t="shared" ca="1" si="54"/>
        <v>3</v>
      </c>
      <c r="C2242">
        <f t="shared" ca="1" si="54"/>
        <v>9</v>
      </c>
      <c r="D2242">
        <f t="shared" ca="1" si="54"/>
        <v>8</v>
      </c>
      <c r="E2242">
        <f t="shared" ca="1" si="54"/>
        <v>4</v>
      </c>
    </row>
    <row r="2243" spans="1:5">
      <c r="A2243">
        <f t="shared" ca="1" si="54"/>
        <v>6</v>
      </c>
      <c r="B2243">
        <f t="shared" ca="1" si="54"/>
        <v>9</v>
      </c>
      <c r="C2243">
        <f t="shared" ca="1" si="54"/>
        <v>10</v>
      </c>
      <c r="D2243">
        <f t="shared" ca="1" si="54"/>
        <v>8</v>
      </c>
      <c r="E2243">
        <f t="shared" ca="1" si="54"/>
        <v>8</v>
      </c>
    </row>
    <row r="2244" spans="1:5">
      <c r="A2244">
        <f t="shared" ca="1" si="54"/>
        <v>7</v>
      </c>
      <c r="B2244">
        <f t="shared" ca="1" si="54"/>
        <v>7</v>
      </c>
      <c r="C2244">
        <f t="shared" ca="1" si="54"/>
        <v>5</v>
      </c>
      <c r="D2244">
        <f t="shared" ca="1" si="54"/>
        <v>9</v>
      </c>
      <c r="E2244">
        <f t="shared" ca="1" si="54"/>
        <v>7</v>
      </c>
    </row>
    <row r="2245" spans="1:5">
      <c r="A2245">
        <f t="shared" ca="1" si="54"/>
        <v>2</v>
      </c>
      <c r="B2245">
        <f t="shared" ca="1" si="54"/>
        <v>7</v>
      </c>
      <c r="C2245">
        <f t="shared" ca="1" si="54"/>
        <v>2</v>
      </c>
      <c r="D2245">
        <f t="shared" ca="1" si="54"/>
        <v>4</v>
      </c>
      <c r="E2245">
        <f t="shared" ca="1" si="54"/>
        <v>3</v>
      </c>
    </row>
    <row r="2246" spans="1:5">
      <c r="A2246">
        <f t="shared" ca="1" si="54"/>
        <v>11</v>
      </c>
      <c r="B2246">
        <f t="shared" ca="1" si="54"/>
        <v>5</v>
      </c>
      <c r="C2246">
        <f t="shared" ca="1" si="54"/>
        <v>8</v>
      </c>
      <c r="D2246">
        <f t="shared" ca="1" si="54"/>
        <v>11</v>
      </c>
      <c r="E2246">
        <f t="shared" ca="1" si="54"/>
        <v>5</v>
      </c>
    </row>
    <row r="2247" spans="1:5">
      <c r="A2247">
        <f t="shared" ca="1" si="54"/>
        <v>5</v>
      </c>
      <c r="B2247">
        <f t="shared" ca="1" si="54"/>
        <v>7</v>
      </c>
      <c r="C2247">
        <f t="shared" ca="1" si="54"/>
        <v>9</v>
      </c>
      <c r="D2247">
        <f t="shared" ca="1" si="54"/>
        <v>4</v>
      </c>
      <c r="E2247">
        <f t="shared" ca="1" si="54"/>
        <v>8</v>
      </c>
    </row>
    <row r="2248" spans="1:5">
      <c r="A2248">
        <f t="shared" ca="1" si="54"/>
        <v>9</v>
      </c>
      <c r="B2248">
        <f t="shared" ca="1" si="54"/>
        <v>11</v>
      </c>
      <c r="C2248">
        <f t="shared" ca="1" si="54"/>
        <v>10</v>
      </c>
      <c r="D2248">
        <f t="shared" ca="1" si="54"/>
        <v>12</v>
      </c>
      <c r="E2248">
        <f t="shared" ca="1" si="54"/>
        <v>9</v>
      </c>
    </row>
    <row r="2249" spans="1:5">
      <c r="A2249">
        <f t="shared" ca="1" si="54"/>
        <v>7</v>
      </c>
      <c r="B2249">
        <f t="shared" ca="1" si="54"/>
        <v>10</v>
      </c>
      <c r="C2249">
        <f t="shared" ca="1" si="54"/>
        <v>11</v>
      </c>
      <c r="D2249">
        <f t="shared" ca="1" si="54"/>
        <v>6</v>
      </c>
      <c r="E2249">
        <f t="shared" ca="1" si="54"/>
        <v>9</v>
      </c>
    </row>
    <row r="2250" spans="1:5">
      <c r="A2250">
        <f t="shared" ca="1" si="54"/>
        <v>6</v>
      </c>
      <c r="B2250">
        <f t="shared" ca="1" si="54"/>
        <v>11</v>
      </c>
      <c r="C2250">
        <f t="shared" ca="1" si="54"/>
        <v>5</v>
      </c>
      <c r="D2250">
        <f t="shared" ca="1" si="54"/>
        <v>8</v>
      </c>
      <c r="E2250">
        <f t="shared" ca="1" si="54"/>
        <v>4</v>
      </c>
    </row>
    <row r="2251" spans="1:5">
      <c r="A2251">
        <f t="shared" ca="1" si="54"/>
        <v>6</v>
      </c>
      <c r="B2251">
        <f t="shared" ca="1" si="54"/>
        <v>2</v>
      </c>
      <c r="C2251">
        <f t="shared" ca="1" si="54"/>
        <v>8</v>
      </c>
      <c r="D2251">
        <f t="shared" ca="1" si="54"/>
        <v>7</v>
      </c>
      <c r="E2251">
        <f t="shared" ca="1" si="54"/>
        <v>4</v>
      </c>
    </row>
    <row r="2252" spans="1:5">
      <c r="A2252">
        <f t="shared" ca="1" si="54"/>
        <v>6</v>
      </c>
      <c r="B2252">
        <f t="shared" ca="1" si="54"/>
        <v>7</v>
      </c>
      <c r="C2252">
        <f t="shared" ca="1" si="54"/>
        <v>4</v>
      </c>
      <c r="D2252">
        <f t="shared" ca="1" si="54"/>
        <v>7</v>
      </c>
      <c r="E2252">
        <f t="shared" ca="1" si="54"/>
        <v>6</v>
      </c>
    </row>
    <row r="2253" spans="1:5">
      <c r="A2253">
        <f t="shared" ca="1" si="54"/>
        <v>4</v>
      </c>
      <c r="B2253">
        <f t="shared" ca="1" si="54"/>
        <v>8</v>
      </c>
      <c r="C2253">
        <f t="shared" ca="1" si="54"/>
        <v>2</v>
      </c>
      <c r="D2253">
        <f t="shared" ca="1" si="54"/>
        <v>6</v>
      </c>
      <c r="E2253">
        <f t="shared" ca="1" si="54"/>
        <v>9</v>
      </c>
    </row>
    <row r="2254" spans="1:5">
      <c r="A2254">
        <f t="shared" ca="1" si="54"/>
        <v>9</v>
      </c>
      <c r="B2254">
        <f t="shared" ca="1" si="54"/>
        <v>3</v>
      </c>
      <c r="C2254">
        <f t="shared" ca="1" si="54"/>
        <v>11</v>
      </c>
      <c r="D2254">
        <f t="shared" ca="1" si="54"/>
        <v>9</v>
      </c>
      <c r="E2254">
        <f t="shared" ca="1" si="54"/>
        <v>12</v>
      </c>
    </row>
    <row r="2255" spans="1:5">
      <c r="A2255">
        <f t="shared" ca="1" si="54"/>
        <v>7</v>
      </c>
      <c r="B2255">
        <f t="shared" ca="1" si="54"/>
        <v>2</v>
      </c>
      <c r="C2255">
        <f t="shared" ca="1" si="54"/>
        <v>9</v>
      </c>
      <c r="D2255">
        <f t="shared" ca="1" si="54"/>
        <v>9</v>
      </c>
      <c r="E2255">
        <f t="shared" ca="1" si="54"/>
        <v>5</v>
      </c>
    </row>
    <row r="2256" spans="1:5">
      <c r="A2256">
        <f t="shared" ca="1" si="54"/>
        <v>5</v>
      </c>
      <c r="B2256">
        <f t="shared" ca="1" si="54"/>
        <v>8</v>
      </c>
      <c r="C2256">
        <f t="shared" ca="1" si="54"/>
        <v>3</v>
      </c>
      <c r="D2256">
        <f t="shared" ca="1" si="54"/>
        <v>9</v>
      </c>
      <c r="E2256">
        <f t="shared" ca="1" si="54"/>
        <v>8</v>
      </c>
    </row>
    <row r="2257" spans="1:5">
      <c r="A2257">
        <f t="shared" ca="1" si="54"/>
        <v>8</v>
      </c>
      <c r="B2257">
        <f t="shared" ca="1" si="54"/>
        <v>10</v>
      </c>
      <c r="C2257">
        <f t="shared" ca="1" si="54"/>
        <v>8</v>
      </c>
      <c r="D2257">
        <f t="shared" ca="1" si="54"/>
        <v>6</v>
      </c>
      <c r="E2257">
        <f t="shared" ca="1" si="54"/>
        <v>8</v>
      </c>
    </row>
    <row r="2258" spans="1:5">
      <c r="A2258">
        <f t="shared" ca="1" si="54"/>
        <v>6</v>
      </c>
      <c r="B2258">
        <f t="shared" ca="1" si="54"/>
        <v>7</v>
      </c>
      <c r="C2258">
        <f t="shared" ca="1" si="54"/>
        <v>9</v>
      </c>
      <c r="D2258">
        <f t="shared" ca="1" si="54"/>
        <v>12</v>
      </c>
      <c r="E2258">
        <f t="shared" ca="1" si="54"/>
        <v>8</v>
      </c>
    </row>
    <row r="2259" spans="1:5">
      <c r="A2259">
        <f t="shared" ca="1" si="54"/>
        <v>7</v>
      </c>
      <c r="B2259">
        <f t="shared" ca="1" si="54"/>
        <v>3</v>
      </c>
      <c r="C2259">
        <f t="shared" ca="1" si="54"/>
        <v>8</v>
      </c>
      <c r="D2259">
        <f t="shared" ca="1" si="54"/>
        <v>4</v>
      </c>
      <c r="E2259">
        <f t="shared" ca="1" si="54"/>
        <v>8</v>
      </c>
    </row>
    <row r="2260" spans="1:5">
      <c r="A2260">
        <f t="shared" ca="1" si="54"/>
        <v>9</v>
      </c>
      <c r="B2260">
        <f t="shared" ca="1" si="54"/>
        <v>12</v>
      </c>
      <c r="C2260">
        <f t="shared" ca="1" si="54"/>
        <v>5</v>
      </c>
      <c r="D2260">
        <f t="shared" ca="1" si="54"/>
        <v>8</v>
      </c>
      <c r="E2260">
        <f t="shared" ca="1" si="54"/>
        <v>10</v>
      </c>
    </row>
    <row r="2261" spans="1:5">
      <c r="A2261">
        <f t="shared" ca="1" si="54"/>
        <v>5</v>
      </c>
      <c r="B2261">
        <f t="shared" ca="1" si="54"/>
        <v>10</v>
      </c>
      <c r="C2261">
        <f t="shared" ca="1" si="54"/>
        <v>12</v>
      </c>
      <c r="D2261">
        <f t="shared" ca="1" si="54"/>
        <v>10</v>
      </c>
      <c r="E2261">
        <f t="shared" ca="1" si="54"/>
        <v>6</v>
      </c>
    </row>
    <row r="2262" spans="1:5">
      <c r="A2262">
        <f t="shared" ca="1" si="54"/>
        <v>7</v>
      </c>
      <c r="B2262">
        <f t="shared" ca="1" si="54"/>
        <v>5</v>
      </c>
      <c r="C2262">
        <f t="shared" ca="1" si="54"/>
        <v>3</v>
      </c>
      <c r="D2262">
        <f t="shared" ca="1" si="54"/>
        <v>6</v>
      </c>
      <c r="E2262">
        <f t="shared" ca="1" si="54"/>
        <v>3</v>
      </c>
    </row>
    <row r="2263" spans="1:5">
      <c r="A2263">
        <f t="shared" ca="1" si="54"/>
        <v>6</v>
      </c>
      <c r="B2263">
        <f t="shared" ca="1" si="54"/>
        <v>7</v>
      </c>
      <c r="C2263">
        <f t="shared" ca="1" si="54"/>
        <v>9</v>
      </c>
      <c r="D2263">
        <f t="shared" ca="1" si="54"/>
        <v>6</v>
      </c>
      <c r="E2263">
        <f t="shared" ca="1" si="54"/>
        <v>7</v>
      </c>
    </row>
    <row r="2264" spans="1:5">
      <c r="A2264">
        <f t="shared" ca="1" si="54"/>
        <v>11</v>
      </c>
      <c r="B2264">
        <f t="shared" ca="1" si="54"/>
        <v>6</v>
      </c>
      <c r="C2264">
        <f t="shared" ca="1" si="54"/>
        <v>12</v>
      </c>
      <c r="D2264">
        <f t="shared" ca="1" si="54"/>
        <v>3</v>
      </c>
      <c r="E2264">
        <f t="shared" ca="1" si="54"/>
        <v>12</v>
      </c>
    </row>
    <row r="2265" spans="1:5">
      <c r="A2265">
        <f t="shared" ca="1" si="54"/>
        <v>4</v>
      </c>
      <c r="B2265">
        <f t="shared" ca="1" si="54"/>
        <v>7</v>
      </c>
      <c r="C2265">
        <f t="shared" ca="1" si="54"/>
        <v>5</v>
      </c>
      <c r="D2265">
        <f t="shared" ca="1" si="54"/>
        <v>6</v>
      </c>
      <c r="E2265">
        <f t="shared" ca="1" si="54"/>
        <v>7</v>
      </c>
    </row>
    <row r="2266" spans="1:5">
      <c r="A2266">
        <f t="shared" ca="1" si="54"/>
        <v>4</v>
      </c>
      <c r="B2266">
        <f t="shared" ca="1" si="54"/>
        <v>10</v>
      </c>
      <c r="C2266">
        <f t="shared" ca="1" si="54"/>
        <v>8</v>
      </c>
      <c r="D2266">
        <f t="shared" ca="1" si="54"/>
        <v>9</v>
      </c>
      <c r="E2266">
        <f t="shared" ca="1" si="54"/>
        <v>8</v>
      </c>
    </row>
    <row r="2267" spans="1:5">
      <c r="A2267">
        <f t="shared" ca="1" si="54"/>
        <v>6</v>
      </c>
      <c r="B2267">
        <f t="shared" ca="1" si="54"/>
        <v>10</v>
      </c>
      <c r="C2267">
        <f t="shared" ca="1" si="54"/>
        <v>7</v>
      </c>
      <c r="D2267">
        <f t="shared" ca="1" si="54"/>
        <v>3</v>
      </c>
      <c r="E2267">
        <f t="shared" ca="1" si="54"/>
        <v>9</v>
      </c>
    </row>
    <row r="2268" spans="1:5">
      <c r="A2268">
        <f t="shared" ca="1" si="54"/>
        <v>7</v>
      </c>
      <c r="B2268">
        <f t="shared" ca="1" si="54"/>
        <v>10</v>
      </c>
      <c r="C2268">
        <f t="shared" ca="1" si="54"/>
        <v>8</v>
      </c>
      <c r="D2268">
        <f t="shared" ca="1" si="54"/>
        <v>11</v>
      </c>
      <c r="E2268">
        <f t="shared" ca="1" si="54"/>
        <v>11</v>
      </c>
    </row>
    <row r="2269" spans="1:5">
      <c r="A2269">
        <f t="shared" ca="1" si="54"/>
        <v>10</v>
      </c>
      <c r="B2269">
        <f t="shared" ca="1" si="54"/>
        <v>8</v>
      </c>
      <c r="C2269">
        <f t="shared" ca="1" si="54"/>
        <v>10</v>
      </c>
      <c r="D2269">
        <f t="shared" ca="1" si="54"/>
        <v>5</v>
      </c>
      <c r="E2269">
        <f t="shared" ca="1" si="54"/>
        <v>11</v>
      </c>
    </row>
    <row r="2270" spans="1:5">
      <c r="A2270">
        <f t="shared" ca="1" si="54"/>
        <v>11</v>
      </c>
      <c r="B2270">
        <f t="shared" ca="1" si="54"/>
        <v>7</v>
      </c>
      <c r="C2270">
        <f t="shared" ca="1" si="54"/>
        <v>7</v>
      </c>
      <c r="D2270">
        <f t="shared" ca="1" si="54"/>
        <v>6</v>
      </c>
      <c r="E2270">
        <f t="shared" ca="1" si="54"/>
        <v>5</v>
      </c>
    </row>
    <row r="2271" spans="1:5">
      <c r="A2271">
        <f t="shared" ca="1" si="54"/>
        <v>8</v>
      </c>
      <c r="B2271">
        <f t="shared" ca="1" si="54"/>
        <v>4</v>
      </c>
      <c r="C2271">
        <f t="shared" ca="1" si="54"/>
        <v>4</v>
      </c>
      <c r="D2271">
        <f t="shared" ca="1" si="54"/>
        <v>6</v>
      </c>
      <c r="E2271">
        <f t="shared" ca="1" si="54"/>
        <v>4</v>
      </c>
    </row>
    <row r="2272" spans="1:5">
      <c r="A2272">
        <f t="shared" ca="1" si="54"/>
        <v>8</v>
      </c>
      <c r="B2272">
        <f t="shared" ca="1" si="54"/>
        <v>11</v>
      </c>
      <c r="C2272">
        <f t="shared" ca="1" si="54"/>
        <v>5</v>
      </c>
      <c r="D2272">
        <f t="shared" ca="1" si="54"/>
        <v>8</v>
      </c>
      <c r="E2272">
        <f t="shared" ca="1" si="54"/>
        <v>8</v>
      </c>
    </row>
    <row r="2273" spans="1:5">
      <c r="A2273">
        <f t="shared" ca="1" si="54"/>
        <v>11</v>
      </c>
      <c r="B2273">
        <f t="shared" ca="1" si="54"/>
        <v>8</v>
      </c>
      <c r="C2273">
        <f t="shared" ca="1" si="54"/>
        <v>6</v>
      </c>
      <c r="D2273">
        <f t="shared" ca="1" si="54"/>
        <v>5</v>
      </c>
      <c r="E2273">
        <f t="shared" ca="1" si="54"/>
        <v>11</v>
      </c>
    </row>
    <row r="2274" spans="1:5">
      <c r="A2274">
        <f t="shared" ca="1" si="54"/>
        <v>8</v>
      </c>
      <c r="B2274">
        <f t="shared" ca="1" si="54"/>
        <v>7</v>
      </c>
      <c r="C2274">
        <f t="shared" ca="1" si="54"/>
        <v>6</v>
      </c>
      <c r="D2274">
        <f t="shared" ca="1" si="54"/>
        <v>11</v>
      </c>
      <c r="E2274">
        <f t="shared" ca="1" si="54"/>
        <v>6</v>
      </c>
    </row>
    <row r="2275" spans="1:5">
      <c r="A2275">
        <f t="shared" ca="1" si="54"/>
        <v>11</v>
      </c>
      <c r="B2275">
        <f t="shared" ca="1" si="54"/>
        <v>8</v>
      </c>
      <c r="C2275">
        <f t="shared" ca="1" si="54"/>
        <v>8</v>
      </c>
      <c r="D2275">
        <f t="shared" ca="1" si="54"/>
        <v>9</v>
      </c>
      <c r="E2275">
        <f t="shared" ca="1" si="54"/>
        <v>3</v>
      </c>
    </row>
    <row r="2276" spans="1:5">
      <c r="A2276">
        <f t="shared" ca="1" si="54"/>
        <v>6</v>
      </c>
      <c r="B2276">
        <f t="shared" ca="1" si="54"/>
        <v>2</v>
      </c>
      <c r="C2276">
        <f t="shared" ca="1" si="54"/>
        <v>7</v>
      </c>
      <c r="D2276">
        <f t="shared" ca="1" si="54"/>
        <v>7</v>
      </c>
      <c r="E2276">
        <f t="shared" ca="1" si="54"/>
        <v>9</v>
      </c>
    </row>
    <row r="2277" spans="1:5">
      <c r="A2277">
        <f t="shared" ca="1" si="54"/>
        <v>8</v>
      </c>
      <c r="B2277">
        <f t="shared" ca="1" si="54"/>
        <v>7</v>
      </c>
      <c r="C2277">
        <f t="shared" ca="1" si="54"/>
        <v>8</v>
      </c>
      <c r="D2277">
        <f t="shared" ca="1" si="54"/>
        <v>4</v>
      </c>
      <c r="E2277">
        <f t="shared" ca="1" si="54"/>
        <v>8</v>
      </c>
    </row>
    <row r="2278" spans="1:5">
      <c r="A2278">
        <f t="shared" ca="1" si="54"/>
        <v>5</v>
      </c>
      <c r="B2278">
        <f t="shared" ca="1" si="54"/>
        <v>7</v>
      </c>
      <c r="C2278">
        <f t="shared" ca="1" si="54"/>
        <v>3</v>
      </c>
      <c r="D2278">
        <f t="shared" ca="1" si="54"/>
        <v>6</v>
      </c>
      <c r="E2278">
        <f t="shared" ca="1" si="54"/>
        <v>6</v>
      </c>
    </row>
    <row r="2279" spans="1:5">
      <c r="A2279">
        <f t="shared" ca="1" si="54"/>
        <v>12</v>
      </c>
      <c r="B2279">
        <f t="shared" ca="1" si="54"/>
        <v>7</v>
      </c>
      <c r="C2279">
        <f t="shared" ca="1" si="54"/>
        <v>3</v>
      </c>
      <c r="D2279">
        <f t="shared" ca="1" si="54"/>
        <v>8</v>
      </c>
      <c r="E2279">
        <f t="shared" ca="1" si="54"/>
        <v>5</v>
      </c>
    </row>
    <row r="2280" spans="1:5">
      <c r="A2280">
        <f t="shared" ca="1" si="54"/>
        <v>10</v>
      </c>
      <c r="B2280">
        <f t="shared" ca="1" si="54"/>
        <v>7</v>
      </c>
      <c r="C2280">
        <f t="shared" ca="1" si="54"/>
        <v>5</v>
      </c>
      <c r="D2280">
        <f t="shared" ca="1" si="54"/>
        <v>6</v>
      </c>
      <c r="E2280">
        <f t="shared" ca="1" si="54"/>
        <v>6</v>
      </c>
    </row>
    <row r="2281" spans="1:5">
      <c r="A2281">
        <f t="shared" ca="1" si="54"/>
        <v>6</v>
      </c>
      <c r="B2281">
        <f t="shared" ca="1" si="54"/>
        <v>9</v>
      </c>
      <c r="C2281">
        <f t="shared" ca="1" si="54"/>
        <v>11</v>
      </c>
      <c r="D2281">
        <f t="shared" ca="1" si="54"/>
        <v>4</v>
      </c>
      <c r="E2281">
        <f t="shared" ca="1" si="54"/>
        <v>6</v>
      </c>
    </row>
    <row r="2282" spans="1:5">
      <c r="A2282">
        <f t="shared" ref="A2282:E2332" ca="1" si="55">RANDBETWEEN(1,6)+RANDBETWEEN(1,6)</f>
        <v>11</v>
      </c>
      <c r="B2282">
        <f t="shared" ca="1" si="55"/>
        <v>12</v>
      </c>
      <c r="C2282">
        <f t="shared" ca="1" si="55"/>
        <v>7</v>
      </c>
      <c r="D2282">
        <f t="shared" ca="1" si="55"/>
        <v>8</v>
      </c>
      <c r="E2282">
        <f t="shared" ca="1" si="55"/>
        <v>10</v>
      </c>
    </row>
    <row r="2283" spans="1:5">
      <c r="A2283">
        <f t="shared" ca="1" si="55"/>
        <v>4</v>
      </c>
      <c r="B2283">
        <f t="shared" ca="1" si="55"/>
        <v>5</v>
      </c>
      <c r="C2283">
        <f t="shared" ca="1" si="55"/>
        <v>6</v>
      </c>
      <c r="D2283">
        <f t="shared" ca="1" si="55"/>
        <v>8</v>
      </c>
      <c r="E2283">
        <f t="shared" ca="1" si="55"/>
        <v>5</v>
      </c>
    </row>
    <row r="2284" spans="1:5">
      <c r="A2284">
        <f t="shared" ca="1" si="55"/>
        <v>7</v>
      </c>
      <c r="B2284">
        <f t="shared" ca="1" si="55"/>
        <v>6</v>
      </c>
      <c r="C2284">
        <f t="shared" ca="1" si="55"/>
        <v>5</v>
      </c>
      <c r="D2284">
        <f t="shared" ca="1" si="55"/>
        <v>7</v>
      </c>
      <c r="E2284">
        <f t="shared" ca="1" si="55"/>
        <v>3</v>
      </c>
    </row>
    <row r="2285" spans="1:5">
      <c r="A2285">
        <f t="shared" ca="1" si="55"/>
        <v>5</v>
      </c>
      <c r="B2285">
        <f t="shared" ca="1" si="55"/>
        <v>9</v>
      </c>
      <c r="C2285">
        <f t="shared" ca="1" si="55"/>
        <v>4</v>
      </c>
      <c r="D2285">
        <f t="shared" ca="1" si="55"/>
        <v>6</v>
      </c>
      <c r="E2285">
        <f t="shared" ca="1" si="55"/>
        <v>8</v>
      </c>
    </row>
    <row r="2286" spans="1:5">
      <c r="A2286">
        <f t="shared" ca="1" si="55"/>
        <v>10</v>
      </c>
      <c r="B2286">
        <f t="shared" ca="1" si="55"/>
        <v>7</v>
      </c>
      <c r="C2286">
        <f t="shared" ca="1" si="55"/>
        <v>2</v>
      </c>
      <c r="D2286">
        <f t="shared" ca="1" si="55"/>
        <v>6</v>
      </c>
      <c r="E2286">
        <f t="shared" ca="1" si="55"/>
        <v>6</v>
      </c>
    </row>
    <row r="2287" spans="1:5">
      <c r="A2287">
        <f t="shared" ca="1" si="55"/>
        <v>7</v>
      </c>
      <c r="B2287">
        <f t="shared" ca="1" si="55"/>
        <v>8</v>
      </c>
      <c r="C2287">
        <f t="shared" ca="1" si="55"/>
        <v>10</v>
      </c>
      <c r="D2287">
        <f t="shared" ca="1" si="55"/>
        <v>7</v>
      </c>
      <c r="E2287">
        <f t="shared" ca="1" si="55"/>
        <v>8</v>
      </c>
    </row>
    <row r="2288" spans="1:5">
      <c r="A2288">
        <f t="shared" ca="1" si="55"/>
        <v>10</v>
      </c>
      <c r="B2288">
        <f t="shared" ca="1" si="55"/>
        <v>5</v>
      </c>
      <c r="C2288">
        <f t="shared" ca="1" si="55"/>
        <v>7</v>
      </c>
      <c r="D2288">
        <f t="shared" ca="1" si="55"/>
        <v>7</v>
      </c>
      <c r="E2288">
        <f t="shared" ca="1" si="55"/>
        <v>6</v>
      </c>
    </row>
    <row r="2289" spans="1:5">
      <c r="A2289">
        <f t="shared" ca="1" si="55"/>
        <v>8</v>
      </c>
      <c r="B2289">
        <f t="shared" ca="1" si="55"/>
        <v>5</v>
      </c>
      <c r="C2289">
        <f t="shared" ca="1" si="55"/>
        <v>7</v>
      </c>
      <c r="D2289">
        <f t="shared" ca="1" si="55"/>
        <v>7</v>
      </c>
      <c r="E2289">
        <f t="shared" ca="1" si="55"/>
        <v>10</v>
      </c>
    </row>
    <row r="2290" spans="1:5">
      <c r="A2290">
        <f t="shared" ca="1" si="55"/>
        <v>3</v>
      </c>
      <c r="B2290">
        <f t="shared" ca="1" si="55"/>
        <v>5</v>
      </c>
      <c r="C2290">
        <f t="shared" ca="1" si="55"/>
        <v>8</v>
      </c>
      <c r="D2290">
        <f t="shared" ca="1" si="55"/>
        <v>7</v>
      </c>
      <c r="E2290">
        <f t="shared" ca="1" si="55"/>
        <v>12</v>
      </c>
    </row>
    <row r="2291" spans="1:5">
      <c r="A2291">
        <f t="shared" ca="1" si="55"/>
        <v>7</v>
      </c>
      <c r="B2291">
        <f t="shared" ca="1" si="55"/>
        <v>10</v>
      </c>
      <c r="C2291">
        <f t="shared" ca="1" si="55"/>
        <v>8</v>
      </c>
      <c r="D2291">
        <f t="shared" ca="1" si="55"/>
        <v>12</v>
      </c>
      <c r="E2291">
        <f t="shared" ca="1" si="55"/>
        <v>7</v>
      </c>
    </row>
    <row r="2292" spans="1:5">
      <c r="A2292">
        <f t="shared" ca="1" si="55"/>
        <v>5</v>
      </c>
      <c r="B2292">
        <f t="shared" ca="1" si="55"/>
        <v>3</v>
      </c>
      <c r="C2292">
        <f t="shared" ca="1" si="55"/>
        <v>4</v>
      </c>
      <c r="D2292">
        <f t="shared" ca="1" si="55"/>
        <v>4</v>
      </c>
      <c r="E2292">
        <f t="shared" ca="1" si="55"/>
        <v>6</v>
      </c>
    </row>
    <row r="2293" spans="1:5">
      <c r="A2293">
        <f t="shared" ca="1" si="55"/>
        <v>7</v>
      </c>
      <c r="B2293">
        <f t="shared" ca="1" si="55"/>
        <v>9</v>
      </c>
      <c r="C2293">
        <f t="shared" ca="1" si="55"/>
        <v>8</v>
      </c>
      <c r="D2293">
        <f t="shared" ca="1" si="55"/>
        <v>9</v>
      </c>
      <c r="E2293">
        <f t="shared" ca="1" si="55"/>
        <v>7</v>
      </c>
    </row>
    <row r="2294" spans="1:5">
      <c r="A2294">
        <f t="shared" ca="1" si="55"/>
        <v>8</v>
      </c>
      <c r="B2294">
        <f t="shared" ca="1" si="55"/>
        <v>5</v>
      </c>
      <c r="C2294">
        <f t="shared" ca="1" si="55"/>
        <v>9</v>
      </c>
      <c r="D2294">
        <f t="shared" ca="1" si="55"/>
        <v>8</v>
      </c>
      <c r="E2294">
        <f t="shared" ca="1" si="55"/>
        <v>6</v>
      </c>
    </row>
    <row r="2295" spans="1:5">
      <c r="A2295">
        <f t="shared" ca="1" si="55"/>
        <v>6</v>
      </c>
      <c r="B2295">
        <f t="shared" ca="1" si="55"/>
        <v>8</v>
      </c>
      <c r="C2295">
        <f t="shared" ca="1" si="55"/>
        <v>10</v>
      </c>
      <c r="D2295">
        <f t="shared" ca="1" si="55"/>
        <v>5</v>
      </c>
      <c r="E2295">
        <f t="shared" ca="1" si="55"/>
        <v>3</v>
      </c>
    </row>
    <row r="2296" spans="1:5">
      <c r="A2296">
        <f t="shared" ca="1" si="55"/>
        <v>9</v>
      </c>
      <c r="B2296">
        <f t="shared" ca="1" si="55"/>
        <v>3</v>
      </c>
      <c r="C2296">
        <f t="shared" ca="1" si="55"/>
        <v>6</v>
      </c>
      <c r="D2296">
        <f t="shared" ca="1" si="55"/>
        <v>9</v>
      </c>
      <c r="E2296">
        <f t="shared" ca="1" si="55"/>
        <v>8</v>
      </c>
    </row>
    <row r="2297" spans="1:5">
      <c r="A2297">
        <f t="shared" ca="1" si="55"/>
        <v>6</v>
      </c>
      <c r="B2297">
        <f t="shared" ca="1" si="55"/>
        <v>6</v>
      </c>
      <c r="C2297">
        <f t="shared" ca="1" si="55"/>
        <v>6</v>
      </c>
      <c r="D2297">
        <f t="shared" ca="1" si="55"/>
        <v>6</v>
      </c>
      <c r="E2297">
        <f t="shared" ca="1" si="55"/>
        <v>4</v>
      </c>
    </row>
    <row r="2298" spans="1:5">
      <c r="A2298">
        <f t="shared" ca="1" si="55"/>
        <v>6</v>
      </c>
      <c r="B2298">
        <f t="shared" ca="1" si="55"/>
        <v>11</v>
      </c>
      <c r="C2298">
        <f t="shared" ca="1" si="55"/>
        <v>7</v>
      </c>
      <c r="D2298">
        <f t="shared" ca="1" si="55"/>
        <v>7</v>
      </c>
      <c r="E2298">
        <f t="shared" ca="1" si="55"/>
        <v>10</v>
      </c>
    </row>
    <row r="2299" spans="1:5">
      <c r="A2299">
        <f t="shared" ca="1" si="55"/>
        <v>5</v>
      </c>
      <c r="B2299">
        <f t="shared" ca="1" si="55"/>
        <v>6</v>
      </c>
      <c r="C2299">
        <f t="shared" ca="1" si="55"/>
        <v>11</v>
      </c>
      <c r="D2299">
        <f t="shared" ca="1" si="55"/>
        <v>9</v>
      </c>
      <c r="E2299">
        <f t="shared" ca="1" si="55"/>
        <v>5</v>
      </c>
    </row>
    <row r="2300" spans="1:5">
      <c r="A2300">
        <f t="shared" ca="1" si="55"/>
        <v>11</v>
      </c>
      <c r="B2300">
        <f t="shared" ca="1" si="55"/>
        <v>10</v>
      </c>
      <c r="C2300">
        <f t="shared" ca="1" si="55"/>
        <v>6</v>
      </c>
      <c r="D2300">
        <f t="shared" ca="1" si="55"/>
        <v>7</v>
      </c>
      <c r="E2300">
        <f t="shared" ca="1" si="55"/>
        <v>7</v>
      </c>
    </row>
    <row r="2301" spans="1:5">
      <c r="A2301">
        <f t="shared" ca="1" si="55"/>
        <v>8</v>
      </c>
      <c r="B2301">
        <f t="shared" ca="1" si="55"/>
        <v>12</v>
      </c>
      <c r="C2301">
        <f t="shared" ca="1" si="55"/>
        <v>7</v>
      </c>
      <c r="D2301">
        <f t="shared" ca="1" si="55"/>
        <v>7</v>
      </c>
      <c r="E2301">
        <f t="shared" ca="1" si="55"/>
        <v>11</v>
      </c>
    </row>
    <row r="2302" spans="1:5">
      <c r="A2302">
        <f t="shared" ca="1" si="55"/>
        <v>6</v>
      </c>
      <c r="B2302">
        <f t="shared" ca="1" si="55"/>
        <v>7</v>
      </c>
      <c r="C2302">
        <f t="shared" ca="1" si="55"/>
        <v>5</v>
      </c>
      <c r="D2302">
        <f t="shared" ca="1" si="55"/>
        <v>6</v>
      </c>
      <c r="E2302">
        <f t="shared" ca="1" si="55"/>
        <v>8</v>
      </c>
    </row>
    <row r="2303" spans="1:5">
      <c r="A2303">
        <f t="shared" ca="1" si="55"/>
        <v>2</v>
      </c>
      <c r="B2303">
        <f t="shared" ca="1" si="55"/>
        <v>4</v>
      </c>
      <c r="C2303">
        <f t="shared" ca="1" si="55"/>
        <v>6</v>
      </c>
      <c r="D2303">
        <f t="shared" ca="1" si="55"/>
        <v>6</v>
      </c>
      <c r="E2303">
        <f t="shared" ca="1" si="55"/>
        <v>7</v>
      </c>
    </row>
    <row r="2304" spans="1:5">
      <c r="A2304">
        <f t="shared" ca="1" si="55"/>
        <v>7</v>
      </c>
      <c r="B2304">
        <f t="shared" ca="1" si="55"/>
        <v>11</v>
      </c>
      <c r="C2304">
        <f t="shared" ca="1" si="55"/>
        <v>4</v>
      </c>
      <c r="D2304">
        <f t="shared" ca="1" si="55"/>
        <v>11</v>
      </c>
      <c r="E2304">
        <f t="shared" ca="1" si="55"/>
        <v>6</v>
      </c>
    </row>
    <row r="2305" spans="1:5">
      <c r="A2305">
        <f t="shared" ca="1" si="55"/>
        <v>5</v>
      </c>
      <c r="B2305">
        <f t="shared" ca="1" si="55"/>
        <v>10</v>
      </c>
      <c r="C2305">
        <f t="shared" ca="1" si="55"/>
        <v>4</v>
      </c>
      <c r="D2305">
        <f t="shared" ca="1" si="55"/>
        <v>11</v>
      </c>
      <c r="E2305">
        <f t="shared" ca="1" si="55"/>
        <v>4</v>
      </c>
    </row>
    <row r="2306" spans="1:5">
      <c r="A2306">
        <f t="shared" ca="1" si="55"/>
        <v>9</v>
      </c>
      <c r="B2306">
        <f t="shared" ca="1" si="55"/>
        <v>6</v>
      </c>
      <c r="C2306">
        <f t="shared" ca="1" si="55"/>
        <v>6</v>
      </c>
      <c r="D2306">
        <f t="shared" ca="1" si="55"/>
        <v>5</v>
      </c>
      <c r="E2306">
        <f t="shared" ca="1" si="55"/>
        <v>6</v>
      </c>
    </row>
    <row r="2307" spans="1:5">
      <c r="A2307">
        <f t="shared" ca="1" si="55"/>
        <v>7</v>
      </c>
      <c r="B2307">
        <f t="shared" ca="1" si="55"/>
        <v>12</v>
      </c>
      <c r="C2307">
        <f t="shared" ca="1" si="55"/>
        <v>6</v>
      </c>
      <c r="D2307">
        <f t="shared" ca="1" si="55"/>
        <v>10</v>
      </c>
      <c r="E2307">
        <f t="shared" ca="1" si="55"/>
        <v>7</v>
      </c>
    </row>
    <row r="2308" spans="1:5">
      <c r="A2308">
        <f t="shared" ca="1" si="55"/>
        <v>2</v>
      </c>
      <c r="B2308">
        <f t="shared" ca="1" si="55"/>
        <v>6</v>
      </c>
      <c r="C2308">
        <f t="shared" ca="1" si="55"/>
        <v>11</v>
      </c>
      <c r="D2308">
        <f t="shared" ca="1" si="55"/>
        <v>8</v>
      </c>
      <c r="E2308">
        <f t="shared" ca="1" si="55"/>
        <v>7</v>
      </c>
    </row>
    <row r="2309" spans="1:5">
      <c r="A2309">
        <f t="shared" ca="1" si="55"/>
        <v>5</v>
      </c>
      <c r="B2309">
        <f t="shared" ca="1" si="55"/>
        <v>4</v>
      </c>
      <c r="C2309">
        <f t="shared" ca="1" si="55"/>
        <v>7</v>
      </c>
      <c r="D2309">
        <f t="shared" ca="1" si="55"/>
        <v>9</v>
      </c>
      <c r="E2309">
        <f t="shared" ca="1" si="55"/>
        <v>9</v>
      </c>
    </row>
    <row r="2310" spans="1:5">
      <c r="A2310">
        <f t="shared" ca="1" si="55"/>
        <v>8</v>
      </c>
      <c r="B2310">
        <f t="shared" ca="1" si="55"/>
        <v>4</v>
      </c>
      <c r="C2310">
        <f t="shared" ca="1" si="55"/>
        <v>7</v>
      </c>
      <c r="D2310">
        <f t="shared" ca="1" si="55"/>
        <v>3</v>
      </c>
      <c r="E2310">
        <f t="shared" ca="1" si="55"/>
        <v>5</v>
      </c>
    </row>
    <row r="2311" spans="1:5">
      <c r="A2311">
        <f t="shared" ca="1" si="55"/>
        <v>7</v>
      </c>
      <c r="B2311">
        <f t="shared" ca="1" si="55"/>
        <v>5</v>
      </c>
      <c r="C2311">
        <f t="shared" ca="1" si="55"/>
        <v>7</v>
      </c>
      <c r="D2311">
        <f t="shared" ca="1" si="55"/>
        <v>11</v>
      </c>
      <c r="E2311">
        <f t="shared" ca="1" si="55"/>
        <v>8</v>
      </c>
    </row>
    <row r="2312" spans="1:5">
      <c r="A2312">
        <f t="shared" ca="1" si="55"/>
        <v>6</v>
      </c>
      <c r="B2312">
        <f t="shared" ca="1" si="55"/>
        <v>10</v>
      </c>
      <c r="C2312">
        <f t="shared" ca="1" si="55"/>
        <v>5</v>
      </c>
      <c r="D2312">
        <f t="shared" ca="1" si="55"/>
        <v>10</v>
      </c>
      <c r="E2312">
        <f t="shared" ca="1" si="55"/>
        <v>9</v>
      </c>
    </row>
    <row r="2313" spans="1:5">
      <c r="A2313">
        <f t="shared" ca="1" si="55"/>
        <v>3</v>
      </c>
      <c r="B2313">
        <f t="shared" ca="1" si="55"/>
        <v>7</v>
      </c>
      <c r="C2313">
        <f t="shared" ca="1" si="55"/>
        <v>9</v>
      </c>
      <c r="D2313">
        <f t="shared" ca="1" si="55"/>
        <v>9</v>
      </c>
      <c r="E2313">
        <f t="shared" ca="1" si="55"/>
        <v>6</v>
      </c>
    </row>
    <row r="2314" spans="1:5">
      <c r="A2314">
        <f t="shared" ca="1" si="55"/>
        <v>6</v>
      </c>
      <c r="B2314">
        <f t="shared" ca="1" si="55"/>
        <v>8</v>
      </c>
      <c r="C2314">
        <f t="shared" ca="1" si="55"/>
        <v>10</v>
      </c>
      <c r="D2314">
        <f t="shared" ca="1" si="55"/>
        <v>5</v>
      </c>
      <c r="E2314">
        <f t="shared" ca="1" si="55"/>
        <v>3</v>
      </c>
    </row>
    <row r="2315" spans="1:5">
      <c r="A2315">
        <f t="shared" ca="1" si="55"/>
        <v>7</v>
      </c>
      <c r="B2315">
        <f t="shared" ca="1" si="55"/>
        <v>8</v>
      </c>
      <c r="C2315">
        <f t="shared" ca="1" si="55"/>
        <v>6</v>
      </c>
      <c r="D2315">
        <f t="shared" ca="1" si="55"/>
        <v>4</v>
      </c>
      <c r="E2315">
        <f t="shared" ca="1" si="55"/>
        <v>5</v>
      </c>
    </row>
    <row r="2316" spans="1:5">
      <c r="A2316">
        <f t="shared" ca="1" si="55"/>
        <v>10</v>
      </c>
      <c r="B2316">
        <f t="shared" ca="1" si="55"/>
        <v>9</v>
      </c>
      <c r="C2316">
        <f t="shared" ca="1" si="55"/>
        <v>8</v>
      </c>
      <c r="D2316">
        <f t="shared" ca="1" si="55"/>
        <v>8</v>
      </c>
      <c r="E2316">
        <f t="shared" ca="1" si="55"/>
        <v>7</v>
      </c>
    </row>
    <row r="2317" spans="1:5">
      <c r="A2317">
        <f t="shared" ca="1" si="55"/>
        <v>7</v>
      </c>
      <c r="B2317">
        <f t="shared" ca="1" si="55"/>
        <v>11</v>
      </c>
      <c r="C2317">
        <f t="shared" ca="1" si="55"/>
        <v>10</v>
      </c>
      <c r="D2317">
        <f t="shared" ca="1" si="55"/>
        <v>2</v>
      </c>
      <c r="E2317">
        <f t="shared" ca="1" si="55"/>
        <v>9</v>
      </c>
    </row>
    <row r="2318" spans="1:5">
      <c r="A2318">
        <f t="shared" ca="1" si="55"/>
        <v>7</v>
      </c>
      <c r="B2318">
        <f t="shared" ca="1" si="55"/>
        <v>6</v>
      </c>
      <c r="C2318">
        <f t="shared" ca="1" si="55"/>
        <v>6</v>
      </c>
      <c r="D2318">
        <f t="shared" ca="1" si="55"/>
        <v>2</v>
      </c>
      <c r="E2318">
        <f t="shared" ca="1" si="55"/>
        <v>6</v>
      </c>
    </row>
    <row r="2319" spans="1:5">
      <c r="A2319">
        <f t="shared" ca="1" si="55"/>
        <v>8</v>
      </c>
      <c r="B2319">
        <f t="shared" ca="1" si="55"/>
        <v>4</v>
      </c>
      <c r="C2319">
        <f t="shared" ca="1" si="55"/>
        <v>8</v>
      </c>
      <c r="D2319">
        <f t="shared" ca="1" si="55"/>
        <v>7</v>
      </c>
      <c r="E2319">
        <f t="shared" ca="1" si="55"/>
        <v>9</v>
      </c>
    </row>
    <row r="2320" spans="1:5">
      <c r="A2320">
        <f t="shared" ca="1" si="55"/>
        <v>10</v>
      </c>
      <c r="B2320">
        <f t="shared" ca="1" si="55"/>
        <v>10</v>
      </c>
      <c r="C2320">
        <f t="shared" ca="1" si="55"/>
        <v>4</v>
      </c>
      <c r="D2320">
        <f t="shared" ca="1" si="55"/>
        <v>11</v>
      </c>
      <c r="E2320">
        <f t="shared" ca="1" si="55"/>
        <v>11</v>
      </c>
    </row>
    <row r="2321" spans="1:5">
      <c r="A2321">
        <f t="shared" ca="1" si="55"/>
        <v>9</v>
      </c>
      <c r="B2321">
        <f t="shared" ca="1" si="55"/>
        <v>12</v>
      </c>
      <c r="C2321">
        <f t="shared" ca="1" si="55"/>
        <v>11</v>
      </c>
      <c r="D2321">
        <f t="shared" ca="1" si="55"/>
        <v>8</v>
      </c>
      <c r="E2321">
        <f t="shared" ca="1" si="55"/>
        <v>10</v>
      </c>
    </row>
    <row r="2322" spans="1:5">
      <c r="A2322">
        <f t="shared" ca="1" si="55"/>
        <v>4</v>
      </c>
      <c r="B2322">
        <f t="shared" ca="1" si="55"/>
        <v>5</v>
      </c>
      <c r="C2322">
        <f t="shared" ca="1" si="55"/>
        <v>7</v>
      </c>
      <c r="D2322">
        <f t="shared" ca="1" si="55"/>
        <v>9</v>
      </c>
      <c r="E2322">
        <f t="shared" ca="1" si="55"/>
        <v>11</v>
      </c>
    </row>
    <row r="2323" spans="1:5">
      <c r="A2323">
        <f t="shared" ca="1" si="55"/>
        <v>5</v>
      </c>
      <c r="B2323">
        <f t="shared" ca="1" si="55"/>
        <v>7</v>
      </c>
      <c r="C2323">
        <f t="shared" ca="1" si="55"/>
        <v>4</v>
      </c>
      <c r="D2323">
        <f t="shared" ca="1" si="55"/>
        <v>6</v>
      </c>
      <c r="E2323">
        <f t="shared" ca="1" si="55"/>
        <v>4</v>
      </c>
    </row>
    <row r="2324" spans="1:5">
      <c r="A2324">
        <f t="shared" ca="1" si="55"/>
        <v>5</v>
      </c>
      <c r="B2324">
        <f t="shared" ca="1" si="55"/>
        <v>4</v>
      </c>
      <c r="C2324">
        <f t="shared" ca="1" si="55"/>
        <v>12</v>
      </c>
      <c r="D2324">
        <f t="shared" ca="1" si="55"/>
        <v>4</v>
      </c>
      <c r="E2324">
        <f t="shared" ca="1" si="55"/>
        <v>3</v>
      </c>
    </row>
    <row r="2325" spans="1:5">
      <c r="A2325">
        <f t="shared" ca="1" si="55"/>
        <v>9</v>
      </c>
      <c r="B2325">
        <f t="shared" ca="1" si="55"/>
        <v>5</v>
      </c>
      <c r="C2325">
        <f t="shared" ca="1" si="55"/>
        <v>2</v>
      </c>
      <c r="D2325">
        <f t="shared" ca="1" si="55"/>
        <v>8</v>
      </c>
      <c r="E2325">
        <f t="shared" ca="1" si="55"/>
        <v>5</v>
      </c>
    </row>
    <row r="2326" spans="1:5">
      <c r="A2326">
        <f t="shared" ca="1" si="55"/>
        <v>8</v>
      </c>
      <c r="B2326">
        <f t="shared" ca="1" si="55"/>
        <v>9</v>
      </c>
      <c r="C2326">
        <f t="shared" ca="1" si="55"/>
        <v>7</v>
      </c>
      <c r="D2326">
        <f t="shared" ca="1" si="55"/>
        <v>5</v>
      </c>
      <c r="E2326">
        <f t="shared" ca="1" si="55"/>
        <v>5</v>
      </c>
    </row>
    <row r="2327" spans="1:5">
      <c r="A2327">
        <f t="shared" ca="1" si="55"/>
        <v>6</v>
      </c>
      <c r="B2327">
        <f t="shared" ca="1" si="55"/>
        <v>8</v>
      </c>
      <c r="C2327">
        <f t="shared" ca="1" si="55"/>
        <v>7</v>
      </c>
      <c r="D2327">
        <f t="shared" ca="1" si="55"/>
        <v>11</v>
      </c>
      <c r="E2327">
        <f t="shared" ca="1" si="55"/>
        <v>9</v>
      </c>
    </row>
    <row r="2328" spans="1:5">
      <c r="A2328">
        <f t="shared" ca="1" si="55"/>
        <v>4</v>
      </c>
      <c r="B2328">
        <f t="shared" ca="1" si="55"/>
        <v>11</v>
      </c>
      <c r="C2328">
        <f t="shared" ca="1" si="55"/>
        <v>7</v>
      </c>
      <c r="D2328">
        <f t="shared" ca="1" si="55"/>
        <v>9</v>
      </c>
      <c r="E2328">
        <f t="shared" ca="1" si="55"/>
        <v>11</v>
      </c>
    </row>
    <row r="2329" spans="1:5">
      <c r="A2329">
        <f t="shared" ca="1" si="55"/>
        <v>6</v>
      </c>
      <c r="B2329">
        <f t="shared" ca="1" si="55"/>
        <v>10</v>
      </c>
      <c r="C2329">
        <f t="shared" ca="1" si="55"/>
        <v>4</v>
      </c>
      <c r="D2329">
        <f t="shared" ca="1" si="55"/>
        <v>11</v>
      </c>
      <c r="E2329">
        <f t="shared" ca="1" si="55"/>
        <v>7</v>
      </c>
    </row>
    <row r="2330" spans="1:5">
      <c r="A2330">
        <f t="shared" ca="1" si="55"/>
        <v>4</v>
      </c>
      <c r="B2330">
        <f t="shared" ca="1" si="55"/>
        <v>8</v>
      </c>
      <c r="C2330">
        <f t="shared" ca="1" si="55"/>
        <v>3</v>
      </c>
      <c r="D2330">
        <f t="shared" ca="1" si="55"/>
        <v>4</v>
      </c>
      <c r="E2330">
        <f t="shared" ca="1" si="55"/>
        <v>11</v>
      </c>
    </row>
    <row r="2331" spans="1:5">
      <c r="A2331">
        <f t="shared" ca="1" si="55"/>
        <v>10</v>
      </c>
      <c r="B2331">
        <f t="shared" ca="1" si="55"/>
        <v>9</v>
      </c>
      <c r="C2331">
        <f t="shared" ca="1" si="55"/>
        <v>9</v>
      </c>
      <c r="D2331">
        <f t="shared" ca="1" si="55"/>
        <v>6</v>
      </c>
      <c r="E2331">
        <f t="shared" ca="1" si="55"/>
        <v>6</v>
      </c>
    </row>
    <row r="2332" spans="1:5">
      <c r="A2332">
        <f t="shared" ca="1" si="55"/>
        <v>8</v>
      </c>
      <c r="B2332">
        <f t="shared" ca="1" si="55"/>
        <v>6</v>
      </c>
      <c r="C2332">
        <f t="shared" ca="1" si="55"/>
        <v>7</v>
      </c>
      <c r="D2332">
        <f t="shared" ca="1" si="55"/>
        <v>9</v>
      </c>
      <c r="E2332">
        <f t="shared" ca="1" si="55"/>
        <v>6</v>
      </c>
    </row>
    <row r="2333" spans="1:5">
      <c r="A2333">
        <f t="shared" ref="A2333:E2364" ca="1" si="56">RANDBETWEEN(1,6)+RANDBETWEEN(1,6)</f>
        <v>6</v>
      </c>
      <c r="B2333">
        <f t="shared" ca="1" si="56"/>
        <v>10</v>
      </c>
      <c r="C2333">
        <f t="shared" ca="1" si="56"/>
        <v>6</v>
      </c>
      <c r="D2333">
        <f t="shared" ca="1" si="56"/>
        <v>10</v>
      </c>
      <c r="E2333">
        <f t="shared" ca="1" si="56"/>
        <v>11</v>
      </c>
    </row>
    <row r="2334" spans="1:5">
      <c r="A2334">
        <f t="shared" ca="1" si="56"/>
        <v>8</v>
      </c>
      <c r="B2334">
        <f t="shared" ca="1" si="56"/>
        <v>12</v>
      </c>
      <c r="C2334">
        <f t="shared" ca="1" si="56"/>
        <v>5</v>
      </c>
      <c r="D2334">
        <f t="shared" ca="1" si="56"/>
        <v>6</v>
      </c>
      <c r="E2334">
        <f t="shared" ca="1" si="56"/>
        <v>6</v>
      </c>
    </row>
    <row r="2335" spans="1:5">
      <c r="A2335">
        <f t="shared" ca="1" si="56"/>
        <v>10</v>
      </c>
      <c r="B2335">
        <f t="shared" ca="1" si="56"/>
        <v>9</v>
      </c>
      <c r="C2335">
        <f t="shared" ca="1" si="56"/>
        <v>11</v>
      </c>
      <c r="D2335">
        <f t="shared" ca="1" si="56"/>
        <v>8</v>
      </c>
      <c r="E2335">
        <f t="shared" ca="1" si="56"/>
        <v>5</v>
      </c>
    </row>
    <row r="2336" spans="1:5">
      <c r="A2336">
        <f t="shared" ca="1" si="56"/>
        <v>3</v>
      </c>
      <c r="B2336">
        <f t="shared" ca="1" si="56"/>
        <v>8</v>
      </c>
      <c r="C2336">
        <f t="shared" ca="1" si="56"/>
        <v>11</v>
      </c>
      <c r="D2336">
        <f t="shared" ca="1" si="56"/>
        <v>10</v>
      </c>
      <c r="E2336">
        <f t="shared" ca="1" si="56"/>
        <v>7</v>
      </c>
    </row>
    <row r="2337" spans="1:5">
      <c r="A2337">
        <f t="shared" ca="1" si="56"/>
        <v>3</v>
      </c>
      <c r="B2337">
        <f t="shared" ca="1" si="56"/>
        <v>5</v>
      </c>
      <c r="C2337">
        <f t="shared" ca="1" si="56"/>
        <v>9</v>
      </c>
      <c r="D2337">
        <f t="shared" ca="1" si="56"/>
        <v>3</v>
      </c>
      <c r="E2337">
        <f t="shared" ca="1" si="56"/>
        <v>9</v>
      </c>
    </row>
    <row r="2338" spans="1:5">
      <c r="A2338">
        <f t="shared" ca="1" si="56"/>
        <v>7</v>
      </c>
      <c r="B2338">
        <f t="shared" ca="1" si="56"/>
        <v>10</v>
      </c>
      <c r="C2338">
        <f t="shared" ca="1" si="56"/>
        <v>6</v>
      </c>
      <c r="D2338">
        <f t="shared" ca="1" si="56"/>
        <v>10</v>
      </c>
      <c r="E2338">
        <f t="shared" ca="1" si="56"/>
        <v>9</v>
      </c>
    </row>
    <row r="2339" spans="1:5">
      <c r="A2339">
        <f t="shared" ca="1" si="56"/>
        <v>10</v>
      </c>
      <c r="B2339">
        <f t="shared" ca="1" si="56"/>
        <v>6</v>
      </c>
      <c r="C2339">
        <f t="shared" ca="1" si="56"/>
        <v>12</v>
      </c>
      <c r="D2339">
        <f t="shared" ca="1" si="56"/>
        <v>10</v>
      </c>
      <c r="E2339">
        <f t="shared" ca="1" si="56"/>
        <v>8</v>
      </c>
    </row>
    <row r="2340" spans="1:5">
      <c r="A2340">
        <f t="shared" ca="1" si="56"/>
        <v>10</v>
      </c>
      <c r="B2340">
        <f t="shared" ca="1" si="56"/>
        <v>3</v>
      </c>
      <c r="C2340">
        <f t="shared" ca="1" si="56"/>
        <v>9</v>
      </c>
      <c r="D2340">
        <f t="shared" ca="1" si="56"/>
        <v>3</v>
      </c>
      <c r="E2340">
        <f t="shared" ca="1" si="56"/>
        <v>10</v>
      </c>
    </row>
    <row r="2341" spans="1:5">
      <c r="A2341">
        <f t="shared" ca="1" si="56"/>
        <v>9</v>
      </c>
      <c r="B2341">
        <f t="shared" ca="1" si="56"/>
        <v>7</v>
      </c>
      <c r="C2341">
        <f t="shared" ca="1" si="56"/>
        <v>6</v>
      </c>
      <c r="D2341">
        <f t="shared" ca="1" si="56"/>
        <v>9</v>
      </c>
      <c r="E2341">
        <f t="shared" ca="1" si="56"/>
        <v>6</v>
      </c>
    </row>
    <row r="2342" spans="1:5">
      <c r="A2342">
        <f t="shared" ca="1" si="56"/>
        <v>6</v>
      </c>
      <c r="B2342">
        <f t="shared" ca="1" si="56"/>
        <v>12</v>
      </c>
      <c r="C2342">
        <f t="shared" ca="1" si="56"/>
        <v>8</v>
      </c>
      <c r="D2342">
        <f t="shared" ca="1" si="56"/>
        <v>6</v>
      </c>
      <c r="E2342">
        <f t="shared" ca="1" si="56"/>
        <v>7</v>
      </c>
    </row>
    <row r="2343" spans="1:5">
      <c r="A2343">
        <f t="shared" ca="1" si="56"/>
        <v>11</v>
      </c>
      <c r="B2343">
        <f t="shared" ca="1" si="56"/>
        <v>8</v>
      </c>
      <c r="C2343">
        <f t="shared" ca="1" si="56"/>
        <v>6</v>
      </c>
      <c r="D2343">
        <f t="shared" ca="1" si="56"/>
        <v>7</v>
      </c>
      <c r="E2343">
        <f t="shared" ca="1" si="56"/>
        <v>3</v>
      </c>
    </row>
    <row r="2344" spans="1:5">
      <c r="A2344">
        <f t="shared" ca="1" si="56"/>
        <v>12</v>
      </c>
      <c r="B2344">
        <f t="shared" ca="1" si="56"/>
        <v>2</v>
      </c>
      <c r="C2344">
        <f t="shared" ca="1" si="56"/>
        <v>5</v>
      </c>
      <c r="D2344">
        <f t="shared" ca="1" si="56"/>
        <v>7</v>
      </c>
      <c r="E2344">
        <f t="shared" ca="1" si="56"/>
        <v>10</v>
      </c>
    </row>
    <row r="2345" spans="1:5">
      <c r="A2345">
        <f t="shared" ca="1" si="56"/>
        <v>11</v>
      </c>
      <c r="B2345">
        <f t="shared" ca="1" si="56"/>
        <v>7</v>
      </c>
      <c r="C2345">
        <f t="shared" ca="1" si="56"/>
        <v>12</v>
      </c>
      <c r="D2345">
        <f t="shared" ca="1" si="56"/>
        <v>10</v>
      </c>
      <c r="E2345">
        <f t="shared" ca="1" si="56"/>
        <v>8</v>
      </c>
    </row>
    <row r="2346" spans="1:5">
      <c r="A2346">
        <f t="shared" ca="1" si="56"/>
        <v>8</v>
      </c>
      <c r="B2346">
        <f t="shared" ca="1" si="56"/>
        <v>6</v>
      </c>
      <c r="C2346">
        <f t="shared" ca="1" si="56"/>
        <v>6</v>
      </c>
      <c r="D2346">
        <f t="shared" ca="1" si="56"/>
        <v>5</v>
      </c>
      <c r="E2346">
        <f t="shared" ca="1" si="56"/>
        <v>9</v>
      </c>
    </row>
    <row r="2347" spans="1:5">
      <c r="A2347">
        <f t="shared" ca="1" si="56"/>
        <v>8</v>
      </c>
      <c r="B2347">
        <f t="shared" ca="1" si="56"/>
        <v>11</v>
      </c>
      <c r="C2347">
        <f t="shared" ca="1" si="56"/>
        <v>8</v>
      </c>
      <c r="D2347">
        <f t="shared" ca="1" si="56"/>
        <v>7</v>
      </c>
      <c r="E2347">
        <f t="shared" ca="1" si="56"/>
        <v>11</v>
      </c>
    </row>
    <row r="2348" spans="1:5">
      <c r="A2348">
        <f t="shared" ca="1" si="56"/>
        <v>7</v>
      </c>
      <c r="B2348">
        <f t="shared" ca="1" si="56"/>
        <v>6</v>
      </c>
      <c r="C2348">
        <f t="shared" ca="1" si="56"/>
        <v>10</v>
      </c>
      <c r="D2348">
        <f t="shared" ca="1" si="56"/>
        <v>6</v>
      </c>
      <c r="E2348">
        <f t="shared" ca="1" si="56"/>
        <v>5</v>
      </c>
    </row>
    <row r="2349" spans="1:5">
      <c r="A2349">
        <f t="shared" ca="1" si="56"/>
        <v>5</v>
      </c>
      <c r="B2349">
        <f t="shared" ca="1" si="56"/>
        <v>7</v>
      </c>
      <c r="C2349">
        <f t="shared" ca="1" si="56"/>
        <v>2</v>
      </c>
      <c r="D2349">
        <f t="shared" ca="1" si="56"/>
        <v>8</v>
      </c>
      <c r="E2349">
        <f t="shared" ca="1" si="56"/>
        <v>9</v>
      </c>
    </row>
    <row r="2350" spans="1:5">
      <c r="A2350">
        <f t="shared" ca="1" si="56"/>
        <v>7</v>
      </c>
      <c r="B2350">
        <f t="shared" ca="1" si="56"/>
        <v>10</v>
      </c>
      <c r="C2350">
        <f t="shared" ca="1" si="56"/>
        <v>6</v>
      </c>
      <c r="D2350">
        <f t="shared" ca="1" si="56"/>
        <v>3</v>
      </c>
      <c r="E2350">
        <f t="shared" ca="1" si="56"/>
        <v>10</v>
      </c>
    </row>
    <row r="2351" spans="1:5">
      <c r="A2351">
        <f t="shared" ca="1" si="56"/>
        <v>8</v>
      </c>
      <c r="B2351">
        <f t="shared" ca="1" si="56"/>
        <v>9</v>
      </c>
      <c r="C2351">
        <f t="shared" ca="1" si="56"/>
        <v>5</v>
      </c>
      <c r="D2351">
        <f t="shared" ca="1" si="56"/>
        <v>8</v>
      </c>
      <c r="E2351">
        <f t="shared" ca="1" si="56"/>
        <v>8</v>
      </c>
    </row>
    <row r="2352" spans="1:5">
      <c r="A2352">
        <f t="shared" ca="1" si="56"/>
        <v>12</v>
      </c>
      <c r="B2352">
        <f t="shared" ca="1" si="56"/>
        <v>7</v>
      </c>
      <c r="C2352">
        <f t="shared" ca="1" si="56"/>
        <v>8</v>
      </c>
      <c r="D2352">
        <f t="shared" ca="1" si="56"/>
        <v>12</v>
      </c>
      <c r="E2352">
        <f t="shared" ca="1" si="56"/>
        <v>7</v>
      </c>
    </row>
    <row r="2353" spans="1:5">
      <c r="A2353">
        <f t="shared" ca="1" si="56"/>
        <v>8</v>
      </c>
      <c r="B2353">
        <f t="shared" ca="1" si="56"/>
        <v>8</v>
      </c>
      <c r="C2353">
        <f t="shared" ca="1" si="56"/>
        <v>6</v>
      </c>
      <c r="D2353">
        <f t="shared" ca="1" si="56"/>
        <v>7</v>
      </c>
      <c r="E2353">
        <f t="shared" ca="1" si="56"/>
        <v>10</v>
      </c>
    </row>
    <row r="2354" spans="1:5">
      <c r="A2354">
        <f t="shared" ca="1" si="56"/>
        <v>7</v>
      </c>
      <c r="B2354">
        <f t="shared" ca="1" si="56"/>
        <v>7</v>
      </c>
      <c r="C2354">
        <f t="shared" ca="1" si="56"/>
        <v>5</v>
      </c>
      <c r="D2354">
        <f t="shared" ca="1" si="56"/>
        <v>8</v>
      </c>
      <c r="E2354">
        <f t="shared" ca="1" si="56"/>
        <v>8</v>
      </c>
    </row>
    <row r="2355" spans="1:5">
      <c r="A2355">
        <f t="shared" ca="1" si="56"/>
        <v>4</v>
      </c>
      <c r="B2355">
        <f t="shared" ca="1" si="56"/>
        <v>8</v>
      </c>
      <c r="C2355">
        <f t="shared" ca="1" si="56"/>
        <v>3</v>
      </c>
      <c r="D2355">
        <f t="shared" ca="1" si="56"/>
        <v>2</v>
      </c>
      <c r="E2355">
        <f t="shared" ca="1" si="56"/>
        <v>9</v>
      </c>
    </row>
    <row r="2356" spans="1:5">
      <c r="A2356">
        <f t="shared" ca="1" si="56"/>
        <v>2</v>
      </c>
      <c r="B2356">
        <f t="shared" ca="1" si="56"/>
        <v>5</v>
      </c>
      <c r="C2356">
        <f t="shared" ca="1" si="56"/>
        <v>5</v>
      </c>
      <c r="D2356">
        <f t="shared" ca="1" si="56"/>
        <v>4</v>
      </c>
      <c r="E2356">
        <f t="shared" ca="1" si="56"/>
        <v>6</v>
      </c>
    </row>
    <row r="2357" spans="1:5">
      <c r="A2357">
        <f t="shared" ca="1" si="56"/>
        <v>6</v>
      </c>
      <c r="B2357">
        <f t="shared" ca="1" si="56"/>
        <v>4</v>
      </c>
      <c r="C2357">
        <f t="shared" ca="1" si="56"/>
        <v>6</v>
      </c>
      <c r="D2357">
        <f t="shared" ca="1" si="56"/>
        <v>9</v>
      </c>
      <c r="E2357">
        <f t="shared" ca="1" si="56"/>
        <v>11</v>
      </c>
    </row>
    <row r="2358" spans="1:5">
      <c r="A2358">
        <f t="shared" ca="1" si="56"/>
        <v>7</v>
      </c>
      <c r="B2358">
        <f t="shared" ca="1" si="56"/>
        <v>9</v>
      </c>
      <c r="C2358">
        <f t="shared" ca="1" si="56"/>
        <v>11</v>
      </c>
      <c r="D2358">
        <f t="shared" ca="1" si="56"/>
        <v>9</v>
      </c>
      <c r="E2358">
        <f t="shared" ca="1" si="56"/>
        <v>3</v>
      </c>
    </row>
    <row r="2359" spans="1:5">
      <c r="A2359">
        <f t="shared" ca="1" si="56"/>
        <v>6</v>
      </c>
      <c r="B2359">
        <f t="shared" ca="1" si="56"/>
        <v>7</v>
      </c>
      <c r="C2359">
        <f t="shared" ca="1" si="56"/>
        <v>8</v>
      </c>
      <c r="D2359">
        <f t="shared" ca="1" si="56"/>
        <v>9</v>
      </c>
      <c r="E2359">
        <f t="shared" ca="1" si="56"/>
        <v>7</v>
      </c>
    </row>
    <row r="2360" spans="1:5">
      <c r="A2360">
        <f t="shared" ca="1" si="56"/>
        <v>10</v>
      </c>
      <c r="B2360">
        <f t="shared" ca="1" si="56"/>
        <v>6</v>
      </c>
      <c r="C2360">
        <f t="shared" ca="1" si="56"/>
        <v>6</v>
      </c>
      <c r="D2360">
        <f t="shared" ca="1" si="56"/>
        <v>3</v>
      </c>
      <c r="E2360">
        <f t="shared" ca="1" si="56"/>
        <v>7</v>
      </c>
    </row>
    <row r="2361" spans="1:5">
      <c r="A2361">
        <f t="shared" ca="1" si="56"/>
        <v>5</v>
      </c>
      <c r="B2361">
        <f t="shared" ca="1" si="56"/>
        <v>4</v>
      </c>
      <c r="C2361">
        <f t="shared" ca="1" si="56"/>
        <v>9</v>
      </c>
      <c r="D2361">
        <f t="shared" ca="1" si="56"/>
        <v>2</v>
      </c>
      <c r="E2361">
        <f t="shared" ca="1" si="56"/>
        <v>7</v>
      </c>
    </row>
    <row r="2362" spans="1:5">
      <c r="A2362">
        <f t="shared" ca="1" si="56"/>
        <v>2</v>
      </c>
      <c r="B2362">
        <f t="shared" ca="1" si="56"/>
        <v>7</v>
      </c>
      <c r="C2362">
        <f t="shared" ca="1" si="56"/>
        <v>7</v>
      </c>
      <c r="D2362">
        <f t="shared" ca="1" si="56"/>
        <v>3</v>
      </c>
      <c r="E2362">
        <f t="shared" ca="1" si="56"/>
        <v>6</v>
      </c>
    </row>
    <row r="2363" spans="1:5">
      <c r="A2363">
        <f t="shared" ca="1" si="56"/>
        <v>7</v>
      </c>
      <c r="B2363">
        <f t="shared" ca="1" si="56"/>
        <v>5</v>
      </c>
      <c r="C2363">
        <f t="shared" ca="1" si="56"/>
        <v>8</v>
      </c>
      <c r="D2363">
        <f t="shared" ca="1" si="56"/>
        <v>4</v>
      </c>
      <c r="E2363">
        <f t="shared" ca="1" si="56"/>
        <v>3</v>
      </c>
    </row>
    <row r="2364" spans="1:5">
      <c r="A2364">
        <f t="shared" ca="1" si="56"/>
        <v>8</v>
      </c>
      <c r="B2364">
        <f t="shared" ca="1" si="56"/>
        <v>8</v>
      </c>
      <c r="C2364">
        <f t="shared" ca="1" si="56"/>
        <v>6</v>
      </c>
      <c r="D2364">
        <f t="shared" ca="1" si="56"/>
        <v>5</v>
      </c>
      <c r="E2364">
        <f t="shared" ca="1" si="56"/>
        <v>6</v>
      </c>
    </row>
    <row r="2365" spans="1:5">
      <c r="A2365">
        <f t="shared" ref="A2365:E2415" ca="1" si="57">RANDBETWEEN(1,6)+RANDBETWEEN(1,6)</f>
        <v>9</v>
      </c>
      <c r="B2365">
        <f t="shared" ca="1" si="57"/>
        <v>4</v>
      </c>
      <c r="C2365">
        <f t="shared" ca="1" si="57"/>
        <v>7</v>
      </c>
      <c r="D2365">
        <f t="shared" ca="1" si="57"/>
        <v>7</v>
      </c>
      <c r="E2365">
        <f t="shared" ca="1" si="57"/>
        <v>5</v>
      </c>
    </row>
    <row r="2366" spans="1:5">
      <c r="A2366">
        <f t="shared" ca="1" si="57"/>
        <v>8</v>
      </c>
      <c r="B2366">
        <f t="shared" ca="1" si="57"/>
        <v>7</v>
      </c>
      <c r="C2366">
        <f t="shared" ca="1" si="57"/>
        <v>9</v>
      </c>
      <c r="D2366">
        <f t="shared" ca="1" si="57"/>
        <v>7</v>
      </c>
      <c r="E2366">
        <f t="shared" ca="1" si="57"/>
        <v>9</v>
      </c>
    </row>
    <row r="2367" spans="1:5">
      <c r="A2367">
        <f t="shared" ca="1" si="57"/>
        <v>8</v>
      </c>
      <c r="B2367">
        <f t="shared" ca="1" si="57"/>
        <v>8</v>
      </c>
      <c r="C2367">
        <f t="shared" ca="1" si="57"/>
        <v>11</v>
      </c>
      <c r="D2367">
        <f t="shared" ca="1" si="57"/>
        <v>6</v>
      </c>
      <c r="E2367">
        <f t="shared" ca="1" si="57"/>
        <v>8</v>
      </c>
    </row>
    <row r="2368" spans="1:5">
      <c r="A2368">
        <f t="shared" ca="1" si="57"/>
        <v>7</v>
      </c>
      <c r="B2368">
        <f t="shared" ca="1" si="57"/>
        <v>7</v>
      </c>
      <c r="C2368">
        <f t="shared" ca="1" si="57"/>
        <v>4</v>
      </c>
      <c r="D2368">
        <f t="shared" ca="1" si="57"/>
        <v>6</v>
      </c>
      <c r="E2368">
        <f t="shared" ca="1" si="57"/>
        <v>5</v>
      </c>
    </row>
    <row r="2369" spans="1:5">
      <c r="A2369">
        <f t="shared" ca="1" si="57"/>
        <v>10</v>
      </c>
      <c r="B2369">
        <f t="shared" ca="1" si="57"/>
        <v>7</v>
      </c>
      <c r="C2369">
        <f t="shared" ca="1" si="57"/>
        <v>8</v>
      </c>
      <c r="D2369">
        <f t="shared" ca="1" si="57"/>
        <v>3</v>
      </c>
      <c r="E2369">
        <f t="shared" ca="1" si="57"/>
        <v>7</v>
      </c>
    </row>
    <row r="2370" spans="1:5">
      <c r="A2370">
        <f t="shared" ca="1" si="57"/>
        <v>6</v>
      </c>
      <c r="B2370">
        <f t="shared" ca="1" si="57"/>
        <v>6</v>
      </c>
      <c r="C2370">
        <f t="shared" ca="1" si="57"/>
        <v>8</v>
      </c>
      <c r="D2370">
        <f t="shared" ca="1" si="57"/>
        <v>10</v>
      </c>
      <c r="E2370">
        <f t="shared" ca="1" si="57"/>
        <v>5</v>
      </c>
    </row>
    <row r="2371" spans="1:5">
      <c r="A2371">
        <f t="shared" ca="1" si="57"/>
        <v>12</v>
      </c>
      <c r="B2371">
        <f t="shared" ca="1" si="57"/>
        <v>6</v>
      </c>
      <c r="C2371">
        <f t="shared" ca="1" si="57"/>
        <v>10</v>
      </c>
      <c r="D2371">
        <f t="shared" ca="1" si="57"/>
        <v>11</v>
      </c>
      <c r="E2371">
        <f t="shared" ca="1" si="57"/>
        <v>7</v>
      </c>
    </row>
    <row r="2372" spans="1:5">
      <c r="A2372">
        <f t="shared" ca="1" si="57"/>
        <v>6</v>
      </c>
      <c r="B2372">
        <f t="shared" ca="1" si="57"/>
        <v>12</v>
      </c>
      <c r="C2372">
        <f t="shared" ca="1" si="57"/>
        <v>10</v>
      </c>
      <c r="D2372">
        <f t="shared" ca="1" si="57"/>
        <v>9</v>
      </c>
      <c r="E2372">
        <f t="shared" ca="1" si="57"/>
        <v>8</v>
      </c>
    </row>
    <row r="2373" spans="1:5">
      <c r="A2373">
        <f t="shared" ca="1" si="57"/>
        <v>6</v>
      </c>
      <c r="B2373">
        <f t="shared" ca="1" si="57"/>
        <v>6</v>
      </c>
      <c r="C2373">
        <f t="shared" ca="1" si="57"/>
        <v>6</v>
      </c>
      <c r="D2373">
        <f t="shared" ca="1" si="57"/>
        <v>7</v>
      </c>
      <c r="E2373">
        <f t="shared" ca="1" si="57"/>
        <v>10</v>
      </c>
    </row>
    <row r="2374" spans="1:5">
      <c r="A2374">
        <f t="shared" ca="1" si="57"/>
        <v>6</v>
      </c>
      <c r="B2374">
        <f t="shared" ca="1" si="57"/>
        <v>9</v>
      </c>
      <c r="C2374">
        <f t="shared" ca="1" si="57"/>
        <v>5</v>
      </c>
      <c r="D2374">
        <f t="shared" ca="1" si="57"/>
        <v>9</v>
      </c>
      <c r="E2374">
        <f t="shared" ca="1" si="57"/>
        <v>7</v>
      </c>
    </row>
    <row r="2375" spans="1:5">
      <c r="A2375">
        <f t="shared" ca="1" si="57"/>
        <v>10</v>
      </c>
      <c r="B2375">
        <f t="shared" ca="1" si="57"/>
        <v>6</v>
      </c>
      <c r="C2375">
        <f t="shared" ca="1" si="57"/>
        <v>8</v>
      </c>
      <c r="D2375">
        <f t="shared" ca="1" si="57"/>
        <v>11</v>
      </c>
      <c r="E2375">
        <f t="shared" ca="1" si="57"/>
        <v>9</v>
      </c>
    </row>
    <row r="2376" spans="1:5">
      <c r="A2376">
        <f t="shared" ca="1" si="57"/>
        <v>4</v>
      </c>
      <c r="B2376">
        <f t="shared" ca="1" si="57"/>
        <v>9</v>
      </c>
      <c r="C2376">
        <f t="shared" ca="1" si="57"/>
        <v>10</v>
      </c>
      <c r="D2376">
        <f t="shared" ca="1" si="57"/>
        <v>7</v>
      </c>
      <c r="E2376">
        <f t="shared" ca="1" si="57"/>
        <v>11</v>
      </c>
    </row>
    <row r="2377" spans="1:5">
      <c r="A2377">
        <f t="shared" ca="1" si="57"/>
        <v>8</v>
      </c>
      <c r="B2377">
        <f t="shared" ca="1" si="57"/>
        <v>8</v>
      </c>
      <c r="C2377">
        <f t="shared" ca="1" si="57"/>
        <v>5</v>
      </c>
      <c r="D2377">
        <f t="shared" ca="1" si="57"/>
        <v>10</v>
      </c>
      <c r="E2377">
        <f t="shared" ca="1" si="57"/>
        <v>10</v>
      </c>
    </row>
    <row r="2378" spans="1:5">
      <c r="A2378">
        <f t="shared" ca="1" si="57"/>
        <v>5</v>
      </c>
      <c r="B2378">
        <f t="shared" ca="1" si="57"/>
        <v>5</v>
      </c>
      <c r="C2378">
        <f t="shared" ca="1" si="57"/>
        <v>7</v>
      </c>
      <c r="D2378">
        <f t="shared" ca="1" si="57"/>
        <v>7</v>
      </c>
      <c r="E2378">
        <f t="shared" ca="1" si="57"/>
        <v>4</v>
      </c>
    </row>
    <row r="2379" spans="1:5">
      <c r="A2379">
        <f t="shared" ca="1" si="57"/>
        <v>6</v>
      </c>
      <c r="B2379">
        <f t="shared" ca="1" si="57"/>
        <v>7</v>
      </c>
      <c r="C2379">
        <f t="shared" ca="1" si="57"/>
        <v>6</v>
      </c>
      <c r="D2379">
        <f t="shared" ca="1" si="57"/>
        <v>10</v>
      </c>
      <c r="E2379">
        <f t="shared" ca="1" si="57"/>
        <v>11</v>
      </c>
    </row>
    <row r="2380" spans="1:5">
      <c r="A2380">
        <f t="shared" ca="1" si="57"/>
        <v>11</v>
      </c>
      <c r="B2380">
        <f t="shared" ca="1" si="57"/>
        <v>3</v>
      </c>
      <c r="C2380">
        <f t="shared" ca="1" si="57"/>
        <v>6</v>
      </c>
      <c r="D2380">
        <f t="shared" ca="1" si="57"/>
        <v>5</v>
      </c>
      <c r="E2380">
        <f t="shared" ca="1" si="57"/>
        <v>10</v>
      </c>
    </row>
    <row r="2381" spans="1:5">
      <c r="A2381">
        <f t="shared" ca="1" si="57"/>
        <v>9</v>
      </c>
      <c r="B2381">
        <f t="shared" ca="1" si="57"/>
        <v>4</v>
      </c>
      <c r="C2381">
        <f t="shared" ca="1" si="57"/>
        <v>4</v>
      </c>
      <c r="D2381">
        <f t="shared" ca="1" si="57"/>
        <v>9</v>
      </c>
      <c r="E2381">
        <f t="shared" ca="1" si="57"/>
        <v>6</v>
      </c>
    </row>
    <row r="2382" spans="1:5">
      <c r="A2382">
        <f t="shared" ca="1" si="57"/>
        <v>11</v>
      </c>
      <c r="B2382">
        <f t="shared" ca="1" si="57"/>
        <v>8</v>
      </c>
      <c r="C2382">
        <f t="shared" ca="1" si="57"/>
        <v>6</v>
      </c>
      <c r="D2382">
        <f t="shared" ca="1" si="57"/>
        <v>8</v>
      </c>
      <c r="E2382">
        <f t="shared" ca="1" si="57"/>
        <v>7</v>
      </c>
    </row>
    <row r="2383" spans="1:5">
      <c r="A2383">
        <f t="shared" ca="1" si="57"/>
        <v>8</v>
      </c>
      <c r="B2383">
        <f t="shared" ca="1" si="57"/>
        <v>5</v>
      </c>
      <c r="C2383">
        <f t="shared" ca="1" si="57"/>
        <v>4</v>
      </c>
      <c r="D2383">
        <f t="shared" ca="1" si="57"/>
        <v>6</v>
      </c>
      <c r="E2383">
        <f t="shared" ca="1" si="57"/>
        <v>6</v>
      </c>
    </row>
    <row r="2384" spans="1:5">
      <c r="A2384">
        <f t="shared" ca="1" si="57"/>
        <v>11</v>
      </c>
      <c r="B2384">
        <f t="shared" ca="1" si="57"/>
        <v>7</v>
      </c>
      <c r="C2384">
        <f t="shared" ca="1" si="57"/>
        <v>4</v>
      </c>
      <c r="D2384">
        <f t="shared" ca="1" si="57"/>
        <v>5</v>
      </c>
      <c r="E2384">
        <f t="shared" ca="1" si="57"/>
        <v>7</v>
      </c>
    </row>
    <row r="2385" spans="1:5">
      <c r="A2385">
        <f t="shared" ca="1" si="57"/>
        <v>6</v>
      </c>
      <c r="B2385">
        <f t="shared" ca="1" si="57"/>
        <v>4</v>
      </c>
      <c r="C2385">
        <f t="shared" ca="1" si="57"/>
        <v>10</v>
      </c>
      <c r="D2385">
        <f t="shared" ca="1" si="57"/>
        <v>8</v>
      </c>
      <c r="E2385">
        <f t="shared" ca="1" si="57"/>
        <v>7</v>
      </c>
    </row>
    <row r="2386" spans="1:5">
      <c r="A2386">
        <f t="shared" ca="1" si="57"/>
        <v>12</v>
      </c>
      <c r="B2386">
        <f t="shared" ca="1" si="57"/>
        <v>9</v>
      </c>
      <c r="C2386">
        <f t="shared" ca="1" si="57"/>
        <v>6</v>
      </c>
      <c r="D2386">
        <f t="shared" ca="1" si="57"/>
        <v>6</v>
      </c>
      <c r="E2386">
        <f t="shared" ca="1" si="57"/>
        <v>5</v>
      </c>
    </row>
    <row r="2387" spans="1:5">
      <c r="A2387">
        <f t="shared" ca="1" si="57"/>
        <v>8</v>
      </c>
      <c r="B2387">
        <f t="shared" ca="1" si="57"/>
        <v>3</v>
      </c>
      <c r="C2387">
        <f t="shared" ca="1" si="57"/>
        <v>4</v>
      </c>
      <c r="D2387">
        <f t="shared" ca="1" si="57"/>
        <v>9</v>
      </c>
      <c r="E2387">
        <f t="shared" ca="1" si="57"/>
        <v>5</v>
      </c>
    </row>
    <row r="2388" spans="1:5">
      <c r="A2388">
        <f t="shared" ca="1" si="57"/>
        <v>12</v>
      </c>
      <c r="B2388">
        <f t="shared" ca="1" si="57"/>
        <v>9</v>
      </c>
      <c r="C2388">
        <f t="shared" ca="1" si="57"/>
        <v>8</v>
      </c>
      <c r="D2388">
        <f t="shared" ca="1" si="57"/>
        <v>7</v>
      </c>
      <c r="E2388">
        <f t="shared" ca="1" si="57"/>
        <v>9</v>
      </c>
    </row>
    <row r="2389" spans="1:5">
      <c r="A2389">
        <f t="shared" ca="1" si="57"/>
        <v>6</v>
      </c>
      <c r="B2389">
        <f t="shared" ca="1" si="57"/>
        <v>3</v>
      </c>
      <c r="C2389">
        <f t="shared" ca="1" si="57"/>
        <v>7</v>
      </c>
      <c r="D2389">
        <f t="shared" ca="1" si="57"/>
        <v>10</v>
      </c>
      <c r="E2389">
        <f t="shared" ca="1" si="57"/>
        <v>10</v>
      </c>
    </row>
    <row r="2390" spans="1:5">
      <c r="A2390">
        <f t="shared" ca="1" si="57"/>
        <v>6</v>
      </c>
      <c r="B2390">
        <f t="shared" ca="1" si="57"/>
        <v>6</v>
      </c>
      <c r="C2390">
        <f t="shared" ca="1" si="57"/>
        <v>12</v>
      </c>
      <c r="D2390">
        <f t="shared" ca="1" si="57"/>
        <v>3</v>
      </c>
      <c r="E2390">
        <f t="shared" ca="1" si="57"/>
        <v>9</v>
      </c>
    </row>
    <row r="2391" spans="1:5">
      <c r="A2391">
        <f t="shared" ca="1" si="57"/>
        <v>5</v>
      </c>
      <c r="B2391">
        <f t="shared" ca="1" si="57"/>
        <v>7</v>
      </c>
      <c r="C2391">
        <f t="shared" ca="1" si="57"/>
        <v>4</v>
      </c>
      <c r="D2391">
        <f t="shared" ca="1" si="57"/>
        <v>7</v>
      </c>
      <c r="E2391">
        <f t="shared" ca="1" si="57"/>
        <v>7</v>
      </c>
    </row>
    <row r="2392" spans="1:5">
      <c r="A2392">
        <f t="shared" ca="1" si="57"/>
        <v>9</v>
      </c>
      <c r="B2392">
        <f t="shared" ca="1" si="57"/>
        <v>6</v>
      </c>
      <c r="C2392">
        <f t="shared" ca="1" si="57"/>
        <v>7</v>
      </c>
      <c r="D2392">
        <f t="shared" ca="1" si="57"/>
        <v>3</v>
      </c>
      <c r="E2392">
        <f t="shared" ca="1" si="57"/>
        <v>4</v>
      </c>
    </row>
    <row r="2393" spans="1:5">
      <c r="A2393">
        <f t="shared" ca="1" si="57"/>
        <v>7</v>
      </c>
      <c r="B2393">
        <f t="shared" ca="1" si="57"/>
        <v>6</v>
      </c>
      <c r="C2393">
        <f t="shared" ca="1" si="57"/>
        <v>7</v>
      </c>
      <c r="D2393">
        <f t="shared" ca="1" si="57"/>
        <v>11</v>
      </c>
      <c r="E2393">
        <f t="shared" ca="1" si="57"/>
        <v>7</v>
      </c>
    </row>
    <row r="2394" spans="1:5">
      <c r="A2394">
        <f t="shared" ca="1" si="57"/>
        <v>8</v>
      </c>
      <c r="B2394">
        <f t="shared" ca="1" si="57"/>
        <v>3</v>
      </c>
      <c r="C2394">
        <f t="shared" ca="1" si="57"/>
        <v>8</v>
      </c>
      <c r="D2394">
        <f t="shared" ca="1" si="57"/>
        <v>6</v>
      </c>
      <c r="E2394">
        <f t="shared" ca="1" si="57"/>
        <v>4</v>
      </c>
    </row>
    <row r="2395" spans="1:5">
      <c r="A2395">
        <f t="shared" ca="1" si="57"/>
        <v>12</v>
      </c>
      <c r="B2395">
        <f t="shared" ca="1" si="57"/>
        <v>8</v>
      </c>
      <c r="C2395">
        <f t="shared" ca="1" si="57"/>
        <v>7</v>
      </c>
      <c r="D2395">
        <f t="shared" ca="1" si="57"/>
        <v>5</v>
      </c>
      <c r="E2395">
        <f t="shared" ca="1" si="57"/>
        <v>5</v>
      </c>
    </row>
    <row r="2396" spans="1:5">
      <c r="A2396">
        <f t="shared" ca="1" si="57"/>
        <v>8</v>
      </c>
      <c r="B2396">
        <f t="shared" ca="1" si="57"/>
        <v>4</v>
      </c>
      <c r="C2396">
        <f t="shared" ca="1" si="57"/>
        <v>7</v>
      </c>
      <c r="D2396">
        <f t="shared" ca="1" si="57"/>
        <v>8</v>
      </c>
      <c r="E2396">
        <f t="shared" ca="1" si="57"/>
        <v>5</v>
      </c>
    </row>
    <row r="2397" spans="1:5">
      <c r="A2397">
        <f t="shared" ca="1" si="57"/>
        <v>6</v>
      </c>
      <c r="B2397">
        <f t="shared" ca="1" si="57"/>
        <v>11</v>
      </c>
      <c r="C2397">
        <f t="shared" ca="1" si="57"/>
        <v>7</v>
      </c>
      <c r="D2397">
        <f t="shared" ca="1" si="57"/>
        <v>3</v>
      </c>
      <c r="E2397">
        <f t="shared" ca="1" si="57"/>
        <v>2</v>
      </c>
    </row>
    <row r="2398" spans="1:5">
      <c r="A2398">
        <f t="shared" ca="1" si="57"/>
        <v>10</v>
      </c>
      <c r="B2398">
        <f t="shared" ca="1" si="57"/>
        <v>11</v>
      </c>
      <c r="C2398">
        <f t="shared" ca="1" si="57"/>
        <v>7</v>
      </c>
      <c r="D2398">
        <f t="shared" ca="1" si="57"/>
        <v>11</v>
      </c>
      <c r="E2398">
        <f t="shared" ca="1" si="57"/>
        <v>5</v>
      </c>
    </row>
    <row r="2399" spans="1:5">
      <c r="A2399">
        <f t="shared" ca="1" si="57"/>
        <v>12</v>
      </c>
      <c r="B2399">
        <f t="shared" ca="1" si="57"/>
        <v>5</v>
      </c>
      <c r="C2399">
        <f t="shared" ca="1" si="57"/>
        <v>5</v>
      </c>
      <c r="D2399">
        <f t="shared" ca="1" si="57"/>
        <v>8</v>
      </c>
      <c r="E2399">
        <f t="shared" ca="1" si="57"/>
        <v>5</v>
      </c>
    </row>
    <row r="2400" spans="1:5">
      <c r="A2400">
        <f t="shared" ca="1" si="57"/>
        <v>11</v>
      </c>
      <c r="B2400">
        <f t="shared" ca="1" si="57"/>
        <v>7</v>
      </c>
      <c r="C2400">
        <f t="shared" ca="1" si="57"/>
        <v>12</v>
      </c>
      <c r="D2400">
        <f t="shared" ca="1" si="57"/>
        <v>6</v>
      </c>
      <c r="E2400">
        <f t="shared" ca="1" si="57"/>
        <v>7</v>
      </c>
    </row>
    <row r="2401" spans="1:5">
      <c r="A2401">
        <f t="shared" ca="1" si="57"/>
        <v>5</v>
      </c>
      <c r="B2401">
        <f t="shared" ca="1" si="57"/>
        <v>9</v>
      </c>
      <c r="C2401">
        <f t="shared" ca="1" si="57"/>
        <v>3</v>
      </c>
      <c r="D2401">
        <f t="shared" ca="1" si="57"/>
        <v>4</v>
      </c>
      <c r="E2401">
        <f t="shared" ca="1" si="57"/>
        <v>5</v>
      </c>
    </row>
    <row r="2402" spans="1:5">
      <c r="A2402">
        <f t="shared" ca="1" si="57"/>
        <v>7</v>
      </c>
      <c r="B2402">
        <f t="shared" ca="1" si="57"/>
        <v>9</v>
      </c>
      <c r="C2402">
        <f t="shared" ca="1" si="57"/>
        <v>11</v>
      </c>
      <c r="D2402">
        <f t="shared" ca="1" si="57"/>
        <v>9</v>
      </c>
      <c r="E2402">
        <f t="shared" ca="1" si="57"/>
        <v>3</v>
      </c>
    </row>
    <row r="2403" spans="1:5">
      <c r="A2403">
        <f t="shared" ca="1" si="57"/>
        <v>5</v>
      </c>
      <c r="B2403">
        <f t="shared" ca="1" si="57"/>
        <v>6</v>
      </c>
      <c r="C2403">
        <f t="shared" ca="1" si="57"/>
        <v>7</v>
      </c>
      <c r="D2403">
        <f t="shared" ca="1" si="57"/>
        <v>6</v>
      </c>
      <c r="E2403">
        <f t="shared" ca="1" si="57"/>
        <v>6</v>
      </c>
    </row>
    <row r="2404" spans="1:5">
      <c r="A2404">
        <f t="shared" ca="1" si="57"/>
        <v>2</v>
      </c>
      <c r="B2404">
        <f t="shared" ca="1" si="57"/>
        <v>9</v>
      </c>
      <c r="C2404">
        <f t="shared" ca="1" si="57"/>
        <v>7</v>
      </c>
      <c r="D2404">
        <f t="shared" ca="1" si="57"/>
        <v>3</v>
      </c>
      <c r="E2404">
        <f t="shared" ca="1" si="57"/>
        <v>11</v>
      </c>
    </row>
    <row r="2405" spans="1:5">
      <c r="A2405">
        <f t="shared" ca="1" si="57"/>
        <v>8</v>
      </c>
      <c r="B2405">
        <f t="shared" ca="1" si="57"/>
        <v>4</v>
      </c>
      <c r="C2405">
        <f t="shared" ca="1" si="57"/>
        <v>9</v>
      </c>
      <c r="D2405">
        <f t="shared" ca="1" si="57"/>
        <v>2</v>
      </c>
      <c r="E2405">
        <f t="shared" ca="1" si="57"/>
        <v>8</v>
      </c>
    </row>
    <row r="2406" spans="1:5">
      <c r="A2406">
        <f t="shared" ca="1" si="57"/>
        <v>7</v>
      </c>
      <c r="B2406">
        <f t="shared" ca="1" si="57"/>
        <v>6</v>
      </c>
      <c r="C2406">
        <f t="shared" ca="1" si="57"/>
        <v>8</v>
      </c>
      <c r="D2406">
        <f t="shared" ca="1" si="57"/>
        <v>12</v>
      </c>
      <c r="E2406">
        <f t="shared" ca="1" si="57"/>
        <v>2</v>
      </c>
    </row>
    <row r="2407" spans="1:5">
      <c r="A2407">
        <f t="shared" ca="1" si="57"/>
        <v>5</v>
      </c>
      <c r="B2407">
        <f t="shared" ca="1" si="57"/>
        <v>6</v>
      </c>
      <c r="C2407">
        <f t="shared" ca="1" si="57"/>
        <v>5</v>
      </c>
      <c r="D2407">
        <f t="shared" ca="1" si="57"/>
        <v>7</v>
      </c>
      <c r="E2407">
        <f t="shared" ca="1" si="57"/>
        <v>7</v>
      </c>
    </row>
    <row r="2408" spans="1:5">
      <c r="A2408">
        <f t="shared" ca="1" si="57"/>
        <v>3</v>
      </c>
      <c r="B2408">
        <f t="shared" ca="1" si="57"/>
        <v>10</v>
      </c>
      <c r="C2408">
        <f t="shared" ca="1" si="57"/>
        <v>7</v>
      </c>
      <c r="D2408">
        <f t="shared" ca="1" si="57"/>
        <v>11</v>
      </c>
      <c r="E2408">
        <f t="shared" ca="1" si="57"/>
        <v>5</v>
      </c>
    </row>
    <row r="2409" spans="1:5">
      <c r="A2409">
        <f t="shared" ca="1" si="57"/>
        <v>8</v>
      </c>
      <c r="B2409">
        <f t="shared" ca="1" si="57"/>
        <v>5</v>
      </c>
      <c r="C2409">
        <f t="shared" ca="1" si="57"/>
        <v>7</v>
      </c>
      <c r="D2409">
        <f t="shared" ca="1" si="57"/>
        <v>3</v>
      </c>
      <c r="E2409">
        <f t="shared" ca="1" si="57"/>
        <v>9</v>
      </c>
    </row>
    <row r="2410" spans="1:5">
      <c r="A2410">
        <f t="shared" ca="1" si="57"/>
        <v>5</v>
      </c>
      <c r="B2410">
        <f t="shared" ca="1" si="57"/>
        <v>7</v>
      </c>
      <c r="C2410">
        <f t="shared" ca="1" si="57"/>
        <v>6</v>
      </c>
      <c r="D2410">
        <f t="shared" ca="1" si="57"/>
        <v>5</v>
      </c>
      <c r="E2410">
        <f t="shared" ca="1" si="57"/>
        <v>6</v>
      </c>
    </row>
    <row r="2411" spans="1:5">
      <c r="A2411">
        <f t="shared" ca="1" si="57"/>
        <v>12</v>
      </c>
      <c r="B2411">
        <f t="shared" ca="1" si="57"/>
        <v>8</v>
      </c>
      <c r="C2411">
        <f t="shared" ca="1" si="57"/>
        <v>6</v>
      </c>
      <c r="D2411">
        <f t="shared" ca="1" si="57"/>
        <v>3</v>
      </c>
      <c r="E2411">
        <f t="shared" ca="1" si="57"/>
        <v>6</v>
      </c>
    </row>
    <row r="2412" spans="1:5">
      <c r="A2412">
        <f t="shared" ca="1" si="57"/>
        <v>6</v>
      </c>
      <c r="B2412">
        <f t="shared" ca="1" si="57"/>
        <v>9</v>
      </c>
      <c r="C2412">
        <f t="shared" ca="1" si="57"/>
        <v>7</v>
      </c>
      <c r="D2412">
        <f t="shared" ca="1" si="57"/>
        <v>11</v>
      </c>
      <c r="E2412">
        <f t="shared" ca="1" si="57"/>
        <v>6</v>
      </c>
    </row>
    <row r="2413" spans="1:5">
      <c r="A2413">
        <f t="shared" ca="1" si="57"/>
        <v>9</v>
      </c>
      <c r="B2413">
        <f t="shared" ca="1" si="57"/>
        <v>9</v>
      </c>
      <c r="C2413">
        <f t="shared" ca="1" si="57"/>
        <v>6</v>
      </c>
      <c r="D2413">
        <f t="shared" ca="1" si="57"/>
        <v>7</v>
      </c>
      <c r="E2413">
        <f t="shared" ca="1" si="57"/>
        <v>8</v>
      </c>
    </row>
    <row r="2414" spans="1:5">
      <c r="A2414">
        <f t="shared" ca="1" si="57"/>
        <v>2</v>
      </c>
      <c r="B2414">
        <f t="shared" ca="1" si="57"/>
        <v>5</v>
      </c>
      <c r="C2414">
        <f t="shared" ca="1" si="57"/>
        <v>11</v>
      </c>
      <c r="D2414">
        <f t="shared" ca="1" si="57"/>
        <v>7</v>
      </c>
      <c r="E2414">
        <f t="shared" ca="1" si="57"/>
        <v>8</v>
      </c>
    </row>
    <row r="2415" spans="1:5">
      <c r="A2415">
        <f t="shared" ca="1" si="57"/>
        <v>8</v>
      </c>
      <c r="B2415">
        <f t="shared" ca="1" si="57"/>
        <v>5</v>
      </c>
      <c r="C2415">
        <f t="shared" ca="1" si="57"/>
        <v>12</v>
      </c>
      <c r="D2415">
        <f t="shared" ca="1" si="57"/>
        <v>6</v>
      </c>
      <c r="E2415">
        <f t="shared" ca="1" si="57"/>
        <v>8</v>
      </c>
    </row>
    <row r="2416" spans="1:5">
      <c r="A2416">
        <f t="shared" ref="A2416:E2466" ca="1" si="58">RANDBETWEEN(1,6)+RANDBETWEEN(1,6)</f>
        <v>6</v>
      </c>
      <c r="B2416">
        <f t="shared" ca="1" si="58"/>
        <v>6</v>
      </c>
      <c r="C2416">
        <f t="shared" ca="1" si="58"/>
        <v>8</v>
      </c>
      <c r="D2416">
        <f t="shared" ca="1" si="58"/>
        <v>9</v>
      </c>
      <c r="E2416">
        <f t="shared" ca="1" si="58"/>
        <v>3</v>
      </c>
    </row>
    <row r="2417" spans="1:5">
      <c r="A2417">
        <f t="shared" ca="1" si="58"/>
        <v>4</v>
      </c>
      <c r="B2417">
        <f t="shared" ca="1" si="58"/>
        <v>12</v>
      </c>
      <c r="C2417">
        <f t="shared" ca="1" si="58"/>
        <v>11</v>
      </c>
      <c r="D2417">
        <f t="shared" ca="1" si="58"/>
        <v>9</v>
      </c>
      <c r="E2417">
        <f t="shared" ca="1" si="58"/>
        <v>7</v>
      </c>
    </row>
    <row r="2418" spans="1:5">
      <c r="A2418">
        <f t="shared" ca="1" si="58"/>
        <v>7</v>
      </c>
      <c r="B2418">
        <f t="shared" ca="1" si="58"/>
        <v>9</v>
      </c>
      <c r="C2418">
        <f t="shared" ca="1" si="58"/>
        <v>5</v>
      </c>
      <c r="D2418">
        <f t="shared" ca="1" si="58"/>
        <v>7</v>
      </c>
      <c r="E2418">
        <f t="shared" ca="1" si="58"/>
        <v>7</v>
      </c>
    </row>
    <row r="2419" spans="1:5">
      <c r="A2419">
        <f t="shared" ca="1" si="58"/>
        <v>5</v>
      </c>
      <c r="B2419">
        <f t="shared" ca="1" si="58"/>
        <v>9</v>
      </c>
      <c r="C2419">
        <f t="shared" ca="1" si="58"/>
        <v>6</v>
      </c>
      <c r="D2419">
        <f t="shared" ca="1" si="58"/>
        <v>8</v>
      </c>
      <c r="E2419">
        <f t="shared" ca="1" si="58"/>
        <v>7</v>
      </c>
    </row>
    <row r="2420" spans="1:5">
      <c r="A2420">
        <f t="shared" ca="1" si="58"/>
        <v>4</v>
      </c>
      <c r="B2420">
        <f t="shared" ca="1" si="58"/>
        <v>4</v>
      </c>
      <c r="C2420">
        <f t="shared" ca="1" si="58"/>
        <v>3</v>
      </c>
      <c r="D2420">
        <f t="shared" ca="1" si="58"/>
        <v>10</v>
      </c>
      <c r="E2420">
        <f t="shared" ca="1" si="58"/>
        <v>4</v>
      </c>
    </row>
    <row r="2421" spans="1:5">
      <c r="A2421">
        <f t="shared" ca="1" si="58"/>
        <v>4</v>
      </c>
      <c r="B2421">
        <f t="shared" ca="1" si="58"/>
        <v>3</v>
      </c>
      <c r="C2421">
        <f t="shared" ca="1" si="58"/>
        <v>8</v>
      </c>
      <c r="D2421">
        <f t="shared" ca="1" si="58"/>
        <v>12</v>
      </c>
      <c r="E2421">
        <f t="shared" ca="1" si="58"/>
        <v>9</v>
      </c>
    </row>
    <row r="2422" spans="1:5">
      <c r="A2422">
        <f t="shared" ca="1" si="58"/>
        <v>9</v>
      </c>
      <c r="B2422">
        <f t="shared" ca="1" si="58"/>
        <v>6</v>
      </c>
      <c r="C2422">
        <f t="shared" ca="1" si="58"/>
        <v>12</v>
      </c>
      <c r="D2422">
        <f t="shared" ca="1" si="58"/>
        <v>7</v>
      </c>
      <c r="E2422">
        <f t="shared" ca="1" si="58"/>
        <v>9</v>
      </c>
    </row>
    <row r="2423" spans="1:5">
      <c r="A2423">
        <f t="shared" ca="1" si="58"/>
        <v>10</v>
      </c>
      <c r="B2423">
        <f t="shared" ca="1" si="58"/>
        <v>9</v>
      </c>
      <c r="C2423">
        <f t="shared" ca="1" si="58"/>
        <v>9</v>
      </c>
      <c r="D2423">
        <f t="shared" ca="1" si="58"/>
        <v>4</v>
      </c>
      <c r="E2423">
        <f t="shared" ca="1" si="58"/>
        <v>5</v>
      </c>
    </row>
    <row r="2424" spans="1:5">
      <c r="A2424">
        <f t="shared" ca="1" si="58"/>
        <v>5</v>
      </c>
      <c r="B2424">
        <f t="shared" ca="1" si="58"/>
        <v>7</v>
      </c>
      <c r="C2424">
        <f t="shared" ca="1" si="58"/>
        <v>8</v>
      </c>
      <c r="D2424">
        <f t="shared" ca="1" si="58"/>
        <v>7</v>
      </c>
      <c r="E2424">
        <f t="shared" ca="1" si="58"/>
        <v>3</v>
      </c>
    </row>
    <row r="2425" spans="1:5">
      <c r="A2425">
        <f t="shared" ca="1" si="58"/>
        <v>6</v>
      </c>
      <c r="B2425">
        <f t="shared" ca="1" si="58"/>
        <v>2</v>
      </c>
      <c r="C2425">
        <f t="shared" ca="1" si="58"/>
        <v>11</v>
      </c>
      <c r="D2425">
        <f t="shared" ca="1" si="58"/>
        <v>12</v>
      </c>
      <c r="E2425">
        <f t="shared" ca="1" si="58"/>
        <v>11</v>
      </c>
    </row>
    <row r="2426" spans="1:5">
      <c r="A2426">
        <f t="shared" ca="1" si="58"/>
        <v>2</v>
      </c>
      <c r="B2426">
        <f t="shared" ca="1" si="58"/>
        <v>9</v>
      </c>
      <c r="C2426">
        <f t="shared" ca="1" si="58"/>
        <v>6</v>
      </c>
      <c r="D2426">
        <f t="shared" ca="1" si="58"/>
        <v>5</v>
      </c>
      <c r="E2426">
        <f t="shared" ca="1" si="58"/>
        <v>8</v>
      </c>
    </row>
    <row r="2427" spans="1:5">
      <c r="A2427">
        <f t="shared" ca="1" si="58"/>
        <v>3</v>
      </c>
      <c r="B2427">
        <f t="shared" ca="1" si="58"/>
        <v>8</v>
      </c>
      <c r="C2427">
        <f t="shared" ca="1" si="58"/>
        <v>8</v>
      </c>
      <c r="D2427">
        <f t="shared" ca="1" si="58"/>
        <v>7</v>
      </c>
      <c r="E2427">
        <f t="shared" ca="1" si="58"/>
        <v>4</v>
      </c>
    </row>
    <row r="2428" spans="1:5">
      <c r="A2428">
        <f t="shared" ca="1" si="58"/>
        <v>5</v>
      </c>
      <c r="B2428">
        <f t="shared" ca="1" si="58"/>
        <v>7</v>
      </c>
      <c r="C2428">
        <f t="shared" ca="1" si="58"/>
        <v>7</v>
      </c>
      <c r="D2428">
        <f t="shared" ca="1" si="58"/>
        <v>6</v>
      </c>
      <c r="E2428">
        <f t="shared" ca="1" si="58"/>
        <v>9</v>
      </c>
    </row>
    <row r="2429" spans="1:5">
      <c r="A2429">
        <f t="shared" ca="1" si="58"/>
        <v>6</v>
      </c>
      <c r="B2429">
        <f t="shared" ca="1" si="58"/>
        <v>5</v>
      </c>
      <c r="C2429">
        <f t="shared" ca="1" si="58"/>
        <v>7</v>
      </c>
      <c r="D2429">
        <f t="shared" ca="1" si="58"/>
        <v>11</v>
      </c>
      <c r="E2429">
        <f t="shared" ca="1" si="58"/>
        <v>2</v>
      </c>
    </row>
    <row r="2430" spans="1:5">
      <c r="A2430">
        <f t="shared" ca="1" si="58"/>
        <v>11</v>
      </c>
      <c r="B2430">
        <f t="shared" ca="1" si="58"/>
        <v>8</v>
      </c>
      <c r="C2430">
        <f t="shared" ca="1" si="58"/>
        <v>8</v>
      </c>
      <c r="D2430">
        <f t="shared" ca="1" si="58"/>
        <v>9</v>
      </c>
      <c r="E2430">
        <f t="shared" ca="1" si="58"/>
        <v>4</v>
      </c>
    </row>
    <row r="2431" spans="1:5">
      <c r="A2431">
        <f t="shared" ca="1" si="58"/>
        <v>8</v>
      </c>
      <c r="B2431">
        <f t="shared" ca="1" si="58"/>
        <v>5</v>
      </c>
      <c r="C2431">
        <f t="shared" ca="1" si="58"/>
        <v>7</v>
      </c>
      <c r="D2431">
        <f t="shared" ca="1" si="58"/>
        <v>10</v>
      </c>
      <c r="E2431">
        <f t="shared" ca="1" si="58"/>
        <v>5</v>
      </c>
    </row>
    <row r="2432" spans="1:5">
      <c r="A2432">
        <f t="shared" ca="1" si="58"/>
        <v>10</v>
      </c>
      <c r="B2432">
        <f t="shared" ca="1" si="58"/>
        <v>11</v>
      </c>
      <c r="C2432">
        <f t="shared" ca="1" si="58"/>
        <v>9</v>
      </c>
      <c r="D2432">
        <f t="shared" ca="1" si="58"/>
        <v>7</v>
      </c>
      <c r="E2432">
        <f t="shared" ca="1" si="58"/>
        <v>10</v>
      </c>
    </row>
    <row r="2433" spans="1:5">
      <c r="A2433">
        <f t="shared" ca="1" si="58"/>
        <v>9</v>
      </c>
      <c r="B2433">
        <f t="shared" ca="1" si="58"/>
        <v>7</v>
      </c>
      <c r="C2433">
        <f t="shared" ca="1" si="58"/>
        <v>4</v>
      </c>
      <c r="D2433">
        <f t="shared" ca="1" si="58"/>
        <v>8</v>
      </c>
      <c r="E2433">
        <f t="shared" ca="1" si="58"/>
        <v>7</v>
      </c>
    </row>
    <row r="2434" spans="1:5">
      <c r="A2434">
        <f t="shared" ca="1" si="58"/>
        <v>6</v>
      </c>
      <c r="B2434">
        <f t="shared" ca="1" si="58"/>
        <v>6</v>
      </c>
      <c r="C2434">
        <f t="shared" ca="1" si="58"/>
        <v>10</v>
      </c>
      <c r="D2434">
        <f t="shared" ca="1" si="58"/>
        <v>5</v>
      </c>
      <c r="E2434">
        <f t="shared" ca="1" si="58"/>
        <v>8</v>
      </c>
    </row>
    <row r="2435" spans="1:5">
      <c r="A2435">
        <f t="shared" ca="1" si="58"/>
        <v>5</v>
      </c>
      <c r="B2435">
        <f t="shared" ca="1" si="58"/>
        <v>3</v>
      </c>
      <c r="C2435">
        <f t="shared" ca="1" si="58"/>
        <v>11</v>
      </c>
      <c r="D2435">
        <f t="shared" ca="1" si="58"/>
        <v>9</v>
      </c>
      <c r="E2435">
        <f t="shared" ca="1" si="58"/>
        <v>7</v>
      </c>
    </row>
    <row r="2436" spans="1:5">
      <c r="A2436">
        <f t="shared" ca="1" si="58"/>
        <v>7</v>
      </c>
      <c r="B2436">
        <f t="shared" ca="1" si="58"/>
        <v>8</v>
      </c>
      <c r="C2436">
        <f t="shared" ca="1" si="58"/>
        <v>7</v>
      </c>
      <c r="D2436">
        <f t="shared" ca="1" si="58"/>
        <v>5</v>
      </c>
      <c r="E2436">
        <f t="shared" ca="1" si="58"/>
        <v>8</v>
      </c>
    </row>
    <row r="2437" spans="1:5">
      <c r="A2437">
        <f t="shared" ca="1" si="58"/>
        <v>8</v>
      </c>
      <c r="B2437">
        <f t="shared" ca="1" si="58"/>
        <v>11</v>
      </c>
      <c r="C2437">
        <f t="shared" ca="1" si="58"/>
        <v>10</v>
      </c>
      <c r="D2437">
        <f t="shared" ca="1" si="58"/>
        <v>7</v>
      </c>
      <c r="E2437">
        <f t="shared" ca="1" si="58"/>
        <v>8</v>
      </c>
    </row>
    <row r="2438" spans="1:5">
      <c r="A2438">
        <f t="shared" ca="1" si="58"/>
        <v>7</v>
      </c>
      <c r="B2438">
        <f t="shared" ca="1" si="58"/>
        <v>8</v>
      </c>
      <c r="C2438">
        <f t="shared" ca="1" si="58"/>
        <v>8</v>
      </c>
      <c r="D2438">
        <f t="shared" ca="1" si="58"/>
        <v>5</v>
      </c>
      <c r="E2438">
        <f t="shared" ca="1" si="58"/>
        <v>9</v>
      </c>
    </row>
    <row r="2439" spans="1:5">
      <c r="A2439">
        <f t="shared" ca="1" si="58"/>
        <v>8</v>
      </c>
      <c r="B2439">
        <f t="shared" ca="1" si="58"/>
        <v>2</v>
      </c>
      <c r="C2439">
        <f t="shared" ca="1" si="58"/>
        <v>2</v>
      </c>
      <c r="D2439">
        <f t="shared" ca="1" si="58"/>
        <v>7</v>
      </c>
      <c r="E2439">
        <f t="shared" ca="1" si="58"/>
        <v>4</v>
      </c>
    </row>
    <row r="2440" spans="1:5">
      <c r="A2440">
        <f t="shared" ca="1" si="58"/>
        <v>4</v>
      </c>
      <c r="B2440">
        <f t="shared" ca="1" si="58"/>
        <v>7</v>
      </c>
      <c r="C2440">
        <f t="shared" ca="1" si="58"/>
        <v>8</v>
      </c>
      <c r="D2440">
        <f t="shared" ca="1" si="58"/>
        <v>6</v>
      </c>
      <c r="E2440">
        <f t="shared" ca="1" si="58"/>
        <v>10</v>
      </c>
    </row>
    <row r="2441" spans="1:5">
      <c r="A2441">
        <f t="shared" ca="1" si="58"/>
        <v>6</v>
      </c>
      <c r="B2441">
        <f t="shared" ca="1" si="58"/>
        <v>6</v>
      </c>
      <c r="C2441">
        <f t="shared" ca="1" si="58"/>
        <v>9</v>
      </c>
      <c r="D2441">
        <f t="shared" ca="1" si="58"/>
        <v>7</v>
      </c>
      <c r="E2441">
        <f t="shared" ca="1" si="58"/>
        <v>3</v>
      </c>
    </row>
    <row r="2442" spans="1:5">
      <c r="A2442">
        <f t="shared" ca="1" si="58"/>
        <v>7</v>
      </c>
      <c r="B2442">
        <f t="shared" ca="1" si="58"/>
        <v>4</v>
      </c>
      <c r="C2442">
        <f t="shared" ca="1" si="58"/>
        <v>8</v>
      </c>
      <c r="D2442">
        <f t="shared" ca="1" si="58"/>
        <v>4</v>
      </c>
      <c r="E2442">
        <f t="shared" ca="1" si="58"/>
        <v>11</v>
      </c>
    </row>
    <row r="2443" spans="1:5">
      <c r="A2443">
        <f t="shared" ca="1" si="58"/>
        <v>6</v>
      </c>
      <c r="B2443">
        <f t="shared" ca="1" si="58"/>
        <v>6</v>
      </c>
      <c r="C2443">
        <f t="shared" ca="1" si="58"/>
        <v>6</v>
      </c>
      <c r="D2443">
        <f t="shared" ca="1" si="58"/>
        <v>8</v>
      </c>
      <c r="E2443">
        <f t="shared" ca="1" si="58"/>
        <v>6</v>
      </c>
    </row>
    <row r="2444" spans="1:5">
      <c r="A2444">
        <f t="shared" ca="1" si="58"/>
        <v>4</v>
      </c>
      <c r="B2444">
        <f t="shared" ca="1" si="58"/>
        <v>6</v>
      </c>
      <c r="C2444">
        <f t="shared" ca="1" si="58"/>
        <v>7</v>
      </c>
      <c r="D2444">
        <f t="shared" ca="1" si="58"/>
        <v>9</v>
      </c>
      <c r="E2444">
        <f t="shared" ca="1" si="58"/>
        <v>10</v>
      </c>
    </row>
    <row r="2445" spans="1:5">
      <c r="A2445">
        <f t="shared" ca="1" si="58"/>
        <v>6</v>
      </c>
      <c r="B2445">
        <f t="shared" ca="1" si="58"/>
        <v>2</v>
      </c>
      <c r="C2445">
        <f t="shared" ca="1" si="58"/>
        <v>7</v>
      </c>
      <c r="D2445">
        <f t="shared" ca="1" si="58"/>
        <v>7</v>
      </c>
      <c r="E2445">
        <f t="shared" ca="1" si="58"/>
        <v>7</v>
      </c>
    </row>
    <row r="2446" spans="1:5">
      <c r="A2446">
        <f t="shared" ca="1" si="58"/>
        <v>9</v>
      </c>
      <c r="B2446">
        <f t="shared" ca="1" si="58"/>
        <v>2</v>
      </c>
      <c r="C2446">
        <f t="shared" ca="1" si="58"/>
        <v>8</v>
      </c>
      <c r="D2446">
        <f t="shared" ca="1" si="58"/>
        <v>8</v>
      </c>
      <c r="E2446">
        <f t="shared" ca="1" si="58"/>
        <v>8</v>
      </c>
    </row>
    <row r="2447" spans="1:5">
      <c r="A2447">
        <f t="shared" ca="1" si="58"/>
        <v>6</v>
      </c>
      <c r="B2447">
        <f t="shared" ca="1" si="58"/>
        <v>6</v>
      </c>
      <c r="C2447">
        <f t="shared" ca="1" si="58"/>
        <v>7</v>
      </c>
      <c r="D2447">
        <f t="shared" ca="1" si="58"/>
        <v>5</v>
      </c>
      <c r="E2447">
        <f t="shared" ca="1" si="58"/>
        <v>8</v>
      </c>
    </row>
    <row r="2448" spans="1:5">
      <c r="A2448">
        <f t="shared" ca="1" si="58"/>
        <v>3</v>
      </c>
      <c r="B2448">
        <f t="shared" ca="1" si="58"/>
        <v>7</v>
      </c>
      <c r="C2448">
        <f t="shared" ca="1" si="58"/>
        <v>3</v>
      </c>
      <c r="D2448">
        <f t="shared" ca="1" si="58"/>
        <v>5</v>
      </c>
      <c r="E2448">
        <f t="shared" ca="1" si="58"/>
        <v>6</v>
      </c>
    </row>
    <row r="2449" spans="1:5">
      <c r="A2449">
        <f t="shared" ca="1" si="58"/>
        <v>7</v>
      </c>
      <c r="B2449">
        <f t="shared" ca="1" si="58"/>
        <v>11</v>
      </c>
      <c r="C2449">
        <f t="shared" ca="1" si="58"/>
        <v>12</v>
      </c>
      <c r="D2449">
        <f t="shared" ca="1" si="58"/>
        <v>4</v>
      </c>
      <c r="E2449">
        <f t="shared" ca="1" si="58"/>
        <v>5</v>
      </c>
    </row>
    <row r="2450" spans="1:5">
      <c r="A2450">
        <f t="shared" ca="1" si="58"/>
        <v>6</v>
      </c>
      <c r="B2450">
        <f t="shared" ca="1" si="58"/>
        <v>5</v>
      </c>
      <c r="C2450">
        <f t="shared" ca="1" si="58"/>
        <v>7</v>
      </c>
      <c r="D2450">
        <f t="shared" ca="1" si="58"/>
        <v>3</v>
      </c>
      <c r="E2450">
        <f t="shared" ca="1" si="58"/>
        <v>8</v>
      </c>
    </row>
    <row r="2451" spans="1:5">
      <c r="A2451">
        <f t="shared" ca="1" si="58"/>
        <v>12</v>
      </c>
      <c r="B2451">
        <f t="shared" ca="1" si="58"/>
        <v>7</v>
      </c>
      <c r="C2451">
        <f t="shared" ca="1" si="58"/>
        <v>3</v>
      </c>
      <c r="D2451">
        <f t="shared" ca="1" si="58"/>
        <v>6</v>
      </c>
      <c r="E2451">
        <f t="shared" ca="1" si="58"/>
        <v>7</v>
      </c>
    </row>
    <row r="2452" spans="1:5">
      <c r="A2452">
        <f t="shared" ca="1" si="58"/>
        <v>9</v>
      </c>
      <c r="B2452">
        <f t="shared" ca="1" si="58"/>
        <v>12</v>
      </c>
      <c r="C2452">
        <f t="shared" ca="1" si="58"/>
        <v>9</v>
      </c>
      <c r="D2452">
        <f t="shared" ca="1" si="58"/>
        <v>7</v>
      </c>
      <c r="E2452">
        <f t="shared" ca="1" si="58"/>
        <v>8</v>
      </c>
    </row>
    <row r="2453" spans="1:5">
      <c r="A2453">
        <f t="shared" ca="1" si="58"/>
        <v>5</v>
      </c>
      <c r="B2453">
        <f t="shared" ca="1" si="58"/>
        <v>10</v>
      </c>
      <c r="C2453">
        <f t="shared" ca="1" si="58"/>
        <v>10</v>
      </c>
      <c r="D2453">
        <f t="shared" ca="1" si="58"/>
        <v>7</v>
      </c>
      <c r="E2453">
        <f t="shared" ca="1" si="58"/>
        <v>11</v>
      </c>
    </row>
    <row r="2454" spans="1:5">
      <c r="A2454">
        <f t="shared" ca="1" si="58"/>
        <v>7</v>
      </c>
      <c r="B2454">
        <f t="shared" ca="1" si="58"/>
        <v>7</v>
      </c>
      <c r="C2454">
        <f t="shared" ca="1" si="58"/>
        <v>12</v>
      </c>
      <c r="D2454">
        <f t="shared" ca="1" si="58"/>
        <v>12</v>
      </c>
      <c r="E2454">
        <f t="shared" ca="1" si="58"/>
        <v>6</v>
      </c>
    </row>
    <row r="2455" spans="1:5">
      <c r="A2455">
        <f t="shared" ca="1" si="58"/>
        <v>8</v>
      </c>
      <c r="B2455">
        <f t="shared" ca="1" si="58"/>
        <v>6</v>
      </c>
      <c r="C2455">
        <f t="shared" ca="1" si="58"/>
        <v>10</v>
      </c>
      <c r="D2455">
        <f t="shared" ca="1" si="58"/>
        <v>9</v>
      </c>
      <c r="E2455">
        <f t="shared" ca="1" si="58"/>
        <v>7</v>
      </c>
    </row>
    <row r="2456" spans="1:5">
      <c r="A2456">
        <f t="shared" ca="1" si="58"/>
        <v>9</v>
      </c>
      <c r="B2456">
        <f t="shared" ca="1" si="58"/>
        <v>7</v>
      </c>
      <c r="C2456">
        <f t="shared" ca="1" si="58"/>
        <v>6</v>
      </c>
      <c r="D2456">
        <f t="shared" ca="1" si="58"/>
        <v>9</v>
      </c>
      <c r="E2456">
        <f t="shared" ca="1" si="58"/>
        <v>7</v>
      </c>
    </row>
    <row r="2457" spans="1:5">
      <c r="A2457">
        <f t="shared" ca="1" si="58"/>
        <v>5</v>
      </c>
      <c r="B2457">
        <f t="shared" ca="1" si="58"/>
        <v>7</v>
      </c>
      <c r="C2457">
        <f t="shared" ca="1" si="58"/>
        <v>5</v>
      </c>
      <c r="D2457">
        <f t="shared" ca="1" si="58"/>
        <v>3</v>
      </c>
      <c r="E2457">
        <f t="shared" ca="1" si="58"/>
        <v>10</v>
      </c>
    </row>
    <row r="2458" spans="1:5">
      <c r="A2458">
        <f t="shared" ca="1" si="58"/>
        <v>9</v>
      </c>
      <c r="B2458">
        <f t="shared" ca="1" si="58"/>
        <v>9</v>
      </c>
      <c r="C2458">
        <f t="shared" ca="1" si="58"/>
        <v>9</v>
      </c>
      <c r="D2458">
        <f t="shared" ca="1" si="58"/>
        <v>8</v>
      </c>
      <c r="E2458">
        <f t="shared" ca="1" si="58"/>
        <v>5</v>
      </c>
    </row>
    <row r="2459" spans="1:5">
      <c r="A2459">
        <f t="shared" ca="1" si="58"/>
        <v>6</v>
      </c>
      <c r="B2459">
        <f t="shared" ca="1" si="58"/>
        <v>6</v>
      </c>
      <c r="C2459">
        <f t="shared" ca="1" si="58"/>
        <v>6</v>
      </c>
      <c r="D2459">
        <f t="shared" ca="1" si="58"/>
        <v>12</v>
      </c>
      <c r="E2459">
        <f t="shared" ca="1" si="58"/>
        <v>9</v>
      </c>
    </row>
    <row r="2460" spans="1:5">
      <c r="A2460">
        <f t="shared" ca="1" si="58"/>
        <v>8</v>
      </c>
      <c r="B2460">
        <f t="shared" ca="1" si="58"/>
        <v>7</v>
      </c>
      <c r="C2460">
        <f t="shared" ca="1" si="58"/>
        <v>7</v>
      </c>
      <c r="D2460">
        <f t="shared" ca="1" si="58"/>
        <v>10</v>
      </c>
      <c r="E2460">
        <f t="shared" ca="1" si="58"/>
        <v>4</v>
      </c>
    </row>
    <row r="2461" spans="1:5">
      <c r="A2461">
        <f t="shared" ca="1" si="58"/>
        <v>8</v>
      </c>
      <c r="B2461">
        <f t="shared" ca="1" si="58"/>
        <v>4</v>
      </c>
      <c r="C2461">
        <f t="shared" ca="1" si="58"/>
        <v>10</v>
      </c>
      <c r="D2461">
        <f t="shared" ca="1" si="58"/>
        <v>9</v>
      </c>
      <c r="E2461">
        <f t="shared" ca="1" si="58"/>
        <v>11</v>
      </c>
    </row>
    <row r="2462" spans="1:5">
      <c r="A2462">
        <f t="shared" ca="1" si="58"/>
        <v>4</v>
      </c>
      <c r="B2462">
        <f t="shared" ca="1" si="58"/>
        <v>3</v>
      </c>
      <c r="C2462">
        <f t="shared" ca="1" si="58"/>
        <v>7</v>
      </c>
      <c r="D2462">
        <f t="shared" ca="1" si="58"/>
        <v>2</v>
      </c>
      <c r="E2462">
        <f t="shared" ca="1" si="58"/>
        <v>6</v>
      </c>
    </row>
    <row r="2463" spans="1:5">
      <c r="A2463">
        <f t="shared" ca="1" si="58"/>
        <v>10</v>
      </c>
      <c r="B2463">
        <f t="shared" ca="1" si="58"/>
        <v>5</v>
      </c>
      <c r="C2463">
        <f t="shared" ca="1" si="58"/>
        <v>6</v>
      </c>
      <c r="D2463">
        <f t="shared" ca="1" si="58"/>
        <v>6</v>
      </c>
      <c r="E2463">
        <f t="shared" ca="1" si="58"/>
        <v>10</v>
      </c>
    </row>
    <row r="2464" spans="1:5">
      <c r="A2464">
        <f t="shared" ca="1" si="58"/>
        <v>5</v>
      </c>
      <c r="B2464">
        <f t="shared" ca="1" si="58"/>
        <v>6</v>
      </c>
      <c r="C2464">
        <f t="shared" ca="1" si="58"/>
        <v>8</v>
      </c>
      <c r="D2464">
        <f t="shared" ca="1" si="58"/>
        <v>4</v>
      </c>
      <c r="E2464">
        <f t="shared" ca="1" si="58"/>
        <v>6</v>
      </c>
    </row>
    <row r="2465" spans="1:5">
      <c r="A2465">
        <f t="shared" ca="1" si="58"/>
        <v>7</v>
      </c>
      <c r="B2465">
        <f t="shared" ca="1" si="58"/>
        <v>9</v>
      </c>
      <c r="C2465">
        <f t="shared" ca="1" si="58"/>
        <v>11</v>
      </c>
      <c r="D2465">
        <f t="shared" ca="1" si="58"/>
        <v>3</v>
      </c>
      <c r="E2465">
        <f t="shared" ca="1" si="58"/>
        <v>7</v>
      </c>
    </row>
    <row r="2466" spans="1:5">
      <c r="A2466">
        <f t="shared" ca="1" si="58"/>
        <v>6</v>
      </c>
      <c r="B2466">
        <f t="shared" ca="1" si="58"/>
        <v>7</v>
      </c>
      <c r="C2466">
        <f t="shared" ca="1" si="58"/>
        <v>8</v>
      </c>
      <c r="D2466">
        <f t="shared" ca="1" si="58"/>
        <v>6</v>
      </c>
      <c r="E2466">
        <f t="shared" ca="1" si="58"/>
        <v>7</v>
      </c>
    </row>
    <row r="2467" spans="1:5">
      <c r="A2467">
        <f t="shared" ref="A2467:E2501" ca="1" si="59">RANDBETWEEN(1,6)+RANDBETWEEN(1,6)</f>
        <v>9</v>
      </c>
      <c r="B2467">
        <f t="shared" ca="1" si="59"/>
        <v>8</v>
      </c>
      <c r="C2467">
        <f t="shared" ca="1" si="59"/>
        <v>12</v>
      </c>
      <c r="D2467">
        <f t="shared" ca="1" si="59"/>
        <v>9</v>
      </c>
      <c r="E2467">
        <f t="shared" ca="1" si="59"/>
        <v>4</v>
      </c>
    </row>
    <row r="2468" spans="1:5">
      <c r="A2468">
        <f t="shared" ca="1" si="59"/>
        <v>5</v>
      </c>
      <c r="B2468">
        <f t="shared" ca="1" si="59"/>
        <v>7</v>
      </c>
      <c r="C2468">
        <f t="shared" ca="1" si="59"/>
        <v>10</v>
      </c>
      <c r="D2468">
        <f t="shared" ca="1" si="59"/>
        <v>3</v>
      </c>
      <c r="E2468">
        <f t="shared" ca="1" si="59"/>
        <v>6</v>
      </c>
    </row>
    <row r="2469" spans="1:5">
      <c r="A2469">
        <f t="shared" ca="1" si="59"/>
        <v>8</v>
      </c>
      <c r="B2469">
        <f t="shared" ca="1" si="59"/>
        <v>8</v>
      </c>
      <c r="C2469">
        <f t="shared" ca="1" si="59"/>
        <v>5</v>
      </c>
      <c r="D2469">
        <f t="shared" ca="1" si="59"/>
        <v>11</v>
      </c>
      <c r="E2469">
        <f t="shared" ca="1" si="59"/>
        <v>3</v>
      </c>
    </row>
    <row r="2470" spans="1:5">
      <c r="A2470">
        <f t="shared" ca="1" si="59"/>
        <v>9</v>
      </c>
      <c r="B2470">
        <f t="shared" ca="1" si="59"/>
        <v>6</v>
      </c>
      <c r="C2470">
        <f t="shared" ca="1" si="59"/>
        <v>2</v>
      </c>
      <c r="D2470">
        <f t="shared" ca="1" si="59"/>
        <v>2</v>
      </c>
      <c r="E2470">
        <f t="shared" ca="1" si="59"/>
        <v>6</v>
      </c>
    </row>
    <row r="2471" spans="1:5">
      <c r="A2471">
        <f t="shared" ca="1" si="59"/>
        <v>5</v>
      </c>
      <c r="B2471">
        <f t="shared" ca="1" si="59"/>
        <v>7</v>
      </c>
      <c r="C2471">
        <f t="shared" ca="1" si="59"/>
        <v>4</v>
      </c>
      <c r="D2471">
        <f t="shared" ca="1" si="59"/>
        <v>6</v>
      </c>
      <c r="E2471">
        <f t="shared" ca="1" si="59"/>
        <v>8</v>
      </c>
    </row>
    <row r="2472" spans="1:5">
      <c r="A2472">
        <f t="shared" ca="1" si="59"/>
        <v>5</v>
      </c>
      <c r="B2472">
        <f t="shared" ca="1" si="59"/>
        <v>11</v>
      </c>
      <c r="C2472">
        <f t="shared" ca="1" si="59"/>
        <v>12</v>
      </c>
      <c r="D2472">
        <f t="shared" ca="1" si="59"/>
        <v>4</v>
      </c>
      <c r="E2472">
        <f t="shared" ca="1" si="59"/>
        <v>7</v>
      </c>
    </row>
    <row r="2473" spans="1:5">
      <c r="A2473">
        <f t="shared" ca="1" si="59"/>
        <v>5</v>
      </c>
      <c r="B2473">
        <f t="shared" ca="1" si="59"/>
        <v>5</v>
      </c>
      <c r="C2473">
        <f t="shared" ca="1" si="59"/>
        <v>8</v>
      </c>
      <c r="D2473">
        <f t="shared" ca="1" si="59"/>
        <v>4</v>
      </c>
      <c r="E2473">
        <f t="shared" ca="1" si="59"/>
        <v>7</v>
      </c>
    </row>
    <row r="2474" spans="1:5">
      <c r="A2474">
        <f t="shared" ca="1" si="59"/>
        <v>5</v>
      </c>
      <c r="B2474">
        <f t="shared" ca="1" si="59"/>
        <v>4</v>
      </c>
      <c r="C2474">
        <f t="shared" ca="1" si="59"/>
        <v>6</v>
      </c>
      <c r="D2474">
        <f t="shared" ca="1" si="59"/>
        <v>7</v>
      </c>
      <c r="E2474">
        <f t="shared" ca="1" si="59"/>
        <v>5</v>
      </c>
    </row>
    <row r="2475" spans="1:5">
      <c r="A2475">
        <f t="shared" ca="1" si="59"/>
        <v>3</v>
      </c>
      <c r="B2475">
        <f t="shared" ca="1" si="59"/>
        <v>6</v>
      </c>
      <c r="C2475">
        <f t="shared" ca="1" si="59"/>
        <v>7</v>
      </c>
      <c r="D2475">
        <f t="shared" ca="1" si="59"/>
        <v>6</v>
      </c>
      <c r="E2475">
        <f t="shared" ca="1" si="59"/>
        <v>5</v>
      </c>
    </row>
    <row r="2476" spans="1:5">
      <c r="A2476">
        <f t="shared" ca="1" si="59"/>
        <v>6</v>
      </c>
      <c r="B2476">
        <f t="shared" ca="1" si="59"/>
        <v>6</v>
      </c>
      <c r="C2476">
        <f t="shared" ca="1" si="59"/>
        <v>6</v>
      </c>
      <c r="D2476">
        <f t="shared" ca="1" si="59"/>
        <v>7</v>
      </c>
      <c r="E2476">
        <f t="shared" ca="1" si="59"/>
        <v>8</v>
      </c>
    </row>
    <row r="2477" spans="1:5">
      <c r="A2477">
        <f t="shared" ca="1" si="59"/>
        <v>8</v>
      </c>
      <c r="B2477">
        <f t="shared" ca="1" si="59"/>
        <v>9</v>
      </c>
      <c r="C2477">
        <f t="shared" ca="1" si="59"/>
        <v>6</v>
      </c>
      <c r="D2477">
        <f t="shared" ca="1" si="59"/>
        <v>5</v>
      </c>
      <c r="E2477">
        <f t="shared" ca="1" si="59"/>
        <v>5</v>
      </c>
    </row>
    <row r="2478" spans="1:5">
      <c r="A2478">
        <f t="shared" ca="1" si="59"/>
        <v>7</v>
      </c>
      <c r="B2478">
        <f t="shared" ca="1" si="59"/>
        <v>8</v>
      </c>
      <c r="C2478">
        <f t="shared" ca="1" si="59"/>
        <v>2</v>
      </c>
      <c r="D2478">
        <f t="shared" ca="1" si="59"/>
        <v>10</v>
      </c>
      <c r="E2478">
        <f t="shared" ca="1" si="59"/>
        <v>6</v>
      </c>
    </row>
    <row r="2479" spans="1:5">
      <c r="A2479">
        <f t="shared" ca="1" si="59"/>
        <v>4</v>
      </c>
      <c r="B2479">
        <f t="shared" ca="1" si="59"/>
        <v>7</v>
      </c>
      <c r="C2479">
        <f t="shared" ca="1" si="59"/>
        <v>4</v>
      </c>
      <c r="D2479">
        <f t="shared" ca="1" si="59"/>
        <v>5</v>
      </c>
      <c r="E2479">
        <f t="shared" ca="1" si="59"/>
        <v>4</v>
      </c>
    </row>
    <row r="2480" spans="1:5">
      <c r="A2480">
        <f t="shared" ca="1" si="59"/>
        <v>6</v>
      </c>
      <c r="B2480">
        <f t="shared" ca="1" si="59"/>
        <v>9</v>
      </c>
      <c r="C2480">
        <f t="shared" ca="1" si="59"/>
        <v>6</v>
      </c>
      <c r="D2480">
        <f t="shared" ca="1" si="59"/>
        <v>2</v>
      </c>
      <c r="E2480">
        <f t="shared" ca="1" si="59"/>
        <v>4</v>
      </c>
    </row>
    <row r="2481" spans="1:5">
      <c r="A2481">
        <f t="shared" ca="1" si="59"/>
        <v>5</v>
      </c>
      <c r="B2481">
        <f t="shared" ca="1" si="59"/>
        <v>4</v>
      </c>
      <c r="C2481">
        <f t="shared" ca="1" si="59"/>
        <v>5</v>
      </c>
      <c r="D2481">
        <f t="shared" ca="1" si="59"/>
        <v>5</v>
      </c>
      <c r="E2481">
        <f t="shared" ca="1" si="59"/>
        <v>5</v>
      </c>
    </row>
    <row r="2482" spans="1:5">
      <c r="A2482">
        <f t="shared" ca="1" si="59"/>
        <v>8</v>
      </c>
      <c r="B2482">
        <f t="shared" ca="1" si="59"/>
        <v>4</v>
      </c>
      <c r="C2482">
        <f t="shared" ca="1" si="59"/>
        <v>4</v>
      </c>
      <c r="D2482">
        <f t="shared" ca="1" si="59"/>
        <v>8</v>
      </c>
      <c r="E2482">
        <f t="shared" ca="1" si="59"/>
        <v>10</v>
      </c>
    </row>
    <row r="2483" spans="1:5">
      <c r="A2483">
        <f t="shared" ca="1" si="59"/>
        <v>4</v>
      </c>
      <c r="B2483">
        <f t="shared" ca="1" si="59"/>
        <v>7</v>
      </c>
      <c r="C2483">
        <f t="shared" ca="1" si="59"/>
        <v>8</v>
      </c>
      <c r="D2483">
        <f t="shared" ca="1" si="59"/>
        <v>7</v>
      </c>
      <c r="E2483">
        <f t="shared" ca="1" si="59"/>
        <v>8</v>
      </c>
    </row>
    <row r="2484" spans="1:5">
      <c r="A2484">
        <f t="shared" ca="1" si="59"/>
        <v>9</v>
      </c>
      <c r="B2484">
        <f t="shared" ca="1" si="59"/>
        <v>7</v>
      </c>
      <c r="C2484">
        <f t="shared" ca="1" si="59"/>
        <v>8</v>
      </c>
      <c r="D2484">
        <f t="shared" ca="1" si="59"/>
        <v>6</v>
      </c>
      <c r="E2484">
        <f t="shared" ca="1" si="59"/>
        <v>9</v>
      </c>
    </row>
    <row r="2485" spans="1:5">
      <c r="A2485">
        <f t="shared" ca="1" si="59"/>
        <v>8</v>
      </c>
      <c r="B2485">
        <f t="shared" ca="1" si="59"/>
        <v>7</v>
      </c>
      <c r="C2485">
        <f t="shared" ca="1" si="59"/>
        <v>7</v>
      </c>
      <c r="D2485">
        <f t="shared" ca="1" si="59"/>
        <v>6</v>
      </c>
      <c r="E2485">
        <f t="shared" ca="1" si="59"/>
        <v>7</v>
      </c>
    </row>
    <row r="2486" spans="1:5">
      <c r="A2486">
        <f t="shared" ca="1" si="59"/>
        <v>4</v>
      </c>
      <c r="B2486">
        <f t="shared" ca="1" si="59"/>
        <v>4</v>
      </c>
      <c r="C2486">
        <f t="shared" ca="1" si="59"/>
        <v>11</v>
      </c>
      <c r="D2486">
        <f t="shared" ca="1" si="59"/>
        <v>5</v>
      </c>
      <c r="E2486">
        <f t="shared" ca="1" si="59"/>
        <v>6</v>
      </c>
    </row>
    <row r="2487" spans="1:5">
      <c r="A2487">
        <f t="shared" ca="1" si="59"/>
        <v>9</v>
      </c>
      <c r="B2487">
        <f t="shared" ca="1" si="59"/>
        <v>6</v>
      </c>
      <c r="C2487">
        <f t="shared" ca="1" si="59"/>
        <v>10</v>
      </c>
      <c r="D2487">
        <f t="shared" ca="1" si="59"/>
        <v>7</v>
      </c>
      <c r="E2487">
        <f t="shared" ca="1" si="59"/>
        <v>6</v>
      </c>
    </row>
    <row r="2488" spans="1:5">
      <c r="A2488">
        <f t="shared" ca="1" si="59"/>
        <v>7</v>
      </c>
      <c r="B2488">
        <f t="shared" ca="1" si="59"/>
        <v>6</v>
      </c>
      <c r="C2488">
        <f t="shared" ca="1" si="59"/>
        <v>7</v>
      </c>
      <c r="D2488">
        <f t="shared" ca="1" si="59"/>
        <v>6</v>
      </c>
      <c r="E2488">
        <f t="shared" ca="1" si="59"/>
        <v>10</v>
      </c>
    </row>
    <row r="2489" spans="1:5">
      <c r="A2489">
        <f t="shared" ca="1" si="59"/>
        <v>9</v>
      </c>
      <c r="B2489">
        <f t="shared" ca="1" si="59"/>
        <v>3</v>
      </c>
      <c r="C2489">
        <f t="shared" ca="1" si="59"/>
        <v>11</v>
      </c>
      <c r="D2489">
        <f t="shared" ca="1" si="59"/>
        <v>8</v>
      </c>
      <c r="E2489">
        <f t="shared" ca="1" si="59"/>
        <v>8</v>
      </c>
    </row>
    <row r="2490" spans="1:5">
      <c r="A2490">
        <f t="shared" ca="1" si="59"/>
        <v>9</v>
      </c>
      <c r="B2490">
        <f t="shared" ca="1" si="59"/>
        <v>5</v>
      </c>
      <c r="C2490">
        <f t="shared" ca="1" si="59"/>
        <v>9</v>
      </c>
      <c r="D2490">
        <f t="shared" ca="1" si="59"/>
        <v>5</v>
      </c>
      <c r="E2490">
        <f t="shared" ca="1" si="59"/>
        <v>7</v>
      </c>
    </row>
    <row r="2491" spans="1:5">
      <c r="A2491">
        <f t="shared" ca="1" si="59"/>
        <v>6</v>
      </c>
      <c r="B2491">
        <f t="shared" ca="1" si="59"/>
        <v>9</v>
      </c>
      <c r="C2491">
        <f t="shared" ca="1" si="59"/>
        <v>5</v>
      </c>
      <c r="D2491">
        <f t="shared" ca="1" si="59"/>
        <v>8</v>
      </c>
      <c r="E2491">
        <f t="shared" ca="1" si="59"/>
        <v>6</v>
      </c>
    </row>
    <row r="2492" spans="1:5">
      <c r="A2492">
        <f t="shared" ca="1" si="59"/>
        <v>3</v>
      </c>
      <c r="B2492">
        <f t="shared" ca="1" si="59"/>
        <v>12</v>
      </c>
      <c r="C2492">
        <f t="shared" ca="1" si="59"/>
        <v>5</v>
      </c>
      <c r="D2492">
        <f t="shared" ca="1" si="59"/>
        <v>10</v>
      </c>
      <c r="E2492">
        <f t="shared" ca="1" si="59"/>
        <v>9</v>
      </c>
    </row>
    <row r="2493" spans="1:5">
      <c r="A2493">
        <f t="shared" ca="1" si="59"/>
        <v>11</v>
      </c>
      <c r="B2493">
        <f t="shared" ca="1" si="59"/>
        <v>5</v>
      </c>
      <c r="C2493">
        <f t="shared" ca="1" si="59"/>
        <v>8</v>
      </c>
      <c r="D2493">
        <f t="shared" ca="1" si="59"/>
        <v>11</v>
      </c>
      <c r="E2493">
        <f t="shared" ca="1" si="59"/>
        <v>6</v>
      </c>
    </row>
    <row r="2494" spans="1:5">
      <c r="A2494">
        <f t="shared" ca="1" si="59"/>
        <v>8</v>
      </c>
      <c r="B2494">
        <f t="shared" ca="1" si="59"/>
        <v>9</v>
      </c>
      <c r="C2494">
        <f t="shared" ca="1" si="59"/>
        <v>9</v>
      </c>
      <c r="D2494">
        <f t="shared" ca="1" si="59"/>
        <v>6</v>
      </c>
      <c r="E2494">
        <f t="shared" ca="1" si="59"/>
        <v>8</v>
      </c>
    </row>
    <row r="2495" spans="1:5">
      <c r="A2495">
        <f t="shared" ca="1" si="59"/>
        <v>6</v>
      </c>
      <c r="B2495">
        <f t="shared" ca="1" si="59"/>
        <v>9</v>
      </c>
      <c r="C2495">
        <f t="shared" ca="1" si="59"/>
        <v>3</v>
      </c>
      <c r="D2495">
        <f t="shared" ca="1" si="59"/>
        <v>9</v>
      </c>
      <c r="E2495">
        <f t="shared" ca="1" si="59"/>
        <v>2</v>
      </c>
    </row>
    <row r="2496" spans="1:5">
      <c r="A2496">
        <f t="shared" ca="1" si="59"/>
        <v>8</v>
      </c>
      <c r="B2496">
        <f t="shared" ca="1" si="59"/>
        <v>6</v>
      </c>
      <c r="C2496">
        <f t="shared" ca="1" si="59"/>
        <v>4</v>
      </c>
      <c r="D2496">
        <f t="shared" ca="1" si="59"/>
        <v>6</v>
      </c>
      <c r="E2496">
        <f t="shared" ca="1" si="59"/>
        <v>10</v>
      </c>
    </row>
    <row r="2497" spans="1:5">
      <c r="A2497">
        <f t="shared" ca="1" si="59"/>
        <v>8</v>
      </c>
      <c r="B2497">
        <f t="shared" ca="1" si="59"/>
        <v>11</v>
      </c>
      <c r="C2497">
        <f t="shared" ca="1" si="59"/>
        <v>5</v>
      </c>
      <c r="D2497">
        <f t="shared" ca="1" si="59"/>
        <v>4</v>
      </c>
      <c r="E2497">
        <f t="shared" ca="1" si="59"/>
        <v>9</v>
      </c>
    </row>
    <row r="2498" spans="1:5">
      <c r="A2498">
        <f t="shared" ca="1" si="59"/>
        <v>5</v>
      </c>
      <c r="B2498">
        <f t="shared" ca="1" si="59"/>
        <v>6</v>
      </c>
      <c r="C2498">
        <f t="shared" ca="1" si="59"/>
        <v>4</v>
      </c>
      <c r="D2498">
        <f t="shared" ca="1" si="59"/>
        <v>4</v>
      </c>
      <c r="E2498">
        <f t="shared" ca="1" si="59"/>
        <v>3</v>
      </c>
    </row>
    <row r="2499" spans="1:5">
      <c r="A2499">
        <f t="shared" ca="1" si="59"/>
        <v>6</v>
      </c>
      <c r="B2499">
        <f t="shared" ca="1" si="59"/>
        <v>5</v>
      </c>
      <c r="C2499">
        <f t="shared" ca="1" si="59"/>
        <v>4</v>
      </c>
      <c r="D2499">
        <f t="shared" ca="1" si="59"/>
        <v>2</v>
      </c>
      <c r="E2499">
        <f t="shared" ca="1" si="59"/>
        <v>4</v>
      </c>
    </row>
    <row r="2500" spans="1:5">
      <c r="A2500">
        <f t="shared" ca="1" si="59"/>
        <v>7</v>
      </c>
      <c r="B2500">
        <f t="shared" ca="1" si="59"/>
        <v>6</v>
      </c>
      <c r="C2500">
        <f t="shared" ca="1" si="59"/>
        <v>3</v>
      </c>
      <c r="D2500">
        <f t="shared" ca="1" si="59"/>
        <v>7</v>
      </c>
      <c r="E2500">
        <f t="shared" ca="1" si="59"/>
        <v>3</v>
      </c>
    </row>
    <row r="2501" spans="1:5">
      <c r="A2501">
        <f t="shared" ca="1" si="59"/>
        <v>7</v>
      </c>
      <c r="B2501">
        <f t="shared" ca="1" si="59"/>
        <v>5</v>
      </c>
      <c r="C2501">
        <f t="shared" ca="1" si="59"/>
        <v>5</v>
      </c>
      <c r="D2501">
        <f t="shared" ca="1" si="59"/>
        <v>9</v>
      </c>
      <c r="E2501">
        <f t="shared" ca="1" si="59"/>
        <v>9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B1:AM5001"/>
  <sheetViews>
    <sheetView zoomScale="75" zoomScaleNormal="75" workbookViewId="0">
      <selection activeCell="B2" sqref="B2"/>
    </sheetView>
  </sheetViews>
  <sheetFormatPr defaultRowHeight="15"/>
  <cols>
    <col min="2" max="11" width="4.7109375" customWidth="1"/>
    <col min="14" max="14" width="6.28515625" customWidth="1"/>
    <col min="15" max="15" width="6.140625" customWidth="1"/>
    <col min="16" max="17" width="5.85546875" customWidth="1"/>
    <col min="18" max="18" width="5.140625" customWidth="1"/>
    <col min="19" max="19" width="7.42578125" customWidth="1"/>
    <col min="20" max="39" width="6.5703125" customWidth="1"/>
  </cols>
  <sheetData>
    <row r="1" spans="2:39">
      <c r="B1" s="545"/>
      <c r="C1" s="545"/>
      <c r="D1" s="545"/>
      <c r="E1" s="545"/>
      <c r="F1" s="545"/>
      <c r="G1" s="545"/>
      <c r="H1" s="545"/>
      <c r="I1" s="545"/>
      <c r="J1" s="545"/>
      <c r="K1" s="545"/>
      <c r="M1" s="545">
        <f ca="1">SUMIF(B:K,R1)/R1</f>
        <v>202</v>
      </c>
      <c r="N1">
        <f>S1-O1</f>
        <v>36.773662551439884</v>
      </c>
      <c r="O1">
        <f>$S$12*P1</f>
        <v>4115.2263374485601</v>
      </c>
      <c r="P1" s="185">
        <f>1/243</f>
        <v>4.11522633744856E-3</v>
      </c>
      <c r="Q1" s="185">
        <f>S1/$S$12</f>
        <v>4.1520000000000003E-3</v>
      </c>
      <c r="R1">
        <v>5</v>
      </c>
      <c r="S1" s="546">
        <f>SUM(T1:AM1)</f>
        <v>4152</v>
      </c>
      <c r="T1">
        <v>204</v>
      </c>
      <c r="U1">
        <v>206</v>
      </c>
      <c r="V1">
        <v>197</v>
      </c>
      <c r="W1">
        <v>210</v>
      </c>
      <c r="X1">
        <v>229</v>
      </c>
      <c r="Y1">
        <v>214</v>
      </c>
      <c r="Z1">
        <v>204</v>
      </c>
      <c r="AA1">
        <v>209</v>
      </c>
      <c r="AB1">
        <v>184</v>
      </c>
      <c r="AC1">
        <v>213</v>
      </c>
      <c r="AD1">
        <v>204</v>
      </c>
      <c r="AE1">
        <v>205</v>
      </c>
      <c r="AF1">
        <v>187</v>
      </c>
      <c r="AG1">
        <v>182</v>
      </c>
      <c r="AH1">
        <v>237</v>
      </c>
      <c r="AI1">
        <v>214</v>
      </c>
      <c r="AJ1">
        <v>178</v>
      </c>
      <c r="AK1">
        <v>233</v>
      </c>
      <c r="AL1">
        <v>228</v>
      </c>
      <c r="AM1">
        <v>214</v>
      </c>
    </row>
    <row r="2" spans="2:39">
      <c r="B2" s="545">
        <f ca="1">RANDBETWEEN(1,3)+RANDBETWEEN(1,3)+RANDBETWEEN(1,3)+RANDBETWEEN(1,3)+RANDBETWEEN(1,3)</f>
        <v>8</v>
      </c>
      <c r="C2" s="545">
        <f t="shared" ref="C2:K17" ca="1" si="0">RANDBETWEEN(1,3)+RANDBETWEEN(1,3)+RANDBETWEEN(1,3)+RANDBETWEEN(1,3)+RANDBETWEEN(1,3)</f>
        <v>10</v>
      </c>
      <c r="D2" s="545">
        <f t="shared" ca="1" si="0"/>
        <v>9</v>
      </c>
      <c r="E2" s="545">
        <f t="shared" ca="1" si="0"/>
        <v>14</v>
      </c>
      <c r="F2" s="545">
        <f t="shared" ca="1" si="0"/>
        <v>10</v>
      </c>
      <c r="G2" s="545">
        <f t="shared" ca="1" si="0"/>
        <v>9</v>
      </c>
      <c r="H2" s="545">
        <f t="shared" ca="1" si="0"/>
        <v>10</v>
      </c>
      <c r="I2" s="545">
        <f t="shared" ca="1" si="0"/>
        <v>8</v>
      </c>
      <c r="J2" s="545">
        <f t="shared" ca="1" si="0"/>
        <v>10</v>
      </c>
      <c r="K2" s="545">
        <f t="shared" ca="1" si="0"/>
        <v>11</v>
      </c>
      <c r="M2" s="545">
        <f t="shared" ref="M2:M11" ca="1" si="1">SUMIF(B:K,R2)/R2</f>
        <v>1057</v>
      </c>
      <c r="N2">
        <f t="shared" ref="N2:N11" si="2">S2-O2</f>
        <v>19.868312757200329</v>
      </c>
      <c r="O2">
        <f t="shared" ref="O2:O9" si="3">$S$12*P2</f>
        <v>20576.1316872428</v>
      </c>
      <c r="P2" s="185">
        <f>5/243</f>
        <v>2.0576131687242798E-2</v>
      </c>
      <c r="Q2" s="185">
        <f t="shared" ref="Q2:Q11" si="4">S2/$S$12</f>
        <v>2.0596E-2</v>
      </c>
      <c r="R2">
        <v>6</v>
      </c>
      <c r="S2" s="546">
        <f t="shared" ref="S2:S11" si="5">SUM(T2:AM2)</f>
        <v>20596</v>
      </c>
      <c r="T2">
        <v>961</v>
      </c>
      <c r="U2">
        <v>1028</v>
      </c>
      <c r="V2">
        <v>1056</v>
      </c>
      <c r="W2">
        <v>1011</v>
      </c>
      <c r="X2">
        <v>1045</v>
      </c>
      <c r="Y2">
        <v>1006</v>
      </c>
      <c r="Z2">
        <v>1118</v>
      </c>
      <c r="AA2">
        <v>1051</v>
      </c>
      <c r="AB2">
        <v>998</v>
      </c>
      <c r="AC2">
        <v>1056</v>
      </c>
      <c r="AD2">
        <v>1045</v>
      </c>
      <c r="AE2">
        <v>1052</v>
      </c>
      <c r="AF2">
        <v>1023</v>
      </c>
      <c r="AG2">
        <v>997</v>
      </c>
      <c r="AH2">
        <v>967</v>
      </c>
      <c r="AI2">
        <v>1052</v>
      </c>
      <c r="AJ2">
        <v>1040</v>
      </c>
      <c r="AK2">
        <v>1041</v>
      </c>
      <c r="AL2">
        <v>981</v>
      </c>
      <c r="AM2">
        <v>1068</v>
      </c>
    </row>
    <row r="3" spans="2:39">
      <c r="B3" s="545">
        <f t="shared" ref="B3:K33" ca="1" si="6">RANDBETWEEN(1,3)+RANDBETWEEN(1,3)+RANDBETWEEN(1,3)+RANDBETWEEN(1,3)+RANDBETWEEN(1,3)</f>
        <v>10</v>
      </c>
      <c r="C3" s="545">
        <f t="shared" ca="1" si="0"/>
        <v>12</v>
      </c>
      <c r="D3" s="545">
        <f t="shared" ca="1" si="0"/>
        <v>6</v>
      </c>
      <c r="E3" s="545">
        <f t="shared" ca="1" si="0"/>
        <v>9</v>
      </c>
      <c r="F3" s="545">
        <f t="shared" ca="1" si="0"/>
        <v>11</v>
      </c>
      <c r="G3" s="545">
        <f t="shared" ca="1" si="0"/>
        <v>12</v>
      </c>
      <c r="H3" s="545">
        <f t="shared" ca="1" si="0"/>
        <v>7</v>
      </c>
      <c r="I3" s="545">
        <f t="shared" ca="1" si="0"/>
        <v>7</v>
      </c>
      <c r="J3" s="545">
        <f t="shared" ca="1" si="0"/>
        <v>10</v>
      </c>
      <c r="K3" s="545">
        <f t="shared" ca="1" si="0"/>
        <v>7</v>
      </c>
      <c r="M3" s="545">
        <f t="shared" ca="1" si="1"/>
        <v>3077</v>
      </c>
      <c r="N3">
        <f t="shared" si="2"/>
        <v>167.60493827160826</v>
      </c>
      <c r="O3">
        <f t="shared" si="3"/>
        <v>61728.395061728392</v>
      </c>
      <c r="P3" s="185">
        <f>15/243</f>
        <v>6.1728395061728392E-2</v>
      </c>
      <c r="Q3" s="185">
        <f t="shared" si="4"/>
        <v>6.1896E-2</v>
      </c>
      <c r="R3">
        <v>7</v>
      </c>
      <c r="S3" s="546">
        <f t="shared" si="5"/>
        <v>61896</v>
      </c>
      <c r="T3">
        <v>2988</v>
      </c>
      <c r="U3">
        <v>3171</v>
      </c>
      <c r="V3">
        <v>3011</v>
      </c>
      <c r="W3">
        <v>3101</v>
      </c>
      <c r="X3">
        <v>3150</v>
      </c>
      <c r="Y3">
        <v>3131</v>
      </c>
      <c r="Z3">
        <v>3133</v>
      </c>
      <c r="AA3">
        <v>3098</v>
      </c>
      <c r="AB3">
        <v>3070</v>
      </c>
      <c r="AC3">
        <v>3094</v>
      </c>
      <c r="AD3">
        <v>3162</v>
      </c>
      <c r="AE3">
        <v>3083</v>
      </c>
      <c r="AF3">
        <v>3037</v>
      </c>
      <c r="AG3">
        <v>3150</v>
      </c>
      <c r="AH3">
        <v>3094</v>
      </c>
      <c r="AI3">
        <v>3043</v>
      </c>
      <c r="AJ3">
        <v>3097</v>
      </c>
      <c r="AK3">
        <v>3124</v>
      </c>
      <c r="AL3">
        <v>3114</v>
      </c>
      <c r="AM3">
        <v>3045</v>
      </c>
    </row>
    <row r="4" spans="2:39">
      <c r="B4" s="545">
        <f t="shared" ca="1" si="6"/>
        <v>10</v>
      </c>
      <c r="C4" s="545">
        <f t="shared" ca="1" si="0"/>
        <v>12</v>
      </c>
      <c r="D4" s="545">
        <f t="shared" ca="1" si="0"/>
        <v>12</v>
      </c>
      <c r="E4" s="545">
        <f t="shared" ca="1" si="0"/>
        <v>10</v>
      </c>
      <c r="F4" s="545">
        <f t="shared" ca="1" si="0"/>
        <v>11</v>
      </c>
      <c r="G4" s="545">
        <f t="shared" ca="1" si="0"/>
        <v>7</v>
      </c>
      <c r="H4" s="545">
        <f t="shared" ca="1" si="0"/>
        <v>13</v>
      </c>
      <c r="I4" s="545">
        <f t="shared" ca="1" si="0"/>
        <v>9</v>
      </c>
      <c r="J4" s="545">
        <f t="shared" ca="1" si="0"/>
        <v>10</v>
      </c>
      <c r="K4" s="545">
        <f t="shared" ca="1" si="0"/>
        <v>11</v>
      </c>
      <c r="M4" s="545">
        <f t="shared" ca="1" si="1"/>
        <v>6113</v>
      </c>
      <c r="N4">
        <f t="shared" si="2"/>
        <v>110.20987654321652</v>
      </c>
      <c r="O4">
        <f t="shared" si="3"/>
        <v>123456.79012345678</v>
      </c>
      <c r="P4" s="185">
        <f>30/243</f>
        <v>0.12345679012345678</v>
      </c>
      <c r="Q4" s="185">
        <f t="shared" si="4"/>
        <v>0.123567</v>
      </c>
      <c r="R4">
        <v>8</v>
      </c>
      <c r="S4" s="546">
        <f t="shared" si="5"/>
        <v>123567</v>
      </c>
      <c r="T4">
        <v>6254</v>
      </c>
      <c r="U4">
        <v>6131</v>
      </c>
      <c r="V4">
        <v>6121</v>
      </c>
      <c r="W4">
        <v>6312</v>
      </c>
      <c r="X4">
        <v>6223</v>
      </c>
      <c r="Y4">
        <v>6143</v>
      </c>
      <c r="Z4">
        <v>6167</v>
      </c>
      <c r="AA4">
        <v>6227</v>
      </c>
      <c r="AB4">
        <v>6148</v>
      </c>
      <c r="AC4">
        <v>6198</v>
      </c>
      <c r="AD4">
        <v>6225</v>
      </c>
      <c r="AE4">
        <v>6195</v>
      </c>
      <c r="AF4">
        <v>6095</v>
      </c>
      <c r="AG4">
        <v>6354</v>
      </c>
      <c r="AH4">
        <v>6085</v>
      </c>
      <c r="AI4">
        <v>6102</v>
      </c>
      <c r="AJ4">
        <v>6058</v>
      </c>
      <c r="AK4">
        <v>6215</v>
      </c>
      <c r="AL4">
        <v>6137</v>
      </c>
      <c r="AM4">
        <v>6177</v>
      </c>
    </row>
    <row r="5" spans="2:39">
      <c r="B5" s="545">
        <f t="shared" ca="1" si="6"/>
        <v>13</v>
      </c>
      <c r="C5" s="545">
        <f t="shared" ca="1" si="0"/>
        <v>10</v>
      </c>
      <c r="D5" s="545">
        <f t="shared" ca="1" si="0"/>
        <v>8</v>
      </c>
      <c r="E5" s="545">
        <f t="shared" ca="1" si="0"/>
        <v>8</v>
      </c>
      <c r="F5" s="545">
        <f t="shared" ca="1" si="0"/>
        <v>12</v>
      </c>
      <c r="G5" s="545">
        <f t="shared" ca="1" si="0"/>
        <v>12</v>
      </c>
      <c r="H5" s="545">
        <f t="shared" ca="1" si="0"/>
        <v>12</v>
      </c>
      <c r="I5" s="545">
        <f t="shared" ca="1" si="0"/>
        <v>15</v>
      </c>
      <c r="J5" s="545">
        <f t="shared" ca="1" si="0"/>
        <v>13</v>
      </c>
      <c r="K5" s="545">
        <f t="shared" ca="1" si="0"/>
        <v>7</v>
      </c>
      <c r="M5" s="545">
        <f t="shared" ca="1" si="1"/>
        <v>9191</v>
      </c>
      <c r="N5">
        <f t="shared" si="2"/>
        <v>-29.185185185167938</v>
      </c>
      <c r="O5">
        <f t="shared" si="3"/>
        <v>185185.18518518517</v>
      </c>
      <c r="P5" s="185">
        <f>45/243</f>
        <v>0.18518518518518517</v>
      </c>
      <c r="Q5" s="185">
        <f t="shared" si="4"/>
        <v>0.18515599999999999</v>
      </c>
      <c r="R5">
        <v>9</v>
      </c>
      <c r="S5" s="546">
        <f t="shared" si="5"/>
        <v>185156</v>
      </c>
      <c r="T5">
        <v>9255</v>
      </c>
      <c r="U5">
        <v>9260</v>
      </c>
      <c r="V5">
        <v>9349</v>
      </c>
      <c r="W5">
        <v>9075</v>
      </c>
      <c r="X5">
        <v>9322</v>
      </c>
      <c r="Y5">
        <v>9307</v>
      </c>
      <c r="Z5">
        <v>9287</v>
      </c>
      <c r="AA5">
        <v>9324</v>
      </c>
      <c r="AB5">
        <v>9282</v>
      </c>
      <c r="AC5">
        <v>9275</v>
      </c>
      <c r="AD5">
        <v>9194</v>
      </c>
      <c r="AE5">
        <v>9060</v>
      </c>
      <c r="AF5">
        <v>9291</v>
      </c>
      <c r="AG5">
        <v>9103</v>
      </c>
      <c r="AH5">
        <v>9337</v>
      </c>
      <c r="AI5">
        <v>9254</v>
      </c>
      <c r="AJ5">
        <v>9319</v>
      </c>
      <c r="AK5">
        <v>9228</v>
      </c>
      <c r="AL5">
        <v>9311</v>
      </c>
      <c r="AM5">
        <v>9323</v>
      </c>
    </row>
    <row r="6" spans="2:39">
      <c r="B6" s="545">
        <f t="shared" ca="1" si="6"/>
        <v>10</v>
      </c>
      <c r="C6" s="545">
        <f t="shared" ca="1" si="0"/>
        <v>9</v>
      </c>
      <c r="D6" s="545">
        <f t="shared" ca="1" si="0"/>
        <v>10</v>
      </c>
      <c r="E6" s="545">
        <f t="shared" ca="1" si="0"/>
        <v>9</v>
      </c>
      <c r="F6" s="545">
        <f t="shared" ca="1" si="0"/>
        <v>12</v>
      </c>
      <c r="G6" s="545">
        <f t="shared" ca="1" si="0"/>
        <v>10</v>
      </c>
      <c r="H6" s="545">
        <f t="shared" ca="1" si="0"/>
        <v>8</v>
      </c>
      <c r="I6" s="545">
        <f t="shared" ca="1" si="0"/>
        <v>9</v>
      </c>
      <c r="J6" s="545">
        <f t="shared" ca="1" si="0"/>
        <v>12</v>
      </c>
      <c r="K6" s="545">
        <f t="shared" ca="1" si="0"/>
        <v>9</v>
      </c>
      <c r="M6" s="545">
        <f t="shared" ca="1" si="1"/>
        <v>10343</v>
      </c>
      <c r="N6">
        <f t="shared" si="2"/>
        <v>-30.543209876545006</v>
      </c>
      <c r="O6">
        <f t="shared" si="3"/>
        <v>209876.54320987655</v>
      </c>
      <c r="P6" s="185">
        <f>51/243</f>
        <v>0.20987654320987653</v>
      </c>
      <c r="Q6" s="185">
        <f t="shared" si="4"/>
        <v>0.209846</v>
      </c>
      <c r="R6">
        <v>10</v>
      </c>
      <c r="S6" s="546">
        <f t="shared" si="5"/>
        <v>209846</v>
      </c>
      <c r="T6">
        <v>10598</v>
      </c>
      <c r="U6">
        <v>10597</v>
      </c>
      <c r="V6">
        <v>10650</v>
      </c>
      <c r="W6">
        <v>10531</v>
      </c>
      <c r="X6">
        <v>10566</v>
      </c>
      <c r="Y6">
        <v>10463</v>
      </c>
      <c r="Z6">
        <v>10401</v>
      </c>
      <c r="AA6">
        <v>10381</v>
      </c>
      <c r="AB6">
        <v>10596</v>
      </c>
      <c r="AC6">
        <v>10398</v>
      </c>
      <c r="AD6">
        <v>10457</v>
      </c>
      <c r="AE6">
        <v>10551</v>
      </c>
      <c r="AF6">
        <v>10401</v>
      </c>
      <c r="AG6">
        <v>10386</v>
      </c>
      <c r="AH6">
        <v>10339</v>
      </c>
      <c r="AI6">
        <v>10508</v>
      </c>
      <c r="AJ6">
        <v>10503</v>
      </c>
      <c r="AK6">
        <v>10432</v>
      </c>
      <c r="AL6">
        <v>10657</v>
      </c>
      <c r="AM6">
        <v>10431</v>
      </c>
    </row>
    <row r="7" spans="2:39">
      <c r="B7" s="545">
        <f t="shared" ca="1" si="6"/>
        <v>11</v>
      </c>
      <c r="C7" s="545">
        <f t="shared" ca="1" si="0"/>
        <v>9</v>
      </c>
      <c r="D7" s="545">
        <f t="shared" ca="1" si="0"/>
        <v>12</v>
      </c>
      <c r="E7" s="545">
        <f t="shared" ca="1" si="0"/>
        <v>11</v>
      </c>
      <c r="F7" s="545">
        <f t="shared" ca="1" si="0"/>
        <v>10</v>
      </c>
      <c r="G7" s="545">
        <f t="shared" ca="1" si="0"/>
        <v>8</v>
      </c>
      <c r="H7" s="545">
        <f t="shared" ca="1" si="0"/>
        <v>11</v>
      </c>
      <c r="I7" s="545">
        <f t="shared" ca="1" si="0"/>
        <v>12</v>
      </c>
      <c r="J7" s="545">
        <f t="shared" ca="1" si="0"/>
        <v>8</v>
      </c>
      <c r="K7" s="545">
        <f t="shared" ca="1" si="0"/>
        <v>9</v>
      </c>
      <c r="M7" s="545">
        <f t="shared" ca="1" si="1"/>
        <v>9562</v>
      </c>
      <c r="N7">
        <f t="shared" si="2"/>
        <v>232.81481481483206</v>
      </c>
      <c r="O7">
        <f t="shared" si="3"/>
        <v>185185.18518518517</v>
      </c>
      <c r="P7" s="185">
        <f>45/243</f>
        <v>0.18518518518518517</v>
      </c>
      <c r="Q7" s="185">
        <f t="shared" si="4"/>
        <v>0.185418</v>
      </c>
      <c r="R7">
        <v>11</v>
      </c>
      <c r="S7" s="546">
        <f t="shared" si="5"/>
        <v>185418</v>
      </c>
      <c r="T7">
        <v>9191</v>
      </c>
      <c r="U7">
        <v>9173</v>
      </c>
      <c r="V7">
        <v>9121</v>
      </c>
      <c r="W7">
        <v>9265</v>
      </c>
      <c r="X7">
        <v>9213</v>
      </c>
      <c r="Y7">
        <v>9362</v>
      </c>
      <c r="Z7">
        <v>9142</v>
      </c>
      <c r="AA7">
        <v>9200</v>
      </c>
      <c r="AB7">
        <v>9399</v>
      </c>
      <c r="AC7">
        <v>9335</v>
      </c>
      <c r="AD7">
        <v>9197</v>
      </c>
      <c r="AE7">
        <v>9308</v>
      </c>
      <c r="AF7">
        <v>9438</v>
      </c>
      <c r="AG7">
        <v>9406</v>
      </c>
      <c r="AH7">
        <v>9246</v>
      </c>
      <c r="AI7">
        <v>9460</v>
      </c>
      <c r="AJ7">
        <v>9164</v>
      </c>
      <c r="AK7">
        <v>9207</v>
      </c>
      <c r="AL7">
        <v>9257</v>
      </c>
      <c r="AM7">
        <v>9334</v>
      </c>
    </row>
    <row r="8" spans="2:39">
      <c r="B8" s="545">
        <f t="shared" ca="1" si="6"/>
        <v>10</v>
      </c>
      <c r="C8" s="545">
        <f t="shared" ca="1" si="0"/>
        <v>10</v>
      </c>
      <c r="D8" s="545">
        <f t="shared" ca="1" si="0"/>
        <v>7</v>
      </c>
      <c r="E8" s="545">
        <f t="shared" ca="1" si="0"/>
        <v>10</v>
      </c>
      <c r="F8" s="545">
        <f t="shared" ca="1" si="0"/>
        <v>12</v>
      </c>
      <c r="G8" s="545">
        <f t="shared" ca="1" si="0"/>
        <v>12</v>
      </c>
      <c r="H8" s="545">
        <f t="shared" ca="1" si="0"/>
        <v>9</v>
      </c>
      <c r="I8" s="545">
        <f t="shared" ca="1" si="0"/>
        <v>13</v>
      </c>
      <c r="J8" s="545">
        <f t="shared" ca="1" si="0"/>
        <v>11</v>
      </c>
      <c r="K8" s="545">
        <f t="shared" ca="1" si="0"/>
        <v>9</v>
      </c>
      <c r="M8" s="545">
        <f t="shared" ca="1" si="1"/>
        <v>6119</v>
      </c>
      <c r="N8">
        <f t="shared" si="2"/>
        <v>-347.79012345678348</v>
      </c>
      <c r="O8">
        <f t="shared" si="3"/>
        <v>123456.79012345678</v>
      </c>
      <c r="P8" s="185">
        <f>30/243</f>
        <v>0.12345679012345678</v>
      </c>
      <c r="Q8" s="185">
        <f t="shared" si="4"/>
        <v>0.123109</v>
      </c>
      <c r="R8">
        <v>12</v>
      </c>
      <c r="S8" s="546">
        <f t="shared" si="5"/>
        <v>123109</v>
      </c>
      <c r="T8">
        <v>6187</v>
      </c>
      <c r="U8">
        <v>6075</v>
      </c>
      <c r="V8">
        <v>6103</v>
      </c>
      <c r="W8">
        <v>6152</v>
      </c>
      <c r="X8">
        <v>6011</v>
      </c>
      <c r="Y8">
        <v>6155</v>
      </c>
      <c r="Z8">
        <v>6250</v>
      </c>
      <c r="AA8">
        <v>6209</v>
      </c>
      <c r="AB8">
        <v>6102</v>
      </c>
      <c r="AC8">
        <v>6159</v>
      </c>
      <c r="AD8">
        <v>6215</v>
      </c>
      <c r="AE8">
        <v>6160</v>
      </c>
      <c r="AF8">
        <v>6171</v>
      </c>
      <c r="AG8">
        <v>6141</v>
      </c>
      <c r="AH8">
        <v>6342</v>
      </c>
      <c r="AI8">
        <v>6087</v>
      </c>
      <c r="AJ8">
        <v>6305</v>
      </c>
      <c r="AK8">
        <v>6200</v>
      </c>
      <c r="AL8">
        <v>5967</v>
      </c>
      <c r="AM8">
        <v>6118</v>
      </c>
    </row>
    <row r="9" spans="2:39">
      <c r="B9" s="545">
        <f t="shared" ca="1" si="6"/>
        <v>10</v>
      </c>
      <c r="C9" s="545">
        <f t="shared" ca="1" si="0"/>
        <v>10</v>
      </c>
      <c r="D9" s="545">
        <f t="shared" ca="1" si="0"/>
        <v>7</v>
      </c>
      <c r="E9" s="545">
        <f t="shared" ca="1" si="0"/>
        <v>10</v>
      </c>
      <c r="F9" s="545">
        <f t="shared" ca="1" si="0"/>
        <v>11</v>
      </c>
      <c r="G9" s="545">
        <f t="shared" ca="1" si="0"/>
        <v>11</v>
      </c>
      <c r="H9" s="545">
        <f t="shared" ca="1" si="0"/>
        <v>7</v>
      </c>
      <c r="I9" s="545">
        <f t="shared" ca="1" si="0"/>
        <v>8</v>
      </c>
      <c r="J9" s="545">
        <f t="shared" ca="1" si="0"/>
        <v>10</v>
      </c>
      <c r="K9" s="545">
        <f t="shared" ca="1" si="0"/>
        <v>10</v>
      </c>
      <c r="M9" s="545">
        <f t="shared" ca="1" si="1"/>
        <v>3145</v>
      </c>
      <c r="N9">
        <f t="shared" si="2"/>
        <v>-242.39506172839174</v>
      </c>
      <c r="O9">
        <f t="shared" si="3"/>
        <v>61728.395061728392</v>
      </c>
      <c r="P9" s="185">
        <f>15/243</f>
        <v>6.1728395061728392E-2</v>
      </c>
      <c r="Q9" s="185">
        <f t="shared" si="4"/>
        <v>6.1485999999999999E-2</v>
      </c>
      <c r="R9">
        <v>13</v>
      </c>
      <c r="S9" s="546">
        <f t="shared" si="5"/>
        <v>61486</v>
      </c>
      <c r="T9">
        <v>3093</v>
      </c>
      <c r="U9">
        <v>2995</v>
      </c>
      <c r="V9">
        <v>3093</v>
      </c>
      <c r="W9">
        <v>3035</v>
      </c>
      <c r="X9">
        <v>3000</v>
      </c>
      <c r="Y9">
        <v>3056</v>
      </c>
      <c r="Z9">
        <v>3117</v>
      </c>
      <c r="AA9">
        <v>3115</v>
      </c>
      <c r="AB9">
        <v>2994</v>
      </c>
      <c r="AC9">
        <v>2983</v>
      </c>
      <c r="AD9">
        <v>3079</v>
      </c>
      <c r="AE9">
        <v>3137</v>
      </c>
      <c r="AF9">
        <v>3181</v>
      </c>
      <c r="AG9">
        <v>3003</v>
      </c>
      <c r="AH9">
        <v>3080</v>
      </c>
      <c r="AI9">
        <v>3066</v>
      </c>
      <c r="AJ9">
        <v>3125</v>
      </c>
      <c r="AK9">
        <v>3027</v>
      </c>
      <c r="AL9">
        <v>3229</v>
      </c>
      <c r="AM9">
        <v>3078</v>
      </c>
    </row>
    <row r="10" spans="2:39">
      <c r="B10" s="545">
        <f t="shared" ca="1" si="6"/>
        <v>12</v>
      </c>
      <c r="C10" s="545">
        <f t="shared" ca="1" si="0"/>
        <v>10</v>
      </c>
      <c r="D10" s="545">
        <f t="shared" ca="1" si="0"/>
        <v>8</v>
      </c>
      <c r="E10" s="545">
        <f t="shared" ca="1" si="0"/>
        <v>12</v>
      </c>
      <c r="F10" s="545">
        <f t="shared" ca="1" si="0"/>
        <v>10</v>
      </c>
      <c r="G10" s="545">
        <f t="shared" ca="1" si="0"/>
        <v>11</v>
      </c>
      <c r="H10" s="545">
        <f t="shared" ca="1" si="0"/>
        <v>10</v>
      </c>
      <c r="I10" s="545">
        <f t="shared" ca="1" si="0"/>
        <v>9</v>
      </c>
      <c r="J10" s="545">
        <f t="shared" ca="1" si="0"/>
        <v>11</v>
      </c>
      <c r="K10" s="545">
        <f t="shared" ca="1" si="0"/>
        <v>7</v>
      </c>
      <c r="M10" s="545">
        <f t="shared" ca="1" si="1"/>
        <v>983</v>
      </c>
      <c r="N10">
        <f t="shared" si="2"/>
        <v>79.868312757200329</v>
      </c>
      <c r="O10">
        <f>$S$12*P10</f>
        <v>20576.1316872428</v>
      </c>
      <c r="P10" s="185">
        <f>5/243</f>
        <v>2.0576131687242798E-2</v>
      </c>
      <c r="Q10" s="185">
        <f t="shared" si="4"/>
        <v>2.0656000000000001E-2</v>
      </c>
      <c r="R10">
        <v>14</v>
      </c>
      <c r="S10" s="546">
        <f t="shared" si="5"/>
        <v>20656</v>
      </c>
      <c r="T10">
        <v>1038</v>
      </c>
      <c r="U10">
        <v>1129</v>
      </c>
      <c r="V10">
        <v>1081</v>
      </c>
      <c r="W10">
        <v>1103</v>
      </c>
      <c r="X10">
        <v>1049</v>
      </c>
      <c r="Y10">
        <v>972</v>
      </c>
      <c r="Z10">
        <v>984</v>
      </c>
      <c r="AA10">
        <v>993</v>
      </c>
      <c r="AB10">
        <v>1038</v>
      </c>
      <c r="AC10">
        <v>1098</v>
      </c>
      <c r="AD10">
        <v>1009</v>
      </c>
      <c r="AE10">
        <v>1032</v>
      </c>
      <c r="AF10">
        <v>987</v>
      </c>
      <c r="AG10">
        <v>1066</v>
      </c>
      <c r="AH10">
        <v>1050</v>
      </c>
      <c r="AI10">
        <v>990</v>
      </c>
      <c r="AJ10">
        <v>1015</v>
      </c>
      <c r="AK10">
        <v>1086</v>
      </c>
      <c r="AL10">
        <v>916</v>
      </c>
      <c r="AM10">
        <v>1020</v>
      </c>
    </row>
    <row r="11" spans="2:39">
      <c r="B11" s="545">
        <f t="shared" ca="1" si="6"/>
        <v>8</v>
      </c>
      <c r="C11" s="545">
        <f t="shared" ca="1" si="0"/>
        <v>13</v>
      </c>
      <c r="D11" s="545">
        <f t="shared" ca="1" si="0"/>
        <v>11</v>
      </c>
      <c r="E11" s="545">
        <f t="shared" ca="1" si="0"/>
        <v>11</v>
      </c>
      <c r="F11" s="545">
        <f t="shared" ca="1" si="0"/>
        <v>10</v>
      </c>
      <c r="G11" s="545">
        <f t="shared" ca="1" si="0"/>
        <v>10</v>
      </c>
      <c r="H11" s="545">
        <f t="shared" ca="1" si="0"/>
        <v>7</v>
      </c>
      <c r="I11" s="545">
        <f t="shared" ca="1" si="0"/>
        <v>11</v>
      </c>
      <c r="J11" s="545">
        <f t="shared" ca="1" si="0"/>
        <v>11</v>
      </c>
      <c r="K11" s="545">
        <f t="shared" ca="1" si="0"/>
        <v>7</v>
      </c>
      <c r="M11" s="545">
        <f t="shared" ca="1" si="1"/>
        <v>208</v>
      </c>
      <c r="N11">
        <f t="shared" si="2"/>
        <v>2.7736625514398838</v>
      </c>
      <c r="O11">
        <f>$S$12*P11</f>
        <v>4115.2263374485601</v>
      </c>
      <c r="P11" s="185">
        <f>1/243</f>
        <v>4.11522633744856E-3</v>
      </c>
      <c r="Q11" s="185">
        <f t="shared" si="4"/>
        <v>4.1180000000000001E-3</v>
      </c>
      <c r="R11">
        <v>15</v>
      </c>
      <c r="S11" s="546">
        <f t="shared" si="5"/>
        <v>4118</v>
      </c>
      <c r="T11">
        <v>231</v>
      </c>
      <c r="U11">
        <v>235</v>
      </c>
      <c r="V11">
        <v>218</v>
      </c>
      <c r="W11">
        <v>205</v>
      </c>
      <c r="X11">
        <v>192</v>
      </c>
      <c r="Y11">
        <v>191</v>
      </c>
      <c r="Z11">
        <v>197</v>
      </c>
      <c r="AA11">
        <v>193</v>
      </c>
      <c r="AB11">
        <v>189</v>
      </c>
      <c r="AC11">
        <v>191</v>
      </c>
      <c r="AD11">
        <v>213</v>
      </c>
      <c r="AE11">
        <v>217</v>
      </c>
      <c r="AF11">
        <v>189</v>
      </c>
      <c r="AG11">
        <v>212</v>
      </c>
      <c r="AH11">
        <v>223</v>
      </c>
      <c r="AI11">
        <v>224</v>
      </c>
      <c r="AJ11">
        <v>196</v>
      </c>
      <c r="AK11">
        <v>207</v>
      </c>
      <c r="AL11">
        <v>203</v>
      </c>
      <c r="AM11">
        <v>192</v>
      </c>
    </row>
    <row r="12" spans="2:39">
      <c r="B12" s="545">
        <f t="shared" ca="1" si="6"/>
        <v>14</v>
      </c>
      <c r="C12" s="545">
        <f t="shared" ca="1" si="0"/>
        <v>9</v>
      </c>
      <c r="D12" s="545">
        <f t="shared" ca="1" si="0"/>
        <v>10</v>
      </c>
      <c r="E12" s="545">
        <f t="shared" ca="1" si="0"/>
        <v>8</v>
      </c>
      <c r="F12" s="545">
        <f t="shared" ca="1" si="0"/>
        <v>14</v>
      </c>
      <c r="G12" s="545">
        <f t="shared" ca="1" si="0"/>
        <v>13</v>
      </c>
      <c r="H12" s="545">
        <f t="shared" ca="1" si="0"/>
        <v>11</v>
      </c>
      <c r="I12" s="545">
        <f t="shared" ca="1" si="0"/>
        <v>9</v>
      </c>
      <c r="J12" s="545">
        <f t="shared" ca="1" si="0"/>
        <v>9</v>
      </c>
      <c r="K12" s="545">
        <f t="shared" ca="1" si="0"/>
        <v>10</v>
      </c>
      <c r="N12" s="548">
        <f t="shared" ref="N12:Q12" si="7">SUM(N1:N11)</f>
        <v>4.9112713895738125E-11</v>
      </c>
      <c r="O12" s="5">
        <f t="shared" si="7"/>
        <v>999999.99999999988</v>
      </c>
      <c r="P12" s="185">
        <f>SUM(P1:P11)</f>
        <v>0.99999999999999989</v>
      </c>
      <c r="Q12" s="547">
        <f t="shared" si="7"/>
        <v>1</v>
      </c>
      <c r="S12" s="546">
        <f>SUM(S1:S11)</f>
        <v>1000000</v>
      </c>
      <c r="T12">
        <f>SUM(T1:T11)</f>
        <v>50000</v>
      </c>
      <c r="U12">
        <f>SUM(U1:U11)</f>
        <v>50000</v>
      </c>
      <c r="V12">
        <f t="shared" ref="V12:AH12" si="8">SUM(V1:V11)</f>
        <v>50000</v>
      </c>
      <c r="W12">
        <f t="shared" si="8"/>
        <v>50000</v>
      </c>
      <c r="X12">
        <f t="shared" si="8"/>
        <v>50000</v>
      </c>
      <c r="Y12">
        <f t="shared" si="8"/>
        <v>50000</v>
      </c>
      <c r="Z12">
        <f t="shared" si="8"/>
        <v>50000</v>
      </c>
      <c r="AA12">
        <f t="shared" si="8"/>
        <v>50000</v>
      </c>
      <c r="AB12">
        <f t="shared" si="8"/>
        <v>50000</v>
      </c>
      <c r="AC12">
        <f t="shared" si="8"/>
        <v>50000</v>
      </c>
      <c r="AD12">
        <f t="shared" si="8"/>
        <v>50000</v>
      </c>
      <c r="AE12">
        <f t="shared" si="8"/>
        <v>50000</v>
      </c>
      <c r="AF12">
        <f t="shared" si="8"/>
        <v>50000</v>
      </c>
      <c r="AG12">
        <f t="shared" si="8"/>
        <v>50000</v>
      </c>
      <c r="AH12">
        <f t="shared" si="8"/>
        <v>50000</v>
      </c>
      <c r="AI12">
        <f t="shared" ref="AI12" si="9">SUM(AI1:AI11)</f>
        <v>50000</v>
      </c>
      <c r="AJ12">
        <f t="shared" ref="AJ12" si="10">SUM(AJ1:AJ11)</f>
        <v>50000</v>
      </c>
      <c r="AK12">
        <f t="shared" ref="AK12" si="11">SUM(AK1:AK11)</f>
        <v>50000</v>
      </c>
      <c r="AL12">
        <f t="shared" ref="AL12" si="12">SUM(AL1:AL11)</f>
        <v>50000</v>
      </c>
      <c r="AM12">
        <f t="shared" ref="AM12" si="13">SUM(AM1:AM11)</f>
        <v>50000</v>
      </c>
    </row>
    <row r="13" spans="2:39">
      <c r="B13" s="545">
        <f t="shared" ca="1" si="6"/>
        <v>12</v>
      </c>
      <c r="C13" s="545">
        <f t="shared" ca="1" si="0"/>
        <v>10</v>
      </c>
      <c r="D13" s="545">
        <f t="shared" ca="1" si="0"/>
        <v>7</v>
      </c>
      <c r="E13" s="545">
        <f t="shared" ca="1" si="0"/>
        <v>12</v>
      </c>
      <c r="F13" s="545">
        <f t="shared" ca="1" si="0"/>
        <v>7</v>
      </c>
      <c r="G13" s="545">
        <f t="shared" ca="1" si="0"/>
        <v>9</v>
      </c>
      <c r="H13" s="545">
        <f t="shared" ca="1" si="0"/>
        <v>14</v>
      </c>
      <c r="I13" s="545">
        <f t="shared" ca="1" si="0"/>
        <v>9</v>
      </c>
      <c r="J13" s="545">
        <f t="shared" ca="1" si="0"/>
        <v>8</v>
      </c>
      <c r="K13" s="545">
        <f t="shared" ca="1" si="0"/>
        <v>8</v>
      </c>
    </row>
    <row r="14" spans="2:39">
      <c r="B14" s="545">
        <f t="shared" ca="1" si="6"/>
        <v>9</v>
      </c>
      <c r="C14" s="545">
        <f t="shared" ca="1" si="0"/>
        <v>9</v>
      </c>
      <c r="D14" s="545">
        <f t="shared" ca="1" si="0"/>
        <v>8</v>
      </c>
      <c r="E14" s="545">
        <f t="shared" ca="1" si="0"/>
        <v>13</v>
      </c>
      <c r="F14" s="545">
        <f t="shared" ca="1" si="0"/>
        <v>10</v>
      </c>
      <c r="G14" s="545">
        <f t="shared" ca="1" si="0"/>
        <v>11</v>
      </c>
      <c r="H14" s="545">
        <f t="shared" ca="1" si="0"/>
        <v>11</v>
      </c>
      <c r="I14" s="545">
        <f t="shared" ca="1" si="0"/>
        <v>11</v>
      </c>
      <c r="J14" s="545">
        <f t="shared" ca="1" si="0"/>
        <v>7</v>
      </c>
      <c r="K14" s="545">
        <f t="shared" ca="1" si="0"/>
        <v>9</v>
      </c>
    </row>
    <row r="15" spans="2:39">
      <c r="B15" s="545">
        <f t="shared" ca="1" si="6"/>
        <v>10</v>
      </c>
      <c r="C15" s="545">
        <f t="shared" ca="1" si="0"/>
        <v>9</v>
      </c>
      <c r="D15" s="545">
        <f t="shared" ca="1" si="0"/>
        <v>10</v>
      </c>
      <c r="E15" s="545">
        <f t="shared" ca="1" si="0"/>
        <v>11</v>
      </c>
      <c r="F15" s="545">
        <f t="shared" ca="1" si="0"/>
        <v>10</v>
      </c>
      <c r="G15" s="545">
        <f t="shared" ca="1" si="0"/>
        <v>10</v>
      </c>
      <c r="H15" s="545">
        <f t="shared" ca="1" si="0"/>
        <v>9</v>
      </c>
      <c r="I15" s="545">
        <f t="shared" ca="1" si="0"/>
        <v>10</v>
      </c>
      <c r="J15" s="545">
        <f t="shared" ca="1" si="0"/>
        <v>7</v>
      </c>
      <c r="K15" s="545">
        <f t="shared" ca="1" si="0"/>
        <v>11</v>
      </c>
    </row>
    <row r="16" spans="2:39">
      <c r="B16" s="545">
        <f t="shared" ca="1" si="6"/>
        <v>7</v>
      </c>
      <c r="C16" s="545">
        <f t="shared" ca="1" si="0"/>
        <v>11</v>
      </c>
      <c r="D16" s="545">
        <f t="shared" ca="1" si="0"/>
        <v>10</v>
      </c>
      <c r="E16" s="545">
        <f t="shared" ca="1" si="0"/>
        <v>8</v>
      </c>
      <c r="F16" s="545">
        <f t="shared" ca="1" si="0"/>
        <v>11</v>
      </c>
      <c r="G16" s="545">
        <f t="shared" ca="1" si="0"/>
        <v>11</v>
      </c>
      <c r="H16" s="545">
        <f t="shared" ca="1" si="0"/>
        <v>11</v>
      </c>
      <c r="I16" s="545">
        <f t="shared" ca="1" si="0"/>
        <v>9</v>
      </c>
      <c r="J16" s="545">
        <f t="shared" ca="1" si="0"/>
        <v>10</v>
      </c>
      <c r="K16" s="545">
        <f t="shared" ca="1" si="0"/>
        <v>11</v>
      </c>
    </row>
    <row r="17" spans="2:11">
      <c r="B17" s="545">
        <f t="shared" ca="1" si="6"/>
        <v>13</v>
      </c>
      <c r="C17" s="545">
        <f t="shared" ca="1" si="0"/>
        <v>14</v>
      </c>
      <c r="D17" s="545">
        <f t="shared" ca="1" si="0"/>
        <v>9</v>
      </c>
      <c r="E17" s="545">
        <f t="shared" ca="1" si="0"/>
        <v>6</v>
      </c>
      <c r="F17" s="545">
        <f t="shared" ca="1" si="0"/>
        <v>8</v>
      </c>
      <c r="G17" s="545">
        <f t="shared" ca="1" si="0"/>
        <v>8</v>
      </c>
      <c r="H17" s="545">
        <f t="shared" ca="1" si="0"/>
        <v>10</v>
      </c>
      <c r="I17" s="545">
        <f t="shared" ca="1" si="0"/>
        <v>7</v>
      </c>
      <c r="J17" s="545">
        <f t="shared" ca="1" si="0"/>
        <v>9</v>
      </c>
      <c r="K17" s="545">
        <f t="shared" ca="1" si="0"/>
        <v>8</v>
      </c>
    </row>
    <row r="18" spans="2:11">
      <c r="B18" s="545">
        <f t="shared" ca="1" si="6"/>
        <v>13</v>
      </c>
      <c r="C18" s="545">
        <f t="shared" ca="1" si="6"/>
        <v>10</v>
      </c>
      <c r="D18" s="545">
        <f t="shared" ca="1" si="6"/>
        <v>6</v>
      </c>
      <c r="E18" s="545">
        <f t="shared" ca="1" si="6"/>
        <v>8</v>
      </c>
      <c r="F18" s="545">
        <f t="shared" ca="1" si="6"/>
        <v>7</v>
      </c>
      <c r="G18" s="545">
        <f t="shared" ca="1" si="6"/>
        <v>9</v>
      </c>
      <c r="H18" s="545">
        <f t="shared" ca="1" si="6"/>
        <v>9</v>
      </c>
      <c r="I18" s="545">
        <f t="shared" ca="1" si="6"/>
        <v>7</v>
      </c>
      <c r="J18" s="545">
        <f t="shared" ca="1" si="6"/>
        <v>9</v>
      </c>
      <c r="K18" s="545">
        <f t="shared" ca="1" si="6"/>
        <v>9</v>
      </c>
    </row>
    <row r="19" spans="2:11">
      <c r="B19" s="545">
        <f t="shared" ca="1" si="6"/>
        <v>7</v>
      </c>
      <c r="C19" s="545">
        <f t="shared" ca="1" si="6"/>
        <v>12</v>
      </c>
      <c r="D19" s="545">
        <f t="shared" ca="1" si="6"/>
        <v>13</v>
      </c>
      <c r="E19" s="545">
        <f t="shared" ca="1" si="6"/>
        <v>12</v>
      </c>
      <c r="F19" s="545">
        <f t="shared" ca="1" si="6"/>
        <v>9</v>
      </c>
      <c r="G19" s="545">
        <f t="shared" ca="1" si="6"/>
        <v>8</v>
      </c>
      <c r="H19" s="545">
        <f t="shared" ca="1" si="6"/>
        <v>8</v>
      </c>
      <c r="I19" s="545">
        <f t="shared" ca="1" si="6"/>
        <v>11</v>
      </c>
      <c r="J19" s="545">
        <f t="shared" ca="1" si="6"/>
        <v>10</v>
      </c>
      <c r="K19" s="545">
        <f t="shared" ca="1" si="6"/>
        <v>10</v>
      </c>
    </row>
    <row r="20" spans="2:11">
      <c r="B20" s="545">
        <f t="shared" ca="1" si="6"/>
        <v>9</v>
      </c>
      <c r="C20" s="545">
        <f t="shared" ca="1" si="6"/>
        <v>9</v>
      </c>
      <c r="D20" s="545">
        <f t="shared" ca="1" si="6"/>
        <v>10</v>
      </c>
      <c r="E20" s="545">
        <f t="shared" ca="1" si="6"/>
        <v>11</v>
      </c>
      <c r="F20" s="545">
        <f t="shared" ca="1" si="6"/>
        <v>11</v>
      </c>
      <c r="G20" s="545">
        <f t="shared" ca="1" si="6"/>
        <v>10</v>
      </c>
      <c r="H20" s="545">
        <f t="shared" ca="1" si="6"/>
        <v>14</v>
      </c>
      <c r="I20" s="545">
        <f t="shared" ca="1" si="6"/>
        <v>8</v>
      </c>
      <c r="J20" s="545">
        <f t="shared" ca="1" si="6"/>
        <v>10</v>
      </c>
      <c r="K20" s="545">
        <f t="shared" ca="1" si="6"/>
        <v>10</v>
      </c>
    </row>
    <row r="21" spans="2:11">
      <c r="B21" s="545">
        <f t="shared" ca="1" si="6"/>
        <v>7</v>
      </c>
      <c r="C21" s="545">
        <f t="shared" ca="1" si="6"/>
        <v>9</v>
      </c>
      <c r="D21" s="545">
        <f t="shared" ca="1" si="6"/>
        <v>11</v>
      </c>
      <c r="E21" s="545">
        <f t="shared" ca="1" si="6"/>
        <v>11</v>
      </c>
      <c r="F21" s="545">
        <f t="shared" ca="1" si="6"/>
        <v>8</v>
      </c>
      <c r="G21" s="545">
        <f t="shared" ca="1" si="6"/>
        <v>10</v>
      </c>
      <c r="H21" s="545">
        <f t="shared" ca="1" si="6"/>
        <v>9</v>
      </c>
      <c r="I21" s="545">
        <f t="shared" ca="1" si="6"/>
        <v>10</v>
      </c>
      <c r="J21" s="545">
        <f t="shared" ca="1" si="6"/>
        <v>10</v>
      </c>
      <c r="K21" s="545">
        <f t="shared" ca="1" si="6"/>
        <v>7</v>
      </c>
    </row>
    <row r="22" spans="2:11">
      <c r="B22" s="545">
        <f t="shared" ca="1" si="6"/>
        <v>12</v>
      </c>
      <c r="C22" s="545">
        <f t="shared" ca="1" si="6"/>
        <v>12</v>
      </c>
      <c r="D22" s="545">
        <f t="shared" ca="1" si="6"/>
        <v>9</v>
      </c>
      <c r="E22" s="545">
        <f t="shared" ca="1" si="6"/>
        <v>8</v>
      </c>
      <c r="F22" s="545">
        <f t="shared" ca="1" si="6"/>
        <v>11</v>
      </c>
      <c r="G22" s="545">
        <f t="shared" ca="1" si="6"/>
        <v>10</v>
      </c>
      <c r="H22" s="545">
        <f t="shared" ca="1" si="6"/>
        <v>12</v>
      </c>
      <c r="I22" s="545">
        <f t="shared" ca="1" si="6"/>
        <v>9</v>
      </c>
      <c r="J22" s="545">
        <f t="shared" ca="1" si="6"/>
        <v>6</v>
      </c>
      <c r="K22" s="545">
        <f t="shared" ca="1" si="6"/>
        <v>13</v>
      </c>
    </row>
    <row r="23" spans="2:11">
      <c r="B23" s="545">
        <f t="shared" ca="1" si="6"/>
        <v>7</v>
      </c>
      <c r="C23" s="545">
        <f t="shared" ca="1" si="6"/>
        <v>12</v>
      </c>
      <c r="D23" s="545">
        <f t="shared" ca="1" si="6"/>
        <v>12</v>
      </c>
      <c r="E23" s="545">
        <f t="shared" ca="1" si="6"/>
        <v>7</v>
      </c>
      <c r="F23" s="545">
        <f t="shared" ca="1" si="6"/>
        <v>12</v>
      </c>
      <c r="G23" s="545">
        <f t="shared" ca="1" si="6"/>
        <v>9</v>
      </c>
      <c r="H23" s="545">
        <f t="shared" ca="1" si="6"/>
        <v>8</v>
      </c>
      <c r="I23" s="545">
        <f t="shared" ca="1" si="6"/>
        <v>12</v>
      </c>
      <c r="J23" s="545">
        <f t="shared" ca="1" si="6"/>
        <v>10</v>
      </c>
      <c r="K23" s="545">
        <f t="shared" ca="1" si="6"/>
        <v>10</v>
      </c>
    </row>
    <row r="24" spans="2:11">
      <c r="B24" s="545">
        <f t="shared" ca="1" si="6"/>
        <v>6</v>
      </c>
      <c r="C24" s="545">
        <f t="shared" ca="1" si="6"/>
        <v>9</v>
      </c>
      <c r="D24" s="545">
        <f t="shared" ca="1" si="6"/>
        <v>13</v>
      </c>
      <c r="E24" s="545">
        <f t="shared" ca="1" si="6"/>
        <v>10</v>
      </c>
      <c r="F24" s="545">
        <f t="shared" ca="1" si="6"/>
        <v>9</v>
      </c>
      <c r="G24" s="545">
        <f t="shared" ca="1" si="6"/>
        <v>10</v>
      </c>
      <c r="H24" s="545">
        <f t="shared" ca="1" si="6"/>
        <v>9</v>
      </c>
      <c r="I24" s="545">
        <f t="shared" ca="1" si="6"/>
        <v>14</v>
      </c>
      <c r="J24" s="545">
        <f t="shared" ca="1" si="6"/>
        <v>8</v>
      </c>
      <c r="K24" s="545">
        <f t="shared" ca="1" si="6"/>
        <v>6</v>
      </c>
    </row>
    <row r="25" spans="2:11">
      <c r="B25" s="545">
        <f t="shared" ca="1" si="6"/>
        <v>9</v>
      </c>
      <c r="C25" s="545">
        <f t="shared" ca="1" si="6"/>
        <v>9</v>
      </c>
      <c r="D25" s="545">
        <f t="shared" ca="1" si="6"/>
        <v>10</v>
      </c>
      <c r="E25" s="545">
        <f t="shared" ca="1" si="6"/>
        <v>6</v>
      </c>
      <c r="F25" s="545">
        <f t="shared" ca="1" si="6"/>
        <v>12</v>
      </c>
      <c r="G25" s="545">
        <f t="shared" ca="1" si="6"/>
        <v>10</v>
      </c>
      <c r="H25" s="545">
        <f t="shared" ca="1" si="6"/>
        <v>8</v>
      </c>
      <c r="I25" s="545">
        <f t="shared" ca="1" si="6"/>
        <v>12</v>
      </c>
      <c r="J25" s="545">
        <f t="shared" ca="1" si="6"/>
        <v>9</v>
      </c>
      <c r="K25" s="545">
        <f t="shared" ca="1" si="6"/>
        <v>9</v>
      </c>
    </row>
    <row r="26" spans="2:11">
      <c r="B26" s="545">
        <f t="shared" ca="1" si="6"/>
        <v>11</v>
      </c>
      <c r="C26" s="545">
        <f t="shared" ca="1" si="6"/>
        <v>8</v>
      </c>
      <c r="D26" s="545">
        <f t="shared" ca="1" si="6"/>
        <v>14</v>
      </c>
      <c r="E26" s="545">
        <f t="shared" ca="1" si="6"/>
        <v>9</v>
      </c>
      <c r="F26" s="545">
        <f t="shared" ca="1" si="6"/>
        <v>7</v>
      </c>
      <c r="G26" s="545">
        <f t="shared" ca="1" si="6"/>
        <v>8</v>
      </c>
      <c r="H26" s="545">
        <f t="shared" ca="1" si="6"/>
        <v>7</v>
      </c>
      <c r="I26" s="545">
        <f t="shared" ca="1" si="6"/>
        <v>9</v>
      </c>
      <c r="J26" s="545">
        <f t="shared" ca="1" si="6"/>
        <v>9</v>
      </c>
      <c r="K26" s="545">
        <f t="shared" ca="1" si="6"/>
        <v>10</v>
      </c>
    </row>
    <row r="27" spans="2:11">
      <c r="B27" s="545">
        <f t="shared" ca="1" si="6"/>
        <v>12</v>
      </c>
      <c r="C27" s="545">
        <f t="shared" ca="1" si="6"/>
        <v>8</v>
      </c>
      <c r="D27" s="545">
        <f t="shared" ca="1" si="6"/>
        <v>6</v>
      </c>
      <c r="E27" s="545">
        <f t="shared" ca="1" si="6"/>
        <v>9</v>
      </c>
      <c r="F27" s="545">
        <f t="shared" ca="1" si="6"/>
        <v>12</v>
      </c>
      <c r="G27" s="545">
        <f t="shared" ca="1" si="6"/>
        <v>11</v>
      </c>
      <c r="H27" s="545">
        <f t="shared" ca="1" si="6"/>
        <v>10</v>
      </c>
      <c r="I27" s="545">
        <f t="shared" ca="1" si="6"/>
        <v>10</v>
      </c>
      <c r="J27" s="545">
        <f t="shared" ca="1" si="6"/>
        <v>10</v>
      </c>
      <c r="K27" s="545">
        <f t="shared" ca="1" si="6"/>
        <v>9</v>
      </c>
    </row>
    <row r="28" spans="2:11">
      <c r="B28" s="545">
        <f t="shared" ca="1" si="6"/>
        <v>11</v>
      </c>
      <c r="C28" s="545">
        <f t="shared" ca="1" si="6"/>
        <v>8</v>
      </c>
      <c r="D28" s="545">
        <f t="shared" ca="1" si="6"/>
        <v>8</v>
      </c>
      <c r="E28" s="545">
        <f t="shared" ca="1" si="6"/>
        <v>9</v>
      </c>
      <c r="F28" s="545">
        <f t="shared" ca="1" si="6"/>
        <v>12</v>
      </c>
      <c r="G28" s="545">
        <f t="shared" ca="1" si="6"/>
        <v>11</v>
      </c>
      <c r="H28" s="545">
        <f t="shared" ca="1" si="6"/>
        <v>13</v>
      </c>
      <c r="I28" s="545">
        <f t="shared" ca="1" si="6"/>
        <v>10</v>
      </c>
      <c r="J28" s="545">
        <f t="shared" ca="1" si="6"/>
        <v>11</v>
      </c>
      <c r="K28" s="545">
        <f t="shared" ca="1" si="6"/>
        <v>8</v>
      </c>
    </row>
    <row r="29" spans="2:11">
      <c r="B29" s="545">
        <f t="shared" ca="1" si="6"/>
        <v>14</v>
      </c>
      <c r="C29" s="545">
        <f t="shared" ca="1" si="6"/>
        <v>9</v>
      </c>
      <c r="D29" s="545">
        <f t="shared" ca="1" si="6"/>
        <v>14</v>
      </c>
      <c r="E29" s="545">
        <f t="shared" ca="1" si="6"/>
        <v>12</v>
      </c>
      <c r="F29" s="545">
        <f t="shared" ca="1" si="6"/>
        <v>10</v>
      </c>
      <c r="G29" s="545">
        <f t="shared" ca="1" si="6"/>
        <v>9</v>
      </c>
      <c r="H29" s="545">
        <f t="shared" ca="1" si="6"/>
        <v>12</v>
      </c>
      <c r="I29" s="545">
        <f t="shared" ca="1" si="6"/>
        <v>13</v>
      </c>
      <c r="J29" s="545">
        <f t="shared" ca="1" si="6"/>
        <v>11</v>
      </c>
      <c r="K29" s="545">
        <f t="shared" ca="1" si="6"/>
        <v>7</v>
      </c>
    </row>
    <row r="30" spans="2:11">
      <c r="B30" s="545">
        <f t="shared" ca="1" si="6"/>
        <v>10</v>
      </c>
      <c r="C30" s="545">
        <f t="shared" ca="1" si="6"/>
        <v>12</v>
      </c>
      <c r="D30" s="545">
        <f t="shared" ca="1" si="6"/>
        <v>9</v>
      </c>
      <c r="E30" s="545">
        <f t="shared" ca="1" si="6"/>
        <v>13</v>
      </c>
      <c r="F30" s="545">
        <f t="shared" ca="1" si="6"/>
        <v>11</v>
      </c>
      <c r="G30" s="545">
        <f t="shared" ca="1" si="6"/>
        <v>13</v>
      </c>
      <c r="H30" s="545">
        <f t="shared" ca="1" si="6"/>
        <v>9</v>
      </c>
      <c r="I30" s="545">
        <f t="shared" ca="1" si="6"/>
        <v>10</v>
      </c>
      <c r="J30" s="545">
        <f t="shared" ca="1" si="6"/>
        <v>10</v>
      </c>
      <c r="K30" s="545">
        <f t="shared" ca="1" si="6"/>
        <v>12</v>
      </c>
    </row>
    <row r="31" spans="2:11">
      <c r="B31" s="545">
        <f t="shared" ca="1" si="6"/>
        <v>12</v>
      </c>
      <c r="C31" s="545">
        <f t="shared" ca="1" si="6"/>
        <v>11</v>
      </c>
      <c r="D31" s="545">
        <f t="shared" ca="1" si="6"/>
        <v>12</v>
      </c>
      <c r="E31" s="545">
        <f t="shared" ca="1" si="6"/>
        <v>9</v>
      </c>
      <c r="F31" s="545">
        <f t="shared" ca="1" si="6"/>
        <v>10</v>
      </c>
      <c r="G31" s="545">
        <f t="shared" ca="1" si="6"/>
        <v>13</v>
      </c>
      <c r="H31" s="545">
        <f t="shared" ca="1" si="6"/>
        <v>7</v>
      </c>
      <c r="I31" s="545">
        <f t="shared" ca="1" si="6"/>
        <v>10</v>
      </c>
      <c r="J31" s="545">
        <f t="shared" ca="1" si="6"/>
        <v>8</v>
      </c>
      <c r="K31" s="545">
        <f t="shared" ca="1" si="6"/>
        <v>9</v>
      </c>
    </row>
    <row r="32" spans="2:11">
      <c r="B32" s="545">
        <f t="shared" ref="B32:K74" ca="1" si="14">RANDBETWEEN(1,3)+RANDBETWEEN(1,3)+RANDBETWEEN(1,3)+RANDBETWEEN(1,3)+RANDBETWEEN(1,3)</f>
        <v>9</v>
      </c>
      <c r="C32" s="545">
        <f t="shared" ca="1" si="14"/>
        <v>10</v>
      </c>
      <c r="D32" s="545">
        <f t="shared" ca="1" si="14"/>
        <v>8</v>
      </c>
      <c r="E32" s="545">
        <f t="shared" ca="1" si="14"/>
        <v>12</v>
      </c>
      <c r="F32" s="545">
        <f t="shared" ca="1" si="14"/>
        <v>9</v>
      </c>
      <c r="G32" s="545">
        <f t="shared" ca="1" si="14"/>
        <v>11</v>
      </c>
      <c r="H32" s="545">
        <f t="shared" ca="1" si="14"/>
        <v>10</v>
      </c>
      <c r="I32" s="545">
        <f t="shared" ca="1" si="14"/>
        <v>13</v>
      </c>
      <c r="J32" s="545">
        <f t="shared" ca="1" si="14"/>
        <v>8</v>
      </c>
      <c r="K32" s="545">
        <f t="shared" ca="1" si="14"/>
        <v>13</v>
      </c>
    </row>
    <row r="33" spans="2:11">
      <c r="B33" s="545">
        <f t="shared" ca="1" si="6"/>
        <v>12</v>
      </c>
      <c r="C33" s="545">
        <f t="shared" ca="1" si="14"/>
        <v>11</v>
      </c>
      <c r="D33" s="545">
        <f t="shared" ca="1" si="14"/>
        <v>12</v>
      </c>
      <c r="E33" s="545">
        <f t="shared" ca="1" si="14"/>
        <v>12</v>
      </c>
      <c r="F33" s="545">
        <f t="shared" ca="1" si="14"/>
        <v>14</v>
      </c>
      <c r="G33" s="545">
        <f t="shared" ca="1" si="14"/>
        <v>12</v>
      </c>
      <c r="H33" s="545">
        <f t="shared" ca="1" si="14"/>
        <v>11</v>
      </c>
      <c r="I33" s="545">
        <f t="shared" ca="1" si="14"/>
        <v>9</v>
      </c>
      <c r="J33" s="545">
        <f t="shared" ca="1" si="14"/>
        <v>9</v>
      </c>
      <c r="K33" s="545">
        <f t="shared" ca="1" si="14"/>
        <v>12</v>
      </c>
    </row>
    <row r="34" spans="2:11">
      <c r="B34" s="545">
        <f t="shared" ref="B34:K86" ca="1" si="15">RANDBETWEEN(1,3)+RANDBETWEEN(1,3)+RANDBETWEEN(1,3)+RANDBETWEEN(1,3)+RANDBETWEEN(1,3)</f>
        <v>9</v>
      </c>
      <c r="C34" s="545">
        <f t="shared" ca="1" si="14"/>
        <v>9</v>
      </c>
      <c r="D34" s="545">
        <f t="shared" ca="1" si="14"/>
        <v>11</v>
      </c>
      <c r="E34" s="545">
        <f t="shared" ca="1" si="14"/>
        <v>12</v>
      </c>
      <c r="F34" s="545">
        <f t="shared" ca="1" si="14"/>
        <v>13</v>
      </c>
      <c r="G34" s="545">
        <f t="shared" ca="1" si="14"/>
        <v>11</v>
      </c>
      <c r="H34" s="545">
        <f t="shared" ca="1" si="14"/>
        <v>10</v>
      </c>
      <c r="I34" s="545">
        <f t="shared" ca="1" si="14"/>
        <v>13</v>
      </c>
      <c r="J34" s="545">
        <f t="shared" ca="1" si="14"/>
        <v>11</v>
      </c>
      <c r="K34" s="545">
        <f t="shared" ca="1" si="14"/>
        <v>11</v>
      </c>
    </row>
    <row r="35" spans="2:11">
      <c r="B35" s="545">
        <f t="shared" ca="1" si="15"/>
        <v>14</v>
      </c>
      <c r="C35" s="545">
        <f t="shared" ca="1" si="14"/>
        <v>11</v>
      </c>
      <c r="D35" s="545">
        <f t="shared" ca="1" si="14"/>
        <v>11</v>
      </c>
      <c r="E35" s="545">
        <f t="shared" ca="1" si="14"/>
        <v>12</v>
      </c>
      <c r="F35" s="545">
        <f t="shared" ca="1" si="14"/>
        <v>9</v>
      </c>
      <c r="G35" s="545">
        <f t="shared" ca="1" si="14"/>
        <v>9</v>
      </c>
      <c r="H35" s="545">
        <f t="shared" ca="1" si="14"/>
        <v>9</v>
      </c>
      <c r="I35" s="545">
        <f t="shared" ca="1" si="14"/>
        <v>9</v>
      </c>
      <c r="J35" s="545">
        <f t="shared" ca="1" si="14"/>
        <v>10</v>
      </c>
      <c r="K35" s="545">
        <f t="shared" ca="1" si="14"/>
        <v>10</v>
      </c>
    </row>
    <row r="36" spans="2:11">
      <c r="B36" s="545">
        <f t="shared" ca="1" si="15"/>
        <v>11</v>
      </c>
      <c r="C36" s="545">
        <f t="shared" ca="1" si="14"/>
        <v>10</v>
      </c>
      <c r="D36" s="545">
        <f t="shared" ca="1" si="14"/>
        <v>11</v>
      </c>
      <c r="E36" s="545">
        <f t="shared" ca="1" si="14"/>
        <v>7</v>
      </c>
      <c r="F36" s="545">
        <f t="shared" ca="1" si="14"/>
        <v>11</v>
      </c>
      <c r="G36" s="545">
        <f t="shared" ca="1" si="14"/>
        <v>10</v>
      </c>
      <c r="H36" s="545">
        <f t="shared" ca="1" si="14"/>
        <v>12</v>
      </c>
      <c r="I36" s="545">
        <f t="shared" ca="1" si="14"/>
        <v>10</v>
      </c>
      <c r="J36" s="545">
        <f t="shared" ca="1" si="14"/>
        <v>10</v>
      </c>
      <c r="K36" s="545">
        <f t="shared" ca="1" si="14"/>
        <v>13</v>
      </c>
    </row>
    <row r="37" spans="2:11">
      <c r="B37" s="545">
        <f t="shared" ca="1" si="15"/>
        <v>8</v>
      </c>
      <c r="C37" s="545">
        <f t="shared" ca="1" si="14"/>
        <v>8</v>
      </c>
      <c r="D37" s="545">
        <f t="shared" ca="1" si="14"/>
        <v>8</v>
      </c>
      <c r="E37" s="545">
        <f t="shared" ca="1" si="14"/>
        <v>11</v>
      </c>
      <c r="F37" s="545">
        <f t="shared" ca="1" si="14"/>
        <v>11</v>
      </c>
      <c r="G37" s="545">
        <f t="shared" ca="1" si="14"/>
        <v>11</v>
      </c>
      <c r="H37" s="545">
        <f t="shared" ca="1" si="14"/>
        <v>6</v>
      </c>
      <c r="I37" s="545">
        <f t="shared" ca="1" si="14"/>
        <v>10</v>
      </c>
      <c r="J37" s="545">
        <f t="shared" ca="1" si="14"/>
        <v>8</v>
      </c>
      <c r="K37" s="545">
        <f t="shared" ca="1" si="14"/>
        <v>9</v>
      </c>
    </row>
    <row r="38" spans="2:11">
      <c r="B38" s="545">
        <f t="shared" ca="1" si="15"/>
        <v>11</v>
      </c>
      <c r="C38" s="545">
        <f t="shared" ca="1" si="14"/>
        <v>11</v>
      </c>
      <c r="D38" s="545">
        <f t="shared" ca="1" si="14"/>
        <v>6</v>
      </c>
      <c r="E38" s="545">
        <f t="shared" ca="1" si="14"/>
        <v>10</v>
      </c>
      <c r="F38" s="545">
        <f t="shared" ca="1" si="14"/>
        <v>12</v>
      </c>
      <c r="G38" s="545">
        <f t="shared" ca="1" si="14"/>
        <v>10</v>
      </c>
      <c r="H38" s="545">
        <f t="shared" ca="1" si="14"/>
        <v>9</v>
      </c>
      <c r="I38" s="545">
        <f t="shared" ca="1" si="14"/>
        <v>7</v>
      </c>
      <c r="J38" s="545">
        <f t="shared" ca="1" si="14"/>
        <v>11</v>
      </c>
      <c r="K38" s="545">
        <f t="shared" ca="1" si="14"/>
        <v>8</v>
      </c>
    </row>
    <row r="39" spans="2:11">
      <c r="B39" s="545">
        <f t="shared" ca="1" si="15"/>
        <v>9</v>
      </c>
      <c r="C39" s="545">
        <f t="shared" ca="1" si="14"/>
        <v>8</v>
      </c>
      <c r="D39" s="545">
        <f t="shared" ca="1" si="14"/>
        <v>12</v>
      </c>
      <c r="E39" s="545">
        <f t="shared" ca="1" si="14"/>
        <v>12</v>
      </c>
      <c r="F39" s="545">
        <f t="shared" ca="1" si="14"/>
        <v>10</v>
      </c>
      <c r="G39" s="545">
        <f t="shared" ca="1" si="14"/>
        <v>10</v>
      </c>
      <c r="H39" s="545">
        <f t="shared" ca="1" si="14"/>
        <v>12</v>
      </c>
      <c r="I39" s="545">
        <f t="shared" ca="1" si="14"/>
        <v>11</v>
      </c>
      <c r="J39" s="545">
        <f t="shared" ca="1" si="14"/>
        <v>10</v>
      </c>
      <c r="K39" s="545">
        <f t="shared" ca="1" si="14"/>
        <v>9</v>
      </c>
    </row>
    <row r="40" spans="2:11">
      <c r="B40" s="545">
        <f t="shared" ca="1" si="15"/>
        <v>11</v>
      </c>
      <c r="C40" s="545">
        <f t="shared" ca="1" si="14"/>
        <v>9</v>
      </c>
      <c r="D40" s="545">
        <f t="shared" ca="1" si="14"/>
        <v>10</v>
      </c>
      <c r="E40" s="545">
        <f t="shared" ca="1" si="14"/>
        <v>11</v>
      </c>
      <c r="F40" s="545">
        <f t="shared" ca="1" si="14"/>
        <v>11</v>
      </c>
      <c r="G40" s="545">
        <f t="shared" ca="1" si="14"/>
        <v>9</v>
      </c>
      <c r="H40" s="545">
        <f t="shared" ca="1" si="14"/>
        <v>7</v>
      </c>
      <c r="I40" s="545">
        <f t="shared" ca="1" si="14"/>
        <v>11</v>
      </c>
      <c r="J40" s="545">
        <f t="shared" ca="1" si="14"/>
        <v>10</v>
      </c>
      <c r="K40" s="545">
        <f t="shared" ca="1" si="14"/>
        <v>12</v>
      </c>
    </row>
    <row r="41" spans="2:11">
      <c r="B41" s="545">
        <f t="shared" ca="1" si="15"/>
        <v>11</v>
      </c>
      <c r="C41" s="545">
        <f t="shared" ca="1" si="14"/>
        <v>11</v>
      </c>
      <c r="D41" s="545">
        <f t="shared" ca="1" si="14"/>
        <v>11</v>
      </c>
      <c r="E41" s="545">
        <f t="shared" ca="1" si="14"/>
        <v>13</v>
      </c>
      <c r="F41" s="545">
        <f t="shared" ca="1" si="14"/>
        <v>9</v>
      </c>
      <c r="G41" s="545">
        <f t="shared" ca="1" si="14"/>
        <v>9</v>
      </c>
      <c r="H41" s="545">
        <f t="shared" ca="1" si="14"/>
        <v>11</v>
      </c>
      <c r="I41" s="545">
        <f t="shared" ca="1" si="14"/>
        <v>12</v>
      </c>
      <c r="J41" s="545">
        <f t="shared" ca="1" si="14"/>
        <v>10</v>
      </c>
      <c r="K41" s="545">
        <f t="shared" ca="1" si="14"/>
        <v>10</v>
      </c>
    </row>
    <row r="42" spans="2:11">
      <c r="B42" s="545">
        <f t="shared" ca="1" si="15"/>
        <v>9</v>
      </c>
      <c r="C42" s="545">
        <f t="shared" ca="1" si="14"/>
        <v>7</v>
      </c>
      <c r="D42" s="545">
        <f t="shared" ca="1" si="14"/>
        <v>11</v>
      </c>
      <c r="E42" s="545">
        <f t="shared" ca="1" si="14"/>
        <v>8</v>
      </c>
      <c r="F42" s="545">
        <f t="shared" ca="1" si="14"/>
        <v>10</v>
      </c>
      <c r="G42" s="545">
        <f t="shared" ca="1" si="14"/>
        <v>9</v>
      </c>
      <c r="H42" s="545">
        <f t="shared" ca="1" si="14"/>
        <v>7</v>
      </c>
      <c r="I42" s="545">
        <f t="shared" ca="1" si="14"/>
        <v>10</v>
      </c>
      <c r="J42" s="545">
        <f t="shared" ca="1" si="14"/>
        <v>8</v>
      </c>
      <c r="K42" s="545">
        <f t="shared" ca="1" si="14"/>
        <v>11</v>
      </c>
    </row>
    <row r="43" spans="2:11">
      <c r="B43" s="545">
        <f t="shared" ca="1" si="15"/>
        <v>13</v>
      </c>
      <c r="C43" s="545">
        <f t="shared" ca="1" si="14"/>
        <v>8</v>
      </c>
      <c r="D43" s="545">
        <f t="shared" ca="1" si="14"/>
        <v>6</v>
      </c>
      <c r="E43" s="545">
        <f t="shared" ca="1" si="14"/>
        <v>8</v>
      </c>
      <c r="F43" s="545">
        <f t="shared" ca="1" si="14"/>
        <v>10</v>
      </c>
      <c r="G43" s="545">
        <f t="shared" ca="1" si="14"/>
        <v>10</v>
      </c>
      <c r="H43" s="545">
        <f t="shared" ca="1" si="14"/>
        <v>11</v>
      </c>
      <c r="I43" s="545">
        <f t="shared" ca="1" si="14"/>
        <v>11</v>
      </c>
      <c r="J43" s="545">
        <f t="shared" ca="1" si="14"/>
        <v>10</v>
      </c>
      <c r="K43" s="545">
        <f t="shared" ca="1" si="14"/>
        <v>12</v>
      </c>
    </row>
    <row r="44" spans="2:11">
      <c r="B44" s="545">
        <f t="shared" ca="1" si="15"/>
        <v>9</v>
      </c>
      <c r="C44" s="545">
        <f t="shared" ca="1" si="14"/>
        <v>14</v>
      </c>
      <c r="D44" s="545">
        <f t="shared" ca="1" si="14"/>
        <v>11</v>
      </c>
      <c r="E44" s="545">
        <f t="shared" ca="1" si="14"/>
        <v>9</v>
      </c>
      <c r="F44" s="545">
        <f t="shared" ca="1" si="14"/>
        <v>9</v>
      </c>
      <c r="G44" s="545">
        <f t="shared" ca="1" si="14"/>
        <v>9</v>
      </c>
      <c r="H44" s="545">
        <f t="shared" ca="1" si="14"/>
        <v>10</v>
      </c>
      <c r="I44" s="545">
        <f t="shared" ca="1" si="14"/>
        <v>7</v>
      </c>
      <c r="J44" s="545">
        <f t="shared" ca="1" si="14"/>
        <v>9</v>
      </c>
      <c r="K44" s="545">
        <f t="shared" ca="1" si="14"/>
        <v>10</v>
      </c>
    </row>
    <row r="45" spans="2:11">
      <c r="B45" s="545">
        <f t="shared" ca="1" si="15"/>
        <v>8</v>
      </c>
      <c r="C45" s="545">
        <f t="shared" ca="1" si="14"/>
        <v>10</v>
      </c>
      <c r="D45" s="545">
        <f t="shared" ca="1" si="14"/>
        <v>13</v>
      </c>
      <c r="E45" s="545">
        <f t="shared" ca="1" si="14"/>
        <v>8</v>
      </c>
      <c r="F45" s="545">
        <f t="shared" ca="1" si="14"/>
        <v>9</v>
      </c>
      <c r="G45" s="545">
        <f t="shared" ca="1" si="14"/>
        <v>8</v>
      </c>
      <c r="H45" s="545">
        <f t="shared" ca="1" si="14"/>
        <v>10</v>
      </c>
      <c r="I45" s="545">
        <f t="shared" ca="1" si="14"/>
        <v>10</v>
      </c>
      <c r="J45" s="545">
        <f t="shared" ca="1" si="14"/>
        <v>8</v>
      </c>
      <c r="K45" s="545">
        <f t="shared" ca="1" si="14"/>
        <v>10</v>
      </c>
    </row>
    <row r="46" spans="2:11">
      <c r="B46" s="545">
        <f t="shared" ca="1" si="15"/>
        <v>10</v>
      </c>
      <c r="C46" s="545">
        <f t="shared" ca="1" si="14"/>
        <v>9</v>
      </c>
      <c r="D46" s="545">
        <f t="shared" ca="1" si="14"/>
        <v>9</v>
      </c>
      <c r="E46" s="545">
        <f t="shared" ca="1" si="14"/>
        <v>10</v>
      </c>
      <c r="F46" s="545">
        <f t="shared" ca="1" si="14"/>
        <v>9</v>
      </c>
      <c r="G46" s="545">
        <f t="shared" ca="1" si="14"/>
        <v>11</v>
      </c>
      <c r="H46" s="545">
        <f t="shared" ca="1" si="14"/>
        <v>8</v>
      </c>
      <c r="I46" s="545">
        <f t="shared" ca="1" si="14"/>
        <v>10</v>
      </c>
      <c r="J46" s="545">
        <f t="shared" ca="1" si="14"/>
        <v>10</v>
      </c>
      <c r="K46" s="545">
        <f t="shared" ca="1" si="14"/>
        <v>11</v>
      </c>
    </row>
    <row r="47" spans="2:11">
      <c r="B47" s="545">
        <f t="shared" ca="1" si="15"/>
        <v>13</v>
      </c>
      <c r="C47" s="545">
        <f t="shared" ca="1" si="14"/>
        <v>10</v>
      </c>
      <c r="D47" s="545">
        <f t="shared" ca="1" si="14"/>
        <v>11</v>
      </c>
      <c r="E47" s="545">
        <f t="shared" ca="1" si="14"/>
        <v>11</v>
      </c>
      <c r="F47" s="545">
        <f t="shared" ca="1" si="14"/>
        <v>10</v>
      </c>
      <c r="G47" s="545">
        <f t="shared" ca="1" si="14"/>
        <v>10</v>
      </c>
      <c r="H47" s="545">
        <f t="shared" ca="1" si="14"/>
        <v>9</v>
      </c>
      <c r="I47" s="545">
        <f t="shared" ca="1" si="14"/>
        <v>9</v>
      </c>
      <c r="J47" s="545">
        <f t="shared" ca="1" si="14"/>
        <v>9</v>
      </c>
      <c r="K47" s="545">
        <f t="shared" ca="1" si="14"/>
        <v>8</v>
      </c>
    </row>
    <row r="48" spans="2:11">
      <c r="B48" s="545">
        <f t="shared" ca="1" si="15"/>
        <v>10</v>
      </c>
      <c r="C48" s="545">
        <f t="shared" ca="1" si="15"/>
        <v>9</v>
      </c>
      <c r="D48" s="545">
        <f t="shared" ca="1" si="15"/>
        <v>11</v>
      </c>
      <c r="E48" s="545">
        <f t="shared" ca="1" si="15"/>
        <v>11</v>
      </c>
      <c r="F48" s="545">
        <f t="shared" ca="1" si="15"/>
        <v>12</v>
      </c>
      <c r="G48" s="545">
        <f t="shared" ca="1" si="15"/>
        <v>12</v>
      </c>
      <c r="H48" s="545">
        <f t="shared" ca="1" si="15"/>
        <v>11</v>
      </c>
      <c r="I48" s="545">
        <f t="shared" ca="1" si="15"/>
        <v>8</v>
      </c>
      <c r="J48" s="545">
        <f t="shared" ca="1" si="15"/>
        <v>10</v>
      </c>
      <c r="K48" s="545">
        <f t="shared" ca="1" si="15"/>
        <v>14</v>
      </c>
    </row>
    <row r="49" spans="2:11">
      <c r="B49" s="545">
        <f t="shared" ca="1" si="15"/>
        <v>12</v>
      </c>
      <c r="C49" s="545">
        <f t="shared" ca="1" si="15"/>
        <v>9</v>
      </c>
      <c r="D49" s="545">
        <f t="shared" ca="1" si="15"/>
        <v>14</v>
      </c>
      <c r="E49" s="545">
        <f t="shared" ca="1" si="15"/>
        <v>8</v>
      </c>
      <c r="F49" s="545">
        <f t="shared" ca="1" si="15"/>
        <v>12</v>
      </c>
      <c r="G49" s="545">
        <f t="shared" ca="1" si="15"/>
        <v>10</v>
      </c>
      <c r="H49" s="545">
        <f t="shared" ca="1" si="15"/>
        <v>11</v>
      </c>
      <c r="I49" s="545">
        <f t="shared" ca="1" si="15"/>
        <v>8</v>
      </c>
      <c r="J49" s="545">
        <f t="shared" ca="1" si="15"/>
        <v>8</v>
      </c>
      <c r="K49" s="545">
        <f t="shared" ca="1" si="15"/>
        <v>8</v>
      </c>
    </row>
    <row r="50" spans="2:11">
      <c r="B50" s="545">
        <f t="shared" ca="1" si="15"/>
        <v>8</v>
      </c>
      <c r="C50" s="545">
        <f t="shared" ca="1" si="15"/>
        <v>11</v>
      </c>
      <c r="D50" s="545">
        <f t="shared" ca="1" si="15"/>
        <v>7</v>
      </c>
      <c r="E50" s="545">
        <f t="shared" ca="1" si="15"/>
        <v>11</v>
      </c>
      <c r="F50" s="545">
        <f t="shared" ca="1" si="15"/>
        <v>10</v>
      </c>
      <c r="G50" s="545">
        <f t="shared" ca="1" si="15"/>
        <v>9</v>
      </c>
      <c r="H50" s="545">
        <f t="shared" ca="1" si="15"/>
        <v>8</v>
      </c>
      <c r="I50" s="545">
        <f t="shared" ca="1" si="15"/>
        <v>12</v>
      </c>
      <c r="J50" s="545">
        <f t="shared" ca="1" si="15"/>
        <v>7</v>
      </c>
      <c r="K50" s="545">
        <f t="shared" ca="1" si="15"/>
        <v>10</v>
      </c>
    </row>
    <row r="51" spans="2:11">
      <c r="B51" s="545">
        <f t="shared" ca="1" si="15"/>
        <v>10</v>
      </c>
      <c r="C51" s="545">
        <f t="shared" ca="1" si="15"/>
        <v>8</v>
      </c>
      <c r="D51" s="545">
        <f t="shared" ca="1" si="15"/>
        <v>11</v>
      </c>
      <c r="E51" s="545">
        <f t="shared" ca="1" si="15"/>
        <v>10</v>
      </c>
      <c r="F51" s="545">
        <f t="shared" ca="1" si="15"/>
        <v>11</v>
      </c>
      <c r="G51" s="545">
        <f t="shared" ca="1" si="15"/>
        <v>8</v>
      </c>
      <c r="H51" s="545">
        <f t="shared" ca="1" si="15"/>
        <v>7</v>
      </c>
      <c r="I51" s="545">
        <f t="shared" ca="1" si="15"/>
        <v>14</v>
      </c>
      <c r="J51" s="545">
        <f t="shared" ca="1" si="15"/>
        <v>10</v>
      </c>
      <c r="K51" s="545">
        <f t="shared" ca="1" si="15"/>
        <v>12</v>
      </c>
    </row>
    <row r="52" spans="2:11">
      <c r="B52" s="545">
        <f t="shared" ca="1" si="15"/>
        <v>9</v>
      </c>
      <c r="C52" s="545">
        <f t="shared" ca="1" si="15"/>
        <v>11</v>
      </c>
      <c r="D52" s="545">
        <f t="shared" ca="1" si="15"/>
        <v>10</v>
      </c>
      <c r="E52" s="545">
        <f t="shared" ca="1" si="15"/>
        <v>12</v>
      </c>
      <c r="F52" s="545">
        <f t="shared" ca="1" si="15"/>
        <v>8</v>
      </c>
      <c r="G52" s="545">
        <f t="shared" ca="1" si="15"/>
        <v>12</v>
      </c>
      <c r="H52" s="545">
        <f t="shared" ca="1" si="15"/>
        <v>12</v>
      </c>
      <c r="I52" s="545">
        <f t="shared" ca="1" si="15"/>
        <v>12</v>
      </c>
      <c r="J52" s="545">
        <f t="shared" ca="1" si="15"/>
        <v>13</v>
      </c>
      <c r="K52" s="545">
        <f t="shared" ca="1" si="15"/>
        <v>10</v>
      </c>
    </row>
    <row r="53" spans="2:11">
      <c r="B53" s="545">
        <f t="shared" ca="1" si="15"/>
        <v>10</v>
      </c>
      <c r="C53" s="545">
        <f t="shared" ca="1" si="15"/>
        <v>13</v>
      </c>
      <c r="D53" s="545">
        <f t="shared" ca="1" si="15"/>
        <v>10</v>
      </c>
      <c r="E53" s="545">
        <f t="shared" ca="1" si="15"/>
        <v>8</v>
      </c>
      <c r="F53" s="545">
        <f t="shared" ca="1" si="15"/>
        <v>8</v>
      </c>
      <c r="G53" s="545">
        <f t="shared" ca="1" si="15"/>
        <v>11</v>
      </c>
      <c r="H53" s="545">
        <f t="shared" ca="1" si="15"/>
        <v>10</v>
      </c>
      <c r="I53" s="545">
        <f t="shared" ca="1" si="15"/>
        <v>9</v>
      </c>
      <c r="J53" s="545">
        <f t="shared" ca="1" si="15"/>
        <v>8</v>
      </c>
      <c r="K53" s="545">
        <f t="shared" ca="1" si="15"/>
        <v>11</v>
      </c>
    </row>
    <row r="54" spans="2:11">
      <c r="B54" s="545">
        <f t="shared" ca="1" si="15"/>
        <v>9</v>
      </c>
      <c r="C54" s="545">
        <f t="shared" ca="1" si="15"/>
        <v>11</v>
      </c>
      <c r="D54" s="545">
        <f t="shared" ca="1" si="15"/>
        <v>8</v>
      </c>
      <c r="E54" s="545">
        <f t="shared" ca="1" si="15"/>
        <v>9</v>
      </c>
      <c r="F54" s="545">
        <f t="shared" ca="1" si="15"/>
        <v>12</v>
      </c>
      <c r="G54" s="545">
        <f t="shared" ca="1" si="15"/>
        <v>9</v>
      </c>
      <c r="H54" s="545">
        <f t="shared" ca="1" si="15"/>
        <v>12</v>
      </c>
      <c r="I54" s="545">
        <f t="shared" ca="1" si="15"/>
        <v>10</v>
      </c>
      <c r="J54" s="545">
        <f t="shared" ca="1" si="15"/>
        <v>12</v>
      </c>
      <c r="K54" s="545">
        <f t="shared" ca="1" si="15"/>
        <v>13</v>
      </c>
    </row>
    <row r="55" spans="2:11">
      <c r="B55" s="545">
        <f t="shared" ca="1" si="15"/>
        <v>9</v>
      </c>
      <c r="C55" s="545">
        <f t="shared" ca="1" si="15"/>
        <v>13</v>
      </c>
      <c r="D55" s="545">
        <f t="shared" ca="1" si="15"/>
        <v>13</v>
      </c>
      <c r="E55" s="545">
        <f t="shared" ca="1" si="15"/>
        <v>9</v>
      </c>
      <c r="F55" s="545">
        <f t="shared" ca="1" si="15"/>
        <v>13</v>
      </c>
      <c r="G55" s="545">
        <f t="shared" ca="1" si="15"/>
        <v>12</v>
      </c>
      <c r="H55" s="545">
        <f t="shared" ca="1" si="15"/>
        <v>9</v>
      </c>
      <c r="I55" s="545">
        <f t="shared" ca="1" si="15"/>
        <v>7</v>
      </c>
      <c r="J55" s="545">
        <f t="shared" ca="1" si="15"/>
        <v>10</v>
      </c>
      <c r="K55" s="545">
        <f t="shared" ca="1" si="15"/>
        <v>11</v>
      </c>
    </row>
    <row r="56" spans="2:11">
      <c r="B56" s="545">
        <f t="shared" ca="1" si="15"/>
        <v>10</v>
      </c>
      <c r="C56" s="545">
        <f t="shared" ca="1" si="15"/>
        <v>10</v>
      </c>
      <c r="D56" s="545">
        <f t="shared" ca="1" si="15"/>
        <v>10</v>
      </c>
      <c r="E56" s="545">
        <f t="shared" ca="1" si="15"/>
        <v>10</v>
      </c>
      <c r="F56" s="545">
        <f t="shared" ca="1" si="15"/>
        <v>9</v>
      </c>
      <c r="G56" s="545">
        <f t="shared" ca="1" si="15"/>
        <v>11</v>
      </c>
      <c r="H56" s="545">
        <f t="shared" ca="1" si="15"/>
        <v>11</v>
      </c>
      <c r="I56" s="545">
        <f t="shared" ca="1" si="15"/>
        <v>10</v>
      </c>
      <c r="J56" s="545">
        <f t="shared" ca="1" si="15"/>
        <v>14</v>
      </c>
      <c r="K56" s="545">
        <f t="shared" ca="1" si="15"/>
        <v>13</v>
      </c>
    </row>
    <row r="57" spans="2:11">
      <c r="B57" s="545">
        <f t="shared" ca="1" si="15"/>
        <v>9</v>
      </c>
      <c r="C57" s="545">
        <f t="shared" ca="1" si="15"/>
        <v>11</v>
      </c>
      <c r="D57" s="545">
        <f t="shared" ca="1" si="15"/>
        <v>11</v>
      </c>
      <c r="E57" s="545">
        <f t="shared" ca="1" si="15"/>
        <v>7</v>
      </c>
      <c r="F57" s="545">
        <f t="shared" ca="1" si="15"/>
        <v>13</v>
      </c>
      <c r="G57" s="545">
        <f t="shared" ca="1" si="15"/>
        <v>11</v>
      </c>
      <c r="H57" s="545">
        <f t="shared" ca="1" si="15"/>
        <v>10</v>
      </c>
      <c r="I57" s="545">
        <f t="shared" ca="1" si="15"/>
        <v>6</v>
      </c>
      <c r="J57" s="545">
        <f t="shared" ca="1" si="15"/>
        <v>13</v>
      </c>
      <c r="K57" s="545">
        <f t="shared" ca="1" si="15"/>
        <v>10</v>
      </c>
    </row>
    <row r="58" spans="2:11">
      <c r="B58" s="545">
        <f t="shared" ca="1" si="15"/>
        <v>14</v>
      </c>
      <c r="C58" s="545">
        <f t="shared" ca="1" si="15"/>
        <v>10</v>
      </c>
      <c r="D58" s="545">
        <f t="shared" ca="1" si="15"/>
        <v>11</v>
      </c>
      <c r="E58" s="545">
        <f t="shared" ca="1" si="15"/>
        <v>10</v>
      </c>
      <c r="F58" s="545">
        <f t="shared" ca="1" si="15"/>
        <v>12</v>
      </c>
      <c r="G58" s="545">
        <f t="shared" ca="1" si="15"/>
        <v>9</v>
      </c>
      <c r="H58" s="545">
        <f t="shared" ca="1" si="15"/>
        <v>10</v>
      </c>
      <c r="I58" s="545">
        <f t="shared" ca="1" si="15"/>
        <v>9</v>
      </c>
      <c r="J58" s="545">
        <f t="shared" ca="1" si="15"/>
        <v>11</v>
      </c>
      <c r="K58" s="545">
        <f t="shared" ca="1" si="15"/>
        <v>12</v>
      </c>
    </row>
    <row r="59" spans="2:11">
      <c r="B59" s="545">
        <f t="shared" ca="1" si="15"/>
        <v>10</v>
      </c>
      <c r="C59" s="545">
        <f t="shared" ca="1" si="15"/>
        <v>7</v>
      </c>
      <c r="D59" s="545">
        <f t="shared" ca="1" si="15"/>
        <v>8</v>
      </c>
      <c r="E59" s="545">
        <f t="shared" ca="1" si="15"/>
        <v>10</v>
      </c>
      <c r="F59" s="545">
        <f t="shared" ca="1" si="15"/>
        <v>9</v>
      </c>
      <c r="G59" s="545">
        <f t="shared" ca="1" si="15"/>
        <v>13</v>
      </c>
      <c r="H59" s="545">
        <f t="shared" ca="1" si="15"/>
        <v>12</v>
      </c>
      <c r="I59" s="545">
        <f t="shared" ca="1" si="15"/>
        <v>7</v>
      </c>
      <c r="J59" s="545">
        <f t="shared" ca="1" si="15"/>
        <v>8</v>
      </c>
      <c r="K59" s="545">
        <f t="shared" ca="1" si="15"/>
        <v>11</v>
      </c>
    </row>
    <row r="60" spans="2:11">
      <c r="B60" s="545">
        <f t="shared" ca="1" si="15"/>
        <v>12</v>
      </c>
      <c r="C60" s="545">
        <f t="shared" ca="1" si="15"/>
        <v>9</v>
      </c>
      <c r="D60" s="545">
        <f t="shared" ca="1" si="15"/>
        <v>11</v>
      </c>
      <c r="E60" s="545">
        <f t="shared" ca="1" si="15"/>
        <v>10</v>
      </c>
      <c r="F60" s="545">
        <f t="shared" ca="1" si="15"/>
        <v>11</v>
      </c>
      <c r="G60" s="545">
        <f t="shared" ca="1" si="15"/>
        <v>8</v>
      </c>
      <c r="H60" s="545">
        <f t="shared" ca="1" si="15"/>
        <v>10</v>
      </c>
      <c r="I60" s="545">
        <f t="shared" ca="1" si="15"/>
        <v>10</v>
      </c>
      <c r="J60" s="545">
        <f t="shared" ca="1" si="15"/>
        <v>8</v>
      </c>
      <c r="K60" s="545">
        <f t="shared" ca="1" si="15"/>
        <v>8</v>
      </c>
    </row>
    <row r="61" spans="2:11">
      <c r="B61" s="545">
        <f t="shared" ca="1" si="15"/>
        <v>12</v>
      </c>
      <c r="C61" s="545">
        <f t="shared" ca="1" si="15"/>
        <v>11</v>
      </c>
      <c r="D61" s="545">
        <f t="shared" ca="1" si="15"/>
        <v>10</v>
      </c>
      <c r="E61" s="545">
        <f t="shared" ca="1" si="15"/>
        <v>10</v>
      </c>
      <c r="F61" s="545">
        <f t="shared" ca="1" si="15"/>
        <v>11</v>
      </c>
      <c r="G61" s="545">
        <f t="shared" ca="1" si="15"/>
        <v>11</v>
      </c>
      <c r="H61" s="545">
        <f t="shared" ca="1" si="15"/>
        <v>15</v>
      </c>
      <c r="I61" s="545">
        <f t="shared" ca="1" si="15"/>
        <v>9</v>
      </c>
      <c r="J61" s="545">
        <f t="shared" ca="1" si="15"/>
        <v>12</v>
      </c>
      <c r="K61" s="545">
        <f t="shared" ca="1" si="15"/>
        <v>9</v>
      </c>
    </row>
    <row r="62" spans="2:11">
      <c r="B62" s="545">
        <f t="shared" ca="1" si="15"/>
        <v>10</v>
      </c>
      <c r="C62" s="545">
        <f t="shared" ca="1" si="14"/>
        <v>9</v>
      </c>
      <c r="D62" s="545">
        <f t="shared" ca="1" si="14"/>
        <v>13</v>
      </c>
      <c r="E62" s="545">
        <f t="shared" ca="1" si="14"/>
        <v>9</v>
      </c>
      <c r="F62" s="545">
        <f t="shared" ca="1" si="14"/>
        <v>9</v>
      </c>
      <c r="G62" s="545">
        <f t="shared" ca="1" si="14"/>
        <v>8</v>
      </c>
      <c r="H62" s="545">
        <f t="shared" ca="1" si="14"/>
        <v>8</v>
      </c>
      <c r="I62" s="545">
        <f t="shared" ca="1" si="14"/>
        <v>11</v>
      </c>
      <c r="J62" s="545">
        <f t="shared" ca="1" si="14"/>
        <v>8</v>
      </c>
      <c r="K62" s="545">
        <f t="shared" ca="1" si="14"/>
        <v>11</v>
      </c>
    </row>
    <row r="63" spans="2:11">
      <c r="B63" s="545">
        <f t="shared" ca="1" si="15"/>
        <v>8</v>
      </c>
      <c r="C63" s="545">
        <f t="shared" ca="1" si="14"/>
        <v>10</v>
      </c>
      <c r="D63" s="545">
        <f t="shared" ca="1" si="14"/>
        <v>7</v>
      </c>
      <c r="E63" s="545">
        <f t="shared" ca="1" si="14"/>
        <v>9</v>
      </c>
      <c r="F63" s="545">
        <f t="shared" ca="1" si="14"/>
        <v>6</v>
      </c>
      <c r="G63" s="545">
        <f t="shared" ca="1" si="14"/>
        <v>8</v>
      </c>
      <c r="H63" s="545">
        <f t="shared" ca="1" si="14"/>
        <v>13</v>
      </c>
      <c r="I63" s="545">
        <f t="shared" ca="1" si="14"/>
        <v>10</v>
      </c>
      <c r="J63" s="545">
        <f t="shared" ca="1" si="14"/>
        <v>9</v>
      </c>
      <c r="K63" s="545">
        <f t="shared" ca="1" si="14"/>
        <v>10</v>
      </c>
    </row>
    <row r="64" spans="2:11">
      <c r="B64" s="545">
        <f t="shared" ca="1" si="15"/>
        <v>9</v>
      </c>
      <c r="C64" s="545">
        <f t="shared" ca="1" si="14"/>
        <v>7</v>
      </c>
      <c r="D64" s="545">
        <f t="shared" ca="1" si="14"/>
        <v>11</v>
      </c>
      <c r="E64" s="545">
        <f t="shared" ca="1" si="14"/>
        <v>8</v>
      </c>
      <c r="F64" s="545">
        <f t="shared" ca="1" si="14"/>
        <v>12</v>
      </c>
      <c r="G64" s="545">
        <f t="shared" ca="1" si="14"/>
        <v>12</v>
      </c>
      <c r="H64" s="545">
        <f t="shared" ca="1" si="14"/>
        <v>10</v>
      </c>
      <c r="I64" s="545">
        <f t="shared" ca="1" si="14"/>
        <v>10</v>
      </c>
      <c r="J64" s="545">
        <f t="shared" ca="1" si="14"/>
        <v>7</v>
      </c>
      <c r="K64" s="545">
        <f t="shared" ca="1" si="14"/>
        <v>11</v>
      </c>
    </row>
    <row r="65" spans="2:11">
      <c r="B65" s="545">
        <f t="shared" ca="1" si="15"/>
        <v>7</v>
      </c>
      <c r="C65" s="545">
        <f t="shared" ca="1" si="14"/>
        <v>11</v>
      </c>
      <c r="D65" s="545">
        <f t="shared" ca="1" si="14"/>
        <v>9</v>
      </c>
      <c r="E65" s="545">
        <f t="shared" ca="1" si="14"/>
        <v>7</v>
      </c>
      <c r="F65" s="545">
        <f t="shared" ca="1" si="14"/>
        <v>7</v>
      </c>
      <c r="G65" s="545">
        <f t="shared" ca="1" si="14"/>
        <v>12</v>
      </c>
      <c r="H65" s="545">
        <f t="shared" ca="1" si="14"/>
        <v>7</v>
      </c>
      <c r="I65" s="545">
        <f t="shared" ca="1" si="14"/>
        <v>12</v>
      </c>
      <c r="J65" s="545">
        <f t="shared" ca="1" si="14"/>
        <v>10</v>
      </c>
      <c r="K65" s="545">
        <f t="shared" ca="1" si="14"/>
        <v>9</v>
      </c>
    </row>
    <row r="66" spans="2:11">
      <c r="B66" s="545">
        <f t="shared" ca="1" si="15"/>
        <v>8</v>
      </c>
      <c r="C66" s="545">
        <f t="shared" ca="1" si="14"/>
        <v>7</v>
      </c>
      <c r="D66" s="545">
        <f t="shared" ca="1" si="14"/>
        <v>12</v>
      </c>
      <c r="E66" s="545">
        <f t="shared" ca="1" si="14"/>
        <v>11</v>
      </c>
      <c r="F66" s="545">
        <f t="shared" ca="1" si="14"/>
        <v>10</v>
      </c>
      <c r="G66" s="545">
        <f t="shared" ca="1" si="14"/>
        <v>9</v>
      </c>
      <c r="H66" s="545">
        <f t="shared" ca="1" si="14"/>
        <v>11</v>
      </c>
      <c r="I66" s="545">
        <f t="shared" ca="1" si="14"/>
        <v>6</v>
      </c>
      <c r="J66" s="545">
        <f t="shared" ca="1" si="14"/>
        <v>10</v>
      </c>
      <c r="K66" s="545">
        <f t="shared" ca="1" si="14"/>
        <v>9</v>
      </c>
    </row>
    <row r="67" spans="2:11">
      <c r="B67" s="545">
        <f t="shared" ca="1" si="15"/>
        <v>10</v>
      </c>
      <c r="C67" s="545">
        <f t="shared" ca="1" si="14"/>
        <v>10</v>
      </c>
      <c r="D67" s="545">
        <f t="shared" ca="1" si="14"/>
        <v>11</v>
      </c>
      <c r="E67" s="545">
        <f t="shared" ca="1" si="14"/>
        <v>9</v>
      </c>
      <c r="F67" s="545">
        <f t="shared" ca="1" si="14"/>
        <v>11</v>
      </c>
      <c r="G67" s="545">
        <f t="shared" ca="1" si="14"/>
        <v>13</v>
      </c>
      <c r="H67" s="545">
        <f t="shared" ca="1" si="14"/>
        <v>11</v>
      </c>
      <c r="I67" s="545">
        <f t="shared" ca="1" si="14"/>
        <v>9</v>
      </c>
      <c r="J67" s="545">
        <f t="shared" ca="1" si="14"/>
        <v>10</v>
      </c>
      <c r="K67" s="545">
        <f t="shared" ca="1" si="14"/>
        <v>10</v>
      </c>
    </row>
    <row r="68" spans="2:11">
      <c r="B68" s="545">
        <f t="shared" ca="1" si="15"/>
        <v>10</v>
      </c>
      <c r="C68" s="545">
        <f t="shared" ca="1" si="14"/>
        <v>8</v>
      </c>
      <c r="D68" s="545">
        <f t="shared" ca="1" si="14"/>
        <v>11</v>
      </c>
      <c r="E68" s="545">
        <f t="shared" ca="1" si="14"/>
        <v>10</v>
      </c>
      <c r="F68" s="545">
        <f t="shared" ca="1" si="14"/>
        <v>13</v>
      </c>
      <c r="G68" s="545">
        <f t="shared" ca="1" si="14"/>
        <v>6</v>
      </c>
      <c r="H68" s="545">
        <f t="shared" ca="1" si="14"/>
        <v>9</v>
      </c>
      <c r="I68" s="545">
        <f t="shared" ca="1" si="14"/>
        <v>14</v>
      </c>
      <c r="J68" s="545">
        <f t="shared" ca="1" si="14"/>
        <v>12</v>
      </c>
      <c r="K68" s="545">
        <f t="shared" ca="1" si="14"/>
        <v>12</v>
      </c>
    </row>
    <row r="69" spans="2:11">
      <c r="B69" s="545">
        <f t="shared" ca="1" si="15"/>
        <v>12</v>
      </c>
      <c r="C69" s="545">
        <f t="shared" ca="1" si="14"/>
        <v>10</v>
      </c>
      <c r="D69" s="545">
        <f t="shared" ca="1" si="14"/>
        <v>13</v>
      </c>
      <c r="E69" s="545">
        <f t="shared" ca="1" si="14"/>
        <v>8</v>
      </c>
      <c r="F69" s="545">
        <f t="shared" ca="1" si="14"/>
        <v>9</v>
      </c>
      <c r="G69" s="545">
        <f t="shared" ca="1" si="14"/>
        <v>14</v>
      </c>
      <c r="H69" s="545">
        <f t="shared" ca="1" si="14"/>
        <v>10</v>
      </c>
      <c r="I69" s="545">
        <f t="shared" ca="1" si="14"/>
        <v>12</v>
      </c>
      <c r="J69" s="545">
        <f t="shared" ca="1" si="14"/>
        <v>12</v>
      </c>
      <c r="K69" s="545">
        <f t="shared" ca="1" si="14"/>
        <v>6</v>
      </c>
    </row>
    <row r="70" spans="2:11">
      <c r="B70" s="545">
        <f t="shared" ca="1" si="15"/>
        <v>10</v>
      </c>
      <c r="C70" s="545">
        <f t="shared" ca="1" si="14"/>
        <v>8</v>
      </c>
      <c r="D70" s="545">
        <f t="shared" ca="1" si="14"/>
        <v>13</v>
      </c>
      <c r="E70" s="545">
        <f t="shared" ca="1" si="14"/>
        <v>12</v>
      </c>
      <c r="F70" s="545">
        <f t="shared" ca="1" si="14"/>
        <v>7</v>
      </c>
      <c r="G70" s="545">
        <f t="shared" ca="1" si="14"/>
        <v>8</v>
      </c>
      <c r="H70" s="545">
        <f t="shared" ca="1" si="14"/>
        <v>8</v>
      </c>
      <c r="I70" s="545">
        <f t="shared" ca="1" si="14"/>
        <v>7</v>
      </c>
      <c r="J70" s="545">
        <f t="shared" ca="1" si="14"/>
        <v>6</v>
      </c>
      <c r="K70" s="545">
        <f t="shared" ca="1" si="14"/>
        <v>7</v>
      </c>
    </row>
    <row r="71" spans="2:11">
      <c r="B71" s="545">
        <f t="shared" ca="1" si="15"/>
        <v>11</v>
      </c>
      <c r="C71" s="545">
        <f t="shared" ca="1" si="14"/>
        <v>12</v>
      </c>
      <c r="D71" s="545">
        <f t="shared" ca="1" si="14"/>
        <v>9</v>
      </c>
      <c r="E71" s="545">
        <f t="shared" ca="1" si="14"/>
        <v>10</v>
      </c>
      <c r="F71" s="545">
        <f t="shared" ca="1" si="14"/>
        <v>13</v>
      </c>
      <c r="G71" s="545">
        <f t="shared" ca="1" si="14"/>
        <v>9</v>
      </c>
      <c r="H71" s="545">
        <f t="shared" ca="1" si="14"/>
        <v>9</v>
      </c>
      <c r="I71" s="545">
        <f t="shared" ca="1" si="14"/>
        <v>12</v>
      </c>
      <c r="J71" s="545">
        <f t="shared" ca="1" si="14"/>
        <v>13</v>
      </c>
      <c r="K71" s="545">
        <f t="shared" ca="1" si="14"/>
        <v>8</v>
      </c>
    </row>
    <row r="72" spans="2:11">
      <c r="B72" s="545">
        <f t="shared" ca="1" si="15"/>
        <v>12</v>
      </c>
      <c r="C72" s="545">
        <f t="shared" ca="1" si="14"/>
        <v>10</v>
      </c>
      <c r="D72" s="545">
        <f t="shared" ca="1" si="14"/>
        <v>9</v>
      </c>
      <c r="E72" s="545">
        <f t="shared" ca="1" si="14"/>
        <v>11</v>
      </c>
      <c r="F72" s="545">
        <f t="shared" ca="1" si="14"/>
        <v>11</v>
      </c>
      <c r="G72" s="545">
        <f t="shared" ca="1" si="14"/>
        <v>9</v>
      </c>
      <c r="H72" s="545">
        <f t="shared" ca="1" si="14"/>
        <v>9</v>
      </c>
      <c r="I72" s="545">
        <f t="shared" ca="1" si="14"/>
        <v>9</v>
      </c>
      <c r="J72" s="545">
        <f t="shared" ca="1" si="14"/>
        <v>10</v>
      </c>
      <c r="K72" s="545">
        <f t="shared" ca="1" si="14"/>
        <v>7</v>
      </c>
    </row>
    <row r="73" spans="2:11">
      <c r="B73" s="545">
        <f t="shared" ca="1" si="15"/>
        <v>11</v>
      </c>
      <c r="C73" s="545">
        <f t="shared" ca="1" si="14"/>
        <v>9</v>
      </c>
      <c r="D73" s="545">
        <f t="shared" ca="1" si="14"/>
        <v>11</v>
      </c>
      <c r="E73" s="545">
        <f t="shared" ca="1" si="14"/>
        <v>9</v>
      </c>
      <c r="F73" s="545">
        <f t="shared" ca="1" si="14"/>
        <v>11</v>
      </c>
      <c r="G73" s="545">
        <f t="shared" ca="1" si="14"/>
        <v>11</v>
      </c>
      <c r="H73" s="545">
        <f t="shared" ca="1" si="14"/>
        <v>7</v>
      </c>
      <c r="I73" s="545">
        <f t="shared" ca="1" si="14"/>
        <v>11</v>
      </c>
      <c r="J73" s="545">
        <f t="shared" ca="1" si="14"/>
        <v>11</v>
      </c>
      <c r="K73" s="545">
        <f t="shared" ca="1" si="14"/>
        <v>9</v>
      </c>
    </row>
    <row r="74" spans="2:11">
      <c r="B74" s="545">
        <f t="shared" ca="1" si="15"/>
        <v>9</v>
      </c>
      <c r="C74" s="545">
        <f t="shared" ca="1" si="14"/>
        <v>10</v>
      </c>
      <c r="D74" s="545">
        <f t="shared" ca="1" si="14"/>
        <v>10</v>
      </c>
      <c r="E74" s="545">
        <f t="shared" ref="C74:K130" ca="1" si="16">RANDBETWEEN(1,3)+RANDBETWEEN(1,3)+RANDBETWEEN(1,3)+RANDBETWEEN(1,3)+RANDBETWEEN(1,3)</f>
        <v>10</v>
      </c>
      <c r="F74" s="545">
        <f t="shared" ca="1" si="16"/>
        <v>10</v>
      </c>
      <c r="G74" s="545">
        <f t="shared" ca="1" si="16"/>
        <v>11</v>
      </c>
      <c r="H74" s="545">
        <f t="shared" ca="1" si="16"/>
        <v>14</v>
      </c>
      <c r="I74" s="545">
        <f t="shared" ca="1" si="16"/>
        <v>7</v>
      </c>
      <c r="J74" s="545">
        <f t="shared" ca="1" si="16"/>
        <v>10</v>
      </c>
      <c r="K74" s="545">
        <f t="shared" ca="1" si="16"/>
        <v>9</v>
      </c>
    </row>
    <row r="75" spans="2:11">
      <c r="B75" s="545">
        <f t="shared" ca="1" si="15"/>
        <v>11</v>
      </c>
      <c r="C75" s="545">
        <f t="shared" ca="1" si="16"/>
        <v>9</v>
      </c>
      <c r="D75" s="545">
        <f t="shared" ca="1" si="16"/>
        <v>10</v>
      </c>
      <c r="E75" s="545">
        <f t="shared" ca="1" si="16"/>
        <v>11</v>
      </c>
      <c r="F75" s="545">
        <f t="shared" ca="1" si="16"/>
        <v>8</v>
      </c>
      <c r="G75" s="545">
        <f t="shared" ca="1" si="16"/>
        <v>11</v>
      </c>
      <c r="H75" s="545">
        <f t="shared" ca="1" si="16"/>
        <v>10</v>
      </c>
      <c r="I75" s="545">
        <f t="shared" ca="1" si="16"/>
        <v>8</v>
      </c>
      <c r="J75" s="545">
        <f t="shared" ca="1" si="16"/>
        <v>10</v>
      </c>
      <c r="K75" s="545">
        <f t="shared" ca="1" si="16"/>
        <v>10</v>
      </c>
    </row>
    <row r="76" spans="2:11">
      <c r="B76" s="545">
        <f t="shared" ca="1" si="15"/>
        <v>11</v>
      </c>
      <c r="C76" s="545">
        <f t="shared" ca="1" si="16"/>
        <v>11</v>
      </c>
      <c r="D76" s="545">
        <f t="shared" ca="1" si="16"/>
        <v>9</v>
      </c>
      <c r="E76" s="545">
        <f t="shared" ca="1" si="16"/>
        <v>13</v>
      </c>
      <c r="F76" s="545">
        <f t="shared" ca="1" si="16"/>
        <v>13</v>
      </c>
      <c r="G76" s="545">
        <f t="shared" ca="1" si="16"/>
        <v>12</v>
      </c>
      <c r="H76" s="545">
        <f t="shared" ca="1" si="16"/>
        <v>10</v>
      </c>
      <c r="I76" s="545">
        <f t="shared" ca="1" si="16"/>
        <v>10</v>
      </c>
      <c r="J76" s="545">
        <f t="shared" ca="1" si="16"/>
        <v>12</v>
      </c>
      <c r="K76" s="545">
        <f t="shared" ca="1" si="16"/>
        <v>11</v>
      </c>
    </row>
    <row r="77" spans="2:11">
      <c r="B77" s="545">
        <f t="shared" ca="1" si="15"/>
        <v>10</v>
      </c>
      <c r="C77" s="545">
        <f t="shared" ca="1" si="16"/>
        <v>10</v>
      </c>
      <c r="D77" s="545">
        <f t="shared" ca="1" si="16"/>
        <v>13</v>
      </c>
      <c r="E77" s="545">
        <f t="shared" ca="1" si="16"/>
        <v>9</v>
      </c>
      <c r="F77" s="545">
        <f t="shared" ca="1" si="16"/>
        <v>12</v>
      </c>
      <c r="G77" s="545">
        <f t="shared" ca="1" si="16"/>
        <v>10</v>
      </c>
      <c r="H77" s="545">
        <f t="shared" ca="1" si="16"/>
        <v>10</v>
      </c>
      <c r="I77" s="545">
        <f t="shared" ca="1" si="16"/>
        <v>8</v>
      </c>
      <c r="J77" s="545">
        <f t="shared" ca="1" si="16"/>
        <v>9</v>
      </c>
      <c r="K77" s="545">
        <f t="shared" ca="1" si="16"/>
        <v>10</v>
      </c>
    </row>
    <row r="78" spans="2:11">
      <c r="B78" s="545">
        <f t="shared" ca="1" si="15"/>
        <v>10</v>
      </c>
      <c r="C78" s="545">
        <f t="shared" ca="1" si="15"/>
        <v>9</v>
      </c>
      <c r="D78" s="545">
        <f t="shared" ca="1" si="15"/>
        <v>11</v>
      </c>
      <c r="E78" s="545">
        <f t="shared" ca="1" si="15"/>
        <v>11</v>
      </c>
      <c r="F78" s="545">
        <f t="shared" ca="1" si="15"/>
        <v>13</v>
      </c>
      <c r="G78" s="545">
        <f t="shared" ca="1" si="15"/>
        <v>10</v>
      </c>
      <c r="H78" s="545">
        <f t="shared" ca="1" si="15"/>
        <v>12</v>
      </c>
      <c r="I78" s="545">
        <f t="shared" ca="1" si="15"/>
        <v>11</v>
      </c>
      <c r="J78" s="545">
        <f t="shared" ca="1" si="15"/>
        <v>7</v>
      </c>
      <c r="K78" s="545">
        <f t="shared" ca="1" si="15"/>
        <v>11</v>
      </c>
    </row>
    <row r="79" spans="2:11">
      <c r="B79" s="545">
        <f t="shared" ca="1" si="15"/>
        <v>13</v>
      </c>
      <c r="C79" s="545">
        <f t="shared" ca="1" si="15"/>
        <v>7</v>
      </c>
      <c r="D79" s="545">
        <f t="shared" ca="1" si="15"/>
        <v>12</v>
      </c>
      <c r="E79" s="545">
        <f t="shared" ca="1" si="15"/>
        <v>11</v>
      </c>
      <c r="F79" s="545">
        <f t="shared" ca="1" si="15"/>
        <v>9</v>
      </c>
      <c r="G79" s="545">
        <f t="shared" ca="1" si="15"/>
        <v>12</v>
      </c>
      <c r="H79" s="545">
        <f t="shared" ca="1" si="15"/>
        <v>9</v>
      </c>
      <c r="I79" s="545">
        <f t="shared" ca="1" si="15"/>
        <v>8</v>
      </c>
      <c r="J79" s="545">
        <f t="shared" ca="1" si="15"/>
        <v>11</v>
      </c>
      <c r="K79" s="545">
        <f t="shared" ca="1" si="15"/>
        <v>9</v>
      </c>
    </row>
    <row r="80" spans="2:11">
      <c r="B80" s="545">
        <f t="shared" ca="1" si="15"/>
        <v>9</v>
      </c>
      <c r="C80" s="545">
        <f t="shared" ca="1" si="15"/>
        <v>9</v>
      </c>
      <c r="D80" s="545">
        <f t="shared" ca="1" si="15"/>
        <v>9</v>
      </c>
      <c r="E80" s="545">
        <f t="shared" ca="1" si="15"/>
        <v>10</v>
      </c>
      <c r="F80" s="545">
        <f t="shared" ca="1" si="15"/>
        <v>7</v>
      </c>
      <c r="G80" s="545">
        <f t="shared" ca="1" si="15"/>
        <v>10</v>
      </c>
      <c r="H80" s="545">
        <f t="shared" ca="1" si="15"/>
        <v>11</v>
      </c>
      <c r="I80" s="545">
        <f t="shared" ca="1" si="15"/>
        <v>8</v>
      </c>
      <c r="J80" s="545">
        <f t="shared" ca="1" si="15"/>
        <v>15</v>
      </c>
      <c r="K80" s="545">
        <f t="shared" ca="1" si="15"/>
        <v>9</v>
      </c>
    </row>
    <row r="81" spans="2:11">
      <c r="B81" s="545">
        <f t="shared" ca="1" si="15"/>
        <v>11</v>
      </c>
      <c r="C81" s="545">
        <f t="shared" ca="1" si="15"/>
        <v>9</v>
      </c>
      <c r="D81" s="545">
        <f t="shared" ca="1" si="15"/>
        <v>10</v>
      </c>
      <c r="E81" s="545">
        <f t="shared" ca="1" si="15"/>
        <v>9</v>
      </c>
      <c r="F81" s="545">
        <f t="shared" ca="1" si="15"/>
        <v>10</v>
      </c>
      <c r="G81" s="545">
        <f t="shared" ca="1" si="15"/>
        <v>12</v>
      </c>
      <c r="H81" s="545">
        <f t="shared" ca="1" si="15"/>
        <v>12</v>
      </c>
      <c r="I81" s="545">
        <f t="shared" ca="1" si="15"/>
        <v>10</v>
      </c>
      <c r="J81" s="545">
        <f t="shared" ca="1" si="15"/>
        <v>8</v>
      </c>
      <c r="K81" s="545">
        <f t="shared" ca="1" si="15"/>
        <v>11</v>
      </c>
    </row>
    <row r="82" spans="2:11">
      <c r="B82" s="545">
        <f t="shared" ca="1" si="15"/>
        <v>7</v>
      </c>
      <c r="C82" s="545">
        <f t="shared" ca="1" si="15"/>
        <v>8</v>
      </c>
      <c r="D82" s="545">
        <f t="shared" ca="1" si="15"/>
        <v>9</v>
      </c>
      <c r="E82" s="545">
        <f t="shared" ca="1" si="15"/>
        <v>10</v>
      </c>
      <c r="F82" s="545">
        <f t="shared" ca="1" si="15"/>
        <v>8</v>
      </c>
      <c r="G82" s="545">
        <f t="shared" ca="1" si="15"/>
        <v>8</v>
      </c>
      <c r="H82" s="545">
        <f t="shared" ca="1" si="15"/>
        <v>6</v>
      </c>
      <c r="I82" s="545">
        <f t="shared" ca="1" si="15"/>
        <v>11</v>
      </c>
      <c r="J82" s="545">
        <f t="shared" ca="1" si="15"/>
        <v>10</v>
      </c>
      <c r="K82" s="545">
        <f t="shared" ca="1" si="15"/>
        <v>11</v>
      </c>
    </row>
    <row r="83" spans="2:11">
      <c r="B83" s="545">
        <f t="shared" ca="1" si="15"/>
        <v>14</v>
      </c>
      <c r="C83" s="545">
        <f t="shared" ca="1" si="15"/>
        <v>12</v>
      </c>
      <c r="D83" s="545">
        <f t="shared" ca="1" si="15"/>
        <v>8</v>
      </c>
      <c r="E83" s="545">
        <f t="shared" ca="1" si="15"/>
        <v>10</v>
      </c>
      <c r="F83" s="545">
        <f t="shared" ca="1" si="15"/>
        <v>12</v>
      </c>
      <c r="G83" s="545">
        <f t="shared" ca="1" si="15"/>
        <v>11</v>
      </c>
      <c r="H83" s="545">
        <f t="shared" ca="1" si="15"/>
        <v>9</v>
      </c>
      <c r="I83" s="545">
        <f t="shared" ca="1" si="15"/>
        <v>7</v>
      </c>
      <c r="J83" s="545">
        <f t="shared" ca="1" si="15"/>
        <v>8</v>
      </c>
      <c r="K83" s="545">
        <f t="shared" ca="1" si="15"/>
        <v>12</v>
      </c>
    </row>
    <row r="84" spans="2:11">
      <c r="B84" s="545">
        <f t="shared" ca="1" si="15"/>
        <v>9</v>
      </c>
      <c r="C84" s="545">
        <f t="shared" ca="1" si="15"/>
        <v>9</v>
      </c>
      <c r="D84" s="545">
        <f t="shared" ca="1" si="15"/>
        <v>14</v>
      </c>
      <c r="E84" s="545">
        <f t="shared" ca="1" si="15"/>
        <v>9</v>
      </c>
      <c r="F84" s="545">
        <f t="shared" ca="1" si="15"/>
        <v>13</v>
      </c>
      <c r="G84" s="545">
        <f t="shared" ca="1" si="15"/>
        <v>12</v>
      </c>
      <c r="H84" s="545">
        <f t="shared" ca="1" si="15"/>
        <v>10</v>
      </c>
      <c r="I84" s="545">
        <f t="shared" ca="1" si="15"/>
        <v>7</v>
      </c>
      <c r="J84" s="545">
        <f t="shared" ca="1" si="15"/>
        <v>9</v>
      </c>
      <c r="K84" s="545">
        <f t="shared" ca="1" si="15"/>
        <v>7</v>
      </c>
    </row>
    <row r="85" spans="2:11">
      <c r="B85" s="545">
        <f t="shared" ca="1" si="15"/>
        <v>10</v>
      </c>
      <c r="C85" s="545">
        <f t="shared" ca="1" si="15"/>
        <v>9</v>
      </c>
      <c r="D85" s="545">
        <f t="shared" ca="1" si="15"/>
        <v>7</v>
      </c>
      <c r="E85" s="545">
        <f t="shared" ca="1" si="15"/>
        <v>12</v>
      </c>
      <c r="F85" s="545">
        <f t="shared" ca="1" si="15"/>
        <v>11</v>
      </c>
      <c r="G85" s="545">
        <f t="shared" ca="1" si="15"/>
        <v>12</v>
      </c>
      <c r="H85" s="545">
        <f t="shared" ca="1" si="15"/>
        <v>11</v>
      </c>
      <c r="I85" s="545">
        <f t="shared" ca="1" si="15"/>
        <v>10</v>
      </c>
      <c r="J85" s="545">
        <f t="shared" ca="1" si="15"/>
        <v>11</v>
      </c>
      <c r="K85" s="545">
        <f t="shared" ca="1" si="15"/>
        <v>12</v>
      </c>
    </row>
    <row r="86" spans="2:11">
      <c r="B86" s="545">
        <f t="shared" ca="1" si="15"/>
        <v>10</v>
      </c>
      <c r="C86" s="545">
        <f t="shared" ca="1" si="15"/>
        <v>9</v>
      </c>
      <c r="D86" s="545">
        <f t="shared" ca="1" si="15"/>
        <v>8</v>
      </c>
      <c r="E86" s="545">
        <f t="shared" ca="1" si="15"/>
        <v>9</v>
      </c>
      <c r="F86" s="545">
        <f t="shared" ca="1" si="15"/>
        <v>9</v>
      </c>
      <c r="G86" s="545">
        <f t="shared" ref="B86:K140" ca="1" si="17">RANDBETWEEN(1,3)+RANDBETWEEN(1,3)+RANDBETWEEN(1,3)+RANDBETWEEN(1,3)+RANDBETWEEN(1,3)</f>
        <v>6</v>
      </c>
      <c r="H86" s="545">
        <f t="shared" ca="1" si="17"/>
        <v>11</v>
      </c>
      <c r="I86" s="545">
        <f t="shared" ca="1" si="17"/>
        <v>10</v>
      </c>
      <c r="J86" s="545">
        <f t="shared" ca="1" si="17"/>
        <v>11</v>
      </c>
      <c r="K86" s="545">
        <f t="shared" ca="1" si="17"/>
        <v>9</v>
      </c>
    </row>
    <row r="87" spans="2:11">
      <c r="B87" s="545">
        <f t="shared" ca="1" si="17"/>
        <v>9</v>
      </c>
      <c r="C87" s="545">
        <f t="shared" ca="1" si="17"/>
        <v>12</v>
      </c>
      <c r="D87" s="545">
        <f t="shared" ca="1" si="17"/>
        <v>11</v>
      </c>
      <c r="E87" s="545">
        <f t="shared" ca="1" si="17"/>
        <v>9</v>
      </c>
      <c r="F87" s="545">
        <f t="shared" ca="1" si="17"/>
        <v>11</v>
      </c>
      <c r="G87" s="545">
        <f t="shared" ca="1" si="17"/>
        <v>13</v>
      </c>
      <c r="H87" s="545">
        <f t="shared" ca="1" si="17"/>
        <v>9</v>
      </c>
      <c r="I87" s="545">
        <f t="shared" ca="1" si="17"/>
        <v>9</v>
      </c>
      <c r="J87" s="545">
        <f t="shared" ca="1" si="17"/>
        <v>12</v>
      </c>
      <c r="K87" s="545">
        <f t="shared" ca="1" si="17"/>
        <v>10</v>
      </c>
    </row>
    <row r="88" spans="2:11">
      <c r="B88" s="545">
        <f t="shared" ca="1" si="17"/>
        <v>10</v>
      </c>
      <c r="C88" s="545">
        <f t="shared" ca="1" si="17"/>
        <v>11</v>
      </c>
      <c r="D88" s="545">
        <f t="shared" ca="1" si="17"/>
        <v>10</v>
      </c>
      <c r="E88" s="545">
        <f t="shared" ca="1" si="17"/>
        <v>12</v>
      </c>
      <c r="F88" s="545">
        <f t="shared" ca="1" si="17"/>
        <v>9</v>
      </c>
      <c r="G88" s="545">
        <f t="shared" ca="1" si="17"/>
        <v>7</v>
      </c>
      <c r="H88" s="545">
        <f t="shared" ca="1" si="17"/>
        <v>10</v>
      </c>
      <c r="I88" s="545">
        <f t="shared" ca="1" si="17"/>
        <v>12</v>
      </c>
      <c r="J88" s="545">
        <f t="shared" ca="1" si="17"/>
        <v>12</v>
      </c>
      <c r="K88" s="545">
        <f t="shared" ca="1" si="17"/>
        <v>9</v>
      </c>
    </row>
    <row r="89" spans="2:11">
      <c r="B89" s="545">
        <f t="shared" ca="1" si="17"/>
        <v>10</v>
      </c>
      <c r="C89" s="545">
        <f t="shared" ca="1" si="17"/>
        <v>11</v>
      </c>
      <c r="D89" s="545">
        <f t="shared" ca="1" si="17"/>
        <v>11</v>
      </c>
      <c r="E89" s="545">
        <f t="shared" ca="1" si="17"/>
        <v>11</v>
      </c>
      <c r="F89" s="545">
        <f t="shared" ca="1" si="17"/>
        <v>11</v>
      </c>
      <c r="G89" s="545">
        <f t="shared" ca="1" si="17"/>
        <v>12</v>
      </c>
      <c r="H89" s="545">
        <f t="shared" ca="1" si="17"/>
        <v>10</v>
      </c>
      <c r="I89" s="545">
        <f t="shared" ca="1" si="17"/>
        <v>9</v>
      </c>
      <c r="J89" s="545">
        <f t="shared" ca="1" si="17"/>
        <v>7</v>
      </c>
      <c r="K89" s="545">
        <f t="shared" ca="1" si="17"/>
        <v>10</v>
      </c>
    </row>
    <row r="90" spans="2:11">
      <c r="B90" s="545">
        <f t="shared" ca="1" si="17"/>
        <v>13</v>
      </c>
      <c r="C90" s="545">
        <f t="shared" ca="1" si="17"/>
        <v>8</v>
      </c>
      <c r="D90" s="545">
        <f t="shared" ca="1" si="17"/>
        <v>12</v>
      </c>
      <c r="E90" s="545">
        <f t="shared" ca="1" si="17"/>
        <v>8</v>
      </c>
      <c r="F90" s="545">
        <f t="shared" ca="1" si="17"/>
        <v>12</v>
      </c>
      <c r="G90" s="545">
        <f t="shared" ca="1" si="17"/>
        <v>9</v>
      </c>
      <c r="H90" s="545">
        <f t="shared" ca="1" si="17"/>
        <v>11</v>
      </c>
      <c r="I90" s="545">
        <f t="shared" ca="1" si="17"/>
        <v>11</v>
      </c>
      <c r="J90" s="545">
        <f t="shared" ca="1" si="17"/>
        <v>10</v>
      </c>
      <c r="K90" s="545">
        <f t="shared" ca="1" si="17"/>
        <v>8</v>
      </c>
    </row>
    <row r="91" spans="2:11">
      <c r="B91" s="545">
        <f t="shared" ca="1" si="17"/>
        <v>7</v>
      </c>
      <c r="C91" s="545">
        <f t="shared" ca="1" si="17"/>
        <v>11</v>
      </c>
      <c r="D91" s="545">
        <f t="shared" ca="1" si="17"/>
        <v>8</v>
      </c>
      <c r="E91" s="545">
        <f t="shared" ca="1" si="17"/>
        <v>10</v>
      </c>
      <c r="F91" s="545">
        <f t="shared" ca="1" si="17"/>
        <v>8</v>
      </c>
      <c r="G91" s="545">
        <f t="shared" ca="1" si="17"/>
        <v>10</v>
      </c>
      <c r="H91" s="545">
        <f t="shared" ca="1" si="17"/>
        <v>9</v>
      </c>
      <c r="I91" s="545">
        <f t="shared" ca="1" si="17"/>
        <v>9</v>
      </c>
      <c r="J91" s="545">
        <f t="shared" ca="1" si="17"/>
        <v>13</v>
      </c>
      <c r="K91" s="545">
        <f t="shared" ca="1" si="17"/>
        <v>13</v>
      </c>
    </row>
    <row r="92" spans="2:11">
      <c r="B92" s="545">
        <f t="shared" ca="1" si="17"/>
        <v>10</v>
      </c>
      <c r="C92" s="545">
        <f t="shared" ca="1" si="16"/>
        <v>10</v>
      </c>
      <c r="D92" s="545">
        <f t="shared" ca="1" si="16"/>
        <v>11</v>
      </c>
      <c r="E92" s="545">
        <f t="shared" ca="1" si="16"/>
        <v>11</v>
      </c>
      <c r="F92" s="545">
        <f t="shared" ca="1" si="16"/>
        <v>13</v>
      </c>
      <c r="G92" s="545">
        <f t="shared" ca="1" si="16"/>
        <v>11</v>
      </c>
      <c r="H92" s="545">
        <f t="shared" ca="1" si="16"/>
        <v>5</v>
      </c>
      <c r="I92" s="545">
        <f t="shared" ca="1" si="16"/>
        <v>8</v>
      </c>
      <c r="J92" s="545">
        <f t="shared" ca="1" si="16"/>
        <v>10</v>
      </c>
      <c r="K92" s="545">
        <f t="shared" ca="1" si="16"/>
        <v>10</v>
      </c>
    </row>
    <row r="93" spans="2:11">
      <c r="B93" s="545">
        <f t="shared" ca="1" si="17"/>
        <v>8</v>
      </c>
      <c r="C93" s="545">
        <f t="shared" ca="1" si="16"/>
        <v>11</v>
      </c>
      <c r="D93" s="545">
        <f t="shared" ca="1" si="16"/>
        <v>9</v>
      </c>
      <c r="E93" s="545">
        <f t="shared" ca="1" si="16"/>
        <v>9</v>
      </c>
      <c r="F93" s="545">
        <f t="shared" ca="1" si="16"/>
        <v>11</v>
      </c>
      <c r="G93" s="545">
        <f t="shared" ca="1" si="16"/>
        <v>8</v>
      </c>
      <c r="H93" s="545">
        <f t="shared" ca="1" si="16"/>
        <v>10</v>
      </c>
      <c r="I93" s="545">
        <f t="shared" ca="1" si="16"/>
        <v>11</v>
      </c>
      <c r="J93" s="545">
        <f t="shared" ca="1" si="16"/>
        <v>10</v>
      </c>
      <c r="K93" s="545">
        <f t="shared" ca="1" si="16"/>
        <v>13</v>
      </c>
    </row>
    <row r="94" spans="2:11">
      <c r="B94" s="545">
        <f t="shared" ca="1" si="17"/>
        <v>12</v>
      </c>
      <c r="C94" s="545">
        <f t="shared" ca="1" si="16"/>
        <v>10</v>
      </c>
      <c r="D94" s="545">
        <f t="shared" ca="1" si="16"/>
        <v>9</v>
      </c>
      <c r="E94" s="545">
        <f t="shared" ca="1" si="16"/>
        <v>12</v>
      </c>
      <c r="F94" s="545">
        <f t="shared" ca="1" si="16"/>
        <v>10</v>
      </c>
      <c r="G94" s="545">
        <f t="shared" ca="1" si="16"/>
        <v>10</v>
      </c>
      <c r="H94" s="545">
        <f t="shared" ca="1" si="16"/>
        <v>9</v>
      </c>
      <c r="I94" s="545">
        <f t="shared" ca="1" si="16"/>
        <v>10</v>
      </c>
      <c r="J94" s="545">
        <f t="shared" ca="1" si="16"/>
        <v>12</v>
      </c>
      <c r="K94" s="545">
        <f t="shared" ca="1" si="16"/>
        <v>12</v>
      </c>
    </row>
    <row r="95" spans="2:11">
      <c r="B95" s="545">
        <f t="shared" ca="1" si="17"/>
        <v>10</v>
      </c>
      <c r="C95" s="545">
        <f t="shared" ca="1" si="16"/>
        <v>9</v>
      </c>
      <c r="D95" s="545">
        <f t="shared" ca="1" si="16"/>
        <v>13</v>
      </c>
      <c r="E95" s="545">
        <f t="shared" ca="1" si="16"/>
        <v>14</v>
      </c>
      <c r="F95" s="545">
        <f t="shared" ca="1" si="16"/>
        <v>11</v>
      </c>
      <c r="G95" s="545">
        <f t="shared" ca="1" si="16"/>
        <v>12</v>
      </c>
      <c r="H95" s="545">
        <f t="shared" ca="1" si="16"/>
        <v>9</v>
      </c>
      <c r="I95" s="545">
        <f t="shared" ca="1" si="16"/>
        <v>11</v>
      </c>
      <c r="J95" s="545">
        <f t="shared" ca="1" si="16"/>
        <v>9</v>
      </c>
      <c r="K95" s="545">
        <f t="shared" ca="1" si="16"/>
        <v>11</v>
      </c>
    </row>
    <row r="96" spans="2:11">
      <c r="B96" s="545">
        <f t="shared" ca="1" si="17"/>
        <v>12</v>
      </c>
      <c r="C96" s="545">
        <f t="shared" ca="1" si="16"/>
        <v>12</v>
      </c>
      <c r="D96" s="545">
        <f t="shared" ca="1" si="16"/>
        <v>11</v>
      </c>
      <c r="E96" s="545">
        <f t="shared" ca="1" si="16"/>
        <v>8</v>
      </c>
      <c r="F96" s="545">
        <f t="shared" ca="1" si="16"/>
        <v>7</v>
      </c>
      <c r="G96" s="545">
        <f t="shared" ca="1" si="16"/>
        <v>9</v>
      </c>
      <c r="H96" s="545">
        <f t="shared" ca="1" si="16"/>
        <v>10</v>
      </c>
      <c r="I96" s="545">
        <f t="shared" ca="1" si="16"/>
        <v>12</v>
      </c>
      <c r="J96" s="545">
        <f t="shared" ca="1" si="16"/>
        <v>12</v>
      </c>
      <c r="K96" s="545">
        <f t="shared" ca="1" si="16"/>
        <v>11</v>
      </c>
    </row>
    <row r="97" spans="2:11">
      <c r="B97" s="545">
        <f t="shared" ca="1" si="17"/>
        <v>12</v>
      </c>
      <c r="C97" s="545">
        <f t="shared" ca="1" si="16"/>
        <v>10</v>
      </c>
      <c r="D97" s="545">
        <f t="shared" ca="1" si="16"/>
        <v>9</v>
      </c>
      <c r="E97" s="545">
        <f t="shared" ca="1" si="16"/>
        <v>10</v>
      </c>
      <c r="F97" s="545">
        <f t="shared" ca="1" si="16"/>
        <v>9</v>
      </c>
      <c r="G97" s="545">
        <f t="shared" ca="1" si="16"/>
        <v>10</v>
      </c>
      <c r="H97" s="545">
        <f t="shared" ca="1" si="16"/>
        <v>9</v>
      </c>
      <c r="I97" s="545">
        <f t="shared" ca="1" si="16"/>
        <v>9</v>
      </c>
      <c r="J97" s="545">
        <f t="shared" ca="1" si="16"/>
        <v>11</v>
      </c>
      <c r="K97" s="545">
        <f t="shared" ca="1" si="16"/>
        <v>12</v>
      </c>
    </row>
    <row r="98" spans="2:11">
      <c r="B98" s="545">
        <f t="shared" ca="1" si="17"/>
        <v>8</v>
      </c>
      <c r="C98" s="545">
        <f t="shared" ca="1" si="16"/>
        <v>13</v>
      </c>
      <c r="D98" s="545">
        <f t="shared" ca="1" si="16"/>
        <v>12</v>
      </c>
      <c r="E98" s="545">
        <f t="shared" ca="1" si="16"/>
        <v>8</v>
      </c>
      <c r="F98" s="545">
        <f t="shared" ca="1" si="16"/>
        <v>12</v>
      </c>
      <c r="G98" s="545">
        <f t="shared" ca="1" si="16"/>
        <v>11</v>
      </c>
      <c r="H98" s="545">
        <f t="shared" ca="1" si="16"/>
        <v>11</v>
      </c>
      <c r="I98" s="545">
        <f t="shared" ca="1" si="16"/>
        <v>12</v>
      </c>
      <c r="J98" s="545">
        <f t="shared" ca="1" si="16"/>
        <v>12</v>
      </c>
      <c r="K98" s="545">
        <f t="shared" ca="1" si="16"/>
        <v>8</v>
      </c>
    </row>
    <row r="99" spans="2:11">
      <c r="B99" s="545">
        <f t="shared" ca="1" si="17"/>
        <v>12</v>
      </c>
      <c r="C99" s="545">
        <f t="shared" ca="1" si="16"/>
        <v>6</v>
      </c>
      <c r="D99" s="545">
        <f t="shared" ca="1" si="16"/>
        <v>7</v>
      </c>
      <c r="E99" s="545">
        <f t="shared" ca="1" si="16"/>
        <v>9</v>
      </c>
      <c r="F99" s="545">
        <f t="shared" ca="1" si="16"/>
        <v>10</v>
      </c>
      <c r="G99" s="545">
        <f t="shared" ca="1" si="16"/>
        <v>9</v>
      </c>
      <c r="H99" s="545">
        <f t="shared" ca="1" si="16"/>
        <v>10</v>
      </c>
      <c r="I99" s="545">
        <f t="shared" ca="1" si="16"/>
        <v>11</v>
      </c>
      <c r="J99" s="545">
        <f t="shared" ca="1" si="16"/>
        <v>11</v>
      </c>
      <c r="K99" s="545">
        <f t="shared" ca="1" si="16"/>
        <v>9</v>
      </c>
    </row>
    <row r="100" spans="2:11">
      <c r="B100" s="545">
        <f t="shared" ca="1" si="17"/>
        <v>9</v>
      </c>
      <c r="C100" s="545">
        <f t="shared" ca="1" si="16"/>
        <v>11</v>
      </c>
      <c r="D100" s="545">
        <f t="shared" ca="1" si="16"/>
        <v>7</v>
      </c>
      <c r="E100" s="545">
        <f t="shared" ca="1" si="16"/>
        <v>10</v>
      </c>
      <c r="F100" s="545">
        <f t="shared" ca="1" si="16"/>
        <v>10</v>
      </c>
      <c r="G100" s="545">
        <f t="shared" ca="1" si="16"/>
        <v>9</v>
      </c>
      <c r="H100" s="545">
        <f t="shared" ca="1" si="16"/>
        <v>10</v>
      </c>
      <c r="I100" s="545">
        <f t="shared" ca="1" si="16"/>
        <v>9</v>
      </c>
      <c r="J100" s="545">
        <f t="shared" ca="1" si="16"/>
        <v>10</v>
      </c>
      <c r="K100" s="545">
        <f t="shared" ca="1" si="16"/>
        <v>7</v>
      </c>
    </row>
    <row r="101" spans="2:11">
      <c r="B101" s="545">
        <f t="shared" ca="1" si="17"/>
        <v>7</v>
      </c>
      <c r="C101" s="545">
        <f t="shared" ca="1" si="16"/>
        <v>5</v>
      </c>
      <c r="D101" s="545">
        <f t="shared" ca="1" si="16"/>
        <v>13</v>
      </c>
      <c r="E101" s="545">
        <f t="shared" ca="1" si="16"/>
        <v>10</v>
      </c>
      <c r="F101" s="545">
        <f t="shared" ca="1" si="16"/>
        <v>11</v>
      </c>
      <c r="G101" s="545">
        <f t="shared" ca="1" si="16"/>
        <v>9</v>
      </c>
      <c r="H101" s="545">
        <f t="shared" ca="1" si="16"/>
        <v>11</v>
      </c>
      <c r="I101" s="545">
        <f t="shared" ca="1" si="16"/>
        <v>6</v>
      </c>
      <c r="J101" s="545">
        <f t="shared" ca="1" si="16"/>
        <v>10</v>
      </c>
      <c r="K101" s="545">
        <f t="shared" ca="1" si="16"/>
        <v>11</v>
      </c>
    </row>
    <row r="102" spans="2:11">
      <c r="B102" s="545">
        <f t="shared" ca="1" si="17"/>
        <v>13</v>
      </c>
      <c r="C102" s="545">
        <f t="shared" ca="1" si="16"/>
        <v>8</v>
      </c>
      <c r="D102" s="545">
        <f t="shared" ca="1" si="16"/>
        <v>11</v>
      </c>
      <c r="E102" s="545">
        <f t="shared" ca="1" si="16"/>
        <v>10</v>
      </c>
      <c r="F102" s="545">
        <f t="shared" ca="1" si="16"/>
        <v>9</v>
      </c>
      <c r="G102" s="545">
        <f t="shared" ca="1" si="16"/>
        <v>10</v>
      </c>
      <c r="H102" s="545">
        <f t="shared" ca="1" si="16"/>
        <v>11</v>
      </c>
      <c r="I102" s="545">
        <f t="shared" ca="1" si="16"/>
        <v>9</v>
      </c>
      <c r="J102" s="545">
        <f t="shared" ca="1" si="16"/>
        <v>13</v>
      </c>
      <c r="K102" s="545">
        <f t="shared" ca="1" si="16"/>
        <v>14</v>
      </c>
    </row>
    <row r="103" spans="2:11">
      <c r="B103" s="545">
        <f t="shared" ca="1" si="17"/>
        <v>6</v>
      </c>
      <c r="C103" s="545">
        <f t="shared" ca="1" si="16"/>
        <v>12</v>
      </c>
      <c r="D103" s="545">
        <f t="shared" ca="1" si="16"/>
        <v>10</v>
      </c>
      <c r="E103" s="545">
        <f t="shared" ca="1" si="16"/>
        <v>10</v>
      </c>
      <c r="F103" s="545">
        <f t="shared" ca="1" si="16"/>
        <v>8</v>
      </c>
      <c r="G103" s="545">
        <f t="shared" ca="1" si="16"/>
        <v>11</v>
      </c>
      <c r="H103" s="545">
        <f t="shared" ca="1" si="16"/>
        <v>9</v>
      </c>
      <c r="I103" s="545">
        <f t="shared" ca="1" si="16"/>
        <v>7</v>
      </c>
      <c r="J103" s="545">
        <f t="shared" ca="1" si="16"/>
        <v>13</v>
      </c>
      <c r="K103" s="545">
        <f t="shared" ca="1" si="16"/>
        <v>10</v>
      </c>
    </row>
    <row r="104" spans="2:11">
      <c r="B104" s="545">
        <f t="shared" ca="1" si="17"/>
        <v>11</v>
      </c>
      <c r="C104" s="545">
        <f t="shared" ca="1" si="16"/>
        <v>10</v>
      </c>
      <c r="D104" s="545">
        <f t="shared" ca="1" si="16"/>
        <v>12</v>
      </c>
      <c r="E104" s="545">
        <f t="shared" ca="1" si="16"/>
        <v>13</v>
      </c>
      <c r="F104" s="545">
        <f t="shared" ca="1" si="16"/>
        <v>12</v>
      </c>
      <c r="G104" s="545">
        <f t="shared" ca="1" si="16"/>
        <v>14</v>
      </c>
      <c r="H104" s="545">
        <f t="shared" ca="1" si="16"/>
        <v>12</v>
      </c>
      <c r="I104" s="545">
        <f t="shared" ca="1" si="16"/>
        <v>9</v>
      </c>
      <c r="J104" s="545">
        <f t="shared" ca="1" si="16"/>
        <v>10</v>
      </c>
      <c r="K104" s="545">
        <f t="shared" ca="1" si="16"/>
        <v>10</v>
      </c>
    </row>
    <row r="105" spans="2:11">
      <c r="B105" s="545">
        <f t="shared" ca="1" si="17"/>
        <v>8</v>
      </c>
      <c r="C105" s="545">
        <f t="shared" ca="1" si="16"/>
        <v>10</v>
      </c>
      <c r="D105" s="545">
        <f t="shared" ca="1" si="16"/>
        <v>12</v>
      </c>
      <c r="E105" s="545">
        <f t="shared" ca="1" si="16"/>
        <v>12</v>
      </c>
      <c r="F105" s="545">
        <f t="shared" ca="1" si="16"/>
        <v>10</v>
      </c>
      <c r="G105" s="545">
        <f t="shared" ca="1" si="16"/>
        <v>8</v>
      </c>
      <c r="H105" s="545">
        <f t="shared" ca="1" si="16"/>
        <v>7</v>
      </c>
      <c r="I105" s="545">
        <f t="shared" ca="1" si="16"/>
        <v>8</v>
      </c>
      <c r="J105" s="545">
        <f t="shared" ca="1" si="16"/>
        <v>7</v>
      </c>
      <c r="K105" s="545">
        <f t="shared" ca="1" si="16"/>
        <v>11</v>
      </c>
    </row>
    <row r="106" spans="2:11">
      <c r="B106" s="545">
        <f t="shared" ca="1" si="17"/>
        <v>10</v>
      </c>
      <c r="C106" s="545">
        <f t="shared" ca="1" si="16"/>
        <v>13</v>
      </c>
      <c r="D106" s="545">
        <f t="shared" ca="1" si="16"/>
        <v>9</v>
      </c>
      <c r="E106" s="545">
        <f t="shared" ca="1" si="16"/>
        <v>8</v>
      </c>
      <c r="F106" s="545">
        <f t="shared" ca="1" si="16"/>
        <v>10</v>
      </c>
      <c r="G106" s="545">
        <f t="shared" ca="1" si="16"/>
        <v>12</v>
      </c>
      <c r="H106" s="545">
        <f t="shared" ca="1" si="16"/>
        <v>12</v>
      </c>
      <c r="I106" s="545">
        <f t="shared" ca="1" si="16"/>
        <v>13</v>
      </c>
      <c r="J106" s="545">
        <f t="shared" ca="1" si="16"/>
        <v>10</v>
      </c>
      <c r="K106" s="545">
        <f t="shared" ca="1" si="16"/>
        <v>10</v>
      </c>
    </row>
    <row r="107" spans="2:11">
      <c r="B107" s="545">
        <f t="shared" ca="1" si="17"/>
        <v>10</v>
      </c>
      <c r="C107" s="545">
        <f t="shared" ca="1" si="16"/>
        <v>7</v>
      </c>
      <c r="D107" s="545">
        <f t="shared" ca="1" si="16"/>
        <v>12</v>
      </c>
      <c r="E107" s="545">
        <f t="shared" ca="1" si="16"/>
        <v>7</v>
      </c>
      <c r="F107" s="545">
        <f t="shared" ca="1" si="16"/>
        <v>9</v>
      </c>
      <c r="G107" s="545">
        <f t="shared" ca="1" si="16"/>
        <v>9</v>
      </c>
      <c r="H107" s="545">
        <f t="shared" ca="1" si="16"/>
        <v>13</v>
      </c>
      <c r="I107" s="545">
        <f t="shared" ca="1" si="16"/>
        <v>11</v>
      </c>
      <c r="J107" s="545">
        <f t="shared" ca="1" si="16"/>
        <v>10</v>
      </c>
      <c r="K107" s="545">
        <f t="shared" ca="1" si="16"/>
        <v>11</v>
      </c>
    </row>
    <row r="108" spans="2:11">
      <c r="B108" s="545">
        <f t="shared" ca="1" si="17"/>
        <v>11</v>
      </c>
      <c r="C108" s="545">
        <f t="shared" ca="1" si="17"/>
        <v>13</v>
      </c>
      <c r="D108" s="545">
        <f t="shared" ca="1" si="17"/>
        <v>11</v>
      </c>
      <c r="E108" s="545">
        <f t="shared" ca="1" si="17"/>
        <v>10</v>
      </c>
      <c r="F108" s="545">
        <f t="shared" ca="1" si="17"/>
        <v>8</v>
      </c>
      <c r="G108" s="545">
        <f t="shared" ca="1" si="17"/>
        <v>12</v>
      </c>
      <c r="H108" s="545">
        <f t="shared" ca="1" si="17"/>
        <v>12</v>
      </c>
      <c r="I108" s="545">
        <f t="shared" ca="1" si="17"/>
        <v>7</v>
      </c>
      <c r="J108" s="545">
        <f t="shared" ca="1" si="17"/>
        <v>7</v>
      </c>
      <c r="K108" s="545">
        <f t="shared" ca="1" si="17"/>
        <v>12</v>
      </c>
    </row>
    <row r="109" spans="2:11">
      <c r="B109" s="545">
        <f t="shared" ca="1" si="17"/>
        <v>8</v>
      </c>
      <c r="C109" s="545">
        <f t="shared" ca="1" si="17"/>
        <v>9</v>
      </c>
      <c r="D109" s="545">
        <f t="shared" ca="1" si="17"/>
        <v>7</v>
      </c>
      <c r="E109" s="545">
        <f t="shared" ca="1" si="17"/>
        <v>10</v>
      </c>
      <c r="F109" s="545">
        <f t="shared" ca="1" si="17"/>
        <v>12</v>
      </c>
      <c r="G109" s="545">
        <f t="shared" ca="1" si="17"/>
        <v>10</v>
      </c>
      <c r="H109" s="545">
        <f t="shared" ca="1" si="17"/>
        <v>11</v>
      </c>
      <c r="I109" s="545">
        <f t="shared" ca="1" si="17"/>
        <v>11</v>
      </c>
      <c r="J109" s="545">
        <f t="shared" ca="1" si="17"/>
        <v>12</v>
      </c>
      <c r="K109" s="545">
        <f t="shared" ca="1" si="17"/>
        <v>10</v>
      </c>
    </row>
    <row r="110" spans="2:11">
      <c r="B110" s="545">
        <f t="shared" ca="1" si="17"/>
        <v>12</v>
      </c>
      <c r="C110" s="545">
        <f t="shared" ca="1" si="17"/>
        <v>6</v>
      </c>
      <c r="D110" s="545">
        <f t="shared" ca="1" si="17"/>
        <v>9</v>
      </c>
      <c r="E110" s="545">
        <f t="shared" ca="1" si="17"/>
        <v>11</v>
      </c>
      <c r="F110" s="545">
        <f t="shared" ca="1" si="17"/>
        <v>10</v>
      </c>
      <c r="G110" s="545">
        <f t="shared" ca="1" si="17"/>
        <v>8</v>
      </c>
      <c r="H110" s="545">
        <f t="shared" ca="1" si="17"/>
        <v>10</v>
      </c>
      <c r="I110" s="545">
        <f t="shared" ca="1" si="17"/>
        <v>10</v>
      </c>
      <c r="J110" s="545">
        <f t="shared" ca="1" si="17"/>
        <v>10</v>
      </c>
      <c r="K110" s="545">
        <f t="shared" ca="1" si="17"/>
        <v>9</v>
      </c>
    </row>
    <row r="111" spans="2:11">
      <c r="B111" s="545">
        <f t="shared" ca="1" si="17"/>
        <v>10</v>
      </c>
      <c r="C111" s="545">
        <f t="shared" ca="1" si="17"/>
        <v>9</v>
      </c>
      <c r="D111" s="545">
        <f t="shared" ca="1" si="17"/>
        <v>10</v>
      </c>
      <c r="E111" s="545">
        <f t="shared" ca="1" si="17"/>
        <v>12</v>
      </c>
      <c r="F111" s="545">
        <f t="shared" ca="1" si="17"/>
        <v>10</v>
      </c>
      <c r="G111" s="545">
        <f t="shared" ca="1" si="17"/>
        <v>11</v>
      </c>
      <c r="H111" s="545">
        <f t="shared" ca="1" si="17"/>
        <v>11</v>
      </c>
      <c r="I111" s="545">
        <f t="shared" ca="1" si="17"/>
        <v>10</v>
      </c>
      <c r="J111" s="545">
        <f t="shared" ca="1" si="17"/>
        <v>7</v>
      </c>
      <c r="K111" s="545">
        <f t="shared" ca="1" si="17"/>
        <v>5</v>
      </c>
    </row>
    <row r="112" spans="2:11">
      <c r="B112" s="545">
        <f t="shared" ca="1" si="17"/>
        <v>8</v>
      </c>
      <c r="C112" s="545">
        <f t="shared" ca="1" si="17"/>
        <v>8</v>
      </c>
      <c r="D112" s="545">
        <f t="shared" ca="1" si="17"/>
        <v>13</v>
      </c>
      <c r="E112" s="545">
        <f t="shared" ca="1" si="17"/>
        <v>8</v>
      </c>
      <c r="F112" s="545">
        <f t="shared" ca="1" si="17"/>
        <v>11</v>
      </c>
      <c r="G112" s="545">
        <f t="shared" ca="1" si="17"/>
        <v>10</v>
      </c>
      <c r="H112" s="545">
        <f t="shared" ca="1" si="17"/>
        <v>7</v>
      </c>
      <c r="I112" s="545">
        <f t="shared" ca="1" si="17"/>
        <v>7</v>
      </c>
      <c r="J112" s="545">
        <f t="shared" ca="1" si="17"/>
        <v>10</v>
      </c>
      <c r="K112" s="545">
        <f t="shared" ca="1" si="17"/>
        <v>11</v>
      </c>
    </row>
    <row r="113" spans="2:11">
      <c r="B113" s="545">
        <f t="shared" ca="1" si="17"/>
        <v>11</v>
      </c>
      <c r="C113" s="545">
        <f t="shared" ca="1" si="17"/>
        <v>10</v>
      </c>
      <c r="D113" s="545">
        <f t="shared" ca="1" si="17"/>
        <v>11</v>
      </c>
      <c r="E113" s="545">
        <f t="shared" ca="1" si="17"/>
        <v>8</v>
      </c>
      <c r="F113" s="545">
        <f t="shared" ca="1" si="17"/>
        <v>13</v>
      </c>
      <c r="G113" s="545">
        <f t="shared" ca="1" si="17"/>
        <v>10</v>
      </c>
      <c r="H113" s="545">
        <f t="shared" ca="1" si="17"/>
        <v>11</v>
      </c>
      <c r="I113" s="545">
        <f t="shared" ca="1" si="17"/>
        <v>9</v>
      </c>
      <c r="J113" s="545">
        <f t="shared" ca="1" si="17"/>
        <v>10</v>
      </c>
      <c r="K113" s="545">
        <f t="shared" ca="1" si="17"/>
        <v>10</v>
      </c>
    </row>
    <row r="114" spans="2:11">
      <c r="B114" s="545">
        <f t="shared" ca="1" si="17"/>
        <v>12</v>
      </c>
      <c r="C114" s="545">
        <f t="shared" ca="1" si="17"/>
        <v>10</v>
      </c>
      <c r="D114" s="545">
        <f t="shared" ca="1" si="17"/>
        <v>14</v>
      </c>
      <c r="E114" s="545">
        <f t="shared" ca="1" si="17"/>
        <v>9</v>
      </c>
      <c r="F114" s="545">
        <f t="shared" ca="1" si="17"/>
        <v>10</v>
      </c>
      <c r="G114" s="545">
        <f t="shared" ca="1" si="17"/>
        <v>10</v>
      </c>
      <c r="H114" s="545">
        <f t="shared" ca="1" si="17"/>
        <v>9</v>
      </c>
      <c r="I114" s="545">
        <f t="shared" ca="1" si="17"/>
        <v>11</v>
      </c>
      <c r="J114" s="545">
        <f t="shared" ca="1" si="17"/>
        <v>9</v>
      </c>
      <c r="K114" s="545">
        <f t="shared" ca="1" si="17"/>
        <v>13</v>
      </c>
    </row>
    <row r="115" spans="2:11">
      <c r="B115" s="545">
        <f t="shared" ca="1" si="17"/>
        <v>10</v>
      </c>
      <c r="C115" s="545">
        <f t="shared" ca="1" si="17"/>
        <v>12</v>
      </c>
      <c r="D115" s="545">
        <f t="shared" ca="1" si="17"/>
        <v>9</v>
      </c>
      <c r="E115" s="545">
        <f t="shared" ca="1" si="17"/>
        <v>9</v>
      </c>
      <c r="F115" s="545">
        <f t="shared" ca="1" si="17"/>
        <v>13</v>
      </c>
      <c r="G115" s="545">
        <f t="shared" ca="1" si="17"/>
        <v>11</v>
      </c>
      <c r="H115" s="545">
        <f t="shared" ca="1" si="17"/>
        <v>13</v>
      </c>
      <c r="I115" s="545">
        <f t="shared" ca="1" si="17"/>
        <v>9</v>
      </c>
      <c r="J115" s="545">
        <f t="shared" ca="1" si="17"/>
        <v>11</v>
      </c>
      <c r="K115" s="545">
        <f t="shared" ca="1" si="17"/>
        <v>9</v>
      </c>
    </row>
    <row r="116" spans="2:11">
      <c r="B116" s="545">
        <f t="shared" ca="1" si="17"/>
        <v>14</v>
      </c>
      <c r="C116" s="545">
        <f t="shared" ca="1" si="17"/>
        <v>9</v>
      </c>
      <c r="D116" s="545">
        <f t="shared" ca="1" si="17"/>
        <v>8</v>
      </c>
      <c r="E116" s="545">
        <f t="shared" ca="1" si="17"/>
        <v>12</v>
      </c>
      <c r="F116" s="545">
        <f t="shared" ca="1" si="17"/>
        <v>10</v>
      </c>
      <c r="G116" s="545">
        <f t="shared" ca="1" si="17"/>
        <v>8</v>
      </c>
      <c r="H116" s="545">
        <f t="shared" ca="1" si="17"/>
        <v>11</v>
      </c>
      <c r="I116" s="545">
        <f t="shared" ca="1" si="17"/>
        <v>7</v>
      </c>
      <c r="J116" s="545">
        <f t="shared" ca="1" si="17"/>
        <v>9</v>
      </c>
      <c r="K116" s="545">
        <f t="shared" ca="1" si="17"/>
        <v>6</v>
      </c>
    </row>
    <row r="117" spans="2:11">
      <c r="B117" s="545">
        <f t="shared" ca="1" si="17"/>
        <v>13</v>
      </c>
      <c r="C117" s="545">
        <f t="shared" ca="1" si="17"/>
        <v>13</v>
      </c>
      <c r="D117" s="545">
        <f t="shared" ca="1" si="17"/>
        <v>11</v>
      </c>
      <c r="E117" s="545">
        <f t="shared" ca="1" si="17"/>
        <v>13</v>
      </c>
      <c r="F117" s="545">
        <f t="shared" ca="1" si="17"/>
        <v>13</v>
      </c>
      <c r="G117" s="545">
        <f t="shared" ca="1" si="17"/>
        <v>12</v>
      </c>
      <c r="H117" s="545">
        <f t="shared" ca="1" si="17"/>
        <v>7</v>
      </c>
      <c r="I117" s="545">
        <f t="shared" ca="1" si="17"/>
        <v>12</v>
      </c>
      <c r="J117" s="545">
        <f t="shared" ca="1" si="17"/>
        <v>11</v>
      </c>
      <c r="K117" s="545">
        <f t="shared" ca="1" si="17"/>
        <v>10</v>
      </c>
    </row>
    <row r="118" spans="2:11">
      <c r="B118" s="545">
        <f t="shared" ca="1" si="17"/>
        <v>10</v>
      </c>
      <c r="C118" s="545">
        <f t="shared" ca="1" si="17"/>
        <v>11</v>
      </c>
      <c r="D118" s="545">
        <f t="shared" ca="1" si="17"/>
        <v>11</v>
      </c>
      <c r="E118" s="545">
        <f t="shared" ca="1" si="17"/>
        <v>10</v>
      </c>
      <c r="F118" s="545">
        <f t="shared" ca="1" si="17"/>
        <v>12</v>
      </c>
      <c r="G118" s="545">
        <f t="shared" ca="1" si="17"/>
        <v>9</v>
      </c>
      <c r="H118" s="545">
        <f t="shared" ca="1" si="17"/>
        <v>10</v>
      </c>
      <c r="I118" s="545">
        <f t="shared" ca="1" si="17"/>
        <v>10</v>
      </c>
      <c r="J118" s="545">
        <f t="shared" ca="1" si="17"/>
        <v>11</v>
      </c>
      <c r="K118" s="545">
        <f t="shared" ca="1" si="17"/>
        <v>10</v>
      </c>
    </row>
    <row r="119" spans="2:11">
      <c r="B119" s="545">
        <f t="shared" ca="1" si="17"/>
        <v>9</v>
      </c>
      <c r="C119" s="545">
        <f t="shared" ca="1" si="17"/>
        <v>8</v>
      </c>
      <c r="D119" s="545">
        <f t="shared" ca="1" si="17"/>
        <v>10</v>
      </c>
      <c r="E119" s="545">
        <f t="shared" ca="1" si="17"/>
        <v>8</v>
      </c>
      <c r="F119" s="545">
        <f t="shared" ca="1" si="17"/>
        <v>10</v>
      </c>
      <c r="G119" s="545">
        <f t="shared" ca="1" si="17"/>
        <v>7</v>
      </c>
      <c r="H119" s="545">
        <f t="shared" ca="1" si="17"/>
        <v>10</v>
      </c>
      <c r="I119" s="545">
        <f t="shared" ca="1" si="17"/>
        <v>11</v>
      </c>
      <c r="J119" s="545">
        <f t="shared" ca="1" si="17"/>
        <v>6</v>
      </c>
      <c r="K119" s="545">
        <f t="shared" ca="1" si="17"/>
        <v>11</v>
      </c>
    </row>
    <row r="120" spans="2:11">
      <c r="B120" s="545">
        <f t="shared" ca="1" si="17"/>
        <v>12</v>
      </c>
      <c r="C120" s="545">
        <f t="shared" ca="1" si="17"/>
        <v>10</v>
      </c>
      <c r="D120" s="545">
        <f t="shared" ca="1" si="17"/>
        <v>8</v>
      </c>
      <c r="E120" s="545">
        <f t="shared" ca="1" si="17"/>
        <v>10</v>
      </c>
      <c r="F120" s="545">
        <f t="shared" ca="1" si="17"/>
        <v>7</v>
      </c>
      <c r="G120" s="545">
        <f t="shared" ca="1" si="17"/>
        <v>8</v>
      </c>
      <c r="H120" s="545">
        <f t="shared" ca="1" si="17"/>
        <v>10</v>
      </c>
      <c r="I120" s="545">
        <f t="shared" ca="1" si="17"/>
        <v>9</v>
      </c>
      <c r="J120" s="545">
        <f t="shared" ca="1" si="17"/>
        <v>8</v>
      </c>
      <c r="K120" s="545">
        <f t="shared" ca="1" si="17"/>
        <v>10</v>
      </c>
    </row>
    <row r="121" spans="2:11">
      <c r="B121" s="545">
        <f t="shared" ca="1" si="17"/>
        <v>10</v>
      </c>
      <c r="C121" s="545">
        <f t="shared" ca="1" si="17"/>
        <v>9</v>
      </c>
      <c r="D121" s="545">
        <f t="shared" ca="1" si="17"/>
        <v>9</v>
      </c>
      <c r="E121" s="545">
        <f t="shared" ca="1" si="17"/>
        <v>7</v>
      </c>
      <c r="F121" s="545">
        <f t="shared" ca="1" si="17"/>
        <v>9</v>
      </c>
      <c r="G121" s="545">
        <f t="shared" ca="1" si="17"/>
        <v>11</v>
      </c>
      <c r="H121" s="545">
        <f t="shared" ca="1" si="17"/>
        <v>8</v>
      </c>
      <c r="I121" s="545">
        <f t="shared" ca="1" si="17"/>
        <v>13</v>
      </c>
      <c r="J121" s="545">
        <f t="shared" ca="1" si="17"/>
        <v>10</v>
      </c>
      <c r="K121" s="545">
        <f t="shared" ca="1" si="17"/>
        <v>13</v>
      </c>
    </row>
    <row r="122" spans="2:11">
      <c r="B122" s="545">
        <f t="shared" ca="1" si="17"/>
        <v>8</v>
      </c>
      <c r="C122" s="545">
        <f t="shared" ca="1" si="16"/>
        <v>8</v>
      </c>
      <c r="D122" s="545">
        <f t="shared" ca="1" si="16"/>
        <v>9</v>
      </c>
      <c r="E122" s="545">
        <f t="shared" ca="1" si="16"/>
        <v>10</v>
      </c>
      <c r="F122" s="545">
        <f t="shared" ca="1" si="16"/>
        <v>11</v>
      </c>
      <c r="G122" s="545">
        <f t="shared" ca="1" si="16"/>
        <v>7</v>
      </c>
      <c r="H122" s="545">
        <f t="shared" ca="1" si="16"/>
        <v>11</v>
      </c>
      <c r="I122" s="545">
        <f t="shared" ca="1" si="16"/>
        <v>12</v>
      </c>
      <c r="J122" s="545">
        <f t="shared" ca="1" si="16"/>
        <v>12</v>
      </c>
      <c r="K122" s="545">
        <f t="shared" ca="1" si="16"/>
        <v>12</v>
      </c>
    </row>
    <row r="123" spans="2:11">
      <c r="B123" s="545">
        <f t="shared" ca="1" si="17"/>
        <v>11</v>
      </c>
      <c r="C123" s="545">
        <f t="shared" ca="1" si="16"/>
        <v>8</v>
      </c>
      <c r="D123" s="545">
        <f t="shared" ca="1" si="16"/>
        <v>9</v>
      </c>
      <c r="E123" s="545">
        <f t="shared" ca="1" si="16"/>
        <v>10</v>
      </c>
      <c r="F123" s="545">
        <f t="shared" ca="1" si="16"/>
        <v>11</v>
      </c>
      <c r="G123" s="545">
        <f t="shared" ca="1" si="16"/>
        <v>11</v>
      </c>
      <c r="H123" s="545">
        <f t="shared" ca="1" si="16"/>
        <v>9</v>
      </c>
      <c r="I123" s="545">
        <f t="shared" ca="1" si="16"/>
        <v>7</v>
      </c>
      <c r="J123" s="545">
        <f t="shared" ca="1" si="16"/>
        <v>10</v>
      </c>
      <c r="K123" s="545">
        <f t="shared" ca="1" si="16"/>
        <v>13</v>
      </c>
    </row>
    <row r="124" spans="2:11">
      <c r="B124" s="545">
        <f t="shared" ca="1" si="17"/>
        <v>8</v>
      </c>
      <c r="C124" s="545">
        <f t="shared" ca="1" si="16"/>
        <v>6</v>
      </c>
      <c r="D124" s="545">
        <f t="shared" ca="1" si="16"/>
        <v>10</v>
      </c>
      <c r="E124" s="545">
        <f t="shared" ca="1" si="16"/>
        <v>10</v>
      </c>
      <c r="F124" s="545">
        <f t="shared" ca="1" si="16"/>
        <v>15</v>
      </c>
      <c r="G124" s="545">
        <f t="shared" ca="1" si="16"/>
        <v>9</v>
      </c>
      <c r="H124" s="545">
        <f t="shared" ca="1" si="16"/>
        <v>12</v>
      </c>
      <c r="I124" s="545">
        <f t="shared" ca="1" si="16"/>
        <v>11</v>
      </c>
      <c r="J124" s="545">
        <f t="shared" ca="1" si="16"/>
        <v>10</v>
      </c>
      <c r="K124" s="545">
        <f t="shared" ca="1" si="16"/>
        <v>12</v>
      </c>
    </row>
    <row r="125" spans="2:11">
      <c r="B125" s="545">
        <f t="shared" ca="1" si="17"/>
        <v>12</v>
      </c>
      <c r="C125" s="545">
        <f t="shared" ca="1" si="16"/>
        <v>11</v>
      </c>
      <c r="D125" s="545">
        <f t="shared" ca="1" si="16"/>
        <v>10</v>
      </c>
      <c r="E125" s="545">
        <f t="shared" ca="1" si="16"/>
        <v>11</v>
      </c>
      <c r="F125" s="545">
        <f t="shared" ca="1" si="16"/>
        <v>10</v>
      </c>
      <c r="G125" s="545">
        <f t="shared" ca="1" si="16"/>
        <v>14</v>
      </c>
      <c r="H125" s="545">
        <f t="shared" ca="1" si="16"/>
        <v>11</v>
      </c>
      <c r="I125" s="545">
        <f t="shared" ca="1" si="16"/>
        <v>9</v>
      </c>
      <c r="J125" s="545">
        <f t="shared" ca="1" si="16"/>
        <v>10</v>
      </c>
      <c r="K125" s="545">
        <f t="shared" ca="1" si="16"/>
        <v>11</v>
      </c>
    </row>
    <row r="126" spans="2:11">
      <c r="B126" s="545">
        <f t="shared" ca="1" si="17"/>
        <v>14</v>
      </c>
      <c r="C126" s="545">
        <f t="shared" ca="1" si="16"/>
        <v>10</v>
      </c>
      <c r="D126" s="545">
        <f t="shared" ca="1" si="16"/>
        <v>10</v>
      </c>
      <c r="E126" s="545">
        <f t="shared" ca="1" si="16"/>
        <v>10</v>
      </c>
      <c r="F126" s="545">
        <f t="shared" ca="1" si="16"/>
        <v>9</v>
      </c>
      <c r="G126" s="545">
        <f t="shared" ca="1" si="16"/>
        <v>8</v>
      </c>
      <c r="H126" s="545">
        <f t="shared" ca="1" si="16"/>
        <v>8</v>
      </c>
      <c r="I126" s="545">
        <f t="shared" ca="1" si="16"/>
        <v>12</v>
      </c>
      <c r="J126" s="545">
        <f t="shared" ca="1" si="16"/>
        <v>14</v>
      </c>
      <c r="K126" s="545">
        <f t="shared" ca="1" si="16"/>
        <v>11</v>
      </c>
    </row>
    <row r="127" spans="2:11">
      <c r="B127" s="545">
        <f t="shared" ca="1" si="17"/>
        <v>10</v>
      </c>
      <c r="C127" s="545">
        <f t="shared" ca="1" si="16"/>
        <v>9</v>
      </c>
      <c r="D127" s="545">
        <f t="shared" ca="1" si="16"/>
        <v>8</v>
      </c>
      <c r="E127" s="545">
        <f t="shared" ca="1" si="16"/>
        <v>7</v>
      </c>
      <c r="F127" s="545">
        <f t="shared" ca="1" si="16"/>
        <v>9</v>
      </c>
      <c r="G127" s="545">
        <f t="shared" ca="1" si="16"/>
        <v>12</v>
      </c>
      <c r="H127" s="545">
        <f t="shared" ca="1" si="16"/>
        <v>9</v>
      </c>
      <c r="I127" s="545">
        <f t="shared" ca="1" si="16"/>
        <v>10</v>
      </c>
      <c r="J127" s="545">
        <f t="shared" ca="1" si="16"/>
        <v>9</v>
      </c>
      <c r="K127" s="545">
        <f t="shared" ca="1" si="16"/>
        <v>10</v>
      </c>
    </row>
    <row r="128" spans="2:11">
      <c r="B128" s="545">
        <f t="shared" ca="1" si="17"/>
        <v>11</v>
      </c>
      <c r="C128" s="545">
        <f t="shared" ca="1" si="16"/>
        <v>11</v>
      </c>
      <c r="D128" s="545">
        <f t="shared" ca="1" si="16"/>
        <v>8</v>
      </c>
      <c r="E128" s="545">
        <f t="shared" ca="1" si="16"/>
        <v>13</v>
      </c>
      <c r="F128" s="545">
        <f t="shared" ca="1" si="16"/>
        <v>8</v>
      </c>
      <c r="G128" s="545">
        <f t="shared" ca="1" si="16"/>
        <v>10</v>
      </c>
      <c r="H128" s="545">
        <f t="shared" ca="1" si="16"/>
        <v>10</v>
      </c>
      <c r="I128" s="545">
        <f t="shared" ca="1" si="16"/>
        <v>12</v>
      </c>
      <c r="J128" s="545">
        <f t="shared" ca="1" si="16"/>
        <v>12</v>
      </c>
      <c r="K128" s="545">
        <f t="shared" ca="1" si="16"/>
        <v>9</v>
      </c>
    </row>
    <row r="129" spans="2:11">
      <c r="B129" s="545">
        <f t="shared" ca="1" si="17"/>
        <v>7</v>
      </c>
      <c r="C129" s="545">
        <f t="shared" ca="1" si="16"/>
        <v>8</v>
      </c>
      <c r="D129" s="545">
        <f t="shared" ca="1" si="16"/>
        <v>9</v>
      </c>
      <c r="E129" s="545">
        <f t="shared" ca="1" si="16"/>
        <v>9</v>
      </c>
      <c r="F129" s="545">
        <f t="shared" ca="1" si="16"/>
        <v>6</v>
      </c>
      <c r="G129" s="545">
        <f t="shared" ca="1" si="16"/>
        <v>11</v>
      </c>
      <c r="H129" s="545">
        <f t="shared" ca="1" si="16"/>
        <v>9</v>
      </c>
      <c r="I129" s="545">
        <f t="shared" ca="1" si="16"/>
        <v>7</v>
      </c>
      <c r="J129" s="545">
        <f t="shared" ca="1" si="16"/>
        <v>9</v>
      </c>
      <c r="K129" s="545">
        <f t="shared" ca="1" si="16"/>
        <v>7</v>
      </c>
    </row>
    <row r="130" spans="2:11">
      <c r="B130" s="545">
        <f t="shared" ca="1" si="17"/>
        <v>13</v>
      </c>
      <c r="C130" s="545">
        <f t="shared" ca="1" si="16"/>
        <v>9</v>
      </c>
      <c r="D130" s="545">
        <f t="shared" ca="1" si="16"/>
        <v>11</v>
      </c>
      <c r="E130" s="545">
        <f t="shared" ca="1" si="16"/>
        <v>10</v>
      </c>
      <c r="F130" s="545">
        <f t="shared" ca="1" si="16"/>
        <v>11</v>
      </c>
      <c r="G130" s="545">
        <f t="shared" ca="1" si="16"/>
        <v>9</v>
      </c>
      <c r="H130" s="545">
        <f t="shared" ref="C130:K186" ca="1" si="18">RANDBETWEEN(1,3)+RANDBETWEEN(1,3)+RANDBETWEEN(1,3)+RANDBETWEEN(1,3)+RANDBETWEEN(1,3)</f>
        <v>10</v>
      </c>
      <c r="I130" s="545">
        <f t="shared" ca="1" si="18"/>
        <v>10</v>
      </c>
      <c r="J130" s="545">
        <f t="shared" ca="1" si="18"/>
        <v>11</v>
      </c>
      <c r="K130" s="545">
        <f t="shared" ca="1" si="18"/>
        <v>12</v>
      </c>
    </row>
    <row r="131" spans="2:11">
      <c r="B131" s="545">
        <f t="shared" ca="1" si="17"/>
        <v>9</v>
      </c>
      <c r="C131" s="545">
        <f t="shared" ca="1" si="18"/>
        <v>12</v>
      </c>
      <c r="D131" s="545">
        <f t="shared" ca="1" si="18"/>
        <v>12</v>
      </c>
      <c r="E131" s="545">
        <f t="shared" ca="1" si="18"/>
        <v>11</v>
      </c>
      <c r="F131" s="545">
        <f t="shared" ca="1" si="18"/>
        <v>11</v>
      </c>
      <c r="G131" s="545">
        <f t="shared" ca="1" si="18"/>
        <v>12</v>
      </c>
      <c r="H131" s="545">
        <f t="shared" ca="1" si="18"/>
        <v>12</v>
      </c>
      <c r="I131" s="545">
        <f t="shared" ca="1" si="18"/>
        <v>12</v>
      </c>
      <c r="J131" s="545">
        <f t="shared" ca="1" si="18"/>
        <v>8</v>
      </c>
      <c r="K131" s="545">
        <f t="shared" ca="1" si="18"/>
        <v>13</v>
      </c>
    </row>
    <row r="132" spans="2:11">
      <c r="B132" s="545">
        <f t="shared" ca="1" si="17"/>
        <v>8</v>
      </c>
      <c r="C132" s="545">
        <f t="shared" ca="1" si="18"/>
        <v>13</v>
      </c>
      <c r="D132" s="545">
        <f t="shared" ca="1" si="18"/>
        <v>14</v>
      </c>
      <c r="E132" s="545">
        <f t="shared" ca="1" si="18"/>
        <v>10</v>
      </c>
      <c r="F132" s="545">
        <f t="shared" ca="1" si="18"/>
        <v>9</v>
      </c>
      <c r="G132" s="545">
        <f t="shared" ca="1" si="18"/>
        <v>10</v>
      </c>
      <c r="H132" s="545">
        <f t="shared" ca="1" si="18"/>
        <v>10</v>
      </c>
      <c r="I132" s="545">
        <f t="shared" ca="1" si="18"/>
        <v>12</v>
      </c>
      <c r="J132" s="545">
        <f t="shared" ca="1" si="18"/>
        <v>12</v>
      </c>
      <c r="K132" s="545">
        <f t="shared" ca="1" si="18"/>
        <v>11</v>
      </c>
    </row>
    <row r="133" spans="2:11">
      <c r="B133" s="545">
        <f t="shared" ca="1" si="17"/>
        <v>12</v>
      </c>
      <c r="C133" s="545">
        <f t="shared" ca="1" si="18"/>
        <v>9</v>
      </c>
      <c r="D133" s="545">
        <f t="shared" ca="1" si="18"/>
        <v>11</v>
      </c>
      <c r="E133" s="545">
        <f t="shared" ca="1" si="18"/>
        <v>10</v>
      </c>
      <c r="F133" s="545">
        <f t="shared" ca="1" si="18"/>
        <v>9</v>
      </c>
      <c r="G133" s="545">
        <f t="shared" ca="1" si="18"/>
        <v>8</v>
      </c>
      <c r="H133" s="545">
        <f t="shared" ca="1" si="18"/>
        <v>11</v>
      </c>
      <c r="I133" s="545">
        <f t="shared" ca="1" si="18"/>
        <v>10</v>
      </c>
      <c r="J133" s="545">
        <f t="shared" ca="1" si="18"/>
        <v>8</v>
      </c>
      <c r="K133" s="545">
        <f t="shared" ca="1" si="18"/>
        <v>10</v>
      </c>
    </row>
    <row r="134" spans="2:11">
      <c r="B134" s="545">
        <f t="shared" ca="1" si="17"/>
        <v>12</v>
      </c>
      <c r="C134" s="545">
        <f t="shared" ca="1" si="18"/>
        <v>10</v>
      </c>
      <c r="D134" s="545">
        <f t="shared" ca="1" si="18"/>
        <v>8</v>
      </c>
      <c r="E134" s="545">
        <f t="shared" ca="1" si="18"/>
        <v>9</v>
      </c>
      <c r="F134" s="545">
        <f t="shared" ca="1" si="18"/>
        <v>11</v>
      </c>
      <c r="G134" s="545">
        <f t="shared" ca="1" si="18"/>
        <v>9</v>
      </c>
      <c r="H134" s="545">
        <f t="shared" ca="1" si="18"/>
        <v>6</v>
      </c>
      <c r="I134" s="545">
        <f t="shared" ca="1" si="18"/>
        <v>11</v>
      </c>
      <c r="J134" s="545">
        <f t="shared" ca="1" si="18"/>
        <v>10</v>
      </c>
      <c r="K134" s="545">
        <f t="shared" ca="1" si="18"/>
        <v>11</v>
      </c>
    </row>
    <row r="135" spans="2:11">
      <c r="B135" s="545">
        <f t="shared" ca="1" si="17"/>
        <v>9</v>
      </c>
      <c r="C135" s="545">
        <f t="shared" ca="1" si="18"/>
        <v>11</v>
      </c>
      <c r="D135" s="545">
        <f t="shared" ca="1" si="18"/>
        <v>13</v>
      </c>
      <c r="E135" s="545">
        <f t="shared" ca="1" si="18"/>
        <v>11</v>
      </c>
      <c r="F135" s="545">
        <f t="shared" ca="1" si="18"/>
        <v>10</v>
      </c>
      <c r="G135" s="545">
        <f t="shared" ca="1" si="18"/>
        <v>13</v>
      </c>
      <c r="H135" s="545">
        <f t="shared" ca="1" si="18"/>
        <v>11</v>
      </c>
      <c r="I135" s="545">
        <f t="shared" ca="1" si="18"/>
        <v>13</v>
      </c>
      <c r="J135" s="545">
        <f t="shared" ca="1" si="18"/>
        <v>8</v>
      </c>
      <c r="K135" s="545">
        <f t="shared" ca="1" si="18"/>
        <v>6</v>
      </c>
    </row>
    <row r="136" spans="2:11">
      <c r="B136" s="545">
        <f t="shared" ca="1" si="17"/>
        <v>12</v>
      </c>
      <c r="C136" s="545">
        <f t="shared" ca="1" si="18"/>
        <v>9</v>
      </c>
      <c r="D136" s="545">
        <f t="shared" ca="1" si="18"/>
        <v>10</v>
      </c>
      <c r="E136" s="545">
        <f t="shared" ca="1" si="18"/>
        <v>8</v>
      </c>
      <c r="F136" s="545">
        <f t="shared" ca="1" si="18"/>
        <v>9</v>
      </c>
      <c r="G136" s="545">
        <f t="shared" ca="1" si="18"/>
        <v>10</v>
      </c>
      <c r="H136" s="545">
        <f t="shared" ca="1" si="18"/>
        <v>13</v>
      </c>
      <c r="I136" s="545">
        <f t="shared" ca="1" si="18"/>
        <v>11</v>
      </c>
      <c r="J136" s="545">
        <f t="shared" ca="1" si="18"/>
        <v>10</v>
      </c>
      <c r="K136" s="545">
        <f t="shared" ca="1" si="18"/>
        <v>10</v>
      </c>
    </row>
    <row r="137" spans="2:11">
      <c r="B137" s="545">
        <f t="shared" ca="1" si="17"/>
        <v>10</v>
      </c>
      <c r="C137" s="545">
        <f t="shared" ca="1" si="18"/>
        <v>7</v>
      </c>
      <c r="D137" s="545">
        <f t="shared" ca="1" si="18"/>
        <v>12</v>
      </c>
      <c r="E137" s="545">
        <f t="shared" ca="1" si="18"/>
        <v>10</v>
      </c>
      <c r="F137" s="545">
        <f t="shared" ca="1" si="18"/>
        <v>13</v>
      </c>
      <c r="G137" s="545">
        <f t="shared" ca="1" si="18"/>
        <v>11</v>
      </c>
      <c r="H137" s="545">
        <f t="shared" ca="1" si="18"/>
        <v>8</v>
      </c>
      <c r="I137" s="545">
        <f t="shared" ca="1" si="18"/>
        <v>10</v>
      </c>
      <c r="J137" s="545">
        <f t="shared" ca="1" si="18"/>
        <v>12</v>
      </c>
      <c r="K137" s="545">
        <f t="shared" ca="1" si="18"/>
        <v>12</v>
      </c>
    </row>
    <row r="138" spans="2:11">
      <c r="B138" s="545">
        <f t="shared" ca="1" si="17"/>
        <v>9</v>
      </c>
      <c r="C138" s="545">
        <f t="shared" ca="1" si="17"/>
        <v>10</v>
      </c>
      <c r="D138" s="545">
        <f t="shared" ca="1" si="17"/>
        <v>13</v>
      </c>
      <c r="E138" s="545">
        <f t="shared" ca="1" si="17"/>
        <v>11</v>
      </c>
      <c r="F138" s="545">
        <f t="shared" ca="1" si="17"/>
        <v>11</v>
      </c>
      <c r="G138" s="545">
        <f t="shared" ca="1" si="17"/>
        <v>10</v>
      </c>
      <c r="H138" s="545">
        <f t="shared" ca="1" si="17"/>
        <v>7</v>
      </c>
      <c r="I138" s="545">
        <f t="shared" ca="1" si="17"/>
        <v>10</v>
      </c>
      <c r="J138" s="545">
        <f t="shared" ca="1" si="17"/>
        <v>9</v>
      </c>
      <c r="K138" s="545">
        <f t="shared" ca="1" si="17"/>
        <v>9</v>
      </c>
    </row>
    <row r="139" spans="2:11">
      <c r="B139" s="545">
        <f t="shared" ca="1" si="17"/>
        <v>14</v>
      </c>
      <c r="C139" s="545">
        <f t="shared" ca="1" si="17"/>
        <v>11</v>
      </c>
      <c r="D139" s="545">
        <f t="shared" ca="1" si="17"/>
        <v>9</v>
      </c>
      <c r="E139" s="545">
        <f t="shared" ca="1" si="17"/>
        <v>8</v>
      </c>
      <c r="F139" s="545">
        <f t="shared" ca="1" si="17"/>
        <v>10</v>
      </c>
      <c r="G139" s="545">
        <f t="shared" ca="1" si="17"/>
        <v>9</v>
      </c>
      <c r="H139" s="545">
        <f t="shared" ca="1" si="17"/>
        <v>7</v>
      </c>
      <c r="I139" s="545">
        <f t="shared" ca="1" si="17"/>
        <v>9</v>
      </c>
      <c r="J139" s="545">
        <f t="shared" ca="1" si="17"/>
        <v>8</v>
      </c>
      <c r="K139" s="545">
        <f t="shared" ca="1" si="17"/>
        <v>9</v>
      </c>
    </row>
    <row r="140" spans="2:11">
      <c r="B140" s="545">
        <f t="shared" ca="1" si="17"/>
        <v>13</v>
      </c>
      <c r="C140" s="545">
        <f t="shared" ca="1" si="17"/>
        <v>10</v>
      </c>
      <c r="D140" s="545">
        <f t="shared" ca="1" si="17"/>
        <v>11</v>
      </c>
      <c r="E140" s="545">
        <f t="shared" ca="1" si="17"/>
        <v>7</v>
      </c>
      <c r="F140" s="545">
        <f t="shared" ca="1" si="17"/>
        <v>9</v>
      </c>
      <c r="G140" s="545">
        <f t="shared" ca="1" si="17"/>
        <v>9</v>
      </c>
      <c r="H140" s="545">
        <f t="shared" ca="1" si="17"/>
        <v>12</v>
      </c>
      <c r="I140" s="545">
        <f t="shared" ca="1" si="17"/>
        <v>10</v>
      </c>
      <c r="J140" s="545">
        <f t="shared" ref="B140:K180" ca="1" si="19">RANDBETWEEN(1,3)+RANDBETWEEN(1,3)+RANDBETWEEN(1,3)+RANDBETWEEN(1,3)+RANDBETWEEN(1,3)</f>
        <v>11</v>
      </c>
      <c r="K140" s="545">
        <f t="shared" ca="1" si="19"/>
        <v>10</v>
      </c>
    </row>
    <row r="141" spans="2:11">
      <c r="B141" s="545">
        <f t="shared" ca="1" si="19"/>
        <v>8</v>
      </c>
      <c r="C141" s="545">
        <f t="shared" ca="1" si="19"/>
        <v>8</v>
      </c>
      <c r="D141" s="545">
        <f t="shared" ca="1" si="19"/>
        <v>9</v>
      </c>
      <c r="E141" s="545">
        <f t="shared" ca="1" si="19"/>
        <v>8</v>
      </c>
      <c r="F141" s="545">
        <f t="shared" ca="1" si="19"/>
        <v>11</v>
      </c>
      <c r="G141" s="545">
        <f t="shared" ca="1" si="19"/>
        <v>9</v>
      </c>
      <c r="H141" s="545">
        <f t="shared" ca="1" si="19"/>
        <v>8</v>
      </c>
      <c r="I141" s="545">
        <f t="shared" ca="1" si="19"/>
        <v>8</v>
      </c>
      <c r="J141" s="545">
        <f t="shared" ca="1" si="19"/>
        <v>7</v>
      </c>
      <c r="K141" s="545">
        <f t="shared" ca="1" si="19"/>
        <v>14</v>
      </c>
    </row>
    <row r="142" spans="2:11">
      <c r="B142" s="545">
        <f t="shared" ca="1" si="19"/>
        <v>10</v>
      </c>
      <c r="C142" s="545">
        <f t="shared" ca="1" si="19"/>
        <v>6</v>
      </c>
      <c r="D142" s="545">
        <f t="shared" ca="1" si="19"/>
        <v>9</v>
      </c>
      <c r="E142" s="545">
        <f t="shared" ca="1" si="19"/>
        <v>14</v>
      </c>
      <c r="F142" s="545">
        <f t="shared" ca="1" si="19"/>
        <v>13</v>
      </c>
      <c r="G142" s="545">
        <f t="shared" ca="1" si="19"/>
        <v>9</v>
      </c>
      <c r="H142" s="545">
        <f t="shared" ca="1" si="19"/>
        <v>11</v>
      </c>
      <c r="I142" s="545">
        <f t="shared" ca="1" si="19"/>
        <v>11</v>
      </c>
      <c r="J142" s="545">
        <f t="shared" ca="1" si="19"/>
        <v>11</v>
      </c>
      <c r="K142" s="545">
        <f t="shared" ca="1" si="19"/>
        <v>12</v>
      </c>
    </row>
    <row r="143" spans="2:11">
      <c r="B143" s="545">
        <f t="shared" ca="1" si="19"/>
        <v>6</v>
      </c>
      <c r="C143" s="545">
        <f t="shared" ca="1" si="19"/>
        <v>9</v>
      </c>
      <c r="D143" s="545">
        <f t="shared" ca="1" si="19"/>
        <v>9</v>
      </c>
      <c r="E143" s="545">
        <f t="shared" ca="1" si="19"/>
        <v>7</v>
      </c>
      <c r="F143" s="545">
        <f t="shared" ca="1" si="19"/>
        <v>10</v>
      </c>
      <c r="G143" s="545">
        <f t="shared" ca="1" si="19"/>
        <v>11</v>
      </c>
      <c r="H143" s="545">
        <f t="shared" ca="1" si="19"/>
        <v>13</v>
      </c>
      <c r="I143" s="545">
        <f t="shared" ca="1" si="19"/>
        <v>11</v>
      </c>
      <c r="J143" s="545">
        <f t="shared" ca="1" si="19"/>
        <v>10</v>
      </c>
      <c r="K143" s="545">
        <f t="shared" ca="1" si="19"/>
        <v>12</v>
      </c>
    </row>
    <row r="144" spans="2:11">
      <c r="B144" s="545">
        <f t="shared" ca="1" si="19"/>
        <v>9</v>
      </c>
      <c r="C144" s="545">
        <f t="shared" ca="1" si="19"/>
        <v>12</v>
      </c>
      <c r="D144" s="545">
        <f t="shared" ca="1" si="19"/>
        <v>7</v>
      </c>
      <c r="E144" s="545">
        <f t="shared" ca="1" si="19"/>
        <v>13</v>
      </c>
      <c r="F144" s="545">
        <f t="shared" ca="1" si="19"/>
        <v>11</v>
      </c>
      <c r="G144" s="545">
        <f t="shared" ca="1" si="19"/>
        <v>9</v>
      </c>
      <c r="H144" s="545">
        <f t="shared" ca="1" si="19"/>
        <v>10</v>
      </c>
      <c r="I144" s="545">
        <f t="shared" ca="1" si="19"/>
        <v>7</v>
      </c>
      <c r="J144" s="545">
        <f t="shared" ca="1" si="19"/>
        <v>8</v>
      </c>
      <c r="K144" s="545">
        <f t="shared" ca="1" si="19"/>
        <v>10</v>
      </c>
    </row>
    <row r="145" spans="2:11">
      <c r="B145" s="545">
        <f t="shared" ca="1" si="19"/>
        <v>9</v>
      </c>
      <c r="C145" s="545">
        <f t="shared" ca="1" si="19"/>
        <v>11</v>
      </c>
      <c r="D145" s="545">
        <f t="shared" ca="1" si="19"/>
        <v>13</v>
      </c>
      <c r="E145" s="545">
        <f t="shared" ca="1" si="19"/>
        <v>13</v>
      </c>
      <c r="F145" s="545">
        <f t="shared" ca="1" si="19"/>
        <v>11</v>
      </c>
      <c r="G145" s="545">
        <f t="shared" ca="1" si="19"/>
        <v>10</v>
      </c>
      <c r="H145" s="545">
        <f t="shared" ca="1" si="19"/>
        <v>11</v>
      </c>
      <c r="I145" s="545">
        <f t="shared" ca="1" si="19"/>
        <v>10</v>
      </c>
      <c r="J145" s="545">
        <f t="shared" ca="1" si="19"/>
        <v>10</v>
      </c>
      <c r="K145" s="545">
        <f t="shared" ca="1" si="19"/>
        <v>11</v>
      </c>
    </row>
    <row r="146" spans="2:11">
      <c r="B146" s="545">
        <f t="shared" ca="1" si="19"/>
        <v>11</v>
      </c>
      <c r="C146" s="545">
        <f t="shared" ca="1" si="19"/>
        <v>13</v>
      </c>
      <c r="D146" s="545">
        <f t="shared" ca="1" si="19"/>
        <v>8</v>
      </c>
      <c r="E146" s="545">
        <f t="shared" ca="1" si="19"/>
        <v>10</v>
      </c>
      <c r="F146" s="545">
        <f t="shared" ca="1" si="19"/>
        <v>12</v>
      </c>
      <c r="G146" s="545">
        <f t="shared" ca="1" si="19"/>
        <v>8</v>
      </c>
      <c r="H146" s="545">
        <f t="shared" ca="1" si="19"/>
        <v>10</v>
      </c>
      <c r="I146" s="545">
        <f t="shared" ca="1" si="19"/>
        <v>8</v>
      </c>
      <c r="J146" s="545">
        <f t="shared" ca="1" si="19"/>
        <v>8</v>
      </c>
      <c r="K146" s="545">
        <f t="shared" ca="1" si="19"/>
        <v>12</v>
      </c>
    </row>
    <row r="147" spans="2:11">
      <c r="B147" s="545">
        <f t="shared" ca="1" si="19"/>
        <v>10</v>
      </c>
      <c r="C147" s="545">
        <f t="shared" ca="1" si="19"/>
        <v>9</v>
      </c>
      <c r="D147" s="545">
        <f t="shared" ca="1" si="19"/>
        <v>11</v>
      </c>
      <c r="E147" s="545">
        <f t="shared" ca="1" si="19"/>
        <v>9</v>
      </c>
      <c r="F147" s="545">
        <f t="shared" ca="1" si="19"/>
        <v>10</v>
      </c>
      <c r="G147" s="545">
        <f t="shared" ca="1" si="19"/>
        <v>13</v>
      </c>
      <c r="H147" s="545">
        <f t="shared" ca="1" si="19"/>
        <v>10</v>
      </c>
      <c r="I147" s="545">
        <f t="shared" ca="1" si="19"/>
        <v>7</v>
      </c>
      <c r="J147" s="545">
        <f t="shared" ca="1" si="19"/>
        <v>10</v>
      </c>
      <c r="K147" s="545">
        <f t="shared" ca="1" si="19"/>
        <v>10</v>
      </c>
    </row>
    <row r="148" spans="2:11">
      <c r="B148" s="545">
        <f t="shared" ca="1" si="19"/>
        <v>10</v>
      </c>
      <c r="C148" s="545">
        <f t="shared" ca="1" si="19"/>
        <v>12</v>
      </c>
      <c r="D148" s="545">
        <f t="shared" ca="1" si="19"/>
        <v>9</v>
      </c>
      <c r="E148" s="545">
        <f t="shared" ca="1" si="19"/>
        <v>7</v>
      </c>
      <c r="F148" s="545">
        <f t="shared" ca="1" si="19"/>
        <v>7</v>
      </c>
      <c r="G148" s="545">
        <f t="shared" ca="1" si="19"/>
        <v>6</v>
      </c>
      <c r="H148" s="545">
        <f t="shared" ca="1" si="19"/>
        <v>12</v>
      </c>
      <c r="I148" s="545">
        <f t="shared" ca="1" si="19"/>
        <v>11</v>
      </c>
      <c r="J148" s="545">
        <f t="shared" ca="1" si="19"/>
        <v>9</v>
      </c>
      <c r="K148" s="545">
        <f t="shared" ca="1" si="19"/>
        <v>13</v>
      </c>
    </row>
    <row r="149" spans="2:11">
      <c r="B149" s="545">
        <f t="shared" ca="1" si="19"/>
        <v>10</v>
      </c>
      <c r="C149" s="545">
        <f t="shared" ca="1" si="19"/>
        <v>9</v>
      </c>
      <c r="D149" s="545">
        <f t="shared" ca="1" si="19"/>
        <v>10</v>
      </c>
      <c r="E149" s="545">
        <f t="shared" ca="1" si="19"/>
        <v>6</v>
      </c>
      <c r="F149" s="545">
        <f t="shared" ca="1" si="19"/>
        <v>10</v>
      </c>
      <c r="G149" s="545">
        <f t="shared" ca="1" si="19"/>
        <v>8</v>
      </c>
      <c r="H149" s="545">
        <f t="shared" ca="1" si="19"/>
        <v>7</v>
      </c>
      <c r="I149" s="545">
        <f t="shared" ca="1" si="19"/>
        <v>13</v>
      </c>
      <c r="J149" s="545">
        <f t="shared" ca="1" si="19"/>
        <v>9</v>
      </c>
      <c r="K149" s="545">
        <f t="shared" ca="1" si="19"/>
        <v>10</v>
      </c>
    </row>
    <row r="150" spans="2:11">
      <c r="B150" s="545">
        <f t="shared" ca="1" si="19"/>
        <v>9</v>
      </c>
      <c r="C150" s="545">
        <f t="shared" ca="1" si="19"/>
        <v>11</v>
      </c>
      <c r="D150" s="545">
        <f t="shared" ca="1" si="19"/>
        <v>9</v>
      </c>
      <c r="E150" s="545">
        <f t="shared" ca="1" si="19"/>
        <v>9</v>
      </c>
      <c r="F150" s="545">
        <f t="shared" ca="1" si="19"/>
        <v>10</v>
      </c>
      <c r="G150" s="545">
        <f t="shared" ca="1" si="19"/>
        <v>9</v>
      </c>
      <c r="H150" s="545">
        <f t="shared" ca="1" si="19"/>
        <v>12</v>
      </c>
      <c r="I150" s="545">
        <f t="shared" ca="1" si="19"/>
        <v>11</v>
      </c>
      <c r="J150" s="545">
        <f t="shared" ca="1" si="19"/>
        <v>11</v>
      </c>
      <c r="K150" s="545">
        <f t="shared" ca="1" si="19"/>
        <v>9</v>
      </c>
    </row>
    <row r="151" spans="2:11">
      <c r="B151" s="545">
        <f t="shared" ca="1" si="19"/>
        <v>9</v>
      </c>
      <c r="C151" s="545">
        <f t="shared" ca="1" si="19"/>
        <v>9</v>
      </c>
      <c r="D151" s="545">
        <f t="shared" ca="1" si="19"/>
        <v>13</v>
      </c>
      <c r="E151" s="545">
        <f t="shared" ca="1" si="19"/>
        <v>12</v>
      </c>
      <c r="F151" s="545">
        <f t="shared" ca="1" si="19"/>
        <v>9</v>
      </c>
      <c r="G151" s="545">
        <f t="shared" ca="1" si="19"/>
        <v>10</v>
      </c>
      <c r="H151" s="545">
        <f t="shared" ca="1" si="19"/>
        <v>9</v>
      </c>
      <c r="I151" s="545">
        <f t="shared" ca="1" si="19"/>
        <v>9</v>
      </c>
      <c r="J151" s="545">
        <f t="shared" ca="1" si="19"/>
        <v>11</v>
      </c>
      <c r="K151" s="545">
        <f t="shared" ca="1" si="19"/>
        <v>10</v>
      </c>
    </row>
    <row r="152" spans="2:11">
      <c r="B152" s="545">
        <f t="shared" ca="1" si="19"/>
        <v>9</v>
      </c>
      <c r="C152" s="545">
        <f t="shared" ca="1" si="18"/>
        <v>11</v>
      </c>
      <c r="D152" s="545">
        <f t="shared" ca="1" si="18"/>
        <v>11</v>
      </c>
      <c r="E152" s="545">
        <f t="shared" ca="1" si="18"/>
        <v>11</v>
      </c>
      <c r="F152" s="545">
        <f t="shared" ca="1" si="18"/>
        <v>7</v>
      </c>
      <c r="G152" s="545">
        <f t="shared" ca="1" si="18"/>
        <v>10</v>
      </c>
      <c r="H152" s="545">
        <f t="shared" ca="1" si="18"/>
        <v>12</v>
      </c>
      <c r="I152" s="545">
        <f t="shared" ca="1" si="18"/>
        <v>7</v>
      </c>
      <c r="J152" s="545">
        <f t="shared" ca="1" si="18"/>
        <v>8</v>
      </c>
      <c r="K152" s="545">
        <f t="shared" ca="1" si="18"/>
        <v>12</v>
      </c>
    </row>
    <row r="153" spans="2:11">
      <c r="B153" s="545">
        <f t="shared" ca="1" si="19"/>
        <v>14</v>
      </c>
      <c r="C153" s="545">
        <f t="shared" ca="1" si="18"/>
        <v>11</v>
      </c>
      <c r="D153" s="545">
        <f t="shared" ca="1" si="18"/>
        <v>10</v>
      </c>
      <c r="E153" s="545">
        <f t="shared" ca="1" si="18"/>
        <v>12</v>
      </c>
      <c r="F153" s="545">
        <f t="shared" ca="1" si="18"/>
        <v>10</v>
      </c>
      <c r="G153" s="545">
        <f t="shared" ca="1" si="18"/>
        <v>12</v>
      </c>
      <c r="H153" s="545">
        <f t="shared" ca="1" si="18"/>
        <v>10</v>
      </c>
      <c r="I153" s="545">
        <f t="shared" ca="1" si="18"/>
        <v>8</v>
      </c>
      <c r="J153" s="545">
        <f t="shared" ca="1" si="18"/>
        <v>7</v>
      </c>
      <c r="K153" s="545">
        <f t="shared" ca="1" si="18"/>
        <v>9</v>
      </c>
    </row>
    <row r="154" spans="2:11">
      <c r="B154" s="545">
        <f t="shared" ca="1" si="19"/>
        <v>9</v>
      </c>
      <c r="C154" s="545">
        <f t="shared" ca="1" si="18"/>
        <v>9</v>
      </c>
      <c r="D154" s="545">
        <f t="shared" ca="1" si="18"/>
        <v>10</v>
      </c>
      <c r="E154" s="545">
        <f t="shared" ca="1" si="18"/>
        <v>10</v>
      </c>
      <c r="F154" s="545">
        <f t="shared" ca="1" si="18"/>
        <v>9</v>
      </c>
      <c r="G154" s="545">
        <f t="shared" ca="1" si="18"/>
        <v>12</v>
      </c>
      <c r="H154" s="545">
        <f t="shared" ca="1" si="18"/>
        <v>8</v>
      </c>
      <c r="I154" s="545">
        <f t="shared" ca="1" si="18"/>
        <v>9</v>
      </c>
      <c r="J154" s="545">
        <f t="shared" ca="1" si="18"/>
        <v>9</v>
      </c>
      <c r="K154" s="545">
        <f t="shared" ca="1" si="18"/>
        <v>8</v>
      </c>
    </row>
    <row r="155" spans="2:11">
      <c r="B155" s="545">
        <f t="shared" ca="1" si="19"/>
        <v>7</v>
      </c>
      <c r="C155" s="545">
        <f t="shared" ca="1" si="18"/>
        <v>9</v>
      </c>
      <c r="D155" s="545">
        <f t="shared" ca="1" si="18"/>
        <v>9</v>
      </c>
      <c r="E155" s="545">
        <f t="shared" ca="1" si="18"/>
        <v>11</v>
      </c>
      <c r="F155" s="545">
        <f t="shared" ca="1" si="18"/>
        <v>9</v>
      </c>
      <c r="G155" s="545">
        <f t="shared" ca="1" si="18"/>
        <v>7</v>
      </c>
      <c r="H155" s="545">
        <f t="shared" ca="1" si="18"/>
        <v>11</v>
      </c>
      <c r="I155" s="545">
        <f t="shared" ca="1" si="18"/>
        <v>9</v>
      </c>
      <c r="J155" s="545">
        <f t="shared" ca="1" si="18"/>
        <v>14</v>
      </c>
      <c r="K155" s="545">
        <f t="shared" ca="1" si="18"/>
        <v>10</v>
      </c>
    </row>
    <row r="156" spans="2:11">
      <c r="B156" s="545">
        <f t="shared" ca="1" si="19"/>
        <v>12</v>
      </c>
      <c r="C156" s="545">
        <f t="shared" ca="1" si="18"/>
        <v>8</v>
      </c>
      <c r="D156" s="545">
        <f t="shared" ca="1" si="18"/>
        <v>12</v>
      </c>
      <c r="E156" s="545">
        <f t="shared" ca="1" si="18"/>
        <v>7</v>
      </c>
      <c r="F156" s="545">
        <f t="shared" ca="1" si="18"/>
        <v>11</v>
      </c>
      <c r="G156" s="545">
        <f t="shared" ca="1" si="18"/>
        <v>11</v>
      </c>
      <c r="H156" s="545">
        <f t="shared" ca="1" si="18"/>
        <v>12</v>
      </c>
      <c r="I156" s="545">
        <f t="shared" ca="1" si="18"/>
        <v>12</v>
      </c>
      <c r="J156" s="545">
        <f t="shared" ca="1" si="18"/>
        <v>8</v>
      </c>
      <c r="K156" s="545">
        <f t="shared" ca="1" si="18"/>
        <v>9</v>
      </c>
    </row>
    <row r="157" spans="2:11">
      <c r="B157" s="545">
        <f t="shared" ca="1" si="19"/>
        <v>6</v>
      </c>
      <c r="C157" s="545">
        <f t="shared" ca="1" si="18"/>
        <v>7</v>
      </c>
      <c r="D157" s="545">
        <f t="shared" ca="1" si="18"/>
        <v>10</v>
      </c>
      <c r="E157" s="545">
        <f t="shared" ca="1" si="18"/>
        <v>10</v>
      </c>
      <c r="F157" s="545">
        <f t="shared" ca="1" si="18"/>
        <v>11</v>
      </c>
      <c r="G157" s="545">
        <f t="shared" ca="1" si="18"/>
        <v>10</v>
      </c>
      <c r="H157" s="545">
        <f t="shared" ca="1" si="18"/>
        <v>11</v>
      </c>
      <c r="I157" s="545">
        <f t="shared" ca="1" si="18"/>
        <v>11</v>
      </c>
      <c r="J157" s="545">
        <f t="shared" ca="1" si="18"/>
        <v>9</v>
      </c>
      <c r="K157" s="545">
        <f t="shared" ca="1" si="18"/>
        <v>8</v>
      </c>
    </row>
    <row r="158" spans="2:11">
      <c r="B158" s="545">
        <f t="shared" ca="1" si="19"/>
        <v>9</v>
      </c>
      <c r="C158" s="545">
        <f t="shared" ca="1" si="18"/>
        <v>10</v>
      </c>
      <c r="D158" s="545">
        <f t="shared" ca="1" si="18"/>
        <v>7</v>
      </c>
      <c r="E158" s="545">
        <f t="shared" ca="1" si="18"/>
        <v>7</v>
      </c>
      <c r="F158" s="545">
        <f t="shared" ca="1" si="18"/>
        <v>6</v>
      </c>
      <c r="G158" s="545">
        <f t="shared" ca="1" si="18"/>
        <v>9</v>
      </c>
      <c r="H158" s="545">
        <f t="shared" ca="1" si="18"/>
        <v>10</v>
      </c>
      <c r="I158" s="545">
        <f t="shared" ca="1" si="18"/>
        <v>8</v>
      </c>
      <c r="J158" s="545">
        <f t="shared" ca="1" si="18"/>
        <v>5</v>
      </c>
      <c r="K158" s="545">
        <f t="shared" ca="1" si="18"/>
        <v>11</v>
      </c>
    </row>
    <row r="159" spans="2:11">
      <c r="B159" s="545">
        <f t="shared" ca="1" si="19"/>
        <v>10</v>
      </c>
      <c r="C159" s="545">
        <f t="shared" ca="1" si="18"/>
        <v>10</v>
      </c>
      <c r="D159" s="545">
        <f t="shared" ca="1" si="18"/>
        <v>12</v>
      </c>
      <c r="E159" s="545">
        <f t="shared" ca="1" si="18"/>
        <v>8</v>
      </c>
      <c r="F159" s="545">
        <f t="shared" ca="1" si="18"/>
        <v>12</v>
      </c>
      <c r="G159" s="545">
        <f t="shared" ca="1" si="18"/>
        <v>8</v>
      </c>
      <c r="H159" s="545">
        <f t="shared" ca="1" si="18"/>
        <v>12</v>
      </c>
      <c r="I159" s="545">
        <f t="shared" ca="1" si="18"/>
        <v>9</v>
      </c>
      <c r="J159" s="545">
        <f t="shared" ca="1" si="18"/>
        <v>11</v>
      </c>
      <c r="K159" s="545">
        <f t="shared" ca="1" si="18"/>
        <v>10</v>
      </c>
    </row>
    <row r="160" spans="2:11">
      <c r="B160" s="545">
        <f t="shared" ca="1" si="19"/>
        <v>7</v>
      </c>
      <c r="C160" s="545">
        <f t="shared" ca="1" si="18"/>
        <v>10</v>
      </c>
      <c r="D160" s="545">
        <f t="shared" ca="1" si="18"/>
        <v>11</v>
      </c>
      <c r="E160" s="545">
        <f t="shared" ca="1" si="18"/>
        <v>10</v>
      </c>
      <c r="F160" s="545">
        <f t="shared" ca="1" si="18"/>
        <v>12</v>
      </c>
      <c r="G160" s="545">
        <f t="shared" ca="1" si="18"/>
        <v>10</v>
      </c>
      <c r="H160" s="545">
        <f t="shared" ca="1" si="18"/>
        <v>9</v>
      </c>
      <c r="I160" s="545">
        <f t="shared" ca="1" si="18"/>
        <v>11</v>
      </c>
      <c r="J160" s="545">
        <f t="shared" ca="1" si="18"/>
        <v>11</v>
      </c>
      <c r="K160" s="545">
        <f t="shared" ca="1" si="18"/>
        <v>7</v>
      </c>
    </row>
    <row r="161" spans="2:11">
      <c r="B161" s="545">
        <f t="shared" ca="1" si="19"/>
        <v>12</v>
      </c>
      <c r="C161" s="545">
        <f t="shared" ca="1" si="18"/>
        <v>8</v>
      </c>
      <c r="D161" s="545">
        <f t="shared" ca="1" si="18"/>
        <v>7</v>
      </c>
      <c r="E161" s="545">
        <f t="shared" ca="1" si="18"/>
        <v>13</v>
      </c>
      <c r="F161" s="545">
        <f t="shared" ca="1" si="18"/>
        <v>12</v>
      </c>
      <c r="G161" s="545">
        <f t="shared" ca="1" si="18"/>
        <v>7</v>
      </c>
      <c r="H161" s="545">
        <f t="shared" ca="1" si="18"/>
        <v>9</v>
      </c>
      <c r="I161" s="545">
        <f t="shared" ca="1" si="18"/>
        <v>8</v>
      </c>
      <c r="J161" s="545">
        <f t="shared" ca="1" si="18"/>
        <v>9</v>
      </c>
      <c r="K161" s="545">
        <f t="shared" ca="1" si="18"/>
        <v>11</v>
      </c>
    </row>
    <row r="162" spans="2:11">
      <c r="B162" s="545">
        <f t="shared" ca="1" si="19"/>
        <v>12</v>
      </c>
      <c r="C162" s="545">
        <f t="shared" ca="1" si="18"/>
        <v>8</v>
      </c>
      <c r="D162" s="545">
        <f t="shared" ca="1" si="18"/>
        <v>10</v>
      </c>
      <c r="E162" s="545">
        <f t="shared" ca="1" si="18"/>
        <v>10</v>
      </c>
      <c r="F162" s="545">
        <f t="shared" ca="1" si="18"/>
        <v>8</v>
      </c>
      <c r="G162" s="545">
        <f t="shared" ca="1" si="18"/>
        <v>7</v>
      </c>
      <c r="H162" s="545">
        <f t="shared" ca="1" si="18"/>
        <v>10</v>
      </c>
      <c r="I162" s="545">
        <f t="shared" ca="1" si="18"/>
        <v>12</v>
      </c>
      <c r="J162" s="545">
        <f t="shared" ca="1" si="18"/>
        <v>7</v>
      </c>
      <c r="K162" s="545">
        <f t="shared" ca="1" si="18"/>
        <v>9</v>
      </c>
    </row>
    <row r="163" spans="2:11">
      <c r="B163" s="545">
        <f t="shared" ca="1" si="19"/>
        <v>10</v>
      </c>
      <c r="C163" s="545">
        <f t="shared" ca="1" si="18"/>
        <v>9</v>
      </c>
      <c r="D163" s="545">
        <f t="shared" ca="1" si="18"/>
        <v>10</v>
      </c>
      <c r="E163" s="545">
        <f t="shared" ca="1" si="18"/>
        <v>8</v>
      </c>
      <c r="F163" s="545">
        <f t="shared" ca="1" si="18"/>
        <v>10</v>
      </c>
      <c r="G163" s="545">
        <f t="shared" ca="1" si="18"/>
        <v>9</v>
      </c>
      <c r="H163" s="545">
        <f t="shared" ca="1" si="18"/>
        <v>12</v>
      </c>
      <c r="I163" s="545">
        <f t="shared" ca="1" si="18"/>
        <v>10</v>
      </c>
      <c r="J163" s="545">
        <f t="shared" ca="1" si="18"/>
        <v>10</v>
      </c>
      <c r="K163" s="545">
        <f t="shared" ca="1" si="18"/>
        <v>9</v>
      </c>
    </row>
    <row r="164" spans="2:11">
      <c r="B164" s="545">
        <f t="shared" ca="1" si="19"/>
        <v>14</v>
      </c>
      <c r="C164" s="545">
        <f t="shared" ca="1" si="18"/>
        <v>8</v>
      </c>
      <c r="D164" s="545">
        <f t="shared" ca="1" si="18"/>
        <v>8</v>
      </c>
      <c r="E164" s="545">
        <f t="shared" ca="1" si="18"/>
        <v>10</v>
      </c>
      <c r="F164" s="545">
        <f t="shared" ca="1" si="18"/>
        <v>9</v>
      </c>
      <c r="G164" s="545">
        <f t="shared" ca="1" si="18"/>
        <v>11</v>
      </c>
      <c r="H164" s="545">
        <f t="shared" ca="1" si="18"/>
        <v>15</v>
      </c>
      <c r="I164" s="545">
        <f t="shared" ca="1" si="18"/>
        <v>10</v>
      </c>
      <c r="J164" s="545">
        <f t="shared" ca="1" si="18"/>
        <v>12</v>
      </c>
      <c r="K164" s="545">
        <f t="shared" ca="1" si="18"/>
        <v>11</v>
      </c>
    </row>
    <row r="165" spans="2:11">
      <c r="B165" s="545">
        <f t="shared" ca="1" si="19"/>
        <v>8</v>
      </c>
      <c r="C165" s="545">
        <f t="shared" ca="1" si="18"/>
        <v>8</v>
      </c>
      <c r="D165" s="545">
        <f t="shared" ca="1" si="18"/>
        <v>8</v>
      </c>
      <c r="E165" s="545">
        <f t="shared" ca="1" si="18"/>
        <v>10</v>
      </c>
      <c r="F165" s="545">
        <f t="shared" ca="1" si="18"/>
        <v>11</v>
      </c>
      <c r="G165" s="545">
        <f t="shared" ca="1" si="18"/>
        <v>6</v>
      </c>
      <c r="H165" s="545">
        <f t="shared" ca="1" si="18"/>
        <v>13</v>
      </c>
      <c r="I165" s="545">
        <f t="shared" ca="1" si="18"/>
        <v>9</v>
      </c>
      <c r="J165" s="545">
        <f t="shared" ca="1" si="18"/>
        <v>12</v>
      </c>
      <c r="K165" s="545">
        <f t="shared" ca="1" si="18"/>
        <v>11</v>
      </c>
    </row>
    <row r="166" spans="2:11">
      <c r="B166" s="545">
        <f t="shared" ca="1" si="19"/>
        <v>13</v>
      </c>
      <c r="C166" s="545">
        <f t="shared" ca="1" si="18"/>
        <v>9</v>
      </c>
      <c r="D166" s="545">
        <f t="shared" ca="1" si="18"/>
        <v>10</v>
      </c>
      <c r="E166" s="545">
        <f t="shared" ca="1" si="18"/>
        <v>10</v>
      </c>
      <c r="F166" s="545">
        <f t="shared" ca="1" si="18"/>
        <v>9</v>
      </c>
      <c r="G166" s="545">
        <f t="shared" ca="1" si="18"/>
        <v>9</v>
      </c>
      <c r="H166" s="545">
        <f t="shared" ca="1" si="18"/>
        <v>9</v>
      </c>
      <c r="I166" s="545">
        <f t="shared" ca="1" si="18"/>
        <v>10</v>
      </c>
      <c r="J166" s="545">
        <f t="shared" ca="1" si="18"/>
        <v>12</v>
      </c>
      <c r="K166" s="545">
        <f t="shared" ca="1" si="18"/>
        <v>7</v>
      </c>
    </row>
    <row r="167" spans="2:11">
      <c r="B167" s="545">
        <f t="shared" ca="1" si="19"/>
        <v>8</v>
      </c>
      <c r="C167" s="545">
        <f t="shared" ca="1" si="18"/>
        <v>10</v>
      </c>
      <c r="D167" s="545">
        <f t="shared" ca="1" si="18"/>
        <v>13</v>
      </c>
      <c r="E167" s="545">
        <f t="shared" ca="1" si="18"/>
        <v>9</v>
      </c>
      <c r="F167" s="545">
        <f t="shared" ca="1" si="18"/>
        <v>12</v>
      </c>
      <c r="G167" s="545">
        <f t="shared" ca="1" si="18"/>
        <v>9</v>
      </c>
      <c r="H167" s="545">
        <f t="shared" ca="1" si="18"/>
        <v>9</v>
      </c>
      <c r="I167" s="545">
        <f t="shared" ca="1" si="18"/>
        <v>11</v>
      </c>
      <c r="J167" s="545">
        <f t="shared" ca="1" si="18"/>
        <v>11</v>
      </c>
      <c r="K167" s="545">
        <f t="shared" ca="1" si="18"/>
        <v>9</v>
      </c>
    </row>
    <row r="168" spans="2:11">
      <c r="B168" s="545">
        <f t="shared" ca="1" si="19"/>
        <v>9</v>
      </c>
      <c r="C168" s="545">
        <f t="shared" ca="1" si="19"/>
        <v>8</v>
      </c>
      <c r="D168" s="545">
        <f t="shared" ca="1" si="19"/>
        <v>11</v>
      </c>
      <c r="E168" s="545">
        <f t="shared" ca="1" si="19"/>
        <v>10</v>
      </c>
      <c r="F168" s="545">
        <f t="shared" ca="1" si="19"/>
        <v>10</v>
      </c>
      <c r="G168" s="545">
        <f t="shared" ca="1" si="19"/>
        <v>11</v>
      </c>
      <c r="H168" s="545">
        <f t="shared" ca="1" si="19"/>
        <v>8</v>
      </c>
      <c r="I168" s="545">
        <f t="shared" ca="1" si="19"/>
        <v>12</v>
      </c>
      <c r="J168" s="545">
        <f t="shared" ca="1" si="19"/>
        <v>11</v>
      </c>
      <c r="K168" s="545">
        <f t="shared" ca="1" si="19"/>
        <v>8</v>
      </c>
    </row>
    <row r="169" spans="2:11">
      <c r="B169" s="545">
        <f t="shared" ca="1" si="19"/>
        <v>12</v>
      </c>
      <c r="C169" s="545">
        <f t="shared" ca="1" si="19"/>
        <v>10</v>
      </c>
      <c r="D169" s="545">
        <f t="shared" ca="1" si="19"/>
        <v>7</v>
      </c>
      <c r="E169" s="545">
        <f t="shared" ca="1" si="19"/>
        <v>14</v>
      </c>
      <c r="F169" s="545">
        <f t="shared" ca="1" si="19"/>
        <v>7</v>
      </c>
      <c r="G169" s="545">
        <f t="shared" ca="1" si="19"/>
        <v>9</v>
      </c>
      <c r="H169" s="545">
        <f t="shared" ca="1" si="19"/>
        <v>11</v>
      </c>
      <c r="I169" s="545">
        <f t="shared" ca="1" si="19"/>
        <v>10</v>
      </c>
      <c r="J169" s="545">
        <f t="shared" ca="1" si="19"/>
        <v>8</v>
      </c>
      <c r="K169" s="545">
        <f t="shared" ca="1" si="19"/>
        <v>12</v>
      </c>
    </row>
    <row r="170" spans="2:11">
      <c r="B170" s="545">
        <f t="shared" ca="1" si="19"/>
        <v>11</v>
      </c>
      <c r="C170" s="545">
        <f t="shared" ca="1" si="19"/>
        <v>13</v>
      </c>
      <c r="D170" s="545">
        <f t="shared" ca="1" si="19"/>
        <v>11</v>
      </c>
      <c r="E170" s="545">
        <f t="shared" ca="1" si="19"/>
        <v>7</v>
      </c>
      <c r="F170" s="545">
        <f t="shared" ca="1" si="19"/>
        <v>12</v>
      </c>
      <c r="G170" s="545">
        <f t="shared" ca="1" si="19"/>
        <v>10</v>
      </c>
      <c r="H170" s="545">
        <f t="shared" ca="1" si="19"/>
        <v>12</v>
      </c>
      <c r="I170" s="545">
        <f t="shared" ca="1" si="19"/>
        <v>6</v>
      </c>
      <c r="J170" s="545">
        <f t="shared" ca="1" si="19"/>
        <v>9</v>
      </c>
      <c r="K170" s="545">
        <f t="shared" ca="1" si="19"/>
        <v>13</v>
      </c>
    </row>
    <row r="171" spans="2:11">
      <c r="B171" s="545">
        <f t="shared" ca="1" si="19"/>
        <v>13</v>
      </c>
      <c r="C171" s="545">
        <f t="shared" ca="1" si="19"/>
        <v>12</v>
      </c>
      <c r="D171" s="545">
        <f t="shared" ca="1" si="19"/>
        <v>9</v>
      </c>
      <c r="E171" s="545">
        <f t="shared" ca="1" si="19"/>
        <v>11</v>
      </c>
      <c r="F171" s="545">
        <f t="shared" ca="1" si="19"/>
        <v>11</v>
      </c>
      <c r="G171" s="545">
        <f t="shared" ca="1" si="19"/>
        <v>10</v>
      </c>
      <c r="H171" s="545">
        <f t="shared" ca="1" si="19"/>
        <v>10</v>
      </c>
      <c r="I171" s="545">
        <f t="shared" ca="1" si="19"/>
        <v>9</v>
      </c>
      <c r="J171" s="545">
        <f t="shared" ca="1" si="19"/>
        <v>7</v>
      </c>
      <c r="K171" s="545">
        <f t="shared" ca="1" si="19"/>
        <v>9</v>
      </c>
    </row>
    <row r="172" spans="2:11">
      <c r="B172" s="545">
        <f t="shared" ca="1" si="19"/>
        <v>9</v>
      </c>
      <c r="C172" s="545">
        <f t="shared" ca="1" si="19"/>
        <v>13</v>
      </c>
      <c r="D172" s="545">
        <f t="shared" ca="1" si="19"/>
        <v>11</v>
      </c>
      <c r="E172" s="545">
        <f t="shared" ca="1" si="19"/>
        <v>9</v>
      </c>
      <c r="F172" s="545">
        <f t="shared" ca="1" si="19"/>
        <v>9</v>
      </c>
      <c r="G172" s="545">
        <f t="shared" ca="1" si="19"/>
        <v>8</v>
      </c>
      <c r="H172" s="545">
        <f t="shared" ca="1" si="19"/>
        <v>8</v>
      </c>
      <c r="I172" s="545">
        <f t="shared" ca="1" si="19"/>
        <v>10</v>
      </c>
      <c r="J172" s="545">
        <f t="shared" ca="1" si="19"/>
        <v>10</v>
      </c>
      <c r="K172" s="545">
        <f t="shared" ca="1" si="19"/>
        <v>8</v>
      </c>
    </row>
    <row r="173" spans="2:11">
      <c r="B173" s="545">
        <f t="shared" ca="1" si="19"/>
        <v>9</v>
      </c>
      <c r="C173" s="545">
        <f t="shared" ca="1" si="19"/>
        <v>11</v>
      </c>
      <c r="D173" s="545">
        <f t="shared" ca="1" si="19"/>
        <v>9</v>
      </c>
      <c r="E173" s="545">
        <f t="shared" ca="1" si="19"/>
        <v>9</v>
      </c>
      <c r="F173" s="545">
        <f t="shared" ca="1" si="19"/>
        <v>7</v>
      </c>
      <c r="G173" s="545">
        <f t="shared" ca="1" si="19"/>
        <v>12</v>
      </c>
      <c r="H173" s="545">
        <f t="shared" ca="1" si="19"/>
        <v>10</v>
      </c>
      <c r="I173" s="545">
        <f t="shared" ca="1" si="19"/>
        <v>8</v>
      </c>
      <c r="J173" s="545">
        <f t="shared" ca="1" si="19"/>
        <v>6</v>
      </c>
      <c r="K173" s="545">
        <f t="shared" ca="1" si="19"/>
        <v>10</v>
      </c>
    </row>
    <row r="174" spans="2:11">
      <c r="B174" s="545">
        <f t="shared" ca="1" si="19"/>
        <v>12</v>
      </c>
      <c r="C174" s="545">
        <f t="shared" ca="1" si="19"/>
        <v>11</v>
      </c>
      <c r="D174" s="545">
        <f t="shared" ca="1" si="19"/>
        <v>8</v>
      </c>
      <c r="E174" s="545">
        <f t="shared" ca="1" si="19"/>
        <v>10</v>
      </c>
      <c r="F174" s="545">
        <f t="shared" ca="1" si="19"/>
        <v>13</v>
      </c>
      <c r="G174" s="545">
        <f t="shared" ca="1" si="19"/>
        <v>10</v>
      </c>
      <c r="H174" s="545">
        <f t="shared" ca="1" si="19"/>
        <v>7</v>
      </c>
      <c r="I174" s="545">
        <f t="shared" ca="1" si="19"/>
        <v>11</v>
      </c>
      <c r="J174" s="545">
        <f t="shared" ca="1" si="19"/>
        <v>10</v>
      </c>
      <c r="K174" s="545">
        <f t="shared" ca="1" si="19"/>
        <v>10</v>
      </c>
    </row>
    <row r="175" spans="2:11">
      <c r="B175" s="545">
        <f t="shared" ca="1" si="19"/>
        <v>11</v>
      </c>
      <c r="C175" s="545">
        <f t="shared" ca="1" si="19"/>
        <v>10</v>
      </c>
      <c r="D175" s="545">
        <f t="shared" ca="1" si="19"/>
        <v>10</v>
      </c>
      <c r="E175" s="545">
        <f t="shared" ca="1" si="19"/>
        <v>9</v>
      </c>
      <c r="F175" s="545">
        <f t="shared" ca="1" si="19"/>
        <v>11</v>
      </c>
      <c r="G175" s="545">
        <f t="shared" ca="1" si="19"/>
        <v>12</v>
      </c>
      <c r="H175" s="545">
        <f t="shared" ca="1" si="19"/>
        <v>12</v>
      </c>
      <c r="I175" s="545">
        <f t="shared" ca="1" si="19"/>
        <v>8</v>
      </c>
      <c r="J175" s="545">
        <f t="shared" ca="1" si="19"/>
        <v>9</v>
      </c>
      <c r="K175" s="545">
        <f t="shared" ca="1" si="19"/>
        <v>9</v>
      </c>
    </row>
    <row r="176" spans="2:11">
      <c r="B176" s="545">
        <f t="shared" ca="1" si="19"/>
        <v>12</v>
      </c>
      <c r="C176" s="545">
        <f t="shared" ca="1" si="19"/>
        <v>7</v>
      </c>
      <c r="D176" s="545">
        <f t="shared" ca="1" si="19"/>
        <v>12</v>
      </c>
      <c r="E176" s="545">
        <f t="shared" ca="1" si="19"/>
        <v>7</v>
      </c>
      <c r="F176" s="545">
        <f t="shared" ca="1" si="19"/>
        <v>9</v>
      </c>
      <c r="G176" s="545">
        <f t="shared" ca="1" si="19"/>
        <v>8</v>
      </c>
      <c r="H176" s="545">
        <f t="shared" ca="1" si="19"/>
        <v>9</v>
      </c>
      <c r="I176" s="545">
        <f t="shared" ca="1" si="19"/>
        <v>11</v>
      </c>
      <c r="J176" s="545">
        <f t="shared" ca="1" si="19"/>
        <v>11</v>
      </c>
      <c r="K176" s="545">
        <f t="shared" ca="1" si="19"/>
        <v>8</v>
      </c>
    </row>
    <row r="177" spans="2:11">
      <c r="B177" s="545">
        <f t="shared" ca="1" si="19"/>
        <v>13</v>
      </c>
      <c r="C177" s="545">
        <f t="shared" ca="1" si="19"/>
        <v>8</v>
      </c>
      <c r="D177" s="545">
        <f t="shared" ca="1" si="19"/>
        <v>11</v>
      </c>
      <c r="E177" s="545">
        <f t="shared" ca="1" si="19"/>
        <v>6</v>
      </c>
      <c r="F177" s="545">
        <f t="shared" ca="1" si="19"/>
        <v>10</v>
      </c>
      <c r="G177" s="545">
        <f t="shared" ca="1" si="19"/>
        <v>7</v>
      </c>
      <c r="H177" s="545">
        <f t="shared" ca="1" si="19"/>
        <v>9</v>
      </c>
      <c r="I177" s="545">
        <f t="shared" ca="1" si="19"/>
        <v>11</v>
      </c>
      <c r="J177" s="545">
        <f t="shared" ca="1" si="19"/>
        <v>12</v>
      </c>
      <c r="K177" s="545">
        <f t="shared" ca="1" si="19"/>
        <v>12</v>
      </c>
    </row>
    <row r="178" spans="2:11">
      <c r="B178" s="545">
        <f t="shared" ca="1" si="19"/>
        <v>12</v>
      </c>
      <c r="C178" s="545">
        <f t="shared" ca="1" si="19"/>
        <v>9</v>
      </c>
      <c r="D178" s="545">
        <f t="shared" ca="1" si="19"/>
        <v>7</v>
      </c>
      <c r="E178" s="545">
        <f t="shared" ca="1" si="19"/>
        <v>12</v>
      </c>
      <c r="F178" s="545">
        <f t="shared" ca="1" si="19"/>
        <v>12</v>
      </c>
      <c r="G178" s="545">
        <f t="shared" ca="1" si="19"/>
        <v>10</v>
      </c>
      <c r="H178" s="545">
        <f t="shared" ca="1" si="19"/>
        <v>13</v>
      </c>
      <c r="I178" s="545">
        <f t="shared" ca="1" si="19"/>
        <v>11</v>
      </c>
      <c r="J178" s="545">
        <f t="shared" ca="1" si="19"/>
        <v>9</v>
      </c>
      <c r="K178" s="545">
        <f t="shared" ca="1" si="19"/>
        <v>13</v>
      </c>
    </row>
    <row r="179" spans="2:11">
      <c r="B179" s="545">
        <f t="shared" ca="1" si="19"/>
        <v>11</v>
      </c>
      <c r="C179" s="545">
        <f t="shared" ca="1" si="19"/>
        <v>13</v>
      </c>
      <c r="D179" s="545">
        <f t="shared" ca="1" si="19"/>
        <v>10</v>
      </c>
      <c r="E179" s="545">
        <f t="shared" ca="1" si="19"/>
        <v>8</v>
      </c>
      <c r="F179" s="545">
        <f t="shared" ca="1" si="19"/>
        <v>14</v>
      </c>
      <c r="G179" s="545">
        <f t="shared" ca="1" si="19"/>
        <v>8</v>
      </c>
      <c r="H179" s="545">
        <f t="shared" ca="1" si="19"/>
        <v>10</v>
      </c>
      <c r="I179" s="545">
        <f t="shared" ca="1" si="19"/>
        <v>13</v>
      </c>
      <c r="J179" s="545">
        <f t="shared" ca="1" si="19"/>
        <v>10</v>
      </c>
      <c r="K179" s="545">
        <f t="shared" ca="1" si="19"/>
        <v>8</v>
      </c>
    </row>
    <row r="180" spans="2:11">
      <c r="B180" s="545">
        <f t="shared" ca="1" si="19"/>
        <v>9</v>
      </c>
      <c r="C180" s="545">
        <f t="shared" ca="1" si="19"/>
        <v>7</v>
      </c>
      <c r="D180" s="545">
        <f t="shared" ca="1" si="19"/>
        <v>11</v>
      </c>
      <c r="E180" s="545">
        <f t="shared" ca="1" si="19"/>
        <v>10</v>
      </c>
      <c r="F180" s="545">
        <f t="shared" ca="1" si="19"/>
        <v>10</v>
      </c>
      <c r="G180" s="545">
        <f t="shared" ca="1" si="19"/>
        <v>8</v>
      </c>
      <c r="H180" s="545">
        <f t="shared" ca="1" si="19"/>
        <v>10</v>
      </c>
      <c r="I180" s="545">
        <f t="shared" ref="B180:K234" ca="1" si="20">RANDBETWEEN(1,3)+RANDBETWEEN(1,3)+RANDBETWEEN(1,3)+RANDBETWEEN(1,3)+RANDBETWEEN(1,3)</f>
        <v>12</v>
      </c>
      <c r="J180" s="545">
        <f t="shared" ca="1" si="20"/>
        <v>12</v>
      </c>
      <c r="K180" s="545">
        <f t="shared" ca="1" si="20"/>
        <v>9</v>
      </c>
    </row>
    <row r="181" spans="2:11">
      <c r="B181" s="545">
        <f t="shared" ca="1" si="20"/>
        <v>10</v>
      </c>
      <c r="C181" s="545">
        <f t="shared" ca="1" si="20"/>
        <v>10</v>
      </c>
      <c r="D181" s="545">
        <f t="shared" ca="1" si="20"/>
        <v>8</v>
      </c>
      <c r="E181" s="545">
        <f t="shared" ca="1" si="20"/>
        <v>12</v>
      </c>
      <c r="F181" s="545">
        <f t="shared" ca="1" si="20"/>
        <v>11</v>
      </c>
      <c r="G181" s="545">
        <f t="shared" ca="1" si="20"/>
        <v>13</v>
      </c>
      <c r="H181" s="545">
        <f t="shared" ca="1" si="20"/>
        <v>6</v>
      </c>
      <c r="I181" s="545">
        <f t="shared" ca="1" si="20"/>
        <v>8</v>
      </c>
      <c r="J181" s="545">
        <f t="shared" ca="1" si="20"/>
        <v>10</v>
      </c>
      <c r="K181" s="545">
        <f t="shared" ca="1" si="20"/>
        <v>6</v>
      </c>
    </row>
    <row r="182" spans="2:11">
      <c r="B182" s="545">
        <f t="shared" ca="1" si="20"/>
        <v>14</v>
      </c>
      <c r="C182" s="545">
        <f t="shared" ca="1" si="18"/>
        <v>7</v>
      </c>
      <c r="D182" s="545">
        <f t="shared" ca="1" si="18"/>
        <v>9</v>
      </c>
      <c r="E182" s="545">
        <f t="shared" ca="1" si="18"/>
        <v>10</v>
      </c>
      <c r="F182" s="545">
        <f t="shared" ca="1" si="18"/>
        <v>8</v>
      </c>
      <c r="G182" s="545">
        <f t="shared" ca="1" si="18"/>
        <v>10</v>
      </c>
      <c r="H182" s="545">
        <f t="shared" ca="1" si="18"/>
        <v>8</v>
      </c>
      <c r="I182" s="545">
        <f t="shared" ca="1" si="18"/>
        <v>12</v>
      </c>
      <c r="J182" s="545">
        <f t="shared" ca="1" si="18"/>
        <v>8</v>
      </c>
      <c r="K182" s="545">
        <f t="shared" ca="1" si="18"/>
        <v>10</v>
      </c>
    </row>
    <row r="183" spans="2:11">
      <c r="B183" s="545">
        <f t="shared" ca="1" si="20"/>
        <v>11</v>
      </c>
      <c r="C183" s="545">
        <f t="shared" ca="1" si="18"/>
        <v>12</v>
      </c>
      <c r="D183" s="545">
        <f t="shared" ca="1" si="18"/>
        <v>7</v>
      </c>
      <c r="E183" s="545">
        <f t="shared" ca="1" si="18"/>
        <v>8</v>
      </c>
      <c r="F183" s="545">
        <f t="shared" ca="1" si="18"/>
        <v>9</v>
      </c>
      <c r="G183" s="545">
        <f t="shared" ca="1" si="18"/>
        <v>13</v>
      </c>
      <c r="H183" s="545">
        <f t="shared" ca="1" si="18"/>
        <v>13</v>
      </c>
      <c r="I183" s="545">
        <f t="shared" ca="1" si="18"/>
        <v>9</v>
      </c>
      <c r="J183" s="545">
        <f t="shared" ca="1" si="18"/>
        <v>11</v>
      </c>
      <c r="K183" s="545">
        <f t="shared" ca="1" si="18"/>
        <v>12</v>
      </c>
    </row>
    <row r="184" spans="2:11">
      <c r="B184" s="545">
        <f t="shared" ca="1" si="20"/>
        <v>10</v>
      </c>
      <c r="C184" s="545">
        <f t="shared" ca="1" si="18"/>
        <v>11</v>
      </c>
      <c r="D184" s="545">
        <f t="shared" ca="1" si="18"/>
        <v>8</v>
      </c>
      <c r="E184" s="545">
        <f t="shared" ca="1" si="18"/>
        <v>12</v>
      </c>
      <c r="F184" s="545">
        <f t="shared" ca="1" si="18"/>
        <v>12</v>
      </c>
      <c r="G184" s="545">
        <f t="shared" ca="1" si="18"/>
        <v>8</v>
      </c>
      <c r="H184" s="545">
        <f t="shared" ca="1" si="18"/>
        <v>10</v>
      </c>
      <c r="I184" s="545">
        <f t="shared" ca="1" si="18"/>
        <v>11</v>
      </c>
      <c r="J184" s="545">
        <f t="shared" ca="1" si="18"/>
        <v>7</v>
      </c>
      <c r="K184" s="545">
        <f t="shared" ca="1" si="18"/>
        <v>10</v>
      </c>
    </row>
    <row r="185" spans="2:11">
      <c r="B185" s="545">
        <f t="shared" ca="1" si="20"/>
        <v>9</v>
      </c>
      <c r="C185" s="545">
        <f t="shared" ca="1" si="18"/>
        <v>9</v>
      </c>
      <c r="D185" s="545">
        <f t="shared" ca="1" si="18"/>
        <v>12</v>
      </c>
      <c r="E185" s="545">
        <f t="shared" ca="1" si="18"/>
        <v>7</v>
      </c>
      <c r="F185" s="545">
        <f t="shared" ca="1" si="18"/>
        <v>8</v>
      </c>
      <c r="G185" s="545">
        <f t="shared" ca="1" si="18"/>
        <v>12</v>
      </c>
      <c r="H185" s="545">
        <f t="shared" ca="1" si="18"/>
        <v>13</v>
      </c>
      <c r="I185" s="545">
        <f t="shared" ca="1" si="18"/>
        <v>11</v>
      </c>
      <c r="J185" s="545">
        <f t="shared" ca="1" si="18"/>
        <v>10</v>
      </c>
      <c r="K185" s="545">
        <f t="shared" ca="1" si="18"/>
        <v>9</v>
      </c>
    </row>
    <row r="186" spans="2:11">
      <c r="B186" s="545">
        <f t="shared" ca="1" si="20"/>
        <v>8</v>
      </c>
      <c r="C186" s="545">
        <f t="shared" ca="1" si="18"/>
        <v>10</v>
      </c>
      <c r="D186" s="545">
        <f t="shared" ca="1" si="18"/>
        <v>7</v>
      </c>
      <c r="E186" s="545">
        <f t="shared" ca="1" si="18"/>
        <v>9</v>
      </c>
      <c r="F186" s="545">
        <f t="shared" ca="1" si="18"/>
        <v>12</v>
      </c>
      <c r="G186" s="545">
        <f t="shared" ca="1" si="18"/>
        <v>11</v>
      </c>
      <c r="H186" s="545">
        <f t="shared" ca="1" si="18"/>
        <v>10</v>
      </c>
      <c r="I186" s="545">
        <f t="shared" ca="1" si="18"/>
        <v>10</v>
      </c>
      <c r="J186" s="545">
        <f t="shared" ca="1" si="18"/>
        <v>10</v>
      </c>
      <c r="K186" s="545">
        <f t="shared" ref="C186:K243" ca="1" si="21">RANDBETWEEN(1,3)+RANDBETWEEN(1,3)+RANDBETWEEN(1,3)+RANDBETWEEN(1,3)+RANDBETWEEN(1,3)</f>
        <v>10</v>
      </c>
    </row>
    <row r="187" spans="2:11">
      <c r="B187" s="545">
        <f t="shared" ca="1" si="20"/>
        <v>11</v>
      </c>
      <c r="C187" s="545">
        <f t="shared" ca="1" si="21"/>
        <v>7</v>
      </c>
      <c r="D187" s="545">
        <f t="shared" ca="1" si="21"/>
        <v>12</v>
      </c>
      <c r="E187" s="545">
        <f t="shared" ca="1" si="21"/>
        <v>10</v>
      </c>
      <c r="F187" s="545">
        <f t="shared" ca="1" si="21"/>
        <v>10</v>
      </c>
      <c r="G187" s="545">
        <f t="shared" ca="1" si="21"/>
        <v>12</v>
      </c>
      <c r="H187" s="545">
        <f t="shared" ca="1" si="21"/>
        <v>8</v>
      </c>
      <c r="I187" s="545">
        <f t="shared" ca="1" si="21"/>
        <v>9</v>
      </c>
      <c r="J187" s="545">
        <f t="shared" ca="1" si="21"/>
        <v>8</v>
      </c>
      <c r="K187" s="545">
        <f t="shared" ca="1" si="21"/>
        <v>11</v>
      </c>
    </row>
    <row r="188" spans="2:11">
      <c r="B188" s="545">
        <f t="shared" ca="1" si="20"/>
        <v>10</v>
      </c>
      <c r="C188" s="545">
        <f t="shared" ca="1" si="21"/>
        <v>9</v>
      </c>
      <c r="D188" s="545">
        <f t="shared" ca="1" si="21"/>
        <v>11</v>
      </c>
      <c r="E188" s="545">
        <f t="shared" ca="1" si="21"/>
        <v>10</v>
      </c>
      <c r="F188" s="545">
        <f t="shared" ca="1" si="21"/>
        <v>10</v>
      </c>
      <c r="G188" s="545">
        <f t="shared" ca="1" si="21"/>
        <v>12</v>
      </c>
      <c r="H188" s="545">
        <f t="shared" ca="1" si="21"/>
        <v>13</v>
      </c>
      <c r="I188" s="545">
        <f t="shared" ca="1" si="21"/>
        <v>10</v>
      </c>
      <c r="J188" s="545">
        <f t="shared" ca="1" si="21"/>
        <v>9</v>
      </c>
      <c r="K188" s="545">
        <f t="shared" ca="1" si="21"/>
        <v>12</v>
      </c>
    </row>
    <row r="189" spans="2:11">
      <c r="B189" s="545">
        <f t="shared" ca="1" si="20"/>
        <v>7</v>
      </c>
      <c r="C189" s="545">
        <f t="shared" ca="1" si="21"/>
        <v>12</v>
      </c>
      <c r="D189" s="545">
        <f t="shared" ca="1" si="21"/>
        <v>11</v>
      </c>
      <c r="E189" s="545">
        <f t="shared" ca="1" si="21"/>
        <v>9</v>
      </c>
      <c r="F189" s="545">
        <f t="shared" ca="1" si="21"/>
        <v>13</v>
      </c>
      <c r="G189" s="545">
        <f t="shared" ca="1" si="21"/>
        <v>8</v>
      </c>
      <c r="H189" s="545">
        <f t="shared" ca="1" si="21"/>
        <v>10</v>
      </c>
      <c r="I189" s="545">
        <f t="shared" ca="1" si="21"/>
        <v>10</v>
      </c>
      <c r="J189" s="545">
        <f t="shared" ca="1" si="21"/>
        <v>10</v>
      </c>
      <c r="K189" s="545">
        <f t="shared" ca="1" si="21"/>
        <v>11</v>
      </c>
    </row>
    <row r="190" spans="2:11">
      <c r="B190" s="545">
        <f t="shared" ca="1" si="20"/>
        <v>10</v>
      </c>
      <c r="C190" s="545">
        <f t="shared" ca="1" si="21"/>
        <v>6</v>
      </c>
      <c r="D190" s="545">
        <f t="shared" ca="1" si="21"/>
        <v>9</v>
      </c>
      <c r="E190" s="545">
        <f t="shared" ca="1" si="21"/>
        <v>10</v>
      </c>
      <c r="F190" s="545">
        <f t="shared" ca="1" si="21"/>
        <v>13</v>
      </c>
      <c r="G190" s="545">
        <f t="shared" ca="1" si="21"/>
        <v>9</v>
      </c>
      <c r="H190" s="545">
        <f t="shared" ca="1" si="21"/>
        <v>9</v>
      </c>
      <c r="I190" s="545">
        <f t="shared" ca="1" si="21"/>
        <v>9</v>
      </c>
      <c r="J190" s="545">
        <f t="shared" ca="1" si="21"/>
        <v>11</v>
      </c>
      <c r="K190" s="545">
        <f t="shared" ca="1" si="21"/>
        <v>8</v>
      </c>
    </row>
    <row r="191" spans="2:11">
      <c r="B191" s="545">
        <f t="shared" ca="1" si="20"/>
        <v>8</v>
      </c>
      <c r="C191" s="545">
        <f t="shared" ca="1" si="21"/>
        <v>11</v>
      </c>
      <c r="D191" s="545">
        <f t="shared" ca="1" si="21"/>
        <v>10</v>
      </c>
      <c r="E191" s="545">
        <f t="shared" ca="1" si="21"/>
        <v>13</v>
      </c>
      <c r="F191" s="545">
        <f t="shared" ca="1" si="21"/>
        <v>10</v>
      </c>
      <c r="G191" s="545">
        <f t="shared" ca="1" si="21"/>
        <v>10</v>
      </c>
      <c r="H191" s="545">
        <f t="shared" ca="1" si="21"/>
        <v>10</v>
      </c>
      <c r="I191" s="545">
        <f t="shared" ca="1" si="21"/>
        <v>8</v>
      </c>
      <c r="J191" s="545">
        <f t="shared" ca="1" si="21"/>
        <v>9</v>
      </c>
      <c r="K191" s="545">
        <f t="shared" ca="1" si="21"/>
        <v>12</v>
      </c>
    </row>
    <row r="192" spans="2:11">
      <c r="B192" s="545">
        <f t="shared" ca="1" si="20"/>
        <v>12</v>
      </c>
      <c r="C192" s="545">
        <f t="shared" ca="1" si="21"/>
        <v>7</v>
      </c>
      <c r="D192" s="545">
        <f t="shared" ca="1" si="21"/>
        <v>8</v>
      </c>
      <c r="E192" s="545">
        <f t="shared" ca="1" si="21"/>
        <v>10</v>
      </c>
      <c r="F192" s="545">
        <f t="shared" ca="1" si="21"/>
        <v>9</v>
      </c>
      <c r="G192" s="545">
        <f t="shared" ca="1" si="21"/>
        <v>11</v>
      </c>
      <c r="H192" s="545">
        <f t="shared" ca="1" si="21"/>
        <v>11</v>
      </c>
      <c r="I192" s="545">
        <f t="shared" ca="1" si="21"/>
        <v>13</v>
      </c>
      <c r="J192" s="545">
        <f t="shared" ca="1" si="21"/>
        <v>12</v>
      </c>
      <c r="K192" s="545">
        <f t="shared" ca="1" si="21"/>
        <v>11</v>
      </c>
    </row>
    <row r="193" spans="2:11">
      <c r="B193" s="545">
        <f t="shared" ca="1" si="20"/>
        <v>11</v>
      </c>
      <c r="C193" s="545">
        <f t="shared" ca="1" si="21"/>
        <v>8</v>
      </c>
      <c r="D193" s="545">
        <f t="shared" ca="1" si="21"/>
        <v>12</v>
      </c>
      <c r="E193" s="545">
        <f t="shared" ca="1" si="21"/>
        <v>11</v>
      </c>
      <c r="F193" s="545">
        <f t="shared" ca="1" si="21"/>
        <v>8</v>
      </c>
      <c r="G193" s="545">
        <f t="shared" ca="1" si="21"/>
        <v>10</v>
      </c>
      <c r="H193" s="545">
        <f t="shared" ca="1" si="21"/>
        <v>12</v>
      </c>
      <c r="I193" s="545">
        <f t="shared" ca="1" si="21"/>
        <v>10</v>
      </c>
      <c r="J193" s="545">
        <f t="shared" ca="1" si="21"/>
        <v>9</v>
      </c>
      <c r="K193" s="545">
        <f t="shared" ca="1" si="21"/>
        <v>12</v>
      </c>
    </row>
    <row r="194" spans="2:11">
      <c r="B194" s="545">
        <f t="shared" ca="1" si="20"/>
        <v>12</v>
      </c>
      <c r="C194" s="545">
        <f t="shared" ca="1" si="21"/>
        <v>10</v>
      </c>
      <c r="D194" s="545">
        <f t="shared" ca="1" si="21"/>
        <v>10</v>
      </c>
      <c r="E194" s="545">
        <f t="shared" ca="1" si="21"/>
        <v>10</v>
      </c>
      <c r="F194" s="545">
        <f t="shared" ca="1" si="21"/>
        <v>8</v>
      </c>
      <c r="G194" s="545">
        <f t="shared" ca="1" si="21"/>
        <v>12</v>
      </c>
      <c r="H194" s="545">
        <f t="shared" ca="1" si="21"/>
        <v>8</v>
      </c>
      <c r="I194" s="545">
        <f t="shared" ca="1" si="21"/>
        <v>10</v>
      </c>
      <c r="J194" s="545">
        <f t="shared" ca="1" si="21"/>
        <v>13</v>
      </c>
      <c r="K194" s="545">
        <f t="shared" ca="1" si="21"/>
        <v>12</v>
      </c>
    </row>
    <row r="195" spans="2:11">
      <c r="B195" s="545">
        <f t="shared" ca="1" si="20"/>
        <v>12</v>
      </c>
      <c r="C195" s="545">
        <f t="shared" ca="1" si="21"/>
        <v>8</v>
      </c>
      <c r="D195" s="545">
        <f t="shared" ca="1" si="21"/>
        <v>13</v>
      </c>
      <c r="E195" s="545">
        <f t="shared" ca="1" si="21"/>
        <v>6</v>
      </c>
      <c r="F195" s="545">
        <f t="shared" ca="1" si="21"/>
        <v>10</v>
      </c>
      <c r="G195" s="545">
        <f t="shared" ca="1" si="21"/>
        <v>11</v>
      </c>
      <c r="H195" s="545">
        <f t="shared" ca="1" si="21"/>
        <v>9</v>
      </c>
      <c r="I195" s="545">
        <f t="shared" ca="1" si="21"/>
        <v>10</v>
      </c>
      <c r="J195" s="545">
        <f t="shared" ca="1" si="21"/>
        <v>12</v>
      </c>
      <c r="K195" s="545">
        <f t="shared" ca="1" si="21"/>
        <v>10</v>
      </c>
    </row>
    <row r="196" spans="2:11">
      <c r="B196" s="545">
        <f t="shared" ca="1" si="20"/>
        <v>12</v>
      </c>
      <c r="C196" s="545">
        <f t="shared" ca="1" si="21"/>
        <v>9</v>
      </c>
      <c r="D196" s="545">
        <f t="shared" ca="1" si="21"/>
        <v>8</v>
      </c>
      <c r="E196" s="545">
        <f t="shared" ca="1" si="21"/>
        <v>13</v>
      </c>
      <c r="F196" s="545">
        <f t="shared" ca="1" si="21"/>
        <v>9</v>
      </c>
      <c r="G196" s="545">
        <f t="shared" ca="1" si="21"/>
        <v>11</v>
      </c>
      <c r="H196" s="545">
        <f t="shared" ca="1" si="21"/>
        <v>11</v>
      </c>
      <c r="I196" s="545">
        <f t="shared" ca="1" si="21"/>
        <v>8</v>
      </c>
      <c r="J196" s="545">
        <f t="shared" ca="1" si="21"/>
        <v>6</v>
      </c>
      <c r="K196" s="545">
        <f t="shared" ca="1" si="21"/>
        <v>7</v>
      </c>
    </row>
    <row r="197" spans="2:11">
      <c r="B197" s="545">
        <f t="shared" ca="1" si="20"/>
        <v>9</v>
      </c>
      <c r="C197" s="545">
        <f t="shared" ca="1" si="21"/>
        <v>10</v>
      </c>
      <c r="D197" s="545">
        <f t="shared" ca="1" si="21"/>
        <v>9</v>
      </c>
      <c r="E197" s="545">
        <f t="shared" ca="1" si="21"/>
        <v>10</v>
      </c>
      <c r="F197" s="545">
        <f t="shared" ca="1" si="21"/>
        <v>11</v>
      </c>
      <c r="G197" s="545">
        <f t="shared" ca="1" si="21"/>
        <v>12</v>
      </c>
      <c r="H197" s="545">
        <f t="shared" ca="1" si="21"/>
        <v>11</v>
      </c>
      <c r="I197" s="545">
        <f t="shared" ca="1" si="21"/>
        <v>9</v>
      </c>
      <c r="J197" s="545">
        <f t="shared" ca="1" si="21"/>
        <v>12</v>
      </c>
      <c r="K197" s="545">
        <f t="shared" ca="1" si="21"/>
        <v>9</v>
      </c>
    </row>
    <row r="198" spans="2:11">
      <c r="B198" s="545">
        <f t="shared" ca="1" si="20"/>
        <v>6</v>
      </c>
      <c r="C198" s="545">
        <f t="shared" ca="1" si="20"/>
        <v>9</v>
      </c>
      <c r="D198" s="545">
        <f t="shared" ca="1" si="20"/>
        <v>10</v>
      </c>
      <c r="E198" s="545">
        <f t="shared" ca="1" si="20"/>
        <v>10</v>
      </c>
      <c r="F198" s="545">
        <f t="shared" ca="1" si="20"/>
        <v>11</v>
      </c>
      <c r="G198" s="545">
        <f t="shared" ca="1" si="20"/>
        <v>13</v>
      </c>
      <c r="H198" s="545">
        <f t="shared" ca="1" si="20"/>
        <v>12</v>
      </c>
      <c r="I198" s="545">
        <f t="shared" ca="1" si="20"/>
        <v>11</v>
      </c>
      <c r="J198" s="545">
        <f t="shared" ca="1" si="20"/>
        <v>10</v>
      </c>
      <c r="K198" s="545">
        <f t="shared" ca="1" si="20"/>
        <v>11</v>
      </c>
    </row>
    <row r="199" spans="2:11">
      <c r="B199" s="545">
        <f t="shared" ca="1" si="20"/>
        <v>5</v>
      </c>
      <c r="C199" s="545">
        <f t="shared" ca="1" si="20"/>
        <v>12</v>
      </c>
      <c r="D199" s="545">
        <f t="shared" ca="1" si="20"/>
        <v>8</v>
      </c>
      <c r="E199" s="545">
        <f t="shared" ca="1" si="20"/>
        <v>10</v>
      </c>
      <c r="F199" s="545">
        <f t="shared" ca="1" si="20"/>
        <v>8</v>
      </c>
      <c r="G199" s="545">
        <f t="shared" ca="1" si="20"/>
        <v>12</v>
      </c>
      <c r="H199" s="545">
        <f t="shared" ca="1" si="20"/>
        <v>11</v>
      </c>
      <c r="I199" s="545">
        <f t="shared" ca="1" si="20"/>
        <v>13</v>
      </c>
      <c r="J199" s="545">
        <f t="shared" ca="1" si="20"/>
        <v>13</v>
      </c>
      <c r="K199" s="545">
        <f t="shared" ca="1" si="20"/>
        <v>11</v>
      </c>
    </row>
    <row r="200" spans="2:11">
      <c r="B200" s="545">
        <f t="shared" ca="1" si="20"/>
        <v>14</v>
      </c>
      <c r="C200" s="545">
        <f t="shared" ca="1" si="20"/>
        <v>10</v>
      </c>
      <c r="D200" s="545">
        <f t="shared" ca="1" si="20"/>
        <v>8</v>
      </c>
      <c r="E200" s="545">
        <f t="shared" ca="1" si="20"/>
        <v>8</v>
      </c>
      <c r="F200" s="545">
        <f t="shared" ca="1" si="20"/>
        <v>11</v>
      </c>
      <c r="G200" s="545">
        <f t="shared" ca="1" si="20"/>
        <v>10</v>
      </c>
      <c r="H200" s="545">
        <f t="shared" ca="1" si="20"/>
        <v>13</v>
      </c>
      <c r="I200" s="545">
        <f t="shared" ca="1" si="20"/>
        <v>11</v>
      </c>
      <c r="J200" s="545">
        <f t="shared" ca="1" si="20"/>
        <v>8</v>
      </c>
      <c r="K200" s="545">
        <f t="shared" ca="1" si="20"/>
        <v>11</v>
      </c>
    </row>
    <row r="201" spans="2:11">
      <c r="B201" s="545">
        <f t="shared" ca="1" si="20"/>
        <v>11</v>
      </c>
      <c r="C201" s="545">
        <f t="shared" ca="1" si="20"/>
        <v>11</v>
      </c>
      <c r="D201" s="545">
        <f t="shared" ca="1" si="20"/>
        <v>9</v>
      </c>
      <c r="E201" s="545">
        <f t="shared" ca="1" si="20"/>
        <v>11</v>
      </c>
      <c r="F201" s="545">
        <f t="shared" ca="1" si="20"/>
        <v>13</v>
      </c>
      <c r="G201" s="545">
        <f t="shared" ca="1" si="20"/>
        <v>12</v>
      </c>
      <c r="H201" s="545">
        <f t="shared" ca="1" si="20"/>
        <v>8</v>
      </c>
      <c r="I201" s="545">
        <f t="shared" ca="1" si="20"/>
        <v>10</v>
      </c>
      <c r="J201" s="545">
        <f t="shared" ca="1" si="20"/>
        <v>11</v>
      </c>
      <c r="K201" s="545">
        <f t="shared" ca="1" si="20"/>
        <v>8</v>
      </c>
    </row>
    <row r="202" spans="2:11">
      <c r="B202" s="545">
        <f t="shared" ca="1" si="20"/>
        <v>9</v>
      </c>
      <c r="C202" s="545">
        <f t="shared" ca="1" si="20"/>
        <v>9</v>
      </c>
      <c r="D202" s="545">
        <f t="shared" ca="1" si="20"/>
        <v>11</v>
      </c>
      <c r="E202" s="545">
        <f t="shared" ca="1" si="20"/>
        <v>8</v>
      </c>
      <c r="F202" s="545">
        <f t="shared" ca="1" si="20"/>
        <v>10</v>
      </c>
      <c r="G202" s="545">
        <f t="shared" ca="1" si="20"/>
        <v>10</v>
      </c>
      <c r="H202" s="545">
        <f t="shared" ca="1" si="20"/>
        <v>8</v>
      </c>
      <c r="I202" s="545">
        <f t="shared" ca="1" si="20"/>
        <v>12</v>
      </c>
      <c r="J202" s="545">
        <f t="shared" ca="1" si="20"/>
        <v>11</v>
      </c>
      <c r="K202" s="545">
        <f t="shared" ca="1" si="20"/>
        <v>9</v>
      </c>
    </row>
    <row r="203" spans="2:11">
      <c r="B203" s="545">
        <f t="shared" ca="1" si="20"/>
        <v>9</v>
      </c>
      <c r="C203" s="545">
        <f t="shared" ca="1" si="20"/>
        <v>8</v>
      </c>
      <c r="D203" s="545">
        <f t="shared" ca="1" si="20"/>
        <v>11</v>
      </c>
      <c r="E203" s="545">
        <f t="shared" ca="1" si="20"/>
        <v>10</v>
      </c>
      <c r="F203" s="545">
        <f t="shared" ca="1" si="20"/>
        <v>12</v>
      </c>
      <c r="G203" s="545">
        <f t="shared" ca="1" si="20"/>
        <v>8</v>
      </c>
      <c r="H203" s="545">
        <f t="shared" ca="1" si="20"/>
        <v>10</v>
      </c>
      <c r="I203" s="545">
        <f t="shared" ca="1" si="20"/>
        <v>9</v>
      </c>
      <c r="J203" s="545">
        <f t="shared" ca="1" si="20"/>
        <v>12</v>
      </c>
      <c r="K203" s="545">
        <f t="shared" ca="1" si="20"/>
        <v>10</v>
      </c>
    </row>
    <row r="204" spans="2:11">
      <c r="B204" s="545">
        <f t="shared" ca="1" si="20"/>
        <v>10</v>
      </c>
      <c r="C204" s="545">
        <f t="shared" ca="1" si="20"/>
        <v>9</v>
      </c>
      <c r="D204" s="545">
        <f t="shared" ca="1" si="20"/>
        <v>10</v>
      </c>
      <c r="E204" s="545">
        <f t="shared" ca="1" si="20"/>
        <v>8</v>
      </c>
      <c r="F204" s="545">
        <f t="shared" ca="1" si="20"/>
        <v>12</v>
      </c>
      <c r="G204" s="545">
        <f t="shared" ca="1" si="20"/>
        <v>11</v>
      </c>
      <c r="H204" s="545">
        <f t="shared" ca="1" si="20"/>
        <v>12</v>
      </c>
      <c r="I204" s="545">
        <f t="shared" ca="1" si="20"/>
        <v>14</v>
      </c>
      <c r="J204" s="545">
        <f t="shared" ca="1" si="20"/>
        <v>9</v>
      </c>
      <c r="K204" s="545">
        <f t="shared" ca="1" si="20"/>
        <v>6</v>
      </c>
    </row>
    <row r="205" spans="2:11">
      <c r="B205" s="545">
        <f t="shared" ca="1" si="20"/>
        <v>10</v>
      </c>
      <c r="C205" s="545">
        <f t="shared" ca="1" si="20"/>
        <v>8</v>
      </c>
      <c r="D205" s="545">
        <f t="shared" ca="1" si="20"/>
        <v>11</v>
      </c>
      <c r="E205" s="545">
        <f t="shared" ca="1" si="20"/>
        <v>11</v>
      </c>
      <c r="F205" s="545">
        <f t="shared" ca="1" si="20"/>
        <v>8</v>
      </c>
      <c r="G205" s="545">
        <f t="shared" ca="1" si="20"/>
        <v>11</v>
      </c>
      <c r="H205" s="545">
        <f t="shared" ca="1" si="20"/>
        <v>11</v>
      </c>
      <c r="I205" s="545">
        <f t="shared" ca="1" si="20"/>
        <v>10</v>
      </c>
      <c r="J205" s="545">
        <f t="shared" ca="1" si="20"/>
        <v>12</v>
      </c>
      <c r="K205" s="545">
        <f t="shared" ca="1" si="20"/>
        <v>9</v>
      </c>
    </row>
    <row r="206" spans="2:11">
      <c r="B206" s="545">
        <f t="shared" ca="1" si="20"/>
        <v>11</v>
      </c>
      <c r="C206" s="545">
        <f t="shared" ca="1" si="20"/>
        <v>10</v>
      </c>
      <c r="D206" s="545">
        <f t="shared" ca="1" si="20"/>
        <v>10</v>
      </c>
      <c r="E206" s="545">
        <f t="shared" ca="1" si="20"/>
        <v>8</v>
      </c>
      <c r="F206" s="545">
        <f t="shared" ca="1" si="20"/>
        <v>10</v>
      </c>
      <c r="G206" s="545">
        <f t="shared" ca="1" si="20"/>
        <v>8</v>
      </c>
      <c r="H206" s="545">
        <f t="shared" ca="1" si="20"/>
        <v>10</v>
      </c>
      <c r="I206" s="545">
        <f t="shared" ca="1" si="20"/>
        <v>9</v>
      </c>
      <c r="J206" s="545">
        <f t="shared" ca="1" si="20"/>
        <v>8</v>
      </c>
      <c r="K206" s="545">
        <f t="shared" ca="1" si="20"/>
        <v>10</v>
      </c>
    </row>
    <row r="207" spans="2:11">
      <c r="B207" s="545">
        <f t="shared" ca="1" si="20"/>
        <v>9</v>
      </c>
      <c r="C207" s="545">
        <f t="shared" ca="1" si="20"/>
        <v>11</v>
      </c>
      <c r="D207" s="545">
        <f t="shared" ca="1" si="20"/>
        <v>10</v>
      </c>
      <c r="E207" s="545">
        <f t="shared" ca="1" si="20"/>
        <v>12</v>
      </c>
      <c r="F207" s="545">
        <f t="shared" ca="1" si="20"/>
        <v>7</v>
      </c>
      <c r="G207" s="545">
        <f t="shared" ca="1" si="20"/>
        <v>10</v>
      </c>
      <c r="H207" s="545">
        <f t="shared" ca="1" si="20"/>
        <v>10</v>
      </c>
      <c r="I207" s="545">
        <f t="shared" ca="1" si="20"/>
        <v>12</v>
      </c>
      <c r="J207" s="545">
        <f t="shared" ca="1" si="20"/>
        <v>10</v>
      </c>
      <c r="K207" s="545">
        <f t="shared" ca="1" si="20"/>
        <v>10</v>
      </c>
    </row>
    <row r="208" spans="2:11">
      <c r="B208" s="545">
        <f t="shared" ca="1" si="20"/>
        <v>13</v>
      </c>
      <c r="C208" s="545">
        <f t="shared" ca="1" si="20"/>
        <v>12</v>
      </c>
      <c r="D208" s="545">
        <f t="shared" ca="1" si="20"/>
        <v>8</v>
      </c>
      <c r="E208" s="545">
        <f t="shared" ca="1" si="20"/>
        <v>9</v>
      </c>
      <c r="F208" s="545">
        <f t="shared" ca="1" si="20"/>
        <v>12</v>
      </c>
      <c r="G208" s="545">
        <f t="shared" ca="1" si="20"/>
        <v>11</v>
      </c>
      <c r="H208" s="545">
        <f t="shared" ca="1" si="20"/>
        <v>9</v>
      </c>
      <c r="I208" s="545">
        <f t="shared" ca="1" si="20"/>
        <v>9</v>
      </c>
      <c r="J208" s="545">
        <f t="shared" ca="1" si="20"/>
        <v>11</v>
      </c>
      <c r="K208" s="545">
        <f t="shared" ca="1" si="20"/>
        <v>10</v>
      </c>
    </row>
    <row r="209" spans="2:11">
      <c r="B209" s="545">
        <f t="shared" ca="1" si="20"/>
        <v>13</v>
      </c>
      <c r="C209" s="545">
        <f t="shared" ca="1" si="20"/>
        <v>8</v>
      </c>
      <c r="D209" s="545">
        <f t="shared" ca="1" si="20"/>
        <v>7</v>
      </c>
      <c r="E209" s="545">
        <f t="shared" ca="1" si="20"/>
        <v>11</v>
      </c>
      <c r="F209" s="545">
        <f t="shared" ca="1" si="20"/>
        <v>6</v>
      </c>
      <c r="G209" s="545">
        <f t="shared" ca="1" si="20"/>
        <v>8</v>
      </c>
      <c r="H209" s="545">
        <f t="shared" ca="1" si="20"/>
        <v>10</v>
      </c>
      <c r="I209" s="545">
        <f t="shared" ca="1" si="20"/>
        <v>10</v>
      </c>
      <c r="J209" s="545">
        <f t="shared" ca="1" si="20"/>
        <v>8</v>
      </c>
      <c r="K209" s="545">
        <f t="shared" ca="1" si="20"/>
        <v>10</v>
      </c>
    </row>
    <row r="210" spans="2:11">
      <c r="B210" s="545">
        <f t="shared" ca="1" si="20"/>
        <v>11</v>
      </c>
      <c r="C210" s="545">
        <f t="shared" ca="1" si="20"/>
        <v>12</v>
      </c>
      <c r="D210" s="545">
        <f t="shared" ca="1" si="20"/>
        <v>12</v>
      </c>
      <c r="E210" s="545">
        <f t="shared" ca="1" si="20"/>
        <v>10</v>
      </c>
      <c r="F210" s="545">
        <f t="shared" ca="1" si="20"/>
        <v>8</v>
      </c>
      <c r="G210" s="545">
        <f t="shared" ca="1" si="20"/>
        <v>9</v>
      </c>
      <c r="H210" s="545">
        <f t="shared" ca="1" si="20"/>
        <v>10</v>
      </c>
      <c r="I210" s="545">
        <f t="shared" ca="1" si="20"/>
        <v>8</v>
      </c>
      <c r="J210" s="545">
        <f t="shared" ca="1" si="20"/>
        <v>12</v>
      </c>
      <c r="K210" s="545">
        <f t="shared" ca="1" si="20"/>
        <v>9</v>
      </c>
    </row>
    <row r="211" spans="2:11">
      <c r="B211" s="545">
        <f t="shared" ca="1" si="20"/>
        <v>11</v>
      </c>
      <c r="C211" s="545">
        <f t="shared" ca="1" si="20"/>
        <v>8</v>
      </c>
      <c r="D211" s="545">
        <f t="shared" ca="1" si="20"/>
        <v>11</v>
      </c>
      <c r="E211" s="545">
        <f t="shared" ca="1" si="20"/>
        <v>10</v>
      </c>
      <c r="F211" s="545">
        <f t="shared" ca="1" si="20"/>
        <v>11</v>
      </c>
      <c r="G211" s="545">
        <f t="shared" ca="1" si="20"/>
        <v>11</v>
      </c>
      <c r="H211" s="545">
        <f t="shared" ca="1" si="20"/>
        <v>8</v>
      </c>
      <c r="I211" s="545">
        <f t="shared" ca="1" si="20"/>
        <v>11</v>
      </c>
      <c r="J211" s="545">
        <f t="shared" ca="1" si="20"/>
        <v>8</v>
      </c>
      <c r="K211" s="545">
        <f t="shared" ca="1" si="20"/>
        <v>10</v>
      </c>
    </row>
    <row r="212" spans="2:11">
      <c r="B212" s="545">
        <f t="shared" ca="1" si="20"/>
        <v>9</v>
      </c>
      <c r="C212" s="545">
        <f t="shared" ca="1" si="21"/>
        <v>12</v>
      </c>
      <c r="D212" s="545">
        <f t="shared" ca="1" si="21"/>
        <v>12</v>
      </c>
      <c r="E212" s="545">
        <f t="shared" ca="1" si="21"/>
        <v>7</v>
      </c>
      <c r="F212" s="545">
        <f t="shared" ca="1" si="21"/>
        <v>9</v>
      </c>
      <c r="G212" s="545">
        <f t="shared" ca="1" si="21"/>
        <v>11</v>
      </c>
      <c r="H212" s="545">
        <f t="shared" ca="1" si="21"/>
        <v>8</v>
      </c>
      <c r="I212" s="545">
        <f t="shared" ca="1" si="21"/>
        <v>9</v>
      </c>
      <c r="J212" s="545">
        <f t="shared" ca="1" si="21"/>
        <v>10</v>
      </c>
      <c r="K212" s="545">
        <f t="shared" ca="1" si="21"/>
        <v>13</v>
      </c>
    </row>
    <row r="213" spans="2:11">
      <c r="B213" s="545">
        <f t="shared" ca="1" si="20"/>
        <v>13</v>
      </c>
      <c r="C213" s="545">
        <f t="shared" ca="1" si="21"/>
        <v>9</v>
      </c>
      <c r="D213" s="545">
        <f t="shared" ca="1" si="21"/>
        <v>12</v>
      </c>
      <c r="E213" s="545">
        <f t="shared" ca="1" si="21"/>
        <v>12</v>
      </c>
      <c r="F213" s="545">
        <f t="shared" ca="1" si="21"/>
        <v>11</v>
      </c>
      <c r="G213" s="545">
        <f t="shared" ca="1" si="21"/>
        <v>12</v>
      </c>
      <c r="H213" s="545">
        <f t="shared" ca="1" si="21"/>
        <v>14</v>
      </c>
      <c r="I213" s="545">
        <f t="shared" ca="1" si="21"/>
        <v>8</v>
      </c>
      <c r="J213" s="545">
        <f t="shared" ca="1" si="21"/>
        <v>6</v>
      </c>
      <c r="K213" s="545">
        <f t="shared" ca="1" si="21"/>
        <v>11</v>
      </c>
    </row>
    <row r="214" spans="2:11">
      <c r="B214" s="545">
        <f t="shared" ca="1" si="20"/>
        <v>14</v>
      </c>
      <c r="C214" s="545">
        <f t="shared" ca="1" si="21"/>
        <v>8</v>
      </c>
      <c r="D214" s="545">
        <f t="shared" ca="1" si="21"/>
        <v>7</v>
      </c>
      <c r="E214" s="545">
        <f t="shared" ca="1" si="21"/>
        <v>12</v>
      </c>
      <c r="F214" s="545">
        <f t="shared" ca="1" si="21"/>
        <v>9</v>
      </c>
      <c r="G214" s="545">
        <f t="shared" ca="1" si="21"/>
        <v>9</v>
      </c>
      <c r="H214" s="545">
        <f t="shared" ca="1" si="21"/>
        <v>11</v>
      </c>
      <c r="I214" s="545">
        <f t="shared" ca="1" si="21"/>
        <v>8</v>
      </c>
      <c r="J214" s="545">
        <f t="shared" ca="1" si="21"/>
        <v>9</v>
      </c>
      <c r="K214" s="545">
        <f t="shared" ca="1" si="21"/>
        <v>10</v>
      </c>
    </row>
    <row r="215" spans="2:11">
      <c r="B215" s="545">
        <f t="shared" ca="1" si="20"/>
        <v>12</v>
      </c>
      <c r="C215" s="545">
        <f t="shared" ca="1" si="21"/>
        <v>11</v>
      </c>
      <c r="D215" s="545">
        <f t="shared" ca="1" si="21"/>
        <v>11</v>
      </c>
      <c r="E215" s="545">
        <f t="shared" ca="1" si="21"/>
        <v>10</v>
      </c>
      <c r="F215" s="545">
        <f t="shared" ca="1" si="21"/>
        <v>9</v>
      </c>
      <c r="G215" s="545">
        <f t="shared" ca="1" si="21"/>
        <v>9</v>
      </c>
      <c r="H215" s="545">
        <f t="shared" ca="1" si="21"/>
        <v>10</v>
      </c>
      <c r="I215" s="545">
        <f t="shared" ca="1" si="21"/>
        <v>9</v>
      </c>
      <c r="J215" s="545">
        <f t="shared" ca="1" si="21"/>
        <v>9</v>
      </c>
      <c r="K215" s="545">
        <f t="shared" ca="1" si="21"/>
        <v>12</v>
      </c>
    </row>
    <row r="216" spans="2:11">
      <c r="B216" s="545">
        <f t="shared" ca="1" si="20"/>
        <v>8</v>
      </c>
      <c r="C216" s="545">
        <f t="shared" ca="1" si="21"/>
        <v>13</v>
      </c>
      <c r="D216" s="545">
        <f t="shared" ca="1" si="21"/>
        <v>11</v>
      </c>
      <c r="E216" s="545">
        <f t="shared" ca="1" si="21"/>
        <v>12</v>
      </c>
      <c r="F216" s="545">
        <f t="shared" ca="1" si="21"/>
        <v>9</v>
      </c>
      <c r="G216" s="545">
        <f t="shared" ca="1" si="21"/>
        <v>9</v>
      </c>
      <c r="H216" s="545">
        <f t="shared" ca="1" si="21"/>
        <v>9</v>
      </c>
      <c r="I216" s="545">
        <f t="shared" ca="1" si="21"/>
        <v>12</v>
      </c>
      <c r="J216" s="545">
        <f t="shared" ca="1" si="21"/>
        <v>7</v>
      </c>
      <c r="K216" s="545">
        <f t="shared" ca="1" si="21"/>
        <v>8</v>
      </c>
    </row>
    <row r="217" spans="2:11">
      <c r="B217" s="545">
        <f t="shared" ca="1" si="20"/>
        <v>7</v>
      </c>
      <c r="C217" s="545">
        <f t="shared" ca="1" si="21"/>
        <v>11</v>
      </c>
      <c r="D217" s="545">
        <f t="shared" ca="1" si="21"/>
        <v>10</v>
      </c>
      <c r="E217" s="545">
        <f t="shared" ca="1" si="21"/>
        <v>11</v>
      </c>
      <c r="F217" s="545">
        <f t="shared" ca="1" si="21"/>
        <v>7</v>
      </c>
      <c r="G217" s="545">
        <f t="shared" ca="1" si="21"/>
        <v>12</v>
      </c>
      <c r="H217" s="545">
        <f t="shared" ca="1" si="21"/>
        <v>9</v>
      </c>
      <c r="I217" s="545">
        <f t="shared" ca="1" si="21"/>
        <v>10</v>
      </c>
      <c r="J217" s="545">
        <f t="shared" ca="1" si="21"/>
        <v>8</v>
      </c>
      <c r="K217" s="545">
        <f t="shared" ca="1" si="21"/>
        <v>8</v>
      </c>
    </row>
    <row r="218" spans="2:11">
      <c r="B218" s="545">
        <f t="shared" ca="1" si="20"/>
        <v>7</v>
      </c>
      <c r="C218" s="545">
        <f t="shared" ca="1" si="21"/>
        <v>12</v>
      </c>
      <c r="D218" s="545">
        <f t="shared" ca="1" si="21"/>
        <v>14</v>
      </c>
      <c r="E218" s="545">
        <f t="shared" ca="1" si="21"/>
        <v>11</v>
      </c>
      <c r="F218" s="545">
        <f t="shared" ca="1" si="21"/>
        <v>14</v>
      </c>
      <c r="G218" s="545">
        <f t="shared" ca="1" si="21"/>
        <v>12</v>
      </c>
      <c r="H218" s="545">
        <f t="shared" ca="1" si="21"/>
        <v>11</v>
      </c>
      <c r="I218" s="545">
        <f t="shared" ca="1" si="21"/>
        <v>9</v>
      </c>
      <c r="J218" s="545">
        <f t="shared" ca="1" si="21"/>
        <v>9</v>
      </c>
      <c r="K218" s="545">
        <f t="shared" ca="1" si="21"/>
        <v>8</v>
      </c>
    </row>
    <row r="219" spans="2:11">
      <c r="B219" s="545">
        <f t="shared" ca="1" si="20"/>
        <v>7</v>
      </c>
      <c r="C219" s="545">
        <f t="shared" ca="1" si="21"/>
        <v>10</v>
      </c>
      <c r="D219" s="545">
        <f t="shared" ca="1" si="21"/>
        <v>12</v>
      </c>
      <c r="E219" s="545">
        <f t="shared" ca="1" si="21"/>
        <v>10</v>
      </c>
      <c r="F219" s="545">
        <f t="shared" ca="1" si="21"/>
        <v>8</v>
      </c>
      <c r="G219" s="545">
        <f t="shared" ca="1" si="21"/>
        <v>14</v>
      </c>
      <c r="H219" s="545">
        <f t="shared" ca="1" si="21"/>
        <v>11</v>
      </c>
      <c r="I219" s="545">
        <f t="shared" ca="1" si="21"/>
        <v>10</v>
      </c>
      <c r="J219" s="545">
        <f t="shared" ca="1" si="21"/>
        <v>8</v>
      </c>
      <c r="K219" s="545">
        <f t="shared" ca="1" si="21"/>
        <v>8</v>
      </c>
    </row>
    <row r="220" spans="2:11">
      <c r="B220" s="545">
        <f t="shared" ca="1" si="20"/>
        <v>13</v>
      </c>
      <c r="C220" s="545">
        <f t="shared" ca="1" si="21"/>
        <v>9</v>
      </c>
      <c r="D220" s="545">
        <f t="shared" ca="1" si="21"/>
        <v>10</v>
      </c>
      <c r="E220" s="545">
        <f t="shared" ca="1" si="21"/>
        <v>10</v>
      </c>
      <c r="F220" s="545">
        <f t="shared" ca="1" si="21"/>
        <v>6</v>
      </c>
      <c r="G220" s="545">
        <f t="shared" ca="1" si="21"/>
        <v>12</v>
      </c>
      <c r="H220" s="545">
        <f t="shared" ca="1" si="21"/>
        <v>13</v>
      </c>
      <c r="I220" s="545">
        <f t="shared" ca="1" si="21"/>
        <v>13</v>
      </c>
      <c r="J220" s="545">
        <f t="shared" ca="1" si="21"/>
        <v>10</v>
      </c>
      <c r="K220" s="545">
        <f t="shared" ca="1" si="21"/>
        <v>12</v>
      </c>
    </row>
    <row r="221" spans="2:11">
      <c r="B221" s="545">
        <f t="shared" ca="1" si="20"/>
        <v>13</v>
      </c>
      <c r="C221" s="545">
        <f t="shared" ca="1" si="21"/>
        <v>8</v>
      </c>
      <c r="D221" s="545">
        <f t="shared" ca="1" si="21"/>
        <v>11</v>
      </c>
      <c r="E221" s="545">
        <f t="shared" ca="1" si="21"/>
        <v>9</v>
      </c>
      <c r="F221" s="545">
        <f t="shared" ca="1" si="21"/>
        <v>8</v>
      </c>
      <c r="G221" s="545">
        <f t="shared" ca="1" si="21"/>
        <v>11</v>
      </c>
      <c r="H221" s="545">
        <f t="shared" ca="1" si="21"/>
        <v>10</v>
      </c>
      <c r="I221" s="545">
        <f t="shared" ca="1" si="21"/>
        <v>10</v>
      </c>
      <c r="J221" s="545">
        <f t="shared" ca="1" si="21"/>
        <v>11</v>
      </c>
      <c r="K221" s="545">
        <f t="shared" ca="1" si="21"/>
        <v>9</v>
      </c>
    </row>
    <row r="222" spans="2:11">
      <c r="B222" s="545">
        <f t="shared" ca="1" si="20"/>
        <v>12</v>
      </c>
      <c r="C222" s="545">
        <f t="shared" ca="1" si="21"/>
        <v>8</v>
      </c>
      <c r="D222" s="545">
        <f t="shared" ca="1" si="21"/>
        <v>9</v>
      </c>
      <c r="E222" s="545">
        <f t="shared" ca="1" si="21"/>
        <v>10</v>
      </c>
      <c r="F222" s="545">
        <f t="shared" ca="1" si="21"/>
        <v>8</v>
      </c>
      <c r="G222" s="545">
        <f t="shared" ca="1" si="21"/>
        <v>10</v>
      </c>
      <c r="H222" s="545">
        <f t="shared" ca="1" si="21"/>
        <v>7</v>
      </c>
      <c r="I222" s="545">
        <f t="shared" ca="1" si="21"/>
        <v>6</v>
      </c>
      <c r="J222" s="545">
        <f t="shared" ca="1" si="21"/>
        <v>9</v>
      </c>
      <c r="K222" s="545">
        <f t="shared" ca="1" si="21"/>
        <v>10</v>
      </c>
    </row>
    <row r="223" spans="2:11">
      <c r="B223" s="545">
        <f t="shared" ca="1" si="20"/>
        <v>8</v>
      </c>
      <c r="C223" s="545">
        <f t="shared" ca="1" si="21"/>
        <v>6</v>
      </c>
      <c r="D223" s="545">
        <f t="shared" ca="1" si="21"/>
        <v>8</v>
      </c>
      <c r="E223" s="545">
        <f t="shared" ca="1" si="21"/>
        <v>9</v>
      </c>
      <c r="F223" s="545">
        <f t="shared" ca="1" si="21"/>
        <v>8</v>
      </c>
      <c r="G223" s="545">
        <f t="shared" ca="1" si="21"/>
        <v>5</v>
      </c>
      <c r="H223" s="545">
        <f t="shared" ca="1" si="21"/>
        <v>12</v>
      </c>
      <c r="I223" s="545">
        <f t="shared" ca="1" si="21"/>
        <v>9</v>
      </c>
      <c r="J223" s="545">
        <f t="shared" ca="1" si="21"/>
        <v>11</v>
      </c>
      <c r="K223" s="545">
        <f t="shared" ca="1" si="21"/>
        <v>11</v>
      </c>
    </row>
    <row r="224" spans="2:11">
      <c r="B224" s="545">
        <f t="shared" ca="1" si="20"/>
        <v>8</v>
      </c>
      <c r="C224" s="545">
        <f t="shared" ca="1" si="21"/>
        <v>9</v>
      </c>
      <c r="D224" s="545">
        <f t="shared" ca="1" si="21"/>
        <v>9</v>
      </c>
      <c r="E224" s="545">
        <f t="shared" ca="1" si="21"/>
        <v>9</v>
      </c>
      <c r="F224" s="545">
        <f t="shared" ca="1" si="21"/>
        <v>12</v>
      </c>
      <c r="G224" s="545">
        <f t="shared" ca="1" si="21"/>
        <v>12</v>
      </c>
      <c r="H224" s="545">
        <f t="shared" ca="1" si="21"/>
        <v>9</v>
      </c>
      <c r="I224" s="545">
        <f t="shared" ca="1" si="21"/>
        <v>10</v>
      </c>
      <c r="J224" s="545">
        <f t="shared" ca="1" si="21"/>
        <v>11</v>
      </c>
      <c r="K224" s="545">
        <f t="shared" ca="1" si="21"/>
        <v>9</v>
      </c>
    </row>
    <row r="225" spans="2:11">
      <c r="B225" s="545">
        <f t="shared" ca="1" si="20"/>
        <v>10</v>
      </c>
      <c r="C225" s="545">
        <f t="shared" ca="1" si="21"/>
        <v>7</v>
      </c>
      <c r="D225" s="545">
        <f t="shared" ca="1" si="21"/>
        <v>10</v>
      </c>
      <c r="E225" s="545">
        <f t="shared" ca="1" si="21"/>
        <v>14</v>
      </c>
      <c r="F225" s="545">
        <f t="shared" ca="1" si="21"/>
        <v>9</v>
      </c>
      <c r="G225" s="545">
        <f t="shared" ca="1" si="21"/>
        <v>10</v>
      </c>
      <c r="H225" s="545">
        <f t="shared" ca="1" si="21"/>
        <v>8</v>
      </c>
      <c r="I225" s="545">
        <f t="shared" ca="1" si="21"/>
        <v>8</v>
      </c>
      <c r="J225" s="545">
        <f t="shared" ca="1" si="21"/>
        <v>10</v>
      </c>
      <c r="K225" s="545">
        <f t="shared" ca="1" si="21"/>
        <v>11</v>
      </c>
    </row>
    <row r="226" spans="2:11">
      <c r="B226" s="545">
        <f t="shared" ca="1" si="20"/>
        <v>11</v>
      </c>
      <c r="C226" s="545">
        <f t="shared" ca="1" si="21"/>
        <v>12</v>
      </c>
      <c r="D226" s="545">
        <f t="shared" ca="1" si="21"/>
        <v>9</v>
      </c>
      <c r="E226" s="545">
        <f t="shared" ca="1" si="21"/>
        <v>10</v>
      </c>
      <c r="F226" s="545">
        <f t="shared" ca="1" si="21"/>
        <v>11</v>
      </c>
      <c r="G226" s="545">
        <f t="shared" ca="1" si="21"/>
        <v>8</v>
      </c>
      <c r="H226" s="545">
        <f t="shared" ca="1" si="21"/>
        <v>10</v>
      </c>
      <c r="I226" s="545">
        <f t="shared" ca="1" si="21"/>
        <v>12</v>
      </c>
      <c r="J226" s="545">
        <f t="shared" ca="1" si="21"/>
        <v>9</v>
      </c>
      <c r="K226" s="545">
        <f t="shared" ca="1" si="21"/>
        <v>10</v>
      </c>
    </row>
    <row r="227" spans="2:11">
      <c r="B227" s="545">
        <f t="shared" ca="1" si="20"/>
        <v>9</v>
      </c>
      <c r="C227" s="545">
        <f t="shared" ca="1" si="21"/>
        <v>13</v>
      </c>
      <c r="D227" s="545">
        <f t="shared" ca="1" si="21"/>
        <v>12</v>
      </c>
      <c r="E227" s="545">
        <f t="shared" ca="1" si="21"/>
        <v>13</v>
      </c>
      <c r="F227" s="545">
        <f t="shared" ca="1" si="21"/>
        <v>12</v>
      </c>
      <c r="G227" s="545">
        <f t="shared" ca="1" si="21"/>
        <v>10</v>
      </c>
      <c r="H227" s="545">
        <f t="shared" ca="1" si="21"/>
        <v>10</v>
      </c>
      <c r="I227" s="545">
        <f t="shared" ca="1" si="21"/>
        <v>9</v>
      </c>
      <c r="J227" s="545">
        <f t="shared" ca="1" si="21"/>
        <v>12</v>
      </c>
      <c r="K227" s="545">
        <f t="shared" ca="1" si="21"/>
        <v>10</v>
      </c>
    </row>
    <row r="228" spans="2:11">
      <c r="B228" s="545">
        <f t="shared" ca="1" si="20"/>
        <v>11</v>
      </c>
      <c r="C228" s="545">
        <f t="shared" ca="1" si="20"/>
        <v>9</v>
      </c>
      <c r="D228" s="545">
        <f t="shared" ca="1" si="20"/>
        <v>13</v>
      </c>
      <c r="E228" s="545">
        <f t="shared" ca="1" si="20"/>
        <v>12</v>
      </c>
      <c r="F228" s="545">
        <f t="shared" ca="1" si="20"/>
        <v>12</v>
      </c>
      <c r="G228" s="545">
        <f t="shared" ca="1" si="20"/>
        <v>9</v>
      </c>
      <c r="H228" s="545">
        <f t="shared" ca="1" si="20"/>
        <v>12</v>
      </c>
      <c r="I228" s="545">
        <f t="shared" ca="1" si="20"/>
        <v>8</v>
      </c>
      <c r="J228" s="545">
        <f t="shared" ca="1" si="20"/>
        <v>8</v>
      </c>
      <c r="K228" s="545">
        <f t="shared" ca="1" si="20"/>
        <v>13</v>
      </c>
    </row>
    <row r="229" spans="2:11">
      <c r="B229" s="545">
        <f t="shared" ca="1" si="20"/>
        <v>10</v>
      </c>
      <c r="C229" s="545">
        <f t="shared" ca="1" si="20"/>
        <v>10</v>
      </c>
      <c r="D229" s="545">
        <f t="shared" ca="1" si="20"/>
        <v>11</v>
      </c>
      <c r="E229" s="545">
        <f t="shared" ca="1" si="20"/>
        <v>6</v>
      </c>
      <c r="F229" s="545">
        <f t="shared" ca="1" si="20"/>
        <v>9</v>
      </c>
      <c r="G229" s="545">
        <f t="shared" ca="1" si="20"/>
        <v>10</v>
      </c>
      <c r="H229" s="545">
        <f t="shared" ca="1" si="20"/>
        <v>9</v>
      </c>
      <c r="I229" s="545">
        <f t="shared" ca="1" si="20"/>
        <v>12</v>
      </c>
      <c r="J229" s="545">
        <f t="shared" ca="1" si="20"/>
        <v>12</v>
      </c>
      <c r="K229" s="545">
        <f t="shared" ca="1" si="20"/>
        <v>10</v>
      </c>
    </row>
    <row r="230" spans="2:11">
      <c r="B230" s="545">
        <f t="shared" ca="1" si="20"/>
        <v>13</v>
      </c>
      <c r="C230" s="545">
        <f t="shared" ca="1" si="20"/>
        <v>13</v>
      </c>
      <c r="D230" s="545">
        <f t="shared" ca="1" si="20"/>
        <v>8</v>
      </c>
      <c r="E230" s="545">
        <f t="shared" ca="1" si="20"/>
        <v>10</v>
      </c>
      <c r="F230" s="545">
        <f t="shared" ca="1" si="20"/>
        <v>11</v>
      </c>
      <c r="G230" s="545">
        <f t="shared" ca="1" si="20"/>
        <v>11</v>
      </c>
      <c r="H230" s="545">
        <f t="shared" ca="1" si="20"/>
        <v>7</v>
      </c>
      <c r="I230" s="545">
        <f t="shared" ca="1" si="20"/>
        <v>11</v>
      </c>
      <c r="J230" s="545">
        <f t="shared" ca="1" si="20"/>
        <v>11</v>
      </c>
      <c r="K230" s="545">
        <f t="shared" ca="1" si="20"/>
        <v>15</v>
      </c>
    </row>
    <row r="231" spans="2:11">
      <c r="B231" s="545">
        <f t="shared" ca="1" si="20"/>
        <v>7</v>
      </c>
      <c r="C231" s="545">
        <f t="shared" ca="1" si="20"/>
        <v>9</v>
      </c>
      <c r="D231" s="545">
        <f t="shared" ca="1" si="20"/>
        <v>12</v>
      </c>
      <c r="E231" s="545">
        <f t="shared" ca="1" si="20"/>
        <v>7</v>
      </c>
      <c r="F231" s="545">
        <f t="shared" ca="1" si="20"/>
        <v>10</v>
      </c>
      <c r="G231" s="545">
        <f t="shared" ca="1" si="20"/>
        <v>8</v>
      </c>
      <c r="H231" s="545">
        <f t="shared" ca="1" si="20"/>
        <v>12</v>
      </c>
      <c r="I231" s="545">
        <f t="shared" ca="1" si="20"/>
        <v>13</v>
      </c>
      <c r="J231" s="545">
        <f t="shared" ca="1" si="20"/>
        <v>12</v>
      </c>
      <c r="K231" s="545">
        <f t="shared" ca="1" si="20"/>
        <v>10</v>
      </c>
    </row>
    <row r="232" spans="2:11">
      <c r="B232" s="545">
        <f t="shared" ca="1" si="20"/>
        <v>7</v>
      </c>
      <c r="C232" s="545">
        <f t="shared" ca="1" si="20"/>
        <v>9</v>
      </c>
      <c r="D232" s="545">
        <f t="shared" ca="1" si="20"/>
        <v>10</v>
      </c>
      <c r="E232" s="545">
        <f t="shared" ca="1" si="20"/>
        <v>12</v>
      </c>
      <c r="F232" s="545">
        <f t="shared" ca="1" si="20"/>
        <v>9</v>
      </c>
      <c r="G232" s="545">
        <f t="shared" ca="1" si="20"/>
        <v>10</v>
      </c>
      <c r="H232" s="545">
        <f t="shared" ca="1" si="20"/>
        <v>11</v>
      </c>
      <c r="I232" s="545">
        <f t="shared" ca="1" si="20"/>
        <v>11</v>
      </c>
      <c r="J232" s="545">
        <f t="shared" ca="1" si="20"/>
        <v>12</v>
      </c>
      <c r="K232" s="545">
        <f t="shared" ca="1" si="20"/>
        <v>7</v>
      </c>
    </row>
    <row r="233" spans="2:11">
      <c r="B233" s="545">
        <f t="shared" ca="1" si="20"/>
        <v>9</v>
      </c>
      <c r="C233" s="545">
        <f t="shared" ca="1" si="20"/>
        <v>8</v>
      </c>
      <c r="D233" s="545">
        <f t="shared" ca="1" si="20"/>
        <v>11</v>
      </c>
      <c r="E233" s="545">
        <f t="shared" ca="1" si="20"/>
        <v>11</v>
      </c>
      <c r="F233" s="545">
        <f t="shared" ca="1" si="20"/>
        <v>9</v>
      </c>
      <c r="G233" s="545">
        <f t="shared" ca="1" si="20"/>
        <v>12</v>
      </c>
      <c r="H233" s="545">
        <f t="shared" ca="1" si="20"/>
        <v>10</v>
      </c>
      <c r="I233" s="545">
        <f t="shared" ca="1" si="20"/>
        <v>12</v>
      </c>
      <c r="J233" s="545">
        <f t="shared" ca="1" si="20"/>
        <v>6</v>
      </c>
      <c r="K233" s="545">
        <f t="shared" ca="1" si="20"/>
        <v>12</v>
      </c>
    </row>
    <row r="234" spans="2:11">
      <c r="B234" s="545">
        <f t="shared" ca="1" si="20"/>
        <v>11</v>
      </c>
      <c r="C234" s="545">
        <f t="shared" ca="1" si="20"/>
        <v>9</v>
      </c>
      <c r="D234" s="545">
        <f t="shared" ca="1" si="20"/>
        <v>14</v>
      </c>
      <c r="E234" s="545">
        <f t="shared" ca="1" si="20"/>
        <v>10</v>
      </c>
      <c r="F234" s="545">
        <f t="shared" ca="1" si="20"/>
        <v>6</v>
      </c>
      <c r="G234" s="545">
        <f t="shared" ca="1" si="20"/>
        <v>12</v>
      </c>
      <c r="H234" s="545">
        <f t="shared" ca="1" si="20"/>
        <v>10</v>
      </c>
      <c r="I234" s="545">
        <f t="shared" ca="1" si="20"/>
        <v>14</v>
      </c>
      <c r="J234" s="545">
        <f t="shared" ca="1" si="20"/>
        <v>7</v>
      </c>
      <c r="K234" s="545">
        <f t="shared" ca="1" si="20"/>
        <v>11</v>
      </c>
    </row>
    <row r="235" spans="2:11">
      <c r="B235" s="545">
        <f t="shared" ref="B235:K289" ca="1" si="22">RANDBETWEEN(1,3)+RANDBETWEEN(1,3)+RANDBETWEEN(1,3)+RANDBETWEEN(1,3)+RANDBETWEEN(1,3)</f>
        <v>10</v>
      </c>
      <c r="C235" s="545">
        <f t="shared" ca="1" si="22"/>
        <v>13</v>
      </c>
      <c r="D235" s="545">
        <f t="shared" ca="1" si="22"/>
        <v>9</v>
      </c>
      <c r="E235" s="545">
        <f t="shared" ca="1" si="22"/>
        <v>10</v>
      </c>
      <c r="F235" s="545">
        <f t="shared" ca="1" si="22"/>
        <v>12</v>
      </c>
      <c r="G235" s="545">
        <f t="shared" ca="1" si="22"/>
        <v>10</v>
      </c>
      <c r="H235" s="545">
        <f t="shared" ca="1" si="22"/>
        <v>10</v>
      </c>
      <c r="I235" s="545">
        <f t="shared" ca="1" si="22"/>
        <v>9</v>
      </c>
      <c r="J235" s="545">
        <f t="shared" ca="1" si="22"/>
        <v>9</v>
      </c>
      <c r="K235" s="545">
        <f t="shared" ca="1" si="22"/>
        <v>11</v>
      </c>
    </row>
    <row r="236" spans="2:11">
      <c r="B236" s="545">
        <f t="shared" ca="1" si="22"/>
        <v>9</v>
      </c>
      <c r="C236" s="545">
        <f t="shared" ca="1" si="22"/>
        <v>9</v>
      </c>
      <c r="D236" s="545">
        <f t="shared" ca="1" si="22"/>
        <v>8</v>
      </c>
      <c r="E236" s="545">
        <f t="shared" ca="1" si="22"/>
        <v>8</v>
      </c>
      <c r="F236" s="545">
        <f t="shared" ca="1" si="22"/>
        <v>10</v>
      </c>
      <c r="G236" s="545">
        <f t="shared" ca="1" si="22"/>
        <v>8</v>
      </c>
      <c r="H236" s="545">
        <f t="shared" ca="1" si="22"/>
        <v>11</v>
      </c>
      <c r="I236" s="545">
        <f t="shared" ca="1" si="22"/>
        <v>10</v>
      </c>
      <c r="J236" s="545">
        <f t="shared" ca="1" si="22"/>
        <v>13</v>
      </c>
      <c r="K236" s="545">
        <f t="shared" ca="1" si="22"/>
        <v>11</v>
      </c>
    </row>
    <row r="237" spans="2:11">
      <c r="B237" s="545">
        <f t="shared" ca="1" si="22"/>
        <v>10</v>
      </c>
      <c r="C237" s="545">
        <f t="shared" ca="1" si="22"/>
        <v>14</v>
      </c>
      <c r="D237" s="545">
        <f t="shared" ca="1" si="22"/>
        <v>11</v>
      </c>
      <c r="E237" s="545">
        <f t="shared" ca="1" si="22"/>
        <v>8</v>
      </c>
      <c r="F237" s="545">
        <f t="shared" ca="1" si="22"/>
        <v>10</v>
      </c>
      <c r="G237" s="545">
        <f t="shared" ca="1" si="22"/>
        <v>11</v>
      </c>
      <c r="H237" s="545">
        <f t="shared" ca="1" si="22"/>
        <v>10</v>
      </c>
      <c r="I237" s="545">
        <f t="shared" ca="1" si="22"/>
        <v>7</v>
      </c>
      <c r="J237" s="545">
        <f t="shared" ca="1" si="22"/>
        <v>8</v>
      </c>
      <c r="K237" s="545">
        <f t="shared" ca="1" si="22"/>
        <v>10</v>
      </c>
    </row>
    <row r="238" spans="2:11">
      <c r="B238" s="545">
        <f t="shared" ca="1" si="22"/>
        <v>6</v>
      </c>
      <c r="C238" s="545">
        <f t="shared" ca="1" si="22"/>
        <v>8</v>
      </c>
      <c r="D238" s="545">
        <f t="shared" ca="1" si="22"/>
        <v>11</v>
      </c>
      <c r="E238" s="545">
        <f t="shared" ca="1" si="22"/>
        <v>8</v>
      </c>
      <c r="F238" s="545">
        <f t="shared" ca="1" si="22"/>
        <v>9</v>
      </c>
      <c r="G238" s="545">
        <f t="shared" ca="1" si="22"/>
        <v>9</v>
      </c>
      <c r="H238" s="545">
        <f t="shared" ca="1" si="22"/>
        <v>9</v>
      </c>
      <c r="I238" s="545">
        <f t="shared" ca="1" si="22"/>
        <v>12</v>
      </c>
      <c r="J238" s="545">
        <f t="shared" ca="1" si="22"/>
        <v>12</v>
      </c>
      <c r="K238" s="545">
        <f t="shared" ca="1" si="22"/>
        <v>9</v>
      </c>
    </row>
    <row r="239" spans="2:11">
      <c r="B239" s="545">
        <f t="shared" ca="1" si="22"/>
        <v>8</v>
      </c>
      <c r="C239" s="545">
        <f t="shared" ca="1" si="22"/>
        <v>8</v>
      </c>
      <c r="D239" s="545">
        <f t="shared" ca="1" si="22"/>
        <v>11</v>
      </c>
      <c r="E239" s="545">
        <f t="shared" ca="1" si="22"/>
        <v>9</v>
      </c>
      <c r="F239" s="545">
        <f t="shared" ca="1" si="22"/>
        <v>10</v>
      </c>
      <c r="G239" s="545">
        <f t="shared" ca="1" si="22"/>
        <v>9</v>
      </c>
      <c r="H239" s="545">
        <f t="shared" ca="1" si="22"/>
        <v>8</v>
      </c>
      <c r="I239" s="545">
        <f t="shared" ca="1" si="22"/>
        <v>10</v>
      </c>
      <c r="J239" s="545">
        <f t="shared" ca="1" si="22"/>
        <v>10</v>
      </c>
      <c r="K239" s="545">
        <f t="shared" ca="1" si="22"/>
        <v>10</v>
      </c>
    </row>
    <row r="240" spans="2:11">
      <c r="B240" s="545">
        <f t="shared" ca="1" si="22"/>
        <v>11</v>
      </c>
      <c r="C240" s="545">
        <f t="shared" ca="1" si="22"/>
        <v>9</v>
      </c>
      <c r="D240" s="545">
        <f t="shared" ca="1" si="22"/>
        <v>8</v>
      </c>
      <c r="E240" s="545">
        <f t="shared" ca="1" si="22"/>
        <v>9</v>
      </c>
      <c r="F240" s="545">
        <f t="shared" ca="1" si="22"/>
        <v>10</v>
      </c>
      <c r="G240" s="545">
        <f t="shared" ca="1" si="22"/>
        <v>8</v>
      </c>
      <c r="H240" s="545">
        <f t="shared" ca="1" si="22"/>
        <v>9</v>
      </c>
      <c r="I240" s="545">
        <f t="shared" ca="1" si="22"/>
        <v>5</v>
      </c>
      <c r="J240" s="545">
        <f t="shared" ca="1" si="22"/>
        <v>9</v>
      </c>
      <c r="K240" s="545">
        <f t="shared" ca="1" si="22"/>
        <v>7</v>
      </c>
    </row>
    <row r="241" spans="2:11">
      <c r="B241" s="545">
        <f t="shared" ca="1" si="22"/>
        <v>10</v>
      </c>
      <c r="C241" s="545">
        <f t="shared" ca="1" si="22"/>
        <v>8</v>
      </c>
      <c r="D241" s="545">
        <f t="shared" ca="1" si="22"/>
        <v>10</v>
      </c>
      <c r="E241" s="545">
        <f t="shared" ca="1" si="22"/>
        <v>12</v>
      </c>
      <c r="F241" s="545">
        <f t="shared" ca="1" si="22"/>
        <v>10</v>
      </c>
      <c r="G241" s="545">
        <f t="shared" ca="1" si="22"/>
        <v>11</v>
      </c>
      <c r="H241" s="545">
        <f t="shared" ca="1" si="22"/>
        <v>11</v>
      </c>
      <c r="I241" s="545">
        <f t="shared" ca="1" si="22"/>
        <v>13</v>
      </c>
      <c r="J241" s="545">
        <f t="shared" ca="1" si="22"/>
        <v>8</v>
      </c>
      <c r="K241" s="545">
        <f t="shared" ca="1" si="22"/>
        <v>7</v>
      </c>
    </row>
    <row r="242" spans="2:11">
      <c r="B242" s="545">
        <f t="shared" ca="1" si="22"/>
        <v>11</v>
      </c>
      <c r="C242" s="545">
        <f t="shared" ca="1" si="21"/>
        <v>10</v>
      </c>
      <c r="D242" s="545">
        <f t="shared" ca="1" si="21"/>
        <v>10</v>
      </c>
      <c r="E242" s="545">
        <f t="shared" ca="1" si="21"/>
        <v>11</v>
      </c>
      <c r="F242" s="545">
        <f t="shared" ca="1" si="21"/>
        <v>12</v>
      </c>
      <c r="G242" s="545">
        <f t="shared" ca="1" si="21"/>
        <v>10</v>
      </c>
      <c r="H242" s="545">
        <f t="shared" ca="1" si="21"/>
        <v>12</v>
      </c>
      <c r="I242" s="545">
        <f t="shared" ca="1" si="21"/>
        <v>10</v>
      </c>
      <c r="J242" s="545">
        <f t="shared" ca="1" si="21"/>
        <v>13</v>
      </c>
      <c r="K242" s="545">
        <f t="shared" ca="1" si="21"/>
        <v>10</v>
      </c>
    </row>
    <row r="243" spans="2:11">
      <c r="B243" s="545">
        <f t="shared" ca="1" si="22"/>
        <v>10</v>
      </c>
      <c r="C243" s="545">
        <f t="shared" ca="1" si="21"/>
        <v>10</v>
      </c>
      <c r="D243" s="545">
        <f t="shared" ca="1" si="21"/>
        <v>11</v>
      </c>
      <c r="E243" s="545">
        <f t="shared" ref="C243:K285" ca="1" si="23">RANDBETWEEN(1,3)+RANDBETWEEN(1,3)+RANDBETWEEN(1,3)+RANDBETWEEN(1,3)+RANDBETWEEN(1,3)</f>
        <v>10</v>
      </c>
      <c r="F243" s="545">
        <f t="shared" ca="1" si="23"/>
        <v>11</v>
      </c>
      <c r="G243" s="545">
        <f t="shared" ca="1" si="23"/>
        <v>10</v>
      </c>
      <c r="H243" s="545">
        <f t="shared" ca="1" si="23"/>
        <v>9</v>
      </c>
      <c r="I243" s="545">
        <f t="shared" ca="1" si="23"/>
        <v>10</v>
      </c>
      <c r="J243" s="545">
        <f t="shared" ca="1" si="23"/>
        <v>10</v>
      </c>
      <c r="K243" s="545">
        <f t="shared" ca="1" si="23"/>
        <v>10</v>
      </c>
    </row>
    <row r="244" spans="2:11">
      <c r="B244" s="545">
        <f t="shared" ca="1" si="22"/>
        <v>11</v>
      </c>
      <c r="C244" s="545">
        <f t="shared" ca="1" si="23"/>
        <v>11</v>
      </c>
      <c r="D244" s="545">
        <f t="shared" ca="1" si="23"/>
        <v>11</v>
      </c>
      <c r="E244" s="545">
        <f t="shared" ca="1" si="23"/>
        <v>11</v>
      </c>
      <c r="F244" s="545">
        <f t="shared" ca="1" si="23"/>
        <v>7</v>
      </c>
      <c r="G244" s="545">
        <f t="shared" ca="1" si="23"/>
        <v>12</v>
      </c>
      <c r="H244" s="545">
        <f t="shared" ca="1" si="23"/>
        <v>11</v>
      </c>
      <c r="I244" s="545">
        <f t="shared" ca="1" si="23"/>
        <v>7</v>
      </c>
      <c r="J244" s="545">
        <f t="shared" ca="1" si="23"/>
        <v>7</v>
      </c>
      <c r="K244" s="545">
        <f t="shared" ca="1" si="23"/>
        <v>14</v>
      </c>
    </row>
    <row r="245" spans="2:11">
      <c r="B245" s="545">
        <f t="shared" ca="1" si="22"/>
        <v>11</v>
      </c>
      <c r="C245" s="545">
        <f t="shared" ca="1" si="23"/>
        <v>9</v>
      </c>
      <c r="D245" s="545">
        <f t="shared" ca="1" si="23"/>
        <v>10</v>
      </c>
      <c r="E245" s="545">
        <f t="shared" ca="1" si="23"/>
        <v>14</v>
      </c>
      <c r="F245" s="545">
        <f t="shared" ca="1" si="23"/>
        <v>6</v>
      </c>
      <c r="G245" s="545">
        <f t="shared" ca="1" si="23"/>
        <v>9</v>
      </c>
      <c r="H245" s="545">
        <f t="shared" ca="1" si="23"/>
        <v>10</v>
      </c>
      <c r="I245" s="545">
        <f t="shared" ca="1" si="23"/>
        <v>14</v>
      </c>
      <c r="J245" s="545">
        <f t="shared" ca="1" si="23"/>
        <v>8</v>
      </c>
      <c r="K245" s="545">
        <f t="shared" ca="1" si="23"/>
        <v>8</v>
      </c>
    </row>
    <row r="246" spans="2:11">
      <c r="B246" s="545">
        <f t="shared" ca="1" si="22"/>
        <v>10</v>
      </c>
      <c r="C246" s="545">
        <f t="shared" ca="1" si="23"/>
        <v>10</v>
      </c>
      <c r="D246" s="545">
        <f t="shared" ca="1" si="23"/>
        <v>9</v>
      </c>
      <c r="E246" s="545">
        <f t="shared" ca="1" si="23"/>
        <v>9</v>
      </c>
      <c r="F246" s="545">
        <f t="shared" ca="1" si="23"/>
        <v>10</v>
      </c>
      <c r="G246" s="545">
        <f t="shared" ca="1" si="23"/>
        <v>13</v>
      </c>
      <c r="H246" s="545">
        <f t="shared" ca="1" si="23"/>
        <v>11</v>
      </c>
      <c r="I246" s="545">
        <f t="shared" ca="1" si="23"/>
        <v>14</v>
      </c>
      <c r="J246" s="545">
        <f t="shared" ca="1" si="23"/>
        <v>10</v>
      </c>
      <c r="K246" s="545">
        <f t="shared" ca="1" si="23"/>
        <v>9</v>
      </c>
    </row>
    <row r="247" spans="2:11">
      <c r="B247" s="545">
        <f t="shared" ca="1" si="22"/>
        <v>8</v>
      </c>
      <c r="C247" s="545">
        <f t="shared" ca="1" si="23"/>
        <v>9</v>
      </c>
      <c r="D247" s="545">
        <f t="shared" ca="1" si="23"/>
        <v>7</v>
      </c>
      <c r="E247" s="545">
        <f t="shared" ca="1" si="23"/>
        <v>12</v>
      </c>
      <c r="F247" s="545">
        <f t="shared" ca="1" si="23"/>
        <v>8</v>
      </c>
      <c r="G247" s="545">
        <f t="shared" ca="1" si="23"/>
        <v>11</v>
      </c>
      <c r="H247" s="545">
        <f t="shared" ca="1" si="23"/>
        <v>6</v>
      </c>
      <c r="I247" s="545">
        <f t="shared" ca="1" si="23"/>
        <v>10</v>
      </c>
      <c r="J247" s="545">
        <f t="shared" ca="1" si="23"/>
        <v>11</v>
      </c>
      <c r="K247" s="545">
        <f t="shared" ca="1" si="23"/>
        <v>10</v>
      </c>
    </row>
    <row r="248" spans="2:11">
      <c r="B248" s="545">
        <f t="shared" ca="1" si="22"/>
        <v>11</v>
      </c>
      <c r="C248" s="545">
        <f t="shared" ca="1" si="23"/>
        <v>9</v>
      </c>
      <c r="D248" s="545">
        <f t="shared" ca="1" si="23"/>
        <v>14</v>
      </c>
      <c r="E248" s="545">
        <f t="shared" ca="1" si="23"/>
        <v>13</v>
      </c>
      <c r="F248" s="545">
        <f t="shared" ca="1" si="23"/>
        <v>10</v>
      </c>
      <c r="G248" s="545">
        <f t="shared" ca="1" si="23"/>
        <v>10</v>
      </c>
      <c r="H248" s="545">
        <f t="shared" ca="1" si="23"/>
        <v>11</v>
      </c>
      <c r="I248" s="545">
        <f t="shared" ca="1" si="23"/>
        <v>7</v>
      </c>
      <c r="J248" s="545">
        <f t="shared" ca="1" si="23"/>
        <v>10</v>
      </c>
      <c r="K248" s="545">
        <f t="shared" ca="1" si="23"/>
        <v>10</v>
      </c>
    </row>
    <row r="249" spans="2:11">
      <c r="B249" s="545">
        <f t="shared" ca="1" si="22"/>
        <v>10</v>
      </c>
      <c r="C249" s="545">
        <f t="shared" ca="1" si="23"/>
        <v>9</v>
      </c>
      <c r="D249" s="545">
        <f t="shared" ca="1" si="23"/>
        <v>10</v>
      </c>
      <c r="E249" s="545">
        <f t="shared" ca="1" si="23"/>
        <v>8</v>
      </c>
      <c r="F249" s="545">
        <f t="shared" ca="1" si="23"/>
        <v>9</v>
      </c>
      <c r="G249" s="545">
        <f t="shared" ca="1" si="23"/>
        <v>9</v>
      </c>
      <c r="H249" s="545">
        <f t="shared" ca="1" si="23"/>
        <v>10</v>
      </c>
      <c r="I249" s="545">
        <f t="shared" ca="1" si="23"/>
        <v>9</v>
      </c>
      <c r="J249" s="545">
        <f t="shared" ca="1" si="23"/>
        <v>7</v>
      </c>
      <c r="K249" s="545">
        <f t="shared" ca="1" si="23"/>
        <v>10</v>
      </c>
    </row>
    <row r="250" spans="2:11">
      <c r="B250" s="545">
        <f t="shared" ca="1" si="22"/>
        <v>13</v>
      </c>
      <c r="C250" s="545">
        <f t="shared" ca="1" si="23"/>
        <v>9</v>
      </c>
      <c r="D250" s="545">
        <f t="shared" ca="1" si="23"/>
        <v>9</v>
      </c>
      <c r="E250" s="545">
        <f t="shared" ca="1" si="23"/>
        <v>10</v>
      </c>
      <c r="F250" s="545">
        <f t="shared" ca="1" si="23"/>
        <v>9</v>
      </c>
      <c r="G250" s="545">
        <f t="shared" ca="1" si="23"/>
        <v>9</v>
      </c>
      <c r="H250" s="545">
        <f t="shared" ca="1" si="23"/>
        <v>11</v>
      </c>
      <c r="I250" s="545">
        <f t="shared" ca="1" si="23"/>
        <v>10</v>
      </c>
      <c r="J250" s="545">
        <f t="shared" ca="1" si="23"/>
        <v>13</v>
      </c>
      <c r="K250" s="545">
        <f t="shared" ca="1" si="23"/>
        <v>7</v>
      </c>
    </row>
    <row r="251" spans="2:11">
      <c r="B251" s="545">
        <f t="shared" ca="1" si="22"/>
        <v>9</v>
      </c>
      <c r="C251" s="545">
        <f t="shared" ca="1" si="23"/>
        <v>10</v>
      </c>
      <c r="D251" s="545">
        <f t="shared" ca="1" si="23"/>
        <v>11</v>
      </c>
      <c r="E251" s="545">
        <f t="shared" ca="1" si="23"/>
        <v>11</v>
      </c>
      <c r="F251" s="545">
        <f t="shared" ca="1" si="23"/>
        <v>13</v>
      </c>
      <c r="G251" s="545">
        <f t="shared" ca="1" si="23"/>
        <v>12</v>
      </c>
      <c r="H251" s="545">
        <f t="shared" ca="1" si="23"/>
        <v>9</v>
      </c>
      <c r="I251" s="545">
        <f t="shared" ca="1" si="23"/>
        <v>8</v>
      </c>
      <c r="J251" s="545">
        <f t="shared" ca="1" si="23"/>
        <v>11</v>
      </c>
      <c r="K251" s="545">
        <f t="shared" ca="1" si="23"/>
        <v>10</v>
      </c>
    </row>
    <row r="252" spans="2:11">
      <c r="B252" s="545">
        <f t="shared" ca="1" si="22"/>
        <v>9</v>
      </c>
      <c r="C252" s="545">
        <f t="shared" ca="1" si="23"/>
        <v>13</v>
      </c>
      <c r="D252" s="545">
        <f t="shared" ca="1" si="23"/>
        <v>9</v>
      </c>
      <c r="E252" s="545">
        <f t="shared" ca="1" si="23"/>
        <v>9</v>
      </c>
      <c r="F252" s="545">
        <f t="shared" ca="1" si="23"/>
        <v>10</v>
      </c>
      <c r="G252" s="545">
        <f t="shared" ca="1" si="23"/>
        <v>10</v>
      </c>
      <c r="H252" s="545">
        <f t="shared" ca="1" si="23"/>
        <v>9</v>
      </c>
      <c r="I252" s="545">
        <f t="shared" ca="1" si="23"/>
        <v>11</v>
      </c>
      <c r="J252" s="545">
        <f t="shared" ca="1" si="23"/>
        <v>8</v>
      </c>
      <c r="K252" s="545">
        <f t="shared" ca="1" si="23"/>
        <v>11</v>
      </c>
    </row>
    <row r="253" spans="2:11">
      <c r="B253" s="545">
        <f t="shared" ca="1" si="22"/>
        <v>9</v>
      </c>
      <c r="C253" s="545">
        <f t="shared" ca="1" si="23"/>
        <v>9</v>
      </c>
      <c r="D253" s="545">
        <f t="shared" ca="1" si="23"/>
        <v>12</v>
      </c>
      <c r="E253" s="545">
        <f t="shared" ca="1" si="23"/>
        <v>11</v>
      </c>
      <c r="F253" s="545">
        <f t="shared" ca="1" si="23"/>
        <v>11</v>
      </c>
      <c r="G253" s="545">
        <f t="shared" ca="1" si="23"/>
        <v>13</v>
      </c>
      <c r="H253" s="545">
        <f t="shared" ca="1" si="23"/>
        <v>13</v>
      </c>
      <c r="I253" s="545">
        <f t="shared" ca="1" si="23"/>
        <v>11</v>
      </c>
      <c r="J253" s="545">
        <f t="shared" ca="1" si="23"/>
        <v>12</v>
      </c>
      <c r="K253" s="545">
        <f t="shared" ca="1" si="23"/>
        <v>10</v>
      </c>
    </row>
    <row r="254" spans="2:11">
      <c r="B254" s="545">
        <f t="shared" ca="1" si="22"/>
        <v>10</v>
      </c>
      <c r="C254" s="545">
        <f t="shared" ca="1" si="23"/>
        <v>12</v>
      </c>
      <c r="D254" s="545">
        <f t="shared" ca="1" si="23"/>
        <v>7</v>
      </c>
      <c r="E254" s="545">
        <f t="shared" ca="1" si="23"/>
        <v>13</v>
      </c>
      <c r="F254" s="545">
        <f t="shared" ca="1" si="23"/>
        <v>10</v>
      </c>
      <c r="G254" s="545">
        <f t="shared" ca="1" si="23"/>
        <v>9</v>
      </c>
      <c r="H254" s="545">
        <f t="shared" ca="1" si="23"/>
        <v>10</v>
      </c>
      <c r="I254" s="545">
        <f t="shared" ca="1" si="23"/>
        <v>11</v>
      </c>
      <c r="J254" s="545">
        <f t="shared" ca="1" si="23"/>
        <v>11</v>
      </c>
      <c r="K254" s="545">
        <f t="shared" ca="1" si="23"/>
        <v>10</v>
      </c>
    </row>
    <row r="255" spans="2:11">
      <c r="B255" s="545">
        <f t="shared" ca="1" si="22"/>
        <v>11</v>
      </c>
      <c r="C255" s="545">
        <f t="shared" ca="1" si="23"/>
        <v>9</v>
      </c>
      <c r="D255" s="545">
        <f t="shared" ca="1" si="23"/>
        <v>7</v>
      </c>
      <c r="E255" s="545">
        <f t="shared" ca="1" si="23"/>
        <v>10</v>
      </c>
      <c r="F255" s="545">
        <f t="shared" ca="1" si="23"/>
        <v>10</v>
      </c>
      <c r="G255" s="545">
        <f t="shared" ca="1" si="23"/>
        <v>12</v>
      </c>
      <c r="H255" s="545">
        <f t="shared" ca="1" si="23"/>
        <v>10</v>
      </c>
      <c r="I255" s="545">
        <f t="shared" ca="1" si="23"/>
        <v>11</v>
      </c>
      <c r="J255" s="545">
        <f t="shared" ca="1" si="23"/>
        <v>10</v>
      </c>
      <c r="K255" s="545">
        <f t="shared" ca="1" si="23"/>
        <v>9</v>
      </c>
    </row>
    <row r="256" spans="2:11">
      <c r="B256" s="545">
        <f t="shared" ca="1" si="22"/>
        <v>11</v>
      </c>
      <c r="C256" s="545">
        <f t="shared" ca="1" si="23"/>
        <v>10</v>
      </c>
      <c r="D256" s="545">
        <f t="shared" ca="1" si="23"/>
        <v>10</v>
      </c>
      <c r="E256" s="545">
        <f t="shared" ca="1" si="23"/>
        <v>9</v>
      </c>
      <c r="F256" s="545">
        <f t="shared" ca="1" si="23"/>
        <v>12</v>
      </c>
      <c r="G256" s="545">
        <f t="shared" ca="1" si="23"/>
        <v>11</v>
      </c>
      <c r="H256" s="545">
        <f t="shared" ca="1" si="23"/>
        <v>8</v>
      </c>
      <c r="I256" s="545">
        <f t="shared" ca="1" si="23"/>
        <v>6</v>
      </c>
      <c r="J256" s="545">
        <f t="shared" ca="1" si="23"/>
        <v>11</v>
      </c>
      <c r="K256" s="545">
        <f t="shared" ca="1" si="23"/>
        <v>11</v>
      </c>
    </row>
    <row r="257" spans="2:11">
      <c r="B257" s="545">
        <f t="shared" ca="1" si="22"/>
        <v>9</v>
      </c>
      <c r="C257" s="545">
        <f t="shared" ca="1" si="23"/>
        <v>8</v>
      </c>
      <c r="D257" s="545">
        <f t="shared" ca="1" si="23"/>
        <v>10</v>
      </c>
      <c r="E257" s="545">
        <f t="shared" ca="1" si="23"/>
        <v>7</v>
      </c>
      <c r="F257" s="545">
        <f t="shared" ca="1" si="23"/>
        <v>8</v>
      </c>
      <c r="G257" s="545">
        <f t="shared" ca="1" si="23"/>
        <v>8</v>
      </c>
      <c r="H257" s="545">
        <f t="shared" ca="1" si="23"/>
        <v>11</v>
      </c>
      <c r="I257" s="545">
        <f t="shared" ca="1" si="23"/>
        <v>9</v>
      </c>
      <c r="J257" s="545">
        <f t="shared" ca="1" si="23"/>
        <v>12</v>
      </c>
      <c r="K257" s="545">
        <f t="shared" ca="1" si="23"/>
        <v>8</v>
      </c>
    </row>
    <row r="258" spans="2:11">
      <c r="B258" s="545">
        <f t="shared" ca="1" si="22"/>
        <v>7</v>
      </c>
      <c r="C258" s="545">
        <f t="shared" ca="1" si="22"/>
        <v>8</v>
      </c>
      <c r="D258" s="545">
        <f t="shared" ca="1" si="22"/>
        <v>10</v>
      </c>
      <c r="E258" s="545">
        <f t="shared" ca="1" si="22"/>
        <v>12</v>
      </c>
      <c r="F258" s="545">
        <f t="shared" ca="1" si="22"/>
        <v>10</v>
      </c>
      <c r="G258" s="545">
        <f t="shared" ca="1" si="22"/>
        <v>7</v>
      </c>
      <c r="H258" s="545">
        <f t="shared" ca="1" si="22"/>
        <v>10</v>
      </c>
      <c r="I258" s="545">
        <f t="shared" ca="1" si="22"/>
        <v>11</v>
      </c>
      <c r="J258" s="545">
        <f t="shared" ca="1" si="22"/>
        <v>8</v>
      </c>
      <c r="K258" s="545">
        <f t="shared" ca="1" si="22"/>
        <v>15</v>
      </c>
    </row>
    <row r="259" spans="2:11">
      <c r="B259" s="545">
        <f t="shared" ca="1" si="22"/>
        <v>10</v>
      </c>
      <c r="C259" s="545">
        <f t="shared" ca="1" si="22"/>
        <v>9</v>
      </c>
      <c r="D259" s="545">
        <f t="shared" ca="1" si="22"/>
        <v>10</v>
      </c>
      <c r="E259" s="545">
        <f t="shared" ca="1" si="22"/>
        <v>10</v>
      </c>
      <c r="F259" s="545">
        <f t="shared" ca="1" si="22"/>
        <v>10</v>
      </c>
      <c r="G259" s="545">
        <f t="shared" ca="1" si="22"/>
        <v>7</v>
      </c>
      <c r="H259" s="545">
        <f t="shared" ca="1" si="22"/>
        <v>5</v>
      </c>
      <c r="I259" s="545">
        <f t="shared" ca="1" si="22"/>
        <v>12</v>
      </c>
      <c r="J259" s="545">
        <f t="shared" ca="1" si="22"/>
        <v>10</v>
      </c>
      <c r="K259" s="545">
        <f t="shared" ca="1" si="22"/>
        <v>7</v>
      </c>
    </row>
    <row r="260" spans="2:11">
      <c r="B260" s="545">
        <f t="shared" ca="1" si="22"/>
        <v>10</v>
      </c>
      <c r="C260" s="545">
        <f t="shared" ca="1" si="22"/>
        <v>11</v>
      </c>
      <c r="D260" s="545">
        <f t="shared" ca="1" si="22"/>
        <v>12</v>
      </c>
      <c r="E260" s="545">
        <f t="shared" ca="1" si="22"/>
        <v>9</v>
      </c>
      <c r="F260" s="545">
        <f t="shared" ca="1" si="22"/>
        <v>11</v>
      </c>
      <c r="G260" s="545">
        <f t="shared" ca="1" si="22"/>
        <v>9</v>
      </c>
      <c r="H260" s="545">
        <f t="shared" ca="1" si="22"/>
        <v>11</v>
      </c>
      <c r="I260" s="545">
        <f t="shared" ca="1" si="22"/>
        <v>12</v>
      </c>
      <c r="J260" s="545">
        <f t="shared" ca="1" si="22"/>
        <v>7</v>
      </c>
      <c r="K260" s="545">
        <f t="shared" ca="1" si="22"/>
        <v>8</v>
      </c>
    </row>
    <row r="261" spans="2:11">
      <c r="B261" s="545">
        <f t="shared" ca="1" si="22"/>
        <v>7</v>
      </c>
      <c r="C261" s="545">
        <f t="shared" ca="1" si="22"/>
        <v>11</v>
      </c>
      <c r="D261" s="545">
        <f t="shared" ca="1" si="22"/>
        <v>8</v>
      </c>
      <c r="E261" s="545">
        <f t="shared" ca="1" si="22"/>
        <v>13</v>
      </c>
      <c r="F261" s="545">
        <f t="shared" ca="1" si="22"/>
        <v>10</v>
      </c>
      <c r="G261" s="545">
        <f t="shared" ca="1" si="22"/>
        <v>12</v>
      </c>
      <c r="H261" s="545">
        <f t="shared" ca="1" si="22"/>
        <v>11</v>
      </c>
      <c r="I261" s="545">
        <f t="shared" ca="1" si="22"/>
        <v>9</v>
      </c>
      <c r="J261" s="545">
        <f t="shared" ca="1" si="22"/>
        <v>6</v>
      </c>
      <c r="K261" s="545">
        <f t="shared" ca="1" si="22"/>
        <v>9</v>
      </c>
    </row>
    <row r="262" spans="2:11">
      <c r="B262" s="545">
        <f t="shared" ca="1" si="22"/>
        <v>10</v>
      </c>
      <c r="C262" s="545">
        <f t="shared" ca="1" si="22"/>
        <v>12</v>
      </c>
      <c r="D262" s="545">
        <f t="shared" ca="1" si="22"/>
        <v>9</v>
      </c>
      <c r="E262" s="545">
        <f t="shared" ca="1" si="22"/>
        <v>10</v>
      </c>
      <c r="F262" s="545">
        <f t="shared" ca="1" si="22"/>
        <v>8</v>
      </c>
      <c r="G262" s="545">
        <f t="shared" ca="1" si="22"/>
        <v>7</v>
      </c>
      <c r="H262" s="545">
        <f t="shared" ca="1" si="22"/>
        <v>9</v>
      </c>
      <c r="I262" s="545">
        <f t="shared" ca="1" si="22"/>
        <v>8</v>
      </c>
      <c r="J262" s="545">
        <f t="shared" ca="1" si="22"/>
        <v>10</v>
      </c>
      <c r="K262" s="545">
        <f t="shared" ca="1" si="22"/>
        <v>8</v>
      </c>
    </row>
    <row r="263" spans="2:11">
      <c r="B263" s="545">
        <f t="shared" ca="1" si="22"/>
        <v>10</v>
      </c>
      <c r="C263" s="545">
        <f t="shared" ca="1" si="22"/>
        <v>13</v>
      </c>
      <c r="D263" s="545">
        <f t="shared" ca="1" si="22"/>
        <v>10</v>
      </c>
      <c r="E263" s="545">
        <f t="shared" ca="1" si="22"/>
        <v>12</v>
      </c>
      <c r="F263" s="545">
        <f t="shared" ca="1" si="22"/>
        <v>8</v>
      </c>
      <c r="G263" s="545">
        <f t="shared" ca="1" si="22"/>
        <v>11</v>
      </c>
      <c r="H263" s="545">
        <f t="shared" ca="1" si="22"/>
        <v>9</v>
      </c>
      <c r="I263" s="545">
        <f t="shared" ca="1" si="22"/>
        <v>11</v>
      </c>
      <c r="J263" s="545">
        <f t="shared" ca="1" si="22"/>
        <v>10</v>
      </c>
      <c r="K263" s="545">
        <f t="shared" ca="1" si="22"/>
        <v>9</v>
      </c>
    </row>
    <row r="264" spans="2:11">
      <c r="B264" s="545">
        <f t="shared" ca="1" si="22"/>
        <v>10</v>
      </c>
      <c r="C264" s="545">
        <f t="shared" ca="1" si="22"/>
        <v>12</v>
      </c>
      <c r="D264" s="545">
        <f t="shared" ca="1" si="22"/>
        <v>11</v>
      </c>
      <c r="E264" s="545">
        <f t="shared" ca="1" si="22"/>
        <v>9</v>
      </c>
      <c r="F264" s="545">
        <f t="shared" ca="1" si="22"/>
        <v>10</v>
      </c>
      <c r="G264" s="545">
        <f t="shared" ca="1" si="22"/>
        <v>11</v>
      </c>
      <c r="H264" s="545">
        <f t="shared" ca="1" si="22"/>
        <v>9</v>
      </c>
      <c r="I264" s="545">
        <f t="shared" ca="1" si="22"/>
        <v>13</v>
      </c>
      <c r="J264" s="545">
        <f t="shared" ca="1" si="22"/>
        <v>8</v>
      </c>
      <c r="K264" s="545">
        <f t="shared" ca="1" si="22"/>
        <v>9</v>
      </c>
    </row>
    <row r="265" spans="2:11">
      <c r="B265" s="545">
        <f t="shared" ca="1" si="22"/>
        <v>14</v>
      </c>
      <c r="C265" s="545">
        <f t="shared" ca="1" si="22"/>
        <v>9</v>
      </c>
      <c r="D265" s="545">
        <f t="shared" ca="1" si="22"/>
        <v>11</v>
      </c>
      <c r="E265" s="545">
        <f t="shared" ca="1" si="22"/>
        <v>12</v>
      </c>
      <c r="F265" s="545">
        <f t="shared" ca="1" si="22"/>
        <v>9</v>
      </c>
      <c r="G265" s="545">
        <f t="shared" ca="1" si="22"/>
        <v>11</v>
      </c>
      <c r="H265" s="545">
        <f t="shared" ca="1" si="22"/>
        <v>9</v>
      </c>
      <c r="I265" s="545">
        <f t="shared" ca="1" si="22"/>
        <v>10</v>
      </c>
      <c r="J265" s="545">
        <f t="shared" ca="1" si="22"/>
        <v>8</v>
      </c>
      <c r="K265" s="545">
        <f t="shared" ca="1" si="22"/>
        <v>8</v>
      </c>
    </row>
    <row r="266" spans="2:11">
      <c r="B266" s="545">
        <f t="shared" ca="1" si="22"/>
        <v>13</v>
      </c>
      <c r="C266" s="545">
        <f t="shared" ca="1" si="22"/>
        <v>12</v>
      </c>
      <c r="D266" s="545">
        <f t="shared" ca="1" si="22"/>
        <v>9</v>
      </c>
      <c r="E266" s="545">
        <f t="shared" ca="1" si="22"/>
        <v>6</v>
      </c>
      <c r="F266" s="545">
        <f t="shared" ca="1" si="22"/>
        <v>13</v>
      </c>
      <c r="G266" s="545">
        <f t="shared" ca="1" si="22"/>
        <v>9</v>
      </c>
      <c r="H266" s="545">
        <f t="shared" ca="1" si="22"/>
        <v>11</v>
      </c>
      <c r="I266" s="545">
        <f t="shared" ca="1" si="22"/>
        <v>8</v>
      </c>
      <c r="J266" s="545">
        <f t="shared" ca="1" si="22"/>
        <v>11</v>
      </c>
      <c r="K266" s="545">
        <f t="shared" ca="1" si="22"/>
        <v>9</v>
      </c>
    </row>
    <row r="267" spans="2:11">
      <c r="B267" s="545">
        <f t="shared" ca="1" si="22"/>
        <v>12</v>
      </c>
      <c r="C267" s="545">
        <f t="shared" ca="1" si="22"/>
        <v>11</v>
      </c>
      <c r="D267" s="545">
        <f t="shared" ca="1" si="22"/>
        <v>12</v>
      </c>
      <c r="E267" s="545">
        <f t="shared" ca="1" si="22"/>
        <v>10</v>
      </c>
      <c r="F267" s="545">
        <f t="shared" ca="1" si="22"/>
        <v>11</v>
      </c>
      <c r="G267" s="545">
        <f t="shared" ca="1" si="22"/>
        <v>11</v>
      </c>
      <c r="H267" s="545">
        <f t="shared" ca="1" si="22"/>
        <v>8</v>
      </c>
      <c r="I267" s="545">
        <f t="shared" ca="1" si="22"/>
        <v>9</v>
      </c>
      <c r="J267" s="545">
        <f t="shared" ca="1" si="22"/>
        <v>12</v>
      </c>
      <c r="K267" s="545">
        <f t="shared" ca="1" si="22"/>
        <v>11</v>
      </c>
    </row>
    <row r="268" spans="2:11">
      <c r="B268" s="545">
        <f t="shared" ca="1" si="22"/>
        <v>13</v>
      </c>
      <c r="C268" s="545">
        <f t="shared" ca="1" si="22"/>
        <v>8</v>
      </c>
      <c r="D268" s="545">
        <f t="shared" ca="1" si="22"/>
        <v>8</v>
      </c>
      <c r="E268" s="545">
        <f t="shared" ca="1" si="22"/>
        <v>9</v>
      </c>
      <c r="F268" s="545">
        <f t="shared" ca="1" si="22"/>
        <v>14</v>
      </c>
      <c r="G268" s="545">
        <f t="shared" ca="1" si="22"/>
        <v>10</v>
      </c>
      <c r="H268" s="545">
        <f t="shared" ca="1" si="22"/>
        <v>11</v>
      </c>
      <c r="I268" s="545">
        <f t="shared" ca="1" si="22"/>
        <v>10</v>
      </c>
      <c r="J268" s="545">
        <f t="shared" ca="1" si="22"/>
        <v>8</v>
      </c>
      <c r="K268" s="545">
        <f t="shared" ca="1" si="22"/>
        <v>11</v>
      </c>
    </row>
    <row r="269" spans="2:11">
      <c r="B269" s="545">
        <f t="shared" ca="1" si="22"/>
        <v>13</v>
      </c>
      <c r="C269" s="545">
        <f t="shared" ca="1" si="22"/>
        <v>10</v>
      </c>
      <c r="D269" s="545">
        <f t="shared" ca="1" si="22"/>
        <v>9</v>
      </c>
      <c r="E269" s="545">
        <f t="shared" ca="1" si="22"/>
        <v>9</v>
      </c>
      <c r="F269" s="545">
        <f t="shared" ca="1" si="22"/>
        <v>11</v>
      </c>
      <c r="G269" s="545">
        <f t="shared" ca="1" si="22"/>
        <v>11</v>
      </c>
      <c r="H269" s="545">
        <f t="shared" ca="1" si="22"/>
        <v>10</v>
      </c>
      <c r="I269" s="545">
        <f t="shared" ca="1" si="22"/>
        <v>8</v>
      </c>
      <c r="J269" s="545">
        <f t="shared" ca="1" si="22"/>
        <v>10</v>
      </c>
      <c r="K269" s="545">
        <f t="shared" ca="1" si="22"/>
        <v>9</v>
      </c>
    </row>
    <row r="270" spans="2:11">
      <c r="B270" s="545">
        <f t="shared" ca="1" si="22"/>
        <v>8</v>
      </c>
      <c r="C270" s="545">
        <f t="shared" ca="1" si="22"/>
        <v>9</v>
      </c>
      <c r="D270" s="545">
        <f t="shared" ca="1" si="22"/>
        <v>8</v>
      </c>
      <c r="E270" s="545">
        <f t="shared" ca="1" si="22"/>
        <v>7</v>
      </c>
      <c r="F270" s="545">
        <f t="shared" ca="1" si="22"/>
        <v>8</v>
      </c>
      <c r="G270" s="545">
        <f t="shared" ca="1" si="22"/>
        <v>9</v>
      </c>
      <c r="H270" s="545">
        <f t="shared" ca="1" si="22"/>
        <v>11</v>
      </c>
      <c r="I270" s="545">
        <f t="shared" ca="1" si="22"/>
        <v>11</v>
      </c>
      <c r="J270" s="545">
        <f t="shared" ca="1" si="22"/>
        <v>9</v>
      </c>
      <c r="K270" s="545">
        <f t="shared" ca="1" si="22"/>
        <v>8</v>
      </c>
    </row>
    <row r="271" spans="2:11">
      <c r="B271" s="545">
        <f t="shared" ca="1" si="22"/>
        <v>10</v>
      </c>
      <c r="C271" s="545">
        <f t="shared" ca="1" si="22"/>
        <v>11</v>
      </c>
      <c r="D271" s="545">
        <f t="shared" ca="1" si="22"/>
        <v>11</v>
      </c>
      <c r="E271" s="545">
        <f t="shared" ca="1" si="22"/>
        <v>8</v>
      </c>
      <c r="F271" s="545">
        <f t="shared" ca="1" si="22"/>
        <v>9</v>
      </c>
      <c r="G271" s="545">
        <f t="shared" ca="1" si="22"/>
        <v>11</v>
      </c>
      <c r="H271" s="545">
        <f t="shared" ca="1" si="22"/>
        <v>13</v>
      </c>
      <c r="I271" s="545">
        <f t="shared" ca="1" si="22"/>
        <v>8</v>
      </c>
      <c r="J271" s="545">
        <f t="shared" ca="1" si="22"/>
        <v>12</v>
      </c>
      <c r="K271" s="545">
        <f t="shared" ca="1" si="22"/>
        <v>10</v>
      </c>
    </row>
    <row r="272" spans="2:11">
      <c r="B272" s="545">
        <f t="shared" ca="1" si="22"/>
        <v>7</v>
      </c>
      <c r="C272" s="545">
        <f t="shared" ca="1" si="23"/>
        <v>11</v>
      </c>
      <c r="D272" s="545">
        <f t="shared" ca="1" si="23"/>
        <v>7</v>
      </c>
      <c r="E272" s="545">
        <f t="shared" ca="1" si="23"/>
        <v>11</v>
      </c>
      <c r="F272" s="545">
        <f t="shared" ca="1" si="23"/>
        <v>9</v>
      </c>
      <c r="G272" s="545">
        <f t="shared" ca="1" si="23"/>
        <v>12</v>
      </c>
      <c r="H272" s="545">
        <f t="shared" ca="1" si="23"/>
        <v>9</v>
      </c>
      <c r="I272" s="545">
        <f t="shared" ca="1" si="23"/>
        <v>13</v>
      </c>
      <c r="J272" s="545">
        <f t="shared" ca="1" si="23"/>
        <v>8</v>
      </c>
      <c r="K272" s="545">
        <f t="shared" ca="1" si="23"/>
        <v>7</v>
      </c>
    </row>
    <row r="273" spans="2:11">
      <c r="B273" s="545">
        <f t="shared" ca="1" si="22"/>
        <v>8</v>
      </c>
      <c r="C273" s="545">
        <f t="shared" ca="1" si="23"/>
        <v>10</v>
      </c>
      <c r="D273" s="545">
        <f t="shared" ca="1" si="23"/>
        <v>12</v>
      </c>
      <c r="E273" s="545">
        <f t="shared" ca="1" si="23"/>
        <v>9</v>
      </c>
      <c r="F273" s="545">
        <f t="shared" ca="1" si="23"/>
        <v>8</v>
      </c>
      <c r="G273" s="545">
        <f t="shared" ca="1" si="23"/>
        <v>6</v>
      </c>
      <c r="H273" s="545">
        <f t="shared" ca="1" si="23"/>
        <v>12</v>
      </c>
      <c r="I273" s="545">
        <f t="shared" ca="1" si="23"/>
        <v>10</v>
      </c>
      <c r="J273" s="545">
        <f t="shared" ca="1" si="23"/>
        <v>15</v>
      </c>
      <c r="K273" s="545">
        <f t="shared" ca="1" si="23"/>
        <v>11</v>
      </c>
    </row>
    <row r="274" spans="2:11">
      <c r="B274" s="545">
        <f t="shared" ca="1" si="22"/>
        <v>11</v>
      </c>
      <c r="C274" s="545">
        <f t="shared" ca="1" si="23"/>
        <v>9</v>
      </c>
      <c r="D274" s="545">
        <f t="shared" ca="1" si="23"/>
        <v>10</v>
      </c>
      <c r="E274" s="545">
        <f t="shared" ca="1" si="23"/>
        <v>9</v>
      </c>
      <c r="F274" s="545">
        <f t="shared" ca="1" si="23"/>
        <v>12</v>
      </c>
      <c r="G274" s="545">
        <f t="shared" ca="1" si="23"/>
        <v>10</v>
      </c>
      <c r="H274" s="545">
        <f t="shared" ca="1" si="23"/>
        <v>10</v>
      </c>
      <c r="I274" s="545">
        <f t="shared" ca="1" si="23"/>
        <v>9</v>
      </c>
      <c r="J274" s="545">
        <f t="shared" ca="1" si="23"/>
        <v>11</v>
      </c>
      <c r="K274" s="545">
        <f t="shared" ca="1" si="23"/>
        <v>10</v>
      </c>
    </row>
    <row r="275" spans="2:11">
      <c r="B275" s="545">
        <f t="shared" ca="1" si="22"/>
        <v>8</v>
      </c>
      <c r="C275" s="545">
        <f t="shared" ca="1" si="23"/>
        <v>13</v>
      </c>
      <c r="D275" s="545">
        <f t="shared" ca="1" si="23"/>
        <v>9</v>
      </c>
      <c r="E275" s="545">
        <f t="shared" ca="1" si="23"/>
        <v>10</v>
      </c>
      <c r="F275" s="545">
        <f t="shared" ca="1" si="23"/>
        <v>11</v>
      </c>
      <c r="G275" s="545">
        <f t="shared" ca="1" si="23"/>
        <v>9</v>
      </c>
      <c r="H275" s="545">
        <f t="shared" ca="1" si="23"/>
        <v>9</v>
      </c>
      <c r="I275" s="545">
        <f t="shared" ca="1" si="23"/>
        <v>7</v>
      </c>
      <c r="J275" s="545">
        <f t="shared" ca="1" si="23"/>
        <v>10</v>
      </c>
      <c r="K275" s="545">
        <f t="shared" ca="1" si="23"/>
        <v>10</v>
      </c>
    </row>
    <row r="276" spans="2:11">
      <c r="B276" s="545">
        <f t="shared" ca="1" si="22"/>
        <v>8</v>
      </c>
      <c r="C276" s="545">
        <f t="shared" ca="1" si="23"/>
        <v>7</v>
      </c>
      <c r="D276" s="545">
        <f t="shared" ca="1" si="23"/>
        <v>14</v>
      </c>
      <c r="E276" s="545">
        <f t="shared" ca="1" si="23"/>
        <v>9</v>
      </c>
      <c r="F276" s="545">
        <f t="shared" ca="1" si="23"/>
        <v>7</v>
      </c>
      <c r="G276" s="545">
        <f t="shared" ca="1" si="23"/>
        <v>9</v>
      </c>
      <c r="H276" s="545">
        <f t="shared" ca="1" si="23"/>
        <v>8</v>
      </c>
      <c r="I276" s="545">
        <f t="shared" ca="1" si="23"/>
        <v>10</v>
      </c>
      <c r="J276" s="545">
        <f t="shared" ca="1" si="23"/>
        <v>7</v>
      </c>
      <c r="K276" s="545">
        <f t="shared" ca="1" si="23"/>
        <v>12</v>
      </c>
    </row>
    <row r="277" spans="2:11">
      <c r="B277" s="545">
        <f t="shared" ca="1" si="22"/>
        <v>10</v>
      </c>
      <c r="C277" s="545">
        <f t="shared" ca="1" si="23"/>
        <v>11</v>
      </c>
      <c r="D277" s="545">
        <f t="shared" ca="1" si="23"/>
        <v>10</v>
      </c>
      <c r="E277" s="545">
        <f t="shared" ca="1" si="23"/>
        <v>12</v>
      </c>
      <c r="F277" s="545">
        <f t="shared" ca="1" si="23"/>
        <v>11</v>
      </c>
      <c r="G277" s="545">
        <f t="shared" ca="1" si="23"/>
        <v>11</v>
      </c>
      <c r="H277" s="545">
        <f t="shared" ca="1" si="23"/>
        <v>10</v>
      </c>
      <c r="I277" s="545">
        <f t="shared" ca="1" si="23"/>
        <v>10</v>
      </c>
      <c r="J277" s="545">
        <f t="shared" ca="1" si="23"/>
        <v>8</v>
      </c>
      <c r="K277" s="545">
        <f t="shared" ca="1" si="23"/>
        <v>11</v>
      </c>
    </row>
    <row r="278" spans="2:11">
      <c r="B278" s="545">
        <f t="shared" ca="1" si="22"/>
        <v>11</v>
      </c>
      <c r="C278" s="545">
        <f t="shared" ca="1" si="23"/>
        <v>9</v>
      </c>
      <c r="D278" s="545">
        <f t="shared" ca="1" si="23"/>
        <v>8</v>
      </c>
      <c r="E278" s="545">
        <f t="shared" ca="1" si="23"/>
        <v>8</v>
      </c>
      <c r="F278" s="545">
        <f t="shared" ca="1" si="23"/>
        <v>12</v>
      </c>
      <c r="G278" s="545">
        <f t="shared" ca="1" si="23"/>
        <v>7</v>
      </c>
      <c r="H278" s="545">
        <f t="shared" ca="1" si="23"/>
        <v>14</v>
      </c>
      <c r="I278" s="545">
        <f t="shared" ca="1" si="23"/>
        <v>7</v>
      </c>
      <c r="J278" s="545">
        <f t="shared" ca="1" si="23"/>
        <v>11</v>
      </c>
      <c r="K278" s="545">
        <f t="shared" ca="1" si="23"/>
        <v>9</v>
      </c>
    </row>
    <row r="279" spans="2:11">
      <c r="B279" s="545">
        <f t="shared" ca="1" si="22"/>
        <v>11</v>
      </c>
      <c r="C279" s="545">
        <f t="shared" ca="1" si="23"/>
        <v>10</v>
      </c>
      <c r="D279" s="545">
        <f t="shared" ca="1" si="23"/>
        <v>15</v>
      </c>
      <c r="E279" s="545">
        <f t="shared" ca="1" si="23"/>
        <v>8</v>
      </c>
      <c r="F279" s="545">
        <f t="shared" ca="1" si="23"/>
        <v>13</v>
      </c>
      <c r="G279" s="545">
        <f t="shared" ca="1" si="23"/>
        <v>10</v>
      </c>
      <c r="H279" s="545">
        <f t="shared" ca="1" si="23"/>
        <v>13</v>
      </c>
      <c r="I279" s="545">
        <f t="shared" ca="1" si="23"/>
        <v>13</v>
      </c>
      <c r="J279" s="545">
        <f t="shared" ca="1" si="23"/>
        <v>10</v>
      </c>
      <c r="K279" s="545">
        <f t="shared" ca="1" si="23"/>
        <v>10</v>
      </c>
    </row>
    <row r="280" spans="2:11">
      <c r="B280" s="545">
        <f t="shared" ca="1" si="22"/>
        <v>9</v>
      </c>
      <c r="C280" s="545">
        <f t="shared" ca="1" si="23"/>
        <v>8</v>
      </c>
      <c r="D280" s="545">
        <f t="shared" ca="1" si="23"/>
        <v>13</v>
      </c>
      <c r="E280" s="545">
        <f t="shared" ca="1" si="23"/>
        <v>10</v>
      </c>
      <c r="F280" s="545">
        <f t="shared" ca="1" si="23"/>
        <v>9</v>
      </c>
      <c r="G280" s="545">
        <f t="shared" ca="1" si="23"/>
        <v>13</v>
      </c>
      <c r="H280" s="545">
        <f t="shared" ca="1" si="23"/>
        <v>11</v>
      </c>
      <c r="I280" s="545">
        <f t="shared" ca="1" si="23"/>
        <v>10</v>
      </c>
      <c r="J280" s="545">
        <f t="shared" ca="1" si="23"/>
        <v>10</v>
      </c>
      <c r="K280" s="545">
        <f t="shared" ca="1" si="23"/>
        <v>12</v>
      </c>
    </row>
    <row r="281" spans="2:11">
      <c r="B281" s="545">
        <f t="shared" ca="1" si="22"/>
        <v>12</v>
      </c>
      <c r="C281" s="545">
        <f t="shared" ca="1" si="23"/>
        <v>9</v>
      </c>
      <c r="D281" s="545">
        <f t="shared" ca="1" si="23"/>
        <v>9</v>
      </c>
      <c r="E281" s="545">
        <f t="shared" ca="1" si="23"/>
        <v>11</v>
      </c>
      <c r="F281" s="545">
        <f t="shared" ca="1" si="23"/>
        <v>13</v>
      </c>
      <c r="G281" s="545">
        <f t="shared" ca="1" si="23"/>
        <v>7</v>
      </c>
      <c r="H281" s="545">
        <f t="shared" ca="1" si="23"/>
        <v>13</v>
      </c>
      <c r="I281" s="545">
        <f t="shared" ca="1" si="23"/>
        <v>11</v>
      </c>
      <c r="J281" s="545">
        <f t="shared" ca="1" si="23"/>
        <v>11</v>
      </c>
      <c r="K281" s="545">
        <f t="shared" ca="1" si="23"/>
        <v>13</v>
      </c>
    </row>
    <row r="282" spans="2:11">
      <c r="B282" s="545">
        <f t="shared" ca="1" si="22"/>
        <v>11</v>
      </c>
      <c r="C282" s="545">
        <f t="shared" ca="1" si="23"/>
        <v>10</v>
      </c>
      <c r="D282" s="545">
        <f t="shared" ca="1" si="23"/>
        <v>10</v>
      </c>
      <c r="E282" s="545">
        <f t="shared" ca="1" si="23"/>
        <v>9</v>
      </c>
      <c r="F282" s="545">
        <f t="shared" ca="1" si="23"/>
        <v>12</v>
      </c>
      <c r="G282" s="545">
        <f t="shared" ca="1" si="23"/>
        <v>8</v>
      </c>
      <c r="H282" s="545">
        <f t="shared" ca="1" si="23"/>
        <v>8</v>
      </c>
      <c r="I282" s="545">
        <f t="shared" ca="1" si="23"/>
        <v>10</v>
      </c>
      <c r="J282" s="545">
        <f t="shared" ca="1" si="23"/>
        <v>7</v>
      </c>
      <c r="K282" s="545">
        <f t="shared" ca="1" si="23"/>
        <v>12</v>
      </c>
    </row>
    <row r="283" spans="2:11">
      <c r="B283" s="545">
        <f t="shared" ca="1" si="22"/>
        <v>8</v>
      </c>
      <c r="C283" s="545">
        <f t="shared" ca="1" si="23"/>
        <v>12</v>
      </c>
      <c r="D283" s="545">
        <f t="shared" ca="1" si="23"/>
        <v>9</v>
      </c>
      <c r="E283" s="545">
        <f t="shared" ca="1" si="23"/>
        <v>9</v>
      </c>
      <c r="F283" s="545">
        <f t="shared" ca="1" si="23"/>
        <v>9</v>
      </c>
      <c r="G283" s="545">
        <f t="shared" ca="1" si="23"/>
        <v>12</v>
      </c>
      <c r="H283" s="545">
        <f t="shared" ca="1" si="23"/>
        <v>10</v>
      </c>
      <c r="I283" s="545">
        <f t="shared" ca="1" si="23"/>
        <v>8</v>
      </c>
      <c r="J283" s="545">
        <f t="shared" ca="1" si="23"/>
        <v>11</v>
      </c>
      <c r="K283" s="545">
        <f t="shared" ca="1" si="23"/>
        <v>8</v>
      </c>
    </row>
    <row r="284" spans="2:11">
      <c r="B284" s="545">
        <f t="shared" ca="1" si="22"/>
        <v>9</v>
      </c>
      <c r="C284" s="545">
        <f t="shared" ca="1" si="23"/>
        <v>11</v>
      </c>
      <c r="D284" s="545">
        <f t="shared" ca="1" si="23"/>
        <v>12</v>
      </c>
      <c r="E284" s="545">
        <f t="shared" ca="1" si="23"/>
        <v>7</v>
      </c>
      <c r="F284" s="545">
        <f t="shared" ca="1" si="23"/>
        <v>13</v>
      </c>
      <c r="G284" s="545">
        <f t="shared" ca="1" si="23"/>
        <v>8</v>
      </c>
      <c r="H284" s="545">
        <f t="shared" ca="1" si="23"/>
        <v>10</v>
      </c>
      <c r="I284" s="545">
        <f t="shared" ca="1" si="23"/>
        <v>12</v>
      </c>
      <c r="J284" s="545">
        <f t="shared" ca="1" si="23"/>
        <v>12</v>
      </c>
      <c r="K284" s="545">
        <f t="shared" ca="1" si="23"/>
        <v>9</v>
      </c>
    </row>
    <row r="285" spans="2:11">
      <c r="B285" s="545">
        <f t="shared" ca="1" si="22"/>
        <v>11</v>
      </c>
      <c r="C285" s="545">
        <f t="shared" ca="1" si="23"/>
        <v>9</v>
      </c>
      <c r="D285" s="545">
        <f t="shared" ca="1" si="23"/>
        <v>10</v>
      </c>
      <c r="E285" s="545">
        <f t="shared" ca="1" si="23"/>
        <v>8</v>
      </c>
      <c r="F285" s="545">
        <f t="shared" ca="1" si="23"/>
        <v>9</v>
      </c>
      <c r="G285" s="545">
        <f t="shared" ca="1" si="23"/>
        <v>10</v>
      </c>
      <c r="H285" s="545">
        <f t="shared" ref="C285:K341" ca="1" si="24">RANDBETWEEN(1,3)+RANDBETWEEN(1,3)+RANDBETWEEN(1,3)+RANDBETWEEN(1,3)+RANDBETWEEN(1,3)</f>
        <v>9</v>
      </c>
      <c r="I285" s="545">
        <f t="shared" ca="1" si="24"/>
        <v>13</v>
      </c>
      <c r="J285" s="545">
        <f t="shared" ca="1" si="24"/>
        <v>9</v>
      </c>
      <c r="K285" s="545">
        <f t="shared" ca="1" si="24"/>
        <v>10</v>
      </c>
    </row>
    <row r="286" spans="2:11">
      <c r="B286" s="545">
        <f t="shared" ca="1" si="22"/>
        <v>9</v>
      </c>
      <c r="C286" s="545">
        <f t="shared" ca="1" si="24"/>
        <v>12</v>
      </c>
      <c r="D286" s="545">
        <f t="shared" ca="1" si="24"/>
        <v>10</v>
      </c>
      <c r="E286" s="545">
        <f t="shared" ca="1" si="24"/>
        <v>10</v>
      </c>
      <c r="F286" s="545">
        <f t="shared" ca="1" si="24"/>
        <v>9</v>
      </c>
      <c r="G286" s="545">
        <f t="shared" ca="1" si="24"/>
        <v>9</v>
      </c>
      <c r="H286" s="545">
        <f t="shared" ca="1" si="24"/>
        <v>9</v>
      </c>
      <c r="I286" s="545">
        <f t="shared" ca="1" si="24"/>
        <v>9</v>
      </c>
      <c r="J286" s="545">
        <f t="shared" ca="1" si="24"/>
        <v>10</v>
      </c>
      <c r="K286" s="545">
        <f t="shared" ca="1" si="24"/>
        <v>11</v>
      </c>
    </row>
    <row r="287" spans="2:11">
      <c r="B287" s="545">
        <f t="shared" ca="1" si="22"/>
        <v>9</v>
      </c>
      <c r="C287" s="545">
        <f t="shared" ca="1" si="24"/>
        <v>10</v>
      </c>
      <c r="D287" s="545">
        <f t="shared" ca="1" si="24"/>
        <v>12</v>
      </c>
      <c r="E287" s="545">
        <f t="shared" ca="1" si="24"/>
        <v>10</v>
      </c>
      <c r="F287" s="545">
        <f t="shared" ca="1" si="24"/>
        <v>10</v>
      </c>
      <c r="G287" s="545">
        <f t="shared" ca="1" si="24"/>
        <v>11</v>
      </c>
      <c r="H287" s="545">
        <f t="shared" ca="1" si="24"/>
        <v>12</v>
      </c>
      <c r="I287" s="545">
        <f t="shared" ca="1" si="24"/>
        <v>8</v>
      </c>
      <c r="J287" s="545">
        <f t="shared" ca="1" si="24"/>
        <v>11</v>
      </c>
      <c r="K287" s="545">
        <f t="shared" ca="1" si="24"/>
        <v>13</v>
      </c>
    </row>
    <row r="288" spans="2:11">
      <c r="B288" s="545">
        <f t="shared" ca="1" si="22"/>
        <v>10</v>
      </c>
      <c r="C288" s="545">
        <f t="shared" ca="1" si="22"/>
        <v>10</v>
      </c>
      <c r="D288" s="545">
        <f t="shared" ca="1" si="22"/>
        <v>8</v>
      </c>
      <c r="E288" s="545">
        <f t="shared" ca="1" si="22"/>
        <v>13</v>
      </c>
      <c r="F288" s="545">
        <f t="shared" ca="1" si="22"/>
        <v>11</v>
      </c>
      <c r="G288" s="545">
        <f t="shared" ca="1" si="22"/>
        <v>9</v>
      </c>
      <c r="H288" s="545">
        <f t="shared" ca="1" si="22"/>
        <v>15</v>
      </c>
      <c r="I288" s="545">
        <f t="shared" ca="1" si="22"/>
        <v>13</v>
      </c>
      <c r="J288" s="545">
        <f t="shared" ca="1" si="22"/>
        <v>13</v>
      </c>
      <c r="K288" s="545">
        <f t="shared" ca="1" si="22"/>
        <v>9</v>
      </c>
    </row>
    <row r="289" spans="2:11">
      <c r="B289" s="545">
        <f t="shared" ca="1" si="22"/>
        <v>12</v>
      </c>
      <c r="C289" s="545">
        <f t="shared" ca="1" si="22"/>
        <v>10</v>
      </c>
      <c r="D289" s="545">
        <f t="shared" ca="1" si="22"/>
        <v>10</v>
      </c>
      <c r="E289" s="545">
        <f t="shared" ref="B289:K329" ca="1" si="25">RANDBETWEEN(1,3)+RANDBETWEEN(1,3)+RANDBETWEEN(1,3)+RANDBETWEEN(1,3)+RANDBETWEEN(1,3)</f>
        <v>9</v>
      </c>
      <c r="F289" s="545">
        <f t="shared" ca="1" si="25"/>
        <v>11</v>
      </c>
      <c r="G289" s="545">
        <f t="shared" ca="1" si="25"/>
        <v>9</v>
      </c>
      <c r="H289" s="545">
        <f t="shared" ca="1" si="25"/>
        <v>11</v>
      </c>
      <c r="I289" s="545">
        <f t="shared" ca="1" si="25"/>
        <v>11</v>
      </c>
      <c r="J289" s="545">
        <f t="shared" ca="1" si="25"/>
        <v>9</v>
      </c>
      <c r="K289" s="545">
        <f t="shared" ca="1" si="25"/>
        <v>8</v>
      </c>
    </row>
    <row r="290" spans="2:11">
      <c r="B290" s="545">
        <f t="shared" ca="1" si="25"/>
        <v>9</v>
      </c>
      <c r="C290" s="545">
        <f t="shared" ca="1" si="25"/>
        <v>11</v>
      </c>
      <c r="D290" s="545">
        <f t="shared" ca="1" si="25"/>
        <v>12</v>
      </c>
      <c r="E290" s="545">
        <f t="shared" ca="1" si="25"/>
        <v>11</v>
      </c>
      <c r="F290" s="545">
        <f t="shared" ca="1" si="25"/>
        <v>9</v>
      </c>
      <c r="G290" s="545">
        <f t="shared" ca="1" si="25"/>
        <v>9</v>
      </c>
      <c r="H290" s="545">
        <f t="shared" ca="1" si="25"/>
        <v>10</v>
      </c>
      <c r="I290" s="545">
        <f t="shared" ca="1" si="25"/>
        <v>8</v>
      </c>
      <c r="J290" s="545">
        <f t="shared" ca="1" si="25"/>
        <v>7</v>
      </c>
      <c r="K290" s="545">
        <f t="shared" ca="1" si="25"/>
        <v>13</v>
      </c>
    </row>
    <row r="291" spans="2:11">
      <c r="B291" s="545">
        <f t="shared" ca="1" si="25"/>
        <v>10</v>
      </c>
      <c r="C291" s="545">
        <f t="shared" ca="1" si="25"/>
        <v>11</v>
      </c>
      <c r="D291" s="545">
        <f t="shared" ca="1" si="25"/>
        <v>8</v>
      </c>
      <c r="E291" s="545">
        <f t="shared" ca="1" si="25"/>
        <v>9</v>
      </c>
      <c r="F291" s="545">
        <f t="shared" ca="1" si="25"/>
        <v>11</v>
      </c>
      <c r="G291" s="545">
        <f t="shared" ca="1" si="25"/>
        <v>8</v>
      </c>
      <c r="H291" s="545">
        <f t="shared" ca="1" si="25"/>
        <v>9</v>
      </c>
      <c r="I291" s="545">
        <f t="shared" ca="1" si="25"/>
        <v>11</v>
      </c>
      <c r="J291" s="545">
        <f t="shared" ca="1" si="25"/>
        <v>7</v>
      </c>
      <c r="K291" s="545">
        <f t="shared" ca="1" si="25"/>
        <v>8</v>
      </c>
    </row>
    <row r="292" spans="2:11">
      <c r="B292" s="545">
        <f t="shared" ca="1" si="25"/>
        <v>10</v>
      </c>
      <c r="C292" s="545">
        <f t="shared" ca="1" si="25"/>
        <v>10</v>
      </c>
      <c r="D292" s="545">
        <f t="shared" ca="1" si="25"/>
        <v>8</v>
      </c>
      <c r="E292" s="545">
        <f t="shared" ca="1" si="25"/>
        <v>11</v>
      </c>
      <c r="F292" s="545">
        <f t="shared" ca="1" si="25"/>
        <v>9</v>
      </c>
      <c r="G292" s="545">
        <f t="shared" ca="1" si="25"/>
        <v>9</v>
      </c>
      <c r="H292" s="545">
        <f t="shared" ca="1" si="25"/>
        <v>12</v>
      </c>
      <c r="I292" s="545">
        <f t="shared" ca="1" si="25"/>
        <v>8</v>
      </c>
      <c r="J292" s="545">
        <f t="shared" ca="1" si="25"/>
        <v>9</v>
      </c>
      <c r="K292" s="545">
        <f t="shared" ca="1" si="25"/>
        <v>10</v>
      </c>
    </row>
    <row r="293" spans="2:11">
      <c r="B293" s="545">
        <f t="shared" ca="1" si="25"/>
        <v>11</v>
      </c>
      <c r="C293" s="545">
        <f t="shared" ca="1" si="25"/>
        <v>10</v>
      </c>
      <c r="D293" s="545">
        <f t="shared" ca="1" si="25"/>
        <v>11</v>
      </c>
      <c r="E293" s="545">
        <f t="shared" ca="1" si="25"/>
        <v>12</v>
      </c>
      <c r="F293" s="545">
        <f t="shared" ca="1" si="25"/>
        <v>13</v>
      </c>
      <c r="G293" s="545">
        <f t="shared" ca="1" si="25"/>
        <v>9</v>
      </c>
      <c r="H293" s="545">
        <f t="shared" ca="1" si="25"/>
        <v>11</v>
      </c>
      <c r="I293" s="545">
        <f t="shared" ca="1" si="25"/>
        <v>10</v>
      </c>
      <c r="J293" s="545">
        <f t="shared" ca="1" si="25"/>
        <v>15</v>
      </c>
      <c r="K293" s="545">
        <f t="shared" ca="1" si="25"/>
        <v>8</v>
      </c>
    </row>
    <row r="294" spans="2:11">
      <c r="B294" s="545">
        <f t="shared" ca="1" si="25"/>
        <v>12</v>
      </c>
      <c r="C294" s="545">
        <f t="shared" ca="1" si="25"/>
        <v>13</v>
      </c>
      <c r="D294" s="545">
        <f t="shared" ca="1" si="25"/>
        <v>7</v>
      </c>
      <c r="E294" s="545">
        <f t="shared" ca="1" si="25"/>
        <v>11</v>
      </c>
      <c r="F294" s="545">
        <f t="shared" ca="1" si="25"/>
        <v>11</v>
      </c>
      <c r="G294" s="545">
        <f t="shared" ca="1" si="25"/>
        <v>9</v>
      </c>
      <c r="H294" s="545">
        <f t="shared" ca="1" si="25"/>
        <v>8</v>
      </c>
      <c r="I294" s="545">
        <f t="shared" ca="1" si="25"/>
        <v>9</v>
      </c>
      <c r="J294" s="545">
        <f t="shared" ca="1" si="25"/>
        <v>9</v>
      </c>
      <c r="K294" s="545">
        <f t="shared" ca="1" si="25"/>
        <v>9</v>
      </c>
    </row>
    <row r="295" spans="2:11">
      <c r="B295" s="545">
        <f t="shared" ca="1" si="25"/>
        <v>9</v>
      </c>
      <c r="C295" s="545">
        <f t="shared" ca="1" si="25"/>
        <v>12</v>
      </c>
      <c r="D295" s="545">
        <f t="shared" ca="1" si="25"/>
        <v>11</v>
      </c>
      <c r="E295" s="545">
        <f t="shared" ca="1" si="25"/>
        <v>9</v>
      </c>
      <c r="F295" s="545">
        <f t="shared" ca="1" si="25"/>
        <v>15</v>
      </c>
      <c r="G295" s="545">
        <f t="shared" ca="1" si="25"/>
        <v>12</v>
      </c>
      <c r="H295" s="545">
        <f t="shared" ca="1" si="25"/>
        <v>9</v>
      </c>
      <c r="I295" s="545">
        <f t="shared" ca="1" si="25"/>
        <v>12</v>
      </c>
      <c r="J295" s="545">
        <f t="shared" ca="1" si="25"/>
        <v>11</v>
      </c>
      <c r="K295" s="545">
        <f t="shared" ca="1" si="25"/>
        <v>8</v>
      </c>
    </row>
    <row r="296" spans="2:11">
      <c r="B296" s="545">
        <f t="shared" ca="1" si="25"/>
        <v>10</v>
      </c>
      <c r="C296" s="545">
        <f t="shared" ca="1" si="25"/>
        <v>11</v>
      </c>
      <c r="D296" s="545">
        <f t="shared" ca="1" si="25"/>
        <v>11</v>
      </c>
      <c r="E296" s="545">
        <f t="shared" ca="1" si="25"/>
        <v>10</v>
      </c>
      <c r="F296" s="545">
        <f t="shared" ca="1" si="25"/>
        <v>11</v>
      </c>
      <c r="G296" s="545">
        <f t="shared" ca="1" si="25"/>
        <v>12</v>
      </c>
      <c r="H296" s="545">
        <f t="shared" ca="1" si="25"/>
        <v>10</v>
      </c>
      <c r="I296" s="545">
        <f t="shared" ca="1" si="25"/>
        <v>10</v>
      </c>
      <c r="J296" s="545">
        <f t="shared" ca="1" si="25"/>
        <v>11</v>
      </c>
      <c r="K296" s="545">
        <f t="shared" ca="1" si="25"/>
        <v>10</v>
      </c>
    </row>
    <row r="297" spans="2:11">
      <c r="B297" s="545">
        <f t="shared" ca="1" si="25"/>
        <v>12</v>
      </c>
      <c r="C297" s="545">
        <f t="shared" ca="1" si="25"/>
        <v>10</v>
      </c>
      <c r="D297" s="545">
        <f t="shared" ca="1" si="25"/>
        <v>11</v>
      </c>
      <c r="E297" s="545">
        <f t="shared" ca="1" si="25"/>
        <v>11</v>
      </c>
      <c r="F297" s="545">
        <f t="shared" ca="1" si="25"/>
        <v>11</v>
      </c>
      <c r="G297" s="545">
        <f t="shared" ca="1" si="25"/>
        <v>7</v>
      </c>
      <c r="H297" s="545">
        <f t="shared" ca="1" si="25"/>
        <v>10</v>
      </c>
      <c r="I297" s="545">
        <f t="shared" ca="1" si="25"/>
        <v>13</v>
      </c>
      <c r="J297" s="545">
        <f t="shared" ca="1" si="25"/>
        <v>10</v>
      </c>
      <c r="K297" s="545">
        <f t="shared" ca="1" si="25"/>
        <v>7</v>
      </c>
    </row>
    <row r="298" spans="2:11">
      <c r="B298" s="545">
        <f t="shared" ca="1" si="25"/>
        <v>10</v>
      </c>
      <c r="C298" s="545">
        <f t="shared" ca="1" si="25"/>
        <v>11</v>
      </c>
      <c r="D298" s="545">
        <f t="shared" ca="1" si="25"/>
        <v>8</v>
      </c>
      <c r="E298" s="545">
        <f t="shared" ca="1" si="25"/>
        <v>10</v>
      </c>
      <c r="F298" s="545">
        <f t="shared" ca="1" si="25"/>
        <v>12</v>
      </c>
      <c r="G298" s="545">
        <f t="shared" ca="1" si="25"/>
        <v>7</v>
      </c>
      <c r="H298" s="545">
        <f t="shared" ca="1" si="25"/>
        <v>9</v>
      </c>
      <c r="I298" s="545">
        <f t="shared" ca="1" si="25"/>
        <v>10</v>
      </c>
      <c r="J298" s="545">
        <f t="shared" ca="1" si="25"/>
        <v>10</v>
      </c>
      <c r="K298" s="545">
        <f t="shared" ca="1" si="25"/>
        <v>9</v>
      </c>
    </row>
    <row r="299" spans="2:11">
      <c r="B299" s="545">
        <f t="shared" ca="1" si="25"/>
        <v>11</v>
      </c>
      <c r="C299" s="545">
        <f t="shared" ca="1" si="25"/>
        <v>8</v>
      </c>
      <c r="D299" s="545">
        <f t="shared" ca="1" si="25"/>
        <v>11</v>
      </c>
      <c r="E299" s="545">
        <f t="shared" ca="1" si="25"/>
        <v>9</v>
      </c>
      <c r="F299" s="545">
        <f t="shared" ca="1" si="25"/>
        <v>7</v>
      </c>
      <c r="G299" s="545">
        <f t="shared" ca="1" si="25"/>
        <v>10</v>
      </c>
      <c r="H299" s="545">
        <f t="shared" ca="1" si="25"/>
        <v>13</v>
      </c>
      <c r="I299" s="545">
        <f t="shared" ca="1" si="25"/>
        <v>11</v>
      </c>
      <c r="J299" s="545">
        <f t="shared" ca="1" si="25"/>
        <v>12</v>
      </c>
      <c r="K299" s="545">
        <f t="shared" ca="1" si="25"/>
        <v>7</v>
      </c>
    </row>
    <row r="300" spans="2:11">
      <c r="B300" s="545">
        <f t="shared" ca="1" si="25"/>
        <v>12</v>
      </c>
      <c r="C300" s="545">
        <f t="shared" ca="1" si="25"/>
        <v>11</v>
      </c>
      <c r="D300" s="545">
        <f t="shared" ca="1" si="25"/>
        <v>14</v>
      </c>
      <c r="E300" s="545">
        <f t="shared" ca="1" si="25"/>
        <v>6</v>
      </c>
      <c r="F300" s="545">
        <f t="shared" ca="1" si="25"/>
        <v>10</v>
      </c>
      <c r="G300" s="545">
        <f t="shared" ca="1" si="25"/>
        <v>7</v>
      </c>
      <c r="H300" s="545">
        <f t="shared" ca="1" si="25"/>
        <v>10</v>
      </c>
      <c r="I300" s="545">
        <f t="shared" ca="1" si="25"/>
        <v>10</v>
      </c>
      <c r="J300" s="545">
        <f t="shared" ca="1" si="25"/>
        <v>10</v>
      </c>
      <c r="K300" s="545">
        <f t="shared" ca="1" si="25"/>
        <v>11</v>
      </c>
    </row>
    <row r="301" spans="2:11">
      <c r="B301" s="545">
        <f t="shared" ca="1" si="25"/>
        <v>12</v>
      </c>
      <c r="C301" s="545">
        <f t="shared" ca="1" si="25"/>
        <v>14</v>
      </c>
      <c r="D301" s="545">
        <f t="shared" ca="1" si="25"/>
        <v>8</v>
      </c>
      <c r="E301" s="545">
        <f t="shared" ca="1" si="25"/>
        <v>10</v>
      </c>
      <c r="F301" s="545">
        <f t="shared" ca="1" si="25"/>
        <v>11</v>
      </c>
      <c r="G301" s="545">
        <f t="shared" ca="1" si="25"/>
        <v>13</v>
      </c>
      <c r="H301" s="545">
        <f t="shared" ca="1" si="25"/>
        <v>13</v>
      </c>
      <c r="I301" s="545">
        <f t="shared" ca="1" si="25"/>
        <v>10</v>
      </c>
      <c r="J301" s="545">
        <f t="shared" ca="1" si="25"/>
        <v>6</v>
      </c>
      <c r="K301" s="545">
        <f t="shared" ca="1" si="25"/>
        <v>7</v>
      </c>
    </row>
    <row r="302" spans="2:11">
      <c r="B302" s="545">
        <f t="shared" ca="1" si="25"/>
        <v>13</v>
      </c>
      <c r="C302" s="545">
        <f t="shared" ca="1" si="24"/>
        <v>6</v>
      </c>
      <c r="D302" s="545">
        <f t="shared" ca="1" si="24"/>
        <v>12</v>
      </c>
      <c r="E302" s="545">
        <f t="shared" ca="1" si="24"/>
        <v>8</v>
      </c>
      <c r="F302" s="545">
        <f t="shared" ca="1" si="24"/>
        <v>8</v>
      </c>
      <c r="G302" s="545">
        <f t="shared" ca="1" si="24"/>
        <v>10</v>
      </c>
      <c r="H302" s="545">
        <f t="shared" ca="1" si="24"/>
        <v>11</v>
      </c>
      <c r="I302" s="545">
        <f t="shared" ca="1" si="24"/>
        <v>9</v>
      </c>
      <c r="J302" s="545">
        <f t="shared" ca="1" si="24"/>
        <v>11</v>
      </c>
      <c r="K302" s="545">
        <f t="shared" ca="1" si="24"/>
        <v>12</v>
      </c>
    </row>
    <row r="303" spans="2:11">
      <c r="B303" s="545">
        <f t="shared" ca="1" si="25"/>
        <v>12</v>
      </c>
      <c r="C303" s="545">
        <f t="shared" ca="1" si="24"/>
        <v>10</v>
      </c>
      <c r="D303" s="545">
        <f t="shared" ca="1" si="24"/>
        <v>10</v>
      </c>
      <c r="E303" s="545">
        <f t="shared" ca="1" si="24"/>
        <v>10</v>
      </c>
      <c r="F303" s="545">
        <f t="shared" ca="1" si="24"/>
        <v>7</v>
      </c>
      <c r="G303" s="545">
        <f t="shared" ca="1" si="24"/>
        <v>11</v>
      </c>
      <c r="H303" s="545">
        <f t="shared" ca="1" si="24"/>
        <v>9</v>
      </c>
      <c r="I303" s="545">
        <f t="shared" ca="1" si="24"/>
        <v>12</v>
      </c>
      <c r="J303" s="545">
        <f t="shared" ca="1" si="24"/>
        <v>9</v>
      </c>
      <c r="K303" s="545">
        <f t="shared" ca="1" si="24"/>
        <v>9</v>
      </c>
    </row>
    <row r="304" spans="2:11">
      <c r="B304" s="545">
        <f t="shared" ca="1" si="25"/>
        <v>9</v>
      </c>
      <c r="C304" s="545">
        <f t="shared" ca="1" si="24"/>
        <v>12</v>
      </c>
      <c r="D304" s="545">
        <f t="shared" ca="1" si="24"/>
        <v>9</v>
      </c>
      <c r="E304" s="545">
        <f t="shared" ca="1" si="24"/>
        <v>9</v>
      </c>
      <c r="F304" s="545">
        <f t="shared" ca="1" si="24"/>
        <v>12</v>
      </c>
      <c r="G304" s="545">
        <f t="shared" ca="1" si="24"/>
        <v>8</v>
      </c>
      <c r="H304" s="545">
        <f t="shared" ca="1" si="24"/>
        <v>11</v>
      </c>
      <c r="I304" s="545">
        <f t="shared" ca="1" si="24"/>
        <v>9</v>
      </c>
      <c r="J304" s="545">
        <f t="shared" ca="1" si="24"/>
        <v>10</v>
      </c>
      <c r="K304" s="545">
        <f t="shared" ca="1" si="24"/>
        <v>12</v>
      </c>
    </row>
    <row r="305" spans="2:11">
      <c r="B305" s="545">
        <f t="shared" ca="1" si="25"/>
        <v>13</v>
      </c>
      <c r="C305" s="545">
        <f t="shared" ca="1" si="24"/>
        <v>9</v>
      </c>
      <c r="D305" s="545">
        <f t="shared" ca="1" si="24"/>
        <v>13</v>
      </c>
      <c r="E305" s="545">
        <f t="shared" ca="1" si="24"/>
        <v>8</v>
      </c>
      <c r="F305" s="545">
        <f t="shared" ca="1" si="24"/>
        <v>8</v>
      </c>
      <c r="G305" s="545">
        <f t="shared" ca="1" si="24"/>
        <v>9</v>
      </c>
      <c r="H305" s="545">
        <f t="shared" ca="1" si="24"/>
        <v>6</v>
      </c>
      <c r="I305" s="545">
        <f t="shared" ca="1" si="24"/>
        <v>8</v>
      </c>
      <c r="J305" s="545">
        <f t="shared" ca="1" si="24"/>
        <v>9</v>
      </c>
      <c r="K305" s="545">
        <f t="shared" ca="1" si="24"/>
        <v>10</v>
      </c>
    </row>
    <row r="306" spans="2:11">
      <c r="B306" s="545">
        <f t="shared" ca="1" si="25"/>
        <v>9</v>
      </c>
      <c r="C306" s="545">
        <f t="shared" ca="1" si="24"/>
        <v>10</v>
      </c>
      <c r="D306" s="545">
        <f t="shared" ca="1" si="24"/>
        <v>7</v>
      </c>
      <c r="E306" s="545">
        <f t="shared" ca="1" si="24"/>
        <v>12</v>
      </c>
      <c r="F306" s="545">
        <f t="shared" ca="1" si="24"/>
        <v>8</v>
      </c>
      <c r="G306" s="545">
        <f t="shared" ca="1" si="24"/>
        <v>9</v>
      </c>
      <c r="H306" s="545">
        <f t="shared" ca="1" si="24"/>
        <v>11</v>
      </c>
      <c r="I306" s="545">
        <f t="shared" ca="1" si="24"/>
        <v>11</v>
      </c>
      <c r="J306" s="545">
        <f t="shared" ca="1" si="24"/>
        <v>12</v>
      </c>
      <c r="K306" s="545">
        <f t="shared" ca="1" si="24"/>
        <v>13</v>
      </c>
    </row>
    <row r="307" spans="2:11">
      <c r="B307" s="545">
        <f t="shared" ca="1" si="25"/>
        <v>12</v>
      </c>
      <c r="C307" s="545">
        <f t="shared" ca="1" si="24"/>
        <v>8</v>
      </c>
      <c r="D307" s="545">
        <f t="shared" ca="1" si="24"/>
        <v>14</v>
      </c>
      <c r="E307" s="545">
        <f t="shared" ca="1" si="24"/>
        <v>13</v>
      </c>
      <c r="F307" s="545">
        <f t="shared" ca="1" si="24"/>
        <v>10</v>
      </c>
      <c r="G307" s="545">
        <f t="shared" ca="1" si="24"/>
        <v>8</v>
      </c>
      <c r="H307" s="545">
        <f t="shared" ca="1" si="24"/>
        <v>11</v>
      </c>
      <c r="I307" s="545">
        <f t="shared" ca="1" si="24"/>
        <v>9</v>
      </c>
      <c r="J307" s="545">
        <f t="shared" ca="1" si="24"/>
        <v>8</v>
      </c>
      <c r="K307" s="545">
        <f t="shared" ca="1" si="24"/>
        <v>10</v>
      </c>
    </row>
    <row r="308" spans="2:11">
      <c r="B308" s="545">
        <f t="shared" ca="1" si="25"/>
        <v>13</v>
      </c>
      <c r="C308" s="545">
        <f t="shared" ca="1" si="24"/>
        <v>9</v>
      </c>
      <c r="D308" s="545">
        <f t="shared" ca="1" si="24"/>
        <v>7</v>
      </c>
      <c r="E308" s="545">
        <f t="shared" ca="1" si="24"/>
        <v>13</v>
      </c>
      <c r="F308" s="545">
        <f t="shared" ca="1" si="24"/>
        <v>10</v>
      </c>
      <c r="G308" s="545">
        <f t="shared" ca="1" si="24"/>
        <v>9</v>
      </c>
      <c r="H308" s="545">
        <f t="shared" ca="1" si="24"/>
        <v>9</v>
      </c>
      <c r="I308" s="545">
        <f t="shared" ca="1" si="24"/>
        <v>9</v>
      </c>
      <c r="J308" s="545">
        <f t="shared" ca="1" si="24"/>
        <v>10</v>
      </c>
      <c r="K308" s="545">
        <f t="shared" ca="1" si="24"/>
        <v>10</v>
      </c>
    </row>
    <row r="309" spans="2:11">
      <c r="B309" s="545">
        <f t="shared" ca="1" si="25"/>
        <v>13</v>
      </c>
      <c r="C309" s="545">
        <f t="shared" ca="1" si="24"/>
        <v>8</v>
      </c>
      <c r="D309" s="545">
        <f t="shared" ca="1" si="24"/>
        <v>10</v>
      </c>
      <c r="E309" s="545">
        <f t="shared" ca="1" si="24"/>
        <v>10</v>
      </c>
      <c r="F309" s="545">
        <f t="shared" ca="1" si="24"/>
        <v>10</v>
      </c>
      <c r="G309" s="545">
        <f t="shared" ca="1" si="24"/>
        <v>8</v>
      </c>
      <c r="H309" s="545">
        <f t="shared" ca="1" si="24"/>
        <v>9</v>
      </c>
      <c r="I309" s="545">
        <f t="shared" ca="1" si="24"/>
        <v>8</v>
      </c>
      <c r="J309" s="545">
        <f t="shared" ca="1" si="24"/>
        <v>13</v>
      </c>
      <c r="K309" s="545">
        <f t="shared" ca="1" si="24"/>
        <v>10</v>
      </c>
    </row>
    <row r="310" spans="2:11">
      <c r="B310" s="545">
        <f t="shared" ca="1" si="25"/>
        <v>10</v>
      </c>
      <c r="C310" s="545">
        <f t="shared" ca="1" si="24"/>
        <v>12</v>
      </c>
      <c r="D310" s="545">
        <f t="shared" ca="1" si="24"/>
        <v>13</v>
      </c>
      <c r="E310" s="545">
        <f t="shared" ca="1" si="24"/>
        <v>10</v>
      </c>
      <c r="F310" s="545">
        <f t="shared" ca="1" si="24"/>
        <v>13</v>
      </c>
      <c r="G310" s="545">
        <f t="shared" ca="1" si="24"/>
        <v>11</v>
      </c>
      <c r="H310" s="545">
        <f t="shared" ca="1" si="24"/>
        <v>13</v>
      </c>
      <c r="I310" s="545">
        <f t="shared" ca="1" si="24"/>
        <v>12</v>
      </c>
      <c r="J310" s="545">
        <f t="shared" ca="1" si="24"/>
        <v>8</v>
      </c>
      <c r="K310" s="545">
        <f t="shared" ca="1" si="24"/>
        <v>11</v>
      </c>
    </row>
    <row r="311" spans="2:11">
      <c r="B311" s="545">
        <f t="shared" ca="1" si="25"/>
        <v>8</v>
      </c>
      <c r="C311" s="545">
        <f t="shared" ca="1" si="24"/>
        <v>9</v>
      </c>
      <c r="D311" s="545">
        <f t="shared" ca="1" si="24"/>
        <v>13</v>
      </c>
      <c r="E311" s="545">
        <f t="shared" ca="1" si="24"/>
        <v>10</v>
      </c>
      <c r="F311" s="545">
        <f t="shared" ca="1" si="24"/>
        <v>9</v>
      </c>
      <c r="G311" s="545">
        <f t="shared" ca="1" si="24"/>
        <v>10</v>
      </c>
      <c r="H311" s="545">
        <f t="shared" ca="1" si="24"/>
        <v>7</v>
      </c>
      <c r="I311" s="545">
        <f t="shared" ca="1" si="24"/>
        <v>9</v>
      </c>
      <c r="J311" s="545">
        <f t="shared" ca="1" si="24"/>
        <v>15</v>
      </c>
      <c r="K311" s="545">
        <f t="shared" ca="1" si="24"/>
        <v>8</v>
      </c>
    </row>
    <row r="312" spans="2:11">
      <c r="B312" s="545">
        <f t="shared" ca="1" si="25"/>
        <v>8</v>
      </c>
      <c r="C312" s="545">
        <f t="shared" ca="1" si="24"/>
        <v>9</v>
      </c>
      <c r="D312" s="545">
        <f t="shared" ca="1" si="24"/>
        <v>12</v>
      </c>
      <c r="E312" s="545">
        <f t="shared" ca="1" si="24"/>
        <v>7</v>
      </c>
      <c r="F312" s="545">
        <f t="shared" ca="1" si="24"/>
        <v>6</v>
      </c>
      <c r="G312" s="545">
        <f t="shared" ca="1" si="24"/>
        <v>11</v>
      </c>
      <c r="H312" s="545">
        <f t="shared" ca="1" si="24"/>
        <v>7</v>
      </c>
      <c r="I312" s="545">
        <f t="shared" ca="1" si="24"/>
        <v>11</v>
      </c>
      <c r="J312" s="545">
        <f t="shared" ca="1" si="24"/>
        <v>11</v>
      </c>
      <c r="K312" s="545">
        <f t="shared" ca="1" si="24"/>
        <v>11</v>
      </c>
    </row>
    <row r="313" spans="2:11">
      <c r="B313" s="545">
        <f t="shared" ca="1" si="25"/>
        <v>11</v>
      </c>
      <c r="C313" s="545">
        <f t="shared" ca="1" si="24"/>
        <v>10</v>
      </c>
      <c r="D313" s="545">
        <f t="shared" ca="1" si="24"/>
        <v>9</v>
      </c>
      <c r="E313" s="545">
        <f t="shared" ca="1" si="24"/>
        <v>10</v>
      </c>
      <c r="F313" s="545">
        <f t="shared" ca="1" si="24"/>
        <v>12</v>
      </c>
      <c r="G313" s="545">
        <f t="shared" ca="1" si="24"/>
        <v>10</v>
      </c>
      <c r="H313" s="545">
        <f t="shared" ca="1" si="24"/>
        <v>9</v>
      </c>
      <c r="I313" s="545">
        <f t="shared" ca="1" si="24"/>
        <v>9</v>
      </c>
      <c r="J313" s="545">
        <f t="shared" ca="1" si="24"/>
        <v>8</v>
      </c>
      <c r="K313" s="545">
        <f t="shared" ca="1" si="24"/>
        <v>10</v>
      </c>
    </row>
    <row r="314" spans="2:11">
      <c r="B314" s="545">
        <f t="shared" ca="1" si="25"/>
        <v>8</v>
      </c>
      <c r="C314" s="545">
        <f t="shared" ca="1" si="24"/>
        <v>12</v>
      </c>
      <c r="D314" s="545">
        <f t="shared" ca="1" si="24"/>
        <v>7</v>
      </c>
      <c r="E314" s="545">
        <f t="shared" ca="1" si="24"/>
        <v>10</v>
      </c>
      <c r="F314" s="545">
        <f t="shared" ca="1" si="24"/>
        <v>10</v>
      </c>
      <c r="G314" s="545">
        <f t="shared" ca="1" si="24"/>
        <v>10</v>
      </c>
      <c r="H314" s="545">
        <f t="shared" ca="1" si="24"/>
        <v>9</v>
      </c>
      <c r="I314" s="545">
        <f t="shared" ca="1" si="24"/>
        <v>11</v>
      </c>
      <c r="J314" s="545">
        <f t="shared" ca="1" si="24"/>
        <v>8</v>
      </c>
      <c r="K314" s="545">
        <f t="shared" ca="1" si="24"/>
        <v>8</v>
      </c>
    </row>
    <row r="315" spans="2:11">
      <c r="B315" s="545">
        <f t="shared" ca="1" si="25"/>
        <v>7</v>
      </c>
      <c r="C315" s="545">
        <f t="shared" ca="1" si="24"/>
        <v>9</v>
      </c>
      <c r="D315" s="545">
        <f t="shared" ca="1" si="24"/>
        <v>10</v>
      </c>
      <c r="E315" s="545">
        <f t="shared" ca="1" si="24"/>
        <v>8</v>
      </c>
      <c r="F315" s="545">
        <f t="shared" ca="1" si="24"/>
        <v>11</v>
      </c>
      <c r="G315" s="545">
        <f t="shared" ca="1" si="24"/>
        <v>14</v>
      </c>
      <c r="H315" s="545">
        <f t="shared" ca="1" si="24"/>
        <v>11</v>
      </c>
      <c r="I315" s="545">
        <f t="shared" ca="1" si="24"/>
        <v>13</v>
      </c>
      <c r="J315" s="545">
        <f t="shared" ca="1" si="24"/>
        <v>10</v>
      </c>
      <c r="K315" s="545">
        <f t="shared" ca="1" si="24"/>
        <v>9</v>
      </c>
    </row>
    <row r="316" spans="2:11">
      <c r="B316" s="545">
        <f t="shared" ca="1" si="25"/>
        <v>11</v>
      </c>
      <c r="C316" s="545">
        <f t="shared" ca="1" si="24"/>
        <v>12</v>
      </c>
      <c r="D316" s="545">
        <f t="shared" ca="1" si="24"/>
        <v>9</v>
      </c>
      <c r="E316" s="545">
        <f t="shared" ca="1" si="24"/>
        <v>10</v>
      </c>
      <c r="F316" s="545">
        <f t="shared" ca="1" si="24"/>
        <v>10</v>
      </c>
      <c r="G316" s="545">
        <f t="shared" ca="1" si="24"/>
        <v>10</v>
      </c>
      <c r="H316" s="545">
        <f t="shared" ca="1" si="24"/>
        <v>12</v>
      </c>
      <c r="I316" s="545">
        <f t="shared" ca="1" si="24"/>
        <v>7</v>
      </c>
      <c r="J316" s="545">
        <f t="shared" ca="1" si="24"/>
        <v>6</v>
      </c>
      <c r="K316" s="545">
        <f t="shared" ca="1" si="24"/>
        <v>6</v>
      </c>
    </row>
    <row r="317" spans="2:11">
      <c r="B317" s="545">
        <f t="shared" ca="1" si="25"/>
        <v>6</v>
      </c>
      <c r="C317" s="545">
        <f t="shared" ca="1" si="24"/>
        <v>8</v>
      </c>
      <c r="D317" s="545">
        <f t="shared" ca="1" si="24"/>
        <v>8</v>
      </c>
      <c r="E317" s="545">
        <f t="shared" ca="1" si="24"/>
        <v>11</v>
      </c>
      <c r="F317" s="545">
        <f t="shared" ca="1" si="24"/>
        <v>9</v>
      </c>
      <c r="G317" s="545">
        <f t="shared" ca="1" si="24"/>
        <v>11</v>
      </c>
      <c r="H317" s="545">
        <f t="shared" ca="1" si="24"/>
        <v>10</v>
      </c>
      <c r="I317" s="545">
        <f t="shared" ca="1" si="24"/>
        <v>11</v>
      </c>
      <c r="J317" s="545">
        <f t="shared" ca="1" si="24"/>
        <v>8</v>
      </c>
      <c r="K317" s="545">
        <f t="shared" ca="1" si="24"/>
        <v>10</v>
      </c>
    </row>
    <row r="318" spans="2:11">
      <c r="B318" s="545">
        <f t="shared" ca="1" si="25"/>
        <v>10</v>
      </c>
      <c r="C318" s="545">
        <f t="shared" ca="1" si="25"/>
        <v>11</v>
      </c>
      <c r="D318" s="545">
        <f t="shared" ca="1" si="25"/>
        <v>6</v>
      </c>
      <c r="E318" s="545">
        <f t="shared" ca="1" si="25"/>
        <v>10</v>
      </c>
      <c r="F318" s="545">
        <f t="shared" ca="1" si="25"/>
        <v>10</v>
      </c>
      <c r="G318" s="545">
        <f t="shared" ca="1" si="25"/>
        <v>9</v>
      </c>
      <c r="H318" s="545">
        <f t="shared" ca="1" si="25"/>
        <v>11</v>
      </c>
      <c r="I318" s="545">
        <f t="shared" ca="1" si="25"/>
        <v>11</v>
      </c>
      <c r="J318" s="545">
        <f t="shared" ca="1" si="25"/>
        <v>11</v>
      </c>
      <c r="K318" s="545">
        <f t="shared" ca="1" si="25"/>
        <v>8</v>
      </c>
    </row>
    <row r="319" spans="2:11">
      <c r="B319" s="545">
        <f t="shared" ca="1" si="25"/>
        <v>10</v>
      </c>
      <c r="C319" s="545">
        <f t="shared" ca="1" si="25"/>
        <v>9</v>
      </c>
      <c r="D319" s="545">
        <f t="shared" ca="1" si="25"/>
        <v>9</v>
      </c>
      <c r="E319" s="545">
        <f t="shared" ca="1" si="25"/>
        <v>12</v>
      </c>
      <c r="F319" s="545">
        <f t="shared" ca="1" si="25"/>
        <v>10</v>
      </c>
      <c r="G319" s="545">
        <f t="shared" ca="1" si="25"/>
        <v>11</v>
      </c>
      <c r="H319" s="545">
        <f t="shared" ca="1" si="25"/>
        <v>10</v>
      </c>
      <c r="I319" s="545">
        <f t="shared" ca="1" si="25"/>
        <v>10</v>
      </c>
      <c r="J319" s="545">
        <f t="shared" ca="1" si="25"/>
        <v>9</v>
      </c>
      <c r="K319" s="545">
        <f t="shared" ca="1" si="25"/>
        <v>11</v>
      </c>
    </row>
    <row r="320" spans="2:11">
      <c r="B320" s="545">
        <f t="shared" ca="1" si="25"/>
        <v>15</v>
      </c>
      <c r="C320" s="545">
        <f t="shared" ca="1" si="25"/>
        <v>12</v>
      </c>
      <c r="D320" s="545">
        <f t="shared" ca="1" si="25"/>
        <v>10</v>
      </c>
      <c r="E320" s="545">
        <f t="shared" ca="1" si="25"/>
        <v>8</v>
      </c>
      <c r="F320" s="545">
        <f t="shared" ca="1" si="25"/>
        <v>11</v>
      </c>
      <c r="G320" s="545">
        <f t="shared" ca="1" si="25"/>
        <v>12</v>
      </c>
      <c r="H320" s="545">
        <f t="shared" ca="1" si="25"/>
        <v>13</v>
      </c>
      <c r="I320" s="545">
        <f t="shared" ca="1" si="25"/>
        <v>13</v>
      </c>
      <c r="J320" s="545">
        <f t="shared" ca="1" si="25"/>
        <v>11</v>
      </c>
      <c r="K320" s="545">
        <f t="shared" ca="1" si="25"/>
        <v>13</v>
      </c>
    </row>
    <row r="321" spans="2:11">
      <c r="B321" s="545">
        <f t="shared" ca="1" si="25"/>
        <v>7</v>
      </c>
      <c r="C321" s="545">
        <f t="shared" ca="1" si="25"/>
        <v>11</v>
      </c>
      <c r="D321" s="545">
        <f t="shared" ca="1" si="25"/>
        <v>11</v>
      </c>
      <c r="E321" s="545">
        <f t="shared" ca="1" si="25"/>
        <v>9</v>
      </c>
      <c r="F321" s="545">
        <f t="shared" ca="1" si="25"/>
        <v>12</v>
      </c>
      <c r="G321" s="545">
        <f t="shared" ca="1" si="25"/>
        <v>10</v>
      </c>
      <c r="H321" s="545">
        <f t="shared" ca="1" si="25"/>
        <v>9</v>
      </c>
      <c r="I321" s="545">
        <f t="shared" ca="1" si="25"/>
        <v>9</v>
      </c>
      <c r="J321" s="545">
        <f t="shared" ca="1" si="25"/>
        <v>10</v>
      </c>
      <c r="K321" s="545">
        <f t="shared" ca="1" si="25"/>
        <v>7</v>
      </c>
    </row>
    <row r="322" spans="2:11">
      <c r="B322" s="545">
        <f t="shared" ca="1" si="25"/>
        <v>10</v>
      </c>
      <c r="C322" s="545">
        <f t="shared" ca="1" si="25"/>
        <v>12</v>
      </c>
      <c r="D322" s="545">
        <f t="shared" ca="1" si="25"/>
        <v>7</v>
      </c>
      <c r="E322" s="545">
        <f t="shared" ca="1" si="25"/>
        <v>12</v>
      </c>
      <c r="F322" s="545">
        <f t="shared" ca="1" si="25"/>
        <v>10</v>
      </c>
      <c r="G322" s="545">
        <f t="shared" ca="1" si="25"/>
        <v>10</v>
      </c>
      <c r="H322" s="545">
        <f t="shared" ca="1" si="25"/>
        <v>11</v>
      </c>
      <c r="I322" s="545">
        <f t="shared" ca="1" si="25"/>
        <v>11</v>
      </c>
      <c r="J322" s="545">
        <f t="shared" ca="1" si="25"/>
        <v>6</v>
      </c>
      <c r="K322" s="545">
        <f t="shared" ca="1" si="25"/>
        <v>10</v>
      </c>
    </row>
    <row r="323" spans="2:11">
      <c r="B323" s="545">
        <f t="shared" ca="1" si="25"/>
        <v>11</v>
      </c>
      <c r="C323" s="545">
        <f t="shared" ca="1" si="25"/>
        <v>14</v>
      </c>
      <c r="D323" s="545">
        <f t="shared" ca="1" si="25"/>
        <v>9</v>
      </c>
      <c r="E323" s="545">
        <f t="shared" ca="1" si="25"/>
        <v>11</v>
      </c>
      <c r="F323" s="545">
        <f t="shared" ca="1" si="25"/>
        <v>11</v>
      </c>
      <c r="G323" s="545">
        <f t="shared" ca="1" si="25"/>
        <v>9</v>
      </c>
      <c r="H323" s="545">
        <f t="shared" ca="1" si="25"/>
        <v>9</v>
      </c>
      <c r="I323" s="545">
        <f t="shared" ca="1" si="25"/>
        <v>14</v>
      </c>
      <c r="J323" s="545">
        <f t="shared" ca="1" si="25"/>
        <v>11</v>
      </c>
      <c r="K323" s="545">
        <f t="shared" ca="1" si="25"/>
        <v>13</v>
      </c>
    </row>
    <row r="324" spans="2:11">
      <c r="B324" s="545">
        <f t="shared" ca="1" si="25"/>
        <v>11</v>
      </c>
      <c r="C324" s="545">
        <f t="shared" ca="1" si="25"/>
        <v>11</v>
      </c>
      <c r="D324" s="545">
        <f t="shared" ca="1" si="25"/>
        <v>12</v>
      </c>
      <c r="E324" s="545">
        <f t="shared" ca="1" si="25"/>
        <v>11</v>
      </c>
      <c r="F324" s="545">
        <f t="shared" ca="1" si="25"/>
        <v>11</v>
      </c>
      <c r="G324" s="545">
        <f t="shared" ca="1" si="25"/>
        <v>11</v>
      </c>
      <c r="H324" s="545">
        <f t="shared" ca="1" si="25"/>
        <v>10</v>
      </c>
      <c r="I324" s="545">
        <f t="shared" ca="1" si="25"/>
        <v>10</v>
      </c>
      <c r="J324" s="545">
        <f t="shared" ca="1" si="25"/>
        <v>13</v>
      </c>
      <c r="K324" s="545">
        <f t="shared" ca="1" si="25"/>
        <v>11</v>
      </c>
    </row>
    <row r="325" spans="2:11">
      <c r="B325" s="545">
        <f t="shared" ca="1" si="25"/>
        <v>11</v>
      </c>
      <c r="C325" s="545">
        <f t="shared" ca="1" si="25"/>
        <v>10</v>
      </c>
      <c r="D325" s="545">
        <f t="shared" ca="1" si="25"/>
        <v>10</v>
      </c>
      <c r="E325" s="545">
        <f t="shared" ca="1" si="25"/>
        <v>11</v>
      </c>
      <c r="F325" s="545">
        <f t="shared" ca="1" si="25"/>
        <v>8</v>
      </c>
      <c r="G325" s="545">
        <f t="shared" ca="1" si="25"/>
        <v>7</v>
      </c>
      <c r="H325" s="545">
        <f t="shared" ca="1" si="25"/>
        <v>7</v>
      </c>
      <c r="I325" s="545">
        <f t="shared" ca="1" si="25"/>
        <v>10</v>
      </c>
      <c r="J325" s="545">
        <f t="shared" ca="1" si="25"/>
        <v>12</v>
      </c>
      <c r="K325" s="545">
        <f t="shared" ca="1" si="25"/>
        <v>10</v>
      </c>
    </row>
    <row r="326" spans="2:11">
      <c r="B326" s="545">
        <f t="shared" ca="1" si="25"/>
        <v>14</v>
      </c>
      <c r="C326" s="545">
        <f t="shared" ca="1" si="25"/>
        <v>11</v>
      </c>
      <c r="D326" s="545">
        <f t="shared" ca="1" si="25"/>
        <v>10</v>
      </c>
      <c r="E326" s="545">
        <f t="shared" ca="1" si="25"/>
        <v>11</v>
      </c>
      <c r="F326" s="545">
        <f t="shared" ca="1" si="25"/>
        <v>10</v>
      </c>
      <c r="G326" s="545">
        <f t="shared" ca="1" si="25"/>
        <v>14</v>
      </c>
      <c r="H326" s="545">
        <f t="shared" ca="1" si="25"/>
        <v>10</v>
      </c>
      <c r="I326" s="545">
        <f t="shared" ca="1" si="25"/>
        <v>9</v>
      </c>
      <c r="J326" s="545">
        <f t="shared" ca="1" si="25"/>
        <v>10</v>
      </c>
      <c r="K326" s="545">
        <f t="shared" ca="1" si="25"/>
        <v>10</v>
      </c>
    </row>
    <row r="327" spans="2:11">
      <c r="B327" s="545">
        <f t="shared" ca="1" si="25"/>
        <v>8</v>
      </c>
      <c r="C327" s="545">
        <f t="shared" ca="1" si="25"/>
        <v>11</v>
      </c>
      <c r="D327" s="545">
        <f t="shared" ca="1" si="25"/>
        <v>8</v>
      </c>
      <c r="E327" s="545">
        <f t="shared" ca="1" si="25"/>
        <v>11</v>
      </c>
      <c r="F327" s="545">
        <f t="shared" ca="1" si="25"/>
        <v>9</v>
      </c>
      <c r="G327" s="545">
        <f t="shared" ca="1" si="25"/>
        <v>9</v>
      </c>
      <c r="H327" s="545">
        <f t="shared" ca="1" si="25"/>
        <v>13</v>
      </c>
      <c r="I327" s="545">
        <f t="shared" ca="1" si="25"/>
        <v>10</v>
      </c>
      <c r="J327" s="545">
        <f t="shared" ca="1" si="25"/>
        <v>8</v>
      </c>
      <c r="K327" s="545">
        <f t="shared" ca="1" si="25"/>
        <v>7</v>
      </c>
    </row>
    <row r="328" spans="2:11">
      <c r="B328" s="545">
        <f t="shared" ca="1" si="25"/>
        <v>7</v>
      </c>
      <c r="C328" s="545">
        <f t="shared" ca="1" si="25"/>
        <v>8</v>
      </c>
      <c r="D328" s="545">
        <f t="shared" ca="1" si="25"/>
        <v>10</v>
      </c>
      <c r="E328" s="545">
        <f t="shared" ca="1" si="25"/>
        <v>12</v>
      </c>
      <c r="F328" s="545">
        <f t="shared" ca="1" si="25"/>
        <v>7</v>
      </c>
      <c r="G328" s="545">
        <f t="shared" ca="1" si="25"/>
        <v>11</v>
      </c>
      <c r="H328" s="545">
        <f t="shared" ca="1" si="25"/>
        <v>7</v>
      </c>
      <c r="I328" s="545">
        <f t="shared" ca="1" si="25"/>
        <v>8</v>
      </c>
      <c r="J328" s="545">
        <f t="shared" ca="1" si="25"/>
        <v>10</v>
      </c>
      <c r="K328" s="545">
        <f t="shared" ca="1" si="25"/>
        <v>12</v>
      </c>
    </row>
    <row r="329" spans="2:11">
      <c r="B329" s="545">
        <f t="shared" ca="1" si="25"/>
        <v>14</v>
      </c>
      <c r="C329" s="545">
        <f t="shared" ca="1" si="25"/>
        <v>9</v>
      </c>
      <c r="D329" s="545">
        <f t="shared" ref="B329:K383" ca="1" si="26">RANDBETWEEN(1,3)+RANDBETWEEN(1,3)+RANDBETWEEN(1,3)+RANDBETWEEN(1,3)+RANDBETWEEN(1,3)</f>
        <v>9</v>
      </c>
      <c r="E329" s="545">
        <f t="shared" ca="1" si="26"/>
        <v>6</v>
      </c>
      <c r="F329" s="545">
        <f t="shared" ca="1" si="26"/>
        <v>11</v>
      </c>
      <c r="G329" s="545">
        <f t="shared" ca="1" si="26"/>
        <v>12</v>
      </c>
      <c r="H329" s="545">
        <f t="shared" ca="1" si="26"/>
        <v>13</v>
      </c>
      <c r="I329" s="545">
        <f t="shared" ca="1" si="26"/>
        <v>10</v>
      </c>
      <c r="J329" s="545">
        <f t="shared" ca="1" si="26"/>
        <v>8</v>
      </c>
      <c r="K329" s="545">
        <f t="shared" ca="1" si="26"/>
        <v>10</v>
      </c>
    </row>
    <row r="330" spans="2:11">
      <c r="B330" s="545">
        <f t="shared" ca="1" si="26"/>
        <v>10</v>
      </c>
      <c r="C330" s="545">
        <f t="shared" ca="1" si="26"/>
        <v>6</v>
      </c>
      <c r="D330" s="545">
        <f t="shared" ca="1" si="26"/>
        <v>12</v>
      </c>
      <c r="E330" s="545">
        <f t="shared" ca="1" si="26"/>
        <v>9</v>
      </c>
      <c r="F330" s="545">
        <f t="shared" ca="1" si="26"/>
        <v>10</v>
      </c>
      <c r="G330" s="545">
        <f t="shared" ca="1" si="26"/>
        <v>7</v>
      </c>
      <c r="H330" s="545">
        <f t="shared" ca="1" si="26"/>
        <v>10</v>
      </c>
      <c r="I330" s="545">
        <f t="shared" ca="1" si="26"/>
        <v>7</v>
      </c>
      <c r="J330" s="545">
        <f t="shared" ca="1" si="26"/>
        <v>9</v>
      </c>
      <c r="K330" s="545">
        <f t="shared" ca="1" si="26"/>
        <v>11</v>
      </c>
    </row>
    <row r="331" spans="2:11">
      <c r="B331" s="545">
        <f t="shared" ca="1" si="26"/>
        <v>11</v>
      </c>
      <c r="C331" s="545">
        <f t="shared" ca="1" si="26"/>
        <v>7</v>
      </c>
      <c r="D331" s="545">
        <f t="shared" ca="1" si="26"/>
        <v>10</v>
      </c>
      <c r="E331" s="545">
        <f t="shared" ca="1" si="26"/>
        <v>12</v>
      </c>
      <c r="F331" s="545">
        <f t="shared" ca="1" si="26"/>
        <v>6</v>
      </c>
      <c r="G331" s="545">
        <f t="shared" ca="1" si="26"/>
        <v>7</v>
      </c>
      <c r="H331" s="545">
        <f t="shared" ca="1" si="26"/>
        <v>7</v>
      </c>
      <c r="I331" s="545">
        <f t="shared" ca="1" si="26"/>
        <v>9</v>
      </c>
      <c r="J331" s="545">
        <f t="shared" ca="1" si="26"/>
        <v>11</v>
      </c>
      <c r="K331" s="545">
        <f t="shared" ca="1" si="26"/>
        <v>14</v>
      </c>
    </row>
    <row r="332" spans="2:11">
      <c r="B332" s="545">
        <f t="shared" ca="1" si="26"/>
        <v>10</v>
      </c>
      <c r="C332" s="545">
        <f t="shared" ca="1" si="24"/>
        <v>10</v>
      </c>
      <c r="D332" s="545">
        <f t="shared" ca="1" si="24"/>
        <v>10</v>
      </c>
      <c r="E332" s="545">
        <f t="shared" ca="1" si="24"/>
        <v>7</v>
      </c>
      <c r="F332" s="545">
        <f t="shared" ca="1" si="24"/>
        <v>13</v>
      </c>
      <c r="G332" s="545">
        <f t="shared" ca="1" si="24"/>
        <v>10</v>
      </c>
      <c r="H332" s="545">
        <f t="shared" ca="1" si="24"/>
        <v>12</v>
      </c>
      <c r="I332" s="545">
        <f t="shared" ca="1" si="24"/>
        <v>10</v>
      </c>
      <c r="J332" s="545">
        <f t="shared" ca="1" si="24"/>
        <v>6</v>
      </c>
      <c r="K332" s="545">
        <f t="shared" ca="1" si="24"/>
        <v>9</v>
      </c>
    </row>
    <row r="333" spans="2:11">
      <c r="B333" s="545">
        <f t="shared" ca="1" si="26"/>
        <v>9</v>
      </c>
      <c r="C333" s="545">
        <f t="shared" ca="1" si="24"/>
        <v>8</v>
      </c>
      <c r="D333" s="545">
        <f t="shared" ca="1" si="24"/>
        <v>9</v>
      </c>
      <c r="E333" s="545">
        <f t="shared" ca="1" si="24"/>
        <v>10</v>
      </c>
      <c r="F333" s="545">
        <f t="shared" ca="1" si="24"/>
        <v>10</v>
      </c>
      <c r="G333" s="545">
        <f t="shared" ca="1" si="24"/>
        <v>9</v>
      </c>
      <c r="H333" s="545">
        <f t="shared" ca="1" si="24"/>
        <v>9</v>
      </c>
      <c r="I333" s="545">
        <f t="shared" ca="1" si="24"/>
        <v>13</v>
      </c>
      <c r="J333" s="545">
        <f t="shared" ca="1" si="24"/>
        <v>11</v>
      </c>
      <c r="K333" s="545">
        <f t="shared" ca="1" si="24"/>
        <v>8</v>
      </c>
    </row>
    <row r="334" spans="2:11">
      <c r="B334" s="545">
        <f t="shared" ca="1" si="26"/>
        <v>9</v>
      </c>
      <c r="C334" s="545">
        <f t="shared" ca="1" si="24"/>
        <v>9</v>
      </c>
      <c r="D334" s="545">
        <f t="shared" ca="1" si="24"/>
        <v>8</v>
      </c>
      <c r="E334" s="545">
        <f t="shared" ca="1" si="24"/>
        <v>9</v>
      </c>
      <c r="F334" s="545">
        <f t="shared" ca="1" si="24"/>
        <v>11</v>
      </c>
      <c r="G334" s="545">
        <f t="shared" ca="1" si="24"/>
        <v>11</v>
      </c>
      <c r="H334" s="545">
        <f t="shared" ca="1" si="24"/>
        <v>11</v>
      </c>
      <c r="I334" s="545">
        <f t="shared" ca="1" si="24"/>
        <v>11</v>
      </c>
      <c r="J334" s="545">
        <f t="shared" ca="1" si="24"/>
        <v>6</v>
      </c>
      <c r="K334" s="545">
        <f t="shared" ca="1" si="24"/>
        <v>11</v>
      </c>
    </row>
    <row r="335" spans="2:11">
      <c r="B335" s="545">
        <f t="shared" ca="1" si="26"/>
        <v>9</v>
      </c>
      <c r="C335" s="545">
        <f t="shared" ca="1" si="24"/>
        <v>7</v>
      </c>
      <c r="D335" s="545">
        <f t="shared" ca="1" si="24"/>
        <v>10</v>
      </c>
      <c r="E335" s="545">
        <f t="shared" ca="1" si="24"/>
        <v>11</v>
      </c>
      <c r="F335" s="545">
        <f t="shared" ca="1" si="24"/>
        <v>8</v>
      </c>
      <c r="G335" s="545">
        <f t="shared" ca="1" si="24"/>
        <v>13</v>
      </c>
      <c r="H335" s="545">
        <f t="shared" ca="1" si="24"/>
        <v>11</v>
      </c>
      <c r="I335" s="545">
        <f t="shared" ca="1" si="24"/>
        <v>12</v>
      </c>
      <c r="J335" s="545">
        <f t="shared" ca="1" si="24"/>
        <v>11</v>
      </c>
      <c r="K335" s="545">
        <f t="shared" ca="1" si="24"/>
        <v>10</v>
      </c>
    </row>
    <row r="336" spans="2:11">
      <c r="B336" s="545">
        <f t="shared" ca="1" si="26"/>
        <v>10</v>
      </c>
      <c r="C336" s="545">
        <f t="shared" ca="1" si="24"/>
        <v>9</v>
      </c>
      <c r="D336" s="545">
        <f t="shared" ca="1" si="24"/>
        <v>10</v>
      </c>
      <c r="E336" s="545">
        <f t="shared" ca="1" si="24"/>
        <v>11</v>
      </c>
      <c r="F336" s="545">
        <f t="shared" ca="1" si="24"/>
        <v>9</v>
      </c>
      <c r="G336" s="545">
        <f t="shared" ca="1" si="24"/>
        <v>13</v>
      </c>
      <c r="H336" s="545">
        <f t="shared" ca="1" si="24"/>
        <v>11</v>
      </c>
      <c r="I336" s="545">
        <f t="shared" ca="1" si="24"/>
        <v>10</v>
      </c>
      <c r="J336" s="545">
        <f t="shared" ca="1" si="24"/>
        <v>6</v>
      </c>
      <c r="K336" s="545">
        <f t="shared" ca="1" si="24"/>
        <v>10</v>
      </c>
    </row>
    <row r="337" spans="2:11">
      <c r="B337" s="545">
        <f t="shared" ca="1" si="26"/>
        <v>11</v>
      </c>
      <c r="C337" s="545">
        <f t="shared" ca="1" si="24"/>
        <v>11</v>
      </c>
      <c r="D337" s="545">
        <f t="shared" ca="1" si="24"/>
        <v>12</v>
      </c>
      <c r="E337" s="545">
        <f t="shared" ca="1" si="24"/>
        <v>11</v>
      </c>
      <c r="F337" s="545">
        <f t="shared" ca="1" si="24"/>
        <v>11</v>
      </c>
      <c r="G337" s="545">
        <f t="shared" ca="1" si="24"/>
        <v>7</v>
      </c>
      <c r="H337" s="545">
        <f t="shared" ca="1" si="24"/>
        <v>8</v>
      </c>
      <c r="I337" s="545">
        <f t="shared" ca="1" si="24"/>
        <v>8</v>
      </c>
      <c r="J337" s="545">
        <f t="shared" ca="1" si="24"/>
        <v>8</v>
      </c>
      <c r="K337" s="545">
        <f t="shared" ca="1" si="24"/>
        <v>8</v>
      </c>
    </row>
    <row r="338" spans="2:11">
      <c r="B338" s="545">
        <f t="shared" ca="1" si="26"/>
        <v>10</v>
      </c>
      <c r="C338" s="545">
        <f t="shared" ca="1" si="24"/>
        <v>9</v>
      </c>
      <c r="D338" s="545">
        <f t="shared" ca="1" si="24"/>
        <v>11</v>
      </c>
      <c r="E338" s="545">
        <f t="shared" ca="1" si="24"/>
        <v>10</v>
      </c>
      <c r="F338" s="545">
        <f t="shared" ca="1" si="24"/>
        <v>10</v>
      </c>
      <c r="G338" s="545">
        <f t="shared" ca="1" si="24"/>
        <v>11</v>
      </c>
      <c r="H338" s="545">
        <f t="shared" ca="1" si="24"/>
        <v>10</v>
      </c>
      <c r="I338" s="545">
        <f t="shared" ca="1" si="24"/>
        <v>10</v>
      </c>
      <c r="J338" s="545">
        <f t="shared" ca="1" si="24"/>
        <v>10</v>
      </c>
      <c r="K338" s="545">
        <f t="shared" ca="1" si="24"/>
        <v>10</v>
      </c>
    </row>
    <row r="339" spans="2:11">
      <c r="B339" s="545">
        <f t="shared" ca="1" si="26"/>
        <v>13</v>
      </c>
      <c r="C339" s="545">
        <f t="shared" ca="1" si="24"/>
        <v>10</v>
      </c>
      <c r="D339" s="545">
        <f t="shared" ca="1" si="24"/>
        <v>11</v>
      </c>
      <c r="E339" s="545">
        <f t="shared" ca="1" si="24"/>
        <v>11</v>
      </c>
      <c r="F339" s="545">
        <f t="shared" ca="1" si="24"/>
        <v>9</v>
      </c>
      <c r="G339" s="545">
        <f t="shared" ca="1" si="24"/>
        <v>8</v>
      </c>
      <c r="H339" s="545">
        <f t="shared" ca="1" si="24"/>
        <v>10</v>
      </c>
      <c r="I339" s="545">
        <f t="shared" ca="1" si="24"/>
        <v>9</v>
      </c>
      <c r="J339" s="545">
        <f t="shared" ca="1" si="24"/>
        <v>8</v>
      </c>
      <c r="K339" s="545">
        <f t="shared" ca="1" si="24"/>
        <v>11</v>
      </c>
    </row>
    <row r="340" spans="2:11">
      <c r="B340" s="545">
        <f t="shared" ca="1" si="26"/>
        <v>10</v>
      </c>
      <c r="C340" s="545">
        <f t="shared" ca="1" si="24"/>
        <v>10</v>
      </c>
      <c r="D340" s="545">
        <f t="shared" ca="1" si="24"/>
        <v>7</v>
      </c>
      <c r="E340" s="545">
        <f t="shared" ca="1" si="24"/>
        <v>11</v>
      </c>
      <c r="F340" s="545">
        <f t="shared" ca="1" si="24"/>
        <v>11</v>
      </c>
      <c r="G340" s="545">
        <f t="shared" ca="1" si="24"/>
        <v>9</v>
      </c>
      <c r="H340" s="545">
        <f t="shared" ca="1" si="24"/>
        <v>12</v>
      </c>
      <c r="I340" s="545">
        <f t="shared" ca="1" si="24"/>
        <v>11</v>
      </c>
      <c r="J340" s="545">
        <f t="shared" ca="1" si="24"/>
        <v>11</v>
      </c>
      <c r="K340" s="545">
        <f t="shared" ca="1" si="24"/>
        <v>9</v>
      </c>
    </row>
    <row r="341" spans="2:11">
      <c r="B341" s="545">
        <f t="shared" ca="1" si="26"/>
        <v>15</v>
      </c>
      <c r="C341" s="545">
        <f t="shared" ca="1" si="24"/>
        <v>11</v>
      </c>
      <c r="D341" s="545">
        <f t="shared" ca="1" si="24"/>
        <v>10</v>
      </c>
      <c r="E341" s="545">
        <f t="shared" ca="1" si="24"/>
        <v>11</v>
      </c>
      <c r="F341" s="545">
        <f t="shared" ca="1" si="24"/>
        <v>7</v>
      </c>
      <c r="G341" s="545">
        <f t="shared" ca="1" si="24"/>
        <v>12</v>
      </c>
      <c r="H341" s="545">
        <f t="shared" ca="1" si="24"/>
        <v>10</v>
      </c>
      <c r="I341" s="545">
        <f t="shared" ca="1" si="24"/>
        <v>10</v>
      </c>
      <c r="J341" s="545">
        <f t="shared" ca="1" si="24"/>
        <v>7</v>
      </c>
      <c r="K341" s="545">
        <f t="shared" ref="C341:K398" ca="1" si="27">RANDBETWEEN(1,3)+RANDBETWEEN(1,3)+RANDBETWEEN(1,3)+RANDBETWEEN(1,3)+RANDBETWEEN(1,3)</f>
        <v>9</v>
      </c>
    </row>
    <row r="342" spans="2:11">
      <c r="B342" s="545">
        <f t="shared" ca="1" si="26"/>
        <v>12</v>
      </c>
      <c r="C342" s="545">
        <f t="shared" ca="1" si="27"/>
        <v>9</v>
      </c>
      <c r="D342" s="545">
        <f t="shared" ca="1" si="27"/>
        <v>8</v>
      </c>
      <c r="E342" s="545">
        <f t="shared" ca="1" si="27"/>
        <v>11</v>
      </c>
      <c r="F342" s="545">
        <f t="shared" ca="1" si="27"/>
        <v>8</v>
      </c>
      <c r="G342" s="545">
        <f t="shared" ca="1" si="27"/>
        <v>12</v>
      </c>
      <c r="H342" s="545">
        <f t="shared" ca="1" si="27"/>
        <v>9</v>
      </c>
      <c r="I342" s="545">
        <f t="shared" ca="1" si="27"/>
        <v>7</v>
      </c>
      <c r="J342" s="545">
        <f t="shared" ca="1" si="27"/>
        <v>11</v>
      </c>
      <c r="K342" s="545">
        <f t="shared" ca="1" si="27"/>
        <v>11</v>
      </c>
    </row>
    <row r="343" spans="2:11">
      <c r="B343" s="545">
        <f t="shared" ca="1" si="26"/>
        <v>5</v>
      </c>
      <c r="C343" s="545">
        <f t="shared" ca="1" si="27"/>
        <v>9</v>
      </c>
      <c r="D343" s="545">
        <f t="shared" ca="1" si="27"/>
        <v>14</v>
      </c>
      <c r="E343" s="545">
        <f t="shared" ca="1" si="27"/>
        <v>11</v>
      </c>
      <c r="F343" s="545">
        <f t="shared" ca="1" si="27"/>
        <v>10</v>
      </c>
      <c r="G343" s="545">
        <f t="shared" ca="1" si="27"/>
        <v>9</v>
      </c>
      <c r="H343" s="545">
        <f t="shared" ca="1" si="27"/>
        <v>8</v>
      </c>
      <c r="I343" s="545">
        <f t="shared" ca="1" si="27"/>
        <v>10</v>
      </c>
      <c r="J343" s="545">
        <f t="shared" ca="1" si="27"/>
        <v>9</v>
      </c>
      <c r="K343" s="545">
        <f t="shared" ca="1" si="27"/>
        <v>10</v>
      </c>
    </row>
    <row r="344" spans="2:11">
      <c r="B344" s="545">
        <f t="shared" ca="1" si="26"/>
        <v>13</v>
      </c>
      <c r="C344" s="545">
        <f t="shared" ca="1" si="27"/>
        <v>11</v>
      </c>
      <c r="D344" s="545">
        <f t="shared" ca="1" si="27"/>
        <v>11</v>
      </c>
      <c r="E344" s="545">
        <f t="shared" ca="1" si="27"/>
        <v>8</v>
      </c>
      <c r="F344" s="545">
        <f t="shared" ca="1" si="27"/>
        <v>9</v>
      </c>
      <c r="G344" s="545">
        <f t="shared" ca="1" si="27"/>
        <v>9</v>
      </c>
      <c r="H344" s="545">
        <f t="shared" ca="1" si="27"/>
        <v>10</v>
      </c>
      <c r="I344" s="545">
        <f t="shared" ca="1" si="27"/>
        <v>6</v>
      </c>
      <c r="J344" s="545">
        <f t="shared" ca="1" si="27"/>
        <v>7</v>
      </c>
      <c r="K344" s="545">
        <f t="shared" ca="1" si="27"/>
        <v>10</v>
      </c>
    </row>
    <row r="345" spans="2:11">
      <c r="B345" s="545">
        <f t="shared" ca="1" si="26"/>
        <v>9</v>
      </c>
      <c r="C345" s="545">
        <f t="shared" ca="1" si="27"/>
        <v>9</v>
      </c>
      <c r="D345" s="545">
        <f t="shared" ca="1" si="27"/>
        <v>10</v>
      </c>
      <c r="E345" s="545">
        <f t="shared" ca="1" si="27"/>
        <v>12</v>
      </c>
      <c r="F345" s="545">
        <f t="shared" ca="1" si="27"/>
        <v>10</v>
      </c>
      <c r="G345" s="545">
        <f t="shared" ca="1" si="27"/>
        <v>8</v>
      </c>
      <c r="H345" s="545">
        <f t="shared" ca="1" si="27"/>
        <v>10</v>
      </c>
      <c r="I345" s="545">
        <f t="shared" ca="1" si="27"/>
        <v>8</v>
      </c>
      <c r="J345" s="545">
        <f t="shared" ca="1" si="27"/>
        <v>14</v>
      </c>
      <c r="K345" s="545">
        <f t="shared" ca="1" si="27"/>
        <v>8</v>
      </c>
    </row>
    <row r="346" spans="2:11">
      <c r="B346" s="545">
        <f t="shared" ca="1" si="26"/>
        <v>9</v>
      </c>
      <c r="C346" s="545">
        <f t="shared" ca="1" si="27"/>
        <v>8</v>
      </c>
      <c r="D346" s="545">
        <f t="shared" ca="1" si="27"/>
        <v>10</v>
      </c>
      <c r="E346" s="545">
        <f t="shared" ca="1" si="27"/>
        <v>11</v>
      </c>
      <c r="F346" s="545">
        <f t="shared" ca="1" si="27"/>
        <v>11</v>
      </c>
      <c r="G346" s="545">
        <f t="shared" ca="1" si="27"/>
        <v>11</v>
      </c>
      <c r="H346" s="545">
        <f t="shared" ca="1" si="27"/>
        <v>11</v>
      </c>
      <c r="I346" s="545">
        <f t="shared" ca="1" si="27"/>
        <v>12</v>
      </c>
      <c r="J346" s="545">
        <f t="shared" ca="1" si="27"/>
        <v>8</v>
      </c>
      <c r="K346" s="545">
        <f t="shared" ca="1" si="27"/>
        <v>12</v>
      </c>
    </row>
    <row r="347" spans="2:11">
      <c r="B347" s="545">
        <f t="shared" ca="1" si="26"/>
        <v>11</v>
      </c>
      <c r="C347" s="545">
        <f t="shared" ca="1" si="27"/>
        <v>9</v>
      </c>
      <c r="D347" s="545">
        <f t="shared" ca="1" si="27"/>
        <v>7</v>
      </c>
      <c r="E347" s="545">
        <f t="shared" ca="1" si="27"/>
        <v>10</v>
      </c>
      <c r="F347" s="545">
        <f t="shared" ca="1" si="27"/>
        <v>13</v>
      </c>
      <c r="G347" s="545">
        <f t="shared" ca="1" si="27"/>
        <v>12</v>
      </c>
      <c r="H347" s="545">
        <f t="shared" ca="1" si="27"/>
        <v>10</v>
      </c>
      <c r="I347" s="545">
        <f t="shared" ca="1" si="27"/>
        <v>11</v>
      </c>
      <c r="J347" s="545">
        <f t="shared" ca="1" si="27"/>
        <v>9</v>
      </c>
      <c r="K347" s="545">
        <f t="shared" ca="1" si="27"/>
        <v>8</v>
      </c>
    </row>
    <row r="348" spans="2:11">
      <c r="B348" s="545">
        <f t="shared" ca="1" si="26"/>
        <v>12</v>
      </c>
      <c r="C348" s="545">
        <f t="shared" ca="1" si="26"/>
        <v>11</v>
      </c>
      <c r="D348" s="545">
        <f t="shared" ca="1" si="26"/>
        <v>13</v>
      </c>
      <c r="E348" s="545">
        <f t="shared" ca="1" si="26"/>
        <v>9</v>
      </c>
      <c r="F348" s="545">
        <f t="shared" ca="1" si="26"/>
        <v>11</v>
      </c>
      <c r="G348" s="545">
        <f t="shared" ca="1" si="26"/>
        <v>8</v>
      </c>
      <c r="H348" s="545">
        <f t="shared" ca="1" si="26"/>
        <v>9</v>
      </c>
      <c r="I348" s="545">
        <f t="shared" ca="1" si="26"/>
        <v>11</v>
      </c>
      <c r="J348" s="545">
        <f t="shared" ca="1" si="26"/>
        <v>8</v>
      </c>
      <c r="K348" s="545">
        <f t="shared" ca="1" si="26"/>
        <v>12</v>
      </c>
    </row>
    <row r="349" spans="2:11">
      <c r="B349" s="545">
        <f t="shared" ca="1" si="26"/>
        <v>8</v>
      </c>
      <c r="C349" s="545">
        <f t="shared" ca="1" si="26"/>
        <v>11</v>
      </c>
      <c r="D349" s="545">
        <f t="shared" ca="1" si="26"/>
        <v>9</v>
      </c>
      <c r="E349" s="545">
        <f t="shared" ca="1" si="26"/>
        <v>13</v>
      </c>
      <c r="F349" s="545">
        <f t="shared" ca="1" si="26"/>
        <v>9</v>
      </c>
      <c r="G349" s="545">
        <f t="shared" ca="1" si="26"/>
        <v>11</v>
      </c>
      <c r="H349" s="545">
        <f t="shared" ca="1" si="26"/>
        <v>10</v>
      </c>
      <c r="I349" s="545">
        <f t="shared" ca="1" si="26"/>
        <v>11</v>
      </c>
      <c r="J349" s="545">
        <f t="shared" ca="1" si="26"/>
        <v>10</v>
      </c>
      <c r="K349" s="545">
        <f t="shared" ca="1" si="26"/>
        <v>8</v>
      </c>
    </row>
    <row r="350" spans="2:11">
      <c r="B350" s="545">
        <f t="shared" ca="1" si="26"/>
        <v>8</v>
      </c>
      <c r="C350" s="545">
        <f t="shared" ca="1" si="26"/>
        <v>10</v>
      </c>
      <c r="D350" s="545">
        <f t="shared" ca="1" si="26"/>
        <v>7</v>
      </c>
      <c r="E350" s="545">
        <f t="shared" ca="1" si="26"/>
        <v>12</v>
      </c>
      <c r="F350" s="545">
        <f t="shared" ca="1" si="26"/>
        <v>12</v>
      </c>
      <c r="G350" s="545">
        <f t="shared" ca="1" si="26"/>
        <v>12</v>
      </c>
      <c r="H350" s="545">
        <f t="shared" ca="1" si="26"/>
        <v>10</v>
      </c>
      <c r="I350" s="545">
        <f t="shared" ca="1" si="26"/>
        <v>14</v>
      </c>
      <c r="J350" s="545">
        <f t="shared" ca="1" si="26"/>
        <v>13</v>
      </c>
      <c r="K350" s="545">
        <f t="shared" ca="1" si="26"/>
        <v>11</v>
      </c>
    </row>
    <row r="351" spans="2:11">
      <c r="B351" s="545">
        <f t="shared" ca="1" si="26"/>
        <v>8</v>
      </c>
      <c r="C351" s="545">
        <f t="shared" ca="1" si="26"/>
        <v>9</v>
      </c>
      <c r="D351" s="545">
        <f t="shared" ca="1" si="26"/>
        <v>9</v>
      </c>
      <c r="E351" s="545">
        <f t="shared" ca="1" si="26"/>
        <v>11</v>
      </c>
      <c r="F351" s="545">
        <f t="shared" ca="1" si="26"/>
        <v>11</v>
      </c>
      <c r="G351" s="545">
        <f t="shared" ca="1" si="26"/>
        <v>11</v>
      </c>
      <c r="H351" s="545">
        <f t="shared" ca="1" si="26"/>
        <v>8</v>
      </c>
      <c r="I351" s="545">
        <f t="shared" ca="1" si="26"/>
        <v>12</v>
      </c>
      <c r="J351" s="545">
        <f t="shared" ca="1" si="26"/>
        <v>12</v>
      </c>
      <c r="K351" s="545">
        <f t="shared" ca="1" si="26"/>
        <v>13</v>
      </c>
    </row>
    <row r="352" spans="2:11">
      <c r="B352" s="545">
        <f t="shared" ca="1" si="26"/>
        <v>11</v>
      </c>
      <c r="C352" s="545">
        <f t="shared" ca="1" si="26"/>
        <v>10</v>
      </c>
      <c r="D352" s="545">
        <f t="shared" ca="1" si="26"/>
        <v>11</v>
      </c>
      <c r="E352" s="545">
        <f t="shared" ca="1" si="26"/>
        <v>6</v>
      </c>
      <c r="F352" s="545">
        <f t="shared" ca="1" si="26"/>
        <v>9</v>
      </c>
      <c r="G352" s="545">
        <f t="shared" ca="1" si="26"/>
        <v>10</v>
      </c>
      <c r="H352" s="545">
        <f t="shared" ca="1" si="26"/>
        <v>10</v>
      </c>
      <c r="I352" s="545">
        <f t="shared" ca="1" si="26"/>
        <v>9</v>
      </c>
      <c r="J352" s="545">
        <f t="shared" ca="1" si="26"/>
        <v>9</v>
      </c>
      <c r="K352" s="545">
        <f t="shared" ca="1" si="26"/>
        <v>13</v>
      </c>
    </row>
    <row r="353" spans="2:11">
      <c r="B353" s="545">
        <f t="shared" ca="1" si="26"/>
        <v>8</v>
      </c>
      <c r="C353" s="545">
        <f t="shared" ca="1" si="26"/>
        <v>11</v>
      </c>
      <c r="D353" s="545">
        <f t="shared" ca="1" si="26"/>
        <v>11</v>
      </c>
      <c r="E353" s="545">
        <f t="shared" ca="1" si="26"/>
        <v>10</v>
      </c>
      <c r="F353" s="545">
        <f t="shared" ca="1" si="26"/>
        <v>10</v>
      </c>
      <c r="G353" s="545">
        <f t="shared" ca="1" si="26"/>
        <v>7</v>
      </c>
      <c r="H353" s="545">
        <f t="shared" ca="1" si="26"/>
        <v>13</v>
      </c>
      <c r="I353" s="545">
        <f t="shared" ca="1" si="26"/>
        <v>10</v>
      </c>
      <c r="J353" s="545">
        <f t="shared" ca="1" si="26"/>
        <v>10</v>
      </c>
      <c r="K353" s="545">
        <f t="shared" ca="1" si="26"/>
        <v>10</v>
      </c>
    </row>
    <row r="354" spans="2:11">
      <c r="B354" s="545">
        <f t="shared" ca="1" si="26"/>
        <v>9</v>
      </c>
      <c r="C354" s="545">
        <f t="shared" ca="1" si="26"/>
        <v>8</v>
      </c>
      <c r="D354" s="545">
        <f t="shared" ca="1" si="26"/>
        <v>8</v>
      </c>
      <c r="E354" s="545">
        <f t="shared" ca="1" si="26"/>
        <v>10</v>
      </c>
      <c r="F354" s="545">
        <f t="shared" ca="1" si="26"/>
        <v>11</v>
      </c>
      <c r="G354" s="545">
        <f t="shared" ca="1" si="26"/>
        <v>11</v>
      </c>
      <c r="H354" s="545">
        <f t="shared" ca="1" si="26"/>
        <v>7</v>
      </c>
      <c r="I354" s="545">
        <f t="shared" ca="1" si="26"/>
        <v>10</v>
      </c>
      <c r="J354" s="545">
        <f t="shared" ca="1" si="26"/>
        <v>7</v>
      </c>
      <c r="K354" s="545">
        <f t="shared" ca="1" si="26"/>
        <v>9</v>
      </c>
    </row>
    <row r="355" spans="2:11">
      <c r="B355" s="545">
        <f t="shared" ca="1" si="26"/>
        <v>10</v>
      </c>
      <c r="C355" s="545">
        <f t="shared" ca="1" si="26"/>
        <v>11</v>
      </c>
      <c r="D355" s="545">
        <f t="shared" ca="1" si="26"/>
        <v>7</v>
      </c>
      <c r="E355" s="545">
        <f t="shared" ca="1" si="26"/>
        <v>10</v>
      </c>
      <c r="F355" s="545">
        <f t="shared" ca="1" si="26"/>
        <v>8</v>
      </c>
      <c r="G355" s="545">
        <f t="shared" ca="1" si="26"/>
        <v>10</v>
      </c>
      <c r="H355" s="545">
        <f t="shared" ca="1" si="26"/>
        <v>9</v>
      </c>
      <c r="I355" s="545">
        <f t="shared" ca="1" si="26"/>
        <v>14</v>
      </c>
      <c r="J355" s="545">
        <f t="shared" ca="1" si="26"/>
        <v>10</v>
      </c>
      <c r="K355" s="545">
        <f t="shared" ca="1" si="26"/>
        <v>12</v>
      </c>
    </row>
    <row r="356" spans="2:11">
      <c r="B356" s="545">
        <f t="shared" ca="1" si="26"/>
        <v>10</v>
      </c>
      <c r="C356" s="545">
        <f t="shared" ca="1" si="26"/>
        <v>9</v>
      </c>
      <c r="D356" s="545">
        <f t="shared" ca="1" si="26"/>
        <v>8</v>
      </c>
      <c r="E356" s="545">
        <f t="shared" ca="1" si="26"/>
        <v>11</v>
      </c>
      <c r="F356" s="545">
        <f t="shared" ca="1" si="26"/>
        <v>7</v>
      </c>
      <c r="G356" s="545">
        <f t="shared" ca="1" si="26"/>
        <v>9</v>
      </c>
      <c r="H356" s="545">
        <f t="shared" ca="1" si="26"/>
        <v>9</v>
      </c>
      <c r="I356" s="545">
        <f t="shared" ca="1" si="26"/>
        <v>10</v>
      </c>
      <c r="J356" s="545">
        <f t="shared" ca="1" si="26"/>
        <v>9</v>
      </c>
      <c r="K356" s="545">
        <f t="shared" ca="1" si="26"/>
        <v>9</v>
      </c>
    </row>
    <row r="357" spans="2:11">
      <c r="B357" s="545">
        <f t="shared" ca="1" si="26"/>
        <v>11</v>
      </c>
      <c r="C357" s="545">
        <f t="shared" ca="1" si="26"/>
        <v>11</v>
      </c>
      <c r="D357" s="545">
        <f t="shared" ca="1" si="26"/>
        <v>10</v>
      </c>
      <c r="E357" s="545">
        <f t="shared" ca="1" si="26"/>
        <v>9</v>
      </c>
      <c r="F357" s="545">
        <f t="shared" ca="1" si="26"/>
        <v>11</v>
      </c>
      <c r="G357" s="545">
        <f t="shared" ca="1" si="26"/>
        <v>10</v>
      </c>
      <c r="H357" s="545">
        <f t="shared" ca="1" si="26"/>
        <v>8</v>
      </c>
      <c r="I357" s="545">
        <f t="shared" ca="1" si="26"/>
        <v>11</v>
      </c>
      <c r="J357" s="545">
        <f t="shared" ca="1" si="26"/>
        <v>7</v>
      </c>
      <c r="K357" s="545">
        <f t="shared" ca="1" si="26"/>
        <v>12</v>
      </c>
    </row>
    <row r="358" spans="2:11">
      <c r="B358" s="545">
        <f t="shared" ca="1" si="26"/>
        <v>11</v>
      </c>
      <c r="C358" s="545">
        <f t="shared" ca="1" si="26"/>
        <v>11</v>
      </c>
      <c r="D358" s="545">
        <f t="shared" ca="1" si="26"/>
        <v>9</v>
      </c>
      <c r="E358" s="545">
        <f t="shared" ca="1" si="26"/>
        <v>14</v>
      </c>
      <c r="F358" s="545">
        <f t="shared" ca="1" si="26"/>
        <v>9</v>
      </c>
      <c r="G358" s="545">
        <f t="shared" ca="1" si="26"/>
        <v>7</v>
      </c>
      <c r="H358" s="545">
        <f t="shared" ca="1" si="26"/>
        <v>13</v>
      </c>
      <c r="I358" s="545">
        <f t="shared" ca="1" si="26"/>
        <v>9</v>
      </c>
      <c r="J358" s="545">
        <f t="shared" ca="1" si="26"/>
        <v>8</v>
      </c>
      <c r="K358" s="545">
        <f t="shared" ca="1" si="26"/>
        <v>10</v>
      </c>
    </row>
    <row r="359" spans="2:11">
      <c r="B359" s="545">
        <f t="shared" ca="1" si="26"/>
        <v>13</v>
      </c>
      <c r="C359" s="545">
        <f t="shared" ca="1" si="26"/>
        <v>9</v>
      </c>
      <c r="D359" s="545">
        <f t="shared" ca="1" si="26"/>
        <v>7</v>
      </c>
      <c r="E359" s="545">
        <f t="shared" ca="1" si="26"/>
        <v>9</v>
      </c>
      <c r="F359" s="545">
        <f t="shared" ca="1" si="26"/>
        <v>10</v>
      </c>
      <c r="G359" s="545">
        <f t="shared" ca="1" si="26"/>
        <v>10</v>
      </c>
      <c r="H359" s="545">
        <f t="shared" ca="1" si="26"/>
        <v>15</v>
      </c>
      <c r="I359" s="545">
        <f t="shared" ca="1" si="26"/>
        <v>11</v>
      </c>
      <c r="J359" s="545">
        <f t="shared" ca="1" si="26"/>
        <v>12</v>
      </c>
      <c r="K359" s="545">
        <f t="shared" ca="1" si="26"/>
        <v>9</v>
      </c>
    </row>
    <row r="360" spans="2:11">
      <c r="B360" s="545">
        <f t="shared" ca="1" si="26"/>
        <v>8</v>
      </c>
      <c r="C360" s="545">
        <f t="shared" ca="1" si="26"/>
        <v>8</v>
      </c>
      <c r="D360" s="545">
        <f t="shared" ca="1" si="26"/>
        <v>10</v>
      </c>
      <c r="E360" s="545">
        <f t="shared" ca="1" si="26"/>
        <v>11</v>
      </c>
      <c r="F360" s="545">
        <f t="shared" ca="1" si="26"/>
        <v>11</v>
      </c>
      <c r="G360" s="545">
        <f t="shared" ca="1" si="26"/>
        <v>8</v>
      </c>
      <c r="H360" s="545">
        <f t="shared" ca="1" si="26"/>
        <v>13</v>
      </c>
      <c r="I360" s="545">
        <f t="shared" ca="1" si="26"/>
        <v>10</v>
      </c>
      <c r="J360" s="545">
        <f t="shared" ca="1" si="26"/>
        <v>13</v>
      </c>
      <c r="K360" s="545">
        <f t="shared" ca="1" si="26"/>
        <v>11</v>
      </c>
    </row>
    <row r="361" spans="2:11">
      <c r="B361" s="545">
        <f t="shared" ca="1" si="26"/>
        <v>8</v>
      </c>
      <c r="C361" s="545">
        <f t="shared" ca="1" si="26"/>
        <v>11</v>
      </c>
      <c r="D361" s="545">
        <f t="shared" ca="1" si="26"/>
        <v>13</v>
      </c>
      <c r="E361" s="545">
        <f t="shared" ca="1" si="26"/>
        <v>13</v>
      </c>
      <c r="F361" s="545">
        <f t="shared" ca="1" si="26"/>
        <v>9</v>
      </c>
      <c r="G361" s="545">
        <f t="shared" ca="1" si="26"/>
        <v>10</v>
      </c>
      <c r="H361" s="545">
        <f t="shared" ca="1" si="26"/>
        <v>11</v>
      </c>
      <c r="I361" s="545">
        <f t="shared" ca="1" si="26"/>
        <v>12</v>
      </c>
      <c r="J361" s="545">
        <f t="shared" ca="1" si="26"/>
        <v>10</v>
      </c>
      <c r="K361" s="545">
        <f t="shared" ca="1" si="26"/>
        <v>11</v>
      </c>
    </row>
    <row r="362" spans="2:11">
      <c r="B362" s="545">
        <f t="shared" ca="1" si="26"/>
        <v>12</v>
      </c>
      <c r="C362" s="545">
        <f t="shared" ca="1" si="27"/>
        <v>10</v>
      </c>
      <c r="D362" s="545">
        <f t="shared" ca="1" si="27"/>
        <v>11</v>
      </c>
      <c r="E362" s="545">
        <f t="shared" ca="1" si="27"/>
        <v>7</v>
      </c>
      <c r="F362" s="545">
        <f t="shared" ca="1" si="27"/>
        <v>12</v>
      </c>
      <c r="G362" s="545">
        <f t="shared" ca="1" si="27"/>
        <v>9</v>
      </c>
      <c r="H362" s="545">
        <f t="shared" ca="1" si="27"/>
        <v>9</v>
      </c>
      <c r="I362" s="545">
        <f t="shared" ca="1" si="27"/>
        <v>11</v>
      </c>
      <c r="J362" s="545">
        <f t="shared" ca="1" si="27"/>
        <v>10</v>
      </c>
      <c r="K362" s="545">
        <f t="shared" ca="1" si="27"/>
        <v>11</v>
      </c>
    </row>
    <row r="363" spans="2:11">
      <c r="B363" s="545">
        <f t="shared" ca="1" si="26"/>
        <v>10</v>
      </c>
      <c r="C363" s="545">
        <f t="shared" ca="1" si="27"/>
        <v>14</v>
      </c>
      <c r="D363" s="545">
        <f t="shared" ca="1" si="27"/>
        <v>9</v>
      </c>
      <c r="E363" s="545">
        <f t="shared" ca="1" si="27"/>
        <v>12</v>
      </c>
      <c r="F363" s="545">
        <f t="shared" ca="1" si="27"/>
        <v>9</v>
      </c>
      <c r="G363" s="545">
        <f t="shared" ca="1" si="27"/>
        <v>13</v>
      </c>
      <c r="H363" s="545">
        <f t="shared" ca="1" si="27"/>
        <v>11</v>
      </c>
      <c r="I363" s="545">
        <f t="shared" ca="1" si="27"/>
        <v>10</v>
      </c>
      <c r="J363" s="545">
        <f t="shared" ca="1" si="27"/>
        <v>11</v>
      </c>
      <c r="K363" s="545">
        <f t="shared" ca="1" si="27"/>
        <v>9</v>
      </c>
    </row>
    <row r="364" spans="2:11">
      <c r="B364" s="545">
        <f t="shared" ca="1" si="26"/>
        <v>12</v>
      </c>
      <c r="C364" s="545">
        <f t="shared" ca="1" si="27"/>
        <v>11</v>
      </c>
      <c r="D364" s="545">
        <f t="shared" ca="1" si="27"/>
        <v>11</v>
      </c>
      <c r="E364" s="545">
        <f t="shared" ca="1" si="27"/>
        <v>9</v>
      </c>
      <c r="F364" s="545">
        <f t="shared" ca="1" si="27"/>
        <v>8</v>
      </c>
      <c r="G364" s="545">
        <f t="shared" ca="1" si="27"/>
        <v>11</v>
      </c>
      <c r="H364" s="545">
        <f t="shared" ca="1" si="27"/>
        <v>12</v>
      </c>
      <c r="I364" s="545">
        <f t="shared" ca="1" si="27"/>
        <v>9</v>
      </c>
      <c r="J364" s="545">
        <f t="shared" ca="1" si="27"/>
        <v>11</v>
      </c>
      <c r="K364" s="545">
        <f t="shared" ca="1" si="27"/>
        <v>10</v>
      </c>
    </row>
    <row r="365" spans="2:11">
      <c r="B365" s="545">
        <f t="shared" ca="1" si="26"/>
        <v>7</v>
      </c>
      <c r="C365" s="545">
        <f t="shared" ca="1" si="27"/>
        <v>8</v>
      </c>
      <c r="D365" s="545">
        <f t="shared" ca="1" si="27"/>
        <v>8</v>
      </c>
      <c r="E365" s="545">
        <f t="shared" ca="1" si="27"/>
        <v>12</v>
      </c>
      <c r="F365" s="545">
        <f t="shared" ca="1" si="27"/>
        <v>8</v>
      </c>
      <c r="G365" s="545">
        <f t="shared" ca="1" si="27"/>
        <v>12</v>
      </c>
      <c r="H365" s="545">
        <f t="shared" ca="1" si="27"/>
        <v>12</v>
      </c>
      <c r="I365" s="545">
        <f t="shared" ca="1" si="27"/>
        <v>7</v>
      </c>
      <c r="J365" s="545">
        <f t="shared" ca="1" si="27"/>
        <v>9</v>
      </c>
      <c r="K365" s="545">
        <f t="shared" ca="1" si="27"/>
        <v>7</v>
      </c>
    </row>
    <row r="366" spans="2:11">
      <c r="B366" s="545">
        <f t="shared" ca="1" si="26"/>
        <v>7</v>
      </c>
      <c r="C366" s="545">
        <f t="shared" ca="1" si="27"/>
        <v>7</v>
      </c>
      <c r="D366" s="545">
        <f t="shared" ca="1" si="27"/>
        <v>7</v>
      </c>
      <c r="E366" s="545">
        <f t="shared" ca="1" si="27"/>
        <v>12</v>
      </c>
      <c r="F366" s="545">
        <f t="shared" ca="1" si="27"/>
        <v>10</v>
      </c>
      <c r="G366" s="545">
        <f t="shared" ca="1" si="27"/>
        <v>8</v>
      </c>
      <c r="H366" s="545">
        <f t="shared" ca="1" si="27"/>
        <v>13</v>
      </c>
      <c r="I366" s="545">
        <f t="shared" ca="1" si="27"/>
        <v>10</v>
      </c>
      <c r="J366" s="545">
        <f t="shared" ca="1" si="27"/>
        <v>9</v>
      </c>
      <c r="K366" s="545">
        <f t="shared" ca="1" si="27"/>
        <v>11</v>
      </c>
    </row>
    <row r="367" spans="2:11">
      <c r="B367" s="545">
        <f t="shared" ca="1" si="26"/>
        <v>10</v>
      </c>
      <c r="C367" s="545">
        <f t="shared" ca="1" si="27"/>
        <v>11</v>
      </c>
      <c r="D367" s="545">
        <f t="shared" ca="1" si="27"/>
        <v>10</v>
      </c>
      <c r="E367" s="545">
        <f t="shared" ca="1" si="27"/>
        <v>9</v>
      </c>
      <c r="F367" s="545">
        <f t="shared" ca="1" si="27"/>
        <v>9</v>
      </c>
      <c r="G367" s="545">
        <f t="shared" ca="1" si="27"/>
        <v>10</v>
      </c>
      <c r="H367" s="545">
        <f t="shared" ca="1" si="27"/>
        <v>9</v>
      </c>
      <c r="I367" s="545">
        <f t="shared" ca="1" si="27"/>
        <v>9</v>
      </c>
      <c r="J367" s="545">
        <f t="shared" ca="1" si="27"/>
        <v>6</v>
      </c>
      <c r="K367" s="545">
        <f t="shared" ca="1" si="27"/>
        <v>7</v>
      </c>
    </row>
    <row r="368" spans="2:11">
      <c r="B368" s="545">
        <f t="shared" ca="1" si="26"/>
        <v>11</v>
      </c>
      <c r="C368" s="545">
        <f t="shared" ca="1" si="27"/>
        <v>11</v>
      </c>
      <c r="D368" s="545">
        <f t="shared" ca="1" si="27"/>
        <v>12</v>
      </c>
      <c r="E368" s="545">
        <f t="shared" ca="1" si="27"/>
        <v>8</v>
      </c>
      <c r="F368" s="545">
        <f t="shared" ca="1" si="27"/>
        <v>10</v>
      </c>
      <c r="G368" s="545">
        <f t="shared" ca="1" si="27"/>
        <v>13</v>
      </c>
      <c r="H368" s="545">
        <f t="shared" ca="1" si="27"/>
        <v>8</v>
      </c>
      <c r="I368" s="545">
        <f t="shared" ca="1" si="27"/>
        <v>8</v>
      </c>
      <c r="J368" s="545">
        <f t="shared" ca="1" si="27"/>
        <v>13</v>
      </c>
      <c r="K368" s="545">
        <f t="shared" ca="1" si="27"/>
        <v>9</v>
      </c>
    </row>
    <row r="369" spans="2:11">
      <c r="B369" s="545">
        <f t="shared" ca="1" si="26"/>
        <v>11</v>
      </c>
      <c r="C369" s="545">
        <f t="shared" ca="1" si="27"/>
        <v>10</v>
      </c>
      <c r="D369" s="545">
        <f t="shared" ca="1" si="27"/>
        <v>10</v>
      </c>
      <c r="E369" s="545">
        <f t="shared" ca="1" si="27"/>
        <v>10</v>
      </c>
      <c r="F369" s="545">
        <f t="shared" ca="1" si="27"/>
        <v>13</v>
      </c>
      <c r="G369" s="545">
        <f t="shared" ca="1" si="27"/>
        <v>10</v>
      </c>
      <c r="H369" s="545">
        <f t="shared" ca="1" si="27"/>
        <v>9</v>
      </c>
      <c r="I369" s="545">
        <f t="shared" ca="1" si="27"/>
        <v>13</v>
      </c>
      <c r="J369" s="545">
        <f t="shared" ca="1" si="27"/>
        <v>11</v>
      </c>
      <c r="K369" s="545">
        <f t="shared" ca="1" si="27"/>
        <v>11</v>
      </c>
    </row>
    <row r="370" spans="2:11">
      <c r="B370" s="545">
        <f t="shared" ca="1" si="26"/>
        <v>12</v>
      </c>
      <c r="C370" s="545">
        <f t="shared" ca="1" si="27"/>
        <v>8</v>
      </c>
      <c r="D370" s="545">
        <f t="shared" ca="1" si="27"/>
        <v>12</v>
      </c>
      <c r="E370" s="545">
        <f t="shared" ca="1" si="27"/>
        <v>8</v>
      </c>
      <c r="F370" s="545">
        <f t="shared" ca="1" si="27"/>
        <v>9</v>
      </c>
      <c r="G370" s="545">
        <f t="shared" ca="1" si="27"/>
        <v>10</v>
      </c>
      <c r="H370" s="545">
        <f t="shared" ca="1" si="27"/>
        <v>8</v>
      </c>
      <c r="I370" s="545">
        <f t="shared" ca="1" si="27"/>
        <v>11</v>
      </c>
      <c r="J370" s="545">
        <f t="shared" ca="1" si="27"/>
        <v>11</v>
      </c>
      <c r="K370" s="545">
        <f t="shared" ca="1" si="27"/>
        <v>8</v>
      </c>
    </row>
    <row r="371" spans="2:11">
      <c r="B371" s="545">
        <f t="shared" ca="1" si="26"/>
        <v>8</v>
      </c>
      <c r="C371" s="545">
        <f t="shared" ca="1" si="27"/>
        <v>8</v>
      </c>
      <c r="D371" s="545">
        <f t="shared" ca="1" si="27"/>
        <v>9</v>
      </c>
      <c r="E371" s="545">
        <f t="shared" ca="1" si="27"/>
        <v>10</v>
      </c>
      <c r="F371" s="545">
        <f t="shared" ca="1" si="27"/>
        <v>11</v>
      </c>
      <c r="G371" s="545">
        <f t="shared" ca="1" si="27"/>
        <v>10</v>
      </c>
      <c r="H371" s="545">
        <f t="shared" ca="1" si="27"/>
        <v>11</v>
      </c>
      <c r="I371" s="545">
        <f t="shared" ca="1" si="27"/>
        <v>9</v>
      </c>
      <c r="J371" s="545">
        <f t="shared" ca="1" si="27"/>
        <v>7</v>
      </c>
      <c r="K371" s="545">
        <f t="shared" ca="1" si="27"/>
        <v>11</v>
      </c>
    </row>
    <row r="372" spans="2:11">
      <c r="B372" s="545">
        <f t="shared" ca="1" si="26"/>
        <v>12</v>
      </c>
      <c r="C372" s="545">
        <f t="shared" ca="1" si="27"/>
        <v>13</v>
      </c>
      <c r="D372" s="545">
        <f t="shared" ca="1" si="27"/>
        <v>11</v>
      </c>
      <c r="E372" s="545">
        <f t="shared" ca="1" si="27"/>
        <v>9</v>
      </c>
      <c r="F372" s="545">
        <f t="shared" ca="1" si="27"/>
        <v>9</v>
      </c>
      <c r="G372" s="545">
        <f t="shared" ca="1" si="27"/>
        <v>12</v>
      </c>
      <c r="H372" s="545">
        <f t="shared" ca="1" si="27"/>
        <v>12</v>
      </c>
      <c r="I372" s="545">
        <f t="shared" ca="1" si="27"/>
        <v>14</v>
      </c>
      <c r="J372" s="545">
        <f t="shared" ca="1" si="27"/>
        <v>11</v>
      </c>
      <c r="K372" s="545">
        <f t="shared" ca="1" si="27"/>
        <v>9</v>
      </c>
    </row>
    <row r="373" spans="2:11">
      <c r="B373" s="545">
        <f t="shared" ca="1" si="26"/>
        <v>14</v>
      </c>
      <c r="C373" s="545">
        <f t="shared" ca="1" si="27"/>
        <v>11</v>
      </c>
      <c r="D373" s="545">
        <f t="shared" ca="1" si="27"/>
        <v>11</v>
      </c>
      <c r="E373" s="545">
        <f t="shared" ca="1" si="27"/>
        <v>11</v>
      </c>
      <c r="F373" s="545">
        <f t="shared" ca="1" si="27"/>
        <v>11</v>
      </c>
      <c r="G373" s="545">
        <f t="shared" ca="1" si="27"/>
        <v>10</v>
      </c>
      <c r="H373" s="545">
        <f t="shared" ca="1" si="27"/>
        <v>12</v>
      </c>
      <c r="I373" s="545">
        <f t="shared" ca="1" si="27"/>
        <v>11</v>
      </c>
      <c r="J373" s="545">
        <f t="shared" ca="1" si="27"/>
        <v>11</v>
      </c>
      <c r="K373" s="545">
        <f t="shared" ca="1" si="27"/>
        <v>9</v>
      </c>
    </row>
    <row r="374" spans="2:11">
      <c r="B374" s="545">
        <f t="shared" ca="1" si="26"/>
        <v>10</v>
      </c>
      <c r="C374" s="545">
        <f t="shared" ca="1" si="27"/>
        <v>13</v>
      </c>
      <c r="D374" s="545">
        <f t="shared" ca="1" si="27"/>
        <v>11</v>
      </c>
      <c r="E374" s="545">
        <f t="shared" ca="1" si="27"/>
        <v>10</v>
      </c>
      <c r="F374" s="545">
        <f t="shared" ca="1" si="27"/>
        <v>12</v>
      </c>
      <c r="G374" s="545">
        <f t="shared" ca="1" si="27"/>
        <v>7</v>
      </c>
      <c r="H374" s="545">
        <f t="shared" ca="1" si="27"/>
        <v>9</v>
      </c>
      <c r="I374" s="545">
        <f t="shared" ca="1" si="27"/>
        <v>9</v>
      </c>
      <c r="J374" s="545">
        <f t="shared" ca="1" si="27"/>
        <v>12</v>
      </c>
      <c r="K374" s="545">
        <f t="shared" ca="1" si="27"/>
        <v>11</v>
      </c>
    </row>
    <row r="375" spans="2:11">
      <c r="B375" s="545">
        <f t="shared" ca="1" si="26"/>
        <v>9</v>
      </c>
      <c r="C375" s="545">
        <f t="shared" ca="1" si="27"/>
        <v>8</v>
      </c>
      <c r="D375" s="545">
        <f t="shared" ca="1" si="27"/>
        <v>9</v>
      </c>
      <c r="E375" s="545">
        <f t="shared" ca="1" si="27"/>
        <v>8</v>
      </c>
      <c r="F375" s="545">
        <f t="shared" ca="1" si="27"/>
        <v>10</v>
      </c>
      <c r="G375" s="545">
        <f t="shared" ca="1" si="27"/>
        <v>9</v>
      </c>
      <c r="H375" s="545">
        <f t="shared" ca="1" si="27"/>
        <v>11</v>
      </c>
      <c r="I375" s="545">
        <f t="shared" ca="1" si="27"/>
        <v>8</v>
      </c>
      <c r="J375" s="545">
        <f t="shared" ca="1" si="27"/>
        <v>9</v>
      </c>
      <c r="K375" s="545">
        <f t="shared" ca="1" si="27"/>
        <v>9</v>
      </c>
    </row>
    <row r="376" spans="2:11">
      <c r="B376" s="545">
        <f t="shared" ca="1" si="26"/>
        <v>12</v>
      </c>
      <c r="C376" s="545">
        <f t="shared" ca="1" si="27"/>
        <v>8</v>
      </c>
      <c r="D376" s="545">
        <f t="shared" ca="1" si="27"/>
        <v>9</v>
      </c>
      <c r="E376" s="545">
        <f t="shared" ca="1" si="27"/>
        <v>7</v>
      </c>
      <c r="F376" s="545">
        <f t="shared" ca="1" si="27"/>
        <v>11</v>
      </c>
      <c r="G376" s="545">
        <f t="shared" ca="1" si="27"/>
        <v>11</v>
      </c>
      <c r="H376" s="545">
        <f t="shared" ca="1" si="27"/>
        <v>9</v>
      </c>
      <c r="I376" s="545">
        <f t="shared" ca="1" si="27"/>
        <v>10</v>
      </c>
      <c r="J376" s="545">
        <f t="shared" ca="1" si="27"/>
        <v>11</v>
      </c>
      <c r="K376" s="545">
        <f t="shared" ca="1" si="27"/>
        <v>10</v>
      </c>
    </row>
    <row r="377" spans="2:11">
      <c r="B377" s="545">
        <f t="shared" ca="1" si="26"/>
        <v>10</v>
      </c>
      <c r="C377" s="545">
        <f t="shared" ca="1" si="27"/>
        <v>9</v>
      </c>
      <c r="D377" s="545">
        <f t="shared" ca="1" si="27"/>
        <v>10</v>
      </c>
      <c r="E377" s="545">
        <f t="shared" ca="1" si="27"/>
        <v>7</v>
      </c>
      <c r="F377" s="545">
        <f t="shared" ca="1" si="27"/>
        <v>7</v>
      </c>
      <c r="G377" s="545">
        <f t="shared" ca="1" si="27"/>
        <v>12</v>
      </c>
      <c r="H377" s="545">
        <f t="shared" ca="1" si="27"/>
        <v>12</v>
      </c>
      <c r="I377" s="545">
        <f t="shared" ca="1" si="27"/>
        <v>10</v>
      </c>
      <c r="J377" s="545">
        <f t="shared" ca="1" si="27"/>
        <v>11</v>
      </c>
      <c r="K377" s="545">
        <f t="shared" ca="1" si="27"/>
        <v>12</v>
      </c>
    </row>
    <row r="378" spans="2:11">
      <c r="B378" s="545">
        <f t="shared" ca="1" si="26"/>
        <v>10</v>
      </c>
      <c r="C378" s="545">
        <f t="shared" ca="1" si="26"/>
        <v>6</v>
      </c>
      <c r="D378" s="545">
        <f t="shared" ca="1" si="26"/>
        <v>6</v>
      </c>
      <c r="E378" s="545">
        <f t="shared" ca="1" si="26"/>
        <v>10</v>
      </c>
      <c r="F378" s="545">
        <f t="shared" ca="1" si="26"/>
        <v>12</v>
      </c>
      <c r="G378" s="545">
        <f t="shared" ca="1" si="26"/>
        <v>10</v>
      </c>
      <c r="H378" s="545">
        <f t="shared" ca="1" si="26"/>
        <v>11</v>
      </c>
      <c r="I378" s="545">
        <f t="shared" ca="1" si="26"/>
        <v>11</v>
      </c>
      <c r="J378" s="545">
        <f t="shared" ca="1" si="26"/>
        <v>10</v>
      </c>
      <c r="K378" s="545">
        <f t="shared" ca="1" si="26"/>
        <v>8</v>
      </c>
    </row>
    <row r="379" spans="2:11">
      <c r="B379" s="545">
        <f t="shared" ca="1" si="26"/>
        <v>10</v>
      </c>
      <c r="C379" s="545">
        <f t="shared" ca="1" si="26"/>
        <v>13</v>
      </c>
      <c r="D379" s="545">
        <f t="shared" ca="1" si="26"/>
        <v>9</v>
      </c>
      <c r="E379" s="545">
        <f t="shared" ca="1" si="26"/>
        <v>10</v>
      </c>
      <c r="F379" s="545">
        <f t="shared" ca="1" si="26"/>
        <v>12</v>
      </c>
      <c r="G379" s="545">
        <f t="shared" ca="1" si="26"/>
        <v>6</v>
      </c>
      <c r="H379" s="545">
        <f t="shared" ca="1" si="26"/>
        <v>11</v>
      </c>
      <c r="I379" s="545">
        <f t="shared" ca="1" si="26"/>
        <v>8</v>
      </c>
      <c r="J379" s="545">
        <f t="shared" ca="1" si="26"/>
        <v>14</v>
      </c>
      <c r="K379" s="545">
        <f t="shared" ca="1" si="26"/>
        <v>7</v>
      </c>
    </row>
    <row r="380" spans="2:11">
      <c r="B380" s="545">
        <f t="shared" ca="1" si="26"/>
        <v>11</v>
      </c>
      <c r="C380" s="545">
        <f t="shared" ca="1" si="26"/>
        <v>10</v>
      </c>
      <c r="D380" s="545">
        <f t="shared" ca="1" si="26"/>
        <v>11</v>
      </c>
      <c r="E380" s="545">
        <f t="shared" ca="1" si="26"/>
        <v>11</v>
      </c>
      <c r="F380" s="545">
        <f t="shared" ca="1" si="26"/>
        <v>12</v>
      </c>
      <c r="G380" s="545">
        <f t="shared" ca="1" si="26"/>
        <v>13</v>
      </c>
      <c r="H380" s="545">
        <f t="shared" ca="1" si="26"/>
        <v>8</v>
      </c>
      <c r="I380" s="545">
        <f t="shared" ca="1" si="26"/>
        <v>10</v>
      </c>
      <c r="J380" s="545">
        <f t="shared" ca="1" si="26"/>
        <v>11</v>
      </c>
      <c r="K380" s="545">
        <f t="shared" ca="1" si="26"/>
        <v>14</v>
      </c>
    </row>
    <row r="381" spans="2:11">
      <c r="B381" s="545">
        <f t="shared" ca="1" si="26"/>
        <v>13</v>
      </c>
      <c r="C381" s="545">
        <f t="shared" ca="1" si="26"/>
        <v>11</v>
      </c>
      <c r="D381" s="545">
        <f t="shared" ca="1" si="26"/>
        <v>9</v>
      </c>
      <c r="E381" s="545">
        <f t="shared" ca="1" si="26"/>
        <v>10</v>
      </c>
      <c r="F381" s="545">
        <f t="shared" ca="1" si="26"/>
        <v>10</v>
      </c>
      <c r="G381" s="545">
        <f t="shared" ca="1" si="26"/>
        <v>9</v>
      </c>
      <c r="H381" s="545">
        <f t="shared" ca="1" si="26"/>
        <v>8</v>
      </c>
      <c r="I381" s="545">
        <f t="shared" ca="1" si="26"/>
        <v>10</v>
      </c>
      <c r="J381" s="545">
        <f t="shared" ca="1" si="26"/>
        <v>10</v>
      </c>
      <c r="K381" s="545">
        <f t="shared" ca="1" si="26"/>
        <v>10</v>
      </c>
    </row>
    <row r="382" spans="2:11">
      <c r="B382" s="545">
        <f t="shared" ca="1" si="26"/>
        <v>12</v>
      </c>
      <c r="C382" s="545">
        <f t="shared" ca="1" si="26"/>
        <v>12</v>
      </c>
      <c r="D382" s="545">
        <f t="shared" ca="1" si="26"/>
        <v>11</v>
      </c>
      <c r="E382" s="545">
        <f t="shared" ca="1" si="26"/>
        <v>8</v>
      </c>
      <c r="F382" s="545">
        <f t="shared" ca="1" si="26"/>
        <v>8</v>
      </c>
      <c r="G382" s="545">
        <f t="shared" ca="1" si="26"/>
        <v>11</v>
      </c>
      <c r="H382" s="545">
        <f t="shared" ca="1" si="26"/>
        <v>12</v>
      </c>
      <c r="I382" s="545">
        <f t="shared" ca="1" si="26"/>
        <v>7</v>
      </c>
      <c r="J382" s="545">
        <f t="shared" ca="1" si="26"/>
        <v>10</v>
      </c>
      <c r="K382" s="545">
        <f t="shared" ca="1" si="26"/>
        <v>10</v>
      </c>
    </row>
    <row r="383" spans="2:11">
      <c r="B383" s="545">
        <f t="shared" ca="1" si="26"/>
        <v>7</v>
      </c>
      <c r="C383" s="545">
        <f t="shared" ca="1" si="26"/>
        <v>8</v>
      </c>
      <c r="D383" s="545">
        <f t="shared" ca="1" si="26"/>
        <v>6</v>
      </c>
      <c r="E383" s="545">
        <f t="shared" ca="1" si="26"/>
        <v>12</v>
      </c>
      <c r="F383" s="545">
        <f t="shared" ca="1" si="26"/>
        <v>8</v>
      </c>
      <c r="G383" s="545">
        <f t="shared" ref="B383:K435" ca="1" si="28">RANDBETWEEN(1,3)+RANDBETWEEN(1,3)+RANDBETWEEN(1,3)+RANDBETWEEN(1,3)+RANDBETWEEN(1,3)</f>
        <v>10</v>
      </c>
      <c r="H383" s="545">
        <f t="shared" ca="1" si="28"/>
        <v>11</v>
      </c>
      <c r="I383" s="545">
        <f t="shared" ca="1" si="28"/>
        <v>10</v>
      </c>
      <c r="J383" s="545">
        <f t="shared" ca="1" si="28"/>
        <v>9</v>
      </c>
      <c r="K383" s="545">
        <f t="shared" ca="1" si="28"/>
        <v>11</v>
      </c>
    </row>
    <row r="384" spans="2:11">
      <c r="B384" s="545">
        <f t="shared" ca="1" si="28"/>
        <v>12</v>
      </c>
      <c r="C384" s="545">
        <f t="shared" ca="1" si="28"/>
        <v>10</v>
      </c>
      <c r="D384" s="545">
        <f t="shared" ca="1" si="28"/>
        <v>12</v>
      </c>
      <c r="E384" s="545">
        <f t="shared" ca="1" si="28"/>
        <v>10</v>
      </c>
      <c r="F384" s="545">
        <f t="shared" ca="1" si="28"/>
        <v>9</v>
      </c>
      <c r="G384" s="545">
        <f t="shared" ca="1" si="28"/>
        <v>8</v>
      </c>
      <c r="H384" s="545">
        <f t="shared" ca="1" si="28"/>
        <v>8</v>
      </c>
      <c r="I384" s="545">
        <f t="shared" ca="1" si="28"/>
        <v>8</v>
      </c>
      <c r="J384" s="545">
        <f t="shared" ca="1" si="28"/>
        <v>9</v>
      </c>
      <c r="K384" s="545">
        <f t="shared" ca="1" si="28"/>
        <v>12</v>
      </c>
    </row>
    <row r="385" spans="2:11">
      <c r="B385" s="545">
        <f t="shared" ca="1" si="28"/>
        <v>13</v>
      </c>
      <c r="C385" s="545">
        <f t="shared" ca="1" si="28"/>
        <v>9</v>
      </c>
      <c r="D385" s="545">
        <f t="shared" ca="1" si="28"/>
        <v>11</v>
      </c>
      <c r="E385" s="545">
        <f t="shared" ca="1" si="28"/>
        <v>11</v>
      </c>
      <c r="F385" s="545">
        <f t="shared" ca="1" si="28"/>
        <v>11</v>
      </c>
      <c r="G385" s="545">
        <f t="shared" ca="1" si="28"/>
        <v>11</v>
      </c>
      <c r="H385" s="545">
        <f t="shared" ca="1" si="28"/>
        <v>8</v>
      </c>
      <c r="I385" s="545">
        <f t="shared" ca="1" si="28"/>
        <v>13</v>
      </c>
      <c r="J385" s="545">
        <f t="shared" ca="1" si="28"/>
        <v>8</v>
      </c>
      <c r="K385" s="545">
        <f t="shared" ca="1" si="28"/>
        <v>10</v>
      </c>
    </row>
    <row r="386" spans="2:11">
      <c r="B386" s="545">
        <f t="shared" ca="1" si="28"/>
        <v>11</v>
      </c>
      <c r="C386" s="545">
        <f t="shared" ca="1" si="28"/>
        <v>12</v>
      </c>
      <c r="D386" s="545">
        <f t="shared" ca="1" si="28"/>
        <v>8</v>
      </c>
      <c r="E386" s="545">
        <f t="shared" ca="1" si="28"/>
        <v>7</v>
      </c>
      <c r="F386" s="545">
        <f t="shared" ca="1" si="28"/>
        <v>14</v>
      </c>
      <c r="G386" s="545">
        <f t="shared" ca="1" si="28"/>
        <v>7</v>
      </c>
      <c r="H386" s="545">
        <f t="shared" ca="1" si="28"/>
        <v>10</v>
      </c>
      <c r="I386" s="545">
        <f t="shared" ca="1" si="28"/>
        <v>10</v>
      </c>
      <c r="J386" s="545">
        <f t="shared" ca="1" si="28"/>
        <v>13</v>
      </c>
      <c r="K386" s="545">
        <f t="shared" ca="1" si="28"/>
        <v>12</v>
      </c>
    </row>
    <row r="387" spans="2:11">
      <c r="B387" s="545">
        <f t="shared" ca="1" si="28"/>
        <v>9</v>
      </c>
      <c r="C387" s="545">
        <f t="shared" ca="1" si="28"/>
        <v>9</v>
      </c>
      <c r="D387" s="545">
        <f t="shared" ca="1" si="28"/>
        <v>13</v>
      </c>
      <c r="E387" s="545">
        <f t="shared" ca="1" si="28"/>
        <v>9</v>
      </c>
      <c r="F387" s="545">
        <f t="shared" ca="1" si="28"/>
        <v>9</v>
      </c>
      <c r="G387" s="545">
        <f t="shared" ca="1" si="28"/>
        <v>12</v>
      </c>
      <c r="H387" s="545">
        <f t="shared" ca="1" si="28"/>
        <v>11</v>
      </c>
      <c r="I387" s="545">
        <f t="shared" ca="1" si="28"/>
        <v>8</v>
      </c>
      <c r="J387" s="545">
        <f t="shared" ca="1" si="28"/>
        <v>12</v>
      </c>
      <c r="K387" s="545">
        <f t="shared" ca="1" si="28"/>
        <v>8</v>
      </c>
    </row>
    <row r="388" spans="2:11">
      <c r="B388" s="545">
        <f t="shared" ca="1" si="28"/>
        <v>10</v>
      </c>
      <c r="C388" s="545">
        <f t="shared" ca="1" si="28"/>
        <v>11</v>
      </c>
      <c r="D388" s="545">
        <f t="shared" ca="1" si="28"/>
        <v>10</v>
      </c>
      <c r="E388" s="545">
        <f t="shared" ca="1" si="28"/>
        <v>7</v>
      </c>
      <c r="F388" s="545">
        <f t="shared" ca="1" si="28"/>
        <v>9</v>
      </c>
      <c r="G388" s="545">
        <f t="shared" ca="1" si="28"/>
        <v>8</v>
      </c>
      <c r="H388" s="545">
        <f t="shared" ca="1" si="28"/>
        <v>10</v>
      </c>
      <c r="I388" s="545">
        <f t="shared" ca="1" si="28"/>
        <v>11</v>
      </c>
      <c r="J388" s="545">
        <f t="shared" ca="1" si="28"/>
        <v>10</v>
      </c>
      <c r="K388" s="545">
        <f t="shared" ca="1" si="28"/>
        <v>11</v>
      </c>
    </row>
    <row r="389" spans="2:11">
      <c r="B389" s="545">
        <f t="shared" ca="1" si="28"/>
        <v>11</v>
      </c>
      <c r="C389" s="545">
        <f t="shared" ca="1" si="28"/>
        <v>12</v>
      </c>
      <c r="D389" s="545">
        <f t="shared" ca="1" si="28"/>
        <v>10</v>
      </c>
      <c r="E389" s="545">
        <f t="shared" ca="1" si="28"/>
        <v>12</v>
      </c>
      <c r="F389" s="545">
        <f t="shared" ca="1" si="28"/>
        <v>7</v>
      </c>
      <c r="G389" s="545">
        <f t="shared" ca="1" si="28"/>
        <v>7</v>
      </c>
      <c r="H389" s="545">
        <f t="shared" ca="1" si="28"/>
        <v>12</v>
      </c>
      <c r="I389" s="545">
        <f t="shared" ca="1" si="28"/>
        <v>7</v>
      </c>
      <c r="J389" s="545">
        <f t="shared" ca="1" si="28"/>
        <v>8</v>
      </c>
      <c r="K389" s="545">
        <f t="shared" ca="1" si="28"/>
        <v>10</v>
      </c>
    </row>
    <row r="390" spans="2:11">
      <c r="B390" s="545">
        <f t="shared" ca="1" si="28"/>
        <v>9</v>
      </c>
      <c r="C390" s="545">
        <f t="shared" ca="1" si="28"/>
        <v>10</v>
      </c>
      <c r="D390" s="545">
        <f t="shared" ca="1" si="28"/>
        <v>8</v>
      </c>
      <c r="E390" s="545">
        <f t="shared" ca="1" si="28"/>
        <v>8</v>
      </c>
      <c r="F390" s="545">
        <f t="shared" ca="1" si="28"/>
        <v>13</v>
      </c>
      <c r="G390" s="545">
        <f t="shared" ca="1" si="28"/>
        <v>10</v>
      </c>
      <c r="H390" s="545">
        <f t="shared" ca="1" si="28"/>
        <v>9</v>
      </c>
      <c r="I390" s="545">
        <f t="shared" ca="1" si="28"/>
        <v>12</v>
      </c>
      <c r="J390" s="545">
        <f t="shared" ca="1" si="28"/>
        <v>13</v>
      </c>
      <c r="K390" s="545">
        <f t="shared" ca="1" si="28"/>
        <v>10</v>
      </c>
    </row>
    <row r="391" spans="2:11">
      <c r="B391" s="545">
        <f t="shared" ca="1" si="28"/>
        <v>11</v>
      </c>
      <c r="C391" s="545">
        <f t="shared" ca="1" si="28"/>
        <v>10</v>
      </c>
      <c r="D391" s="545">
        <f t="shared" ca="1" si="28"/>
        <v>10</v>
      </c>
      <c r="E391" s="545">
        <f t="shared" ca="1" si="28"/>
        <v>11</v>
      </c>
      <c r="F391" s="545">
        <f t="shared" ca="1" si="28"/>
        <v>10</v>
      </c>
      <c r="G391" s="545">
        <f t="shared" ca="1" si="28"/>
        <v>11</v>
      </c>
      <c r="H391" s="545">
        <f t="shared" ca="1" si="28"/>
        <v>11</v>
      </c>
      <c r="I391" s="545">
        <f t="shared" ca="1" si="28"/>
        <v>13</v>
      </c>
      <c r="J391" s="545">
        <f t="shared" ca="1" si="28"/>
        <v>10</v>
      </c>
      <c r="K391" s="545">
        <f t="shared" ca="1" si="28"/>
        <v>9</v>
      </c>
    </row>
    <row r="392" spans="2:11">
      <c r="B392" s="545">
        <f t="shared" ca="1" si="28"/>
        <v>11</v>
      </c>
      <c r="C392" s="545">
        <f t="shared" ca="1" si="27"/>
        <v>10</v>
      </c>
      <c r="D392" s="545">
        <f t="shared" ca="1" si="27"/>
        <v>9</v>
      </c>
      <c r="E392" s="545">
        <f t="shared" ca="1" si="27"/>
        <v>11</v>
      </c>
      <c r="F392" s="545">
        <f t="shared" ca="1" si="27"/>
        <v>10</v>
      </c>
      <c r="G392" s="545">
        <f t="shared" ca="1" si="27"/>
        <v>6</v>
      </c>
      <c r="H392" s="545">
        <f t="shared" ca="1" si="27"/>
        <v>10</v>
      </c>
      <c r="I392" s="545">
        <f t="shared" ca="1" si="27"/>
        <v>10</v>
      </c>
      <c r="J392" s="545">
        <f t="shared" ca="1" si="27"/>
        <v>11</v>
      </c>
      <c r="K392" s="545">
        <f t="shared" ca="1" si="27"/>
        <v>11</v>
      </c>
    </row>
    <row r="393" spans="2:11">
      <c r="B393" s="545">
        <f t="shared" ca="1" si="28"/>
        <v>12</v>
      </c>
      <c r="C393" s="545">
        <f t="shared" ca="1" si="27"/>
        <v>12</v>
      </c>
      <c r="D393" s="545">
        <f t="shared" ca="1" si="27"/>
        <v>7</v>
      </c>
      <c r="E393" s="545">
        <f t="shared" ca="1" si="27"/>
        <v>11</v>
      </c>
      <c r="F393" s="545">
        <f t="shared" ca="1" si="27"/>
        <v>9</v>
      </c>
      <c r="G393" s="545">
        <f t="shared" ca="1" si="27"/>
        <v>8</v>
      </c>
      <c r="H393" s="545">
        <f t="shared" ca="1" si="27"/>
        <v>8</v>
      </c>
      <c r="I393" s="545">
        <f t="shared" ca="1" si="27"/>
        <v>8</v>
      </c>
      <c r="J393" s="545">
        <f t="shared" ca="1" si="27"/>
        <v>11</v>
      </c>
      <c r="K393" s="545">
        <f t="shared" ca="1" si="27"/>
        <v>8</v>
      </c>
    </row>
    <row r="394" spans="2:11">
      <c r="B394" s="545">
        <f t="shared" ca="1" si="28"/>
        <v>9</v>
      </c>
      <c r="C394" s="545">
        <f t="shared" ca="1" si="27"/>
        <v>12</v>
      </c>
      <c r="D394" s="545">
        <f t="shared" ca="1" si="27"/>
        <v>11</v>
      </c>
      <c r="E394" s="545">
        <f t="shared" ca="1" si="27"/>
        <v>5</v>
      </c>
      <c r="F394" s="545">
        <f t="shared" ca="1" si="27"/>
        <v>10</v>
      </c>
      <c r="G394" s="545">
        <f t="shared" ca="1" si="27"/>
        <v>9</v>
      </c>
      <c r="H394" s="545">
        <f t="shared" ca="1" si="27"/>
        <v>9</v>
      </c>
      <c r="I394" s="545">
        <f t="shared" ca="1" si="27"/>
        <v>12</v>
      </c>
      <c r="J394" s="545">
        <f t="shared" ca="1" si="27"/>
        <v>7</v>
      </c>
      <c r="K394" s="545">
        <f t="shared" ca="1" si="27"/>
        <v>10</v>
      </c>
    </row>
    <row r="395" spans="2:11">
      <c r="B395" s="545">
        <f t="shared" ca="1" si="28"/>
        <v>11</v>
      </c>
      <c r="C395" s="545">
        <f t="shared" ca="1" si="27"/>
        <v>9</v>
      </c>
      <c r="D395" s="545">
        <f t="shared" ca="1" si="27"/>
        <v>9</v>
      </c>
      <c r="E395" s="545">
        <f t="shared" ca="1" si="27"/>
        <v>8</v>
      </c>
      <c r="F395" s="545">
        <f t="shared" ca="1" si="27"/>
        <v>12</v>
      </c>
      <c r="G395" s="545">
        <f t="shared" ca="1" si="27"/>
        <v>10</v>
      </c>
      <c r="H395" s="545">
        <f t="shared" ca="1" si="27"/>
        <v>13</v>
      </c>
      <c r="I395" s="545">
        <f t="shared" ca="1" si="27"/>
        <v>11</v>
      </c>
      <c r="J395" s="545">
        <f t="shared" ca="1" si="27"/>
        <v>7</v>
      </c>
      <c r="K395" s="545">
        <f t="shared" ca="1" si="27"/>
        <v>8</v>
      </c>
    </row>
    <row r="396" spans="2:11">
      <c r="B396" s="545">
        <f t="shared" ca="1" si="28"/>
        <v>10</v>
      </c>
      <c r="C396" s="545">
        <f t="shared" ca="1" si="27"/>
        <v>11</v>
      </c>
      <c r="D396" s="545">
        <f t="shared" ca="1" si="27"/>
        <v>13</v>
      </c>
      <c r="E396" s="545">
        <f t="shared" ca="1" si="27"/>
        <v>6</v>
      </c>
      <c r="F396" s="545">
        <f t="shared" ca="1" si="27"/>
        <v>6</v>
      </c>
      <c r="G396" s="545">
        <f t="shared" ca="1" si="27"/>
        <v>10</v>
      </c>
      <c r="H396" s="545">
        <f t="shared" ca="1" si="27"/>
        <v>12</v>
      </c>
      <c r="I396" s="545">
        <f t="shared" ca="1" si="27"/>
        <v>12</v>
      </c>
      <c r="J396" s="545">
        <f t="shared" ca="1" si="27"/>
        <v>13</v>
      </c>
      <c r="K396" s="545">
        <f t="shared" ca="1" si="27"/>
        <v>10</v>
      </c>
    </row>
    <row r="397" spans="2:11">
      <c r="B397" s="545">
        <f t="shared" ca="1" si="28"/>
        <v>7</v>
      </c>
      <c r="C397" s="545">
        <f t="shared" ca="1" si="27"/>
        <v>12</v>
      </c>
      <c r="D397" s="545">
        <f t="shared" ca="1" si="27"/>
        <v>13</v>
      </c>
      <c r="E397" s="545">
        <f t="shared" ca="1" si="27"/>
        <v>10</v>
      </c>
      <c r="F397" s="545">
        <f t="shared" ca="1" si="27"/>
        <v>11</v>
      </c>
      <c r="G397" s="545">
        <f t="shared" ca="1" si="27"/>
        <v>11</v>
      </c>
      <c r="H397" s="545">
        <f t="shared" ca="1" si="27"/>
        <v>13</v>
      </c>
      <c r="I397" s="545">
        <f t="shared" ca="1" si="27"/>
        <v>9</v>
      </c>
      <c r="J397" s="545">
        <f t="shared" ca="1" si="27"/>
        <v>13</v>
      </c>
      <c r="K397" s="545">
        <f t="shared" ca="1" si="27"/>
        <v>9</v>
      </c>
    </row>
    <row r="398" spans="2:11">
      <c r="B398" s="545">
        <f t="shared" ca="1" si="28"/>
        <v>14</v>
      </c>
      <c r="C398" s="545">
        <f t="shared" ca="1" si="27"/>
        <v>9</v>
      </c>
      <c r="D398" s="545">
        <f t="shared" ca="1" si="27"/>
        <v>11</v>
      </c>
      <c r="E398" s="545">
        <f t="shared" ref="C398:K454" ca="1" si="29">RANDBETWEEN(1,3)+RANDBETWEEN(1,3)+RANDBETWEEN(1,3)+RANDBETWEEN(1,3)+RANDBETWEEN(1,3)</f>
        <v>11</v>
      </c>
      <c r="F398" s="545">
        <f t="shared" ca="1" si="29"/>
        <v>7</v>
      </c>
      <c r="G398" s="545">
        <f t="shared" ca="1" si="29"/>
        <v>9</v>
      </c>
      <c r="H398" s="545">
        <f t="shared" ca="1" si="29"/>
        <v>11</v>
      </c>
      <c r="I398" s="545">
        <f t="shared" ca="1" si="29"/>
        <v>12</v>
      </c>
      <c r="J398" s="545">
        <f t="shared" ca="1" si="29"/>
        <v>11</v>
      </c>
      <c r="K398" s="545">
        <f t="shared" ca="1" si="29"/>
        <v>9</v>
      </c>
    </row>
    <row r="399" spans="2:11">
      <c r="B399" s="545">
        <f t="shared" ca="1" si="28"/>
        <v>10</v>
      </c>
      <c r="C399" s="545">
        <f t="shared" ca="1" si="29"/>
        <v>11</v>
      </c>
      <c r="D399" s="545">
        <f t="shared" ca="1" si="29"/>
        <v>6</v>
      </c>
      <c r="E399" s="545">
        <f t="shared" ca="1" si="29"/>
        <v>9</v>
      </c>
      <c r="F399" s="545">
        <f t="shared" ca="1" si="29"/>
        <v>8</v>
      </c>
      <c r="G399" s="545">
        <f t="shared" ca="1" si="29"/>
        <v>9</v>
      </c>
      <c r="H399" s="545">
        <f t="shared" ca="1" si="29"/>
        <v>12</v>
      </c>
      <c r="I399" s="545">
        <f t="shared" ca="1" si="29"/>
        <v>10</v>
      </c>
      <c r="J399" s="545">
        <f t="shared" ca="1" si="29"/>
        <v>9</v>
      </c>
      <c r="K399" s="545">
        <f t="shared" ca="1" si="29"/>
        <v>10</v>
      </c>
    </row>
    <row r="400" spans="2:11">
      <c r="B400" s="545">
        <f t="shared" ca="1" si="28"/>
        <v>10</v>
      </c>
      <c r="C400" s="545">
        <f t="shared" ca="1" si="29"/>
        <v>6</v>
      </c>
      <c r="D400" s="545">
        <f t="shared" ca="1" si="29"/>
        <v>10</v>
      </c>
      <c r="E400" s="545">
        <f t="shared" ca="1" si="29"/>
        <v>11</v>
      </c>
      <c r="F400" s="545">
        <f t="shared" ca="1" si="29"/>
        <v>9</v>
      </c>
      <c r="G400" s="545">
        <f t="shared" ca="1" si="29"/>
        <v>7</v>
      </c>
      <c r="H400" s="545">
        <f t="shared" ca="1" si="29"/>
        <v>12</v>
      </c>
      <c r="I400" s="545">
        <f t="shared" ca="1" si="29"/>
        <v>9</v>
      </c>
      <c r="J400" s="545">
        <f t="shared" ca="1" si="29"/>
        <v>11</v>
      </c>
      <c r="K400" s="545">
        <f t="shared" ca="1" si="29"/>
        <v>11</v>
      </c>
    </row>
    <row r="401" spans="2:11">
      <c r="B401" s="545">
        <f t="shared" ca="1" si="28"/>
        <v>10</v>
      </c>
      <c r="C401" s="545">
        <f t="shared" ca="1" si="29"/>
        <v>9</v>
      </c>
      <c r="D401" s="545">
        <f t="shared" ca="1" si="29"/>
        <v>9</v>
      </c>
      <c r="E401" s="545">
        <f t="shared" ca="1" si="29"/>
        <v>8</v>
      </c>
      <c r="F401" s="545">
        <f t="shared" ca="1" si="29"/>
        <v>11</v>
      </c>
      <c r="G401" s="545">
        <f t="shared" ca="1" si="29"/>
        <v>12</v>
      </c>
      <c r="H401" s="545">
        <f t="shared" ca="1" si="29"/>
        <v>11</v>
      </c>
      <c r="I401" s="545">
        <f t="shared" ca="1" si="29"/>
        <v>11</v>
      </c>
      <c r="J401" s="545">
        <f t="shared" ca="1" si="29"/>
        <v>10</v>
      </c>
      <c r="K401" s="545">
        <f t="shared" ca="1" si="29"/>
        <v>9</v>
      </c>
    </row>
    <row r="402" spans="2:11">
      <c r="B402" s="545">
        <f t="shared" ca="1" si="28"/>
        <v>11</v>
      </c>
      <c r="C402" s="545">
        <f t="shared" ca="1" si="29"/>
        <v>11</v>
      </c>
      <c r="D402" s="545">
        <f t="shared" ca="1" si="29"/>
        <v>9</v>
      </c>
      <c r="E402" s="545">
        <f t="shared" ca="1" si="29"/>
        <v>11</v>
      </c>
      <c r="F402" s="545">
        <f t="shared" ca="1" si="29"/>
        <v>9</v>
      </c>
      <c r="G402" s="545">
        <f t="shared" ca="1" si="29"/>
        <v>6</v>
      </c>
      <c r="H402" s="545">
        <f t="shared" ca="1" si="29"/>
        <v>9</v>
      </c>
      <c r="I402" s="545">
        <f t="shared" ca="1" si="29"/>
        <v>10</v>
      </c>
      <c r="J402" s="545">
        <f t="shared" ca="1" si="29"/>
        <v>8</v>
      </c>
      <c r="K402" s="545">
        <f t="shared" ca="1" si="29"/>
        <v>14</v>
      </c>
    </row>
    <row r="403" spans="2:11">
      <c r="B403" s="545">
        <f t="shared" ca="1" si="28"/>
        <v>12</v>
      </c>
      <c r="C403" s="545">
        <f t="shared" ca="1" si="29"/>
        <v>7</v>
      </c>
      <c r="D403" s="545">
        <f t="shared" ca="1" si="29"/>
        <v>11</v>
      </c>
      <c r="E403" s="545">
        <f t="shared" ca="1" si="29"/>
        <v>8</v>
      </c>
      <c r="F403" s="545">
        <f t="shared" ca="1" si="29"/>
        <v>13</v>
      </c>
      <c r="G403" s="545">
        <f t="shared" ca="1" si="29"/>
        <v>9</v>
      </c>
      <c r="H403" s="545">
        <f t="shared" ca="1" si="29"/>
        <v>7</v>
      </c>
      <c r="I403" s="545">
        <f t="shared" ca="1" si="29"/>
        <v>11</v>
      </c>
      <c r="J403" s="545">
        <f t="shared" ca="1" si="29"/>
        <v>13</v>
      </c>
      <c r="K403" s="545">
        <f t="shared" ca="1" si="29"/>
        <v>11</v>
      </c>
    </row>
    <row r="404" spans="2:11">
      <c r="B404" s="545">
        <f t="shared" ca="1" si="28"/>
        <v>15</v>
      </c>
      <c r="C404" s="545">
        <f t="shared" ca="1" si="29"/>
        <v>10</v>
      </c>
      <c r="D404" s="545">
        <f t="shared" ca="1" si="29"/>
        <v>5</v>
      </c>
      <c r="E404" s="545">
        <f t="shared" ca="1" si="29"/>
        <v>11</v>
      </c>
      <c r="F404" s="545">
        <f t="shared" ca="1" si="29"/>
        <v>13</v>
      </c>
      <c r="G404" s="545">
        <f t="shared" ca="1" si="29"/>
        <v>9</v>
      </c>
      <c r="H404" s="545">
        <f t="shared" ca="1" si="29"/>
        <v>10</v>
      </c>
      <c r="I404" s="545">
        <f t="shared" ca="1" si="29"/>
        <v>8</v>
      </c>
      <c r="J404" s="545">
        <f t="shared" ca="1" si="29"/>
        <v>8</v>
      </c>
      <c r="K404" s="545">
        <f t="shared" ca="1" si="29"/>
        <v>9</v>
      </c>
    </row>
    <row r="405" spans="2:11">
      <c r="B405" s="545">
        <f t="shared" ca="1" si="28"/>
        <v>12</v>
      </c>
      <c r="C405" s="545">
        <f t="shared" ca="1" si="29"/>
        <v>8</v>
      </c>
      <c r="D405" s="545">
        <f t="shared" ca="1" si="29"/>
        <v>7</v>
      </c>
      <c r="E405" s="545">
        <f t="shared" ca="1" si="29"/>
        <v>12</v>
      </c>
      <c r="F405" s="545">
        <f t="shared" ca="1" si="29"/>
        <v>11</v>
      </c>
      <c r="G405" s="545">
        <f t="shared" ca="1" si="29"/>
        <v>7</v>
      </c>
      <c r="H405" s="545">
        <f t="shared" ca="1" si="29"/>
        <v>11</v>
      </c>
      <c r="I405" s="545">
        <f t="shared" ca="1" si="29"/>
        <v>10</v>
      </c>
      <c r="J405" s="545">
        <f t="shared" ca="1" si="29"/>
        <v>9</v>
      </c>
      <c r="K405" s="545">
        <f t="shared" ca="1" si="29"/>
        <v>11</v>
      </c>
    </row>
    <row r="406" spans="2:11">
      <c r="B406" s="545">
        <f t="shared" ca="1" si="28"/>
        <v>11</v>
      </c>
      <c r="C406" s="545">
        <f t="shared" ca="1" si="29"/>
        <v>11</v>
      </c>
      <c r="D406" s="545">
        <f t="shared" ca="1" si="29"/>
        <v>12</v>
      </c>
      <c r="E406" s="545">
        <f t="shared" ca="1" si="29"/>
        <v>9</v>
      </c>
      <c r="F406" s="545">
        <f t="shared" ca="1" si="29"/>
        <v>13</v>
      </c>
      <c r="G406" s="545">
        <f t="shared" ca="1" si="29"/>
        <v>12</v>
      </c>
      <c r="H406" s="545">
        <f t="shared" ca="1" si="29"/>
        <v>8</v>
      </c>
      <c r="I406" s="545">
        <f t="shared" ca="1" si="29"/>
        <v>11</v>
      </c>
      <c r="J406" s="545">
        <f t="shared" ca="1" si="29"/>
        <v>11</v>
      </c>
      <c r="K406" s="545">
        <f t="shared" ca="1" si="29"/>
        <v>11</v>
      </c>
    </row>
    <row r="407" spans="2:11">
      <c r="B407" s="545">
        <f t="shared" ca="1" si="28"/>
        <v>9</v>
      </c>
      <c r="C407" s="545">
        <f t="shared" ca="1" si="29"/>
        <v>9</v>
      </c>
      <c r="D407" s="545">
        <f t="shared" ca="1" si="29"/>
        <v>9</v>
      </c>
      <c r="E407" s="545">
        <f t="shared" ca="1" si="29"/>
        <v>9</v>
      </c>
      <c r="F407" s="545">
        <f t="shared" ca="1" si="29"/>
        <v>7</v>
      </c>
      <c r="G407" s="545">
        <f t="shared" ca="1" si="29"/>
        <v>12</v>
      </c>
      <c r="H407" s="545">
        <f t="shared" ca="1" si="29"/>
        <v>9</v>
      </c>
      <c r="I407" s="545">
        <f t="shared" ca="1" si="29"/>
        <v>7</v>
      </c>
      <c r="J407" s="545">
        <f t="shared" ca="1" si="29"/>
        <v>11</v>
      </c>
      <c r="K407" s="545">
        <f t="shared" ca="1" si="29"/>
        <v>8</v>
      </c>
    </row>
    <row r="408" spans="2:11">
      <c r="B408" s="545">
        <f t="shared" ca="1" si="28"/>
        <v>10</v>
      </c>
      <c r="C408" s="545">
        <f t="shared" ca="1" si="28"/>
        <v>12</v>
      </c>
      <c r="D408" s="545">
        <f t="shared" ca="1" si="28"/>
        <v>10</v>
      </c>
      <c r="E408" s="545">
        <f t="shared" ca="1" si="28"/>
        <v>10</v>
      </c>
      <c r="F408" s="545">
        <f t="shared" ca="1" si="28"/>
        <v>8</v>
      </c>
      <c r="G408" s="545">
        <f t="shared" ca="1" si="28"/>
        <v>10</v>
      </c>
      <c r="H408" s="545">
        <f t="shared" ca="1" si="28"/>
        <v>11</v>
      </c>
      <c r="I408" s="545">
        <f t="shared" ca="1" si="28"/>
        <v>9</v>
      </c>
      <c r="J408" s="545">
        <f t="shared" ca="1" si="28"/>
        <v>12</v>
      </c>
      <c r="K408" s="545">
        <f t="shared" ca="1" si="28"/>
        <v>10</v>
      </c>
    </row>
    <row r="409" spans="2:11">
      <c r="B409" s="545">
        <f t="shared" ca="1" si="28"/>
        <v>11</v>
      </c>
      <c r="C409" s="545">
        <f t="shared" ca="1" si="28"/>
        <v>11</v>
      </c>
      <c r="D409" s="545">
        <f t="shared" ca="1" si="28"/>
        <v>8</v>
      </c>
      <c r="E409" s="545">
        <f t="shared" ca="1" si="28"/>
        <v>9</v>
      </c>
      <c r="F409" s="545">
        <f t="shared" ca="1" si="28"/>
        <v>9</v>
      </c>
      <c r="G409" s="545">
        <f t="shared" ca="1" si="28"/>
        <v>10</v>
      </c>
      <c r="H409" s="545">
        <f t="shared" ca="1" si="28"/>
        <v>8</v>
      </c>
      <c r="I409" s="545">
        <f t="shared" ca="1" si="28"/>
        <v>9</v>
      </c>
      <c r="J409" s="545">
        <f t="shared" ca="1" si="28"/>
        <v>10</v>
      </c>
      <c r="K409" s="545">
        <f t="shared" ca="1" si="28"/>
        <v>6</v>
      </c>
    </row>
    <row r="410" spans="2:11">
      <c r="B410" s="545">
        <f t="shared" ca="1" si="28"/>
        <v>12</v>
      </c>
      <c r="C410" s="545">
        <f t="shared" ca="1" si="28"/>
        <v>7</v>
      </c>
      <c r="D410" s="545">
        <f t="shared" ca="1" si="28"/>
        <v>12</v>
      </c>
      <c r="E410" s="545">
        <f t="shared" ca="1" si="28"/>
        <v>10</v>
      </c>
      <c r="F410" s="545">
        <f t="shared" ca="1" si="28"/>
        <v>9</v>
      </c>
      <c r="G410" s="545">
        <f t="shared" ca="1" si="28"/>
        <v>14</v>
      </c>
      <c r="H410" s="545">
        <f t="shared" ca="1" si="28"/>
        <v>13</v>
      </c>
      <c r="I410" s="545">
        <f t="shared" ca="1" si="28"/>
        <v>10</v>
      </c>
      <c r="J410" s="545">
        <f t="shared" ca="1" si="28"/>
        <v>8</v>
      </c>
      <c r="K410" s="545">
        <f t="shared" ca="1" si="28"/>
        <v>6</v>
      </c>
    </row>
    <row r="411" spans="2:11">
      <c r="B411" s="545">
        <f t="shared" ca="1" si="28"/>
        <v>11</v>
      </c>
      <c r="C411" s="545">
        <f t="shared" ca="1" si="28"/>
        <v>13</v>
      </c>
      <c r="D411" s="545">
        <f t="shared" ca="1" si="28"/>
        <v>10</v>
      </c>
      <c r="E411" s="545">
        <f t="shared" ca="1" si="28"/>
        <v>9</v>
      </c>
      <c r="F411" s="545">
        <f t="shared" ca="1" si="28"/>
        <v>11</v>
      </c>
      <c r="G411" s="545">
        <f t="shared" ca="1" si="28"/>
        <v>7</v>
      </c>
      <c r="H411" s="545">
        <f t="shared" ca="1" si="28"/>
        <v>12</v>
      </c>
      <c r="I411" s="545">
        <f t="shared" ca="1" si="28"/>
        <v>11</v>
      </c>
      <c r="J411" s="545">
        <f t="shared" ca="1" si="28"/>
        <v>10</v>
      </c>
      <c r="K411" s="545">
        <f t="shared" ca="1" si="28"/>
        <v>9</v>
      </c>
    </row>
    <row r="412" spans="2:11">
      <c r="B412" s="545">
        <f t="shared" ca="1" si="28"/>
        <v>6</v>
      </c>
      <c r="C412" s="545">
        <f t="shared" ca="1" si="28"/>
        <v>8</v>
      </c>
      <c r="D412" s="545">
        <f t="shared" ca="1" si="28"/>
        <v>10</v>
      </c>
      <c r="E412" s="545">
        <f t="shared" ca="1" si="28"/>
        <v>9</v>
      </c>
      <c r="F412" s="545">
        <f t="shared" ca="1" si="28"/>
        <v>8</v>
      </c>
      <c r="G412" s="545">
        <f t="shared" ca="1" si="28"/>
        <v>9</v>
      </c>
      <c r="H412" s="545">
        <f t="shared" ca="1" si="28"/>
        <v>9</v>
      </c>
      <c r="I412" s="545">
        <f t="shared" ca="1" si="28"/>
        <v>10</v>
      </c>
      <c r="J412" s="545">
        <f t="shared" ca="1" si="28"/>
        <v>7</v>
      </c>
      <c r="K412" s="545">
        <f t="shared" ca="1" si="28"/>
        <v>11</v>
      </c>
    </row>
    <row r="413" spans="2:11">
      <c r="B413" s="545">
        <f t="shared" ca="1" si="28"/>
        <v>9</v>
      </c>
      <c r="C413" s="545">
        <f t="shared" ca="1" si="28"/>
        <v>15</v>
      </c>
      <c r="D413" s="545">
        <f t="shared" ca="1" si="28"/>
        <v>11</v>
      </c>
      <c r="E413" s="545">
        <f t="shared" ca="1" si="28"/>
        <v>9</v>
      </c>
      <c r="F413" s="545">
        <f t="shared" ca="1" si="28"/>
        <v>9</v>
      </c>
      <c r="G413" s="545">
        <f t="shared" ca="1" si="28"/>
        <v>9</v>
      </c>
      <c r="H413" s="545">
        <f t="shared" ca="1" si="28"/>
        <v>8</v>
      </c>
      <c r="I413" s="545">
        <f t="shared" ca="1" si="28"/>
        <v>9</v>
      </c>
      <c r="J413" s="545">
        <f t="shared" ca="1" si="28"/>
        <v>10</v>
      </c>
      <c r="K413" s="545">
        <f t="shared" ca="1" si="28"/>
        <v>14</v>
      </c>
    </row>
    <row r="414" spans="2:11">
      <c r="B414" s="545">
        <f t="shared" ca="1" si="28"/>
        <v>9</v>
      </c>
      <c r="C414" s="545">
        <f t="shared" ca="1" si="28"/>
        <v>9</v>
      </c>
      <c r="D414" s="545">
        <f t="shared" ca="1" si="28"/>
        <v>9</v>
      </c>
      <c r="E414" s="545">
        <f t="shared" ca="1" si="28"/>
        <v>10</v>
      </c>
      <c r="F414" s="545">
        <f t="shared" ca="1" si="28"/>
        <v>9</v>
      </c>
      <c r="G414" s="545">
        <f t="shared" ca="1" si="28"/>
        <v>7</v>
      </c>
      <c r="H414" s="545">
        <f t="shared" ca="1" si="28"/>
        <v>9</v>
      </c>
      <c r="I414" s="545">
        <f t="shared" ca="1" si="28"/>
        <v>7</v>
      </c>
      <c r="J414" s="545">
        <f t="shared" ca="1" si="28"/>
        <v>8</v>
      </c>
      <c r="K414" s="545">
        <f t="shared" ca="1" si="28"/>
        <v>8</v>
      </c>
    </row>
    <row r="415" spans="2:11">
      <c r="B415" s="545">
        <f t="shared" ca="1" si="28"/>
        <v>10</v>
      </c>
      <c r="C415" s="545">
        <f t="shared" ca="1" si="28"/>
        <v>15</v>
      </c>
      <c r="D415" s="545">
        <f t="shared" ca="1" si="28"/>
        <v>11</v>
      </c>
      <c r="E415" s="545">
        <f t="shared" ca="1" si="28"/>
        <v>10</v>
      </c>
      <c r="F415" s="545">
        <f t="shared" ca="1" si="28"/>
        <v>12</v>
      </c>
      <c r="G415" s="545">
        <f t="shared" ca="1" si="28"/>
        <v>10</v>
      </c>
      <c r="H415" s="545">
        <f t="shared" ca="1" si="28"/>
        <v>11</v>
      </c>
      <c r="I415" s="545">
        <f t="shared" ca="1" si="28"/>
        <v>10</v>
      </c>
      <c r="J415" s="545">
        <f t="shared" ca="1" si="28"/>
        <v>10</v>
      </c>
      <c r="K415" s="545">
        <f t="shared" ca="1" si="28"/>
        <v>9</v>
      </c>
    </row>
    <row r="416" spans="2:11">
      <c r="B416" s="545">
        <f t="shared" ca="1" si="28"/>
        <v>12</v>
      </c>
      <c r="C416" s="545">
        <f t="shared" ca="1" si="28"/>
        <v>7</v>
      </c>
      <c r="D416" s="545">
        <f t="shared" ca="1" si="28"/>
        <v>12</v>
      </c>
      <c r="E416" s="545">
        <f t="shared" ca="1" si="28"/>
        <v>10</v>
      </c>
      <c r="F416" s="545">
        <f t="shared" ca="1" si="28"/>
        <v>9</v>
      </c>
      <c r="G416" s="545">
        <f t="shared" ca="1" si="28"/>
        <v>11</v>
      </c>
      <c r="H416" s="545">
        <f t="shared" ca="1" si="28"/>
        <v>7</v>
      </c>
      <c r="I416" s="545">
        <f t="shared" ca="1" si="28"/>
        <v>8</v>
      </c>
      <c r="J416" s="545">
        <f t="shared" ca="1" si="28"/>
        <v>11</v>
      </c>
      <c r="K416" s="545">
        <f t="shared" ca="1" si="28"/>
        <v>8</v>
      </c>
    </row>
    <row r="417" spans="2:11">
      <c r="B417" s="545">
        <f t="shared" ca="1" si="28"/>
        <v>8</v>
      </c>
      <c r="C417" s="545">
        <f t="shared" ca="1" si="28"/>
        <v>6</v>
      </c>
      <c r="D417" s="545">
        <f t="shared" ca="1" si="28"/>
        <v>9</v>
      </c>
      <c r="E417" s="545">
        <f t="shared" ca="1" si="28"/>
        <v>8</v>
      </c>
      <c r="F417" s="545">
        <f t="shared" ca="1" si="28"/>
        <v>11</v>
      </c>
      <c r="G417" s="545">
        <f t="shared" ca="1" si="28"/>
        <v>10</v>
      </c>
      <c r="H417" s="545">
        <f t="shared" ca="1" si="28"/>
        <v>10</v>
      </c>
      <c r="I417" s="545">
        <f t="shared" ca="1" si="28"/>
        <v>11</v>
      </c>
      <c r="J417" s="545">
        <f t="shared" ca="1" si="28"/>
        <v>8</v>
      </c>
      <c r="K417" s="545">
        <f t="shared" ca="1" si="28"/>
        <v>10</v>
      </c>
    </row>
    <row r="418" spans="2:11">
      <c r="B418" s="545">
        <f t="shared" ca="1" si="28"/>
        <v>11</v>
      </c>
      <c r="C418" s="545">
        <f t="shared" ca="1" si="28"/>
        <v>13</v>
      </c>
      <c r="D418" s="545">
        <f t="shared" ca="1" si="28"/>
        <v>12</v>
      </c>
      <c r="E418" s="545">
        <f t="shared" ca="1" si="28"/>
        <v>11</v>
      </c>
      <c r="F418" s="545">
        <f t="shared" ca="1" si="28"/>
        <v>14</v>
      </c>
      <c r="G418" s="545">
        <f t="shared" ca="1" si="28"/>
        <v>10</v>
      </c>
      <c r="H418" s="545">
        <f t="shared" ca="1" si="28"/>
        <v>11</v>
      </c>
      <c r="I418" s="545">
        <f t="shared" ca="1" si="28"/>
        <v>10</v>
      </c>
      <c r="J418" s="545">
        <f t="shared" ca="1" si="28"/>
        <v>8</v>
      </c>
      <c r="K418" s="545">
        <f t="shared" ca="1" si="28"/>
        <v>10</v>
      </c>
    </row>
    <row r="419" spans="2:11">
      <c r="B419" s="545">
        <f t="shared" ca="1" si="28"/>
        <v>10</v>
      </c>
      <c r="C419" s="545">
        <f t="shared" ca="1" si="28"/>
        <v>10</v>
      </c>
      <c r="D419" s="545">
        <f t="shared" ca="1" si="28"/>
        <v>7</v>
      </c>
      <c r="E419" s="545">
        <f t="shared" ca="1" si="28"/>
        <v>10</v>
      </c>
      <c r="F419" s="545">
        <f t="shared" ca="1" si="28"/>
        <v>7</v>
      </c>
      <c r="G419" s="545">
        <f t="shared" ca="1" si="28"/>
        <v>10</v>
      </c>
      <c r="H419" s="545">
        <f t="shared" ca="1" si="28"/>
        <v>8</v>
      </c>
      <c r="I419" s="545">
        <f t="shared" ca="1" si="28"/>
        <v>10</v>
      </c>
      <c r="J419" s="545">
        <f t="shared" ca="1" si="28"/>
        <v>7</v>
      </c>
      <c r="K419" s="545">
        <f t="shared" ca="1" si="28"/>
        <v>11</v>
      </c>
    </row>
    <row r="420" spans="2:11">
      <c r="B420" s="545">
        <f t="shared" ca="1" si="28"/>
        <v>13</v>
      </c>
      <c r="C420" s="545">
        <f t="shared" ca="1" si="28"/>
        <v>11</v>
      </c>
      <c r="D420" s="545">
        <f t="shared" ca="1" si="28"/>
        <v>13</v>
      </c>
      <c r="E420" s="545">
        <f t="shared" ca="1" si="28"/>
        <v>9</v>
      </c>
      <c r="F420" s="545">
        <f t="shared" ca="1" si="28"/>
        <v>11</v>
      </c>
      <c r="G420" s="545">
        <f t="shared" ca="1" si="28"/>
        <v>10</v>
      </c>
      <c r="H420" s="545">
        <f t="shared" ca="1" si="28"/>
        <v>13</v>
      </c>
      <c r="I420" s="545">
        <f t="shared" ca="1" si="28"/>
        <v>10</v>
      </c>
      <c r="J420" s="545">
        <f t="shared" ca="1" si="28"/>
        <v>9</v>
      </c>
      <c r="K420" s="545">
        <f t="shared" ca="1" si="28"/>
        <v>8</v>
      </c>
    </row>
    <row r="421" spans="2:11">
      <c r="B421" s="545">
        <f t="shared" ca="1" si="28"/>
        <v>10</v>
      </c>
      <c r="C421" s="545">
        <f t="shared" ca="1" si="28"/>
        <v>10</v>
      </c>
      <c r="D421" s="545">
        <f t="shared" ca="1" si="28"/>
        <v>12</v>
      </c>
      <c r="E421" s="545">
        <f t="shared" ca="1" si="28"/>
        <v>9</v>
      </c>
      <c r="F421" s="545">
        <f t="shared" ca="1" si="28"/>
        <v>10</v>
      </c>
      <c r="G421" s="545">
        <f t="shared" ca="1" si="28"/>
        <v>9</v>
      </c>
      <c r="H421" s="545">
        <f t="shared" ca="1" si="28"/>
        <v>11</v>
      </c>
      <c r="I421" s="545">
        <f t="shared" ca="1" si="28"/>
        <v>11</v>
      </c>
      <c r="J421" s="545">
        <f t="shared" ca="1" si="28"/>
        <v>10</v>
      </c>
      <c r="K421" s="545">
        <f t="shared" ca="1" si="28"/>
        <v>11</v>
      </c>
    </row>
    <row r="422" spans="2:11">
      <c r="B422" s="545">
        <f t="shared" ca="1" si="28"/>
        <v>12</v>
      </c>
      <c r="C422" s="545">
        <f t="shared" ca="1" si="29"/>
        <v>8</v>
      </c>
      <c r="D422" s="545">
        <f t="shared" ca="1" si="29"/>
        <v>7</v>
      </c>
      <c r="E422" s="545">
        <f t="shared" ca="1" si="29"/>
        <v>13</v>
      </c>
      <c r="F422" s="545">
        <f t="shared" ca="1" si="29"/>
        <v>10</v>
      </c>
      <c r="G422" s="545">
        <f t="shared" ca="1" si="29"/>
        <v>10</v>
      </c>
      <c r="H422" s="545">
        <f t="shared" ca="1" si="29"/>
        <v>12</v>
      </c>
      <c r="I422" s="545">
        <f t="shared" ca="1" si="29"/>
        <v>10</v>
      </c>
      <c r="J422" s="545">
        <f t="shared" ca="1" si="29"/>
        <v>7</v>
      </c>
      <c r="K422" s="545">
        <f t="shared" ca="1" si="29"/>
        <v>9</v>
      </c>
    </row>
    <row r="423" spans="2:11">
      <c r="B423" s="545">
        <f t="shared" ca="1" si="28"/>
        <v>15</v>
      </c>
      <c r="C423" s="545">
        <f t="shared" ca="1" si="29"/>
        <v>9</v>
      </c>
      <c r="D423" s="545">
        <f t="shared" ca="1" si="29"/>
        <v>12</v>
      </c>
      <c r="E423" s="545">
        <f t="shared" ca="1" si="29"/>
        <v>10</v>
      </c>
      <c r="F423" s="545">
        <f t="shared" ca="1" si="29"/>
        <v>9</v>
      </c>
      <c r="G423" s="545">
        <f t="shared" ca="1" si="29"/>
        <v>12</v>
      </c>
      <c r="H423" s="545">
        <f t="shared" ca="1" si="29"/>
        <v>11</v>
      </c>
      <c r="I423" s="545">
        <f t="shared" ca="1" si="29"/>
        <v>8</v>
      </c>
      <c r="J423" s="545">
        <f t="shared" ca="1" si="29"/>
        <v>10</v>
      </c>
      <c r="K423" s="545">
        <f t="shared" ca="1" si="29"/>
        <v>12</v>
      </c>
    </row>
    <row r="424" spans="2:11">
      <c r="B424" s="545">
        <f t="shared" ca="1" si="28"/>
        <v>8</v>
      </c>
      <c r="C424" s="545">
        <f t="shared" ca="1" si="29"/>
        <v>12</v>
      </c>
      <c r="D424" s="545">
        <f t="shared" ca="1" si="29"/>
        <v>11</v>
      </c>
      <c r="E424" s="545">
        <f t="shared" ca="1" si="29"/>
        <v>9</v>
      </c>
      <c r="F424" s="545">
        <f t="shared" ca="1" si="29"/>
        <v>9</v>
      </c>
      <c r="G424" s="545">
        <f t="shared" ca="1" si="29"/>
        <v>11</v>
      </c>
      <c r="H424" s="545">
        <f t="shared" ca="1" si="29"/>
        <v>11</v>
      </c>
      <c r="I424" s="545">
        <f t="shared" ca="1" si="29"/>
        <v>10</v>
      </c>
      <c r="J424" s="545">
        <f t="shared" ca="1" si="29"/>
        <v>5</v>
      </c>
      <c r="K424" s="545">
        <f t="shared" ca="1" si="29"/>
        <v>8</v>
      </c>
    </row>
    <row r="425" spans="2:11">
      <c r="B425" s="545">
        <f t="shared" ca="1" si="28"/>
        <v>11</v>
      </c>
      <c r="C425" s="545">
        <f t="shared" ca="1" si="29"/>
        <v>6</v>
      </c>
      <c r="D425" s="545">
        <f t="shared" ca="1" si="29"/>
        <v>11</v>
      </c>
      <c r="E425" s="545">
        <f t="shared" ca="1" si="29"/>
        <v>9</v>
      </c>
      <c r="F425" s="545">
        <f t="shared" ca="1" si="29"/>
        <v>10</v>
      </c>
      <c r="G425" s="545">
        <f t="shared" ca="1" si="29"/>
        <v>9</v>
      </c>
      <c r="H425" s="545">
        <f t="shared" ca="1" si="29"/>
        <v>12</v>
      </c>
      <c r="I425" s="545">
        <f t="shared" ca="1" si="29"/>
        <v>9</v>
      </c>
      <c r="J425" s="545">
        <f t="shared" ca="1" si="29"/>
        <v>11</v>
      </c>
      <c r="K425" s="545">
        <f t="shared" ca="1" si="29"/>
        <v>9</v>
      </c>
    </row>
    <row r="426" spans="2:11">
      <c r="B426" s="545">
        <f t="shared" ca="1" si="28"/>
        <v>8</v>
      </c>
      <c r="C426" s="545">
        <f t="shared" ca="1" si="29"/>
        <v>8</v>
      </c>
      <c r="D426" s="545">
        <f t="shared" ca="1" si="29"/>
        <v>11</v>
      </c>
      <c r="E426" s="545">
        <f t="shared" ca="1" si="29"/>
        <v>12</v>
      </c>
      <c r="F426" s="545">
        <f t="shared" ca="1" si="29"/>
        <v>8</v>
      </c>
      <c r="G426" s="545">
        <f t="shared" ca="1" si="29"/>
        <v>9</v>
      </c>
      <c r="H426" s="545">
        <f t="shared" ca="1" si="29"/>
        <v>7</v>
      </c>
      <c r="I426" s="545">
        <f t="shared" ca="1" si="29"/>
        <v>11</v>
      </c>
      <c r="J426" s="545">
        <f t="shared" ca="1" si="29"/>
        <v>11</v>
      </c>
      <c r="K426" s="545">
        <f t="shared" ca="1" si="29"/>
        <v>8</v>
      </c>
    </row>
    <row r="427" spans="2:11">
      <c r="B427" s="545">
        <f t="shared" ca="1" si="28"/>
        <v>13</v>
      </c>
      <c r="C427" s="545">
        <f t="shared" ca="1" si="29"/>
        <v>11</v>
      </c>
      <c r="D427" s="545">
        <f t="shared" ca="1" si="29"/>
        <v>12</v>
      </c>
      <c r="E427" s="545">
        <f t="shared" ca="1" si="29"/>
        <v>12</v>
      </c>
      <c r="F427" s="545">
        <f t="shared" ca="1" si="29"/>
        <v>10</v>
      </c>
      <c r="G427" s="545">
        <f t="shared" ca="1" si="29"/>
        <v>14</v>
      </c>
      <c r="H427" s="545">
        <f t="shared" ca="1" si="29"/>
        <v>7</v>
      </c>
      <c r="I427" s="545">
        <f t="shared" ca="1" si="29"/>
        <v>12</v>
      </c>
      <c r="J427" s="545">
        <f t="shared" ca="1" si="29"/>
        <v>12</v>
      </c>
      <c r="K427" s="545">
        <f t="shared" ca="1" si="29"/>
        <v>11</v>
      </c>
    </row>
    <row r="428" spans="2:11">
      <c r="B428" s="545">
        <f t="shared" ca="1" si="28"/>
        <v>8</v>
      </c>
      <c r="C428" s="545">
        <f t="shared" ca="1" si="29"/>
        <v>11</v>
      </c>
      <c r="D428" s="545">
        <f t="shared" ca="1" si="29"/>
        <v>13</v>
      </c>
      <c r="E428" s="545">
        <f t="shared" ca="1" si="29"/>
        <v>7</v>
      </c>
      <c r="F428" s="545">
        <f t="shared" ca="1" si="29"/>
        <v>12</v>
      </c>
      <c r="G428" s="545">
        <f t="shared" ca="1" si="29"/>
        <v>11</v>
      </c>
      <c r="H428" s="545">
        <f t="shared" ca="1" si="29"/>
        <v>12</v>
      </c>
      <c r="I428" s="545">
        <f t="shared" ca="1" si="29"/>
        <v>11</v>
      </c>
      <c r="J428" s="545">
        <f t="shared" ca="1" si="29"/>
        <v>7</v>
      </c>
      <c r="K428" s="545">
        <f t="shared" ca="1" si="29"/>
        <v>6</v>
      </c>
    </row>
    <row r="429" spans="2:11">
      <c r="B429" s="545">
        <f t="shared" ca="1" si="28"/>
        <v>8</v>
      </c>
      <c r="C429" s="545">
        <f t="shared" ca="1" si="29"/>
        <v>9</v>
      </c>
      <c r="D429" s="545">
        <f t="shared" ca="1" si="29"/>
        <v>8</v>
      </c>
      <c r="E429" s="545">
        <f t="shared" ca="1" si="29"/>
        <v>10</v>
      </c>
      <c r="F429" s="545">
        <f t="shared" ca="1" si="29"/>
        <v>13</v>
      </c>
      <c r="G429" s="545">
        <f t="shared" ca="1" si="29"/>
        <v>12</v>
      </c>
      <c r="H429" s="545">
        <f t="shared" ca="1" si="29"/>
        <v>8</v>
      </c>
      <c r="I429" s="545">
        <f t="shared" ca="1" si="29"/>
        <v>10</v>
      </c>
      <c r="J429" s="545">
        <f t="shared" ca="1" si="29"/>
        <v>12</v>
      </c>
      <c r="K429" s="545">
        <f t="shared" ca="1" si="29"/>
        <v>7</v>
      </c>
    </row>
    <row r="430" spans="2:11">
      <c r="B430" s="545">
        <f t="shared" ca="1" si="28"/>
        <v>10</v>
      </c>
      <c r="C430" s="545">
        <f t="shared" ca="1" si="29"/>
        <v>10</v>
      </c>
      <c r="D430" s="545">
        <f t="shared" ca="1" si="29"/>
        <v>6</v>
      </c>
      <c r="E430" s="545">
        <f t="shared" ca="1" si="29"/>
        <v>11</v>
      </c>
      <c r="F430" s="545">
        <f t="shared" ca="1" si="29"/>
        <v>13</v>
      </c>
      <c r="G430" s="545">
        <f t="shared" ca="1" si="29"/>
        <v>8</v>
      </c>
      <c r="H430" s="545">
        <f t="shared" ca="1" si="29"/>
        <v>12</v>
      </c>
      <c r="I430" s="545">
        <f t="shared" ca="1" si="29"/>
        <v>5</v>
      </c>
      <c r="J430" s="545">
        <f t="shared" ca="1" si="29"/>
        <v>14</v>
      </c>
      <c r="K430" s="545">
        <f t="shared" ca="1" si="29"/>
        <v>11</v>
      </c>
    </row>
    <row r="431" spans="2:11">
      <c r="B431" s="545">
        <f t="shared" ca="1" si="28"/>
        <v>8</v>
      </c>
      <c r="C431" s="545">
        <f t="shared" ca="1" si="29"/>
        <v>10</v>
      </c>
      <c r="D431" s="545">
        <f t="shared" ca="1" si="29"/>
        <v>11</v>
      </c>
      <c r="E431" s="545">
        <f t="shared" ca="1" si="29"/>
        <v>8</v>
      </c>
      <c r="F431" s="545">
        <f t="shared" ca="1" si="29"/>
        <v>11</v>
      </c>
      <c r="G431" s="545">
        <f t="shared" ca="1" si="29"/>
        <v>11</v>
      </c>
      <c r="H431" s="545">
        <f t="shared" ca="1" si="29"/>
        <v>11</v>
      </c>
      <c r="I431" s="545">
        <f t="shared" ca="1" si="29"/>
        <v>11</v>
      </c>
      <c r="J431" s="545">
        <f t="shared" ca="1" si="29"/>
        <v>11</v>
      </c>
      <c r="K431" s="545">
        <f t="shared" ca="1" si="29"/>
        <v>9</v>
      </c>
    </row>
    <row r="432" spans="2:11">
      <c r="B432" s="545">
        <f t="shared" ca="1" si="28"/>
        <v>9</v>
      </c>
      <c r="C432" s="545">
        <f t="shared" ca="1" si="29"/>
        <v>10</v>
      </c>
      <c r="D432" s="545">
        <f t="shared" ca="1" si="29"/>
        <v>10</v>
      </c>
      <c r="E432" s="545">
        <f t="shared" ca="1" si="29"/>
        <v>7</v>
      </c>
      <c r="F432" s="545">
        <f t="shared" ca="1" si="29"/>
        <v>8</v>
      </c>
      <c r="G432" s="545">
        <f t="shared" ca="1" si="29"/>
        <v>10</v>
      </c>
      <c r="H432" s="545">
        <f t="shared" ca="1" si="29"/>
        <v>7</v>
      </c>
      <c r="I432" s="545">
        <f t="shared" ca="1" si="29"/>
        <v>12</v>
      </c>
      <c r="J432" s="545">
        <f t="shared" ca="1" si="29"/>
        <v>10</v>
      </c>
      <c r="K432" s="545">
        <f t="shared" ca="1" si="29"/>
        <v>8</v>
      </c>
    </row>
    <row r="433" spans="2:11">
      <c r="B433" s="545">
        <f t="shared" ca="1" si="28"/>
        <v>11</v>
      </c>
      <c r="C433" s="545">
        <f t="shared" ca="1" si="29"/>
        <v>13</v>
      </c>
      <c r="D433" s="545">
        <f t="shared" ca="1" si="29"/>
        <v>12</v>
      </c>
      <c r="E433" s="545">
        <f t="shared" ca="1" si="29"/>
        <v>13</v>
      </c>
      <c r="F433" s="545">
        <f t="shared" ca="1" si="29"/>
        <v>9</v>
      </c>
      <c r="G433" s="545">
        <f t="shared" ca="1" si="29"/>
        <v>10</v>
      </c>
      <c r="H433" s="545">
        <f t="shared" ca="1" si="29"/>
        <v>8</v>
      </c>
      <c r="I433" s="545">
        <f t="shared" ca="1" si="29"/>
        <v>9</v>
      </c>
      <c r="J433" s="545">
        <f t="shared" ca="1" si="29"/>
        <v>9</v>
      </c>
      <c r="K433" s="545">
        <f t="shared" ca="1" si="29"/>
        <v>10</v>
      </c>
    </row>
    <row r="434" spans="2:11">
      <c r="B434" s="545">
        <f t="shared" ca="1" si="28"/>
        <v>11</v>
      </c>
      <c r="C434" s="545">
        <f t="shared" ca="1" si="29"/>
        <v>8</v>
      </c>
      <c r="D434" s="545">
        <f t="shared" ca="1" si="29"/>
        <v>12</v>
      </c>
      <c r="E434" s="545">
        <f t="shared" ca="1" si="29"/>
        <v>7</v>
      </c>
      <c r="F434" s="545">
        <f t="shared" ca="1" si="29"/>
        <v>14</v>
      </c>
      <c r="G434" s="545">
        <f t="shared" ca="1" si="29"/>
        <v>12</v>
      </c>
      <c r="H434" s="545">
        <f t="shared" ca="1" si="29"/>
        <v>10</v>
      </c>
      <c r="I434" s="545">
        <f t="shared" ca="1" si="29"/>
        <v>10</v>
      </c>
      <c r="J434" s="545">
        <f t="shared" ca="1" si="29"/>
        <v>7</v>
      </c>
      <c r="K434" s="545">
        <f t="shared" ca="1" si="29"/>
        <v>10</v>
      </c>
    </row>
    <row r="435" spans="2:11">
      <c r="B435" s="545">
        <f t="shared" ca="1" si="28"/>
        <v>11</v>
      </c>
      <c r="C435" s="545">
        <f t="shared" ca="1" si="29"/>
        <v>11</v>
      </c>
      <c r="D435" s="545">
        <f t="shared" ca="1" si="29"/>
        <v>11</v>
      </c>
      <c r="E435" s="545">
        <f t="shared" ca="1" si="29"/>
        <v>8</v>
      </c>
      <c r="F435" s="545">
        <f t="shared" ca="1" si="29"/>
        <v>14</v>
      </c>
      <c r="G435" s="545">
        <f t="shared" ca="1" si="29"/>
        <v>8</v>
      </c>
      <c r="H435" s="545">
        <f t="shared" ca="1" si="29"/>
        <v>11</v>
      </c>
      <c r="I435" s="545">
        <f t="shared" ca="1" si="29"/>
        <v>7</v>
      </c>
      <c r="J435" s="545">
        <f t="shared" ca="1" si="29"/>
        <v>11</v>
      </c>
      <c r="K435" s="545">
        <f t="shared" ca="1" si="29"/>
        <v>12</v>
      </c>
    </row>
    <row r="436" spans="2:11">
      <c r="B436" s="545">
        <f t="shared" ref="B436:K477" ca="1" si="30">RANDBETWEEN(1,3)+RANDBETWEEN(1,3)+RANDBETWEEN(1,3)+RANDBETWEEN(1,3)+RANDBETWEEN(1,3)</f>
        <v>8</v>
      </c>
      <c r="C436" s="545">
        <f t="shared" ca="1" si="29"/>
        <v>12</v>
      </c>
      <c r="D436" s="545">
        <f t="shared" ca="1" si="29"/>
        <v>9</v>
      </c>
      <c r="E436" s="545">
        <f t="shared" ca="1" si="29"/>
        <v>12</v>
      </c>
      <c r="F436" s="545">
        <f t="shared" ca="1" si="29"/>
        <v>11</v>
      </c>
      <c r="G436" s="545">
        <f t="shared" ca="1" si="29"/>
        <v>13</v>
      </c>
      <c r="H436" s="545">
        <f t="shared" ca="1" si="29"/>
        <v>7</v>
      </c>
      <c r="I436" s="545">
        <f t="shared" ca="1" si="29"/>
        <v>11</v>
      </c>
      <c r="J436" s="545">
        <f t="shared" ca="1" si="29"/>
        <v>11</v>
      </c>
      <c r="K436" s="545">
        <f t="shared" ca="1" si="29"/>
        <v>15</v>
      </c>
    </row>
    <row r="437" spans="2:11">
      <c r="B437" s="545">
        <f t="shared" ca="1" si="30"/>
        <v>7</v>
      </c>
      <c r="C437" s="545">
        <f t="shared" ca="1" si="29"/>
        <v>9</v>
      </c>
      <c r="D437" s="545">
        <f t="shared" ca="1" si="29"/>
        <v>13</v>
      </c>
      <c r="E437" s="545">
        <f t="shared" ca="1" si="29"/>
        <v>11</v>
      </c>
      <c r="F437" s="545">
        <f t="shared" ca="1" si="29"/>
        <v>12</v>
      </c>
      <c r="G437" s="545">
        <f t="shared" ca="1" si="29"/>
        <v>7</v>
      </c>
      <c r="H437" s="545">
        <f t="shared" ca="1" si="29"/>
        <v>5</v>
      </c>
      <c r="I437" s="545">
        <f t="shared" ca="1" si="29"/>
        <v>9</v>
      </c>
      <c r="J437" s="545">
        <f t="shared" ca="1" si="29"/>
        <v>13</v>
      </c>
      <c r="K437" s="545">
        <f t="shared" ca="1" si="29"/>
        <v>10</v>
      </c>
    </row>
    <row r="438" spans="2:11">
      <c r="B438" s="545">
        <f t="shared" ca="1" si="30"/>
        <v>12</v>
      </c>
      <c r="C438" s="545">
        <f t="shared" ca="1" si="30"/>
        <v>8</v>
      </c>
      <c r="D438" s="545">
        <f t="shared" ca="1" si="30"/>
        <v>8</v>
      </c>
      <c r="E438" s="545">
        <f t="shared" ca="1" si="30"/>
        <v>10</v>
      </c>
      <c r="F438" s="545">
        <f t="shared" ca="1" si="30"/>
        <v>9</v>
      </c>
      <c r="G438" s="545">
        <f t="shared" ca="1" si="30"/>
        <v>14</v>
      </c>
      <c r="H438" s="545">
        <f t="shared" ca="1" si="30"/>
        <v>13</v>
      </c>
      <c r="I438" s="545">
        <f t="shared" ca="1" si="30"/>
        <v>8</v>
      </c>
      <c r="J438" s="545">
        <f t="shared" ca="1" si="30"/>
        <v>12</v>
      </c>
      <c r="K438" s="545">
        <f t="shared" ca="1" si="30"/>
        <v>8</v>
      </c>
    </row>
    <row r="439" spans="2:11">
      <c r="B439" s="545">
        <f t="shared" ca="1" si="30"/>
        <v>12</v>
      </c>
      <c r="C439" s="545">
        <f t="shared" ca="1" si="30"/>
        <v>15</v>
      </c>
      <c r="D439" s="545">
        <f t="shared" ca="1" si="30"/>
        <v>10</v>
      </c>
      <c r="E439" s="545">
        <f t="shared" ca="1" si="30"/>
        <v>10</v>
      </c>
      <c r="F439" s="545">
        <f t="shared" ca="1" si="30"/>
        <v>11</v>
      </c>
      <c r="G439" s="545">
        <f t="shared" ca="1" si="30"/>
        <v>10</v>
      </c>
      <c r="H439" s="545">
        <f t="shared" ca="1" si="30"/>
        <v>9</v>
      </c>
      <c r="I439" s="545">
        <f t="shared" ca="1" si="30"/>
        <v>11</v>
      </c>
      <c r="J439" s="545">
        <f t="shared" ca="1" si="30"/>
        <v>9</v>
      </c>
      <c r="K439" s="545">
        <f t="shared" ca="1" si="30"/>
        <v>10</v>
      </c>
    </row>
    <row r="440" spans="2:11">
      <c r="B440" s="545">
        <f t="shared" ca="1" si="30"/>
        <v>8</v>
      </c>
      <c r="C440" s="545">
        <f t="shared" ca="1" si="30"/>
        <v>12</v>
      </c>
      <c r="D440" s="545">
        <f t="shared" ca="1" si="30"/>
        <v>9</v>
      </c>
      <c r="E440" s="545">
        <f t="shared" ca="1" si="30"/>
        <v>12</v>
      </c>
      <c r="F440" s="545">
        <f t="shared" ca="1" si="30"/>
        <v>8</v>
      </c>
      <c r="G440" s="545">
        <f t="shared" ca="1" si="30"/>
        <v>11</v>
      </c>
      <c r="H440" s="545">
        <f t="shared" ca="1" si="30"/>
        <v>12</v>
      </c>
      <c r="I440" s="545">
        <f t="shared" ca="1" si="30"/>
        <v>8</v>
      </c>
      <c r="J440" s="545">
        <f t="shared" ca="1" si="30"/>
        <v>12</v>
      </c>
      <c r="K440" s="545">
        <f t="shared" ca="1" si="30"/>
        <v>10</v>
      </c>
    </row>
    <row r="441" spans="2:11">
      <c r="B441" s="545">
        <f t="shared" ca="1" si="30"/>
        <v>6</v>
      </c>
      <c r="C441" s="545">
        <f t="shared" ca="1" si="30"/>
        <v>9</v>
      </c>
      <c r="D441" s="545">
        <f t="shared" ca="1" si="30"/>
        <v>14</v>
      </c>
      <c r="E441" s="545">
        <f t="shared" ca="1" si="30"/>
        <v>10</v>
      </c>
      <c r="F441" s="545">
        <f t="shared" ca="1" si="30"/>
        <v>12</v>
      </c>
      <c r="G441" s="545">
        <f t="shared" ca="1" si="30"/>
        <v>12</v>
      </c>
      <c r="H441" s="545">
        <f t="shared" ca="1" si="30"/>
        <v>8</v>
      </c>
      <c r="I441" s="545">
        <f t="shared" ca="1" si="30"/>
        <v>11</v>
      </c>
      <c r="J441" s="545">
        <f t="shared" ca="1" si="30"/>
        <v>12</v>
      </c>
      <c r="K441" s="545">
        <f t="shared" ca="1" si="30"/>
        <v>9</v>
      </c>
    </row>
    <row r="442" spans="2:11">
      <c r="B442" s="545">
        <f t="shared" ca="1" si="30"/>
        <v>11</v>
      </c>
      <c r="C442" s="545">
        <f t="shared" ca="1" si="30"/>
        <v>9</v>
      </c>
      <c r="D442" s="545">
        <f t="shared" ca="1" si="30"/>
        <v>11</v>
      </c>
      <c r="E442" s="545">
        <f t="shared" ca="1" si="30"/>
        <v>12</v>
      </c>
      <c r="F442" s="545">
        <f t="shared" ca="1" si="30"/>
        <v>11</v>
      </c>
      <c r="G442" s="545">
        <f t="shared" ca="1" si="30"/>
        <v>9</v>
      </c>
      <c r="H442" s="545">
        <f t="shared" ca="1" si="30"/>
        <v>10</v>
      </c>
      <c r="I442" s="545">
        <f t="shared" ca="1" si="30"/>
        <v>10</v>
      </c>
      <c r="J442" s="545">
        <f t="shared" ca="1" si="30"/>
        <v>9</v>
      </c>
      <c r="K442" s="545">
        <f t="shared" ca="1" si="30"/>
        <v>10</v>
      </c>
    </row>
    <row r="443" spans="2:11">
      <c r="B443" s="545">
        <f t="shared" ca="1" si="30"/>
        <v>12</v>
      </c>
      <c r="C443" s="545">
        <f t="shared" ca="1" si="30"/>
        <v>11</v>
      </c>
      <c r="D443" s="545">
        <f t="shared" ca="1" si="30"/>
        <v>11</v>
      </c>
      <c r="E443" s="545">
        <f t="shared" ca="1" si="30"/>
        <v>9</v>
      </c>
      <c r="F443" s="545">
        <f t="shared" ca="1" si="30"/>
        <v>12</v>
      </c>
      <c r="G443" s="545">
        <f t="shared" ca="1" si="30"/>
        <v>12</v>
      </c>
      <c r="H443" s="545">
        <f t="shared" ca="1" si="30"/>
        <v>10</v>
      </c>
      <c r="I443" s="545">
        <f t="shared" ca="1" si="30"/>
        <v>11</v>
      </c>
      <c r="J443" s="545">
        <f t="shared" ca="1" si="30"/>
        <v>14</v>
      </c>
      <c r="K443" s="545">
        <f t="shared" ca="1" si="30"/>
        <v>9</v>
      </c>
    </row>
    <row r="444" spans="2:11">
      <c r="B444" s="545">
        <f t="shared" ca="1" si="30"/>
        <v>11</v>
      </c>
      <c r="C444" s="545">
        <f t="shared" ca="1" si="30"/>
        <v>11</v>
      </c>
      <c r="D444" s="545">
        <f t="shared" ca="1" si="30"/>
        <v>12</v>
      </c>
      <c r="E444" s="545">
        <f t="shared" ca="1" si="30"/>
        <v>13</v>
      </c>
      <c r="F444" s="545">
        <f t="shared" ca="1" si="30"/>
        <v>6</v>
      </c>
      <c r="G444" s="545">
        <f t="shared" ca="1" si="30"/>
        <v>9</v>
      </c>
      <c r="H444" s="545">
        <f t="shared" ca="1" si="30"/>
        <v>11</v>
      </c>
      <c r="I444" s="545">
        <f t="shared" ca="1" si="30"/>
        <v>9</v>
      </c>
      <c r="J444" s="545">
        <f t="shared" ca="1" si="30"/>
        <v>10</v>
      </c>
      <c r="K444" s="545">
        <f t="shared" ca="1" si="30"/>
        <v>10</v>
      </c>
    </row>
    <row r="445" spans="2:11">
      <c r="B445" s="545">
        <f t="shared" ca="1" si="30"/>
        <v>13</v>
      </c>
      <c r="C445" s="545">
        <f t="shared" ca="1" si="30"/>
        <v>11</v>
      </c>
      <c r="D445" s="545">
        <f t="shared" ca="1" si="30"/>
        <v>11</v>
      </c>
      <c r="E445" s="545">
        <f t="shared" ca="1" si="30"/>
        <v>13</v>
      </c>
      <c r="F445" s="545">
        <f t="shared" ca="1" si="30"/>
        <v>9</v>
      </c>
      <c r="G445" s="545">
        <f t="shared" ca="1" si="30"/>
        <v>11</v>
      </c>
      <c r="H445" s="545">
        <f t="shared" ca="1" si="30"/>
        <v>11</v>
      </c>
      <c r="I445" s="545">
        <f t="shared" ca="1" si="30"/>
        <v>11</v>
      </c>
      <c r="J445" s="545">
        <f t="shared" ca="1" si="30"/>
        <v>11</v>
      </c>
      <c r="K445" s="545">
        <f t="shared" ca="1" si="30"/>
        <v>10</v>
      </c>
    </row>
    <row r="446" spans="2:11">
      <c r="B446" s="545">
        <f t="shared" ca="1" si="30"/>
        <v>11</v>
      </c>
      <c r="C446" s="545">
        <f t="shared" ca="1" si="30"/>
        <v>10</v>
      </c>
      <c r="D446" s="545">
        <f t="shared" ca="1" si="30"/>
        <v>9</v>
      </c>
      <c r="E446" s="545">
        <f t="shared" ca="1" si="30"/>
        <v>8</v>
      </c>
      <c r="F446" s="545">
        <f t="shared" ca="1" si="30"/>
        <v>8</v>
      </c>
      <c r="G446" s="545">
        <f t="shared" ca="1" si="30"/>
        <v>11</v>
      </c>
      <c r="H446" s="545">
        <f t="shared" ca="1" si="30"/>
        <v>11</v>
      </c>
      <c r="I446" s="545">
        <f t="shared" ca="1" si="30"/>
        <v>10</v>
      </c>
      <c r="J446" s="545">
        <f t="shared" ca="1" si="30"/>
        <v>10</v>
      </c>
      <c r="K446" s="545">
        <f t="shared" ca="1" si="30"/>
        <v>11</v>
      </c>
    </row>
    <row r="447" spans="2:11">
      <c r="B447" s="545">
        <f t="shared" ca="1" si="30"/>
        <v>12</v>
      </c>
      <c r="C447" s="545">
        <f t="shared" ca="1" si="30"/>
        <v>11</v>
      </c>
      <c r="D447" s="545">
        <f t="shared" ca="1" si="30"/>
        <v>12</v>
      </c>
      <c r="E447" s="545">
        <f t="shared" ca="1" si="30"/>
        <v>10</v>
      </c>
      <c r="F447" s="545">
        <f t="shared" ca="1" si="30"/>
        <v>13</v>
      </c>
      <c r="G447" s="545">
        <f t="shared" ca="1" si="30"/>
        <v>8</v>
      </c>
      <c r="H447" s="545">
        <f t="shared" ca="1" si="30"/>
        <v>11</v>
      </c>
      <c r="I447" s="545">
        <f t="shared" ca="1" si="30"/>
        <v>13</v>
      </c>
      <c r="J447" s="545">
        <f t="shared" ca="1" si="30"/>
        <v>10</v>
      </c>
      <c r="K447" s="545">
        <f t="shared" ca="1" si="30"/>
        <v>10</v>
      </c>
    </row>
    <row r="448" spans="2:11">
      <c r="B448" s="545">
        <f t="shared" ca="1" si="30"/>
        <v>10</v>
      </c>
      <c r="C448" s="545">
        <f t="shared" ca="1" si="30"/>
        <v>8</v>
      </c>
      <c r="D448" s="545">
        <f t="shared" ca="1" si="30"/>
        <v>9</v>
      </c>
      <c r="E448" s="545">
        <f t="shared" ca="1" si="30"/>
        <v>9</v>
      </c>
      <c r="F448" s="545">
        <f t="shared" ca="1" si="30"/>
        <v>11</v>
      </c>
      <c r="G448" s="545">
        <f t="shared" ca="1" si="30"/>
        <v>9</v>
      </c>
      <c r="H448" s="545">
        <f t="shared" ca="1" si="30"/>
        <v>12</v>
      </c>
      <c r="I448" s="545">
        <f t="shared" ca="1" si="30"/>
        <v>8</v>
      </c>
      <c r="J448" s="545">
        <f t="shared" ca="1" si="30"/>
        <v>9</v>
      </c>
      <c r="K448" s="545">
        <f t="shared" ca="1" si="30"/>
        <v>10</v>
      </c>
    </row>
    <row r="449" spans="2:11">
      <c r="B449" s="545">
        <f t="shared" ca="1" si="30"/>
        <v>14</v>
      </c>
      <c r="C449" s="545">
        <f t="shared" ca="1" si="30"/>
        <v>12</v>
      </c>
      <c r="D449" s="545">
        <f t="shared" ca="1" si="30"/>
        <v>8</v>
      </c>
      <c r="E449" s="545">
        <f t="shared" ca="1" si="30"/>
        <v>11</v>
      </c>
      <c r="F449" s="545">
        <f t="shared" ca="1" si="30"/>
        <v>11</v>
      </c>
      <c r="G449" s="545">
        <f t="shared" ca="1" si="30"/>
        <v>10</v>
      </c>
      <c r="H449" s="545">
        <f t="shared" ca="1" si="30"/>
        <v>13</v>
      </c>
      <c r="I449" s="545">
        <f t="shared" ca="1" si="30"/>
        <v>9</v>
      </c>
      <c r="J449" s="545">
        <f t="shared" ca="1" si="30"/>
        <v>9</v>
      </c>
      <c r="K449" s="545">
        <f t="shared" ca="1" si="30"/>
        <v>12</v>
      </c>
    </row>
    <row r="450" spans="2:11">
      <c r="B450" s="545">
        <f t="shared" ca="1" si="30"/>
        <v>8</v>
      </c>
      <c r="C450" s="545">
        <f t="shared" ca="1" si="30"/>
        <v>8</v>
      </c>
      <c r="D450" s="545">
        <f t="shared" ca="1" si="30"/>
        <v>10</v>
      </c>
      <c r="E450" s="545">
        <f t="shared" ca="1" si="30"/>
        <v>10</v>
      </c>
      <c r="F450" s="545">
        <f t="shared" ca="1" si="30"/>
        <v>12</v>
      </c>
      <c r="G450" s="545">
        <f t="shared" ca="1" si="30"/>
        <v>8</v>
      </c>
      <c r="H450" s="545">
        <f t="shared" ca="1" si="30"/>
        <v>10</v>
      </c>
      <c r="I450" s="545">
        <f t="shared" ca="1" si="30"/>
        <v>11</v>
      </c>
      <c r="J450" s="545">
        <f t="shared" ca="1" si="30"/>
        <v>10</v>
      </c>
      <c r="K450" s="545">
        <f t="shared" ca="1" si="30"/>
        <v>11</v>
      </c>
    </row>
    <row r="451" spans="2:11">
      <c r="B451" s="545">
        <f t="shared" ca="1" si="30"/>
        <v>11</v>
      </c>
      <c r="C451" s="545">
        <f t="shared" ca="1" si="30"/>
        <v>9</v>
      </c>
      <c r="D451" s="545">
        <f t="shared" ca="1" si="30"/>
        <v>11</v>
      </c>
      <c r="E451" s="545">
        <f t="shared" ca="1" si="30"/>
        <v>11</v>
      </c>
      <c r="F451" s="545">
        <f t="shared" ca="1" si="30"/>
        <v>14</v>
      </c>
      <c r="G451" s="545">
        <f t="shared" ca="1" si="30"/>
        <v>11</v>
      </c>
      <c r="H451" s="545">
        <f t="shared" ca="1" si="30"/>
        <v>12</v>
      </c>
      <c r="I451" s="545">
        <f t="shared" ca="1" si="30"/>
        <v>8</v>
      </c>
      <c r="J451" s="545">
        <f t="shared" ca="1" si="30"/>
        <v>9</v>
      </c>
      <c r="K451" s="545">
        <f t="shared" ca="1" si="30"/>
        <v>10</v>
      </c>
    </row>
    <row r="452" spans="2:11">
      <c r="B452" s="545">
        <f t="shared" ca="1" si="30"/>
        <v>9</v>
      </c>
      <c r="C452" s="545">
        <f t="shared" ca="1" si="29"/>
        <v>12</v>
      </c>
      <c r="D452" s="545">
        <f t="shared" ca="1" si="29"/>
        <v>9</v>
      </c>
      <c r="E452" s="545">
        <f t="shared" ca="1" si="29"/>
        <v>12</v>
      </c>
      <c r="F452" s="545">
        <f t="shared" ca="1" si="29"/>
        <v>8</v>
      </c>
      <c r="G452" s="545">
        <f t="shared" ca="1" si="29"/>
        <v>9</v>
      </c>
      <c r="H452" s="545">
        <f t="shared" ca="1" si="29"/>
        <v>12</v>
      </c>
      <c r="I452" s="545">
        <f t="shared" ca="1" si="29"/>
        <v>9</v>
      </c>
      <c r="J452" s="545">
        <f t="shared" ca="1" si="29"/>
        <v>13</v>
      </c>
      <c r="K452" s="545">
        <f t="shared" ca="1" si="29"/>
        <v>8</v>
      </c>
    </row>
    <row r="453" spans="2:11">
      <c r="B453" s="545">
        <f t="shared" ca="1" si="30"/>
        <v>10</v>
      </c>
      <c r="C453" s="545">
        <f t="shared" ca="1" si="29"/>
        <v>12</v>
      </c>
      <c r="D453" s="545">
        <f t="shared" ca="1" si="29"/>
        <v>9</v>
      </c>
      <c r="E453" s="545">
        <f t="shared" ca="1" si="29"/>
        <v>10</v>
      </c>
      <c r="F453" s="545">
        <f t="shared" ca="1" si="29"/>
        <v>11</v>
      </c>
      <c r="G453" s="545">
        <f t="shared" ca="1" si="29"/>
        <v>12</v>
      </c>
      <c r="H453" s="545">
        <f t="shared" ca="1" si="29"/>
        <v>13</v>
      </c>
      <c r="I453" s="545">
        <f t="shared" ca="1" si="29"/>
        <v>9</v>
      </c>
      <c r="J453" s="545">
        <f t="shared" ca="1" si="29"/>
        <v>9</v>
      </c>
      <c r="K453" s="545">
        <f t="shared" ca="1" si="29"/>
        <v>9</v>
      </c>
    </row>
    <row r="454" spans="2:11">
      <c r="B454" s="545">
        <f t="shared" ca="1" si="30"/>
        <v>11</v>
      </c>
      <c r="C454" s="545">
        <f t="shared" ca="1" si="29"/>
        <v>11</v>
      </c>
      <c r="D454" s="545">
        <f t="shared" ca="1" si="29"/>
        <v>9</v>
      </c>
      <c r="E454" s="545">
        <f t="shared" ca="1" si="29"/>
        <v>8</v>
      </c>
      <c r="F454" s="545">
        <f t="shared" ca="1" si="29"/>
        <v>8</v>
      </c>
      <c r="G454" s="545">
        <f t="shared" ca="1" si="29"/>
        <v>9</v>
      </c>
      <c r="H454" s="545">
        <f t="shared" ref="C454:K496" ca="1" si="31">RANDBETWEEN(1,3)+RANDBETWEEN(1,3)+RANDBETWEEN(1,3)+RANDBETWEEN(1,3)+RANDBETWEEN(1,3)</f>
        <v>8</v>
      </c>
      <c r="I454" s="545">
        <f t="shared" ca="1" si="31"/>
        <v>12</v>
      </c>
      <c r="J454" s="545">
        <f t="shared" ca="1" si="31"/>
        <v>13</v>
      </c>
      <c r="K454" s="545">
        <f t="shared" ca="1" si="31"/>
        <v>13</v>
      </c>
    </row>
    <row r="455" spans="2:11">
      <c r="B455" s="545">
        <f t="shared" ca="1" si="30"/>
        <v>13</v>
      </c>
      <c r="C455" s="545">
        <f t="shared" ca="1" si="31"/>
        <v>11</v>
      </c>
      <c r="D455" s="545">
        <f t="shared" ca="1" si="31"/>
        <v>12</v>
      </c>
      <c r="E455" s="545">
        <f t="shared" ca="1" si="31"/>
        <v>10</v>
      </c>
      <c r="F455" s="545">
        <f t="shared" ca="1" si="31"/>
        <v>9</v>
      </c>
      <c r="G455" s="545">
        <f t="shared" ca="1" si="31"/>
        <v>9</v>
      </c>
      <c r="H455" s="545">
        <f t="shared" ca="1" si="31"/>
        <v>9</v>
      </c>
      <c r="I455" s="545">
        <f t="shared" ca="1" si="31"/>
        <v>13</v>
      </c>
      <c r="J455" s="545">
        <f t="shared" ca="1" si="31"/>
        <v>10</v>
      </c>
      <c r="K455" s="545">
        <f t="shared" ca="1" si="31"/>
        <v>12</v>
      </c>
    </row>
    <row r="456" spans="2:11">
      <c r="B456" s="545">
        <f t="shared" ca="1" si="30"/>
        <v>8</v>
      </c>
      <c r="C456" s="545">
        <f t="shared" ca="1" si="31"/>
        <v>9</v>
      </c>
      <c r="D456" s="545">
        <f t="shared" ca="1" si="31"/>
        <v>13</v>
      </c>
      <c r="E456" s="545">
        <f t="shared" ca="1" si="31"/>
        <v>10</v>
      </c>
      <c r="F456" s="545">
        <f t="shared" ca="1" si="31"/>
        <v>9</v>
      </c>
      <c r="G456" s="545">
        <f t="shared" ca="1" si="31"/>
        <v>9</v>
      </c>
      <c r="H456" s="545">
        <f t="shared" ca="1" si="31"/>
        <v>10</v>
      </c>
      <c r="I456" s="545">
        <f t="shared" ca="1" si="31"/>
        <v>13</v>
      </c>
      <c r="J456" s="545">
        <f t="shared" ca="1" si="31"/>
        <v>8</v>
      </c>
      <c r="K456" s="545">
        <f t="shared" ca="1" si="31"/>
        <v>14</v>
      </c>
    </row>
    <row r="457" spans="2:11">
      <c r="B457" s="545">
        <f t="shared" ca="1" si="30"/>
        <v>11</v>
      </c>
      <c r="C457" s="545">
        <f t="shared" ca="1" si="31"/>
        <v>8</v>
      </c>
      <c r="D457" s="545">
        <f t="shared" ca="1" si="31"/>
        <v>12</v>
      </c>
      <c r="E457" s="545">
        <f t="shared" ca="1" si="31"/>
        <v>14</v>
      </c>
      <c r="F457" s="545">
        <f t="shared" ca="1" si="31"/>
        <v>7</v>
      </c>
      <c r="G457" s="545">
        <f t="shared" ca="1" si="31"/>
        <v>12</v>
      </c>
      <c r="H457" s="545">
        <f t="shared" ca="1" si="31"/>
        <v>8</v>
      </c>
      <c r="I457" s="545">
        <f t="shared" ca="1" si="31"/>
        <v>9</v>
      </c>
      <c r="J457" s="545">
        <f t="shared" ca="1" si="31"/>
        <v>10</v>
      </c>
      <c r="K457" s="545">
        <f t="shared" ca="1" si="31"/>
        <v>8</v>
      </c>
    </row>
    <row r="458" spans="2:11">
      <c r="B458" s="545">
        <f t="shared" ca="1" si="30"/>
        <v>10</v>
      </c>
      <c r="C458" s="545">
        <f t="shared" ca="1" si="31"/>
        <v>10</v>
      </c>
      <c r="D458" s="545">
        <f t="shared" ca="1" si="31"/>
        <v>12</v>
      </c>
      <c r="E458" s="545">
        <f t="shared" ca="1" si="31"/>
        <v>8</v>
      </c>
      <c r="F458" s="545">
        <f t="shared" ca="1" si="31"/>
        <v>9</v>
      </c>
      <c r="G458" s="545">
        <f t="shared" ca="1" si="31"/>
        <v>12</v>
      </c>
      <c r="H458" s="545">
        <f t="shared" ca="1" si="31"/>
        <v>10</v>
      </c>
      <c r="I458" s="545">
        <f t="shared" ca="1" si="31"/>
        <v>6</v>
      </c>
      <c r="J458" s="545">
        <f t="shared" ca="1" si="31"/>
        <v>11</v>
      </c>
      <c r="K458" s="545">
        <f t="shared" ca="1" si="31"/>
        <v>10</v>
      </c>
    </row>
    <row r="459" spans="2:11">
      <c r="B459" s="545">
        <f t="shared" ca="1" si="30"/>
        <v>10</v>
      </c>
      <c r="C459" s="545">
        <f t="shared" ca="1" si="31"/>
        <v>10</v>
      </c>
      <c r="D459" s="545">
        <f t="shared" ca="1" si="31"/>
        <v>10</v>
      </c>
      <c r="E459" s="545">
        <f t="shared" ca="1" si="31"/>
        <v>12</v>
      </c>
      <c r="F459" s="545">
        <f t="shared" ca="1" si="31"/>
        <v>10</v>
      </c>
      <c r="G459" s="545">
        <f t="shared" ca="1" si="31"/>
        <v>11</v>
      </c>
      <c r="H459" s="545">
        <f t="shared" ca="1" si="31"/>
        <v>11</v>
      </c>
      <c r="I459" s="545">
        <f t="shared" ca="1" si="31"/>
        <v>11</v>
      </c>
      <c r="J459" s="545">
        <f t="shared" ca="1" si="31"/>
        <v>12</v>
      </c>
      <c r="K459" s="545">
        <f t="shared" ca="1" si="31"/>
        <v>11</v>
      </c>
    </row>
    <row r="460" spans="2:11">
      <c r="B460" s="545">
        <f t="shared" ca="1" si="30"/>
        <v>11</v>
      </c>
      <c r="C460" s="545">
        <f t="shared" ca="1" si="31"/>
        <v>11</v>
      </c>
      <c r="D460" s="545">
        <f t="shared" ca="1" si="31"/>
        <v>8</v>
      </c>
      <c r="E460" s="545">
        <f t="shared" ca="1" si="31"/>
        <v>10</v>
      </c>
      <c r="F460" s="545">
        <f t="shared" ca="1" si="31"/>
        <v>11</v>
      </c>
      <c r="G460" s="545">
        <f t="shared" ca="1" si="31"/>
        <v>10</v>
      </c>
      <c r="H460" s="545">
        <f t="shared" ca="1" si="31"/>
        <v>7</v>
      </c>
      <c r="I460" s="545">
        <f t="shared" ca="1" si="31"/>
        <v>12</v>
      </c>
      <c r="J460" s="545">
        <f t="shared" ca="1" si="31"/>
        <v>12</v>
      </c>
      <c r="K460" s="545">
        <f t="shared" ca="1" si="31"/>
        <v>8</v>
      </c>
    </row>
    <row r="461" spans="2:11">
      <c r="B461" s="545">
        <f t="shared" ca="1" si="30"/>
        <v>10</v>
      </c>
      <c r="C461" s="545">
        <f t="shared" ca="1" si="31"/>
        <v>10</v>
      </c>
      <c r="D461" s="545">
        <f t="shared" ca="1" si="31"/>
        <v>7</v>
      </c>
      <c r="E461" s="545">
        <f t="shared" ca="1" si="31"/>
        <v>9</v>
      </c>
      <c r="F461" s="545">
        <f t="shared" ca="1" si="31"/>
        <v>8</v>
      </c>
      <c r="G461" s="545">
        <f t="shared" ca="1" si="31"/>
        <v>11</v>
      </c>
      <c r="H461" s="545">
        <f t="shared" ca="1" si="31"/>
        <v>11</v>
      </c>
      <c r="I461" s="545">
        <f t="shared" ca="1" si="31"/>
        <v>11</v>
      </c>
      <c r="J461" s="545">
        <f t="shared" ca="1" si="31"/>
        <v>11</v>
      </c>
      <c r="K461" s="545">
        <f t="shared" ca="1" si="31"/>
        <v>13</v>
      </c>
    </row>
    <row r="462" spans="2:11">
      <c r="B462" s="545">
        <f t="shared" ca="1" si="30"/>
        <v>8</v>
      </c>
      <c r="C462" s="545">
        <f t="shared" ca="1" si="31"/>
        <v>7</v>
      </c>
      <c r="D462" s="545">
        <f t="shared" ca="1" si="31"/>
        <v>7</v>
      </c>
      <c r="E462" s="545">
        <f t="shared" ca="1" si="31"/>
        <v>8</v>
      </c>
      <c r="F462" s="545">
        <f t="shared" ca="1" si="31"/>
        <v>12</v>
      </c>
      <c r="G462" s="545">
        <f t="shared" ca="1" si="31"/>
        <v>8</v>
      </c>
      <c r="H462" s="545">
        <f t="shared" ca="1" si="31"/>
        <v>6</v>
      </c>
      <c r="I462" s="545">
        <f t="shared" ca="1" si="31"/>
        <v>13</v>
      </c>
      <c r="J462" s="545">
        <f t="shared" ca="1" si="31"/>
        <v>6</v>
      </c>
      <c r="K462" s="545">
        <f t="shared" ca="1" si="31"/>
        <v>10</v>
      </c>
    </row>
    <row r="463" spans="2:11">
      <c r="B463" s="545">
        <f t="shared" ca="1" si="30"/>
        <v>9</v>
      </c>
      <c r="C463" s="545">
        <f t="shared" ca="1" si="31"/>
        <v>5</v>
      </c>
      <c r="D463" s="545">
        <f t="shared" ca="1" si="31"/>
        <v>11</v>
      </c>
      <c r="E463" s="545">
        <f t="shared" ca="1" si="31"/>
        <v>9</v>
      </c>
      <c r="F463" s="545">
        <f t="shared" ca="1" si="31"/>
        <v>11</v>
      </c>
      <c r="G463" s="545">
        <f t="shared" ca="1" si="31"/>
        <v>12</v>
      </c>
      <c r="H463" s="545">
        <f t="shared" ca="1" si="31"/>
        <v>8</v>
      </c>
      <c r="I463" s="545">
        <f t="shared" ca="1" si="31"/>
        <v>11</v>
      </c>
      <c r="J463" s="545">
        <f t="shared" ca="1" si="31"/>
        <v>12</v>
      </c>
      <c r="K463" s="545">
        <f t="shared" ca="1" si="31"/>
        <v>13</v>
      </c>
    </row>
    <row r="464" spans="2:11">
      <c r="B464" s="545">
        <f t="shared" ca="1" si="30"/>
        <v>10</v>
      </c>
      <c r="C464" s="545">
        <f t="shared" ca="1" si="31"/>
        <v>9</v>
      </c>
      <c r="D464" s="545">
        <f t="shared" ca="1" si="31"/>
        <v>9</v>
      </c>
      <c r="E464" s="545">
        <f t="shared" ca="1" si="31"/>
        <v>11</v>
      </c>
      <c r="F464" s="545">
        <f t="shared" ca="1" si="31"/>
        <v>14</v>
      </c>
      <c r="G464" s="545">
        <f t="shared" ca="1" si="31"/>
        <v>7</v>
      </c>
      <c r="H464" s="545">
        <f t="shared" ca="1" si="31"/>
        <v>10</v>
      </c>
      <c r="I464" s="545">
        <f t="shared" ca="1" si="31"/>
        <v>12</v>
      </c>
      <c r="J464" s="545">
        <f t="shared" ca="1" si="31"/>
        <v>13</v>
      </c>
      <c r="K464" s="545">
        <f t="shared" ca="1" si="31"/>
        <v>13</v>
      </c>
    </row>
    <row r="465" spans="2:11">
      <c r="B465" s="545">
        <f t="shared" ca="1" si="30"/>
        <v>10</v>
      </c>
      <c r="C465" s="545">
        <f t="shared" ca="1" si="31"/>
        <v>9</v>
      </c>
      <c r="D465" s="545">
        <f t="shared" ca="1" si="31"/>
        <v>6</v>
      </c>
      <c r="E465" s="545">
        <f t="shared" ca="1" si="31"/>
        <v>13</v>
      </c>
      <c r="F465" s="545">
        <f t="shared" ca="1" si="31"/>
        <v>8</v>
      </c>
      <c r="G465" s="545">
        <f t="shared" ca="1" si="31"/>
        <v>10</v>
      </c>
      <c r="H465" s="545">
        <f t="shared" ca="1" si="31"/>
        <v>10</v>
      </c>
      <c r="I465" s="545">
        <f t="shared" ca="1" si="31"/>
        <v>11</v>
      </c>
      <c r="J465" s="545">
        <f t="shared" ca="1" si="31"/>
        <v>9</v>
      </c>
      <c r="K465" s="545">
        <f t="shared" ca="1" si="31"/>
        <v>10</v>
      </c>
    </row>
    <row r="466" spans="2:11">
      <c r="B466" s="545">
        <f t="shared" ca="1" si="30"/>
        <v>9</v>
      </c>
      <c r="C466" s="545">
        <f t="shared" ca="1" si="31"/>
        <v>14</v>
      </c>
      <c r="D466" s="545">
        <f t="shared" ca="1" si="31"/>
        <v>7</v>
      </c>
      <c r="E466" s="545">
        <f t="shared" ca="1" si="31"/>
        <v>11</v>
      </c>
      <c r="F466" s="545">
        <f t="shared" ca="1" si="31"/>
        <v>9</v>
      </c>
      <c r="G466" s="545">
        <f t="shared" ca="1" si="31"/>
        <v>9</v>
      </c>
      <c r="H466" s="545">
        <f t="shared" ca="1" si="31"/>
        <v>8</v>
      </c>
      <c r="I466" s="545">
        <f t="shared" ca="1" si="31"/>
        <v>11</v>
      </c>
      <c r="J466" s="545">
        <f t="shared" ca="1" si="31"/>
        <v>11</v>
      </c>
      <c r="K466" s="545">
        <f t="shared" ca="1" si="31"/>
        <v>6</v>
      </c>
    </row>
    <row r="467" spans="2:11">
      <c r="B467" s="545">
        <f t="shared" ca="1" si="30"/>
        <v>12</v>
      </c>
      <c r="C467" s="545">
        <f t="shared" ca="1" si="31"/>
        <v>14</v>
      </c>
      <c r="D467" s="545">
        <f t="shared" ca="1" si="31"/>
        <v>8</v>
      </c>
      <c r="E467" s="545">
        <f t="shared" ca="1" si="31"/>
        <v>11</v>
      </c>
      <c r="F467" s="545">
        <f t="shared" ca="1" si="31"/>
        <v>8</v>
      </c>
      <c r="G467" s="545">
        <f t="shared" ca="1" si="31"/>
        <v>12</v>
      </c>
      <c r="H467" s="545">
        <f t="shared" ca="1" si="31"/>
        <v>9</v>
      </c>
      <c r="I467" s="545">
        <f t="shared" ca="1" si="31"/>
        <v>11</v>
      </c>
      <c r="J467" s="545">
        <f t="shared" ca="1" si="31"/>
        <v>8</v>
      </c>
      <c r="K467" s="545">
        <f t="shared" ca="1" si="31"/>
        <v>11</v>
      </c>
    </row>
    <row r="468" spans="2:11">
      <c r="B468" s="545">
        <f t="shared" ca="1" si="30"/>
        <v>11</v>
      </c>
      <c r="C468" s="545">
        <f t="shared" ca="1" si="30"/>
        <v>13</v>
      </c>
      <c r="D468" s="545">
        <f t="shared" ca="1" si="30"/>
        <v>11</v>
      </c>
      <c r="E468" s="545">
        <f t="shared" ca="1" si="30"/>
        <v>8</v>
      </c>
      <c r="F468" s="545">
        <f t="shared" ca="1" si="30"/>
        <v>9</v>
      </c>
      <c r="G468" s="545">
        <f t="shared" ca="1" si="30"/>
        <v>8</v>
      </c>
      <c r="H468" s="545">
        <f t="shared" ca="1" si="30"/>
        <v>8</v>
      </c>
      <c r="I468" s="545">
        <f t="shared" ca="1" si="30"/>
        <v>13</v>
      </c>
      <c r="J468" s="545">
        <f t="shared" ca="1" si="30"/>
        <v>7</v>
      </c>
      <c r="K468" s="545">
        <f t="shared" ca="1" si="30"/>
        <v>12</v>
      </c>
    </row>
    <row r="469" spans="2:11">
      <c r="B469" s="545">
        <f t="shared" ca="1" si="30"/>
        <v>12</v>
      </c>
      <c r="C469" s="545">
        <f t="shared" ca="1" si="30"/>
        <v>7</v>
      </c>
      <c r="D469" s="545">
        <f t="shared" ca="1" si="30"/>
        <v>11</v>
      </c>
      <c r="E469" s="545">
        <f t="shared" ca="1" si="30"/>
        <v>10</v>
      </c>
      <c r="F469" s="545">
        <f t="shared" ca="1" si="30"/>
        <v>8</v>
      </c>
      <c r="G469" s="545">
        <f t="shared" ca="1" si="30"/>
        <v>8</v>
      </c>
      <c r="H469" s="545">
        <f t="shared" ca="1" si="30"/>
        <v>13</v>
      </c>
      <c r="I469" s="545">
        <f t="shared" ca="1" si="30"/>
        <v>13</v>
      </c>
      <c r="J469" s="545">
        <f t="shared" ca="1" si="30"/>
        <v>10</v>
      </c>
      <c r="K469" s="545">
        <f t="shared" ca="1" si="30"/>
        <v>9</v>
      </c>
    </row>
    <row r="470" spans="2:11">
      <c r="B470" s="545">
        <f t="shared" ca="1" si="30"/>
        <v>11</v>
      </c>
      <c r="C470" s="545">
        <f t="shared" ca="1" si="30"/>
        <v>9</v>
      </c>
      <c r="D470" s="545">
        <f t="shared" ca="1" si="30"/>
        <v>10</v>
      </c>
      <c r="E470" s="545">
        <f t="shared" ca="1" si="30"/>
        <v>9</v>
      </c>
      <c r="F470" s="545">
        <f t="shared" ca="1" si="30"/>
        <v>10</v>
      </c>
      <c r="G470" s="545">
        <f t="shared" ca="1" si="30"/>
        <v>11</v>
      </c>
      <c r="H470" s="545">
        <f t="shared" ca="1" si="30"/>
        <v>12</v>
      </c>
      <c r="I470" s="545">
        <f t="shared" ca="1" si="30"/>
        <v>7</v>
      </c>
      <c r="J470" s="545">
        <f t="shared" ca="1" si="30"/>
        <v>9</v>
      </c>
      <c r="K470" s="545">
        <f t="shared" ca="1" si="30"/>
        <v>8</v>
      </c>
    </row>
    <row r="471" spans="2:11">
      <c r="B471" s="545">
        <f t="shared" ca="1" si="30"/>
        <v>9</v>
      </c>
      <c r="C471" s="545">
        <f t="shared" ca="1" si="30"/>
        <v>10</v>
      </c>
      <c r="D471" s="545">
        <f t="shared" ca="1" si="30"/>
        <v>10</v>
      </c>
      <c r="E471" s="545">
        <f t="shared" ca="1" si="30"/>
        <v>9</v>
      </c>
      <c r="F471" s="545">
        <f t="shared" ca="1" si="30"/>
        <v>12</v>
      </c>
      <c r="G471" s="545">
        <f t="shared" ca="1" si="30"/>
        <v>10</v>
      </c>
      <c r="H471" s="545">
        <f t="shared" ca="1" si="30"/>
        <v>11</v>
      </c>
      <c r="I471" s="545">
        <f t="shared" ca="1" si="30"/>
        <v>12</v>
      </c>
      <c r="J471" s="545">
        <f t="shared" ca="1" si="30"/>
        <v>8</v>
      </c>
      <c r="K471" s="545">
        <f t="shared" ca="1" si="30"/>
        <v>8</v>
      </c>
    </row>
    <row r="472" spans="2:11">
      <c r="B472" s="545">
        <f t="shared" ca="1" si="30"/>
        <v>15</v>
      </c>
      <c r="C472" s="545">
        <f t="shared" ca="1" si="30"/>
        <v>11</v>
      </c>
      <c r="D472" s="545">
        <f t="shared" ca="1" si="30"/>
        <v>9</v>
      </c>
      <c r="E472" s="545">
        <f t="shared" ca="1" si="30"/>
        <v>11</v>
      </c>
      <c r="F472" s="545">
        <f t="shared" ca="1" si="30"/>
        <v>10</v>
      </c>
      <c r="G472" s="545">
        <f t="shared" ca="1" si="30"/>
        <v>8</v>
      </c>
      <c r="H472" s="545">
        <f t="shared" ca="1" si="30"/>
        <v>8</v>
      </c>
      <c r="I472" s="545">
        <f t="shared" ca="1" si="30"/>
        <v>11</v>
      </c>
      <c r="J472" s="545">
        <f t="shared" ca="1" si="30"/>
        <v>9</v>
      </c>
      <c r="K472" s="545">
        <f t="shared" ca="1" si="30"/>
        <v>10</v>
      </c>
    </row>
    <row r="473" spans="2:11">
      <c r="B473" s="545">
        <f t="shared" ca="1" si="30"/>
        <v>11</v>
      </c>
      <c r="C473" s="545">
        <f t="shared" ca="1" si="30"/>
        <v>8</v>
      </c>
      <c r="D473" s="545">
        <f t="shared" ca="1" si="30"/>
        <v>10</v>
      </c>
      <c r="E473" s="545">
        <f t="shared" ca="1" si="30"/>
        <v>11</v>
      </c>
      <c r="F473" s="545">
        <f t="shared" ca="1" si="30"/>
        <v>11</v>
      </c>
      <c r="G473" s="545">
        <f t="shared" ca="1" si="30"/>
        <v>10</v>
      </c>
      <c r="H473" s="545">
        <f t="shared" ca="1" si="30"/>
        <v>13</v>
      </c>
      <c r="I473" s="545">
        <f t="shared" ca="1" si="30"/>
        <v>9</v>
      </c>
      <c r="J473" s="545">
        <f t="shared" ca="1" si="30"/>
        <v>8</v>
      </c>
      <c r="K473" s="545">
        <f t="shared" ca="1" si="30"/>
        <v>10</v>
      </c>
    </row>
    <row r="474" spans="2:11">
      <c r="B474" s="545">
        <f t="shared" ca="1" si="30"/>
        <v>10</v>
      </c>
      <c r="C474" s="545">
        <f t="shared" ca="1" si="30"/>
        <v>9</v>
      </c>
      <c r="D474" s="545">
        <f t="shared" ca="1" si="30"/>
        <v>8</v>
      </c>
      <c r="E474" s="545">
        <f t="shared" ca="1" si="30"/>
        <v>7</v>
      </c>
      <c r="F474" s="545">
        <f t="shared" ca="1" si="30"/>
        <v>9</v>
      </c>
      <c r="G474" s="545">
        <f t="shared" ca="1" si="30"/>
        <v>12</v>
      </c>
      <c r="H474" s="545">
        <f t="shared" ca="1" si="30"/>
        <v>10</v>
      </c>
      <c r="I474" s="545">
        <f t="shared" ca="1" si="30"/>
        <v>10</v>
      </c>
      <c r="J474" s="545">
        <f t="shared" ca="1" si="30"/>
        <v>11</v>
      </c>
      <c r="K474" s="545">
        <f t="shared" ca="1" si="30"/>
        <v>10</v>
      </c>
    </row>
    <row r="475" spans="2:11">
      <c r="B475" s="545">
        <f t="shared" ca="1" si="30"/>
        <v>11</v>
      </c>
      <c r="C475" s="545">
        <f t="shared" ca="1" si="30"/>
        <v>11</v>
      </c>
      <c r="D475" s="545">
        <f t="shared" ca="1" si="30"/>
        <v>12</v>
      </c>
      <c r="E475" s="545">
        <f t="shared" ca="1" si="30"/>
        <v>9</v>
      </c>
      <c r="F475" s="545">
        <f t="shared" ca="1" si="30"/>
        <v>9</v>
      </c>
      <c r="G475" s="545">
        <f t="shared" ca="1" si="30"/>
        <v>8</v>
      </c>
      <c r="H475" s="545">
        <f t="shared" ca="1" si="30"/>
        <v>7</v>
      </c>
      <c r="I475" s="545">
        <f t="shared" ca="1" si="30"/>
        <v>10</v>
      </c>
      <c r="J475" s="545">
        <f t="shared" ca="1" si="30"/>
        <v>12</v>
      </c>
      <c r="K475" s="545">
        <f t="shared" ca="1" si="30"/>
        <v>10</v>
      </c>
    </row>
    <row r="476" spans="2:11">
      <c r="B476" s="545">
        <f t="shared" ca="1" si="30"/>
        <v>11</v>
      </c>
      <c r="C476" s="545">
        <f t="shared" ca="1" si="30"/>
        <v>11</v>
      </c>
      <c r="D476" s="545">
        <f t="shared" ca="1" si="30"/>
        <v>12</v>
      </c>
      <c r="E476" s="545">
        <f t="shared" ca="1" si="30"/>
        <v>8</v>
      </c>
      <c r="F476" s="545">
        <f t="shared" ca="1" si="30"/>
        <v>7</v>
      </c>
      <c r="G476" s="545">
        <f t="shared" ca="1" si="30"/>
        <v>9</v>
      </c>
      <c r="H476" s="545">
        <f t="shared" ca="1" si="30"/>
        <v>12</v>
      </c>
      <c r="I476" s="545">
        <f t="shared" ca="1" si="30"/>
        <v>11</v>
      </c>
      <c r="J476" s="545">
        <f t="shared" ca="1" si="30"/>
        <v>9</v>
      </c>
      <c r="K476" s="545">
        <f t="shared" ca="1" si="30"/>
        <v>11</v>
      </c>
    </row>
    <row r="477" spans="2:11">
      <c r="B477" s="545">
        <f t="shared" ca="1" si="30"/>
        <v>10</v>
      </c>
      <c r="C477" s="545">
        <f t="shared" ca="1" si="30"/>
        <v>12</v>
      </c>
      <c r="D477" s="545">
        <f t="shared" ca="1" si="30"/>
        <v>13</v>
      </c>
      <c r="E477" s="545">
        <f t="shared" ca="1" si="30"/>
        <v>7</v>
      </c>
      <c r="F477" s="545">
        <f t="shared" ca="1" si="30"/>
        <v>7</v>
      </c>
      <c r="G477" s="545">
        <f t="shared" ca="1" si="30"/>
        <v>10</v>
      </c>
      <c r="H477" s="545">
        <f t="shared" ca="1" si="30"/>
        <v>11</v>
      </c>
      <c r="I477" s="545">
        <f t="shared" ref="B477:K531" ca="1" si="32">RANDBETWEEN(1,3)+RANDBETWEEN(1,3)+RANDBETWEEN(1,3)+RANDBETWEEN(1,3)+RANDBETWEEN(1,3)</f>
        <v>12</v>
      </c>
      <c r="J477" s="545">
        <f t="shared" ca="1" si="32"/>
        <v>9</v>
      </c>
      <c r="K477" s="545">
        <f t="shared" ca="1" si="32"/>
        <v>13</v>
      </c>
    </row>
    <row r="478" spans="2:11">
      <c r="B478" s="545">
        <f t="shared" ca="1" si="32"/>
        <v>8</v>
      </c>
      <c r="C478" s="545">
        <f t="shared" ca="1" si="32"/>
        <v>9</v>
      </c>
      <c r="D478" s="545">
        <f t="shared" ca="1" si="32"/>
        <v>9</v>
      </c>
      <c r="E478" s="545">
        <f t="shared" ca="1" si="32"/>
        <v>10</v>
      </c>
      <c r="F478" s="545">
        <f t="shared" ca="1" si="32"/>
        <v>8</v>
      </c>
      <c r="G478" s="545">
        <f t="shared" ca="1" si="32"/>
        <v>11</v>
      </c>
      <c r="H478" s="545">
        <f t="shared" ca="1" si="32"/>
        <v>11</v>
      </c>
      <c r="I478" s="545">
        <f t="shared" ca="1" si="32"/>
        <v>9</v>
      </c>
      <c r="J478" s="545">
        <f t="shared" ca="1" si="32"/>
        <v>9</v>
      </c>
      <c r="K478" s="545">
        <f t="shared" ca="1" si="32"/>
        <v>10</v>
      </c>
    </row>
    <row r="479" spans="2:11">
      <c r="B479" s="545">
        <f t="shared" ca="1" si="32"/>
        <v>7</v>
      </c>
      <c r="C479" s="545">
        <f t="shared" ca="1" si="32"/>
        <v>10</v>
      </c>
      <c r="D479" s="545">
        <f t="shared" ca="1" si="32"/>
        <v>11</v>
      </c>
      <c r="E479" s="545">
        <f t="shared" ca="1" si="32"/>
        <v>11</v>
      </c>
      <c r="F479" s="545">
        <f t="shared" ca="1" si="32"/>
        <v>13</v>
      </c>
      <c r="G479" s="545">
        <f t="shared" ca="1" si="32"/>
        <v>9</v>
      </c>
      <c r="H479" s="545">
        <f t="shared" ca="1" si="32"/>
        <v>9</v>
      </c>
      <c r="I479" s="545">
        <f t="shared" ca="1" si="32"/>
        <v>11</v>
      </c>
      <c r="J479" s="545">
        <f t="shared" ca="1" si="32"/>
        <v>9</v>
      </c>
      <c r="K479" s="545">
        <f t="shared" ca="1" si="32"/>
        <v>10</v>
      </c>
    </row>
    <row r="480" spans="2:11">
      <c r="B480" s="545">
        <f t="shared" ca="1" si="32"/>
        <v>11</v>
      </c>
      <c r="C480" s="545">
        <f t="shared" ca="1" si="32"/>
        <v>10</v>
      </c>
      <c r="D480" s="545">
        <f t="shared" ca="1" si="32"/>
        <v>9</v>
      </c>
      <c r="E480" s="545">
        <f t="shared" ca="1" si="32"/>
        <v>7</v>
      </c>
      <c r="F480" s="545">
        <f t="shared" ca="1" si="32"/>
        <v>13</v>
      </c>
      <c r="G480" s="545">
        <f t="shared" ca="1" si="32"/>
        <v>13</v>
      </c>
      <c r="H480" s="545">
        <f t="shared" ca="1" si="32"/>
        <v>9</v>
      </c>
      <c r="I480" s="545">
        <f t="shared" ca="1" si="32"/>
        <v>10</v>
      </c>
      <c r="J480" s="545">
        <f t="shared" ca="1" si="32"/>
        <v>10</v>
      </c>
      <c r="K480" s="545">
        <f t="shared" ca="1" si="32"/>
        <v>9</v>
      </c>
    </row>
    <row r="481" spans="2:11">
      <c r="B481" s="545">
        <f t="shared" ca="1" si="32"/>
        <v>12</v>
      </c>
      <c r="C481" s="545">
        <f t="shared" ca="1" si="32"/>
        <v>12</v>
      </c>
      <c r="D481" s="545">
        <f t="shared" ca="1" si="32"/>
        <v>12</v>
      </c>
      <c r="E481" s="545">
        <f t="shared" ca="1" si="32"/>
        <v>12</v>
      </c>
      <c r="F481" s="545">
        <f t="shared" ca="1" si="32"/>
        <v>11</v>
      </c>
      <c r="G481" s="545">
        <f t="shared" ca="1" si="32"/>
        <v>9</v>
      </c>
      <c r="H481" s="545">
        <f t="shared" ca="1" si="32"/>
        <v>7</v>
      </c>
      <c r="I481" s="545">
        <f t="shared" ca="1" si="32"/>
        <v>11</v>
      </c>
      <c r="J481" s="545">
        <f t="shared" ca="1" si="32"/>
        <v>9</v>
      </c>
      <c r="K481" s="545">
        <f t="shared" ca="1" si="32"/>
        <v>10</v>
      </c>
    </row>
    <row r="482" spans="2:11">
      <c r="B482" s="545">
        <f t="shared" ca="1" si="32"/>
        <v>6</v>
      </c>
      <c r="C482" s="545">
        <f t="shared" ca="1" si="31"/>
        <v>12</v>
      </c>
      <c r="D482" s="545">
        <f t="shared" ca="1" si="31"/>
        <v>10</v>
      </c>
      <c r="E482" s="545">
        <f t="shared" ca="1" si="31"/>
        <v>9</v>
      </c>
      <c r="F482" s="545">
        <f t="shared" ca="1" si="31"/>
        <v>8</v>
      </c>
      <c r="G482" s="545">
        <f t="shared" ca="1" si="31"/>
        <v>11</v>
      </c>
      <c r="H482" s="545">
        <f t="shared" ca="1" si="31"/>
        <v>8</v>
      </c>
      <c r="I482" s="545">
        <f t="shared" ca="1" si="31"/>
        <v>11</v>
      </c>
      <c r="J482" s="545">
        <f t="shared" ca="1" si="31"/>
        <v>9</v>
      </c>
      <c r="K482" s="545">
        <f t="shared" ca="1" si="31"/>
        <v>10</v>
      </c>
    </row>
    <row r="483" spans="2:11">
      <c r="B483" s="545">
        <f t="shared" ca="1" si="32"/>
        <v>12</v>
      </c>
      <c r="C483" s="545">
        <f t="shared" ca="1" si="31"/>
        <v>8</v>
      </c>
      <c r="D483" s="545">
        <f t="shared" ca="1" si="31"/>
        <v>9</v>
      </c>
      <c r="E483" s="545">
        <f t="shared" ca="1" si="31"/>
        <v>11</v>
      </c>
      <c r="F483" s="545">
        <f t="shared" ca="1" si="31"/>
        <v>12</v>
      </c>
      <c r="G483" s="545">
        <f t="shared" ca="1" si="31"/>
        <v>8</v>
      </c>
      <c r="H483" s="545">
        <f t="shared" ca="1" si="31"/>
        <v>8</v>
      </c>
      <c r="I483" s="545">
        <f t="shared" ca="1" si="31"/>
        <v>10</v>
      </c>
      <c r="J483" s="545">
        <f t="shared" ca="1" si="31"/>
        <v>9</v>
      </c>
      <c r="K483" s="545">
        <f t="shared" ca="1" si="31"/>
        <v>8</v>
      </c>
    </row>
    <row r="484" spans="2:11">
      <c r="B484" s="545">
        <f t="shared" ca="1" si="32"/>
        <v>12</v>
      </c>
      <c r="C484" s="545">
        <f t="shared" ca="1" si="31"/>
        <v>8</v>
      </c>
      <c r="D484" s="545">
        <f t="shared" ca="1" si="31"/>
        <v>11</v>
      </c>
      <c r="E484" s="545">
        <f t="shared" ca="1" si="31"/>
        <v>11</v>
      </c>
      <c r="F484" s="545">
        <f t="shared" ca="1" si="31"/>
        <v>12</v>
      </c>
      <c r="G484" s="545">
        <f t="shared" ca="1" si="31"/>
        <v>6</v>
      </c>
      <c r="H484" s="545">
        <f t="shared" ca="1" si="31"/>
        <v>7</v>
      </c>
      <c r="I484" s="545">
        <f t="shared" ca="1" si="31"/>
        <v>13</v>
      </c>
      <c r="J484" s="545">
        <f t="shared" ca="1" si="31"/>
        <v>10</v>
      </c>
      <c r="K484" s="545">
        <f t="shared" ca="1" si="31"/>
        <v>12</v>
      </c>
    </row>
    <row r="485" spans="2:11">
      <c r="B485" s="545">
        <f t="shared" ca="1" si="32"/>
        <v>12</v>
      </c>
      <c r="C485" s="545">
        <f t="shared" ca="1" si="31"/>
        <v>11</v>
      </c>
      <c r="D485" s="545">
        <f t="shared" ca="1" si="31"/>
        <v>9</v>
      </c>
      <c r="E485" s="545">
        <f t="shared" ca="1" si="31"/>
        <v>11</v>
      </c>
      <c r="F485" s="545">
        <f t="shared" ca="1" si="31"/>
        <v>6</v>
      </c>
      <c r="G485" s="545">
        <f t="shared" ca="1" si="31"/>
        <v>11</v>
      </c>
      <c r="H485" s="545">
        <f t="shared" ca="1" si="31"/>
        <v>10</v>
      </c>
      <c r="I485" s="545">
        <f t="shared" ca="1" si="31"/>
        <v>9</v>
      </c>
      <c r="J485" s="545">
        <f t="shared" ca="1" si="31"/>
        <v>9</v>
      </c>
      <c r="K485" s="545">
        <f t="shared" ca="1" si="31"/>
        <v>8</v>
      </c>
    </row>
    <row r="486" spans="2:11">
      <c r="B486" s="545">
        <f t="shared" ca="1" si="32"/>
        <v>9</v>
      </c>
      <c r="C486" s="545">
        <f t="shared" ca="1" si="31"/>
        <v>15</v>
      </c>
      <c r="D486" s="545">
        <f t="shared" ca="1" si="31"/>
        <v>9</v>
      </c>
      <c r="E486" s="545">
        <f t="shared" ca="1" si="31"/>
        <v>9</v>
      </c>
      <c r="F486" s="545">
        <f t="shared" ca="1" si="31"/>
        <v>10</v>
      </c>
      <c r="G486" s="545">
        <f t="shared" ca="1" si="31"/>
        <v>9</v>
      </c>
      <c r="H486" s="545">
        <f t="shared" ca="1" si="31"/>
        <v>8</v>
      </c>
      <c r="I486" s="545">
        <f t="shared" ca="1" si="31"/>
        <v>6</v>
      </c>
      <c r="J486" s="545">
        <f t="shared" ca="1" si="31"/>
        <v>9</v>
      </c>
      <c r="K486" s="545">
        <f t="shared" ca="1" si="31"/>
        <v>12</v>
      </c>
    </row>
    <row r="487" spans="2:11">
      <c r="B487" s="545">
        <f t="shared" ca="1" si="32"/>
        <v>9</v>
      </c>
      <c r="C487" s="545">
        <f t="shared" ca="1" si="31"/>
        <v>10</v>
      </c>
      <c r="D487" s="545">
        <f t="shared" ca="1" si="31"/>
        <v>10</v>
      </c>
      <c r="E487" s="545">
        <f t="shared" ca="1" si="31"/>
        <v>12</v>
      </c>
      <c r="F487" s="545">
        <f t="shared" ca="1" si="31"/>
        <v>12</v>
      </c>
      <c r="G487" s="545">
        <f t="shared" ca="1" si="31"/>
        <v>11</v>
      </c>
      <c r="H487" s="545">
        <f t="shared" ca="1" si="31"/>
        <v>10</v>
      </c>
      <c r="I487" s="545">
        <f t="shared" ca="1" si="31"/>
        <v>12</v>
      </c>
      <c r="J487" s="545">
        <f t="shared" ca="1" si="31"/>
        <v>11</v>
      </c>
      <c r="K487" s="545">
        <f t="shared" ca="1" si="31"/>
        <v>10</v>
      </c>
    </row>
    <row r="488" spans="2:11">
      <c r="B488" s="545">
        <f t="shared" ca="1" si="32"/>
        <v>11</v>
      </c>
      <c r="C488" s="545">
        <f t="shared" ca="1" si="31"/>
        <v>10</v>
      </c>
      <c r="D488" s="545">
        <f t="shared" ca="1" si="31"/>
        <v>8</v>
      </c>
      <c r="E488" s="545">
        <f t="shared" ca="1" si="31"/>
        <v>9</v>
      </c>
      <c r="F488" s="545">
        <f t="shared" ca="1" si="31"/>
        <v>12</v>
      </c>
      <c r="G488" s="545">
        <f t="shared" ca="1" si="31"/>
        <v>11</v>
      </c>
      <c r="H488" s="545">
        <f t="shared" ca="1" si="31"/>
        <v>10</v>
      </c>
      <c r="I488" s="545">
        <f t="shared" ca="1" si="31"/>
        <v>12</v>
      </c>
      <c r="J488" s="545">
        <f t="shared" ca="1" si="31"/>
        <v>12</v>
      </c>
      <c r="K488" s="545">
        <f t="shared" ca="1" si="31"/>
        <v>14</v>
      </c>
    </row>
    <row r="489" spans="2:11">
      <c r="B489" s="545">
        <f t="shared" ca="1" si="32"/>
        <v>10</v>
      </c>
      <c r="C489" s="545">
        <f t="shared" ca="1" si="31"/>
        <v>11</v>
      </c>
      <c r="D489" s="545">
        <f t="shared" ca="1" si="31"/>
        <v>10</v>
      </c>
      <c r="E489" s="545">
        <f t="shared" ca="1" si="31"/>
        <v>10</v>
      </c>
      <c r="F489" s="545">
        <f t="shared" ca="1" si="31"/>
        <v>7</v>
      </c>
      <c r="G489" s="545">
        <f t="shared" ca="1" si="31"/>
        <v>11</v>
      </c>
      <c r="H489" s="545">
        <f t="shared" ca="1" si="31"/>
        <v>12</v>
      </c>
      <c r="I489" s="545">
        <f t="shared" ca="1" si="31"/>
        <v>9</v>
      </c>
      <c r="J489" s="545">
        <f t="shared" ca="1" si="31"/>
        <v>13</v>
      </c>
      <c r="K489" s="545">
        <f t="shared" ca="1" si="31"/>
        <v>12</v>
      </c>
    </row>
    <row r="490" spans="2:11">
      <c r="B490" s="545">
        <f t="shared" ca="1" si="32"/>
        <v>12</v>
      </c>
      <c r="C490" s="545">
        <f t="shared" ca="1" si="31"/>
        <v>7</v>
      </c>
      <c r="D490" s="545">
        <f t="shared" ca="1" si="31"/>
        <v>11</v>
      </c>
      <c r="E490" s="545">
        <f t="shared" ca="1" si="31"/>
        <v>7</v>
      </c>
      <c r="F490" s="545">
        <f t="shared" ca="1" si="31"/>
        <v>9</v>
      </c>
      <c r="G490" s="545">
        <f t="shared" ca="1" si="31"/>
        <v>9</v>
      </c>
      <c r="H490" s="545">
        <f t="shared" ca="1" si="31"/>
        <v>9</v>
      </c>
      <c r="I490" s="545">
        <f t="shared" ca="1" si="31"/>
        <v>12</v>
      </c>
      <c r="J490" s="545">
        <f t="shared" ca="1" si="31"/>
        <v>11</v>
      </c>
      <c r="K490" s="545">
        <f t="shared" ca="1" si="31"/>
        <v>8</v>
      </c>
    </row>
    <row r="491" spans="2:11">
      <c r="B491" s="545">
        <f t="shared" ca="1" si="32"/>
        <v>11</v>
      </c>
      <c r="C491" s="545">
        <f t="shared" ca="1" si="31"/>
        <v>10</v>
      </c>
      <c r="D491" s="545">
        <f t="shared" ca="1" si="31"/>
        <v>11</v>
      </c>
      <c r="E491" s="545">
        <f t="shared" ca="1" si="31"/>
        <v>8</v>
      </c>
      <c r="F491" s="545">
        <f t="shared" ca="1" si="31"/>
        <v>10</v>
      </c>
      <c r="G491" s="545">
        <f t="shared" ca="1" si="31"/>
        <v>7</v>
      </c>
      <c r="H491" s="545">
        <f t="shared" ca="1" si="31"/>
        <v>13</v>
      </c>
      <c r="I491" s="545">
        <f t="shared" ca="1" si="31"/>
        <v>10</v>
      </c>
      <c r="J491" s="545">
        <f t="shared" ca="1" si="31"/>
        <v>7</v>
      </c>
      <c r="K491" s="545">
        <f t="shared" ca="1" si="31"/>
        <v>7</v>
      </c>
    </row>
    <row r="492" spans="2:11">
      <c r="B492" s="545">
        <f t="shared" ca="1" si="32"/>
        <v>10</v>
      </c>
      <c r="C492" s="545">
        <f t="shared" ca="1" si="31"/>
        <v>8</v>
      </c>
      <c r="D492" s="545">
        <f t="shared" ca="1" si="31"/>
        <v>13</v>
      </c>
      <c r="E492" s="545">
        <f t="shared" ca="1" si="31"/>
        <v>10</v>
      </c>
      <c r="F492" s="545">
        <f t="shared" ca="1" si="31"/>
        <v>10</v>
      </c>
      <c r="G492" s="545">
        <f t="shared" ca="1" si="31"/>
        <v>12</v>
      </c>
      <c r="H492" s="545">
        <f t="shared" ca="1" si="31"/>
        <v>8</v>
      </c>
      <c r="I492" s="545">
        <f t="shared" ca="1" si="31"/>
        <v>12</v>
      </c>
      <c r="J492" s="545">
        <f t="shared" ca="1" si="31"/>
        <v>7</v>
      </c>
      <c r="K492" s="545">
        <f t="shared" ca="1" si="31"/>
        <v>11</v>
      </c>
    </row>
    <row r="493" spans="2:11">
      <c r="B493" s="545">
        <f t="shared" ca="1" si="32"/>
        <v>10</v>
      </c>
      <c r="C493" s="545">
        <f t="shared" ca="1" si="31"/>
        <v>13</v>
      </c>
      <c r="D493" s="545">
        <f t="shared" ca="1" si="31"/>
        <v>9</v>
      </c>
      <c r="E493" s="545">
        <f t="shared" ca="1" si="31"/>
        <v>10</v>
      </c>
      <c r="F493" s="545">
        <f t="shared" ca="1" si="31"/>
        <v>11</v>
      </c>
      <c r="G493" s="545">
        <f t="shared" ca="1" si="31"/>
        <v>6</v>
      </c>
      <c r="H493" s="545">
        <f t="shared" ca="1" si="31"/>
        <v>10</v>
      </c>
      <c r="I493" s="545">
        <f t="shared" ca="1" si="31"/>
        <v>12</v>
      </c>
      <c r="J493" s="545">
        <f t="shared" ca="1" si="31"/>
        <v>7</v>
      </c>
      <c r="K493" s="545">
        <f t="shared" ca="1" si="31"/>
        <v>9</v>
      </c>
    </row>
    <row r="494" spans="2:11">
      <c r="B494" s="545">
        <f t="shared" ca="1" si="32"/>
        <v>12</v>
      </c>
      <c r="C494" s="545">
        <f t="shared" ca="1" si="31"/>
        <v>10</v>
      </c>
      <c r="D494" s="545">
        <f t="shared" ca="1" si="31"/>
        <v>13</v>
      </c>
      <c r="E494" s="545">
        <f t="shared" ca="1" si="31"/>
        <v>9</v>
      </c>
      <c r="F494" s="545">
        <f t="shared" ca="1" si="31"/>
        <v>8</v>
      </c>
      <c r="G494" s="545">
        <f t="shared" ca="1" si="31"/>
        <v>10</v>
      </c>
      <c r="H494" s="545">
        <f t="shared" ca="1" si="31"/>
        <v>6</v>
      </c>
      <c r="I494" s="545">
        <f t="shared" ca="1" si="31"/>
        <v>7</v>
      </c>
      <c r="J494" s="545">
        <f t="shared" ca="1" si="31"/>
        <v>14</v>
      </c>
      <c r="K494" s="545">
        <f t="shared" ca="1" si="31"/>
        <v>12</v>
      </c>
    </row>
    <row r="495" spans="2:11">
      <c r="B495" s="545">
        <f t="shared" ca="1" si="32"/>
        <v>12</v>
      </c>
      <c r="C495" s="545">
        <f t="shared" ca="1" si="31"/>
        <v>9</v>
      </c>
      <c r="D495" s="545">
        <f t="shared" ca="1" si="31"/>
        <v>8</v>
      </c>
      <c r="E495" s="545">
        <f t="shared" ca="1" si="31"/>
        <v>8</v>
      </c>
      <c r="F495" s="545">
        <f t="shared" ca="1" si="31"/>
        <v>11</v>
      </c>
      <c r="G495" s="545">
        <f t="shared" ca="1" si="31"/>
        <v>11</v>
      </c>
      <c r="H495" s="545">
        <f t="shared" ca="1" si="31"/>
        <v>11</v>
      </c>
      <c r="I495" s="545">
        <f t="shared" ca="1" si="31"/>
        <v>11</v>
      </c>
      <c r="J495" s="545">
        <f t="shared" ca="1" si="31"/>
        <v>12</v>
      </c>
      <c r="K495" s="545">
        <f t="shared" ca="1" si="31"/>
        <v>9</v>
      </c>
    </row>
    <row r="496" spans="2:11">
      <c r="B496" s="545">
        <f t="shared" ca="1" si="32"/>
        <v>14</v>
      </c>
      <c r="C496" s="545">
        <f t="shared" ca="1" si="31"/>
        <v>11</v>
      </c>
      <c r="D496" s="545">
        <f t="shared" ca="1" si="31"/>
        <v>15</v>
      </c>
      <c r="E496" s="545">
        <f t="shared" ca="1" si="31"/>
        <v>9</v>
      </c>
      <c r="F496" s="545">
        <f t="shared" ca="1" si="31"/>
        <v>9</v>
      </c>
      <c r="G496" s="545">
        <f t="shared" ca="1" si="31"/>
        <v>10</v>
      </c>
      <c r="H496" s="545">
        <f t="shared" ca="1" si="31"/>
        <v>12</v>
      </c>
      <c r="I496" s="545">
        <f t="shared" ca="1" si="31"/>
        <v>10</v>
      </c>
      <c r="J496" s="545">
        <f t="shared" ca="1" si="31"/>
        <v>13</v>
      </c>
      <c r="K496" s="545">
        <f t="shared" ref="C496:K553" ca="1" si="33">RANDBETWEEN(1,3)+RANDBETWEEN(1,3)+RANDBETWEEN(1,3)+RANDBETWEEN(1,3)+RANDBETWEEN(1,3)</f>
        <v>10</v>
      </c>
    </row>
    <row r="497" spans="2:11">
      <c r="B497" s="545">
        <f t="shared" ca="1" si="32"/>
        <v>12</v>
      </c>
      <c r="C497" s="545">
        <f t="shared" ca="1" si="33"/>
        <v>12</v>
      </c>
      <c r="D497" s="545">
        <f t="shared" ca="1" si="33"/>
        <v>11</v>
      </c>
      <c r="E497" s="545">
        <f t="shared" ca="1" si="33"/>
        <v>12</v>
      </c>
      <c r="F497" s="545">
        <f t="shared" ca="1" si="33"/>
        <v>8</v>
      </c>
      <c r="G497" s="545">
        <f t="shared" ca="1" si="33"/>
        <v>8</v>
      </c>
      <c r="H497" s="545">
        <f t="shared" ca="1" si="33"/>
        <v>11</v>
      </c>
      <c r="I497" s="545">
        <f t="shared" ca="1" si="33"/>
        <v>10</v>
      </c>
      <c r="J497" s="545">
        <f t="shared" ca="1" si="33"/>
        <v>14</v>
      </c>
      <c r="K497" s="545">
        <f t="shared" ca="1" si="33"/>
        <v>13</v>
      </c>
    </row>
    <row r="498" spans="2:11">
      <c r="B498" s="545">
        <f t="shared" ca="1" si="32"/>
        <v>11</v>
      </c>
      <c r="C498" s="545">
        <f t="shared" ca="1" si="32"/>
        <v>10</v>
      </c>
      <c r="D498" s="545">
        <f t="shared" ca="1" si="32"/>
        <v>12</v>
      </c>
      <c r="E498" s="545">
        <f t="shared" ca="1" si="32"/>
        <v>9</v>
      </c>
      <c r="F498" s="545">
        <f t="shared" ca="1" si="32"/>
        <v>11</v>
      </c>
      <c r="G498" s="545">
        <f t="shared" ca="1" si="32"/>
        <v>11</v>
      </c>
      <c r="H498" s="545">
        <f t="shared" ca="1" si="32"/>
        <v>10</v>
      </c>
      <c r="I498" s="545">
        <f t="shared" ca="1" si="32"/>
        <v>8</v>
      </c>
      <c r="J498" s="545">
        <f t="shared" ca="1" si="32"/>
        <v>8</v>
      </c>
      <c r="K498" s="545">
        <f t="shared" ca="1" si="32"/>
        <v>12</v>
      </c>
    </row>
    <row r="499" spans="2:11">
      <c r="B499" s="545">
        <f t="shared" ca="1" si="32"/>
        <v>9</v>
      </c>
      <c r="C499" s="545">
        <f t="shared" ca="1" si="32"/>
        <v>10</v>
      </c>
      <c r="D499" s="545">
        <f t="shared" ca="1" si="32"/>
        <v>11</v>
      </c>
      <c r="E499" s="545">
        <f t="shared" ca="1" si="32"/>
        <v>11</v>
      </c>
      <c r="F499" s="545">
        <f t="shared" ca="1" si="32"/>
        <v>13</v>
      </c>
      <c r="G499" s="545">
        <f t="shared" ca="1" si="32"/>
        <v>10</v>
      </c>
      <c r="H499" s="545">
        <f t="shared" ca="1" si="32"/>
        <v>9</v>
      </c>
      <c r="I499" s="545">
        <f t="shared" ca="1" si="32"/>
        <v>7</v>
      </c>
      <c r="J499" s="545">
        <f t="shared" ca="1" si="32"/>
        <v>8</v>
      </c>
      <c r="K499" s="545">
        <f t="shared" ca="1" si="32"/>
        <v>10</v>
      </c>
    </row>
    <row r="500" spans="2:11">
      <c r="B500" s="545">
        <f t="shared" ca="1" si="32"/>
        <v>11</v>
      </c>
      <c r="C500" s="545">
        <f t="shared" ca="1" si="32"/>
        <v>10</v>
      </c>
      <c r="D500" s="545">
        <f t="shared" ca="1" si="32"/>
        <v>10</v>
      </c>
      <c r="E500" s="545">
        <f t="shared" ca="1" si="32"/>
        <v>12</v>
      </c>
      <c r="F500" s="545">
        <f t="shared" ca="1" si="32"/>
        <v>13</v>
      </c>
      <c r="G500" s="545">
        <f t="shared" ca="1" si="32"/>
        <v>10</v>
      </c>
      <c r="H500" s="545">
        <f t="shared" ca="1" si="32"/>
        <v>10</v>
      </c>
      <c r="I500" s="545">
        <f t="shared" ca="1" si="32"/>
        <v>12</v>
      </c>
      <c r="J500" s="545">
        <f t="shared" ca="1" si="32"/>
        <v>11</v>
      </c>
      <c r="K500" s="545">
        <f t="shared" ca="1" si="32"/>
        <v>8</v>
      </c>
    </row>
    <row r="501" spans="2:11">
      <c r="B501" s="545">
        <f t="shared" ca="1" si="32"/>
        <v>9</v>
      </c>
      <c r="C501" s="545">
        <f t="shared" ca="1" si="32"/>
        <v>8</v>
      </c>
      <c r="D501" s="545">
        <f t="shared" ca="1" si="32"/>
        <v>11</v>
      </c>
      <c r="E501" s="545">
        <f t="shared" ca="1" si="32"/>
        <v>9</v>
      </c>
      <c r="F501" s="545">
        <f t="shared" ca="1" si="32"/>
        <v>11</v>
      </c>
      <c r="G501" s="545">
        <f t="shared" ca="1" si="32"/>
        <v>15</v>
      </c>
      <c r="H501" s="545">
        <f t="shared" ca="1" si="32"/>
        <v>9</v>
      </c>
      <c r="I501" s="545">
        <f t="shared" ca="1" si="32"/>
        <v>7</v>
      </c>
      <c r="J501" s="545">
        <f t="shared" ca="1" si="32"/>
        <v>7</v>
      </c>
      <c r="K501" s="545">
        <f t="shared" ca="1" si="32"/>
        <v>7</v>
      </c>
    </row>
    <row r="502" spans="2:11">
      <c r="B502" s="545">
        <f t="shared" ca="1" si="32"/>
        <v>14</v>
      </c>
      <c r="C502" s="545">
        <f t="shared" ca="1" si="32"/>
        <v>8</v>
      </c>
      <c r="D502" s="545">
        <f t="shared" ca="1" si="32"/>
        <v>11</v>
      </c>
      <c r="E502" s="545">
        <f t="shared" ca="1" si="32"/>
        <v>11</v>
      </c>
      <c r="F502" s="545">
        <f t="shared" ca="1" si="32"/>
        <v>9</v>
      </c>
      <c r="G502" s="545">
        <f t="shared" ca="1" si="32"/>
        <v>11</v>
      </c>
      <c r="H502" s="545">
        <f t="shared" ca="1" si="32"/>
        <v>11</v>
      </c>
      <c r="I502" s="545">
        <f t="shared" ca="1" si="32"/>
        <v>12</v>
      </c>
      <c r="J502" s="545">
        <f t="shared" ca="1" si="32"/>
        <v>10</v>
      </c>
      <c r="K502" s="545">
        <f t="shared" ca="1" si="32"/>
        <v>9</v>
      </c>
    </row>
    <row r="503" spans="2:11">
      <c r="B503" s="545">
        <f t="shared" ca="1" si="32"/>
        <v>13</v>
      </c>
      <c r="C503" s="545">
        <f t="shared" ca="1" si="32"/>
        <v>10</v>
      </c>
      <c r="D503" s="545">
        <f t="shared" ca="1" si="32"/>
        <v>11</v>
      </c>
      <c r="E503" s="545">
        <f t="shared" ca="1" si="32"/>
        <v>9</v>
      </c>
      <c r="F503" s="545">
        <f t="shared" ca="1" si="32"/>
        <v>11</v>
      </c>
      <c r="G503" s="545">
        <f t="shared" ca="1" si="32"/>
        <v>7</v>
      </c>
      <c r="H503" s="545">
        <f t="shared" ca="1" si="32"/>
        <v>8</v>
      </c>
      <c r="I503" s="545">
        <f t="shared" ca="1" si="32"/>
        <v>12</v>
      </c>
      <c r="J503" s="545">
        <f t="shared" ca="1" si="32"/>
        <v>11</v>
      </c>
      <c r="K503" s="545">
        <f t="shared" ca="1" si="32"/>
        <v>12</v>
      </c>
    </row>
    <row r="504" spans="2:11">
      <c r="B504" s="545">
        <f t="shared" ca="1" si="32"/>
        <v>15</v>
      </c>
      <c r="C504" s="545">
        <f t="shared" ca="1" si="32"/>
        <v>9</v>
      </c>
      <c r="D504" s="545">
        <f t="shared" ca="1" si="32"/>
        <v>7</v>
      </c>
      <c r="E504" s="545">
        <f t="shared" ca="1" si="32"/>
        <v>8</v>
      </c>
      <c r="F504" s="545">
        <f t="shared" ca="1" si="32"/>
        <v>11</v>
      </c>
      <c r="G504" s="545">
        <f t="shared" ca="1" si="32"/>
        <v>12</v>
      </c>
      <c r="H504" s="545">
        <f t="shared" ca="1" si="32"/>
        <v>7</v>
      </c>
      <c r="I504" s="545">
        <f t="shared" ca="1" si="32"/>
        <v>8</v>
      </c>
      <c r="J504" s="545">
        <f t="shared" ca="1" si="32"/>
        <v>12</v>
      </c>
      <c r="K504" s="545">
        <f t="shared" ca="1" si="32"/>
        <v>8</v>
      </c>
    </row>
    <row r="505" spans="2:11">
      <c r="B505" s="545">
        <f t="shared" ca="1" si="32"/>
        <v>11</v>
      </c>
      <c r="C505" s="545">
        <f t="shared" ca="1" si="32"/>
        <v>10</v>
      </c>
      <c r="D505" s="545">
        <f t="shared" ca="1" si="32"/>
        <v>10</v>
      </c>
      <c r="E505" s="545">
        <f t="shared" ca="1" si="32"/>
        <v>11</v>
      </c>
      <c r="F505" s="545">
        <f t="shared" ca="1" si="32"/>
        <v>8</v>
      </c>
      <c r="G505" s="545">
        <f t="shared" ca="1" si="32"/>
        <v>12</v>
      </c>
      <c r="H505" s="545">
        <f t="shared" ca="1" si="32"/>
        <v>8</v>
      </c>
      <c r="I505" s="545">
        <f t="shared" ca="1" si="32"/>
        <v>12</v>
      </c>
      <c r="J505" s="545">
        <f t="shared" ca="1" si="32"/>
        <v>13</v>
      </c>
      <c r="K505" s="545">
        <f t="shared" ca="1" si="32"/>
        <v>12</v>
      </c>
    </row>
    <row r="506" spans="2:11">
      <c r="B506" s="545">
        <f t="shared" ca="1" si="32"/>
        <v>12</v>
      </c>
      <c r="C506" s="545">
        <f t="shared" ca="1" si="32"/>
        <v>9</v>
      </c>
      <c r="D506" s="545">
        <f t="shared" ca="1" si="32"/>
        <v>12</v>
      </c>
      <c r="E506" s="545">
        <f t="shared" ca="1" si="32"/>
        <v>11</v>
      </c>
      <c r="F506" s="545">
        <f t="shared" ca="1" si="32"/>
        <v>6</v>
      </c>
      <c r="G506" s="545">
        <f t="shared" ca="1" si="32"/>
        <v>10</v>
      </c>
      <c r="H506" s="545">
        <f t="shared" ca="1" si="32"/>
        <v>11</v>
      </c>
      <c r="I506" s="545">
        <f t="shared" ca="1" si="32"/>
        <v>9</v>
      </c>
      <c r="J506" s="545">
        <f t="shared" ca="1" si="32"/>
        <v>10</v>
      </c>
      <c r="K506" s="545">
        <f t="shared" ca="1" si="32"/>
        <v>11</v>
      </c>
    </row>
    <row r="507" spans="2:11">
      <c r="B507" s="545">
        <f t="shared" ca="1" si="32"/>
        <v>9</v>
      </c>
      <c r="C507" s="545">
        <f t="shared" ca="1" si="32"/>
        <v>11</v>
      </c>
      <c r="D507" s="545">
        <f t="shared" ca="1" si="32"/>
        <v>6</v>
      </c>
      <c r="E507" s="545">
        <f t="shared" ca="1" si="32"/>
        <v>10</v>
      </c>
      <c r="F507" s="545">
        <f t="shared" ca="1" si="32"/>
        <v>9</v>
      </c>
      <c r="G507" s="545">
        <f t="shared" ca="1" si="32"/>
        <v>11</v>
      </c>
      <c r="H507" s="545">
        <f t="shared" ca="1" si="32"/>
        <v>10</v>
      </c>
      <c r="I507" s="545">
        <f t="shared" ca="1" si="32"/>
        <v>9</v>
      </c>
      <c r="J507" s="545">
        <f t="shared" ca="1" si="32"/>
        <v>10</v>
      </c>
      <c r="K507" s="545">
        <f t="shared" ca="1" si="32"/>
        <v>11</v>
      </c>
    </row>
    <row r="508" spans="2:11">
      <c r="B508" s="545">
        <f t="shared" ca="1" si="32"/>
        <v>7</v>
      </c>
      <c r="C508" s="545">
        <f t="shared" ca="1" si="32"/>
        <v>11</v>
      </c>
      <c r="D508" s="545">
        <f t="shared" ca="1" si="32"/>
        <v>8</v>
      </c>
      <c r="E508" s="545">
        <f t="shared" ca="1" si="32"/>
        <v>10</v>
      </c>
      <c r="F508" s="545">
        <f t="shared" ca="1" si="32"/>
        <v>8</v>
      </c>
      <c r="G508" s="545">
        <f t="shared" ca="1" si="32"/>
        <v>10</v>
      </c>
      <c r="H508" s="545">
        <f t="shared" ca="1" si="32"/>
        <v>7</v>
      </c>
      <c r="I508" s="545">
        <f t="shared" ca="1" si="32"/>
        <v>10</v>
      </c>
      <c r="J508" s="545">
        <f t="shared" ca="1" si="32"/>
        <v>9</v>
      </c>
      <c r="K508" s="545">
        <f t="shared" ca="1" si="32"/>
        <v>11</v>
      </c>
    </row>
    <row r="509" spans="2:11">
      <c r="B509" s="545">
        <f t="shared" ca="1" si="32"/>
        <v>8</v>
      </c>
      <c r="C509" s="545">
        <f t="shared" ca="1" si="32"/>
        <v>12</v>
      </c>
      <c r="D509" s="545">
        <f t="shared" ca="1" si="32"/>
        <v>11</v>
      </c>
      <c r="E509" s="545">
        <f t="shared" ca="1" si="32"/>
        <v>12</v>
      </c>
      <c r="F509" s="545">
        <f t="shared" ca="1" si="32"/>
        <v>10</v>
      </c>
      <c r="G509" s="545">
        <f t="shared" ca="1" si="32"/>
        <v>10</v>
      </c>
      <c r="H509" s="545">
        <f t="shared" ca="1" si="32"/>
        <v>8</v>
      </c>
      <c r="I509" s="545">
        <f t="shared" ca="1" si="32"/>
        <v>9</v>
      </c>
      <c r="J509" s="545">
        <f t="shared" ca="1" si="32"/>
        <v>8</v>
      </c>
      <c r="K509" s="545">
        <f t="shared" ca="1" si="32"/>
        <v>12</v>
      </c>
    </row>
    <row r="510" spans="2:11">
      <c r="B510" s="545">
        <f t="shared" ca="1" si="32"/>
        <v>11</v>
      </c>
      <c r="C510" s="545">
        <f t="shared" ca="1" si="32"/>
        <v>9</v>
      </c>
      <c r="D510" s="545">
        <f t="shared" ca="1" si="32"/>
        <v>11</v>
      </c>
      <c r="E510" s="545">
        <f t="shared" ca="1" si="32"/>
        <v>9</v>
      </c>
      <c r="F510" s="545">
        <f t="shared" ca="1" si="32"/>
        <v>10</v>
      </c>
      <c r="G510" s="545">
        <f t="shared" ca="1" si="32"/>
        <v>7</v>
      </c>
      <c r="H510" s="545">
        <f t="shared" ca="1" si="32"/>
        <v>10</v>
      </c>
      <c r="I510" s="545">
        <f t="shared" ca="1" si="32"/>
        <v>11</v>
      </c>
      <c r="J510" s="545">
        <f t="shared" ca="1" si="32"/>
        <v>11</v>
      </c>
      <c r="K510" s="545">
        <f t="shared" ca="1" si="32"/>
        <v>9</v>
      </c>
    </row>
    <row r="511" spans="2:11">
      <c r="B511" s="545">
        <f t="shared" ca="1" si="32"/>
        <v>10</v>
      </c>
      <c r="C511" s="545">
        <f t="shared" ca="1" si="32"/>
        <v>9</v>
      </c>
      <c r="D511" s="545">
        <f t="shared" ca="1" si="32"/>
        <v>13</v>
      </c>
      <c r="E511" s="545">
        <f t="shared" ca="1" si="32"/>
        <v>8</v>
      </c>
      <c r="F511" s="545">
        <f t="shared" ca="1" si="32"/>
        <v>12</v>
      </c>
      <c r="G511" s="545">
        <f t="shared" ca="1" si="32"/>
        <v>9</v>
      </c>
      <c r="H511" s="545">
        <f t="shared" ca="1" si="32"/>
        <v>12</v>
      </c>
      <c r="I511" s="545">
        <f t="shared" ca="1" si="32"/>
        <v>13</v>
      </c>
      <c r="J511" s="545">
        <f t="shared" ca="1" si="32"/>
        <v>9</v>
      </c>
      <c r="K511" s="545">
        <f t="shared" ca="1" si="32"/>
        <v>8</v>
      </c>
    </row>
    <row r="512" spans="2:11">
      <c r="B512" s="545">
        <f t="shared" ca="1" si="32"/>
        <v>10</v>
      </c>
      <c r="C512" s="545">
        <f t="shared" ca="1" si="33"/>
        <v>11</v>
      </c>
      <c r="D512" s="545">
        <f t="shared" ca="1" si="33"/>
        <v>9</v>
      </c>
      <c r="E512" s="545">
        <f t="shared" ca="1" si="33"/>
        <v>10</v>
      </c>
      <c r="F512" s="545">
        <f t="shared" ca="1" si="33"/>
        <v>10</v>
      </c>
      <c r="G512" s="545">
        <f t="shared" ca="1" si="33"/>
        <v>10</v>
      </c>
      <c r="H512" s="545">
        <f t="shared" ca="1" si="33"/>
        <v>12</v>
      </c>
      <c r="I512" s="545">
        <f t="shared" ca="1" si="33"/>
        <v>14</v>
      </c>
      <c r="J512" s="545">
        <f t="shared" ca="1" si="33"/>
        <v>11</v>
      </c>
      <c r="K512" s="545">
        <f t="shared" ca="1" si="33"/>
        <v>10</v>
      </c>
    </row>
    <row r="513" spans="2:11">
      <c r="B513" s="545">
        <f t="shared" ca="1" si="32"/>
        <v>7</v>
      </c>
      <c r="C513" s="545">
        <f t="shared" ca="1" si="33"/>
        <v>7</v>
      </c>
      <c r="D513" s="545">
        <f t="shared" ca="1" si="33"/>
        <v>10</v>
      </c>
      <c r="E513" s="545">
        <f t="shared" ca="1" si="33"/>
        <v>9</v>
      </c>
      <c r="F513" s="545">
        <f t="shared" ca="1" si="33"/>
        <v>9</v>
      </c>
      <c r="G513" s="545">
        <f t="shared" ca="1" si="33"/>
        <v>14</v>
      </c>
      <c r="H513" s="545">
        <f t="shared" ca="1" si="33"/>
        <v>13</v>
      </c>
      <c r="I513" s="545">
        <f t="shared" ca="1" si="33"/>
        <v>10</v>
      </c>
      <c r="J513" s="545">
        <f t="shared" ca="1" si="33"/>
        <v>8</v>
      </c>
      <c r="K513" s="545">
        <f t="shared" ca="1" si="33"/>
        <v>10</v>
      </c>
    </row>
    <row r="514" spans="2:11">
      <c r="B514" s="545">
        <f t="shared" ca="1" si="32"/>
        <v>11</v>
      </c>
      <c r="C514" s="545">
        <f t="shared" ca="1" si="33"/>
        <v>11</v>
      </c>
      <c r="D514" s="545">
        <f t="shared" ca="1" si="33"/>
        <v>14</v>
      </c>
      <c r="E514" s="545">
        <f t="shared" ca="1" si="33"/>
        <v>11</v>
      </c>
      <c r="F514" s="545">
        <f t="shared" ca="1" si="33"/>
        <v>7</v>
      </c>
      <c r="G514" s="545">
        <f t="shared" ca="1" si="33"/>
        <v>9</v>
      </c>
      <c r="H514" s="545">
        <f t="shared" ca="1" si="33"/>
        <v>9</v>
      </c>
      <c r="I514" s="545">
        <f t="shared" ca="1" si="33"/>
        <v>12</v>
      </c>
      <c r="J514" s="545">
        <f t="shared" ca="1" si="33"/>
        <v>9</v>
      </c>
      <c r="K514" s="545">
        <f t="shared" ca="1" si="33"/>
        <v>12</v>
      </c>
    </row>
    <row r="515" spans="2:11">
      <c r="B515" s="545">
        <f t="shared" ca="1" si="32"/>
        <v>10</v>
      </c>
      <c r="C515" s="545">
        <f t="shared" ca="1" si="33"/>
        <v>12</v>
      </c>
      <c r="D515" s="545">
        <f t="shared" ca="1" si="33"/>
        <v>10</v>
      </c>
      <c r="E515" s="545">
        <f t="shared" ca="1" si="33"/>
        <v>8</v>
      </c>
      <c r="F515" s="545">
        <f t="shared" ca="1" si="33"/>
        <v>14</v>
      </c>
      <c r="G515" s="545">
        <f t="shared" ca="1" si="33"/>
        <v>6</v>
      </c>
      <c r="H515" s="545">
        <f t="shared" ca="1" si="33"/>
        <v>9</v>
      </c>
      <c r="I515" s="545">
        <f t="shared" ca="1" si="33"/>
        <v>11</v>
      </c>
      <c r="J515" s="545">
        <f t="shared" ca="1" si="33"/>
        <v>11</v>
      </c>
      <c r="K515" s="545">
        <f t="shared" ca="1" si="33"/>
        <v>12</v>
      </c>
    </row>
    <row r="516" spans="2:11">
      <c r="B516" s="545">
        <f t="shared" ca="1" si="32"/>
        <v>14</v>
      </c>
      <c r="C516" s="545">
        <f t="shared" ca="1" si="33"/>
        <v>9</v>
      </c>
      <c r="D516" s="545">
        <f t="shared" ca="1" si="33"/>
        <v>8</v>
      </c>
      <c r="E516" s="545">
        <f t="shared" ca="1" si="33"/>
        <v>10</v>
      </c>
      <c r="F516" s="545">
        <f t="shared" ca="1" si="33"/>
        <v>12</v>
      </c>
      <c r="G516" s="545">
        <f t="shared" ca="1" si="33"/>
        <v>11</v>
      </c>
      <c r="H516" s="545">
        <f t="shared" ca="1" si="33"/>
        <v>9</v>
      </c>
      <c r="I516" s="545">
        <f t="shared" ca="1" si="33"/>
        <v>12</v>
      </c>
      <c r="J516" s="545">
        <f t="shared" ca="1" si="33"/>
        <v>9</v>
      </c>
      <c r="K516" s="545">
        <f t="shared" ca="1" si="33"/>
        <v>10</v>
      </c>
    </row>
    <row r="517" spans="2:11">
      <c r="B517" s="545">
        <f t="shared" ca="1" si="32"/>
        <v>10</v>
      </c>
      <c r="C517" s="545">
        <f t="shared" ca="1" si="33"/>
        <v>13</v>
      </c>
      <c r="D517" s="545">
        <f t="shared" ca="1" si="33"/>
        <v>8</v>
      </c>
      <c r="E517" s="545">
        <f t="shared" ca="1" si="33"/>
        <v>11</v>
      </c>
      <c r="F517" s="545">
        <f t="shared" ca="1" si="33"/>
        <v>11</v>
      </c>
      <c r="G517" s="545">
        <f t="shared" ca="1" si="33"/>
        <v>11</v>
      </c>
      <c r="H517" s="545">
        <f t="shared" ca="1" si="33"/>
        <v>10</v>
      </c>
      <c r="I517" s="545">
        <f t="shared" ca="1" si="33"/>
        <v>10</v>
      </c>
      <c r="J517" s="545">
        <f t="shared" ca="1" si="33"/>
        <v>9</v>
      </c>
      <c r="K517" s="545">
        <f t="shared" ca="1" si="33"/>
        <v>12</v>
      </c>
    </row>
    <row r="518" spans="2:11">
      <c r="B518" s="545">
        <f t="shared" ca="1" si="32"/>
        <v>11</v>
      </c>
      <c r="C518" s="545">
        <f t="shared" ca="1" si="33"/>
        <v>14</v>
      </c>
      <c r="D518" s="545">
        <f t="shared" ca="1" si="33"/>
        <v>8</v>
      </c>
      <c r="E518" s="545">
        <f t="shared" ca="1" si="33"/>
        <v>11</v>
      </c>
      <c r="F518" s="545">
        <f t="shared" ca="1" si="33"/>
        <v>12</v>
      </c>
      <c r="G518" s="545">
        <f t="shared" ca="1" si="33"/>
        <v>13</v>
      </c>
      <c r="H518" s="545">
        <f t="shared" ca="1" si="33"/>
        <v>8</v>
      </c>
      <c r="I518" s="545">
        <f t="shared" ca="1" si="33"/>
        <v>9</v>
      </c>
      <c r="J518" s="545">
        <f t="shared" ca="1" si="33"/>
        <v>8</v>
      </c>
      <c r="K518" s="545">
        <f t="shared" ca="1" si="33"/>
        <v>10</v>
      </c>
    </row>
    <row r="519" spans="2:11">
      <c r="B519" s="545">
        <f t="shared" ca="1" si="32"/>
        <v>7</v>
      </c>
      <c r="C519" s="545">
        <f t="shared" ca="1" si="33"/>
        <v>11</v>
      </c>
      <c r="D519" s="545">
        <f t="shared" ca="1" si="33"/>
        <v>12</v>
      </c>
      <c r="E519" s="545">
        <f t="shared" ca="1" si="33"/>
        <v>7</v>
      </c>
      <c r="F519" s="545">
        <f t="shared" ca="1" si="33"/>
        <v>12</v>
      </c>
      <c r="G519" s="545">
        <f t="shared" ca="1" si="33"/>
        <v>8</v>
      </c>
      <c r="H519" s="545">
        <f t="shared" ca="1" si="33"/>
        <v>7</v>
      </c>
      <c r="I519" s="545">
        <f t="shared" ca="1" si="33"/>
        <v>13</v>
      </c>
      <c r="J519" s="545">
        <f t="shared" ca="1" si="33"/>
        <v>10</v>
      </c>
      <c r="K519" s="545">
        <f t="shared" ca="1" si="33"/>
        <v>13</v>
      </c>
    </row>
    <row r="520" spans="2:11">
      <c r="B520" s="545">
        <f t="shared" ca="1" si="32"/>
        <v>11</v>
      </c>
      <c r="C520" s="545">
        <f t="shared" ca="1" si="33"/>
        <v>14</v>
      </c>
      <c r="D520" s="545">
        <f t="shared" ca="1" si="33"/>
        <v>10</v>
      </c>
      <c r="E520" s="545">
        <f t="shared" ca="1" si="33"/>
        <v>11</v>
      </c>
      <c r="F520" s="545">
        <f t="shared" ca="1" si="33"/>
        <v>9</v>
      </c>
      <c r="G520" s="545">
        <f t="shared" ca="1" si="33"/>
        <v>8</v>
      </c>
      <c r="H520" s="545">
        <f t="shared" ca="1" si="33"/>
        <v>10</v>
      </c>
      <c r="I520" s="545">
        <f t="shared" ca="1" si="33"/>
        <v>8</v>
      </c>
      <c r="J520" s="545">
        <f t="shared" ca="1" si="33"/>
        <v>7</v>
      </c>
      <c r="K520" s="545">
        <f t="shared" ca="1" si="33"/>
        <v>13</v>
      </c>
    </row>
    <row r="521" spans="2:11">
      <c r="B521" s="545">
        <f t="shared" ca="1" si="32"/>
        <v>9</v>
      </c>
      <c r="C521" s="545">
        <f t="shared" ca="1" si="33"/>
        <v>12</v>
      </c>
      <c r="D521" s="545">
        <f t="shared" ca="1" si="33"/>
        <v>9</v>
      </c>
      <c r="E521" s="545">
        <f t="shared" ca="1" si="33"/>
        <v>13</v>
      </c>
      <c r="F521" s="545">
        <f t="shared" ca="1" si="33"/>
        <v>12</v>
      </c>
      <c r="G521" s="545">
        <f t="shared" ca="1" si="33"/>
        <v>11</v>
      </c>
      <c r="H521" s="545">
        <f t="shared" ca="1" si="33"/>
        <v>11</v>
      </c>
      <c r="I521" s="545">
        <f t="shared" ca="1" si="33"/>
        <v>10</v>
      </c>
      <c r="J521" s="545">
        <f t="shared" ca="1" si="33"/>
        <v>9</v>
      </c>
      <c r="K521" s="545">
        <f t="shared" ca="1" si="33"/>
        <v>12</v>
      </c>
    </row>
    <row r="522" spans="2:11">
      <c r="B522" s="545">
        <f t="shared" ca="1" si="32"/>
        <v>11</v>
      </c>
      <c r="C522" s="545">
        <f t="shared" ca="1" si="33"/>
        <v>12</v>
      </c>
      <c r="D522" s="545">
        <f t="shared" ca="1" si="33"/>
        <v>12</v>
      </c>
      <c r="E522" s="545">
        <f t="shared" ca="1" si="33"/>
        <v>12</v>
      </c>
      <c r="F522" s="545">
        <f t="shared" ca="1" si="33"/>
        <v>6</v>
      </c>
      <c r="G522" s="545">
        <f t="shared" ca="1" si="33"/>
        <v>11</v>
      </c>
      <c r="H522" s="545">
        <f t="shared" ca="1" si="33"/>
        <v>7</v>
      </c>
      <c r="I522" s="545">
        <f t="shared" ca="1" si="33"/>
        <v>9</v>
      </c>
      <c r="J522" s="545">
        <f t="shared" ca="1" si="33"/>
        <v>10</v>
      </c>
      <c r="K522" s="545">
        <f t="shared" ca="1" si="33"/>
        <v>11</v>
      </c>
    </row>
    <row r="523" spans="2:11">
      <c r="B523" s="545">
        <f t="shared" ca="1" si="32"/>
        <v>9</v>
      </c>
      <c r="C523" s="545">
        <f t="shared" ca="1" si="33"/>
        <v>9</v>
      </c>
      <c r="D523" s="545">
        <f t="shared" ca="1" si="33"/>
        <v>11</v>
      </c>
      <c r="E523" s="545">
        <f t="shared" ca="1" si="33"/>
        <v>10</v>
      </c>
      <c r="F523" s="545">
        <f t="shared" ca="1" si="33"/>
        <v>12</v>
      </c>
      <c r="G523" s="545">
        <f t="shared" ca="1" si="33"/>
        <v>10</v>
      </c>
      <c r="H523" s="545">
        <f t="shared" ca="1" si="33"/>
        <v>12</v>
      </c>
      <c r="I523" s="545">
        <f t="shared" ca="1" si="33"/>
        <v>7</v>
      </c>
      <c r="J523" s="545">
        <f t="shared" ca="1" si="33"/>
        <v>10</v>
      </c>
      <c r="K523" s="545">
        <f t="shared" ca="1" si="33"/>
        <v>11</v>
      </c>
    </row>
    <row r="524" spans="2:11">
      <c r="B524" s="545">
        <f t="shared" ca="1" si="32"/>
        <v>11</v>
      </c>
      <c r="C524" s="545">
        <f t="shared" ca="1" si="33"/>
        <v>10</v>
      </c>
      <c r="D524" s="545">
        <f t="shared" ca="1" si="33"/>
        <v>11</v>
      </c>
      <c r="E524" s="545">
        <f t="shared" ca="1" si="33"/>
        <v>10</v>
      </c>
      <c r="F524" s="545">
        <f t="shared" ca="1" si="33"/>
        <v>10</v>
      </c>
      <c r="G524" s="545">
        <f t="shared" ca="1" si="33"/>
        <v>12</v>
      </c>
      <c r="H524" s="545">
        <f t="shared" ca="1" si="33"/>
        <v>14</v>
      </c>
      <c r="I524" s="545">
        <f t="shared" ca="1" si="33"/>
        <v>9</v>
      </c>
      <c r="J524" s="545">
        <f t="shared" ca="1" si="33"/>
        <v>11</v>
      </c>
      <c r="K524" s="545">
        <f t="shared" ca="1" si="33"/>
        <v>10</v>
      </c>
    </row>
    <row r="525" spans="2:11">
      <c r="B525" s="545">
        <f t="shared" ca="1" si="32"/>
        <v>13</v>
      </c>
      <c r="C525" s="545">
        <f t="shared" ca="1" si="33"/>
        <v>6</v>
      </c>
      <c r="D525" s="545">
        <f t="shared" ca="1" si="33"/>
        <v>8</v>
      </c>
      <c r="E525" s="545">
        <f t="shared" ca="1" si="33"/>
        <v>7</v>
      </c>
      <c r="F525" s="545">
        <f t="shared" ca="1" si="33"/>
        <v>9</v>
      </c>
      <c r="G525" s="545">
        <f t="shared" ca="1" si="33"/>
        <v>10</v>
      </c>
      <c r="H525" s="545">
        <f t="shared" ca="1" si="33"/>
        <v>10</v>
      </c>
      <c r="I525" s="545">
        <f t="shared" ca="1" si="33"/>
        <v>11</v>
      </c>
      <c r="J525" s="545">
        <f t="shared" ca="1" si="33"/>
        <v>10</v>
      </c>
      <c r="K525" s="545">
        <f t="shared" ca="1" si="33"/>
        <v>10</v>
      </c>
    </row>
    <row r="526" spans="2:11">
      <c r="B526" s="545">
        <f t="shared" ca="1" si="32"/>
        <v>12</v>
      </c>
      <c r="C526" s="545">
        <f t="shared" ca="1" si="33"/>
        <v>11</v>
      </c>
      <c r="D526" s="545">
        <f t="shared" ca="1" si="33"/>
        <v>9</v>
      </c>
      <c r="E526" s="545">
        <f t="shared" ca="1" si="33"/>
        <v>12</v>
      </c>
      <c r="F526" s="545">
        <f t="shared" ca="1" si="33"/>
        <v>9</v>
      </c>
      <c r="G526" s="545">
        <f t="shared" ca="1" si="33"/>
        <v>11</v>
      </c>
      <c r="H526" s="545">
        <f t="shared" ca="1" si="33"/>
        <v>10</v>
      </c>
      <c r="I526" s="545">
        <f t="shared" ca="1" si="33"/>
        <v>6</v>
      </c>
      <c r="J526" s="545">
        <f t="shared" ca="1" si="33"/>
        <v>13</v>
      </c>
      <c r="K526" s="545">
        <f t="shared" ca="1" si="33"/>
        <v>11</v>
      </c>
    </row>
    <row r="527" spans="2:11">
      <c r="B527" s="545">
        <f t="shared" ca="1" si="32"/>
        <v>9</v>
      </c>
      <c r="C527" s="545">
        <f t="shared" ca="1" si="33"/>
        <v>8</v>
      </c>
      <c r="D527" s="545">
        <f t="shared" ca="1" si="33"/>
        <v>13</v>
      </c>
      <c r="E527" s="545">
        <f t="shared" ca="1" si="33"/>
        <v>7</v>
      </c>
      <c r="F527" s="545">
        <f t="shared" ca="1" si="33"/>
        <v>12</v>
      </c>
      <c r="G527" s="545">
        <f t="shared" ca="1" si="33"/>
        <v>8</v>
      </c>
      <c r="H527" s="545">
        <f t="shared" ca="1" si="33"/>
        <v>9</v>
      </c>
      <c r="I527" s="545">
        <f t="shared" ca="1" si="33"/>
        <v>6</v>
      </c>
      <c r="J527" s="545">
        <f t="shared" ca="1" si="33"/>
        <v>7</v>
      </c>
      <c r="K527" s="545">
        <f t="shared" ca="1" si="33"/>
        <v>13</v>
      </c>
    </row>
    <row r="528" spans="2:11">
      <c r="B528" s="545">
        <f t="shared" ca="1" si="32"/>
        <v>9</v>
      </c>
      <c r="C528" s="545">
        <f t="shared" ca="1" si="32"/>
        <v>11</v>
      </c>
      <c r="D528" s="545">
        <f t="shared" ca="1" si="32"/>
        <v>9</v>
      </c>
      <c r="E528" s="545">
        <f t="shared" ca="1" si="32"/>
        <v>8</v>
      </c>
      <c r="F528" s="545">
        <f t="shared" ca="1" si="32"/>
        <v>10</v>
      </c>
      <c r="G528" s="545">
        <f t="shared" ca="1" si="32"/>
        <v>8</v>
      </c>
      <c r="H528" s="545">
        <f t="shared" ca="1" si="32"/>
        <v>10</v>
      </c>
      <c r="I528" s="545">
        <f t="shared" ca="1" si="32"/>
        <v>9</v>
      </c>
      <c r="J528" s="545">
        <f t="shared" ca="1" si="32"/>
        <v>11</v>
      </c>
      <c r="K528" s="545">
        <f t="shared" ca="1" si="32"/>
        <v>11</v>
      </c>
    </row>
    <row r="529" spans="2:11">
      <c r="B529" s="545">
        <f t="shared" ca="1" si="32"/>
        <v>11</v>
      </c>
      <c r="C529" s="545">
        <f t="shared" ca="1" si="32"/>
        <v>11</v>
      </c>
      <c r="D529" s="545">
        <f t="shared" ca="1" si="32"/>
        <v>10</v>
      </c>
      <c r="E529" s="545">
        <f t="shared" ca="1" si="32"/>
        <v>11</v>
      </c>
      <c r="F529" s="545">
        <f t="shared" ca="1" si="32"/>
        <v>11</v>
      </c>
      <c r="G529" s="545">
        <f t="shared" ca="1" si="32"/>
        <v>12</v>
      </c>
      <c r="H529" s="545">
        <f t="shared" ca="1" si="32"/>
        <v>9</v>
      </c>
      <c r="I529" s="545">
        <f t="shared" ca="1" si="32"/>
        <v>8</v>
      </c>
      <c r="J529" s="545">
        <f t="shared" ca="1" si="32"/>
        <v>8</v>
      </c>
      <c r="K529" s="545">
        <f t="shared" ca="1" si="32"/>
        <v>8</v>
      </c>
    </row>
    <row r="530" spans="2:11">
      <c r="B530" s="545">
        <f t="shared" ca="1" si="32"/>
        <v>11</v>
      </c>
      <c r="C530" s="545">
        <f t="shared" ca="1" si="32"/>
        <v>11</v>
      </c>
      <c r="D530" s="545">
        <f t="shared" ca="1" si="32"/>
        <v>7</v>
      </c>
      <c r="E530" s="545">
        <f t="shared" ca="1" si="32"/>
        <v>11</v>
      </c>
      <c r="F530" s="545">
        <f t="shared" ca="1" si="32"/>
        <v>10</v>
      </c>
      <c r="G530" s="545">
        <f t="shared" ca="1" si="32"/>
        <v>13</v>
      </c>
      <c r="H530" s="545">
        <f t="shared" ca="1" si="32"/>
        <v>10</v>
      </c>
      <c r="I530" s="545">
        <f t="shared" ca="1" si="32"/>
        <v>11</v>
      </c>
      <c r="J530" s="545">
        <f t="shared" ca="1" si="32"/>
        <v>11</v>
      </c>
      <c r="K530" s="545">
        <f t="shared" ca="1" si="32"/>
        <v>14</v>
      </c>
    </row>
    <row r="531" spans="2:11">
      <c r="B531" s="545">
        <f t="shared" ca="1" si="32"/>
        <v>7</v>
      </c>
      <c r="C531" s="545">
        <f t="shared" ca="1" si="32"/>
        <v>12</v>
      </c>
      <c r="D531" s="545">
        <f t="shared" ca="1" si="32"/>
        <v>11</v>
      </c>
      <c r="E531" s="545">
        <f t="shared" ca="1" si="32"/>
        <v>14</v>
      </c>
      <c r="F531" s="545">
        <f t="shared" ca="1" si="32"/>
        <v>9</v>
      </c>
      <c r="G531" s="545">
        <f t="shared" ca="1" si="32"/>
        <v>8</v>
      </c>
      <c r="H531" s="545">
        <f t="shared" ca="1" si="32"/>
        <v>10</v>
      </c>
      <c r="I531" s="545">
        <f t="shared" ca="1" si="32"/>
        <v>10</v>
      </c>
      <c r="J531" s="545">
        <f t="shared" ca="1" si="32"/>
        <v>11</v>
      </c>
      <c r="K531" s="545">
        <f t="shared" ca="1" si="32"/>
        <v>12</v>
      </c>
    </row>
    <row r="532" spans="2:11">
      <c r="B532" s="545">
        <f t="shared" ref="B532:K571" ca="1" si="34">RANDBETWEEN(1,3)+RANDBETWEEN(1,3)+RANDBETWEEN(1,3)+RANDBETWEEN(1,3)+RANDBETWEEN(1,3)</f>
        <v>9</v>
      </c>
      <c r="C532" s="545">
        <f t="shared" ca="1" si="34"/>
        <v>7</v>
      </c>
      <c r="D532" s="545">
        <f t="shared" ca="1" si="34"/>
        <v>11</v>
      </c>
      <c r="E532" s="545">
        <f t="shared" ca="1" si="34"/>
        <v>8</v>
      </c>
      <c r="F532" s="545">
        <f t="shared" ca="1" si="34"/>
        <v>11</v>
      </c>
      <c r="G532" s="545">
        <f t="shared" ca="1" si="34"/>
        <v>12</v>
      </c>
      <c r="H532" s="545">
        <f t="shared" ca="1" si="34"/>
        <v>12</v>
      </c>
      <c r="I532" s="545">
        <f t="shared" ca="1" si="34"/>
        <v>10</v>
      </c>
      <c r="J532" s="545">
        <f t="shared" ca="1" si="34"/>
        <v>10</v>
      </c>
      <c r="K532" s="545">
        <f t="shared" ca="1" si="34"/>
        <v>10</v>
      </c>
    </row>
    <row r="533" spans="2:11">
      <c r="B533" s="545">
        <f t="shared" ca="1" si="34"/>
        <v>11</v>
      </c>
      <c r="C533" s="545">
        <f t="shared" ca="1" si="34"/>
        <v>14</v>
      </c>
      <c r="D533" s="545">
        <f t="shared" ca="1" si="34"/>
        <v>8</v>
      </c>
      <c r="E533" s="545">
        <f t="shared" ca="1" si="34"/>
        <v>11</v>
      </c>
      <c r="F533" s="545">
        <f t="shared" ca="1" si="34"/>
        <v>10</v>
      </c>
      <c r="G533" s="545">
        <f t="shared" ca="1" si="34"/>
        <v>13</v>
      </c>
      <c r="H533" s="545">
        <f t="shared" ca="1" si="34"/>
        <v>11</v>
      </c>
      <c r="I533" s="545">
        <f t="shared" ca="1" si="34"/>
        <v>9</v>
      </c>
      <c r="J533" s="545">
        <f t="shared" ca="1" si="34"/>
        <v>11</v>
      </c>
      <c r="K533" s="545">
        <f t="shared" ca="1" si="34"/>
        <v>9</v>
      </c>
    </row>
    <row r="534" spans="2:11">
      <c r="B534" s="545">
        <f t="shared" ca="1" si="34"/>
        <v>13</v>
      </c>
      <c r="C534" s="545">
        <f t="shared" ca="1" si="34"/>
        <v>11</v>
      </c>
      <c r="D534" s="545">
        <f t="shared" ca="1" si="34"/>
        <v>10</v>
      </c>
      <c r="E534" s="545">
        <f t="shared" ca="1" si="34"/>
        <v>10</v>
      </c>
      <c r="F534" s="545">
        <f t="shared" ca="1" si="34"/>
        <v>8</v>
      </c>
      <c r="G534" s="545">
        <f t="shared" ca="1" si="34"/>
        <v>9</v>
      </c>
      <c r="H534" s="545">
        <f t="shared" ca="1" si="34"/>
        <v>7</v>
      </c>
      <c r="I534" s="545">
        <f t="shared" ca="1" si="34"/>
        <v>11</v>
      </c>
      <c r="J534" s="545">
        <f t="shared" ca="1" si="34"/>
        <v>8</v>
      </c>
      <c r="K534" s="545">
        <f t="shared" ca="1" si="34"/>
        <v>10</v>
      </c>
    </row>
    <row r="535" spans="2:11">
      <c r="B535" s="545">
        <f t="shared" ca="1" si="34"/>
        <v>10</v>
      </c>
      <c r="C535" s="545">
        <f t="shared" ca="1" si="34"/>
        <v>12</v>
      </c>
      <c r="D535" s="545">
        <f t="shared" ca="1" si="34"/>
        <v>12</v>
      </c>
      <c r="E535" s="545">
        <f t="shared" ca="1" si="34"/>
        <v>6</v>
      </c>
      <c r="F535" s="545">
        <f t="shared" ca="1" si="34"/>
        <v>14</v>
      </c>
      <c r="G535" s="545">
        <f t="shared" ca="1" si="34"/>
        <v>11</v>
      </c>
      <c r="H535" s="545">
        <f t="shared" ca="1" si="34"/>
        <v>10</v>
      </c>
      <c r="I535" s="545">
        <f t="shared" ca="1" si="34"/>
        <v>10</v>
      </c>
      <c r="J535" s="545">
        <f t="shared" ca="1" si="34"/>
        <v>9</v>
      </c>
      <c r="K535" s="545">
        <f t="shared" ca="1" si="34"/>
        <v>12</v>
      </c>
    </row>
    <row r="536" spans="2:11">
      <c r="B536" s="545">
        <f t="shared" ca="1" si="34"/>
        <v>10</v>
      </c>
      <c r="C536" s="545">
        <f t="shared" ca="1" si="34"/>
        <v>12</v>
      </c>
      <c r="D536" s="545">
        <f t="shared" ca="1" si="34"/>
        <v>9</v>
      </c>
      <c r="E536" s="545">
        <f t="shared" ca="1" si="34"/>
        <v>13</v>
      </c>
      <c r="F536" s="545">
        <f t="shared" ca="1" si="34"/>
        <v>9</v>
      </c>
      <c r="G536" s="545">
        <f t="shared" ca="1" si="34"/>
        <v>10</v>
      </c>
      <c r="H536" s="545">
        <f t="shared" ca="1" si="34"/>
        <v>9</v>
      </c>
      <c r="I536" s="545">
        <f t="shared" ca="1" si="34"/>
        <v>10</v>
      </c>
      <c r="J536" s="545">
        <f t="shared" ca="1" si="34"/>
        <v>11</v>
      </c>
      <c r="K536" s="545">
        <f t="shared" ca="1" si="34"/>
        <v>11</v>
      </c>
    </row>
    <row r="537" spans="2:11">
      <c r="B537" s="545">
        <f t="shared" ca="1" si="34"/>
        <v>11</v>
      </c>
      <c r="C537" s="545">
        <f t="shared" ca="1" si="34"/>
        <v>11</v>
      </c>
      <c r="D537" s="545">
        <f t="shared" ca="1" si="34"/>
        <v>12</v>
      </c>
      <c r="E537" s="545">
        <f t="shared" ca="1" si="34"/>
        <v>8</v>
      </c>
      <c r="F537" s="545">
        <f t="shared" ca="1" si="34"/>
        <v>10</v>
      </c>
      <c r="G537" s="545">
        <f t="shared" ca="1" si="34"/>
        <v>7</v>
      </c>
      <c r="H537" s="545">
        <f t="shared" ca="1" si="34"/>
        <v>8</v>
      </c>
      <c r="I537" s="545">
        <f t="shared" ca="1" si="34"/>
        <v>11</v>
      </c>
      <c r="J537" s="545">
        <f t="shared" ca="1" si="34"/>
        <v>8</v>
      </c>
      <c r="K537" s="545">
        <f t="shared" ca="1" si="34"/>
        <v>8</v>
      </c>
    </row>
    <row r="538" spans="2:11">
      <c r="B538" s="545">
        <f t="shared" ca="1" si="34"/>
        <v>9</v>
      </c>
      <c r="C538" s="545">
        <f t="shared" ca="1" si="34"/>
        <v>10</v>
      </c>
      <c r="D538" s="545">
        <f t="shared" ca="1" si="34"/>
        <v>8</v>
      </c>
      <c r="E538" s="545">
        <f t="shared" ca="1" si="34"/>
        <v>12</v>
      </c>
      <c r="F538" s="545">
        <f t="shared" ca="1" si="34"/>
        <v>8</v>
      </c>
      <c r="G538" s="545">
        <f t="shared" ca="1" si="34"/>
        <v>9</v>
      </c>
      <c r="H538" s="545">
        <f t="shared" ca="1" si="34"/>
        <v>13</v>
      </c>
      <c r="I538" s="545">
        <f t="shared" ca="1" si="34"/>
        <v>10</v>
      </c>
      <c r="J538" s="545">
        <f t="shared" ca="1" si="34"/>
        <v>8</v>
      </c>
      <c r="K538" s="545">
        <f t="shared" ca="1" si="34"/>
        <v>10</v>
      </c>
    </row>
    <row r="539" spans="2:11">
      <c r="B539" s="545">
        <f t="shared" ca="1" si="34"/>
        <v>10</v>
      </c>
      <c r="C539" s="545">
        <f t="shared" ca="1" si="34"/>
        <v>8</v>
      </c>
      <c r="D539" s="545">
        <f t="shared" ca="1" si="34"/>
        <v>11</v>
      </c>
      <c r="E539" s="545">
        <f t="shared" ca="1" si="34"/>
        <v>10</v>
      </c>
      <c r="F539" s="545">
        <f t="shared" ca="1" si="34"/>
        <v>12</v>
      </c>
      <c r="G539" s="545">
        <f t="shared" ca="1" si="34"/>
        <v>9</v>
      </c>
      <c r="H539" s="545">
        <f t="shared" ca="1" si="34"/>
        <v>10</v>
      </c>
      <c r="I539" s="545">
        <f t="shared" ca="1" si="34"/>
        <v>10</v>
      </c>
      <c r="J539" s="545">
        <f t="shared" ca="1" si="34"/>
        <v>12</v>
      </c>
      <c r="K539" s="545">
        <f t="shared" ca="1" si="34"/>
        <v>8</v>
      </c>
    </row>
    <row r="540" spans="2:11">
      <c r="B540" s="545">
        <f t="shared" ca="1" si="34"/>
        <v>7</v>
      </c>
      <c r="C540" s="545">
        <f t="shared" ca="1" si="34"/>
        <v>10</v>
      </c>
      <c r="D540" s="545">
        <f t="shared" ca="1" si="34"/>
        <v>6</v>
      </c>
      <c r="E540" s="545">
        <f t="shared" ca="1" si="34"/>
        <v>12</v>
      </c>
      <c r="F540" s="545">
        <f t="shared" ca="1" si="34"/>
        <v>9</v>
      </c>
      <c r="G540" s="545">
        <f t="shared" ca="1" si="34"/>
        <v>9</v>
      </c>
      <c r="H540" s="545">
        <f t="shared" ca="1" si="34"/>
        <v>11</v>
      </c>
      <c r="I540" s="545">
        <f t="shared" ca="1" si="34"/>
        <v>11</v>
      </c>
      <c r="J540" s="545">
        <f t="shared" ca="1" si="34"/>
        <v>5</v>
      </c>
      <c r="K540" s="545">
        <f t="shared" ca="1" si="34"/>
        <v>11</v>
      </c>
    </row>
    <row r="541" spans="2:11">
      <c r="B541" s="545">
        <f t="shared" ca="1" si="34"/>
        <v>11</v>
      </c>
      <c r="C541" s="545">
        <f t="shared" ca="1" si="34"/>
        <v>12</v>
      </c>
      <c r="D541" s="545">
        <f t="shared" ca="1" si="34"/>
        <v>9</v>
      </c>
      <c r="E541" s="545">
        <f t="shared" ca="1" si="34"/>
        <v>12</v>
      </c>
      <c r="F541" s="545">
        <f t="shared" ca="1" si="34"/>
        <v>12</v>
      </c>
      <c r="G541" s="545">
        <f t="shared" ca="1" si="34"/>
        <v>8</v>
      </c>
      <c r="H541" s="545">
        <f t="shared" ca="1" si="34"/>
        <v>10</v>
      </c>
      <c r="I541" s="545">
        <f t="shared" ca="1" si="34"/>
        <v>10</v>
      </c>
      <c r="J541" s="545">
        <f t="shared" ca="1" si="34"/>
        <v>8</v>
      </c>
      <c r="K541" s="545">
        <f t="shared" ca="1" si="34"/>
        <v>12</v>
      </c>
    </row>
    <row r="542" spans="2:11">
      <c r="B542" s="545">
        <f t="shared" ca="1" si="34"/>
        <v>10</v>
      </c>
      <c r="C542" s="545">
        <f t="shared" ca="1" si="33"/>
        <v>8</v>
      </c>
      <c r="D542" s="545">
        <f t="shared" ca="1" si="33"/>
        <v>9</v>
      </c>
      <c r="E542" s="545">
        <f t="shared" ca="1" si="33"/>
        <v>12</v>
      </c>
      <c r="F542" s="545">
        <f t="shared" ca="1" si="33"/>
        <v>9</v>
      </c>
      <c r="G542" s="545">
        <f t="shared" ca="1" si="33"/>
        <v>10</v>
      </c>
      <c r="H542" s="545">
        <f t="shared" ca="1" si="33"/>
        <v>9</v>
      </c>
      <c r="I542" s="545">
        <f t="shared" ca="1" si="33"/>
        <v>10</v>
      </c>
      <c r="J542" s="545">
        <f t="shared" ca="1" si="33"/>
        <v>11</v>
      </c>
      <c r="K542" s="545">
        <f t="shared" ca="1" si="33"/>
        <v>8</v>
      </c>
    </row>
    <row r="543" spans="2:11">
      <c r="B543" s="545">
        <f t="shared" ca="1" si="34"/>
        <v>12</v>
      </c>
      <c r="C543" s="545">
        <f t="shared" ca="1" si="33"/>
        <v>10</v>
      </c>
      <c r="D543" s="545">
        <f t="shared" ca="1" si="33"/>
        <v>9</v>
      </c>
      <c r="E543" s="545">
        <f t="shared" ca="1" si="33"/>
        <v>12</v>
      </c>
      <c r="F543" s="545">
        <f t="shared" ca="1" si="33"/>
        <v>8</v>
      </c>
      <c r="G543" s="545">
        <f t="shared" ca="1" si="33"/>
        <v>13</v>
      </c>
      <c r="H543" s="545">
        <f t="shared" ca="1" si="33"/>
        <v>7</v>
      </c>
      <c r="I543" s="545">
        <f t="shared" ca="1" si="33"/>
        <v>11</v>
      </c>
      <c r="J543" s="545">
        <f t="shared" ca="1" si="33"/>
        <v>11</v>
      </c>
      <c r="K543" s="545">
        <f t="shared" ca="1" si="33"/>
        <v>11</v>
      </c>
    </row>
    <row r="544" spans="2:11">
      <c r="B544" s="545">
        <f t="shared" ca="1" si="34"/>
        <v>7</v>
      </c>
      <c r="C544" s="545">
        <f t="shared" ca="1" si="33"/>
        <v>9</v>
      </c>
      <c r="D544" s="545">
        <f t="shared" ca="1" si="33"/>
        <v>10</v>
      </c>
      <c r="E544" s="545">
        <f t="shared" ca="1" si="33"/>
        <v>9</v>
      </c>
      <c r="F544" s="545">
        <f t="shared" ca="1" si="33"/>
        <v>10</v>
      </c>
      <c r="G544" s="545">
        <f t="shared" ca="1" si="33"/>
        <v>8</v>
      </c>
      <c r="H544" s="545">
        <f t="shared" ca="1" si="33"/>
        <v>11</v>
      </c>
      <c r="I544" s="545">
        <f t="shared" ca="1" si="33"/>
        <v>9</v>
      </c>
      <c r="J544" s="545">
        <f t="shared" ca="1" si="33"/>
        <v>11</v>
      </c>
      <c r="K544" s="545">
        <f t="shared" ca="1" si="33"/>
        <v>14</v>
      </c>
    </row>
    <row r="545" spans="2:11">
      <c r="B545" s="545">
        <f t="shared" ca="1" si="34"/>
        <v>11</v>
      </c>
      <c r="C545" s="545">
        <f t="shared" ca="1" si="33"/>
        <v>10</v>
      </c>
      <c r="D545" s="545">
        <f t="shared" ca="1" si="33"/>
        <v>9</v>
      </c>
      <c r="E545" s="545">
        <f t="shared" ca="1" si="33"/>
        <v>12</v>
      </c>
      <c r="F545" s="545">
        <f t="shared" ca="1" si="33"/>
        <v>9</v>
      </c>
      <c r="G545" s="545">
        <f t="shared" ca="1" si="33"/>
        <v>11</v>
      </c>
      <c r="H545" s="545">
        <f t="shared" ca="1" si="33"/>
        <v>13</v>
      </c>
      <c r="I545" s="545">
        <f t="shared" ca="1" si="33"/>
        <v>9</v>
      </c>
      <c r="J545" s="545">
        <f t="shared" ca="1" si="33"/>
        <v>10</v>
      </c>
      <c r="K545" s="545">
        <f t="shared" ca="1" si="33"/>
        <v>12</v>
      </c>
    </row>
    <row r="546" spans="2:11">
      <c r="B546" s="545">
        <f t="shared" ca="1" si="34"/>
        <v>8</v>
      </c>
      <c r="C546" s="545">
        <f t="shared" ca="1" si="33"/>
        <v>12</v>
      </c>
      <c r="D546" s="545">
        <f t="shared" ca="1" si="33"/>
        <v>8</v>
      </c>
      <c r="E546" s="545">
        <f t="shared" ca="1" si="33"/>
        <v>8</v>
      </c>
      <c r="F546" s="545">
        <f t="shared" ca="1" si="33"/>
        <v>8</v>
      </c>
      <c r="G546" s="545">
        <f t="shared" ca="1" si="33"/>
        <v>9</v>
      </c>
      <c r="H546" s="545">
        <f t="shared" ca="1" si="33"/>
        <v>11</v>
      </c>
      <c r="I546" s="545">
        <f t="shared" ca="1" si="33"/>
        <v>10</v>
      </c>
      <c r="J546" s="545">
        <f t="shared" ca="1" si="33"/>
        <v>8</v>
      </c>
      <c r="K546" s="545">
        <f t="shared" ca="1" si="33"/>
        <v>10</v>
      </c>
    </row>
    <row r="547" spans="2:11">
      <c r="B547" s="545">
        <f t="shared" ca="1" si="34"/>
        <v>9</v>
      </c>
      <c r="C547" s="545">
        <f t="shared" ca="1" si="33"/>
        <v>7</v>
      </c>
      <c r="D547" s="545">
        <f t="shared" ca="1" si="33"/>
        <v>12</v>
      </c>
      <c r="E547" s="545">
        <f t="shared" ca="1" si="33"/>
        <v>10</v>
      </c>
      <c r="F547" s="545">
        <f t="shared" ca="1" si="33"/>
        <v>6</v>
      </c>
      <c r="G547" s="545">
        <f t="shared" ca="1" si="33"/>
        <v>13</v>
      </c>
      <c r="H547" s="545">
        <f t="shared" ca="1" si="33"/>
        <v>12</v>
      </c>
      <c r="I547" s="545">
        <f t="shared" ca="1" si="33"/>
        <v>10</v>
      </c>
      <c r="J547" s="545">
        <f t="shared" ca="1" si="33"/>
        <v>6</v>
      </c>
      <c r="K547" s="545">
        <f t="shared" ca="1" si="33"/>
        <v>10</v>
      </c>
    </row>
    <row r="548" spans="2:11">
      <c r="B548" s="545">
        <f t="shared" ca="1" si="34"/>
        <v>8</v>
      </c>
      <c r="C548" s="545">
        <f t="shared" ca="1" si="33"/>
        <v>12</v>
      </c>
      <c r="D548" s="545">
        <f t="shared" ca="1" si="33"/>
        <v>9</v>
      </c>
      <c r="E548" s="545">
        <f t="shared" ca="1" si="33"/>
        <v>9</v>
      </c>
      <c r="F548" s="545">
        <f t="shared" ca="1" si="33"/>
        <v>12</v>
      </c>
      <c r="G548" s="545">
        <f t="shared" ca="1" si="33"/>
        <v>8</v>
      </c>
      <c r="H548" s="545">
        <f t="shared" ca="1" si="33"/>
        <v>11</v>
      </c>
      <c r="I548" s="545">
        <f t="shared" ca="1" si="33"/>
        <v>9</v>
      </c>
      <c r="J548" s="545">
        <f t="shared" ca="1" si="33"/>
        <v>9</v>
      </c>
      <c r="K548" s="545">
        <f t="shared" ca="1" si="33"/>
        <v>9</v>
      </c>
    </row>
    <row r="549" spans="2:11">
      <c r="B549" s="545">
        <f t="shared" ca="1" si="34"/>
        <v>10</v>
      </c>
      <c r="C549" s="545">
        <f t="shared" ca="1" si="33"/>
        <v>10</v>
      </c>
      <c r="D549" s="545">
        <f t="shared" ca="1" si="33"/>
        <v>10</v>
      </c>
      <c r="E549" s="545">
        <f t="shared" ca="1" si="33"/>
        <v>13</v>
      </c>
      <c r="F549" s="545">
        <f t="shared" ca="1" si="33"/>
        <v>10</v>
      </c>
      <c r="G549" s="545">
        <f t="shared" ca="1" si="33"/>
        <v>8</v>
      </c>
      <c r="H549" s="545">
        <f t="shared" ca="1" si="33"/>
        <v>13</v>
      </c>
      <c r="I549" s="545">
        <f t="shared" ca="1" si="33"/>
        <v>8</v>
      </c>
      <c r="J549" s="545">
        <f t="shared" ca="1" si="33"/>
        <v>10</v>
      </c>
      <c r="K549" s="545">
        <f t="shared" ca="1" si="33"/>
        <v>13</v>
      </c>
    </row>
    <row r="550" spans="2:11">
      <c r="B550" s="545">
        <f t="shared" ca="1" si="34"/>
        <v>6</v>
      </c>
      <c r="C550" s="545">
        <f t="shared" ca="1" si="33"/>
        <v>10</v>
      </c>
      <c r="D550" s="545">
        <f t="shared" ca="1" si="33"/>
        <v>12</v>
      </c>
      <c r="E550" s="545">
        <f t="shared" ca="1" si="33"/>
        <v>13</v>
      </c>
      <c r="F550" s="545">
        <f t="shared" ca="1" si="33"/>
        <v>11</v>
      </c>
      <c r="G550" s="545">
        <f t="shared" ca="1" si="33"/>
        <v>8</v>
      </c>
      <c r="H550" s="545">
        <f t="shared" ca="1" si="33"/>
        <v>9</v>
      </c>
      <c r="I550" s="545">
        <f t="shared" ca="1" si="33"/>
        <v>8</v>
      </c>
      <c r="J550" s="545">
        <f t="shared" ca="1" si="33"/>
        <v>10</v>
      </c>
      <c r="K550" s="545">
        <f t="shared" ca="1" si="33"/>
        <v>6</v>
      </c>
    </row>
    <row r="551" spans="2:11">
      <c r="B551" s="545">
        <f t="shared" ca="1" si="34"/>
        <v>9</v>
      </c>
      <c r="C551" s="545">
        <f t="shared" ca="1" si="33"/>
        <v>9</v>
      </c>
      <c r="D551" s="545">
        <f t="shared" ca="1" si="33"/>
        <v>9</v>
      </c>
      <c r="E551" s="545">
        <f t="shared" ca="1" si="33"/>
        <v>9</v>
      </c>
      <c r="F551" s="545">
        <f t="shared" ca="1" si="33"/>
        <v>8</v>
      </c>
      <c r="G551" s="545">
        <f t="shared" ca="1" si="33"/>
        <v>11</v>
      </c>
      <c r="H551" s="545">
        <f t="shared" ca="1" si="33"/>
        <v>11</v>
      </c>
      <c r="I551" s="545">
        <f t="shared" ca="1" si="33"/>
        <v>8</v>
      </c>
      <c r="J551" s="545">
        <f t="shared" ca="1" si="33"/>
        <v>10</v>
      </c>
      <c r="K551" s="545">
        <f t="shared" ca="1" si="33"/>
        <v>9</v>
      </c>
    </row>
    <row r="552" spans="2:11">
      <c r="B552" s="545">
        <f t="shared" ca="1" si="34"/>
        <v>11</v>
      </c>
      <c r="C552" s="545">
        <f t="shared" ca="1" si="33"/>
        <v>7</v>
      </c>
      <c r="D552" s="545">
        <f t="shared" ca="1" si="33"/>
        <v>12</v>
      </c>
      <c r="E552" s="545">
        <f t="shared" ca="1" si="33"/>
        <v>9</v>
      </c>
      <c r="F552" s="545">
        <f t="shared" ca="1" si="33"/>
        <v>13</v>
      </c>
      <c r="G552" s="545">
        <f t="shared" ca="1" si="33"/>
        <v>11</v>
      </c>
      <c r="H552" s="545">
        <f t="shared" ca="1" si="33"/>
        <v>9</v>
      </c>
      <c r="I552" s="545">
        <f t="shared" ca="1" si="33"/>
        <v>7</v>
      </c>
      <c r="J552" s="545">
        <f t="shared" ca="1" si="33"/>
        <v>13</v>
      </c>
      <c r="K552" s="545">
        <f t="shared" ca="1" si="33"/>
        <v>13</v>
      </c>
    </row>
    <row r="553" spans="2:11">
      <c r="B553" s="545">
        <f t="shared" ca="1" si="34"/>
        <v>6</v>
      </c>
      <c r="C553" s="545">
        <f t="shared" ca="1" si="33"/>
        <v>9</v>
      </c>
      <c r="D553" s="545">
        <f t="shared" ca="1" si="33"/>
        <v>9</v>
      </c>
      <c r="E553" s="545">
        <f t="shared" ref="C553:K609" ca="1" si="35">RANDBETWEEN(1,3)+RANDBETWEEN(1,3)+RANDBETWEEN(1,3)+RANDBETWEEN(1,3)+RANDBETWEEN(1,3)</f>
        <v>11</v>
      </c>
      <c r="F553" s="545">
        <f t="shared" ca="1" si="35"/>
        <v>9</v>
      </c>
      <c r="G553" s="545">
        <f t="shared" ca="1" si="35"/>
        <v>10</v>
      </c>
      <c r="H553" s="545">
        <f t="shared" ca="1" si="35"/>
        <v>10</v>
      </c>
      <c r="I553" s="545">
        <f t="shared" ca="1" si="35"/>
        <v>7</v>
      </c>
      <c r="J553" s="545">
        <f t="shared" ca="1" si="35"/>
        <v>12</v>
      </c>
      <c r="K553" s="545">
        <f t="shared" ca="1" si="35"/>
        <v>9</v>
      </c>
    </row>
    <row r="554" spans="2:11">
      <c r="B554" s="545">
        <f t="shared" ca="1" si="34"/>
        <v>13</v>
      </c>
      <c r="C554" s="545">
        <f t="shared" ca="1" si="35"/>
        <v>8</v>
      </c>
      <c r="D554" s="545">
        <f t="shared" ca="1" si="35"/>
        <v>9</v>
      </c>
      <c r="E554" s="545">
        <f t="shared" ca="1" si="35"/>
        <v>9</v>
      </c>
      <c r="F554" s="545">
        <f t="shared" ca="1" si="35"/>
        <v>10</v>
      </c>
      <c r="G554" s="545">
        <f t="shared" ca="1" si="35"/>
        <v>12</v>
      </c>
      <c r="H554" s="545">
        <f t="shared" ca="1" si="35"/>
        <v>11</v>
      </c>
      <c r="I554" s="545">
        <f t="shared" ca="1" si="35"/>
        <v>10</v>
      </c>
      <c r="J554" s="545">
        <f t="shared" ca="1" si="35"/>
        <v>13</v>
      </c>
      <c r="K554" s="545">
        <f t="shared" ca="1" si="35"/>
        <v>11</v>
      </c>
    </row>
    <row r="555" spans="2:11">
      <c r="B555" s="545">
        <f t="shared" ca="1" si="34"/>
        <v>11</v>
      </c>
      <c r="C555" s="545">
        <f t="shared" ca="1" si="35"/>
        <v>10</v>
      </c>
      <c r="D555" s="545">
        <f t="shared" ca="1" si="35"/>
        <v>12</v>
      </c>
      <c r="E555" s="545">
        <f t="shared" ca="1" si="35"/>
        <v>10</v>
      </c>
      <c r="F555" s="545">
        <f t="shared" ca="1" si="35"/>
        <v>9</v>
      </c>
      <c r="G555" s="545">
        <f t="shared" ca="1" si="35"/>
        <v>11</v>
      </c>
      <c r="H555" s="545">
        <f t="shared" ca="1" si="35"/>
        <v>10</v>
      </c>
      <c r="I555" s="545">
        <f t="shared" ca="1" si="35"/>
        <v>8</v>
      </c>
      <c r="J555" s="545">
        <f t="shared" ca="1" si="35"/>
        <v>9</v>
      </c>
      <c r="K555" s="545">
        <f t="shared" ca="1" si="35"/>
        <v>10</v>
      </c>
    </row>
    <row r="556" spans="2:11">
      <c r="B556" s="545">
        <f t="shared" ca="1" si="34"/>
        <v>12</v>
      </c>
      <c r="C556" s="545">
        <f t="shared" ca="1" si="35"/>
        <v>10</v>
      </c>
      <c r="D556" s="545">
        <f t="shared" ca="1" si="35"/>
        <v>11</v>
      </c>
      <c r="E556" s="545">
        <f t="shared" ca="1" si="35"/>
        <v>10</v>
      </c>
      <c r="F556" s="545">
        <f t="shared" ca="1" si="35"/>
        <v>10</v>
      </c>
      <c r="G556" s="545">
        <f t="shared" ca="1" si="35"/>
        <v>13</v>
      </c>
      <c r="H556" s="545">
        <f t="shared" ca="1" si="35"/>
        <v>10</v>
      </c>
      <c r="I556" s="545">
        <f t="shared" ca="1" si="35"/>
        <v>11</v>
      </c>
      <c r="J556" s="545">
        <f t="shared" ca="1" si="35"/>
        <v>8</v>
      </c>
      <c r="K556" s="545">
        <f t="shared" ca="1" si="35"/>
        <v>7</v>
      </c>
    </row>
    <row r="557" spans="2:11">
      <c r="B557" s="545">
        <f t="shared" ca="1" si="34"/>
        <v>13</v>
      </c>
      <c r="C557" s="545">
        <f t="shared" ca="1" si="35"/>
        <v>13</v>
      </c>
      <c r="D557" s="545">
        <f t="shared" ca="1" si="35"/>
        <v>10</v>
      </c>
      <c r="E557" s="545">
        <f t="shared" ca="1" si="35"/>
        <v>9</v>
      </c>
      <c r="F557" s="545">
        <f t="shared" ca="1" si="35"/>
        <v>11</v>
      </c>
      <c r="G557" s="545">
        <f t="shared" ca="1" si="35"/>
        <v>10</v>
      </c>
      <c r="H557" s="545">
        <f t="shared" ca="1" si="35"/>
        <v>8</v>
      </c>
      <c r="I557" s="545">
        <f t="shared" ca="1" si="35"/>
        <v>8</v>
      </c>
      <c r="J557" s="545">
        <f t="shared" ca="1" si="35"/>
        <v>9</v>
      </c>
      <c r="K557" s="545">
        <f t="shared" ca="1" si="35"/>
        <v>10</v>
      </c>
    </row>
    <row r="558" spans="2:11">
      <c r="B558" s="545">
        <f t="shared" ca="1" si="34"/>
        <v>9</v>
      </c>
      <c r="C558" s="545">
        <f t="shared" ca="1" si="34"/>
        <v>12</v>
      </c>
      <c r="D558" s="545">
        <f t="shared" ca="1" si="34"/>
        <v>12</v>
      </c>
      <c r="E558" s="545">
        <f t="shared" ca="1" si="34"/>
        <v>9</v>
      </c>
      <c r="F558" s="545">
        <f t="shared" ca="1" si="34"/>
        <v>10</v>
      </c>
      <c r="G558" s="545">
        <f t="shared" ca="1" si="34"/>
        <v>8</v>
      </c>
      <c r="H558" s="545">
        <f t="shared" ca="1" si="34"/>
        <v>10</v>
      </c>
      <c r="I558" s="545">
        <f t="shared" ca="1" si="34"/>
        <v>14</v>
      </c>
      <c r="J558" s="545">
        <f t="shared" ca="1" si="34"/>
        <v>7</v>
      </c>
      <c r="K558" s="545">
        <f t="shared" ca="1" si="34"/>
        <v>14</v>
      </c>
    </row>
    <row r="559" spans="2:11">
      <c r="B559" s="545">
        <f t="shared" ca="1" si="34"/>
        <v>11</v>
      </c>
      <c r="C559" s="545">
        <f t="shared" ca="1" si="34"/>
        <v>14</v>
      </c>
      <c r="D559" s="545">
        <f t="shared" ca="1" si="34"/>
        <v>11</v>
      </c>
      <c r="E559" s="545">
        <f t="shared" ca="1" si="34"/>
        <v>9</v>
      </c>
      <c r="F559" s="545">
        <f t="shared" ca="1" si="34"/>
        <v>10</v>
      </c>
      <c r="G559" s="545">
        <f t="shared" ca="1" si="34"/>
        <v>7</v>
      </c>
      <c r="H559" s="545">
        <f t="shared" ca="1" si="34"/>
        <v>10</v>
      </c>
      <c r="I559" s="545">
        <f t="shared" ca="1" si="34"/>
        <v>10</v>
      </c>
      <c r="J559" s="545">
        <f t="shared" ca="1" si="34"/>
        <v>12</v>
      </c>
      <c r="K559" s="545">
        <f t="shared" ca="1" si="34"/>
        <v>7</v>
      </c>
    </row>
    <row r="560" spans="2:11">
      <c r="B560" s="545">
        <f t="shared" ca="1" si="34"/>
        <v>9</v>
      </c>
      <c r="C560" s="545">
        <f t="shared" ca="1" si="34"/>
        <v>11</v>
      </c>
      <c r="D560" s="545">
        <f t="shared" ca="1" si="34"/>
        <v>9</v>
      </c>
      <c r="E560" s="545">
        <f t="shared" ca="1" si="34"/>
        <v>9</v>
      </c>
      <c r="F560" s="545">
        <f t="shared" ca="1" si="34"/>
        <v>9</v>
      </c>
      <c r="G560" s="545">
        <f t="shared" ca="1" si="34"/>
        <v>10</v>
      </c>
      <c r="H560" s="545">
        <f t="shared" ca="1" si="34"/>
        <v>8</v>
      </c>
      <c r="I560" s="545">
        <f t="shared" ca="1" si="34"/>
        <v>6</v>
      </c>
      <c r="J560" s="545">
        <f t="shared" ca="1" si="34"/>
        <v>12</v>
      </c>
      <c r="K560" s="545">
        <f t="shared" ca="1" si="34"/>
        <v>9</v>
      </c>
    </row>
    <row r="561" spans="2:11">
      <c r="B561" s="545">
        <f t="shared" ca="1" si="34"/>
        <v>11</v>
      </c>
      <c r="C561" s="545">
        <f t="shared" ca="1" si="34"/>
        <v>9</v>
      </c>
      <c r="D561" s="545">
        <f t="shared" ca="1" si="34"/>
        <v>10</v>
      </c>
      <c r="E561" s="545">
        <f t="shared" ca="1" si="34"/>
        <v>9</v>
      </c>
      <c r="F561" s="545">
        <f t="shared" ca="1" si="34"/>
        <v>9</v>
      </c>
      <c r="G561" s="545">
        <f t="shared" ca="1" si="34"/>
        <v>11</v>
      </c>
      <c r="H561" s="545">
        <f t="shared" ca="1" si="34"/>
        <v>12</v>
      </c>
      <c r="I561" s="545">
        <f t="shared" ca="1" si="34"/>
        <v>8</v>
      </c>
      <c r="J561" s="545">
        <f t="shared" ca="1" si="34"/>
        <v>10</v>
      </c>
      <c r="K561" s="545">
        <f t="shared" ca="1" si="34"/>
        <v>10</v>
      </c>
    </row>
    <row r="562" spans="2:11">
      <c r="B562" s="545">
        <f t="shared" ca="1" si="34"/>
        <v>11</v>
      </c>
      <c r="C562" s="545">
        <f t="shared" ca="1" si="34"/>
        <v>11</v>
      </c>
      <c r="D562" s="545">
        <f t="shared" ca="1" si="34"/>
        <v>8</v>
      </c>
      <c r="E562" s="545">
        <f t="shared" ca="1" si="34"/>
        <v>8</v>
      </c>
      <c r="F562" s="545">
        <f t="shared" ca="1" si="34"/>
        <v>9</v>
      </c>
      <c r="G562" s="545">
        <f t="shared" ca="1" si="34"/>
        <v>13</v>
      </c>
      <c r="H562" s="545">
        <f t="shared" ca="1" si="34"/>
        <v>13</v>
      </c>
      <c r="I562" s="545">
        <f t="shared" ca="1" si="34"/>
        <v>10</v>
      </c>
      <c r="J562" s="545">
        <f t="shared" ca="1" si="34"/>
        <v>11</v>
      </c>
      <c r="K562" s="545">
        <f t="shared" ca="1" si="34"/>
        <v>9</v>
      </c>
    </row>
    <row r="563" spans="2:11">
      <c r="B563" s="545">
        <f t="shared" ca="1" si="34"/>
        <v>11</v>
      </c>
      <c r="C563" s="545">
        <f t="shared" ca="1" si="34"/>
        <v>12</v>
      </c>
      <c r="D563" s="545">
        <f t="shared" ca="1" si="34"/>
        <v>13</v>
      </c>
      <c r="E563" s="545">
        <f t="shared" ca="1" si="34"/>
        <v>10</v>
      </c>
      <c r="F563" s="545">
        <f t="shared" ca="1" si="34"/>
        <v>9</v>
      </c>
      <c r="G563" s="545">
        <f t="shared" ca="1" si="34"/>
        <v>10</v>
      </c>
      <c r="H563" s="545">
        <f t="shared" ca="1" si="34"/>
        <v>9</v>
      </c>
      <c r="I563" s="545">
        <f t="shared" ca="1" si="34"/>
        <v>7</v>
      </c>
      <c r="J563" s="545">
        <f t="shared" ca="1" si="34"/>
        <v>13</v>
      </c>
      <c r="K563" s="545">
        <f t="shared" ca="1" si="34"/>
        <v>9</v>
      </c>
    </row>
    <row r="564" spans="2:11">
      <c r="B564" s="545">
        <f t="shared" ca="1" si="34"/>
        <v>10</v>
      </c>
      <c r="C564" s="545">
        <f t="shared" ca="1" si="34"/>
        <v>8</v>
      </c>
      <c r="D564" s="545">
        <f t="shared" ca="1" si="34"/>
        <v>12</v>
      </c>
      <c r="E564" s="545">
        <f t="shared" ca="1" si="34"/>
        <v>12</v>
      </c>
      <c r="F564" s="545">
        <f t="shared" ca="1" si="34"/>
        <v>11</v>
      </c>
      <c r="G564" s="545">
        <f t="shared" ca="1" si="34"/>
        <v>10</v>
      </c>
      <c r="H564" s="545">
        <f t="shared" ca="1" si="34"/>
        <v>12</v>
      </c>
      <c r="I564" s="545">
        <f t="shared" ca="1" si="34"/>
        <v>9</v>
      </c>
      <c r="J564" s="545">
        <f t="shared" ca="1" si="34"/>
        <v>10</v>
      </c>
      <c r="K564" s="545">
        <f t="shared" ca="1" si="34"/>
        <v>11</v>
      </c>
    </row>
    <row r="565" spans="2:11">
      <c r="B565" s="545">
        <f t="shared" ca="1" si="34"/>
        <v>11</v>
      </c>
      <c r="C565" s="545">
        <f t="shared" ca="1" si="34"/>
        <v>8</v>
      </c>
      <c r="D565" s="545">
        <f t="shared" ca="1" si="34"/>
        <v>7</v>
      </c>
      <c r="E565" s="545">
        <f t="shared" ca="1" si="34"/>
        <v>9</v>
      </c>
      <c r="F565" s="545">
        <f t="shared" ca="1" si="34"/>
        <v>10</v>
      </c>
      <c r="G565" s="545">
        <f t="shared" ca="1" si="34"/>
        <v>13</v>
      </c>
      <c r="H565" s="545">
        <f t="shared" ca="1" si="34"/>
        <v>8</v>
      </c>
      <c r="I565" s="545">
        <f t="shared" ca="1" si="34"/>
        <v>9</v>
      </c>
      <c r="J565" s="545">
        <f t="shared" ca="1" si="34"/>
        <v>11</v>
      </c>
      <c r="K565" s="545">
        <f t="shared" ca="1" si="34"/>
        <v>14</v>
      </c>
    </row>
    <row r="566" spans="2:11">
      <c r="B566" s="545">
        <f t="shared" ca="1" si="34"/>
        <v>9</v>
      </c>
      <c r="C566" s="545">
        <f t="shared" ca="1" si="34"/>
        <v>13</v>
      </c>
      <c r="D566" s="545">
        <f t="shared" ca="1" si="34"/>
        <v>9</v>
      </c>
      <c r="E566" s="545">
        <f t="shared" ca="1" si="34"/>
        <v>11</v>
      </c>
      <c r="F566" s="545">
        <f t="shared" ca="1" si="34"/>
        <v>8</v>
      </c>
      <c r="G566" s="545">
        <f t="shared" ca="1" si="34"/>
        <v>14</v>
      </c>
      <c r="H566" s="545">
        <f t="shared" ca="1" si="34"/>
        <v>13</v>
      </c>
      <c r="I566" s="545">
        <f t="shared" ca="1" si="34"/>
        <v>9</v>
      </c>
      <c r="J566" s="545">
        <f t="shared" ca="1" si="34"/>
        <v>6</v>
      </c>
      <c r="K566" s="545">
        <f t="shared" ca="1" si="34"/>
        <v>6</v>
      </c>
    </row>
    <row r="567" spans="2:11">
      <c r="B567" s="545">
        <f t="shared" ca="1" si="34"/>
        <v>10</v>
      </c>
      <c r="C567" s="545">
        <f t="shared" ca="1" si="34"/>
        <v>11</v>
      </c>
      <c r="D567" s="545">
        <f t="shared" ca="1" si="34"/>
        <v>11</v>
      </c>
      <c r="E567" s="545">
        <f t="shared" ca="1" si="34"/>
        <v>10</v>
      </c>
      <c r="F567" s="545">
        <f t="shared" ca="1" si="34"/>
        <v>6</v>
      </c>
      <c r="G567" s="545">
        <f t="shared" ca="1" si="34"/>
        <v>12</v>
      </c>
      <c r="H567" s="545">
        <f t="shared" ca="1" si="34"/>
        <v>12</v>
      </c>
      <c r="I567" s="545">
        <f t="shared" ca="1" si="34"/>
        <v>10</v>
      </c>
      <c r="J567" s="545">
        <f t="shared" ca="1" si="34"/>
        <v>8</v>
      </c>
      <c r="K567" s="545">
        <f t="shared" ca="1" si="34"/>
        <v>10</v>
      </c>
    </row>
    <row r="568" spans="2:11">
      <c r="B568" s="545">
        <f t="shared" ca="1" si="34"/>
        <v>9</v>
      </c>
      <c r="C568" s="545">
        <f t="shared" ca="1" si="34"/>
        <v>9</v>
      </c>
      <c r="D568" s="545">
        <f t="shared" ca="1" si="34"/>
        <v>12</v>
      </c>
      <c r="E568" s="545">
        <f t="shared" ca="1" si="34"/>
        <v>14</v>
      </c>
      <c r="F568" s="545">
        <f t="shared" ca="1" si="34"/>
        <v>9</v>
      </c>
      <c r="G568" s="545">
        <f t="shared" ca="1" si="34"/>
        <v>14</v>
      </c>
      <c r="H568" s="545">
        <f t="shared" ca="1" si="34"/>
        <v>8</v>
      </c>
      <c r="I568" s="545">
        <f t="shared" ca="1" si="34"/>
        <v>10</v>
      </c>
      <c r="J568" s="545">
        <f t="shared" ca="1" si="34"/>
        <v>7</v>
      </c>
      <c r="K568" s="545">
        <f t="shared" ca="1" si="34"/>
        <v>10</v>
      </c>
    </row>
    <row r="569" spans="2:11">
      <c r="B569" s="545">
        <f t="shared" ca="1" si="34"/>
        <v>11</v>
      </c>
      <c r="C569" s="545">
        <f t="shared" ca="1" si="34"/>
        <v>9</v>
      </c>
      <c r="D569" s="545">
        <f t="shared" ca="1" si="34"/>
        <v>9</v>
      </c>
      <c r="E569" s="545">
        <f t="shared" ca="1" si="34"/>
        <v>9</v>
      </c>
      <c r="F569" s="545">
        <f t="shared" ca="1" si="34"/>
        <v>12</v>
      </c>
      <c r="G569" s="545">
        <f t="shared" ca="1" si="34"/>
        <v>11</v>
      </c>
      <c r="H569" s="545">
        <f t="shared" ca="1" si="34"/>
        <v>10</v>
      </c>
      <c r="I569" s="545">
        <f t="shared" ca="1" si="34"/>
        <v>7</v>
      </c>
      <c r="J569" s="545">
        <f t="shared" ca="1" si="34"/>
        <v>8</v>
      </c>
      <c r="K569" s="545">
        <f t="shared" ca="1" si="34"/>
        <v>11</v>
      </c>
    </row>
    <row r="570" spans="2:11">
      <c r="B570" s="545">
        <f t="shared" ca="1" si="34"/>
        <v>7</v>
      </c>
      <c r="C570" s="545">
        <f t="shared" ca="1" si="34"/>
        <v>13</v>
      </c>
      <c r="D570" s="545">
        <f t="shared" ca="1" si="34"/>
        <v>12</v>
      </c>
      <c r="E570" s="545">
        <f t="shared" ca="1" si="34"/>
        <v>12</v>
      </c>
      <c r="F570" s="545">
        <f t="shared" ca="1" si="34"/>
        <v>11</v>
      </c>
      <c r="G570" s="545">
        <f t="shared" ca="1" si="34"/>
        <v>10</v>
      </c>
      <c r="H570" s="545">
        <f t="shared" ca="1" si="34"/>
        <v>10</v>
      </c>
      <c r="I570" s="545">
        <f t="shared" ca="1" si="34"/>
        <v>11</v>
      </c>
      <c r="J570" s="545">
        <f t="shared" ca="1" si="34"/>
        <v>7</v>
      </c>
      <c r="K570" s="545">
        <f t="shared" ca="1" si="34"/>
        <v>12</v>
      </c>
    </row>
    <row r="571" spans="2:11">
      <c r="B571" s="545">
        <f t="shared" ca="1" si="34"/>
        <v>11</v>
      </c>
      <c r="C571" s="545">
        <f t="shared" ca="1" si="34"/>
        <v>10</v>
      </c>
      <c r="D571" s="545">
        <f t="shared" ca="1" si="34"/>
        <v>11</v>
      </c>
      <c r="E571" s="545">
        <f t="shared" ca="1" si="34"/>
        <v>9</v>
      </c>
      <c r="F571" s="545">
        <f t="shared" ca="1" si="34"/>
        <v>10</v>
      </c>
      <c r="G571" s="545">
        <f t="shared" ca="1" si="34"/>
        <v>8</v>
      </c>
      <c r="H571" s="545">
        <f t="shared" ca="1" si="34"/>
        <v>10</v>
      </c>
      <c r="I571" s="545">
        <f t="shared" ca="1" si="34"/>
        <v>9</v>
      </c>
      <c r="J571" s="545">
        <f t="shared" ca="1" si="34"/>
        <v>10</v>
      </c>
      <c r="K571" s="545">
        <f t="shared" ref="B571:K626" ca="1" si="36">RANDBETWEEN(1,3)+RANDBETWEEN(1,3)+RANDBETWEEN(1,3)+RANDBETWEEN(1,3)+RANDBETWEEN(1,3)</f>
        <v>10</v>
      </c>
    </row>
    <row r="572" spans="2:11">
      <c r="B572" s="545">
        <f t="shared" ref="B572" ca="1" si="37">RANDBETWEEN(1,3)+RANDBETWEEN(1,3)+RANDBETWEEN(1,3)+RANDBETWEEN(1,3)+RANDBETWEEN(1,3)</f>
        <v>8</v>
      </c>
      <c r="C572" s="545">
        <f t="shared" ca="1" si="35"/>
        <v>8</v>
      </c>
      <c r="D572" s="545">
        <f t="shared" ca="1" si="35"/>
        <v>12</v>
      </c>
      <c r="E572" s="545">
        <f t="shared" ca="1" si="35"/>
        <v>10</v>
      </c>
      <c r="F572" s="545">
        <f t="shared" ca="1" si="35"/>
        <v>11</v>
      </c>
      <c r="G572" s="545">
        <f t="shared" ca="1" si="35"/>
        <v>9</v>
      </c>
      <c r="H572" s="545">
        <f t="shared" ca="1" si="35"/>
        <v>13</v>
      </c>
      <c r="I572" s="545">
        <f t="shared" ca="1" si="35"/>
        <v>10</v>
      </c>
      <c r="J572" s="545">
        <f t="shared" ca="1" si="35"/>
        <v>10</v>
      </c>
      <c r="K572" s="545">
        <f t="shared" ca="1" si="35"/>
        <v>10</v>
      </c>
    </row>
    <row r="573" spans="2:11">
      <c r="B573" s="545">
        <f t="shared" ca="1" si="36"/>
        <v>9</v>
      </c>
      <c r="C573" s="545">
        <f t="shared" ca="1" si="35"/>
        <v>8</v>
      </c>
      <c r="D573" s="545">
        <f t="shared" ca="1" si="35"/>
        <v>9</v>
      </c>
      <c r="E573" s="545">
        <f t="shared" ca="1" si="35"/>
        <v>15</v>
      </c>
      <c r="F573" s="545">
        <f t="shared" ca="1" si="35"/>
        <v>11</v>
      </c>
      <c r="G573" s="545">
        <f t="shared" ca="1" si="35"/>
        <v>13</v>
      </c>
      <c r="H573" s="545">
        <f t="shared" ca="1" si="35"/>
        <v>8</v>
      </c>
      <c r="I573" s="545">
        <f t="shared" ca="1" si="35"/>
        <v>12</v>
      </c>
      <c r="J573" s="545">
        <f t="shared" ca="1" si="35"/>
        <v>12</v>
      </c>
      <c r="K573" s="545">
        <f t="shared" ca="1" si="35"/>
        <v>9</v>
      </c>
    </row>
    <row r="574" spans="2:11">
      <c r="B574" s="545">
        <f t="shared" ca="1" si="36"/>
        <v>9</v>
      </c>
      <c r="C574" s="545">
        <f t="shared" ca="1" si="35"/>
        <v>12</v>
      </c>
      <c r="D574" s="545">
        <f t="shared" ca="1" si="35"/>
        <v>12</v>
      </c>
      <c r="E574" s="545">
        <f t="shared" ca="1" si="35"/>
        <v>12</v>
      </c>
      <c r="F574" s="545">
        <f t="shared" ca="1" si="35"/>
        <v>8</v>
      </c>
      <c r="G574" s="545">
        <f t="shared" ca="1" si="35"/>
        <v>8</v>
      </c>
      <c r="H574" s="545">
        <f t="shared" ca="1" si="35"/>
        <v>11</v>
      </c>
      <c r="I574" s="545">
        <f t="shared" ca="1" si="35"/>
        <v>9</v>
      </c>
      <c r="J574" s="545">
        <f t="shared" ca="1" si="35"/>
        <v>12</v>
      </c>
      <c r="K574" s="545">
        <f t="shared" ca="1" si="35"/>
        <v>12</v>
      </c>
    </row>
    <row r="575" spans="2:11">
      <c r="B575" s="545">
        <f t="shared" ca="1" si="36"/>
        <v>10</v>
      </c>
      <c r="C575" s="545">
        <f t="shared" ca="1" si="35"/>
        <v>11</v>
      </c>
      <c r="D575" s="545">
        <f t="shared" ca="1" si="35"/>
        <v>10</v>
      </c>
      <c r="E575" s="545">
        <f t="shared" ca="1" si="35"/>
        <v>11</v>
      </c>
      <c r="F575" s="545">
        <f t="shared" ca="1" si="35"/>
        <v>10</v>
      </c>
      <c r="G575" s="545">
        <f t="shared" ca="1" si="35"/>
        <v>11</v>
      </c>
      <c r="H575" s="545">
        <f t="shared" ca="1" si="35"/>
        <v>11</v>
      </c>
      <c r="I575" s="545">
        <f t="shared" ca="1" si="35"/>
        <v>10</v>
      </c>
      <c r="J575" s="545">
        <f t="shared" ca="1" si="35"/>
        <v>10</v>
      </c>
      <c r="K575" s="545">
        <f t="shared" ca="1" si="35"/>
        <v>12</v>
      </c>
    </row>
    <row r="576" spans="2:11">
      <c r="B576" s="545">
        <f t="shared" ca="1" si="36"/>
        <v>10</v>
      </c>
      <c r="C576" s="545">
        <f t="shared" ca="1" si="35"/>
        <v>12</v>
      </c>
      <c r="D576" s="545">
        <f t="shared" ca="1" si="35"/>
        <v>8</v>
      </c>
      <c r="E576" s="545">
        <f t="shared" ca="1" si="35"/>
        <v>10</v>
      </c>
      <c r="F576" s="545">
        <f t="shared" ca="1" si="35"/>
        <v>8</v>
      </c>
      <c r="G576" s="545">
        <f t="shared" ca="1" si="35"/>
        <v>9</v>
      </c>
      <c r="H576" s="545">
        <f t="shared" ca="1" si="35"/>
        <v>10</v>
      </c>
      <c r="I576" s="545">
        <f t="shared" ca="1" si="35"/>
        <v>10</v>
      </c>
      <c r="J576" s="545">
        <f t="shared" ca="1" si="35"/>
        <v>11</v>
      </c>
      <c r="K576" s="545">
        <f t="shared" ca="1" si="35"/>
        <v>9</v>
      </c>
    </row>
    <row r="577" spans="2:11">
      <c r="B577" s="545">
        <f t="shared" ca="1" si="36"/>
        <v>10</v>
      </c>
      <c r="C577" s="545">
        <f t="shared" ca="1" si="35"/>
        <v>12</v>
      </c>
      <c r="D577" s="545">
        <f t="shared" ca="1" si="35"/>
        <v>8</v>
      </c>
      <c r="E577" s="545">
        <f t="shared" ca="1" si="35"/>
        <v>8</v>
      </c>
      <c r="F577" s="545">
        <f t="shared" ca="1" si="35"/>
        <v>9</v>
      </c>
      <c r="G577" s="545">
        <f t="shared" ca="1" si="35"/>
        <v>13</v>
      </c>
      <c r="H577" s="545">
        <f t="shared" ca="1" si="35"/>
        <v>10</v>
      </c>
      <c r="I577" s="545">
        <f t="shared" ca="1" si="35"/>
        <v>9</v>
      </c>
      <c r="J577" s="545">
        <f t="shared" ca="1" si="35"/>
        <v>11</v>
      </c>
      <c r="K577" s="545">
        <f t="shared" ca="1" si="35"/>
        <v>13</v>
      </c>
    </row>
    <row r="578" spans="2:11">
      <c r="B578" s="545">
        <f t="shared" ca="1" si="36"/>
        <v>9</v>
      </c>
      <c r="C578" s="545">
        <f t="shared" ca="1" si="35"/>
        <v>8</v>
      </c>
      <c r="D578" s="545">
        <f t="shared" ca="1" si="35"/>
        <v>9</v>
      </c>
      <c r="E578" s="545">
        <f t="shared" ca="1" si="35"/>
        <v>10</v>
      </c>
      <c r="F578" s="545">
        <f t="shared" ca="1" si="35"/>
        <v>7</v>
      </c>
      <c r="G578" s="545">
        <f t="shared" ca="1" si="35"/>
        <v>11</v>
      </c>
      <c r="H578" s="545">
        <f t="shared" ca="1" si="35"/>
        <v>9</v>
      </c>
      <c r="I578" s="545">
        <f t="shared" ca="1" si="35"/>
        <v>11</v>
      </c>
      <c r="J578" s="545">
        <f t="shared" ca="1" si="35"/>
        <v>7</v>
      </c>
      <c r="K578" s="545">
        <f t="shared" ca="1" si="35"/>
        <v>12</v>
      </c>
    </row>
    <row r="579" spans="2:11">
      <c r="B579" s="545">
        <f t="shared" ca="1" si="36"/>
        <v>10</v>
      </c>
      <c r="C579" s="545">
        <f t="shared" ca="1" si="35"/>
        <v>10</v>
      </c>
      <c r="D579" s="545">
        <f t="shared" ca="1" si="35"/>
        <v>7</v>
      </c>
      <c r="E579" s="545">
        <f t="shared" ca="1" si="35"/>
        <v>11</v>
      </c>
      <c r="F579" s="545">
        <f t="shared" ca="1" si="35"/>
        <v>10</v>
      </c>
      <c r="G579" s="545">
        <f t="shared" ca="1" si="35"/>
        <v>12</v>
      </c>
      <c r="H579" s="545">
        <f t="shared" ca="1" si="35"/>
        <v>10</v>
      </c>
      <c r="I579" s="545">
        <f t="shared" ca="1" si="35"/>
        <v>9</v>
      </c>
      <c r="J579" s="545">
        <f t="shared" ca="1" si="35"/>
        <v>9</v>
      </c>
      <c r="K579" s="545">
        <f t="shared" ca="1" si="35"/>
        <v>12</v>
      </c>
    </row>
    <row r="580" spans="2:11">
      <c r="B580" s="545">
        <f t="shared" ca="1" si="36"/>
        <v>13</v>
      </c>
      <c r="C580" s="545">
        <f t="shared" ca="1" si="35"/>
        <v>9</v>
      </c>
      <c r="D580" s="545">
        <f t="shared" ca="1" si="35"/>
        <v>13</v>
      </c>
      <c r="E580" s="545">
        <f t="shared" ca="1" si="35"/>
        <v>11</v>
      </c>
      <c r="F580" s="545">
        <f t="shared" ca="1" si="35"/>
        <v>10</v>
      </c>
      <c r="G580" s="545">
        <f t="shared" ca="1" si="35"/>
        <v>9</v>
      </c>
      <c r="H580" s="545">
        <f t="shared" ca="1" si="35"/>
        <v>7</v>
      </c>
      <c r="I580" s="545">
        <f t="shared" ca="1" si="35"/>
        <v>11</v>
      </c>
      <c r="J580" s="545">
        <f t="shared" ca="1" si="35"/>
        <v>9</v>
      </c>
      <c r="K580" s="545">
        <f t="shared" ca="1" si="35"/>
        <v>11</v>
      </c>
    </row>
    <row r="581" spans="2:11">
      <c r="B581" s="545">
        <f t="shared" ca="1" si="36"/>
        <v>10</v>
      </c>
      <c r="C581" s="545">
        <f t="shared" ca="1" si="35"/>
        <v>9</v>
      </c>
      <c r="D581" s="545">
        <f t="shared" ca="1" si="35"/>
        <v>12</v>
      </c>
      <c r="E581" s="545">
        <f t="shared" ca="1" si="35"/>
        <v>10</v>
      </c>
      <c r="F581" s="545">
        <f t="shared" ca="1" si="35"/>
        <v>10</v>
      </c>
      <c r="G581" s="545">
        <f t="shared" ca="1" si="35"/>
        <v>11</v>
      </c>
      <c r="H581" s="545">
        <f t="shared" ca="1" si="35"/>
        <v>10</v>
      </c>
      <c r="I581" s="545">
        <f t="shared" ca="1" si="35"/>
        <v>10</v>
      </c>
      <c r="J581" s="545">
        <f t="shared" ca="1" si="35"/>
        <v>9</v>
      </c>
      <c r="K581" s="545">
        <f t="shared" ca="1" si="35"/>
        <v>11</v>
      </c>
    </row>
    <row r="582" spans="2:11">
      <c r="B582" s="545">
        <f t="shared" ca="1" si="36"/>
        <v>12</v>
      </c>
      <c r="C582" s="545">
        <f t="shared" ca="1" si="35"/>
        <v>9</v>
      </c>
      <c r="D582" s="545">
        <f t="shared" ca="1" si="35"/>
        <v>11</v>
      </c>
      <c r="E582" s="545">
        <f t="shared" ca="1" si="35"/>
        <v>12</v>
      </c>
      <c r="F582" s="545">
        <f t="shared" ca="1" si="35"/>
        <v>13</v>
      </c>
      <c r="G582" s="545">
        <f t="shared" ca="1" si="35"/>
        <v>10</v>
      </c>
      <c r="H582" s="545">
        <f t="shared" ca="1" si="35"/>
        <v>9</v>
      </c>
      <c r="I582" s="545">
        <f t="shared" ca="1" si="35"/>
        <v>9</v>
      </c>
      <c r="J582" s="545">
        <f t="shared" ca="1" si="35"/>
        <v>9</v>
      </c>
      <c r="K582" s="545">
        <f t="shared" ca="1" si="35"/>
        <v>10</v>
      </c>
    </row>
    <row r="583" spans="2:11">
      <c r="B583" s="545">
        <f t="shared" ca="1" si="36"/>
        <v>12</v>
      </c>
      <c r="C583" s="545">
        <f t="shared" ca="1" si="35"/>
        <v>9</v>
      </c>
      <c r="D583" s="545">
        <f t="shared" ca="1" si="35"/>
        <v>11</v>
      </c>
      <c r="E583" s="545">
        <f t="shared" ca="1" si="35"/>
        <v>10</v>
      </c>
      <c r="F583" s="545">
        <f t="shared" ca="1" si="35"/>
        <v>9</v>
      </c>
      <c r="G583" s="545">
        <f t="shared" ca="1" si="35"/>
        <v>11</v>
      </c>
      <c r="H583" s="545">
        <f t="shared" ca="1" si="35"/>
        <v>10</v>
      </c>
      <c r="I583" s="545">
        <f t="shared" ca="1" si="35"/>
        <v>10</v>
      </c>
      <c r="J583" s="545">
        <f t="shared" ca="1" si="35"/>
        <v>14</v>
      </c>
      <c r="K583" s="545">
        <f t="shared" ca="1" si="35"/>
        <v>9</v>
      </c>
    </row>
    <row r="584" spans="2:11">
      <c r="B584" s="545">
        <f t="shared" ca="1" si="36"/>
        <v>12</v>
      </c>
      <c r="C584" s="545">
        <f t="shared" ca="1" si="35"/>
        <v>13</v>
      </c>
      <c r="D584" s="545">
        <f t="shared" ca="1" si="35"/>
        <v>6</v>
      </c>
      <c r="E584" s="545">
        <f t="shared" ca="1" si="35"/>
        <v>7</v>
      </c>
      <c r="F584" s="545">
        <f t="shared" ca="1" si="35"/>
        <v>11</v>
      </c>
      <c r="G584" s="545">
        <f t="shared" ca="1" si="35"/>
        <v>13</v>
      </c>
      <c r="H584" s="545">
        <f t="shared" ca="1" si="35"/>
        <v>11</v>
      </c>
      <c r="I584" s="545">
        <f t="shared" ca="1" si="35"/>
        <v>10</v>
      </c>
      <c r="J584" s="545">
        <f t="shared" ca="1" si="35"/>
        <v>11</v>
      </c>
      <c r="K584" s="545">
        <f t="shared" ca="1" si="35"/>
        <v>10</v>
      </c>
    </row>
    <row r="585" spans="2:11">
      <c r="B585" s="545">
        <f t="shared" ca="1" si="36"/>
        <v>12</v>
      </c>
      <c r="C585" s="545">
        <f t="shared" ca="1" si="35"/>
        <v>11</v>
      </c>
      <c r="D585" s="545">
        <f t="shared" ca="1" si="35"/>
        <v>10</v>
      </c>
      <c r="E585" s="545">
        <f t="shared" ca="1" si="35"/>
        <v>9</v>
      </c>
      <c r="F585" s="545">
        <f t="shared" ca="1" si="35"/>
        <v>9</v>
      </c>
      <c r="G585" s="545">
        <f t="shared" ca="1" si="35"/>
        <v>6</v>
      </c>
      <c r="H585" s="545">
        <f t="shared" ca="1" si="35"/>
        <v>9</v>
      </c>
      <c r="I585" s="545">
        <f t="shared" ca="1" si="35"/>
        <v>8</v>
      </c>
      <c r="J585" s="545">
        <f t="shared" ca="1" si="35"/>
        <v>11</v>
      </c>
      <c r="K585" s="545">
        <f t="shared" ca="1" si="35"/>
        <v>12</v>
      </c>
    </row>
    <row r="586" spans="2:11">
      <c r="B586" s="545">
        <f t="shared" ca="1" si="36"/>
        <v>7</v>
      </c>
      <c r="C586" s="545">
        <f t="shared" ca="1" si="35"/>
        <v>9</v>
      </c>
      <c r="D586" s="545">
        <f t="shared" ca="1" si="35"/>
        <v>10</v>
      </c>
      <c r="E586" s="545">
        <f t="shared" ca="1" si="35"/>
        <v>9</v>
      </c>
      <c r="F586" s="545">
        <f t="shared" ca="1" si="35"/>
        <v>11</v>
      </c>
      <c r="G586" s="545">
        <f t="shared" ca="1" si="35"/>
        <v>10</v>
      </c>
      <c r="H586" s="545">
        <f t="shared" ca="1" si="35"/>
        <v>10</v>
      </c>
      <c r="I586" s="545">
        <f t="shared" ca="1" si="35"/>
        <v>13</v>
      </c>
      <c r="J586" s="545">
        <f t="shared" ca="1" si="35"/>
        <v>14</v>
      </c>
      <c r="K586" s="545">
        <f t="shared" ca="1" si="35"/>
        <v>10</v>
      </c>
    </row>
    <row r="587" spans="2:11">
      <c r="B587" s="545">
        <f t="shared" ca="1" si="36"/>
        <v>9</v>
      </c>
      <c r="C587" s="545">
        <f t="shared" ca="1" si="35"/>
        <v>8</v>
      </c>
      <c r="D587" s="545">
        <f t="shared" ca="1" si="35"/>
        <v>9</v>
      </c>
      <c r="E587" s="545">
        <f t="shared" ca="1" si="35"/>
        <v>12</v>
      </c>
      <c r="F587" s="545">
        <f t="shared" ca="1" si="35"/>
        <v>9</v>
      </c>
      <c r="G587" s="545">
        <f t="shared" ca="1" si="35"/>
        <v>9</v>
      </c>
      <c r="H587" s="545">
        <f t="shared" ca="1" si="35"/>
        <v>11</v>
      </c>
      <c r="I587" s="545">
        <f t="shared" ca="1" si="35"/>
        <v>9</v>
      </c>
      <c r="J587" s="545">
        <f t="shared" ca="1" si="35"/>
        <v>11</v>
      </c>
      <c r="K587" s="545">
        <f t="shared" ca="1" si="35"/>
        <v>12</v>
      </c>
    </row>
    <row r="588" spans="2:11">
      <c r="B588" s="545">
        <f t="shared" ca="1" si="36"/>
        <v>9</v>
      </c>
      <c r="C588" s="545">
        <f t="shared" ca="1" si="36"/>
        <v>11</v>
      </c>
      <c r="D588" s="545">
        <f t="shared" ca="1" si="36"/>
        <v>10</v>
      </c>
      <c r="E588" s="545">
        <f t="shared" ca="1" si="36"/>
        <v>6</v>
      </c>
      <c r="F588" s="545">
        <f t="shared" ca="1" si="36"/>
        <v>7</v>
      </c>
      <c r="G588" s="545">
        <f t="shared" ca="1" si="36"/>
        <v>10</v>
      </c>
      <c r="H588" s="545">
        <f t="shared" ca="1" si="36"/>
        <v>10</v>
      </c>
      <c r="I588" s="545">
        <f t="shared" ca="1" si="36"/>
        <v>11</v>
      </c>
      <c r="J588" s="545">
        <f t="shared" ca="1" si="36"/>
        <v>10</v>
      </c>
      <c r="K588" s="545">
        <f t="shared" ca="1" si="36"/>
        <v>10</v>
      </c>
    </row>
    <row r="589" spans="2:11">
      <c r="B589" s="545">
        <f t="shared" ca="1" si="36"/>
        <v>8</v>
      </c>
      <c r="C589" s="545">
        <f t="shared" ca="1" si="36"/>
        <v>10</v>
      </c>
      <c r="D589" s="545">
        <f t="shared" ca="1" si="36"/>
        <v>12</v>
      </c>
      <c r="E589" s="545">
        <f t="shared" ca="1" si="36"/>
        <v>13</v>
      </c>
      <c r="F589" s="545">
        <f t="shared" ca="1" si="36"/>
        <v>11</v>
      </c>
      <c r="G589" s="545">
        <f t="shared" ca="1" si="36"/>
        <v>11</v>
      </c>
      <c r="H589" s="545">
        <f t="shared" ca="1" si="36"/>
        <v>11</v>
      </c>
      <c r="I589" s="545">
        <f t="shared" ca="1" si="36"/>
        <v>8</v>
      </c>
      <c r="J589" s="545">
        <f t="shared" ca="1" si="36"/>
        <v>8</v>
      </c>
      <c r="K589" s="545">
        <f t="shared" ca="1" si="36"/>
        <v>9</v>
      </c>
    </row>
    <row r="590" spans="2:11">
      <c r="B590" s="545">
        <f t="shared" ca="1" si="36"/>
        <v>9</v>
      </c>
      <c r="C590" s="545">
        <f t="shared" ca="1" si="36"/>
        <v>9</v>
      </c>
      <c r="D590" s="545">
        <f t="shared" ca="1" si="36"/>
        <v>10</v>
      </c>
      <c r="E590" s="545">
        <f t="shared" ca="1" si="36"/>
        <v>8</v>
      </c>
      <c r="F590" s="545">
        <f t="shared" ca="1" si="36"/>
        <v>12</v>
      </c>
      <c r="G590" s="545">
        <f t="shared" ca="1" si="36"/>
        <v>10</v>
      </c>
      <c r="H590" s="545">
        <f t="shared" ca="1" si="36"/>
        <v>8</v>
      </c>
      <c r="I590" s="545">
        <f t="shared" ca="1" si="36"/>
        <v>10</v>
      </c>
      <c r="J590" s="545">
        <f t="shared" ca="1" si="36"/>
        <v>10</v>
      </c>
      <c r="K590" s="545">
        <f t="shared" ca="1" si="36"/>
        <v>12</v>
      </c>
    </row>
    <row r="591" spans="2:11">
      <c r="B591" s="545">
        <f t="shared" ca="1" si="36"/>
        <v>11</v>
      </c>
      <c r="C591" s="545">
        <f t="shared" ca="1" si="36"/>
        <v>11</v>
      </c>
      <c r="D591" s="545">
        <f t="shared" ca="1" si="36"/>
        <v>10</v>
      </c>
      <c r="E591" s="545">
        <f t="shared" ca="1" si="36"/>
        <v>8</v>
      </c>
      <c r="F591" s="545">
        <f t="shared" ca="1" si="36"/>
        <v>9</v>
      </c>
      <c r="G591" s="545">
        <f t="shared" ca="1" si="36"/>
        <v>7</v>
      </c>
      <c r="H591" s="545">
        <f t="shared" ca="1" si="36"/>
        <v>8</v>
      </c>
      <c r="I591" s="545">
        <f t="shared" ca="1" si="36"/>
        <v>10</v>
      </c>
      <c r="J591" s="545">
        <f t="shared" ca="1" si="36"/>
        <v>10</v>
      </c>
      <c r="K591" s="545">
        <f t="shared" ca="1" si="36"/>
        <v>13</v>
      </c>
    </row>
    <row r="592" spans="2:11">
      <c r="B592" s="545">
        <f t="shared" ca="1" si="36"/>
        <v>11</v>
      </c>
      <c r="C592" s="545">
        <f t="shared" ca="1" si="36"/>
        <v>11</v>
      </c>
      <c r="D592" s="545">
        <f t="shared" ca="1" si="36"/>
        <v>12</v>
      </c>
      <c r="E592" s="545">
        <f t="shared" ca="1" si="36"/>
        <v>9</v>
      </c>
      <c r="F592" s="545">
        <f t="shared" ca="1" si="36"/>
        <v>11</v>
      </c>
      <c r="G592" s="545">
        <f t="shared" ca="1" si="36"/>
        <v>10</v>
      </c>
      <c r="H592" s="545">
        <f t="shared" ca="1" si="36"/>
        <v>10</v>
      </c>
      <c r="I592" s="545">
        <f t="shared" ca="1" si="36"/>
        <v>9</v>
      </c>
      <c r="J592" s="545">
        <f t="shared" ca="1" si="36"/>
        <v>10</v>
      </c>
      <c r="K592" s="545">
        <f t="shared" ca="1" si="36"/>
        <v>11</v>
      </c>
    </row>
    <row r="593" spans="2:11">
      <c r="B593" s="545">
        <f t="shared" ca="1" si="36"/>
        <v>9</v>
      </c>
      <c r="C593" s="545">
        <f t="shared" ca="1" si="36"/>
        <v>8</v>
      </c>
      <c r="D593" s="545">
        <f t="shared" ca="1" si="36"/>
        <v>10</v>
      </c>
      <c r="E593" s="545">
        <f t="shared" ca="1" si="36"/>
        <v>11</v>
      </c>
      <c r="F593" s="545">
        <f t="shared" ca="1" si="36"/>
        <v>14</v>
      </c>
      <c r="G593" s="545">
        <f t="shared" ca="1" si="36"/>
        <v>13</v>
      </c>
      <c r="H593" s="545">
        <f t="shared" ca="1" si="36"/>
        <v>13</v>
      </c>
      <c r="I593" s="545">
        <f t="shared" ca="1" si="36"/>
        <v>11</v>
      </c>
      <c r="J593" s="545">
        <f t="shared" ca="1" si="36"/>
        <v>10</v>
      </c>
      <c r="K593" s="545">
        <f t="shared" ca="1" si="36"/>
        <v>9</v>
      </c>
    </row>
    <row r="594" spans="2:11">
      <c r="B594" s="545">
        <f t="shared" ca="1" si="36"/>
        <v>11</v>
      </c>
      <c r="C594" s="545">
        <f t="shared" ca="1" si="36"/>
        <v>10</v>
      </c>
      <c r="D594" s="545">
        <f t="shared" ca="1" si="36"/>
        <v>11</v>
      </c>
      <c r="E594" s="545">
        <f t="shared" ca="1" si="36"/>
        <v>13</v>
      </c>
      <c r="F594" s="545">
        <f t="shared" ca="1" si="36"/>
        <v>11</v>
      </c>
      <c r="G594" s="545">
        <f t="shared" ca="1" si="36"/>
        <v>10</v>
      </c>
      <c r="H594" s="545">
        <f t="shared" ca="1" si="36"/>
        <v>12</v>
      </c>
      <c r="I594" s="545">
        <f t="shared" ca="1" si="36"/>
        <v>7</v>
      </c>
      <c r="J594" s="545">
        <f t="shared" ca="1" si="36"/>
        <v>10</v>
      </c>
      <c r="K594" s="545">
        <f t="shared" ca="1" si="36"/>
        <v>11</v>
      </c>
    </row>
    <row r="595" spans="2:11">
      <c r="B595" s="545">
        <f t="shared" ca="1" si="36"/>
        <v>8</v>
      </c>
      <c r="C595" s="545">
        <f t="shared" ca="1" si="36"/>
        <v>7</v>
      </c>
      <c r="D595" s="545">
        <f t="shared" ca="1" si="36"/>
        <v>13</v>
      </c>
      <c r="E595" s="545">
        <f t="shared" ca="1" si="36"/>
        <v>8</v>
      </c>
      <c r="F595" s="545">
        <f t="shared" ca="1" si="36"/>
        <v>13</v>
      </c>
      <c r="G595" s="545">
        <f t="shared" ca="1" si="36"/>
        <v>6</v>
      </c>
      <c r="H595" s="545">
        <f t="shared" ca="1" si="36"/>
        <v>8</v>
      </c>
      <c r="I595" s="545">
        <f t="shared" ca="1" si="36"/>
        <v>10</v>
      </c>
      <c r="J595" s="545">
        <f t="shared" ca="1" si="36"/>
        <v>7</v>
      </c>
      <c r="K595" s="545">
        <f t="shared" ca="1" si="36"/>
        <v>10</v>
      </c>
    </row>
    <row r="596" spans="2:11">
      <c r="B596" s="545">
        <f t="shared" ca="1" si="36"/>
        <v>14</v>
      </c>
      <c r="C596" s="545">
        <f t="shared" ca="1" si="36"/>
        <v>10</v>
      </c>
      <c r="D596" s="545">
        <f t="shared" ca="1" si="36"/>
        <v>11</v>
      </c>
      <c r="E596" s="545">
        <f t="shared" ca="1" si="36"/>
        <v>11</v>
      </c>
      <c r="F596" s="545">
        <f t="shared" ca="1" si="36"/>
        <v>7</v>
      </c>
      <c r="G596" s="545">
        <f t="shared" ca="1" si="36"/>
        <v>8</v>
      </c>
      <c r="H596" s="545">
        <f t="shared" ca="1" si="36"/>
        <v>6</v>
      </c>
      <c r="I596" s="545">
        <f t="shared" ca="1" si="36"/>
        <v>8</v>
      </c>
      <c r="J596" s="545">
        <f t="shared" ca="1" si="36"/>
        <v>7</v>
      </c>
      <c r="K596" s="545">
        <f t="shared" ca="1" si="36"/>
        <v>12</v>
      </c>
    </row>
    <row r="597" spans="2:11">
      <c r="B597" s="545">
        <f t="shared" ca="1" si="36"/>
        <v>9</v>
      </c>
      <c r="C597" s="545">
        <f t="shared" ca="1" si="36"/>
        <v>9</v>
      </c>
      <c r="D597" s="545">
        <f t="shared" ca="1" si="36"/>
        <v>11</v>
      </c>
      <c r="E597" s="545">
        <f t="shared" ca="1" si="36"/>
        <v>9</v>
      </c>
      <c r="F597" s="545">
        <f t="shared" ca="1" si="36"/>
        <v>9</v>
      </c>
      <c r="G597" s="545">
        <f t="shared" ca="1" si="36"/>
        <v>11</v>
      </c>
      <c r="H597" s="545">
        <f t="shared" ca="1" si="36"/>
        <v>9</v>
      </c>
      <c r="I597" s="545">
        <f t="shared" ca="1" si="36"/>
        <v>8</v>
      </c>
      <c r="J597" s="545">
        <f t="shared" ca="1" si="36"/>
        <v>10</v>
      </c>
      <c r="K597" s="545">
        <f t="shared" ca="1" si="36"/>
        <v>13</v>
      </c>
    </row>
    <row r="598" spans="2:11">
      <c r="B598" s="545">
        <f t="shared" ca="1" si="36"/>
        <v>12</v>
      </c>
      <c r="C598" s="545">
        <f t="shared" ca="1" si="36"/>
        <v>11</v>
      </c>
      <c r="D598" s="545">
        <f t="shared" ca="1" si="36"/>
        <v>12</v>
      </c>
      <c r="E598" s="545">
        <f t="shared" ca="1" si="36"/>
        <v>8</v>
      </c>
      <c r="F598" s="545">
        <f t="shared" ca="1" si="36"/>
        <v>9</v>
      </c>
      <c r="G598" s="545">
        <f t="shared" ca="1" si="36"/>
        <v>11</v>
      </c>
      <c r="H598" s="545">
        <f t="shared" ca="1" si="36"/>
        <v>13</v>
      </c>
      <c r="I598" s="545">
        <f t="shared" ca="1" si="36"/>
        <v>8</v>
      </c>
      <c r="J598" s="545">
        <f t="shared" ca="1" si="36"/>
        <v>12</v>
      </c>
      <c r="K598" s="545">
        <f t="shared" ca="1" si="36"/>
        <v>10</v>
      </c>
    </row>
    <row r="599" spans="2:11">
      <c r="B599" s="545">
        <f t="shared" ca="1" si="36"/>
        <v>8</v>
      </c>
      <c r="C599" s="545">
        <f t="shared" ca="1" si="36"/>
        <v>7</v>
      </c>
      <c r="D599" s="545">
        <f t="shared" ca="1" si="36"/>
        <v>10</v>
      </c>
      <c r="E599" s="545">
        <f t="shared" ca="1" si="36"/>
        <v>11</v>
      </c>
      <c r="F599" s="545">
        <f t="shared" ca="1" si="36"/>
        <v>11</v>
      </c>
      <c r="G599" s="545">
        <f t="shared" ca="1" si="36"/>
        <v>10</v>
      </c>
      <c r="H599" s="545">
        <f t="shared" ca="1" si="36"/>
        <v>9</v>
      </c>
      <c r="I599" s="545">
        <f t="shared" ca="1" si="36"/>
        <v>8</v>
      </c>
      <c r="J599" s="545">
        <f t="shared" ca="1" si="36"/>
        <v>9</v>
      </c>
      <c r="K599" s="545">
        <f t="shared" ca="1" si="36"/>
        <v>13</v>
      </c>
    </row>
    <row r="600" spans="2:11">
      <c r="B600" s="545">
        <f t="shared" ca="1" si="36"/>
        <v>10</v>
      </c>
      <c r="C600" s="545">
        <f t="shared" ca="1" si="36"/>
        <v>9</v>
      </c>
      <c r="D600" s="545">
        <f t="shared" ca="1" si="36"/>
        <v>11</v>
      </c>
      <c r="E600" s="545">
        <f t="shared" ca="1" si="36"/>
        <v>10</v>
      </c>
      <c r="F600" s="545">
        <f t="shared" ca="1" si="36"/>
        <v>14</v>
      </c>
      <c r="G600" s="545">
        <f t="shared" ca="1" si="36"/>
        <v>13</v>
      </c>
      <c r="H600" s="545">
        <f t="shared" ca="1" si="36"/>
        <v>12</v>
      </c>
      <c r="I600" s="545">
        <f t="shared" ca="1" si="36"/>
        <v>10</v>
      </c>
      <c r="J600" s="545">
        <f t="shared" ca="1" si="36"/>
        <v>6</v>
      </c>
      <c r="K600" s="545">
        <f t="shared" ca="1" si="36"/>
        <v>8</v>
      </c>
    </row>
    <row r="601" spans="2:11">
      <c r="B601" s="545">
        <f t="shared" ca="1" si="36"/>
        <v>10</v>
      </c>
      <c r="C601" s="545">
        <f t="shared" ca="1" si="36"/>
        <v>8</v>
      </c>
      <c r="D601" s="545">
        <f t="shared" ca="1" si="36"/>
        <v>8</v>
      </c>
      <c r="E601" s="545">
        <f t="shared" ca="1" si="36"/>
        <v>11</v>
      </c>
      <c r="F601" s="545">
        <f t="shared" ca="1" si="36"/>
        <v>11</v>
      </c>
      <c r="G601" s="545">
        <f t="shared" ca="1" si="36"/>
        <v>11</v>
      </c>
      <c r="H601" s="545">
        <f t="shared" ca="1" si="36"/>
        <v>8</v>
      </c>
      <c r="I601" s="545">
        <f t="shared" ca="1" si="36"/>
        <v>10</v>
      </c>
      <c r="J601" s="545">
        <f t="shared" ca="1" si="36"/>
        <v>11</v>
      </c>
      <c r="K601" s="545">
        <f t="shared" ca="1" si="36"/>
        <v>9</v>
      </c>
    </row>
    <row r="602" spans="2:11">
      <c r="B602" s="545">
        <f t="shared" ca="1" si="36"/>
        <v>12</v>
      </c>
      <c r="C602" s="545">
        <f t="shared" ca="1" si="35"/>
        <v>11</v>
      </c>
      <c r="D602" s="545">
        <f t="shared" ca="1" si="35"/>
        <v>9</v>
      </c>
      <c r="E602" s="545">
        <f t="shared" ca="1" si="35"/>
        <v>8</v>
      </c>
      <c r="F602" s="545">
        <f t="shared" ca="1" si="35"/>
        <v>14</v>
      </c>
      <c r="G602" s="545">
        <f t="shared" ca="1" si="35"/>
        <v>9</v>
      </c>
      <c r="H602" s="545">
        <f t="shared" ca="1" si="35"/>
        <v>12</v>
      </c>
      <c r="I602" s="545">
        <f t="shared" ca="1" si="35"/>
        <v>11</v>
      </c>
      <c r="J602" s="545">
        <f t="shared" ca="1" si="35"/>
        <v>11</v>
      </c>
      <c r="K602" s="545">
        <f t="shared" ca="1" si="35"/>
        <v>12</v>
      </c>
    </row>
    <row r="603" spans="2:11">
      <c r="B603" s="545">
        <f t="shared" ca="1" si="36"/>
        <v>12</v>
      </c>
      <c r="C603" s="545">
        <f t="shared" ca="1" si="35"/>
        <v>11</v>
      </c>
      <c r="D603" s="545">
        <f t="shared" ca="1" si="35"/>
        <v>9</v>
      </c>
      <c r="E603" s="545">
        <f t="shared" ca="1" si="35"/>
        <v>8</v>
      </c>
      <c r="F603" s="545">
        <f t="shared" ca="1" si="35"/>
        <v>9</v>
      </c>
      <c r="G603" s="545">
        <f t="shared" ca="1" si="35"/>
        <v>10</v>
      </c>
      <c r="H603" s="545">
        <f t="shared" ca="1" si="35"/>
        <v>12</v>
      </c>
      <c r="I603" s="545">
        <f t="shared" ca="1" si="35"/>
        <v>9</v>
      </c>
      <c r="J603" s="545">
        <f t="shared" ca="1" si="35"/>
        <v>10</v>
      </c>
      <c r="K603" s="545">
        <f t="shared" ca="1" si="35"/>
        <v>10</v>
      </c>
    </row>
    <row r="604" spans="2:11">
      <c r="B604" s="545">
        <f t="shared" ca="1" si="36"/>
        <v>10</v>
      </c>
      <c r="C604" s="545">
        <f t="shared" ca="1" si="35"/>
        <v>7</v>
      </c>
      <c r="D604" s="545">
        <f t="shared" ca="1" si="35"/>
        <v>10</v>
      </c>
      <c r="E604" s="545">
        <f t="shared" ca="1" si="35"/>
        <v>14</v>
      </c>
      <c r="F604" s="545">
        <f t="shared" ca="1" si="35"/>
        <v>12</v>
      </c>
      <c r="G604" s="545">
        <f t="shared" ca="1" si="35"/>
        <v>11</v>
      </c>
      <c r="H604" s="545">
        <f t="shared" ca="1" si="35"/>
        <v>9</v>
      </c>
      <c r="I604" s="545">
        <f t="shared" ca="1" si="35"/>
        <v>12</v>
      </c>
      <c r="J604" s="545">
        <f t="shared" ca="1" si="35"/>
        <v>9</v>
      </c>
      <c r="K604" s="545">
        <f t="shared" ca="1" si="35"/>
        <v>9</v>
      </c>
    </row>
    <row r="605" spans="2:11">
      <c r="B605" s="545">
        <f t="shared" ca="1" si="36"/>
        <v>13</v>
      </c>
      <c r="C605" s="545">
        <f t="shared" ca="1" si="35"/>
        <v>11</v>
      </c>
      <c r="D605" s="545">
        <f t="shared" ca="1" si="35"/>
        <v>13</v>
      </c>
      <c r="E605" s="545">
        <f t="shared" ca="1" si="35"/>
        <v>7</v>
      </c>
      <c r="F605" s="545">
        <f t="shared" ca="1" si="35"/>
        <v>10</v>
      </c>
      <c r="G605" s="545">
        <f t="shared" ca="1" si="35"/>
        <v>11</v>
      </c>
      <c r="H605" s="545">
        <f t="shared" ca="1" si="35"/>
        <v>13</v>
      </c>
      <c r="I605" s="545">
        <f t="shared" ca="1" si="35"/>
        <v>12</v>
      </c>
      <c r="J605" s="545">
        <f t="shared" ca="1" si="35"/>
        <v>14</v>
      </c>
      <c r="K605" s="545">
        <f t="shared" ca="1" si="35"/>
        <v>9</v>
      </c>
    </row>
    <row r="606" spans="2:11">
      <c r="B606" s="545">
        <f t="shared" ca="1" si="36"/>
        <v>11</v>
      </c>
      <c r="C606" s="545">
        <f t="shared" ca="1" si="35"/>
        <v>12</v>
      </c>
      <c r="D606" s="545">
        <f t="shared" ca="1" si="35"/>
        <v>8</v>
      </c>
      <c r="E606" s="545">
        <f t="shared" ca="1" si="35"/>
        <v>11</v>
      </c>
      <c r="F606" s="545">
        <f t="shared" ca="1" si="35"/>
        <v>11</v>
      </c>
      <c r="G606" s="545">
        <f t="shared" ca="1" si="35"/>
        <v>9</v>
      </c>
      <c r="H606" s="545">
        <f t="shared" ca="1" si="35"/>
        <v>10</v>
      </c>
      <c r="I606" s="545">
        <f t="shared" ca="1" si="35"/>
        <v>11</v>
      </c>
      <c r="J606" s="545">
        <f t="shared" ca="1" si="35"/>
        <v>10</v>
      </c>
      <c r="K606" s="545">
        <f t="shared" ca="1" si="35"/>
        <v>10</v>
      </c>
    </row>
    <row r="607" spans="2:11">
      <c r="B607" s="545">
        <f t="shared" ca="1" si="36"/>
        <v>9</v>
      </c>
      <c r="C607" s="545">
        <f t="shared" ca="1" si="35"/>
        <v>7</v>
      </c>
      <c r="D607" s="545">
        <f t="shared" ca="1" si="35"/>
        <v>6</v>
      </c>
      <c r="E607" s="545">
        <f t="shared" ca="1" si="35"/>
        <v>11</v>
      </c>
      <c r="F607" s="545">
        <f t="shared" ca="1" si="35"/>
        <v>9</v>
      </c>
      <c r="G607" s="545">
        <f t="shared" ca="1" si="35"/>
        <v>10</v>
      </c>
      <c r="H607" s="545">
        <f t="shared" ca="1" si="35"/>
        <v>11</v>
      </c>
      <c r="I607" s="545">
        <f t="shared" ca="1" si="35"/>
        <v>8</v>
      </c>
      <c r="J607" s="545">
        <f t="shared" ca="1" si="35"/>
        <v>8</v>
      </c>
      <c r="K607" s="545">
        <f t="shared" ca="1" si="35"/>
        <v>13</v>
      </c>
    </row>
    <row r="608" spans="2:11">
      <c r="B608" s="545">
        <f t="shared" ca="1" si="36"/>
        <v>9</v>
      </c>
      <c r="C608" s="545">
        <f t="shared" ca="1" si="35"/>
        <v>10</v>
      </c>
      <c r="D608" s="545">
        <f t="shared" ca="1" si="35"/>
        <v>11</v>
      </c>
      <c r="E608" s="545">
        <f t="shared" ca="1" si="35"/>
        <v>10</v>
      </c>
      <c r="F608" s="545">
        <f t="shared" ca="1" si="35"/>
        <v>9</v>
      </c>
      <c r="G608" s="545">
        <f t="shared" ca="1" si="35"/>
        <v>11</v>
      </c>
      <c r="H608" s="545">
        <f t="shared" ca="1" si="35"/>
        <v>11</v>
      </c>
      <c r="I608" s="545">
        <f t="shared" ca="1" si="35"/>
        <v>9</v>
      </c>
      <c r="J608" s="545">
        <f t="shared" ca="1" si="35"/>
        <v>11</v>
      </c>
      <c r="K608" s="545">
        <f t="shared" ca="1" si="35"/>
        <v>10</v>
      </c>
    </row>
    <row r="609" spans="2:11">
      <c r="B609" s="545">
        <f t="shared" ca="1" si="36"/>
        <v>9</v>
      </c>
      <c r="C609" s="545">
        <f t="shared" ca="1" si="35"/>
        <v>12</v>
      </c>
      <c r="D609" s="545">
        <f t="shared" ca="1" si="35"/>
        <v>6</v>
      </c>
      <c r="E609" s="545">
        <f t="shared" ca="1" si="35"/>
        <v>10</v>
      </c>
      <c r="F609" s="545">
        <f t="shared" ca="1" si="35"/>
        <v>10</v>
      </c>
      <c r="G609" s="545">
        <f t="shared" ca="1" si="35"/>
        <v>8</v>
      </c>
      <c r="H609" s="545">
        <f t="shared" ref="C609:K665" ca="1" si="38">RANDBETWEEN(1,3)+RANDBETWEEN(1,3)+RANDBETWEEN(1,3)+RANDBETWEEN(1,3)+RANDBETWEEN(1,3)</f>
        <v>9</v>
      </c>
      <c r="I609" s="545">
        <f t="shared" ca="1" si="38"/>
        <v>10</v>
      </c>
      <c r="J609" s="545">
        <f t="shared" ca="1" si="38"/>
        <v>10</v>
      </c>
      <c r="K609" s="545">
        <f t="shared" ca="1" si="38"/>
        <v>11</v>
      </c>
    </row>
    <row r="610" spans="2:11">
      <c r="B610" s="545">
        <f t="shared" ca="1" si="36"/>
        <v>12</v>
      </c>
      <c r="C610" s="545">
        <f t="shared" ca="1" si="38"/>
        <v>12</v>
      </c>
      <c r="D610" s="545">
        <f t="shared" ca="1" si="38"/>
        <v>10</v>
      </c>
      <c r="E610" s="545">
        <f t="shared" ca="1" si="38"/>
        <v>12</v>
      </c>
      <c r="F610" s="545">
        <f t="shared" ca="1" si="38"/>
        <v>11</v>
      </c>
      <c r="G610" s="545">
        <f t="shared" ca="1" si="38"/>
        <v>12</v>
      </c>
      <c r="H610" s="545">
        <f t="shared" ca="1" si="38"/>
        <v>6</v>
      </c>
      <c r="I610" s="545">
        <f t="shared" ca="1" si="38"/>
        <v>10</v>
      </c>
      <c r="J610" s="545">
        <f t="shared" ca="1" si="38"/>
        <v>9</v>
      </c>
      <c r="K610" s="545">
        <f t="shared" ca="1" si="38"/>
        <v>6</v>
      </c>
    </row>
    <row r="611" spans="2:11">
      <c r="B611" s="545">
        <f t="shared" ca="1" si="36"/>
        <v>8</v>
      </c>
      <c r="C611" s="545">
        <f t="shared" ca="1" si="38"/>
        <v>7</v>
      </c>
      <c r="D611" s="545">
        <f t="shared" ca="1" si="38"/>
        <v>12</v>
      </c>
      <c r="E611" s="545">
        <f t="shared" ca="1" si="38"/>
        <v>6</v>
      </c>
      <c r="F611" s="545">
        <f t="shared" ca="1" si="38"/>
        <v>11</v>
      </c>
      <c r="G611" s="545">
        <f t="shared" ca="1" si="38"/>
        <v>9</v>
      </c>
      <c r="H611" s="545">
        <f t="shared" ca="1" si="38"/>
        <v>10</v>
      </c>
      <c r="I611" s="545">
        <f t="shared" ca="1" si="38"/>
        <v>11</v>
      </c>
      <c r="J611" s="545">
        <f t="shared" ca="1" si="38"/>
        <v>8</v>
      </c>
      <c r="K611" s="545">
        <f t="shared" ca="1" si="38"/>
        <v>11</v>
      </c>
    </row>
    <row r="612" spans="2:11">
      <c r="B612" s="545">
        <f t="shared" ca="1" si="36"/>
        <v>10</v>
      </c>
      <c r="C612" s="545">
        <f t="shared" ca="1" si="38"/>
        <v>10</v>
      </c>
      <c r="D612" s="545">
        <f t="shared" ca="1" si="38"/>
        <v>10</v>
      </c>
      <c r="E612" s="545">
        <f t="shared" ca="1" si="38"/>
        <v>11</v>
      </c>
      <c r="F612" s="545">
        <f t="shared" ca="1" si="38"/>
        <v>8</v>
      </c>
      <c r="G612" s="545">
        <f t="shared" ca="1" si="38"/>
        <v>11</v>
      </c>
      <c r="H612" s="545">
        <f t="shared" ca="1" si="38"/>
        <v>9</v>
      </c>
      <c r="I612" s="545">
        <f t="shared" ca="1" si="38"/>
        <v>10</v>
      </c>
      <c r="J612" s="545">
        <f t="shared" ca="1" si="38"/>
        <v>10</v>
      </c>
      <c r="K612" s="545">
        <f t="shared" ca="1" si="38"/>
        <v>10</v>
      </c>
    </row>
    <row r="613" spans="2:11">
      <c r="B613" s="545">
        <f t="shared" ca="1" si="36"/>
        <v>9</v>
      </c>
      <c r="C613" s="545">
        <f t="shared" ca="1" si="38"/>
        <v>10</v>
      </c>
      <c r="D613" s="545">
        <f t="shared" ca="1" si="38"/>
        <v>10</v>
      </c>
      <c r="E613" s="545">
        <f t="shared" ca="1" si="38"/>
        <v>7</v>
      </c>
      <c r="F613" s="545">
        <f t="shared" ca="1" si="38"/>
        <v>11</v>
      </c>
      <c r="G613" s="545">
        <f t="shared" ca="1" si="38"/>
        <v>7</v>
      </c>
      <c r="H613" s="545">
        <f t="shared" ca="1" si="38"/>
        <v>11</v>
      </c>
      <c r="I613" s="545">
        <f t="shared" ca="1" si="38"/>
        <v>9</v>
      </c>
      <c r="J613" s="545">
        <f t="shared" ca="1" si="38"/>
        <v>9</v>
      </c>
      <c r="K613" s="545">
        <f t="shared" ca="1" si="38"/>
        <v>11</v>
      </c>
    </row>
    <row r="614" spans="2:11">
      <c r="B614" s="545">
        <f t="shared" ca="1" si="36"/>
        <v>6</v>
      </c>
      <c r="C614" s="545">
        <f t="shared" ca="1" si="38"/>
        <v>8</v>
      </c>
      <c r="D614" s="545">
        <f t="shared" ca="1" si="38"/>
        <v>10</v>
      </c>
      <c r="E614" s="545">
        <f t="shared" ca="1" si="38"/>
        <v>8</v>
      </c>
      <c r="F614" s="545">
        <f t="shared" ca="1" si="38"/>
        <v>6</v>
      </c>
      <c r="G614" s="545">
        <f t="shared" ca="1" si="38"/>
        <v>9</v>
      </c>
      <c r="H614" s="545">
        <f t="shared" ca="1" si="38"/>
        <v>15</v>
      </c>
      <c r="I614" s="545">
        <f t="shared" ca="1" si="38"/>
        <v>12</v>
      </c>
      <c r="J614" s="545">
        <f t="shared" ca="1" si="38"/>
        <v>12</v>
      </c>
      <c r="K614" s="545">
        <f t="shared" ca="1" si="38"/>
        <v>12</v>
      </c>
    </row>
    <row r="615" spans="2:11">
      <c r="B615" s="545">
        <f t="shared" ca="1" si="36"/>
        <v>8</v>
      </c>
      <c r="C615" s="545">
        <f t="shared" ca="1" si="38"/>
        <v>10</v>
      </c>
      <c r="D615" s="545">
        <f t="shared" ca="1" si="38"/>
        <v>9</v>
      </c>
      <c r="E615" s="545">
        <f t="shared" ca="1" si="38"/>
        <v>11</v>
      </c>
      <c r="F615" s="545">
        <f t="shared" ca="1" si="38"/>
        <v>12</v>
      </c>
      <c r="G615" s="545">
        <f t="shared" ca="1" si="38"/>
        <v>9</v>
      </c>
      <c r="H615" s="545">
        <f t="shared" ca="1" si="38"/>
        <v>11</v>
      </c>
      <c r="I615" s="545">
        <f t="shared" ca="1" si="38"/>
        <v>9</v>
      </c>
      <c r="J615" s="545">
        <f t="shared" ca="1" si="38"/>
        <v>12</v>
      </c>
      <c r="K615" s="545">
        <f t="shared" ca="1" si="38"/>
        <v>8</v>
      </c>
    </row>
    <row r="616" spans="2:11">
      <c r="B616" s="545">
        <f t="shared" ca="1" si="36"/>
        <v>11</v>
      </c>
      <c r="C616" s="545">
        <f t="shared" ca="1" si="38"/>
        <v>9</v>
      </c>
      <c r="D616" s="545">
        <f t="shared" ca="1" si="38"/>
        <v>11</v>
      </c>
      <c r="E616" s="545">
        <f t="shared" ca="1" si="38"/>
        <v>8</v>
      </c>
      <c r="F616" s="545">
        <f t="shared" ca="1" si="38"/>
        <v>11</v>
      </c>
      <c r="G616" s="545">
        <f t="shared" ca="1" si="38"/>
        <v>10</v>
      </c>
      <c r="H616" s="545">
        <f t="shared" ca="1" si="38"/>
        <v>9</v>
      </c>
      <c r="I616" s="545">
        <f t="shared" ca="1" si="38"/>
        <v>7</v>
      </c>
      <c r="J616" s="545">
        <f t="shared" ca="1" si="38"/>
        <v>7</v>
      </c>
      <c r="K616" s="545">
        <f t="shared" ca="1" si="38"/>
        <v>8</v>
      </c>
    </row>
    <row r="617" spans="2:11">
      <c r="B617" s="545">
        <f t="shared" ca="1" si="36"/>
        <v>10</v>
      </c>
      <c r="C617" s="545">
        <f t="shared" ca="1" si="38"/>
        <v>7</v>
      </c>
      <c r="D617" s="545">
        <f t="shared" ca="1" si="38"/>
        <v>10</v>
      </c>
      <c r="E617" s="545">
        <f t="shared" ca="1" si="38"/>
        <v>10</v>
      </c>
      <c r="F617" s="545">
        <f t="shared" ca="1" si="38"/>
        <v>8</v>
      </c>
      <c r="G617" s="545">
        <f t="shared" ca="1" si="38"/>
        <v>9</v>
      </c>
      <c r="H617" s="545">
        <f t="shared" ca="1" si="38"/>
        <v>8</v>
      </c>
      <c r="I617" s="545">
        <f t="shared" ca="1" si="38"/>
        <v>12</v>
      </c>
      <c r="J617" s="545">
        <f t="shared" ca="1" si="38"/>
        <v>10</v>
      </c>
      <c r="K617" s="545">
        <f t="shared" ca="1" si="38"/>
        <v>5</v>
      </c>
    </row>
    <row r="618" spans="2:11">
      <c r="B618" s="545">
        <f t="shared" ca="1" si="36"/>
        <v>10</v>
      </c>
      <c r="C618" s="545">
        <f t="shared" ca="1" si="36"/>
        <v>13</v>
      </c>
      <c r="D618" s="545">
        <f t="shared" ca="1" si="36"/>
        <v>11</v>
      </c>
      <c r="E618" s="545">
        <f t="shared" ca="1" si="36"/>
        <v>5</v>
      </c>
      <c r="F618" s="545">
        <f t="shared" ca="1" si="36"/>
        <v>11</v>
      </c>
      <c r="G618" s="545">
        <f t="shared" ca="1" si="36"/>
        <v>12</v>
      </c>
      <c r="H618" s="545">
        <f t="shared" ca="1" si="36"/>
        <v>8</v>
      </c>
      <c r="I618" s="545">
        <f t="shared" ca="1" si="36"/>
        <v>7</v>
      </c>
      <c r="J618" s="545">
        <f t="shared" ca="1" si="36"/>
        <v>10</v>
      </c>
      <c r="K618" s="545">
        <f t="shared" ca="1" si="36"/>
        <v>13</v>
      </c>
    </row>
    <row r="619" spans="2:11">
      <c r="B619" s="545">
        <f t="shared" ca="1" si="36"/>
        <v>7</v>
      </c>
      <c r="C619" s="545">
        <f t="shared" ca="1" si="36"/>
        <v>11</v>
      </c>
      <c r="D619" s="545">
        <f t="shared" ca="1" si="36"/>
        <v>11</v>
      </c>
      <c r="E619" s="545">
        <f t="shared" ca="1" si="36"/>
        <v>7</v>
      </c>
      <c r="F619" s="545">
        <f t="shared" ca="1" si="36"/>
        <v>10</v>
      </c>
      <c r="G619" s="545">
        <f t="shared" ca="1" si="36"/>
        <v>11</v>
      </c>
      <c r="H619" s="545">
        <f t="shared" ca="1" si="36"/>
        <v>7</v>
      </c>
      <c r="I619" s="545">
        <f t="shared" ca="1" si="36"/>
        <v>11</v>
      </c>
      <c r="J619" s="545">
        <f t="shared" ca="1" si="36"/>
        <v>10</v>
      </c>
      <c r="K619" s="545">
        <f t="shared" ca="1" si="36"/>
        <v>8</v>
      </c>
    </row>
    <row r="620" spans="2:11">
      <c r="B620" s="545">
        <f t="shared" ca="1" si="36"/>
        <v>12</v>
      </c>
      <c r="C620" s="545">
        <f t="shared" ca="1" si="36"/>
        <v>11</v>
      </c>
      <c r="D620" s="545">
        <f t="shared" ca="1" si="36"/>
        <v>11</v>
      </c>
      <c r="E620" s="545">
        <f t="shared" ca="1" si="36"/>
        <v>10</v>
      </c>
      <c r="F620" s="545">
        <f t="shared" ca="1" si="36"/>
        <v>13</v>
      </c>
      <c r="G620" s="545">
        <f t="shared" ca="1" si="36"/>
        <v>8</v>
      </c>
      <c r="H620" s="545">
        <f t="shared" ca="1" si="36"/>
        <v>12</v>
      </c>
      <c r="I620" s="545">
        <f t="shared" ca="1" si="36"/>
        <v>8</v>
      </c>
      <c r="J620" s="545">
        <f t="shared" ca="1" si="36"/>
        <v>9</v>
      </c>
      <c r="K620" s="545">
        <f t="shared" ca="1" si="36"/>
        <v>13</v>
      </c>
    </row>
    <row r="621" spans="2:11">
      <c r="B621" s="545">
        <f t="shared" ca="1" si="36"/>
        <v>11</v>
      </c>
      <c r="C621" s="545">
        <f t="shared" ca="1" si="36"/>
        <v>9</v>
      </c>
      <c r="D621" s="545">
        <f t="shared" ca="1" si="36"/>
        <v>10</v>
      </c>
      <c r="E621" s="545">
        <f t="shared" ca="1" si="36"/>
        <v>11</v>
      </c>
      <c r="F621" s="545">
        <f t="shared" ca="1" si="36"/>
        <v>8</v>
      </c>
      <c r="G621" s="545">
        <f t="shared" ca="1" si="36"/>
        <v>9</v>
      </c>
      <c r="H621" s="545">
        <f t="shared" ca="1" si="36"/>
        <v>11</v>
      </c>
      <c r="I621" s="545">
        <f t="shared" ca="1" si="36"/>
        <v>10</v>
      </c>
      <c r="J621" s="545">
        <f t="shared" ca="1" si="36"/>
        <v>10</v>
      </c>
      <c r="K621" s="545">
        <f t="shared" ca="1" si="36"/>
        <v>7</v>
      </c>
    </row>
    <row r="622" spans="2:11">
      <c r="B622" s="545">
        <f t="shared" ca="1" si="36"/>
        <v>12</v>
      </c>
      <c r="C622" s="545">
        <f t="shared" ca="1" si="36"/>
        <v>9</v>
      </c>
      <c r="D622" s="545">
        <f t="shared" ca="1" si="36"/>
        <v>11</v>
      </c>
      <c r="E622" s="545">
        <f t="shared" ca="1" si="36"/>
        <v>11</v>
      </c>
      <c r="F622" s="545">
        <f t="shared" ca="1" si="36"/>
        <v>11</v>
      </c>
      <c r="G622" s="545">
        <f t="shared" ca="1" si="36"/>
        <v>9</v>
      </c>
      <c r="H622" s="545">
        <f t="shared" ca="1" si="36"/>
        <v>11</v>
      </c>
      <c r="I622" s="545">
        <f t="shared" ca="1" si="36"/>
        <v>11</v>
      </c>
      <c r="J622" s="545">
        <f t="shared" ca="1" si="36"/>
        <v>13</v>
      </c>
      <c r="K622" s="545">
        <f t="shared" ca="1" si="36"/>
        <v>11</v>
      </c>
    </row>
    <row r="623" spans="2:11">
      <c r="B623" s="545">
        <f t="shared" ca="1" si="36"/>
        <v>7</v>
      </c>
      <c r="C623" s="545">
        <f t="shared" ca="1" si="36"/>
        <v>14</v>
      </c>
      <c r="D623" s="545">
        <f t="shared" ca="1" si="36"/>
        <v>11</v>
      </c>
      <c r="E623" s="545">
        <f t="shared" ca="1" si="36"/>
        <v>10</v>
      </c>
      <c r="F623" s="545">
        <f t="shared" ca="1" si="36"/>
        <v>10</v>
      </c>
      <c r="G623" s="545">
        <f t="shared" ca="1" si="36"/>
        <v>11</v>
      </c>
      <c r="H623" s="545">
        <f t="shared" ca="1" si="36"/>
        <v>10</v>
      </c>
      <c r="I623" s="545">
        <f t="shared" ca="1" si="36"/>
        <v>7</v>
      </c>
      <c r="J623" s="545">
        <f t="shared" ca="1" si="36"/>
        <v>13</v>
      </c>
      <c r="K623" s="545">
        <f t="shared" ca="1" si="36"/>
        <v>11</v>
      </c>
    </row>
    <row r="624" spans="2:11">
      <c r="B624" s="545">
        <f t="shared" ca="1" si="36"/>
        <v>8</v>
      </c>
      <c r="C624" s="545">
        <f t="shared" ca="1" si="36"/>
        <v>11</v>
      </c>
      <c r="D624" s="545">
        <f t="shared" ca="1" si="36"/>
        <v>11</v>
      </c>
      <c r="E624" s="545">
        <f t="shared" ca="1" si="36"/>
        <v>12</v>
      </c>
      <c r="F624" s="545">
        <f t="shared" ca="1" si="36"/>
        <v>9</v>
      </c>
      <c r="G624" s="545">
        <f t="shared" ca="1" si="36"/>
        <v>10</v>
      </c>
      <c r="H624" s="545">
        <f t="shared" ca="1" si="36"/>
        <v>12</v>
      </c>
      <c r="I624" s="545">
        <f t="shared" ca="1" si="36"/>
        <v>8</v>
      </c>
      <c r="J624" s="545">
        <f t="shared" ca="1" si="36"/>
        <v>10</v>
      </c>
      <c r="K624" s="545">
        <f t="shared" ca="1" si="36"/>
        <v>11</v>
      </c>
    </row>
    <row r="625" spans="2:11">
      <c r="B625" s="545">
        <f t="shared" ca="1" si="36"/>
        <v>6</v>
      </c>
      <c r="C625" s="545">
        <f t="shared" ca="1" si="36"/>
        <v>8</v>
      </c>
      <c r="D625" s="545">
        <f t="shared" ca="1" si="36"/>
        <v>9</v>
      </c>
      <c r="E625" s="545">
        <f t="shared" ca="1" si="36"/>
        <v>13</v>
      </c>
      <c r="F625" s="545">
        <f t="shared" ca="1" si="36"/>
        <v>11</v>
      </c>
      <c r="G625" s="545">
        <f t="shared" ca="1" si="36"/>
        <v>13</v>
      </c>
      <c r="H625" s="545">
        <f t="shared" ca="1" si="36"/>
        <v>8</v>
      </c>
      <c r="I625" s="545">
        <f t="shared" ca="1" si="36"/>
        <v>9</v>
      </c>
      <c r="J625" s="545">
        <f t="shared" ca="1" si="36"/>
        <v>10</v>
      </c>
      <c r="K625" s="545">
        <f t="shared" ca="1" si="36"/>
        <v>12</v>
      </c>
    </row>
    <row r="626" spans="2:11">
      <c r="B626" s="545">
        <f t="shared" ca="1" si="36"/>
        <v>7</v>
      </c>
      <c r="C626" s="545">
        <f t="shared" ca="1" si="36"/>
        <v>9</v>
      </c>
      <c r="D626" s="545">
        <f t="shared" ca="1" si="36"/>
        <v>11</v>
      </c>
      <c r="E626" s="545">
        <f t="shared" ref="B626:K680" ca="1" si="39">RANDBETWEEN(1,3)+RANDBETWEEN(1,3)+RANDBETWEEN(1,3)+RANDBETWEEN(1,3)+RANDBETWEEN(1,3)</f>
        <v>7</v>
      </c>
      <c r="F626" s="545">
        <f t="shared" ca="1" si="39"/>
        <v>10</v>
      </c>
      <c r="G626" s="545">
        <f t="shared" ca="1" si="39"/>
        <v>12</v>
      </c>
      <c r="H626" s="545">
        <f t="shared" ca="1" si="39"/>
        <v>9</v>
      </c>
      <c r="I626" s="545">
        <f t="shared" ca="1" si="39"/>
        <v>9</v>
      </c>
      <c r="J626" s="545">
        <f t="shared" ca="1" si="39"/>
        <v>10</v>
      </c>
      <c r="K626" s="545">
        <f t="shared" ca="1" si="39"/>
        <v>11</v>
      </c>
    </row>
    <row r="627" spans="2:11">
      <c r="B627" s="545">
        <f t="shared" ca="1" si="39"/>
        <v>8</v>
      </c>
      <c r="C627" s="545">
        <f t="shared" ca="1" si="39"/>
        <v>8</v>
      </c>
      <c r="D627" s="545">
        <f t="shared" ca="1" si="39"/>
        <v>6</v>
      </c>
      <c r="E627" s="545">
        <f t="shared" ca="1" si="39"/>
        <v>9</v>
      </c>
      <c r="F627" s="545">
        <f t="shared" ca="1" si="39"/>
        <v>7</v>
      </c>
      <c r="G627" s="545">
        <f t="shared" ca="1" si="39"/>
        <v>9</v>
      </c>
      <c r="H627" s="545">
        <f t="shared" ca="1" si="39"/>
        <v>11</v>
      </c>
      <c r="I627" s="545">
        <f t="shared" ca="1" si="39"/>
        <v>9</v>
      </c>
      <c r="J627" s="545">
        <f t="shared" ca="1" si="39"/>
        <v>9</v>
      </c>
      <c r="K627" s="545">
        <f t="shared" ca="1" si="39"/>
        <v>11</v>
      </c>
    </row>
    <row r="628" spans="2:11">
      <c r="B628" s="545">
        <f t="shared" ca="1" si="39"/>
        <v>12</v>
      </c>
      <c r="C628" s="545">
        <f t="shared" ca="1" si="39"/>
        <v>10</v>
      </c>
      <c r="D628" s="545">
        <f t="shared" ca="1" si="39"/>
        <v>12</v>
      </c>
      <c r="E628" s="545">
        <f t="shared" ca="1" si="39"/>
        <v>10</v>
      </c>
      <c r="F628" s="545">
        <f t="shared" ca="1" si="39"/>
        <v>9</v>
      </c>
      <c r="G628" s="545">
        <f t="shared" ca="1" si="39"/>
        <v>8</v>
      </c>
      <c r="H628" s="545">
        <f t="shared" ca="1" si="39"/>
        <v>7</v>
      </c>
      <c r="I628" s="545">
        <f t="shared" ca="1" si="39"/>
        <v>14</v>
      </c>
      <c r="J628" s="545">
        <f t="shared" ca="1" si="39"/>
        <v>10</v>
      </c>
      <c r="K628" s="545">
        <f t="shared" ca="1" si="39"/>
        <v>12</v>
      </c>
    </row>
    <row r="629" spans="2:11">
      <c r="B629" s="545">
        <f t="shared" ca="1" si="39"/>
        <v>11</v>
      </c>
      <c r="C629" s="545">
        <f t="shared" ca="1" si="39"/>
        <v>9</v>
      </c>
      <c r="D629" s="545">
        <f t="shared" ca="1" si="39"/>
        <v>11</v>
      </c>
      <c r="E629" s="545">
        <f t="shared" ca="1" si="39"/>
        <v>12</v>
      </c>
      <c r="F629" s="545">
        <f t="shared" ca="1" si="39"/>
        <v>12</v>
      </c>
      <c r="G629" s="545">
        <f t="shared" ca="1" si="39"/>
        <v>11</v>
      </c>
      <c r="H629" s="545">
        <f t="shared" ca="1" si="39"/>
        <v>8</v>
      </c>
      <c r="I629" s="545">
        <f t="shared" ca="1" si="39"/>
        <v>9</v>
      </c>
      <c r="J629" s="545">
        <f t="shared" ca="1" si="39"/>
        <v>12</v>
      </c>
      <c r="K629" s="545">
        <f t="shared" ca="1" si="39"/>
        <v>9</v>
      </c>
    </row>
    <row r="630" spans="2:11">
      <c r="B630" s="545">
        <f t="shared" ca="1" si="39"/>
        <v>12</v>
      </c>
      <c r="C630" s="545">
        <f t="shared" ca="1" si="39"/>
        <v>11</v>
      </c>
      <c r="D630" s="545">
        <f t="shared" ca="1" si="39"/>
        <v>9</v>
      </c>
      <c r="E630" s="545">
        <f t="shared" ca="1" si="39"/>
        <v>9</v>
      </c>
      <c r="F630" s="545">
        <f t="shared" ca="1" si="39"/>
        <v>9</v>
      </c>
      <c r="G630" s="545">
        <f t="shared" ca="1" si="39"/>
        <v>9</v>
      </c>
      <c r="H630" s="545">
        <f t="shared" ca="1" si="39"/>
        <v>11</v>
      </c>
      <c r="I630" s="545">
        <f t="shared" ca="1" si="39"/>
        <v>9</v>
      </c>
      <c r="J630" s="545">
        <f t="shared" ca="1" si="39"/>
        <v>10</v>
      </c>
      <c r="K630" s="545">
        <f t="shared" ca="1" si="39"/>
        <v>9</v>
      </c>
    </row>
    <row r="631" spans="2:11">
      <c r="B631" s="545">
        <f t="shared" ca="1" si="39"/>
        <v>13</v>
      </c>
      <c r="C631" s="545">
        <f t="shared" ca="1" si="39"/>
        <v>11</v>
      </c>
      <c r="D631" s="545">
        <f t="shared" ca="1" si="39"/>
        <v>11</v>
      </c>
      <c r="E631" s="545">
        <f t="shared" ca="1" si="39"/>
        <v>12</v>
      </c>
      <c r="F631" s="545">
        <f t="shared" ca="1" si="39"/>
        <v>8</v>
      </c>
      <c r="G631" s="545">
        <f t="shared" ca="1" si="39"/>
        <v>13</v>
      </c>
      <c r="H631" s="545">
        <f t="shared" ca="1" si="39"/>
        <v>11</v>
      </c>
      <c r="I631" s="545">
        <f t="shared" ca="1" si="39"/>
        <v>12</v>
      </c>
      <c r="J631" s="545">
        <f t="shared" ca="1" si="39"/>
        <v>14</v>
      </c>
      <c r="K631" s="545">
        <f t="shared" ca="1" si="39"/>
        <v>11</v>
      </c>
    </row>
    <row r="632" spans="2:11">
      <c r="B632" s="545">
        <f t="shared" ca="1" si="39"/>
        <v>7</v>
      </c>
      <c r="C632" s="545">
        <f t="shared" ca="1" si="38"/>
        <v>12</v>
      </c>
      <c r="D632" s="545">
        <f t="shared" ca="1" si="38"/>
        <v>10</v>
      </c>
      <c r="E632" s="545">
        <f t="shared" ca="1" si="38"/>
        <v>11</v>
      </c>
      <c r="F632" s="545">
        <f t="shared" ca="1" si="38"/>
        <v>8</v>
      </c>
      <c r="G632" s="545">
        <f t="shared" ca="1" si="38"/>
        <v>10</v>
      </c>
      <c r="H632" s="545">
        <f t="shared" ca="1" si="38"/>
        <v>11</v>
      </c>
      <c r="I632" s="545">
        <f t="shared" ca="1" si="38"/>
        <v>13</v>
      </c>
      <c r="J632" s="545">
        <f t="shared" ca="1" si="38"/>
        <v>7</v>
      </c>
      <c r="K632" s="545">
        <f t="shared" ca="1" si="38"/>
        <v>9</v>
      </c>
    </row>
    <row r="633" spans="2:11">
      <c r="B633" s="545">
        <f t="shared" ca="1" si="39"/>
        <v>11</v>
      </c>
      <c r="C633" s="545">
        <f t="shared" ca="1" si="38"/>
        <v>9</v>
      </c>
      <c r="D633" s="545">
        <f t="shared" ca="1" si="38"/>
        <v>10</v>
      </c>
      <c r="E633" s="545">
        <f t="shared" ca="1" si="38"/>
        <v>11</v>
      </c>
      <c r="F633" s="545">
        <f t="shared" ca="1" si="38"/>
        <v>6</v>
      </c>
      <c r="G633" s="545">
        <f t="shared" ca="1" si="38"/>
        <v>12</v>
      </c>
      <c r="H633" s="545">
        <f t="shared" ca="1" si="38"/>
        <v>12</v>
      </c>
      <c r="I633" s="545">
        <f t="shared" ca="1" si="38"/>
        <v>15</v>
      </c>
      <c r="J633" s="545">
        <f t="shared" ca="1" si="38"/>
        <v>9</v>
      </c>
      <c r="K633" s="545">
        <f t="shared" ca="1" si="38"/>
        <v>10</v>
      </c>
    </row>
    <row r="634" spans="2:11">
      <c r="B634" s="545">
        <f t="shared" ca="1" si="39"/>
        <v>11</v>
      </c>
      <c r="C634" s="545">
        <f t="shared" ca="1" si="38"/>
        <v>9</v>
      </c>
      <c r="D634" s="545">
        <f t="shared" ca="1" si="38"/>
        <v>11</v>
      </c>
      <c r="E634" s="545">
        <f t="shared" ca="1" si="38"/>
        <v>8</v>
      </c>
      <c r="F634" s="545">
        <f t="shared" ca="1" si="38"/>
        <v>10</v>
      </c>
      <c r="G634" s="545">
        <f t="shared" ca="1" si="38"/>
        <v>13</v>
      </c>
      <c r="H634" s="545">
        <f t="shared" ca="1" si="38"/>
        <v>12</v>
      </c>
      <c r="I634" s="545">
        <f t="shared" ca="1" si="38"/>
        <v>13</v>
      </c>
      <c r="J634" s="545">
        <f t="shared" ca="1" si="38"/>
        <v>11</v>
      </c>
      <c r="K634" s="545">
        <f t="shared" ca="1" si="38"/>
        <v>11</v>
      </c>
    </row>
    <row r="635" spans="2:11">
      <c r="B635" s="545">
        <f t="shared" ca="1" si="39"/>
        <v>7</v>
      </c>
      <c r="C635" s="545">
        <f t="shared" ca="1" si="38"/>
        <v>13</v>
      </c>
      <c r="D635" s="545">
        <f t="shared" ca="1" si="38"/>
        <v>7</v>
      </c>
      <c r="E635" s="545">
        <f t="shared" ca="1" si="38"/>
        <v>10</v>
      </c>
      <c r="F635" s="545">
        <f t="shared" ca="1" si="38"/>
        <v>11</v>
      </c>
      <c r="G635" s="545">
        <f t="shared" ca="1" si="38"/>
        <v>8</v>
      </c>
      <c r="H635" s="545">
        <f t="shared" ca="1" si="38"/>
        <v>9</v>
      </c>
      <c r="I635" s="545">
        <f t="shared" ca="1" si="38"/>
        <v>9</v>
      </c>
      <c r="J635" s="545">
        <f t="shared" ca="1" si="38"/>
        <v>14</v>
      </c>
      <c r="K635" s="545">
        <f t="shared" ca="1" si="38"/>
        <v>9</v>
      </c>
    </row>
    <row r="636" spans="2:11">
      <c r="B636" s="545">
        <f t="shared" ca="1" si="39"/>
        <v>12</v>
      </c>
      <c r="C636" s="545">
        <f t="shared" ca="1" si="38"/>
        <v>9</v>
      </c>
      <c r="D636" s="545">
        <f t="shared" ca="1" si="38"/>
        <v>9</v>
      </c>
      <c r="E636" s="545">
        <f t="shared" ca="1" si="38"/>
        <v>9</v>
      </c>
      <c r="F636" s="545">
        <f t="shared" ca="1" si="38"/>
        <v>9</v>
      </c>
      <c r="G636" s="545">
        <f t="shared" ca="1" si="38"/>
        <v>11</v>
      </c>
      <c r="H636" s="545">
        <f t="shared" ca="1" si="38"/>
        <v>11</v>
      </c>
      <c r="I636" s="545">
        <f t="shared" ca="1" si="38"/>
        <v>10</v>
      </c>
      <c r="J636" s="545">
        <f t="shared" ca="1" si="38"/>
        <v>10</v>
      </c>
      <c r="K636" s="545">
        <f t="shared" ca="1" si="38"/>
        <v>12</v>
      </c>
    </row>
    <row r="637" spans="2:11">
      <c r="B637" s="545">
        <f t="shared" ca="1" si="39"/>
        <v>11</v>
      </c>
      <c r="C637" s="545">
        <f t="shared" ca="1" si="38"/>
        <v>13</v>
      </c>
      <c r="D637" s="545">
        <f t="shared" ca="1" si="38"/>
        <v>9</v>
      </c>
      <c r="E637" s="545">
        <f t="shared" ca="1" si="38"/>
        <v>15</v>
      </c>
      <c r="F637" s="545">
        <f t="shared" ca="1" si="38"/>
        <v>9</v>
      </c>
      <c r="G637" s="545">
        <f t="shared" ca="1" si="38"/>
        <v>7</v>
      </c>
      <c r="H637" s="545">
        <f t="shared" ca="1" si="38"/>
        <v>9</v>
      </c>
      <c r="I637" s="545">
        <f t="shared" ca="1" si="38"/>
        <v>7</v>
      </c>
      <c r="J637" s="545">
        <f t="shared" ca="1" si="38"/>
        <v>9</v>
      </c>
      <c r="K637" s="545">
        <f t="shared" ca="1" si="38"/>
        <v>11</v>
      </c>
    </row>
    <row r="638" spans="2:11">
      <c r="B638" s="545">
        <f t="shared" ca="1" si="39"/>
        <v>11</v>
      </c>
      <c r="C638" s="545">
        <f t="shared" ca="1" si="38"/>
        <v>12</v>
      </c>
      <c r="D638" s="545">
        <f t="shared" ca="1" si="38"/>
        <v>11</v>
      </c>
      <c r="E638" s="545">
        <f t="shared" ca="1" si="38"/>
        <v>13</v>
      </c>
      <c r="F638" s="545">
        <f t="shared" ca="1" si="38"/>
        <v>9</v>
      </c>
      <c r="G638" s="545">
        <f t="shared" ca="1" si="38"/>
        <v>10</v>
      </c>
      <c r="H638" s="545">
        <f t="shared" ca="1" si="38"/>
        <v>10</v>
      </c>
      <c r="I638" s="545">
        <f t="shared" ca="1" si="38"/>
        <v>13</v>
      </c>
      <c r="J638" s="545">
        <f t="shared" ca="1" si="38"/>
        <v>8</v>
      </c>
      <c r="K638" s="545">
        <f t="shared" ca="1" si="38"/>
        <v>9</v>
      </c>
    </row>
    <row r="639" spans="2:11">
      <c r="B639" s="545">
        <f t="shared" ca="1" si="39"/>
        <v>13</v>
      </c>
      <c r="C639" s="545">
        <f t="shared" ca="1" si="38"/>
        <v>11</v>
      </c>
      <c r="D639" s="545">
        <f t="shared" ca="1" si="38"/>
        <v>12</v>
      </c>
      <c r="E639" s="545">
        <f t="shared" ca="1" si="38"/>
        <v>8</v>
      </c>
      <c r="F639" s="545">
        <f t="shared" ca="1" si="38"/>
        <v>10</v>
      </c>
      <c r="G639" s="545">
        <f t="shared" ca="1" si="38"/>
        <v>8</v>
      </c>
      <c r="H639" s="545">
        <f t="shared" ca="1" si="38"/>
        <v>10</v>
      </c>
      <c r="I639" s="545">
        <f t="shared" ca="1" si="38"/>
        <v>9</v>
      </c>
      <c r="J639" s="545">
        <f t="shared" ca="1" si="38"/>
        <v>12</v>
      </c>
      <c r="K639" s="545">
        <f t="shared" ca="1" si="38"/>
        <v>11</v>
      </c>
    </row>
    <row r="640" spans="2:11">
      <c r="B640" s="545">
        <f t="shared" ca="1" si="39"/>
        <v>12</v>
      </c>
      <c r="C640" s="545">
        <f t="shared" ca="1" si="38"/>
        <v>14</v>
      </c>
      <c r="D640" s="545">
        <f t="shared" ca="1" si="38"/>
        <v>7</v>
      </c>
      <c r="E640" s="545">
        <f t="shared" ca="1" si="38"/>
        <v>10</v>
      </c>
      <c r="F640" s="545">
        <f t="shared" ca="1" si="38"/>
        <v>8</v>
      </c>
      <c r="G640" s="545">
        <f t="shared" ca="1" si="38"/>
        <v>11</v>
      </c>
      <c r="H640" s="545">
        <f t="shared" ca="1" si="38"/>
        <v>7</v>
      </c>
      <c r="I640" s="545">
        <f t="shared" ca="1" si="38"/>
        <v>8</v>
      </c>
      <c r="J640" s="545">
        <f t="shared" ca="1" si="38"/>
        <v>12</v>
      </c>
      <c r="K640" s="545">
        <f t="shared" ca="1" si="38"/>
        <v>9</v>
      </c>
    </row>
    <row r="641" spans="2:11">
      <c r="B641" s="545">
        <f t="shared" ca="1" si="39"/>
        <v>10</v>
      </c>
      <c r="C641" s="545">
        <f t="shared" ca="1" si="38"/>
        <v>12</v>
      </c>
      <c r="D641" s="545">
        <f t="shared" ca="1" si="38"/>
        <v>11</v>
      </c>
      <c r="E641" s="545">
        <f t="shared" ca="1" si="38"/>
        <v>11</v>
      </c>
      <c r="F641" s="545">
        <f t="shared" ca="1" si="38"/>
        <v>11</v>
      </c>
      <c r="G641" s="545">
        <f t="shared" ca="1" si="38"/>
        <v>11</v>
      </c>
      <c r="H641" s="545">
        <f t="shared" ca="1" si="38"/>
        <v>7</v>
      </c>
      <c r="I641" s="545">
        <f t="shared" ca="1" si="38"/>
        <v>9</v>
      </c>
      <c r="J641" s="545">
        <f t="shared" ca="1" si="38"/>
        <v>9</v>
      </c>
      <c r="K641" s="545">
        <f t="shared" ca="1" si="38"/>
        <v>10</v>
      </c>
    </row>
    <row r="642" spans="2:11">
      <c r="B642" s="545">
        <f t="shared" ca="1" si="39"/>
        <v>9</v>
      </c>
      <c r="C642" s="545">
        <f t="shared" ca="1" si="38"/>
        <v>6</v>
      </c>
      <c r="D642" s="545">
        <f t="shared" ca="1" si="38"/>
        <v>12</v>
      </c>
      <c r="E642" s="545">
        <f t="shared" ca="1" si="38"/>
        <v>10</v>
      </c>
      <c r="F642" s="545">
        <f t="shared" ca="1" si="38"/>
        <v>11</v>
      </c>
      <c r="G642" s="545">
        <f t="shared" ca="1" si="38"/>
        <v>9</v>
      </c>
      <c r="H642" s="545">
        <f t="shared" ca="1" si="38"/>
        <v>9</v>
      </c>
      <c r="I642" s="545">
        <f t="shared" ca="1" si="38"/>
        <v>8</v>
      </c>
      <c r="J642" s="545">
        <f t="shared" ca="1" si="38"/>
        <v>8</v>
      </c>
      <c r="K642" s="545">
        <f t="shared" ca="1" si="38"/>
        <v>11</v>
      </c>
    </row>
    <row r="643" spans="2:11">
      <c r="B643" s="545">
        <f t="shared" ca="1" si="39"/>
        <v>10</v>
      </c>
      <c r="C643" s="545">
        <f t="shared" ca="1" si="38"/>
        <v>10</v>
      </c>
      <c r="D643" s="545">
        <f t="shared" ca="1" si="38"/>
        <v>11</v>
      </c>
      <c r="E643" s="545">
        <f t="shared" ca="1" si="38"/>
        <v>9</v>
      </c>
      <c r="F643" s="545">
        <f t="shared" ca="1" si="38"/>
        <v>12</v>
      </c>
      <c r="G643" s="545">
        <f t="shared" ca="1" si="38"/>
        <v>8</v>
      </c>
      <c r="H643" s="545">
        <f t="shared" ca="1" si="38"/>
        <v>8</v>
      </c>
      <c r="I643" s="545">
        <f t="shared" ca="1" si="38"/>
        <v>11</v>
      </c>
      <c r="J643" s="545">
        <f t="shared" ca="1" si="38"/>
        <v>10</v>
      </c>
      <c r="K643" s="545">
        <f t="shared" ca="1" si="38"/>
        <v>10</v>
      </c>
    </row>
    <row r="644" spans="2:11">
      <c r="B644" s="545">
        <f t="shared" ca="1" si="39"/>
        <v>11</v>
      </c>
      <c r="C644" s="545">
        <f t="shared" ca="1" si="38"/>
        <v>10</v>
      </c>
      <c r="D644" s="545">
        <f t="shared" ca="1" si="38"/>
        <v>9</v>
      </c>
      <c r="E644" s="545">
        <f t="shared" ca="1" si="38"/>
        <v>12</v>
      </c>
      <c r="F644" s="545">
        <f t="shared" ca="1" si="38"/>
        <v>7</v>
      </c>
      <c r="G644" s="545">
        <f t="shared" ca="1" si="38"/>
        <v>6</v>
      </c>
      <c r="H644" s="545">
        <f t="shared" ca="1" si="38"/>
        <v>10</v>
      </c>
      <c r="I644" s="545">
        <f t="shared" ca="1" si="38"/>
        <v>8</v>
      </c>
      <c r="J644" s="545">
        <f t="shared" ca="1" si="38"/>
        <v>12</v>
      </c>
      <c r="K644" s="545">
        <f t="shared" ca="1" si="38"/>
        <v>11</v>
      </c>
    </row>
    <row r="645" spans="2:11">
      <c r="B645" s="545">
        <f t="shared" ca="1" si="39"/>
        <v>13</v>
      </c>
      <c r="C645" s="545">
        <f t="shared" ca="1" si="38"/>
        <v>7</v>
      </c>
      <c r="D645" s="545">
        <f t="shared" ca="1" si="38"/>
        <v>8</v>
      </c>
      <c r="E645" s="545">
        <f t="shared" ca="1" si="38"/>
        <v>11</v>
      </c>
      <c r="F645" s="545">
        <f t="shared" ca="1" si="38"/>
        <v>8</v>
      </c>
      <c r="G645" s="545">
        <f t="shared" ca="1" si="38"/>
        <v>11</v>
      </c>
      <c r="H645" s="545">
        <f t="shared" ca="1" si="38"/>
        <v>13</v>
      </c>
      <c r="I645" s="545">
        <f t="shared" ca="1" si="38"/>
        <v>6</v>
      </c>
      <c r="J645" s="545">
        <f t="shared" ca="1" si="38"/>
        <v>8</v>
      </c>
      <c r="K645" s="545">
        <f t="shared" ca="1" si="38"/>
        <v>8</v>
      </c>
    </row>
    <row r="646" spans="2:11">
      <c r="B646" s="545">
        <f t="shared" ca="1" si="39"/>
        <v>8</v>
      </c>
      <c r="C646" s="545">
        <f t="shared" ca="1" si="38"/>
        <v>8</v>
      </c>
      <c r="D646" s="545">
        <f t="shared" ca="1" si="38"/>
        <v>12</v>
      </c>
      <c r="E646" s="545">
        <f t="shared" ca="1" si="38"/>
        <v>8</v>
      </c>
      <c r="F646" s="545">
        <f t="shared" ca="1" si="38"/>
        <v>7</v>
      </c>
      <c r="G646" s="545">
        <f t="shared" ca="1" si="38"/>
        <v>11</v>
      </c>
      <c r="H646" s="545">
        <f t="shared" ca="1" si="38"/>
        <v>11</v>
      </c>
      <c r="I646" s="545">
        <f t="shared" ca="1" si="38"/>
        <v>12</v>
      </c>
      <c r="J646" s="545">
        <f t="shared" ca="1" si="38"/>
        <v>10</v>
      </c>
      <c r="K646" s="545">
        <f t="shared" ca="1" si="38"/>
        <v>9</v>
      </c>
    </row>
    <row r="647" spans="2:11">
      <c r="B647" s="545">
        <f t="shared" ca="1" si="39"/>
        <v>11</v>
      </c>
      <c r="C647" s="545">
        <f t="shared" ca="1" si="38"/>
        <v>8</v>
      </c>
      <c r="D647" s="545">
        <f t="shared" ca="1" si="38"/>
        <v>10</v>
      </c>
      <c r="E647" s="545">
        <f t="shared" ca="1" si="38"/>
        <v>8</v>
      </c>
      <c r="F647" s="545">
        <f t="shared" ca="1" si="38"/>
        <v>9</v>
      </c>
      <c r="G647" s="545">
        <f t="shared" ca="1" si="38"/>
        <v>12</v>
      </c>
      <c r="H647" s="545">
        <f t="shared" ca="1" si="38"/>
        <v>10</v>
      </c>
      <c r="I647" s="545">
        <f t="shared" ca="1" si="38"/>
        <v>11</v>
      </c>
      <c r="J647" s="545">
        <f t="shared" ca="1" si="38"/>
        <v>7</v>
      </c>
      <c r="K647" s="545">
        <f t="shared" ca="1" si="38"/>
        <v>8</v>
      </c>
    </row>
    <row r="648" spans="2:11">
      <c r="B648" s="545">
        <f t="shared" ca="1" si="39"/>
        <v>8</v>
      </c>
      <c r="C648" s="545">
        <f t="shared" ca="1" si="39"/>
        <v>12</v>
      </c>
      <c r="D648" s="545">
        <f t="shared" ca="1" si="39"/>
        <v>9</v>
      </c>
      <c r="E648" s="545">
        <f t="shared" ca="1" si="39"/>
        <v>5</v>
      </c>
      <c r="F648" s="545">
        <f t="shared" ca="1" si="39"/>
        <v>8</v>
      </c>
      <c r="G648" s="545">
        <f t="shared" ca="1" si="39"/>
        <v>12</v>
      </c>
      <c r="H648" s="545">
        <f t="shared" ca="1" si="39"/>
        <v>9</v>
      </c>
      <c r="I648" s="545">
        <f t="shared" ca="1" si="39"/>
        <v>11</v>
      </c>
      <c r="J648" s="545">
        <f t="shared" ca="1" si="39"/>
        <v>6</v>
      </c>
      <c r="K648" s="545">
        <f t="shared" ca="1" si="39"/>
        <v>10</v>
      </c>
    </row>
    <row r="649" spans="2:11">
      <c r="B649" s="545">
        <f t="shared" ca="1" si="39"/>
        <v>8</v>
      </c>
      <c r="C649" s="545">
        <f t="shared" ca="1" si="39"/>
        <v>10</v>
      </c>
      <c r="D649" s="545">
        <f t="shared" ca="1" si="39"/>
        <v>9</v>
      </c>
      <c r="E649" s="545">
        <f t="shared" ca="1" si="39"/>
        <v>11</v>
      </c>
      <c r="F649" s="545">
        <f t="shared" ca="1" si="39"/>
        <v>10</v>
      </c>
      <c r="G649" s="545">
        <f t="shared" ca="1" si="39"/>
        <v>11</v>
      </c>
      <c r="H649" s="545">
        <f t="shared" ca="1" si="39"/>
        <v>8</v>
      </c>
      <c r="I649" s="545">
        <f t="shared" ca="1" si="39"/>
        <v>8</v>
      </c>
      <c r="J649" s="545">
        <f t="shared" ca="1" si="39"/>
        <v>9</v>
      </c>
      <c r="K649" s="545">
        <f t="shared" ca="1" si="39"/>
        <v>9</v>
      </c>
    </row>
    <row r="650" spans="2:11">
      <c r="B650" s="545">
        <f t="shared" ca="1" si="39"/>
        <v>9</v>
      </c>
      <c r="C650" s="545">
        <f t="shared" ca="1" si="39"/>
        <v>10</v>
      </c>
      <c r="D650" s="545">
        <f t="shared" ca="1" si="39"/>
        <v>9</v>
      </c>
      <c r="E650" s="545">
        <f t="shared" ca="1" si="39"/>
        <v>11</v>
      </c>
      <c r="F650" s="545">
        <f t="shared" ca="1" si="39"/>
        <v>8</v>
      </c>
      <c r="G650" s="545">
        <f t="shared" ca="1" si="39"/>
        <v>10</v>
      </c>
      <c r="H650" s="545">
        <f t="shared" ca="1" si="39"/>
        <v>8</v>
      </c>
      <c r="I650" s="545">
        <f t="shared" ca="1" si="39"/>
        <v>12</v>
      </c>
      <c r="J650" s="545">
        <f t="shared" ca="1" si="39"/>
        <v>8</v>
      </c>
      <c r="K650" s="545">
        <f t="shared" ca="1" si="39"/>
        <v>8</v>
      </c>
    </row>
    <row r="651" spans="2:11">
      <c r="B651" s="545">
        <f t="shared" ca="1" si="39"/>
        <v>9</v>
      </c>
      <c r="C651" s="545">
        <f t="shared" ca="1" si="39"/>
        <v>6</v>
      </c>
      <c r="D651" s="545">
        <f t="shared" ca="1" si="39"/>
        <v>6</v>
      </c>
      <c r="E651" s="545">
        <f t="shared" ca="1" si="39"/>
        <v>13</v>
      </c>
      <c r="F651" s="545">
        <f t="shared" ca="1" si="39"/>
        <v>9</v>
      </c>
      <c r="G651" s="545">
        <f t="shared" ca="1" si="39"/>
        <v>10</v>
      </c>
      <c r="H651" s="545">
        <f t="shared" ca="1" si="39"/>
        <v>10</v>
      </c>
      <c r="I651" s="545">
        <f t="shared" ca="1" si="39"/>
        <v>10</v>
      </c>
      <c r="J651" s="545">
        <f t="shared" ca="1" si="39"/>
        <v>9</v>
      </c>
      <c r="K651" s="545">
        <f t="shared" ca="1" si="39"/>
        <v>14</v>
      </c>
    </row>
    <row r="652" spans="2:11">
      <c r="B652" s="545">
        <f t="shared" ca="1" si="39"/>
        <v>13</v>
      </c>
      <c r="C652" s="545">
        <f t="shared" ca="1" si="39"/>
        <v>11</v>
      </c>
      <c r="D652" s="545">
        <f t="shared" ca="1" si="39"/>
        <v>6</v>
      </c>
      <c r="E652" s="545">
        <f t="shared" ca="1" si="39"/>
        <v>12</v>
      </c>
      <c r="F652" s="545">
        <f t="shared" ca="1" si="39"/>
        <v>10</v>
      </c>
      <c r="G652" s="545">
        <f t="shared" ca="1" si="39"/>
        <v>10</v>
      </c>
      <c r="H652" s="545">
        <f t="shared" ca="1" si="39"/>
        <v>13</v>
      </c>
      <c r="I652" s="545">
        <f t="shared" ca="1" si="39"/>
        <v>10</v>
      </c>
      <c r="J652" s="545">
        <f t="shared" ca="1" si="39"/>
        <v>11</v>
      </c>
      <c r="K652" s="545">
        <f t="shared" ca="1" si="39"/>
        <v>12</v>
      </c>
    </row>
    <row r="653" spans="2:11">
      <c r="B653" s="545">
        <f t="shared" ca="1" si="39"/>
        <v>9</v>
      </c>
      <c r="C653" s="545">
        <f t="shared" ca="1" si="39"/>
        <v>10</v>
      </c>
      <c r="D653" s="545">
        <f t="shared" ca="1" si="39"/>
        <v>11</v>
      </c>
      <c r="E653" s="545">
        <f t="shared" ca="1" si="39"/>
        <v>10</v>
      </c>
      <c r="F653" s="545">
        <f t="shared" ca="1" si="39"/>
        <v>11</v>
      </c>
      <c r="G653" s="545">
        <f t="shared" ca="1" si="39"/>
        <v>11</v>
      </c>
      <c r="H653" s="545">
        <f t="shared" ca="1" si="39"/>
        <v>11</v>
      </c>
      <c r="I653" s="545">
        <f t="shared" ca="1" si="39"/>
        <v>13</v>
      </c>
      <c r="J653" s="545">
        <f t="shared" ca="1" si="39"/>
        <v>10</v>
      </c>
      <c r="K653" s="545">
        <f t="shared" ca="1" si="39"/>
        <v>9</v>
      </c>
    </row>
    <row r="654" spans="2:11">
      <c r="B654" s="545">
        <f t="shared" ca="1" si="39"/>
        <v>10</v>
      </c>
      <c r="C654" s="545">
        <f t="shared" ca="1" si="39"/>
        <v>8</v>
      </c>
      <c r="D654" s="545">
        <f t="shared" ca="1" si="39"/>
        <v>9</v>
      </c>
      <c r="E654" s="545">
        <f t="shared" ca="1" si="39"/>
        <v>10</v>
      </c>
      <c r="F654" s="545">
        <f t="shared" ca="1" si="39"/>
        <v>13</v>
      </c>
      <c r="G654" s="545">
        <f t="shared" ca="1" si="39"/>
        <v>11</v>
      </c>
      <c r="H654" s="545">
        <f t="shared" ca="1" si="39"/>
        <v>9</v>
      </c>
      <c r="I654" s="545">
        <f t="shared" ca="1" si="39"/>
        <v>9</v>
      </c>
      <c r="J654" s="545">
        <f t="shared" ca="1" si="39"/>
        <v>9</v>
      </c>
      <c r="K654" s="545">
        <f t="shared" ca="1" si="39"/>
        <v>13</v>
      </c>
    </row>
    <row r="655" spans="2:11">
      <c r="B655" s="545">
        <f t="shared" ca="1" si="39"/>
        <v>11</v>
      </c>
      <c r="C655" s="545">
        <f t="shared" ca="1" si="39"/>
        <v>9</v>
      </c>
      <c r="D655" s="545">
        <f t="shared" ca="1" si="39"/>
        <v>9</v>
      </c>
      <c r="E655" s="545">
        <f t="shared" ca="1" si="39"/>
        <v>9</v>
      </c>
      <c r="F655" s="545">
        <f t="shared" ca="1" si="39"/>
        <v>8</v>
      </c>
      <c r="G655" s="545">
        <f t="shared" ca="1" si="39"/>
        <v>9</v>
      </c>
      <c r="H655" s="545">
        <f t="shared" ca="1" si="39"/>
        <v>10</v>
      </c>
      <c r="I655" s="545">
        <f t="shared" ca="1" si="39"/>
        <v>12</v>
      </c>
      <c r="J655" s="545">
        <f t="shared" ca="1" si="39"/>
        <v>11</v>
      </c>
      <c r="K655" s="545">
        <f t="shared" ca="1" si="39"/>
        <v>11</v>
      </c>
    </row>
    <row r="656" spans="2:11">
      <c r="B656" s="545">
        <f t="shared" ca="1" si="39"/>
        <v>10</v>
      </c>
      <c r="C656" s="545">
        <f t="shared" ca="1" si="39"/>
        <v>12</v>
      </c>
      <c r="D656" s="545">
        <f t="shared" ca="1" si="39"/>
        <v>11</v>
      </c>
      <c r="E656" s="545">
        <f t="shared" ca="1" si="39"/>
        <v>12</v>
      </c>
      <c r="F656" s="545">
        <f t="shared" ca="1" si="39"/>
        <v>11</v>
      </c>
      <c r="G656" s="545">
        <f t="shared" ca="1" si="39"/>
        <v>6</v>
      </c>
      <c r="H656" s="545">
        <f t="shared" ca="1" si="39"/>
        <v>9</v>
      </c>
      <c r="I656" s="545">
        <f t="shared" ca="1" si="39"/>
        <v>7</v>
      </c>
      <c r="J656" s="545">
        <f t="shared" ca="1" si="39"/>
        <v>13</v>
      </c>
      <c r="K656" s="545">
        <f t="shared" ca="1" si="39"/>
        <v>12</v>
      </c>
    </row>
    <row r="657" spans="2:11">
      <c r="B657" s="545">
        <f t="shared" ca="1" si="39"/>
        <v>9</v>
      </c>
      <c r="C657" s="545">
        <f t="shared" ca="1" si="39"/>
        <v>11</v>
      </c>
      <c r="D657" s="545">
        <f t="shared" ca="1" si="39"/>
        <v>10</v>
      </c>
      <c r="E657" s="545">
        <f t="shared" ca="1" si="39"/>
        <v>11</v>
      </c>
      <c r="F657" s="545">
        <f t="shared" ca="1" si="39"/>
        <v>11</v>
      </c>
      <c r="G657" s="545">
        <f t="shared" ca="1" si="39"/>
        <v>8</v>
      </c>
      <c r="H657" s="545">
        <f t="shared" ca="1" si="39"/>
        <v>12</v>
      </c>
      <c r="I657" s="545">
        <f t="shared" ca="1" si="39"/>
        <v>11</v>
      </c>
      <c r="J657" s="545">
        <f t="shared" ca="1" si="39"/>
        <v>8</v>
      </c>
      <c r="K657" s="545">
        <f t="shared" ca="1" si="39"/>
        <v>10</v>
      </c>
    </row>
    <row r="658" spans="2:11">
      <c r="B658" s="545">
        <f t="shared" ca="1" si="39"/>
        <v>14</v>
      </c>
      <c r="C658" s="545">
        <f t="shared" ca="1" si="39"/>
        <v>10</v>
      </c>
      <c r="D658" s="545">
        <f t="shared" ca="1" si="39"/>
        <v>9</v>
      </c>
      <c r="E658" s="545">
        <f t="shared" ca="1" si="39"/>
        <v>11</v>
      </c>
      <c r="F658" s="545">
        <f t="shared" ca="1" si="39"/>
        <v>9</v>
      </c>
      <c r="G658" s="545">
        <f t="shared" ca="1" si="39"/>
        <v>10</v>
      </c>
      <c r="H658" s="545">
        <f t="shared" ca="1" si="39"/>
        <v>8</v>
      </c>
      <c r="I658" s="545">
        <f t="shared" ca="1" si="39"/>
        <v>9</v>
      </c>
      <c r="J658" s="545">
        <f t="shared" ca="1" si="39"/>
        <v>11</v>
      </c>
      <c r="K658" s="545">
        <f t="shared" ca="1" si="39"/>
        <v>12</v>
      </c>
    </row>
    <row r="659" spans="2:11">
      <c r="B659" s="545">
        <f t="shared" ca="1" si="39"/>
        <v>9</v>
      </c>
      <c r="C659" s="545">
        <f t="shared" ca="1" si="39"/>
        <v>11</v>
      </c>
      <c r="D659" s="545">
        <f t="shared" ca="1" si="39"/>
        <v>13</v>
      </c>
      <c r="E659" s="545">
        <f t="shared" ca="1" si="39"/>
        <v>10</v>
      </c>
      <c r="F659" s="545">
        <f t="shared" ca="1" si="39"/>
        <v>10</v>
      </c>
      <c r="G659" s="545">
        <f t="shared" ca="1" si="39"/>
        <v>8</v>
      </c>
      <c r="H659" s="545">
        <f t="shared" ca="1" si="39"/>
        <v>10</v>
      </c>
      <c r="I659" s="545">
        <f t="shared" ca="1" si="39"/>
        <v>7</v>
      </c>
      <c r="J659" s="545">
        <f t="shared" ca="1" si="39"/>
        <v>13</v>
      </c>
      <c r="K659" s="545">
        <f t="shared" ca="1" si="39"/>
        <v>11</v>
      </c>
    </row>
    <row r="660" spans="2:11">
      <c r="B660" s="545">
        <f t="shared" ca="1" si="39"/>
        <v>12</v>
      </c>
      <c r="C660" s="545">
        <f t="shared" ca="1" si="39"/>
        <v>7</v>
      </c>
      <c r="D660" s="545">
        <f t="shared" ca="1" si="39"/>
        <v>13</v>
      </c>
      <c r="E660" s="545">
        <f t="shared" ca="1" si="39"/>
        <v>5</v>
      </c>
      <c r="F660" s="545">
        <f t="shared" ca="1" si="39"/>
        <v>12</v>
      </c>
      <c r="G660" s="545">
        <f t="shared" ca="1" si="39"/>
        <v>9</v>
      </c>
      <c r="H660" s="545">
        <f t="shared" ca="1" si="39"/>
        <v>11</v>
      </c>
      <c r="I660" s="545">
        <f t="shared" ca="1" si="39"/>
        <v>13</v>
      </c>
      <c r="J660" s="545">
        <f t="shared" ca="1" si="39"/>
        <v>8</v>
      </c>
      <c r="K660" s="545">
        <f t="shared" ca="1" si="39"/>
        <v>8</v>
      </c>
    </row>
    <row r="661" spans="2:11">
      <c r="B661" s="545">
        <f t="shared" ca="1" si="39"/>
        <v>13</v>
      </c>
      <c r="C661" s="545">
        <f t="shared" ca="1" si="39"/>
        <v>13</v>
      </c>
      <c r="D661" s="545">
        <f t="shared" ca="1" si="39"/>
        <v>12</v>
      </c>
      <c r="E661" s="545">
        <f t="shared" ca="1" si="39"/>
        <v>11</v>
      </c>
      <c r="F661" s="545">
        <f t="shared" ca="1" si="39"/>
        <v>8</v>
      </c>
      <c r="G661" s="545">
        <f t="shared" ca="1" si="39"/>
        <v>8</v>
      </c>
      <c r="H661" s="545">
        <f t="shared" ca="1" si="39"/>
        <v>7</v>
      </c>
      <c r="I661" s="545">
        <f t="shared" ca="1" si="39"/>
        <v>12</v>
      </c>
      <c r="J661" s="545">
        <f t="shared" ca="1" si="39"/>
        <v>11</v>
      </c>
      <c r="K661" s="545">
        <f t="shared" ca="1" si="39"/>
        <v>12</v>
      </c>
    </row>
    <row r="662" spans="2:11">
      <c r="B662" s="545">
        <f t="shared" ca="1" si="39"/>
        <v>10</v>
      </c>
      <c r="C662" s="545">
        <f t="shared" ca="1" si="38"/>
        <v>11</v>
      </c>
      <c r="D662" s="545">
        <f t="shared" ca="1" si="38"/>
        <v>10</v>
      </c>
      <c r="E662" s="545">
        <f t="shared" ca="1" si="38"/>
        <v>11</v>
      </c>
      <c r="F662" s="545">
        <f t="shared" ca="1" si="38"/>
        <v>12</v>
      </c>
      <c r="G662" s="545">
        <f t="shared" ca="1" si="38"/>
        <v>9</v>
      </c>
      <c r="H662" s="545">
        <f t="shared" ca="1" si="38"/>
        <v>12</v>
      </c>
      <c r="I662" s="545">
        <f t="shared" ca="1" si="38"/>
        <v>13</v>
      </c>
      <c r="J662" s="545">
        <f t="shared" ca="1" si="38"/>
        <v>12</v>
      </c>
      <c r="K662" s="545">
        <f t="shared" ca="1" si="38"/>
        <v>11</v>
      </c>
    </row>
    <row r="663" spans="2:11">
      <c r="B663" s="545">
        <f t="shared" ca="1" si="39"/>
        <v>11</v>
      </c>
      <c r="C663" s="545">
        <f t="shared" ca="1" si="38"/>
        <v>9</v>
      </c>
      <c r="D663" s="545">
        <f t="shared" ca="1" si="38"/>
        <v>9</v>
      </c>
      <c r="E663" s="545">
        <f t="shared" ca="1" si="38"/>
        <v>12</v>
      </c>
      <c r="F663" s="545">
        <f t="shared" ca="1" si="38"/>
        <v>9</v>
      </c>
      <c r="G663" s="545">
        <f t="shared" ca="1" si="38"/>
        <v>12</v>
      </c>
      <c r="H663" s="545">
        <f t="shared" ca="1" si="38"/>
        <v>10</v>
      </c>
      <c r="I663" s="545">
        <f t="shared" ca="1" si="38"/>
        <v>12</v>
      </c>
      <c r="J663" s="545">
        <f t="shared" ca="1" si="38"/>
        <v>11</v>
      </c>
      <c r="K663" s="545">
        <f t="shared" ca="1" si="38"/>
        <v>10</v>
      </c>
    </row>
    <row r="664" spans="2:11">
      <c r="B664" s="545">
        <f t="shared" ca="1" si="39"/>
        <v>10</v>
      </c>
      <c r="C664" s="545">
        <f t="shared" ca="1" si="38"/>
        <v>11</v>
      </c>
      <c r="D664" s="545">
        <f t="shared" ca="1" si="38"/>
        <v>6</v>
      </c>
      <c r="E664" s="545">
        <f t="shared" ca="1" si="38"/>
        <v>13</v>
      </c>
      <c r="F664" s="545">
        <f t="shared" ca="1" si="38"/>
        <v>11</v>
      </c>
      <c r="G664" s="545">
        <f t="shared" ca="1" si="38"/>
        <v>10</v>
      </c>
      <c r="H664" s="545">
        <f t="shared" ca="1" si="38"/>
        <v>6</v>
      </c>
      <c r="I664" s="545">
        <f t="shared" ca="1" si="38"/>
        <v>6</v>
      </c>
      <c r="J664" s="545">
        <f t="shared" ca="1" si="38"/>
        <v>11</v>
      </c>
      <c r="K664" s="545">
        <f t="shared" ca="1" si="38"/>
        <v>8</v>
      </c>
    </row>
    <row r="665" spans="2:11">
      <c r="B665" s="545">
        <f t="shared" ca="1" si="39"/>
        <v>10</v>
      </c>
      <c r="C665" s="545">
        <f t="shared" ca="1" si="38"/>
        <v>9</v>
      </c>
      <c r="D665" s="545">
        <f t="shared" ca="1" si="38"/>
        <v>8</v>
      </c>
      <c r="E665" s="545">
        <f t="shared" ca="1" si="38"/>
        <v>8</v>
      </c>
      <c r="F665" s="545">
        <f t="shared" ca="1" si="38"/>
        <v>10</v>
      </c>
      <c r="G665" s="545">
        <f t="shared" ca="1" si="38"/>
        <v>10</v>
      </c>
      <c r="H665" s="545">
        <f t="shared" ca="1" si="38"/>
        <v>11</v>
      </c>
      <c r="I665" s="545">
        <f t="shared" ca="1" si="38"/>
        <v>10</v>
      </c>
      <c r="J665" s="545">
        <f t="shared" ca="1" si="38"/>
        <v>11</v>
      </c>
      <c r="K665" s="545">
        <f t="shared" ref="C665:K722" ca="1" si="40">RANDBETWEEN(1,3)+RANDBETWEEN(1,3)+RANDBETWEEN(1,3)+RANDBETWEEN(1,3)+RANDBETWEEN(1,3)</f>
        <v>8</v>
      </c>
    </row>
    <row r="666" spans="2:11">
      <c r="B666" s="545">
        <f t="shared" ca="1" si="39"/>
        <v>9</v>
      </c>
      <c r="C666" s="545">
        <f t="shared" ca="1" si="40"/>
        <v>10</v>
      </c>
      <c r="D666" s="545">
        <f t="shared" ca="1" si="40"/>
        <v>11</v>
      </c>
      <c r="E666" s="545">
        <f t="shared" ca="1" si="40"/>
        <v>9</v>
      </c>
      <c r="F666" s="545">
        <f t="shared" ca="1" si="40"/>
        <v>12</v>
      </c>
      <c r="G666" s="545">
        <f t="shared" ca="1" si="40"/>
        <v>12</v>
      </c>
      <c r="H666" s="545">
        <f t="shared" ca="1" si="40"/>
        <v>10</v>
      </c>
      <c r="I666" s="545">
        <f t="shared" ca="1" si="40"/>
        <v>12</v>
      </c>
      <c r="J666" s="545">
        <f t="shared" ca="1" si="40"/>
        <v>12</v>
      </c>
      <c r="K666" s="545">
        <f t="shared" ca="1" si="40"/>
        <v>10</v>
      </c>
    </row>
    <row r="667" spans="2:11">
      <c r="B667" s="545">
        <f t="shared" ca="1" si="39"/>
        <v>7</v>
      </c>
      <c r="C667" s="545">
        <f t="shared" ca="1" si="40"/>
        <v>12</v>
      </c>
      <c r="D667" s="545">
        <f t="shared" ca="1" si="40"/>
        <v>7</v>
      </c>
      <c r="E667" s="545">
        <f t="shared" ca="1" si="40"/>
        <v>9</v>
      </c>
      <c r="F667" s="545">
        <f t="shared" ca="1" si="40"/>
        <v>10</v>
      </c>
      <c r="G667" s="545">
        <f t="shared" ca="1" si="40"/>
        <v>9</v>
      </c>
      <c r="H667" s="545">
        <f t="shared" ca="1" si="40"/>
        <v>12</v>
      </c>
      <c r="I667" s="545">
        <f t="shared" ca="1" si="40"/>
        <v>9</v>
      </c>
      <c r="J667" s="545">
        <f t="shared" ca="1" si="40"/>
        <v>9</v>
      </c>
      <c r="K667" s="545">
        <f t="shared" ca="1" si="40"/>
        <v>8</v>
      </c>
    </row>
    <row r="668" spans="2:11">
      <c r="B668" s="545">
        <f t="shared" ca="1" si="39"/>
        <v>9</v>
      </c>
      <c r="C668" s="545">
        <f t="shared" ca="1" si="40"/>
        <v>11</v>
      </c>
      <c r="D668" s="545">
        <f t="shared" ca="1" si="40"/>
        <v>9</v>
      </c>
      <c r="E668" s="545">
        <f t="shared" ca="1" si="40"/>
        <v>10</v>
      </c>
      <c r="F668" s="545">
        <f t="shared" ca="1" si="40"/>
        <v>9</v>
      </c>
      <c r="G668" s="545">
        <f t="shared" ca="1" si="40"/>
        <v>9</v>
      </c>
      <c r="H668" s="545">
        <f t="shared" ca="1" si="40"/>
        <v>11</v>
      </c>
      <c r="I668" s="545">
        <f t="shared" ca="1" si="40"/>
        <v>8</v>
      </c>
      <c r="J668" s="545">
        <f t="shared" ca="1" si="40"/>
        <v>11</v>
      </c>
      <c r="K668" s="545">
        <f t="shared" ca="1" si="40"/>
        <v>10</v>
      </c>
    </row>
    <row r="669" spans="2:11">
      <c r="B669" s="545">
        <f t="shared" ca="1" si="39"/>
        <v>13</v>
      </c>
      <c r="C669" s="545">
        <f t="shared" ca="1" si="40"/>
        <v>10</v>
      </c>
      <c r="D669" s="545">
        <f t="shared" ca="1" si="40"/>
        <v>10</v>
      </c>
      <c r="E669" s="545">
        <f t="shared" ca="1" si="40"/>
        <v>10</v>
      </c>
      <c r="F669" s="545">
        <f t="shared" ca="1" si="40"/>
        <v>11</v>
      </c>
      <c r="G669" s="545">
        <f t="shared" ca="1" si="40"/>
        <v>7</v>
      </c>
      <c r="H669" s="545">
        <f t="shared" ca="1" si="40"/>
        <v>10</v>
      </c>
      <c r="I669" s="545">
        <f t="shared" ca="1" si="40"/>
        <v>10</v>
      </c>
      <c r="J669" s="545">
        <f t="shared" ca="1" si="40"/>
        <v>8</v>
      </c>
      <c r="K669" s="545">
        <f t="shared" ca="1" si="40"/>
        <v>9</v>
      </c>
    </row>
    <row r="670" spans="2:11">
      <c r="B670" s="545">
        <f t="shared" ca="1" si="39"/>
        <v>12</v>
      </c>
      <c r="C670" s="545">
        <f t="shared" ca="1" si="40"/>
        <v>11</v>
      </c>
      <c r="D670" s="545">
        <f t="shared" ca="1" si="40"/>
        <v>8</v>
      </c>
      <c r="E670" s="545">
        <f t="shared" ca="1" si="40"/>
        <v>11</v>
      </c>
      <c r="F670" s="545">
        <f t="shared" ca="1" si="40"/>
        <v>13</v>
      </c>
      <c r="G670" s="545">
        <f t="shared" ca="1" si="40"/>
        <v>9</v>
      </c>
      <c r="H670" s="545">
        <f t="shared" ca="1" si="40"/>
        <v>10</v>
      </c>
      <c r="I670" s="545">
        <f t="shared" ca="1" si="40"/>
        <v>9</v>
      </c>
      <c r="J670" s="545">
        <f t="shared" ca="1" si="40"/>
        <v>9</v>
      </c>
      <c r="K670" s="545">
        <f t="shared" ca="1" si="40"/>
        <v>8</v>
      </c>
    </row>
    <row r="671" spans="2:11">
      <c r="B671" s="545">
        <f t="shared" ca="1" si="39"/>
        <v>12</v>
      </c>
      <c r="C671" s="545">
        <f t="shared" ca="1" si="40"/>
        <v>10</v>
      </c>
      <c r="D671" s="545">
        <f t="shared" ca="1" si="40"/>
        <v>13</v>
      </c>
      <c r="E671" s="545">
        <f t="shared" ca="1" si="40"/>
        <v>11</v>
      </c>
      <c r="F671" s="545">
        <f t="shared" ca="1" si="40"/>
        <v>12</v>
      </c>
      <c r="G671" s="545">
        <f t="shared" ca="1" si="40"/>
        <v>7</v>
      </c>
      <c r="H671" s="545">
        <f t="shared" ca="1" si="40"/>
        <v>12</v>
      </c>
      <c r="I671" s="545">
        <f t="shared" ca="1" si="40"/>
        <v>8</v>
      </c>
      <c r="J671" s="545">
        <f t="shared" ca="1" si="40"/>
        <v>10</v>
      </c>
      <c r="K671" s="545">
        <f t="shared" ca="1" si="40"/>
        <v>9</v>
      </c>
    </row>
    <row r="672" spans="2:11">
      <c r="B672" s="545">
        <f t="shared" ca="1" si="39"/>
        <v>10</v>
      </c>
      <c r="C672" s="545">
        <f t="shared" ca="1" si="40"/>
        <v>9</v>
      </c>
      <c r="D672" s="545">
        <f t="shared" ca="1" si="40"/>
        <v>11</v>
      </c>
      <c r="E672" s="545">
        <f t="shared" ca="1" si="40"/>
        <v>9</v>
      </c>
      <c r="F672" s="545">
        <f t="shared" ca="1" si="40"/>
        <v>9</v>
      </c>
      <c r="G672" s="545">
        <f t="shared" ca="1" si="40"/>
        <v>8</v>
      </c>
      <c r="H672" s="545">
        <f t="shared" ca="1" si="40"/>
        <v>11</v>
      </c>
      <c r="I672" s="545">
        <f t="shared" ca="1" si="40"/>
        <v>13</v>
      </c>
      <c r="J672" s="545">
        <f t="shared" ca="1" si="40"/>
        <v>12</v>
      </c>
      <c r="K672" s="545">
        <f t="shared" ca="1" si="40"/>
        <v>7</v>
      </c>
    </row>
    <row r="673" spans="2:11">
      <c r="B673" s="545">
        <f t="shared" ca="1" si="39"/>
        <v>12</v>
      </c>
      <c r="C673" s="545">
        <f t="shared" ca="1" si="40"/>
        <v>11</v>
      </c>
      <c r="D673" s="545">
        <f t="shared" ca="1" si="40"/>
        <v>10</v>
      </c>
      <c r="E673" s="545">
        <f t="shared" ca="1" si="40"/>
        <v>8</v>
      </c>
      <c r="F673" s="545">
        <f t="shared" ca="1" si="40"/>
        <v>7</v>
      </c>
      <c r="G673" s="545">
        <f t="shared" ca="1" si="40"/>
        <v>10</v>
      </c>
      <c r="H673" s="545">
        <f t="shared" ca="1" si="40"/>
        <v>12</v>
      </c>
      <c r="I673" s="545">
        <f t="shared" ca="1" si="40"/>
        <v>12</v>
      </c>
      <c r="J673" s="545">
        <f t="shared" ca="1" si="40"/>
        <v>12</v>
      </c>
      <c r="K673" s="545">
        <f t="shared" ca="1" si="40"/>
        <v>12</v>
      </c>
    </row>
    <row r="674" spans="2:11">
      <c r="B674" s="545">
        <f t="shared" ca="1" si="39"/>
        <v>13</v>
      </c>
      <c r="C674" s="545">
        <f t="shared" ca="1" si="40"/>
        <v>8</v>
      </c>
      <c r="D674" s="545">
        <f t="shared" ca="1" si="40"/>
        <v>8</v>
      </c>
      <c r="E674" s="545">
        <f t="shared" ca="1" si="40"/>
        <v>12</v>
      </c>
      <c r="F674" s="545">
        <f t="shared" ca="1" si="40"/>
        <v>6</v>
      </c>
      <c r="G674" s="545">
        <f t="shared" ca="1" si="40"/>
        <v>7</v>
      </c>
      <c r="H674" s="545">
        <f t="shared" ca="1" si="40"/>
        <v>14</v>
      </c>
      <c r="I674" s="545">
        <f t="shared" ca="1" si="40"/>
        <v>10</v>
      </c>
      <c r="J674" s="545">
        <f t="shared" ca="1" si="40"/>
        <v>12</v>
      </c>
      <c r="K674" s="545">
        <f t="shared" ca="1" si="40"/>
        <v>13</v>
      </c>
    </row>
    <row r="675" spans="2:11">
      <c r="B675" s="545">
        <f t="shared" ca="1" si="39"/>
        <v>9</v>
      </c>
      <c r="C675" s="545">
        <f t="shared" ca="1" si="40"/>
        <v>13</v>
      </c>
      <c r="D675" s="545">
        <f t="shared" ca="1" si="40"/>
        <v>12</v>
      </c>
      <c r="E675" s="545">
        <f t="shared" ca="1" si="40"/>
        <v>8</v>
      </c>
      <c r="F675" s="545">
        <f t="shared" ca="1" si="40"/>
        <v>8</v>
      </c>
      <c r="G675" s="545">
        <f t="shared" ca="1" si="40"/>
        <v>11</v>
      </c>
      <c r="H675" s="545">
        <f t="shared" ca="1" si="40"/>
        <v>11</v>
      </c>
      <c r="I675" s="545">
        <f t="shared" ca="1" si="40"/>
        <v>11</v>
      </c>
      <c r="J675" s="545">
        <f t="shared" ca="1" si="40"/>
        <v>10</v>
      </c>
      <c r="K675" s="545">
        <f t="shared" ca="1" si="40"/>
        <v>5</v>
      </c>
    </row>
    <row r="676" spans="2:11">
      <c r="B676" s="545">
        <f t="shared" ca="1" si="39"/>
        <v>11</v>
      </c>
      <c r="C676" s="545">
        <f t="shared" ca="1" si="40"/>
        <v>10</v>
      </c>
      <c r="D676" s="545">
        <f t="shared" ca="1" si="40"/>
        <v>10</v>
      </c>
      <c r="E676" s="545">
        <f t="shared" ca="1" si="40"/>
        <v>11</v>
      </c>
      <c r="F676" s="545">
        <f t="shared" ca="1" si="40"/>
        <v>9</v>
      </c>
      <c r="G676" s="545">
        <f t="shared" ca="1" si="40"/>
        <v>13</v>
      </c>
      <c r="H676" s="545">
        <f t="shared" ca="1" si="40"/>
        <v>9</v>
      </c>
      <c r="I676" s="545">
        <f t="shared" ca="1" si="40"/>
        <v>8</v>
      </c>
      <c r="J676" s="545">
        <f t="shared" ca="1" si="40"/>
        <v>11</v>
      </c>
      <c r="K676" s="545">
        <f t="shared" ca="1" si="40"/>
        <v>8</v>
      </c>
    </row>
    <row r="677" spans="2:11">
      <c r="B677" s="545">
        <f t="shared" ca="1" si="39"/>
        <v>9</v>
      </c>
      <c r="C677" s="545">
        <f t="shared" ca="1" si="40"/>
        <v>7</v>
      </c>
      <c r="D677" s="545">
        <f t="shared" ca="1" si="40"/>
        <v>8</v>
      </c>
      <c r="E677" s="545">
        <f t="shared" ca="1" si="40"/>
        <v>9</v>
      </c>
      <c r="F677" s="545">
        <f t="shared" ca="1" si="40"/>
        <v>10</v>
      </c>
      <c r="G677" s="545">
        <f t="shared" ca="1" si="40"/>
        <v>10</v>
      </c>
      <c r="H677" s="545">
        <f t="shared" ca="1" si="40"/>
        <v>8</v>
      </c>
      <c r="I677" s="545">
        <f t="shared" ca="1" si="40"/>
        <v>7</v>
      </c>
      <c r="J677" s="545">
        <f t="shared" ca="1" si="40"/>
        <v>11</v>
      </c>
      <c r="K677" s="545">
        <f t="shared" ca="1" si="40"/>
        <v>8</v>
      </c>
    </row>
    <row r="678" spans="2:11">
      <c r="B678" s="545">
        <f t="shared" ca="1" si="39"/>
        <v>11</v>
      </c>
      <c r="C678" s="545">
        <f t="shared" ca="1" si="39"/>
        <v>10</v>
      </c>
      <c r="D678" s="545">
        <f t="shared" ca="1" si="39"/>
        <v>9</v>
      </c>
      <c r="E678" s="545">
        <f t="shared" ca="1" si="39"/>
        <v>10</v>
      </c>
      <c r="F678" s="545">
        <f t="shared" ca="1" si="39"/>
        <v>10</v>
      </c>
      <c r="G678" s="545">
        <f t="shared" ca="1" si="39"/>
        <v>14</v>
      </c>
      <c r="H678" s="545">
        <f t="shared" ca="1" si="39"/>
        <v>13</v>
      </c>
      <c r="I678" s="545">
        <f t="shared" ca="1" si="39"/>
        <v>10</v>
      </c>
      <c r="J678" s="545">
        <f t="shared" ca="1" si="39"/>
        <v>10</v>
      </c>
      <c r="K678" s="545">
        <f t="shared" ca="1" si="39"/>
        <v>10</v>
      </c>
    </row>
    <row r="679" spans="2:11">
      <c r="B679" s="545">
        <f t="shared" ca="1" si="39"/>
        <v>13</v>
      </c>
      <c r="C679" s="545">
        <f t="shared" ca="1" si="39"/>
        <v>10</v>
      </c>
      <c r="D679" s="545">
        <f t="shared" ca="1" si="39"/>
        <v>10</v>
      </c>
      <c r="E679" s="545">
        <f t="shared" ca="1" si="39"/>
        <v>12</v>
      </c>
      <c r="F679" s="545">
        <f t="shared" ca="1" si="39"/>
        <v>11</v>
      </c>
      <c r="G679" s="545">
        <f t="shared" ca="1" si="39"/>
        <v>9</v>
      </c>
      <c r="H679" s="545">
        <f t="shared" ca="1" si="39"/>
        <v>8</v>
      </c>
      <c r="I679" s="545">
        <f t="shared" ca="1" si="39"/>
        <v>10</v>
      </c>
      <c r="J679" s="545">
        <f t="shared" ca="1" si="39"/>
        <v>12</v>
      </c>
      <c r="K679" s="545">
        <f t="shared" ca="1" si="39"/>
        <v>10</v>
      </c>
    </row>
    <row r="680" spans="2:11">
      <c r="B680" s="545">
        <f t="shared" ca="1" si="39"/>
        <v>11</v>
      </c>
      <c r="C680" s="545">
        <f t="shared" ca="1" si="39"/>
        <v>11</v>
      </c>
      <c r="D680" s="545">
        <f t="shared" ca="1" si="39"/>
        <v>9</v>
      </c>
      <c r="E680" s="545">
        <f t="shared" ca="1" si="39"/>
        <v>10</v>
      </c>
      <c r="F680" s="545">
        <f t="shared" ca="1" si="39"/>
        <v>10</v>
      </c>
      <c r="G680" s="545">
        <f t="shared" ca="1" si="39"/>
        <v>13</v>
      </c>
      <c r="H680" s="545">
        <f t="shared" ref="B680:K720" ca="1" si="41">RANDBETWEEN(1,3)+RANDBETWEEN(1,3)+RANDBETWEEN(1,3)+RANDBETWEEN(1,3)+RANDBETWEEN(1,3)</f>
        <v>13</v>
      </c>
      <c r="I680" s="545">
        <f t="shared" ca="1" si="41"/>
        <v>11</v>
      </c>
      <c r="J680" s="545">
        <f t="shared" ca="1" si="41"/>
        <v>14</v>
      </c>
      <c r="K680" s="545">
        <f t="shared" ca="1" si="41"/>
        <v>11</v>
      </c>
    </row>
    <row r="681" spans="2:11">
      <c r="B681" s="545">
        <f t="shared" ca="1" si="41"/>
        <v>8</v>
      </c>
      <c r="C681" s="545">
        <f t="shared" ca="1" si="41"/>
        <v>12</v>
      </c>
      <c r="D681" s="545">
        <f t="shared" ca="1" si="41"/>
        <v>12</v>
      </c>
      <c r="E681" s="545">
        <f t="shared" ca="1" si="41"/>
        <v>7</v>
      </c>
      <c r="F681" s="545">
        <f t="shared" ca="1" si="41"/>
        <v>10</v>
      </c>
      <c r="G681" s="545">
        <f t="shared" ca="1" si="41"/>
        <v>11</v>
      </c>
      <c r="H681" s="545">
        <f t="shared" ca="1" si="41"/>
        <v>9</v>
      </c>
      <c r="I681" s="545">
        <f t="shared" ca="1" si="41"/>
        <v>8</v>
      </c>
      <c r="J681" s="545">
        <f t="shared" ca="1" si="41"/>
        <v>9</v>
      </c>
      <c r="K681" s="545">
        <f t="shared" ca="1" si="41"/>
        <v>10</v>
      </c>
    </row>
    <row r="682" spans="2:11">
      <c r="B682" s="545">
        <f t="shared" ca="1" si="41"/>
        <v>8</v>
      </c>
      <c r="C682" s="545">
        <f t="shared" ca="1" si="41"/>
        <v>12</v>
      </c>
      <c r="D682" s="545">
        <f t="shared" ca="1" si="41"/>
        <v>10</v>
      </c>
      <c r="E682" s="545">
        <f t="shared" ca="1" si="41"/>
        <v>11</v>
      </c>
      <c r="F682" s="545">
        <f t="shared" ca="1" si="41"/>
        <v>9</v>
      </c>
      <c r="G682" s="545">
        <f t="shared" ca="1" si="41"/>
        <v>11</v>
      </c>
      <c r="H682" s="545">
        <f t="shared" ca="1" si="41"/>
        <v>12</v>
      </c>
      <c r="I682" s="545">
        <f t="shared" ca="1" si="41"/>
        <v>7</v>
      </c>
      <c r="J682" s="545">
        <f t="shared" ca="1" si="41"/>
        <v>11</v>
      </c>
      <c r="K682" s="545">
        <f t="shared" ca="1" si="41"/>
        <v>8</v>
      </c>
    </row>
    <row r="683" spans="2:11">
      <c r="B683" s="545">
        <f t="shared" ca="1" si="41"/>
        <v>13</v>
      </c>
      <c r="C683" s="545">
        <f t="shared" ca="1" si="41"/>
        <v>7</v>
      </c>
      <c r="D683" s="545">
        <f t="shared" ca="1" si="41"/>
        <v>11</v>
      </c>
      <c r="E683" s="545">
        <f t="shared" ca="1" si="41"/>
        <v>12</v>
      </c>
      <c r="F683" s="545">
        <f t="shared" ca="1" si="41"/>
        <v>10</v>
      </c>
      <c r="G683" s="545">
        <f t="shared" ca="1" si="41"/>
        <v>9</v>
      </c>
      <c r="H683" s="545">
        <f t="shared" ca="1" si="41"/>
        <v>13</v>
      </c>
      <c r="I683" s="545">
        <f t="shared" ca="1" si="41"/>
        <v>13</v>
      </c>
      <c r="J683" s="545">
        <f t="shared" ca="1" si="41"/>
        <v>10</v>
      </c>
      <c r="K683" s="545">
        <f t="shared" ca="1" si="41"/>
        <v>9</v>
      </c>
    </row>
    <row r="684" spans="2:11">
      <c r="B684" s="545">
        <f t="shared" ca="1" si="41"/>
        <v>11</v>
      </c>
      <c r="C684" s="545">
        <f t="shared" ca="1" si="41"/>
        <v>8</v>
      </c>
      <c r="D684" s="545">
        <f t="shared" ca="1" si="41"/>
        <v>10</v>
      </c>
      <c r="E684" s="545">
        <f t="shared" ca="1" si="41"/>
        <v>7</v>
      </c>
      <c r="F684" s="545">
        <f t="shared" ca="1" si="41"/>
        <v>8</v>
      </c>
      <c r="G684" s="545">
        <f t="shared" ca="1" si="41"/>
        <v>8</v>
      </c>
      <c r="H684" s="545">
        <f t="shared" ca="1" si="41"/>
        <v>13</v>
      </c>
      <c r="I684" s="545">
        <f t="shared" ca="1" si="41"/>
        <v>12</v>
      </c>
      <c r="J684" s="545">
        <f t="shared" ca="1" si="41"/>
        <v>9</v>
      </c>
      <c r="K684" s="545">
        <f t="shared" ca="1" si="41"/>
        <v>7</v>
      </c>
    </row>
    <row r="685" spans="2:11">
      <c r="B685" s="545">
        <f t="shared" ca="1" si="41"/>
        <v>11</v>
      </c>
      <c r="C685" s="545">
        <f t="shared" ca="1" si="41"/>
        <v>13</v>
      </c>
      <c r="D685" s="545">
        <f t="shared" ca="1" si="41"/>
        <v>10</v>
      </c>
      <c r="E685" s="545">
        <f t="shared" ca="1" si="41"/>
        <v>12</v>
      </c>
      <c r="F685" s="545">
        <f t="shared" ca="1" si="41"/>
        <v>12</v>
      </c>
      <c r="G685" s="545">
        <f t="shared" ca="1" si="41"/>
        <v>11</v>
      </c>
      <c r="H685" s="545">
        <f t="shared" ca="1" si="41"/>
        <v>12</v>
      </c>
      <c r="I685" s="545">
        <f t="shared" ca="1" si="41"/>
        <v>12</v>
      </c>
      <c r="J685" s="545">
        <f t="shared" ca="1" si="41"/>
        <v>12</v>
      </c>
      <c r="K685" s="545">
        <f t="shared" ca="1" si="41"/>
        <v>11</v>
      </c>
    </row>
    <row r="686" spans="2:11">
      <c r="B686" s="545">
        <f t="shared" ca="1" si="41"/>
        <v>8</v>
      </c>
      <c r="C686" s="545">
        <f t="shared" ca="1" si="41"/>
        <v>9</v>
      </c>
      <c r="D686" s="545">
        <f t="shared" ca="1" si="41"/>
        <v>11</v>
      </c>
      <c r="E686" s="545">
        <f t="shared" ca="1" si="41"/>
        <v>12</v>
      </c>
      <c r="F686" s="545">
        <f t="shared" ca="1" si="41"/>
        <v>7</v>
      </c>
      <c r="G686" s="545">
        <f t="shared" ca="1" si="41"/>
        <v>15</v>
      </c>
      <c r="H686" s="545">
        <f t="shared" ca="1" si="41"/>
        <v>8</v>
      </c>
      <c r="I686" s="545">
        <f t="shared" ca="1" si="41"/>
        <v>10</v>
      </c>
      <c r="J686" s="545">
        <f t="shared" ca="1" si="41"/>
        <v>10</v>
      </c>
      <c r="K686" s="545">
        <f t="shared" ca="1" si="41"/>
        <v>11</v>
      </c>
    </row>
    <row r="687" spans="2:11">
      <c r="B687" s="545">
        <f t="shared" ca="1" si="41"/>
        <v>7</v>
      </c>
      <c r="C687" s="545">
        <f t="shared" ca="1" si="41"/>
        <v>9</v>
      </c>
      <c r="D687" s="545">
        <f t="shared" ca="1" si="41"/>
        <v>13</v>
      </c>
      <c r="E687" s="545">
        <f t="shared" ca="1" si="41"/>
        <v>9</v>
      </c>
      <c r="F687" s="545">
        <f t="shared" ca="1" si="41"/>
        <v>11</v>
      </c>
      <c r="G687" s="545">
        <f t="shared" ca="1" si="41"/>
        <v>10</v>
      </c>
      <c r="H687" s="545">
        <f t="shared" ca="1" si="41"/>
        <v>10</v>
      </c>
      <c r="I687" s="545">
        <f t="shared" ca="1" si="41"/>
        <v>11</v>
      </c>
      <c r="J687" s="545">
        <f t="shared" ca="1" si="41"/>
        <v>12</v>
      </c>
      <c r="K687" s="545">
        <f t="shared" ca="1" si="41"/>
        <v>11</v>
      </c>
    </row>
    <row r="688" spans="2:11">
      <c r="B688" s="545">
        <f t="shared" ca="1" si="41"/>
        <v>11</v>
      </c>
      <c r="C688" s="545">
        <f t="shared" ca="1" si="41"/>
        <v>13</v>
      </c>
      <c r="D688" s="545">
        <f t="shared" ca="1" si="41"/>
        <v>14</v>
      </c>
      <c r="E688" s="545">
        <f t="shared" ca="1" si="41"/>
        <v>11</v>
      </c>
      <c r="F688" s="545">
        <f t="shared" ca="1" si="41"/>
        <v>11</v>
      </c>
      <c r="G688" s="545">
        <f t="shared" ca="1" si="41"/>
        <v>9</v>
      </c>
      <c r="H688" s="545">
        <f t="shared" ca="1" si="41"/>
        <v>10</v>
      </c>
      <c r="I688" s="545">
        <f t="shared" ca="1" si="41"/>
        <v>8</v>
      </c>
      <c r="J688" s="545">
        <f t="shared" ca="1" si="41"/>
        <v>11</v>
      </c>
      <c r="K688" s="545">
        <f t="shared" ca="1" si="41"/>
        <v>11</v>
      </c>
    </row>
    <row r="689" spans="2:11">
      <c r="B689" s="545">
        <f t="shared" ca="1" si="41"/>
        <v>11</v>
      </c>
      <c r="C689" s="545">
        <f t="shared" ca="1" si="41"/>
        <v>6</v>
      </c>
      <c r="D689" s="545">
        <f t="shared" ca="1" si="41"/>
        <v>7</v>
      </c>
      <c r="E689" s="545">
        <f t="shared" ca="1" si="41"/>
        <v>10</v>
      </c>
      <c r="F689" s="545">
        <f t="shared" ca="1" si="41"/>
        <v>8</v>
      </c>
      <c r="G689" s="545">
        <f t="shared" ca="1" si="41"/>
        <v>10</v>
      </c>
      <c r="H689" s="545">
        <f t="shared" ca="1" si="41"/>
        <v>12</v>
      </c>
      <c r="I689" s="545">
        <f t="shared" ca="1" si="41"/>
        <v>9</v>
      </c>
      <c r="J689" s="545">
        <f t="shared" ca="1" si="41"/>
        <v>8</v>
      </c>
      <c r="K689" s="545">
        <f t="shared" ca="1" si="41"/>
        <v>10</v>
      </c>
    </row>
    <row r="690" spans="2:11">
      <c r="B690" s="545">
        <f t="shared" ca="1" si="41"/>
        <v>10</v>
      </c>
      <c r="C690" s="545">
        <f t="shared" ca="1" si="41"/>
        <v>9</v>
      </c>
      <c r="D690" s="545">
        <f t="shared" ca="1" si="41"/>
        <v>12</v>
      </c>
      <c r="E690" s="545">
        <f t="shared" ca="1" si="41"/>
        <v>13</v>
      </c>
      <c r="F690" s="545">
        <f t="shared" ca="1" si="41"/>
        <v>8</v>
      </c>
      <c r="G690" s="545">
        <f t="shared" ca="1" si="41"/>
        <v>9</v>
      </c>
      <c r="H690" s="545">
        <f t="shared" ca="1" si="41"/>
        <v>11</v>
      </c>
      <c r="I690" s="545">
        <f t="shared" ca="1" si="41"/>
        <v>9</v>
      </c>
      <c r="J690" s="545">
        <f t="shared" ca="1" si="41"/>
        <v>9</v>
      </c>
      <c r="K690" s="545">
        <f t="shared" ca="1" si="41"/>
        <v>9</v>
      </c>
    </row>
    <row r="691" spans="2:11">
      <c r="B691" s="545">
        <f t="shared" ca="1" si="41"/>
        <v>13</v>
      </c>
      <c r="C691" s="545">
        <f t="shared" ca="1" si="41"/>
        <v>7</v>
      </c>
      <c r="D691" s="545">
        <f t="shared" ca="1" si="41"/>
        <v>10</v>
      </c>
      <c r="E691" s="545">
        <f t="shared" ca="1" si="41"/>
        <v>12</v>
      </c>
      <c r="F691" s="545">
        <f t="shared" ca="1" si="41"/>
        <v>10</v>
      </c>
      <c r="G691" s="545">
        <f t="shared" ca="1" si="41"/>
        <v>9</v>
      </c>
      <c r="H691" s="545">
        <f t="shared" ca="1" si="41"/>
        <v>8</v>
      </c>
      <c r="I691" s="545">
        <f t="shared" ca="1" si="41"/>
        <v>13</v>
      </c>
      <c r="J691" s="545">
        <f t="shared" ca="1" si="41"/>
        <v>8</v>
      </c>
      <c r="K691" s="545">
        <f t="shared" ca="1" si="41"/>
        <v>6</v>
      </c>
    </row>
    <row r="692" spans="2:11">
      <c r="B692" s="545">
        <f t="shared" ca="1" si="41"/>
        <v>8</v>
      </c>
      <c r="C692" s="545">
        <f t="shared" ca="1" si="40"/>
        <v>13</v>
      </c>
      <c r="D692" s="545">
        <f t="shared" ca="1" si="40"/>
        <v>9</v>
      </c>
      <c r="E692" s="545">
        <f t="shared" ca="1" si="40"/>
        <v>11</v>
      </c>
      <c r="F692" s="545">
        <f t="shared" ca="1" si="40"/>
        <v>11</v>
      </c>
      <c r="G692" s="545">
        <f t="shared" ca="1" si="40"/>
        <v>10</v>
      </c>
      <c r="H692" s="545">
        <f t="shared" ca="1" si="40"/>
        <v>11</v>
      </c>
      <c r="I692" s="545">
        <f t="shared" ca="1" si="40"/>
        <v>9</v>
      </c>
      <c r="J692" s="545">
        <f t="shared" ca="1" si="40"/>
        <v>12</v>
      </c>
      <c r="K692" s="545">
        <f t="shared" ca="1" si="40"/>
        <v>9</v>
      </c>
    </row>
    <row r="693" spans="2:11">
      <c r="B693" s="545">
        <f t="shared" ca="1" si="41"/>
        <v>11</v>
      </c>
      <c r="C693" s="545">
        <f t="shared" ca="1" si="40"/>
        <v>5</v>
      </c>
      <c r="D693" s="545">
        <f t="shared" ca="1" si="40"/>
        <v>9</v>
      </c>
      <c r="E693" s="545">
        <f t="shared" ca="1" si="40"/>
        <v>7</v>
      </c>
      <c r="F693" s="545">
        <f t="shared" ca="1" si="40"/>
        <v>8</v>
      </c>
      <c r="G693" s="545">
        <f t="shared" ca="1" si="40"/>
        <v>11</v>
      </c>
      <c r="H693" s="545">
        <f t="shared" ca="1" si="40"/>
        <v>10</v>
      </c>
      <c r="I693" s="545">
        <f t="shared" ca="1" si="40"/>
        <v>11</v>
      </c>
      <c r="J693" s="545">
        <f t="shared" ca="1" si="40"/>
        <v>9</v>
      </c>
      <c r="K693" s="545">
        <f t="shared" ca="1" si="40"/>
        <v>12</v>
      </c>
    </row>
    <row r="694" spans="2:11">
      <c r="B694" s="545">
        <f t="shared" ca="1" si="41"/>
        <v>10</v>
      </c>
      <c r="C694" s="545">
        <f t="shared" ca="1" si="40"/>
        <v>10</v>
      </c>
      <c r="D694" s="545">
        <f t="shared" ca="1" si="40"/>
        <v>11</v>
      </c>
      <c r="E694" s="545">
        <f t="shared" ca="1" si="40"/>
        <v>14</v>
      </c>
      <c r="F694" s="545">
        <f t="shared" ca="1" si="40"/>
        <v>11</v>
      </c>
      <c r="G694" s="545">
        <f t="shared" ca="1" si="40"/>
        <v>11</v>
      </c>
      <c r="H694" s="545">
        <f t="shared" ca="1" si="40"/>
        <v>8</v>
      </c>
      <c r="I694" s="545">
        <f t="shared" ca="1" si="40"/>
        <v>7</v>
      </c>
      <c r="J694" s="545">
        <f t="shared" ca="1" si="40"/>
        <v>9</v>
      </c>
      <c r="K694" s="545">
        <f t="shared" ca="1" si="40"/>
        <v>7</v>
      </c>
    </row>
    <row r="695" spans="2:11">
      <c r="B695" s="545">
        <f t="shared" ca="1" si="41"/>
        <v>9</v>
      </c>
      <c r="C695" s="545">
        <f t="shared" ca="1" si="40"/>
        <v>6</v>
      </c>
      <c r="D695" s="545">
        <f t="shared" ca="1" si="40"/>
        <v>11</v>
      </c>
      <c r="E695" s="545">
        <f t="shared" ca="1" si="40"/>
        <v>11</v>
      </c>
      <c r="F695" s="545">
        <f t="shared" ca="1" si="40"/>
        <v>11</v>
      </c>
      <c r="G695" s="545">
        <f t="shared" ca="1" si="40"/>
        <v>12</v>
      </c>
      <c r="H695" s="545">
        <f t="shared" ca="1" si="40"/>
        <v>12</v>
      </c>
      <c r="I695" s="545">
        <f t="shared" ca="1" si="40"/>
        <v>11</v>
      </c>
      <c r="J695" s="545">
        <f t="shared" ca="1" si="40"/>
        <v>6</v>
      </c>
      <c r="K695" s="545">
        <f t="shared" ca="1" si="40"/>
        <v>9</v>
      </c>
    </row>
    <row r="696" spans="2:11">
      <c r="B696" s="545">
        <f t="shared" ca="1" si="41"/>
        <v>8</v>
      </c>
      <c r="C696" s="545">
        <f t="shared" ca="1" si="40"/>
        <v>13</v>
      </c>
      <c r="D696" s="545">
        <f t="shared" ca="1" si="40"/>
        <v>10</v>
      </c>
      <c r="E696" s="545">
        <f t="shared" ca="1" si="40"/>
        <v>7</v>
      </c>
      <c r="F696" s="545">
        <f t="shared" ca="1" si="40"/>
        <v>12</v>
      </c>
      <c r="G696" s="545">
        <f t="shared" ca="1" si="40"/>
        <v>8</v>
      </c>
      <c r="H696" s="545">
        <f t="shared" ca="1" si="40"/>
        <v>8</v>
      </c>
      <c r="I696" s="545">
        <f t="shared" ca="1" si="40"/>
        <v>7</v>
      </c>
      <c r="J696" s="545">
        <f t="shared" ca="1" si="40"/>
        <v>10</v>
      </c>
      <c r="K696" s="545">
        <f t="shared" ca="1" si="40"/>
        <v>10</v>
      </c>
    </row>
    <row r="697" spans="2:11">
      <c r="B697" s="545">
        <f t="shared" ca="1" si="41"/>
        <v>12</v>
      </c>
      <c r="C697" s="545">
        <f t="shared" ca="1" si="40"/>
        <v>12</v>
      </c>
      <c r="D697" s="545">
        <f t="shared" ca="1" si="40"/>
        <v>7</v>
      </c>
      <c r="E697" s="545">
        <f t="shared" ca="1" si="40"/>
        <v>11</v>
      </c>
      <c r="F697" s="545">
        <f t="shared" ca="1" si="40"/>
        <v>11</v>
      </c>
      <c r="G697" s="545">
        <f t="shared" ca="1" si="40"/>
        <v>10</v>
      </c>
      <c r="H697" s="545">
        <f t="shared" ca="1" si="40"/>
        <v>8</v>
      </c>
      <c r="I697" s="545">
        <f t="shared" ca="1" si="40"/>
        <v>13</v>
      </c>
      <c r="J697" s="545">
        <f t="shared" ca="1" si="40"/>
        <v>12</v>
      </c>
      <c r="K697" s="545">
        <f t="shared" ca="1" si="40"/>
        <v>12</v>
      </c>
    </row>
    <row r="698" spans="2:11">
      <c r="B698" s="545">
        <f t="shared" ca="1" si="41"/>
        <v>10</v>
      </c>
      <c r="C698" s="545">
        <f t="shared" ca="1" si="40"/>
        <v>12</v>
      </c>
      <c r="D698" s="545">
        <f t="shared" ca="1" si="40"/>
        <v>7</v>
      </c>
      <c r="E698" s="545">
        <f t="shared" ca="1" si="40"/>
        <v>12</v>
      </c>
      <c r="F698" s="545">
        <f t="shared" ca="1" si="40"/>
        <v>9</v>
      </c>
      <c r="G698" s="545">
        <f t="shared" ca="1" si="40"/>
        <v>11</v>
      </c>
      <c r="H698" s="545">
        <f t="shared" ca="1" si="40"/>
        <v>10</v>
      </c>
      <c r="I698" s="545">
        <f t="shared" ca="1" si="40"/>
        <v>13</v>
      </c>
      <c r="J698" s="545">
        <f t="shared" ca="1" si="40"/>
        <v>11</v>
      </c>
      <c r="K698" s="545">
        <f t="shared" ca="1" si="40"/>
        <v>10</v>
      </c>
    </row>
    <row r="699" spans="2:11">
      <c r="B699" s="545">
        <f t="shared" ca="1" si="41"/>
        <v>9</v>
      </c>
      <c r="C699" s="545">
        <f t="shared" ca="1" si="40"/>
        <v>8</v>
      </c>
      <c r="D699" s="545">
        <f t="shared" ca="1" si="40"/>
        <v>10</v>
      </c>
      <c r="E699" s="545">
        <f t="shared" ca="1" si="40"/>
        <v>9</v>
      </c>
      <c r="F699" s="545">
        <f t="shared" ca="1" si="40"/>
        <v>10</v>
      </c>
      <c r="G699" s="545">
        <f t="shared" ca="1" si="40"/>
        <v>6</v>
      </c>
      <c r="H699" s="545">
        <f t="shared" ca="1" si="40"/>
        <v>9</v>
      </c>
      <c r="I699" s="545">
        <f t="shared" ca="1" si="40"/>
        <v>11</v>
      </c>
      <c r="J699" s="545">
        <f t="shared" ca="1" si="40"/>
        <v>13</v>
      </c>
      <c r="K699" s="545">
        <f t="shared" ca="1" si="40"/>
        <v>11</v>
      </c>
    </row>
    <row r="700" spans="2:11">
      <c r="B700" s="545">
        <f t="shared" ca="1" si="41"/>
        <v>7</v>
      </c>
      <c r="C700" s="545">
        <f t="shared" ca="1" si="40"/>
        <v>11</v>
      </c>
      <c r="D700" s="545">
        <f t="shared" ca="1" si="40"/>
        <v>9</v>
      </c>
      <c r="E700" s="545">
        <f t="shared" ca="1" si="40"/>
        <v>11</v>
      </c>
      <c r="F700" s="545">
        <f t="shared" ca="1" si="40"/>
        <v>11</v>
      </c>
      <c r="G700" s="545">
        <f t="shared" ca="1" si="40"/>
        <v>10</v>
      </c>
      <c r="H700" s="545">
        <f t="shared" ca="1" si="40"/>
        <v>10</v>
      </c>
      <c r="I700" s="545">
        <f t="shared" ca="1" si="40"/>
        <v>9</v>
      </c>
      <c r="J700" s="545">
        <f t="shared" ca="1" si="40"/>
        <v>12</v>
      </c>
      <c r="K700" s="545">
        <f t="shared" ca="1" si="40"/>
        <v>9</v>
      </c>
    </row>
    <row r="701" spans="2:11">
      <c r="B701" s="545">
        <f t="shared" ca="1" si="41"/>
        <v>8</v>
      </c>
      <c r="C701" s="545">
        <f t="shared" ca="1" si="40"/>
        <v>10</v>
      </c>
      <c r="D701" s="545">
        <f t="shared" ca="1" si="40"/>
        <v>10</v>
      </c>
      <c r="E701" s="545">
        <f t="shared" ca="1" si="40"/>
        <v>10</v>
      </c>
      <c r="F701" s="545">
        <f t="shared" ca="1" si="40"/>
        <v>8</v>
      </c>
      <c r="G701" s="545">
        <f t="shared" ca="1" si="40"/>
        <v>9</v>
      </c>
      <c r="H701" s="545">
        <f t="shared" ca="1" si="40"/>
        <v>8</v>
      </c>
      <c r="I701" s="545">
        <f t="shared" ca="1" si="40"/>
        <v>9</v>
      </c>
      <c r="J701" s="545">
        <f t="shared" ca="1" si="40"/>
        <v>11</v>
      </c>
      <c r="K701" s="545">
        <f t="shared" ca="1" si="40"/>
        <v>9</v>
      </c>
    </row>
    <row r="702" spans="2:11">
      <c r="B702" s="545">
        <f t="shared" ca="1" si="41"/>
        <v>9</v>
      </c>
      <c r="C702" s="545">
        <f t="shared" ca="1" si="40"/>
        <v>13</v>
      </c>
      <c r="D702" s="545">
        <f t="shared" ca="1" si="40"/>
        <v>8</v>
      </c>
      <c r="E702" s="545">
        <f t="shared" ca="1" si="40"/>
        <v>11</v>
      </c>
      <c r="F702" s="545">
        <f t="shared" ca="1" si="40"/>
        <v>8</v>
      </c>
      <c r="G702" s="545">
        <f t="shared" ca="1" si="40"/>
        <v>7</v>
      </c>
      <c r="H702" s="545">
        <f t="shared" ca="1" si="40"/>
        <v>12</v>
      </c>
      <c r="I702" s="545">
        <f t="shared" ca="1" si="40"/>
        <v>11</v>
      </c>
      <c r="J702" s="545">
        <f t="shared" ca="1" si="40"/>
        <v>13</v>
      </c>
      <c r="K702" s="545">
        <f t="shared" ca="1" si="40"/>
        <v>11</v>
      </c>
    </row>
    <row r="703" spans="2:11">
      <c r="B703" s="545">
        <f t="shared" ca="1" si="41"/>
        <v>10</v>
      </c>
      <c r="C703" s="545">
        <f t="shared" ca="1" si="40"/>
        <v>8</v>
      </c>
      <c r="D703" s="545">
        <f t="shared" ca="1" si="40"/>
        <v>7</v>
      </c>
      <c r="E703" s="545">
        <f t="shared" ca="1" si="40"/>
        <v>12</v>
      </c>
      <c r="F703" s="545">
        <f t="shared" ca="1" si="40"/>
        <v>14</v>
      </c>
      <c r="G703" s="545">
        <f t="shared" ca="1" si="40"/>
        <v>9</v>
      </c>
      <c r="H703" s="545">
        <f t="shared" ca="1" si="40"/>
        <v>10</v>
      </c>
      <c r="I703" s="545">
        <f t="shared" ca="1" si="40"/>
        <v>14</v>
      </c>
      <c r="J703" s="545">
        <f t="shared" ca="1" si="40"/>
        <v>8</v>
      </c>
      <c r="K703" s="545">
        <f t="shared" ca="1" si="40"/>
        <v>8</v>
      </c>
    </row>
    <row r="704" spans="2:11">
      <c r="B704" s="545">
        <f t="shared" ca="1" si="41"/>
        <v>8</v>
      </c>
      <c r="C704" s="545">
        <f t="shared" ca="1" si="40"/>
        <v>8</v>
      </c>
      <c r="D704" s="545">
        <f t="shared" ca="1" si="40"/>
        <v>8</v>
      </c>
      <c r="E704" s="545">
        <f t="shared" ca="1" si="40"/>
        <v>9</v>
      </c>
      <c r="F704" s="545">
        <f t="shared" ca="1" si="40"/>
        <v>10</v>
      </c>
      <c r="G704" s="545">
        <f t="shared" ca="1" si="40"/>
        <v>9</v>
      </c>
      <c r="H704" s="545">
        <f t="shared" ca="1" si="40"/>
        <v>10</v>
      </c>
      <c r="I704" s="545">
        <f t="shared" ca="1" si="40"/>
        <v>9</v>
      </c>
      <c r="J704" s="545">
        <f t="shared" ca="1" si="40"/>
        <v>9</v>
      </c>
      <c r="K704" s="545">
        <f t="shared" ca="1" si="40"/>
        <v>13</v>
      </c>
    </row>
    <row r="705" spans="2:11">
      <c r="B705" s="545">
        <f t="shared" ca="1" si="41"/>
        <v>9</v>
      </c>
      <c r="C705" s="545">
        <f t="shared" ca="1" si="40"/>
        <v>10</v>
      </c>
      <c r="D705" s="545">
        <f t="shared" ca="1" si="40"/>
        <v>12</v>
      </c>
      <c r="E705" s="545">
        <f t="shared" ca="1" si="40"/>
        <v>10</v>
      </c>
      <c r="F705" s="545">
        <f t="shared" ca="1" si="40"/>
        <v>13</v>
      </c>
      <c r="G705" s="545">
        <f t="shared" ca="1" si="40"/>
        <v>10</v>
      </c>
      <c r="H705" s="545">
        <f t="shared" ca="1" si="40"/>
        <v>9</v>
      </c>
      <c r="I705" s="545">
        <f t="shared" ca="1" si="40"/>
        <v>13</v>
      </c>
      <c r="J705" s="545">
        <f t="shared" ca="1" si="40"/>
        <v>9</v>
      </c>
      <c r="K705" s="545">
        <f t="shared" ca="1" si="40"/>
        <v>8</v>
      </c>
    </row>
    <row r="706" spans="2:11">
      <c r="B706" s="545">
        <f t="shared" ca="1" si="41"/>
        <v>10</v>
      </c>
      <c r="C706" s="545">
        <f t="shared" ca="1" si="40"/>
        <v>12</v>
      </c>
      <c r="D706" s="545">
        <f t="shared" ca="1" si="40"/>
        <v>7</v>
      </c>
      <c r="E706" s="545">
        <f t="shared" ca="1" si="40"/>
        <v>14</v>
      </c>
      <c r="F706" s="545">
        <f t="shared" ca="1" si="40"/>
        <v>10</v>
      </c>
      <c r="G706" s="545">
        <f t="shared" ca="1" si="40"/>
        <v>10</v>
      </c>
      <c r="H706" s="545">
        <f t="shared" ca="1" si="40"/>
        <v>8</v>
      </c>
      <c r="I706" s="545">
        <f t="shared" ca="1" si="40"/>
        <v>11</v>
      </c>
      <c r="J706" s="545">
        <f t="shared" ca="1" si="40"/>
        <v>11</v>
      </c>
      <c r="K706" s="545">
        <f t="shared" ca="1" si="40"/>
        <v>7</v>
      </c>
    </row>
    <row r="707" spans="2:11">
      <c r="B707" s="545">
        <f t="shared" ca="1" si="41"/>
        <v>9</v>
      </c>
      <c r="C707" s="545">
        <f t="shared" ca="1" si="40"/>
        <v>6</v>
      </c>
      <c r="D707" s="545">
        <f t="shared" ca="1" si="40"/>
        <v>10</v>
      </c>
      <c r="E707" s="545">
        <f t="shared" ca="1" si="40"/>
        <v>9</v>
      </c>
      <c r="F707" s="545">
        <f t="shared" ca="1" si="40"/>
        <v>13</v>
      </c>
      <c r="G707" s="545">
        <f t="shared" ca="1" si="40"/>
        <v>12</v>
      </c>
      <c r="H707" s="545">
        <f t="shared" ca="1" si="40"/>
        <v>11</v>
      </c>
      <c r="I707" s="545">
        <f t="shared" ca="1" si="40"/>
        <v>8</v>
      </c>
      <c r="J707" s="545">
        <f t="shared" ca="1" si="40"/>
        <v>12</v>
      </c>
      <c r="K707" s="545">
        <f t="shared" ca="1" si="40"/>
        <v>7</v>
      </c>
    </row>
    <row r="708" spans="2:11">
      <c r="B708" s="545">
        <f t="shared" ca="1" si="41"/>
        <v>7</v>
      </c>
      <c r="C708" s="545">
        <f t="shared" ca="1" si="41"/>
        <v>11</v>
      </c>
      <c r="D708" s="545">
        <f t="shared" ca="1" si="41"/>
        <v>10</v>
      </c>
      <c r="E708" s="545">
        <f t="shared" ca="1" si="41"/>
        <v>11</v>
      </c>
      <c r="F708" s="545">
        <f t="shared" ca="1" si="41"/>
        <v>11</v>
      </c>
      <c r="G708" s="545">
        <f t="shared" ca="1" si="41"/>
        <v>7</v>
      </c>
      <c r="H708" s="545">
        <f t="shared" ca="1" si="41"/>
        <v>9</v>
      </c>
      <c r="I708" s="545">
        <f t="shared" ca="1" si="41"/>
        <v>9</v>
      </c>
      <c r="J708" s="545">
        <f t="shared" ca="1" si="41"/>
        <v>11</v>
      </c>
      <c r="K708" s="545">
        <f t="shared" ca="1" si="41"/>
        <v>11</v>
      </c>
    </row>
    <row r="709" spans="2:11">
      <c r="B709" s="545">
        <f t="shared" ca="1" si="41"/>
        <v>12</v>
      </c>
      <c r="C709" s="545">
        <f t="shared" ca="1" si="41"/>
        <v>10</v>
      </c>
      <c r="D709" s="545">
        <f t="shared" ca="1" si="41"/>
        <v>12</v>
      </c>
      <c r="E709" s="545">
        <f t="shared" ca="1" si="41"/>
        <v>10</v>
      </c>
      <c r="F709" s="545">
        <f t="shared" ca="1" si="41"/>
        <v>6</v>
      </c>
      <c r="G709" s="545">
        <f t="shared" ca="1" si="41"/>
        <v>11</v>
      </c>
      <c r="H709" s="545">
        <f t="shared" ca="1" si="41"/>
        <v>12</v>
      </c>
      <c r="I709" s="545">
        <f t="shared" ca="1" si="41"/>
        <v>10</v>
      </c>
      <c r="J709" s="545">
        <f t="shared" ca="1" si="41"/>
        <v>11</v>
      </c>
      <c r="K709" s="545">
        <f t="shared" ca="1" si="41"/>
        <v>8</v>
      </c>
    </row>
    <row r="710" spans="2:11">
      <c r="B710" s="545">
        <f t="shared" ca="1" si="41"/>
        <v>11</v>
      </c>
      <c r="C710" s="545">
        <f t="shared" ca="1" si="41"/>
        <v>10</v>
      </c>
      <c r="D710" s="545">
        <f t="shared" ca="1" si="41"/>
        <v>10</v>
      </c>
      <c r="E710" s="545">
        <f t="shared" ca="1" si="41"/>
        <v>10</v>
      </c>
      <c r="F710" s="545">
        <f t="shared" ca="1" si="41"/>
        <v>14</v>
      </c>
      <c r="G710" s="545">
        <f t="shared" ca="1" si="41"/>
        <v>11</v>
      </c>
      <c r="H710" s="545">
        <f t="shared" ca="1" si="41"/>
        <v>9</v>
      </c>
      <c r="I710" s="545">
        <f t="shared" ca="1" si="41"/>
        <v>8</v>
      </c>
      <c r="J710" s="545">
        <f t="shared" ca="1" si="41"/>
        <v>11</v>
      </c>
      <c r="K710" s="545">
        <f t="shared" ca="1" si="41"/>
        <v>10</v>
      </c>
    </row>
    <row r="711" spans="2:11">
      <c r="B711" s="545">
        <f t="shared" ca="1" si="41"/>
        <v>9</v>
      </c>
      <c r="C711" s="545">
        <f t="shared" ca="1" si="41"/>
        <v>11</v>
      </c>
      <c r="D711" s="545">
        <f t="shared" ca="1" si="41"/>
        <v>7</v>
      </c>
      <c r="E711" s="545">
        <f t="shared" ca="1" si="41"/>
        <v>11</v>
      </c>
      <c r="F711" s="545">
        <f t="shared" ca="1" si="41"/>
        <v>10</v>
      </c>
      <c r="G711" s="545">
        <f t="shared" ca="1" si="41"/>
        <v>13</v>
      </c>
      <c r="H711" s="545">
        <f t="shared" ca="1" si="41"/>
        <v>8</v>
      </c>
      <c r="I711" s="545">
        <f t="shared" ca="1" si="41"/>
        <v>13</v>
      </c>
      <c r="J711" s="545">
        <f t="shared" ca="1" si="41"/>
        <v>9</v>
      </c>
      <c r="K711" s="545">
        <f t="shared" ca="1" si="41"/>
        <v>12</v>
      </c>
    </row>
    <row r="712" spans="2:11">
      <c r="B712" s="545">
        <f t="shared" ca="1" si="41"/>
        <v>9</v>
      </c>
      <c r="C712" s="545">
        <f t="shared" ca="1" si="41"/>
        <v>12</v>
      </c>
      <c r="D712" s="545">
        <f t="shared" ca="1" si="41"/>
        <v>13</v>
      </c>
      <c r="E712" s="545">
        <f t="shared" ca="1" si="41"/>
        <v>8</v>
      </c>
      <c r="F712" s="545">
        <f t="shared" ca="1" si="41"/>
        <v>9</v>
      </c>
      <c r="G712" s="545">
        <f t="shared" ca="1" si="41"/>
        <v>8</v>
      </c>
      <c r="H712" s="545">
        <f t="shared" ca="1" si="41"/>
        <v>11</v>
      </c>
      <c r="I712" s="545">
        <f t="shared" ca="1" si="41"/>
        <v>8</v>
      </c>
      <c r="J712" s="545">
        <f t="shared" ca="1" si="41"/>
        <v>11</v>
      </c>
      <c r="K712" s="545">
        <f t="shared" ca="1" si="41"/>
        <v>9</v>
      </c>
    </row>
    <row r="713" spans="2:11">
      <c r="B713" s="545">
        <f t="shared" ca="1" si="41"/>
        <v>13</v>
      </c>
      <c r="C713" s="545">
        <f t="shared" ca="1" si="41"/>
        <v>9</v>
      </c>
      <c r="D713" s="545">
        <f t="shared" ca="1" si="41"/>
        <v>10</v>
      </c>
      <c r="E713" s="545">
        <f t="shared" ca="1" si="41"/>
        <v>12</v>
      </c>
      <c r="F713" s="545">
        <f t="shared" ca="1" si="41"/>
        <v>9</v>
      </c>
      <c r="G713" s="545">
        <f t="shared" ca="1" si="41"/>
        <v>12</v>
      </c>
      <c r="H713" s="545">
        <f t="shared" ca="1" si="41"/>
        <v>10</v>
      </c>
      <c r="I713" s="545">
        <f t="shared" ca="1" si="41"/>
        <v>12</v>
      </c>
      <c r="J713" s="545">
        <f t="shared" ca="1" si="41"/>
        <v>8</v>
      </c>
      <c r="K713" s="545">
        <f t="shared" ca="1" si="41"/>
        <v>11</v>
      </c>
    </row>
    <row r="714" spans="2:11">
      <c r="B714" s="545">
        <f t="shared" ca="1" si="41"/>
        <v>9</v>
      </c>
      <c r="C714" s="545">
        <f t="shared" ca="1" si="41"/>
        <v>13</v>
      </c>
      <c r="D714" s="545">
        <f t="shared" ca="1" si="41"/>
        <v>10</v>
      </c>
      <c r="E714" s="545">
        <f t="shared" ca="1" si="41"/>
        <v>9</v>
      </c>
      <c r="F714" s="545">
        <f t="shared" ca="1" si="41"/>
        <v>7</v>
      </c>
      <c r="G714" s="545">
        <f t="shared" ca="1" si="41"/>
        <v>13</v>
      </c>
      <c r="H714" s="545">
        <f t="shared" ca="1" si="41"/>
        <v>10</v>
      </c>
      <c r="I714" s="545">
        <f t="shared" ca="1" si="41"/>
        <v>10</v>
      </c>
      <c r="J714" s="545">
        <f t="shared" ca="1" si="41"/>
        <v>9</v>
      </c>
      <c r="K714" s="545">
        <f t="shared" ca="1" si="41"/>
        <v>12</v>
      </c>
    </row>
    <row r="715" spans="2:11">
      <c r="B715" s="545">
        <f t="shared" ca="1" si="41"/>
        <v>15</v>
      </c>
      <c r="C715" s="545">
        <f t="shared" ca="1" si="41"/>
        <v>10</v>
      </c>
      <c r="D715" s="545">
        <f t="shared" ca="1" si="41"/>
        <v>13</v>
      </c>
      <c r="E715" s="545">
        <f t="shared" ca="1" si="41"/>
        <v>12</v>
      </c>
      <c r="F715" s="545">
        <f t="shared" ca="1" si="41"/>
        <v>11</v>
      </c>
      <c r="G715" s="545">
        <f t="shared" ca="1" si="41"/>
        <v>9</v>
      </c>
      <c r="H715" s="545">
        <f t="shared" ca="1" si="41"/>
        <v>12</v>
      </c>
      <c r="I715" s="545">
        <f t="shared" ca="1" si="41"/>
        <v>7</v>
      </c>
      <c r="J715" s="545">
        <f t="shared" ca="1" si="41"/>
        <v>10</v>
      </c>
      <c r="K715" s="545">
        <f t="shared" ca="1" si="41"/>
        <v>7</v>
      </c>
    </row>
    <row r="716" spans="2:11">
      <c r="B716" s="545">
        <f t="shared" ca="1" si="41"/>
        <v>9</v>
      </c>
      <c r="C716" s="545">
        <f t="shared" ca="1" si="41"/>
        <v>12</v>
      </c>
      <c r="D716" s="545">
        <f t="shared" ca="1" si="41"/>
        <v>11</v>
      </c>
      <c r="E716" s="545">
        <f t="shared" ca="1" si="41"/>
        <v>9</v>
      </c>
      <c r="F716" s="545">
        <f t="shared" ca="1" si="41"/>
        <v>11</v>
      </c>
      <c r="G716" s="545">
        <f t="shared" ca="1" si="41"/>
        <v>9</v>
      </c>
      <c r="H716" s="545">
        <f t="shared" ca="1" si="41"/>
        <v>11</v>
      </c>
      <c r="I716" s="545">
        <f t="shared" ca="1" si="41"/>
        <v>10</v>
      </c>
      <c r="J716" s="545">
        <f t="shared" ca="1" si="41"/>
        <v>11</v>
      </c>
      <c r="K716" s="545">
        <f t="shared" ca="1" si="41"/>
        <v>13</v>
      </c>
    </row>
    <row r="717" spans="2:11">
      <c r="B717" s="545">
        <f t="shared" ca="1" si="41"/>
        <v>10</v>
      </c>
      <c r="C717" s="545">
        <f t="shared" ca="1" si="41"/>
        <v>8</v>
      </c>
      <c r="D717" s="545">
        <f t="shared" ca="1" si="41"/>
        <v>9</v>
      </c>
      <c r="E717" s="545">
        <f t="shared" ca="1" si="41"/>
        <v>12</v>
      </c>
      <c r="F717" s="545">
        <f t="shared" ca="1" si="41"/>
        <v>11</v>
      </c>
      <c r="G717" s="545">
        <f t="shared" ca="1" si="41"/>
        <v>10</v>
      </c>
      <c r="H717" s="545">
        <f t="shared" ca="1" si="41"/>
        <v>13</v>
      </c>
      <c r="I717" s="545">
        <f t="shared" ca="1" si="41"/>
        <v>10</v>
      </c>
      <c r="J717" s="545">
        <f t="shared" ca="1" si="41"/>
        <v>13</v>
      </c>
      <c r="K717" s="545">
        <f t="shared" ca="1" si="41"/>
        <v>6</v>
      </c>
    </row>
    <row r="718" spans="2:11">
      <c r="B718" s="545">
        <f t="shared" ca="1" si="41"/>
        <v>12</v>
      </c>
      <c r="C718" s="545">
        <f t="shared" ca="1" si="41"/>
        <v>10</v>
      </c>
      <c r="D718" s="545">
        <f t="shared" ca="1" si="41"/>
        <v>10</v>
      </c>
      <c r="E718" s="545">
        <f t="shared" ca="1" si="41"/>
        <v>11</v>
      </c>
      <c r="F718" s="545">
        <f t="shared" ca="1" si="41"/>
        <v>11</v>
      </c>
      <c r="G718" s="545">
        <f t="shared" ca="1" si="41"/>
        <v>8</v>
      </c>
      <c r="H718" s="545">
        <f t="shared" ca="1" si="41"/>
        <v>10</v>
      </c>
      <c r="I718" s="545">
        <f t="shared" ca="1" si="41"/>
        <v>14</v>
      </c>
      <c r="J718" s="545">
        <f t="shared" ca="1" si="41"/>
        <v>10</v>
      </c>
      <c r="K718" s="545">
        <f t="shared" ca="1" si="41"/>
        <v>9</v>
      </c>
    </row>
    <row r="719" spans="2:11">
      <c r="B719" s="545">
        <f t="shared" ca="1" si="41"/>
        <v>9</v>
      </c>
      <c r="C719" s="545">
        <f t="shared" ca="1" si="41"/>
        <v>13</v>
      </c>
      <c r="D719" s="545">
        <f t="shared" ca="1" si="41"/>
        <v>9</v>
      </c>
      <c r="E719" s="545">
        <f t="shared" ca="1" si="41"/>
        <v>7</v>
      </c>
      <c r="F719" s="545">
        <f t="shared" ca="1" si="41"/>
        <v>12</v>
      </c>
      <c r="G719" s="545">
        <f t="shared" ca="1" si="41"/>
        <v>11</v>
      </c>
      <c r="H719" s="545">
        <f t="shared" ca="1" si="41"/>
        <v>6</v>
      </c>
      <c r="I719" s="545">
        <f t="shared" ca="1" si="41"/>
        <v>11</v>
      </c>
      <c r="J719" s="545">
        <f t="shared" ca="1" si="41"/>
        <v>13</v>
      </c>
      <c r="K719" s="545">
        <f t="shared" ca="1" si="41"/>
        <v>11</v>
      </c>
    </row>
    <row r="720" spans="2:11">
      <c r="B720" s="545">
        <f t="shared" ca="1" si="41"/>
        <v>10</v>
      </c>
      <c r="C720" s="545">
        <f t="shared" ca="1" si="41"/>
        <v>9</v>
      </c>
      <c r="D720" s="545">
        <f t="shared" ca="1" si="41"/>
        <v>9</v>
      </c>
      <c r="E720" s="545">
        <f t="shared" ca="1" si="41"/>
        <v>10</v>
      </c>
      <c r="F720" s="545">
        <f t="shared" ca="1" si="41"/>
        <v>7</v>
      </c>
      <c r="G720" s="545">
        <f t="shared" ref="B720:K746" ca="1" si="42">RANDBETWEEN(1,3)+RANDBETWEEN(1,3)+RANDBETWEEN(1,3)+RANDBETWEEN(1,3)+RANDBETWEEN(1,3)</f>
        <v>10</v>
      </c>
      <c r="H720" s="545">
        <f t="shared" ca="1" si="42"/>
        <v>8</v>
      </c>
      <c r="I720" s="545">
        <f t="shared" ca="1" si="42"/>
        <v>10</v>
      </c>
      <c r="J720" s="545">
        <f t="shared" ca="1" si="42"/>
        <v>8</v>
      </c>
      <c r="K720" s="545">
        <f t="shared" ca="1" si="42"/>
        <v>8</v>
      </c>
    </row>
    <row r="721" spans="2:11">
      <c r="B721" s="545">
        <f t="shared" ca="1" si="42"/>
        <v>7</v>
      </c>
      <c r="C721" s="545">
        <f t="shared" ca="1" si="42"/>
        <v>8</v>
      </c>
      <c r="D721" s="545">
        <f t="shared" ca="1" si="42"/>
        <v>11</v>
      </c>
      <c r="E721" s="545">
        <f t="shared" ca="1" si="42"/>
        <v>10</v>
      </c>
      <c r="F721" s="545">
        <f t="shared" ca="1" si="42"/>
        <v>12</v>
      </c>
      <c r="G721" s="545">
        <f t="shared" ca="1" si="42"/>
        <v>12</v>
      </c>
      <c r="H721" s="545">
        <f t="shared" ca="1" si="42"/>
        <v>12</v>
      </c>
      <c r="I721" s="545">
        <f t="shared" ca="1" si="42"/>
        <v>8</v>
      </c>
      <c r="J721" s="545">
        <f t="shared" ca="1" si="42"/>
        <v>9</v>
      </c>
      <c r="K721" s="545">
        <f t="shared" ca="1" si="42"/>
        <v>12</v>
      </c>
    </row>
    <row r="722" spans="2:11">
      <c r="B722" s="545">
        <f t="shared" ca="1" si="42"/>
        <v>11</v>
      </c>
      <c r="C722" s="545">
        <f t="shared" ca="1" si="40"/>
        <v>11</v>
      </c>
      <c r="D722" s="545">
        <f t="shared" ca="1" si="40"/>
        <v>7</v>
      </c>
      <c r="E722" s="545">
        <f t="shared" ca="1" si="42"/>
        <v>9</v>
      </c>
      <c r="F722" s="545">
        <f t="shared" ca="1" si="42"/>
        <v>8</v>
      </c>
      <c r="G722" s="545">
        <f t="shared" ca="1" si="42"/>
        <v>12</v>
      </c>
      <c r="H722" s="545">
        <f t="shared" ca="1" si="42"/>
        <v>11</v>
      </c>
      <c r="I722" s="545">
        <f t="shared" ca="1" si="42"/>
        <v>9</v>
      </c>
      <c r="J722" s="545">
        <f t="shared" ca="1" si="42"/>
        <v>10</v>
      </c>
      <c r="K722" s="545">
        <f t="shared" ca="1" si="42"/>
        <v>12</v>
      </c>
    </row>
    <row r="723" spans="2:11">
      <c r="B723" s="545">
        <f t="shared" ca="1" si="42"/>
        <v>8</v>
      </c>
      <c r="C723" s="545">
        <f t="shared" ca="1" si="42"/>
        <v>10</v>
      </c>
      <c r="D723" s="545">
        <f t="shared" ca="1" si="42"/>
        <v>13</v>
      </c>
      <c r="E723" s="545">
        <f t="shared" ca="1" si="42"/>
        <v>11</v>
      </c>
      <c r="F723" s="545">
        <f t="shared" ca="1" si="42"/>
        <v>10</v>
      </c>
      <c r="G723" s="545">
        <f t="shared" ca="1" si="42"/>
        <v>8</v>
      </c>
      <c r="H723" s="545">
        <f t="shared" ca="1" si="42"/>
        <v>12</v>
      </c>
      <c r="I723" s="545">
        <f t="shared" ca="1" si="42"/>
        <v>11</v>
      </c>
      <c r="J723" s="545">
        <f t="shared" ca="1" si="42"/>
        <v>12</v>
      </c>
      <c r="K723" s="545">
        <f t="shared" ca="1" si="42"/>
        <v>12</v>
      </c>
    </row>
    <row r="724" spans="2:11">
      <c r="B724" s="545">
        <f t="shared" ca="1" si="42"/>
        <v>9</v>
      </c>
      <c r="C724" s="545">
        <f t="shared" ca="1" si="42"/>
        <v>12</v>
      </c>
      <c r="D724" s="545">
        <f t="shared" ca="1" si="42"/>
        <v>10</v>
      </c>
      <c r="E724" s="545">
        <f t="shared" ca="1" si="42"/>
        <v>9</v>
      </c>
      <c r="F724" s="545">
        <f t="shared" ca="1" si="42"/>
        <v>10</v>
      </c>
      <c r="G724" s="545">
        <f t="shared" ca="1" si="42"/>
        <v>11</v>
      </c>
      <c r="H724" s="545">
        <f t="shared" ca="1" si="42"/>
        <v>10</v>
      </c>
      <c r="I724" s="545">
        <f t="shared" ca="1" si="42"/>
        <v>11</v>
      </c>
      <c r="J724" s="545">
        <f t="shared" ca="1" si="42"/>
        <v>8</v>
      </c>
      <c r="K724" s="545">
        <f t="shared" ca="1" si="42"/>
        <v>11</v>
      </c>
    </row>
    <row r="725" spans="2:11">
      <c r="B725" s="545">
        <f t="shared" ca="1" si="42"/>
        <v>12</v>
      </c>
      <c r="C725" s="545">
        <f t="shared" ca="1" si="42"/>
        <v>10</v>
      </c>
      <c r="D725" s="545">
        <f t="shared" ca="1" si="42"/>
        <v>7</v>
      </c>
      <c r="E725" s="545">
        <f t="shared" ca="1" si="42"/>
        <v>11</v>
      </c>
      <c r="F725" s="545">
        <f t="shared" ca="1" si="42"/>
        <v>7</v>
      </c>
      <c r="G725" s="545">
        <f t="shared" ca="1" si="42"/>
        <v>10</v>
      </c>
      <c r="H725" s="545">
        <f t="shared" ca="1" si="42"/>
        <v>11</v>
      </c>
      <c r="I725" s="545">
        <f t="shared" ca="1" si="42"/>
        <v>10</v>
      </c>
      <c r="J725" s="545">
        <f t="shared" ca="1" si="42"/>
        <v>13</v>
      </c>
      <c r="K725" s="545">
        <f t="shared" ca="1" si="42"/>
        <v>9</v>
      </c>
    </row>
    <row r="726" spans="2:11">
      <c r="B726" s="545">
        <f t="shared" ca="1" si="42"/>
        <v>11</v>
      </c>
      <c r="C726" s="545">
        <f t="shared" ca="1" si="42"/>
        <v>11</v>
      </c>
      <c r="D726" s="545">
        <f t="shared" ca="1" si="42"/>
        <v>11</v>
      </c>
      <c r="E726" s="545">
        <f t="shared" ca="1" si="42"/>
        <v>12</v>
      </c>
      <c r="F726" s="545">
        <f t="shared" ca="1" si="42"/>
        <v>10</v>
      </c>
      <c r="G726" s="545">
        <f t="shared" ca="1" si="42"/>
        <v>10</v>
      </c>
      <c r="H726" s="545">
        <f t="shared" ca="1" si="42"/>
        <v>8</v>
      </c>
      <c r="I726" s="545">
        <f t="shared" ca="1" si="42"/>
        <v>10</v>
      </c>
      <c r="J726" s="545">
        <f t="shared" ca="1" si="42"/>
        <v>11</v>
      </c>
      <c r="K726" s="545">
        <f t="shared" ca="1" si="42"/>
        <v>10</v>
      </c>
    </row>
    <row r="727" spans="2:11">
      <c r="B727" s="545">
        <f t="shared" ca="1" si="42"/>
        <v>7</v>
      </c>
      <c r="C727" s="545">
        <f t="shared" ca="1" si="42"/>
        <v>13</v>
      </c>
      <c r="D727" s="545">
        <f t="shared" ca="1" si="42"/>
        <v>12</v>
      </c>
      <c r="E727" s="545">
        <f t="shared" ca="1" si="42"/>
        <v>9</v>
      </c>
      <c r="F727" s="545">
        <f t="shared" ca="1" si="42"/>
        <v>10</v>
      </c>
      <c r="G727" s="545">
        <f t="shared" ca="1" si="42"/>
        <v>10</v>
      </c>
      <c r="H727" s="545">
        <f t="shared" ca="1" si="42"/>
        <v>9</v>
      </c>
      <c r="I727" s="545">
        <f t="shared" ca="1" si="42"/>
        <v>11</v>
      </c>
      <c r="J727" s="545">
        <f t="shared" ca="1" si="42"/>
        <v>14</v>
      </c>
      <c r="K727" s="545">
        <f t="shared" ca="1" si="42"/>
        <v>8</v>
      </c>
    </row>
    <row r="728" spans="2:11">
      <c r="B728" s="545">
        <f t="shared" ca="1" si="42"/>
        <v>11</v>
      </c>
      <c r="C728" s="545">
        <f t="shared" ca="1" si="42"/>
        <v>13</v>
      </c>
      <c r="D728" s="545">
        <f t="shared" ca="1" si="42"/>
        <v>10</v>
      </c>
      <c r="E728" s="545">
        <f t="shared" ca="1" si="42"/>
        <v>7</v>
      </c>
      <c r="F728" s="545">
        <f t="shared" ca="1" si="42"/>
        <v>12</v>
      </c>
      <c r="G728" s="545">
        <f t="shared" ca="1" si="42"/>
        <v>10</v>
      </c>
      <c r="H728" s="545">
        <f t="shared" ca="1" si="42"/>
        <v>9</v>
      </c>
      <c r="I728" s="545">
        <f t="shared" ca="1" si="42"/>
        <v>9</v>
      </c>
      <c r="J728" s="545">
        <f t="shared" ca="1" si="42"/>
        <v>8</v>
      </c>
      <c r="K728" s="545">
        <f t="shared" ca="1" si="42"/>
        <v>9</v>
      </c>
    </row>
    <row r="729" spans="2:11">
      <c r="B729" s="545">
        <f t="shared" ca="1" si="42"/>
        <v>13</v>
      </c>
      <c r="C729" s="545">
        <f t="shared" ca="1" si="42"/>
        <v>10</v>
      </c>
      <c r="D729" s="545">
        <f t="shared" ca="1" si="42"/>
        <v>11</v>
      </c>
      <c r="E729" s="545">
        <f t="shared" ca="1" si="42"/>
        <v>11</v>
      </c>
      <c r="F729" s="545">
        <f t="shared" ca="1" si="42"/>
        <v>9</v>
      </c>
      <c r="G729" s="545">
        <f t="shared" ca="1" si="42"/>
        <v>9</v>
      </c>
      <c r="H729" s="545">
        <f t="shared" ca="1" si="42"/>
        <v>10</v>
      </c>
      <c r="I729" s="545">
        <f t="shared" ca="1" si="42"/>
        <v>11</v>
      </c>
      <c r="J729" s="545">
        <f t="shared" ca="1" si="42"/>
        <v>11</v>
      </c>
      <c r="K729" s="545">
        <f t="shared" ca="1" si="42"/>
        <v>13</v>
      </c>
    </row>
    <row r="730" spans="2:11">
      <c r="B730" s="545">
        <f t="shared" ca="1" si="42"/>
        <v>9</v>
      </c>
      <c r="C730" s="545">
        <f t="shared" ca="1" si="42"/>
        <v>9</v>
      </c>
      <c r="D730" s="545">
        <f t="shared" ca="1" si="42"/>
        <v>13</v>
      </c>
      <c r="E730" s="545">
        <f t="shared" ca="1" si="42"/>
        <v>10</v>
      </c>
      <c r="F730" s="545">
        <f t="shared" ca="1" si="42"/>
        <v>12</v>
      </c>
      <c r="G730" s="545">
        <f t="shared" ca="1" si="42"/>
        <v>11</v>
      </c>
      <c r="H730" s="545">
        <f t="shared" ca="1" si="42"/>
        <v>9</v>
      </c>
      <c r="I730" s="545">
        <f t="shared" ca="1" si="42"/>
        <v>11</v>
      </c>
      <c r="J730" s="545">
        <f t="shared" ca="1" si="42"/>
        <v>12</v>
      </c>
      <c r="K730" s="545">
        <f t="shared" ca="1" si="42"/>
        <v>10</v>
      </c>
    </row>
    <row r="731" spans="2:11">
      <c r="B731" s="545">
        <f t="shared" ca="1" si="42"/>
        <v>13</v>
      </c>
      <c r="C731" s="545">
        <f t="shared" ca="1" si="42"/>
        <v>10</v>
      </c>
      <c r="D731" s="545">
        <f t="shared" ca="1" si="42"/>
        <v>8</v>
      </c>
      <c r="E731" s="545">
        <f t="shared" ca="1" si="42"/>
        <v>10</v>
      </c>
      <c r="F731" s="545">
        <f t="shared" ca="1" si="42"/>
        <v>11</v>
      </c>
      <c r="G731" s="545">
        <f t="shared" ca="1" si="42"/>
        <v>12</v>
      </c>
      <c r="H731" s="545">
        <f t="shared" ca="1" si="42"/>
        <v>9</v>
      </c>
      <c r="I731" s="545">
        <f t="shared" ca="1" si="42"/>
        <v>11</v>
      </c>
      <c r="J731" s="545">
        <f t="shared" ca="1" si="42"/>
        <v>11</v>
      </c>
      <c r="K731" s="545">
        <f t="shared" ca="1" si="42"/>
        <v>7</v>
      </c>
    </row>
    <row r="732" spans="2:11">
      <c r="B732" s="545">
        <f t="shared" ca="1" si="42"/>
        <v>12</v>
      </c>
      <c r="C732" s="545">
        <f t="shared" ca="1" si="42"/>
        <v>9</v>
      </c>
      <c r="D732" s="545">
        <f t="shared" ca="1" si="42"/>
        <v>9</v>
      </c>
      <c r="E732" s="545">
        <f t="shared" ca="1" si="42"/>
        <v>8</v>
      </c>
      <c r="F732" s="545">
        <f t="shared" ca="1" si="42"/>
        <v>9</v>
      </c>
      <c r="G732" s="545">
        <f t="shared" ca="1" si="42"/>
        <v>11</v>
      </c>
      <c r="H732" s="545">
        <f t="shared" ca="1" si="42"/>
        <v>10</v>
      </c>
      <c r="I732" s="545">
        <f t="shared" ca="1" si="42"/>
        <v>10</v>
      </c>
      <c r="J732" s="545">
        <f t="shared" ca="1" si="42"/>
        <v>12</v>
      </c>
      <c r="K732" s="545">
        <f t="shared" ca="1" si="42"/>
        <v>6</v>
      </c>
    </row>
    <row r="733" spans="2:11">
      <c r="B733" s="545">
        <f t="shared" ca="1" si="42"/>
        <v>8</v>
      </c>
      <c r="C733" s="545">
        <f t="shared" ca="1" si="42"/>
        <v>10</v>
      </c>
      <c r="D733" s="545">
        <f t="shared" ca="1" si="42"/>
        <v>10</v>
      </c>
      <c r="E733" s="545">
        <f t="shared" ca="1" si="42"/>
        <v>12</v>
      </c>
      <c r="F733" s="545">
        <f t="shared" ca="1" si="42"/>
        <v>11</v>
      </c>
      <c r="G733" s="545">
        <f t="shared" ca="1" si="42"/>
        <v>9</v>
      </c>
      <c r="H733" s="545">
        <f t="shared" ca="1" si="42"/>
        <v>9</v>
      </c>
      <c r="I733" s="545">
        <f t="shared" ca="1" si="42"/>
        <v>6</v>
      </c>
      <c r="J733" s="545">
        <f t="shared" ca="1" si="42"/>
        <v>10</v>
      </c>
      <c r="K733" s="545">
        <f t="shared" ca="1" si="42"/>
        <v>13</v>
      </c>
    </row>
    <row r="734" spans="2:11">
      <c r="B734" s="545">
        <f t="shared" ca="1" si="42"/>
        <v>8</v>
      </c>
      <c r="C734" s="545">
        <f t="shared" ca="1" si="42"/>
        <v>8</v>
      </c>
      <c r="D734" s="545">
        <f t="shared" ca="1" si="42"/>
        <v>10</v>
      </c>
      <c r="E734" s="545">
        <f t="shared" ca="1" si="42"/>
        <v>13</v>
      </c>
      <c r="F734" s="545">
        <f t="shared" ca="1" si="42"/>
        <v>10</v>
      </c>
      <c r="G734" s="545">
        <f t="shared" ca="1" si="42"/>
        <v>11</v>
      </c>
      <c r="H734" s="545">
        <f t="shared" ca="1" si="42"/>
        <v>10</v>
      </c>
      <c r="I734" s="545">
        <f t="shared" ca="1" si="42"/>
        <v>12</v>
      </c>
      <c r="J734" s="545">
        <f t="shared" ca="1" si="42"/>
        <v>10</v>
      </c>
      <c r="K734" s="545">
        <f t="shared" ca="1" si="42"/>
        <v>6</v>
      </c>
    </row>
    <row r="735" spans="2:11">
      <c r="B735" s="545">
        <f t="shared" ca="1" si="42"/>
        <v>8</v>
      </c>
      <c r="C735" s="545">
        <f t="shared" ca="1" si="42"/>
        <v>11</v>
      </c>
      <c r="D735" s="545">
        <f t="shared" ca="1" si="42"/>
        <v>13</v>
      </c>
      <c r="E735" s="545">
        <f t="shared" ca="1" si="42"/>
        <v>8</v>
      </c>
      <c r="F735" s="545">
        <f t="shared" ca="1" si="42"/>
        <v>10</v>
      </c>
      <c r="G735" s="545">
        <f t="shared" ca="1" si="42"/>
        <v>11</v>
      </c>
      <c r="H735" s="545">
        <f t="shared" ca="1" si="42"/>
        <v>10</v>
      </c>
      <c r="I735" s="545">
        <f t="shared" ca="1" si="42"/>
        <v>10</v>
      </c>
      <c r="J735" s="545">
        <f t="shared" ca="1" si="42"/>
        <v>10</v>
      </c>
      <c r="K735" s="545">
        <f t="shared" ca="1" si="42"/>
        <v>9</v>
      </c>
    </row>
    <row r="736" spans="2:11">
      <c r="B736" s="545">
        <f t="shared" ca="1" si="42"/>
        <v>8</v>
      </c>
      <c r="C736" s="545">
        <f t="shared" ca="1" si="42"/>
        <v>7</v>
      </c>
      <c r="D736" s="545">
        <f t="shared" ca="1" si="42"/>
        <v>12</v>
      </c>
      <c r="E736" s="545">
        <f t="shared" ca="1" si="42"/>
        <v>9</v>
      </c>
      <c r="F736" s="545">
        <f t="shared" ca="1" si="42"/>
        <v>8</v>
      </c>
      <c r="G736" s="545">
        <f t="shared" ca="1" si="42"/>
        <v>5</v>
      </c>
      <c r="H736" s="545">
        <f t="shared" ca="1" si="42"/>
        <v>10</v>
      </c>
      <c r="I736" s="545">
        <f t="shared" ca="1" si="42"/>
        <v>8</v>
      </c>
      <c r="J736" s="545">
        <f t="shared" ca="1" si="42"/>
        <v>9</v>
      </c>
      <c r="K736" s="545">
        <f t="shared" ca="1" si="42"/>
        <v>11</v>
      </c>
    </row>
    <row r="737" spans="2:11">
      <c r="B737" s="545">
        <f t="shared" ca="1" si="42"/>
        <v>8</v>
      </c>
      <c r="C737" s="545">
        <f t="shared" ca="1" si="42"/>
        <v>10</v>
      </c>
      <c r="D737" s="545">
        <f t="shared" ca="1" si="42"/>
        <v>7</v>
      </c>
      <c r="E737" s="545">
        <f t="shared" ca="1" si="42"/>
        <v>10</v>
      </c>
      <c r="F737" s="545">
        <f t="shared" ca="1" si="42"/>
        <v>7</v>
      </c>
      <c r="G737" s="545">
        <f t="shared" ca="1" si="42"/>
        <v>11</v>
      </c>
      <c r="H737" s="545">
        <f t="shared" ca="1" si="42"/>
        <v>13</v>
      </c>
      <c r="I737" s="545">
        <f t="shared" ca="1" si="42"/>
        <v>8</v>
      </c>
      <c r="J737" s="545">
        <f t="shared" ca="1" si="42"/>
        <v>12</v>
      </c>
      <c r="K737" s="545">
        <f t="shared" ca="1" si="42"/>
        <v>12</v>
      </c>
    </row>
    <row r="738" spans="2:11">
      <c r="B738" s="545">
        <f t="shared" ca="1" si="42"/>
        <v>10</v>
      </c>
      <c r="C738" s="545">
        <f t="shared" ca="1" si="42"/>
        <v>14</v>
      </c>
      <c r="D738" s="545">
        <f t="shared" ca="1" si="42"/>
        <v>9</v>
      </c>
      <c r="E738" s="545">
        <f t="shared" ca="1" si="42"/>
        <v>8</v>
      </c>
      <c r="F738" s="545">
        <f t="shared" ca="1" si="42"/>
        <v>11</v>
      </c>
      <c r="G738" s="545">
        <f t="shared" ca="1" si="42"/>
        <v>12</v>
      </c>
      <c r="H738" s="545">
        <f t="shared" ca="1" si="42"/>
        <v>10</v>
      </c>
      <c r="I738" s="545">
        <f t="shared" ca="1" si="42"/>
        <v>7</v>
      </c>
      <c r="J738" s="545">
        <f t="shared" ca="1" si="42"/>
        <v>8</v>
      </c>
      <c r="K738" s="545">
        <f t="shared" ca="1" si="42"/>
        <v>12</v>
      </c>
    </row>
    <row r="739" spans="2:11">
      <c r="B739" s="545">
        <f t="shared" ca="1" si="42"/>
        <v>10</v>
      </c>
      <c r="C739" s="545">
        <f t="shared" ca="1" si="42"/>
        <v>9</v>
      </c>
      <c r="D739" s="545">
        <f t="shared" ca="1" si="42"/>
        <v>9</v>
      </c>
      <c r="E739" s="545">
        <f t="shared" ca="1" si="42"/>
        <v>7</v>
      </c>
      <c r="F739" s="545">
        <f t="shared" ca="1" si="42"/>
        <v>14</v>
      </c>
      <c r="G739" s="545">
        <f t="shared" ca="1" si="42"/>
        <v>9</v>
      </c>
      <c r="H739" s="545">
        <f t="shared" ca="1" si="42"/>
        <v>6</v>
      </c>
      <c r="I739" s="545">
        <f t="shared" ca="1" si="42"/>
        <v>7</v>
      </c>
      <c r="J739" s="545">
        <f t="shared" ca="1" si="42"/>
        <v>10</v>
      </c>
      <c r="K739" s="545">
        <f t="shared" ca="1" si="42"/>
        <v>11</v>
      </c>
    </row>
    <row r="740" spans="2:11">
      <c r="B740" s="545">
        <f t="shared" ca="1" si="42"/>
        <v>10</v>
      </c>
      <c r="C740" s="545">
        <f t="shared" ca="1" si="42"/>
        <v>10</v>
      </c>
      <c r="D740" s="545">
        <f t="shared" ca="1" si="42"/>
        <v>10</v>
      </c>
      <c r="E740" s="545">
        <f t="shared" ca="1" si="42"/>
        <v>11</v>
      </c>
      <c r="F740" s="545">
        <f t="shared" ca="1" si="42"/>
        <v>9</v>
      </c>
      <c r="G740" s="545">
        <f t="shared" ca="1" si="42"/>
        <v>8</v>
      </c>
      <c r="H740" s="545">
        <f t="shared" ca="1" si="42"/>
        <v>10</v>
      </c>
      <c r="I740" s="545">
        <f t="shared" ca="1" si="42"/>
        <v>10</v>
      </c>
      <c r="J740" s="545">
        <f t="shared" ca="1" si="42"/>
        <v>14</v>
      </c>
      <c r="K740" s="545">
        <f t="shared" ca="1" si="42"/>
        <v>8</v>
      </c>
    </row>
    <row r="741" spans="2:11">
      <c r="B741" s="545">
        <f t="shared" ca="1" si="42"/>
        <v>9</v>
      </c>
      <c r="C741" s="545">
        <f t="shared" ca="1" si="42"/>
        <v>10</v>
      </c>
      <c r="D741" s="545">
        <f t="shared" ca="1" si="42"/>
        <v>13</v>
      </c>
      <c r="E741" s="545">
        <f t="shared" ca="1" si="42"/>
        <v>13</v>
      </c>
      <c r="F741" s="545">
        <f t="shared" ca="1" si="42"/>
        <v>10</v>
      </c>
      <c r="G741" s="545">
        <f t="shared" ca="1" si="42"/>
        <v>11</v>
      </c>
      <c r="H741" s="545">
        <f t="shared" ca="1" si="42"/>
        <v>13</v>
      </c>
      <c r="I741" s="545">
        <f t="shared" ca="1" si="42"/>
        <v>11</v>
      </c>
      <c r="J741" s="545">
        <f t="shared" ca="1" si="42"/>
        <v>12</v>
      </c>
      <c r="K741" s="545">
        <f t="shared" ca="1" si="42"/>
        <v>14</v>
      </c>
    </row>
    <row r="742" spans="2:11">
      <c r="B742" s="545">
        <f t="shared" ca="1" si="42"/>
        <v>10</v>
      </c>
      <c r="C742" s="545">
        <f t="shared" ca="1" si="42"/>
        <v>7</v>
      </c>
      <c r="D742" s="545">
        <f t="shared" ca="1" si="42"/>
        <v>12</v>
      </c>
      <c r="E742" s="545">
        <f t="shared" ca="1" si="42"/>
        <v>10</v>
      </c>
      <c r="F742" s="545">
        <f t="shared" ca="1" si="42"/>
        <v>10</v>
      </c>
      <c r="G742" s="545">
        <f t="shared" ca="1" si="42"/>
        <v>8</v>
      </c>
      <c r="H742" s="545">
        <f t="shared" ca="1" si="42"/>
        <v>10</v>
      </c>
      <c r="I742" s="545">
        <f t="shared" ca="1" si="42"/>
        <v>11</v>
      </c>
      <c r="J742" s="545">
        <f t="shared" ca="1" si="42"/>
        <v>13</v>
      </c>
      <c r="K742" s="545">
        <f t="shared" ca="1" si="42"/>
        <v>9</v>
      </c>
    </row>
    <row r="743" spans="2:11">
      <c r="B743" s="545">
        <f t="shared" ca="1" si="42"/>
        <v>10</v>
      </c>
      <c r="C743" s="545">
        <f t="shared" ca="1" si="42"/>
        <v>11</v>
      </c>
      <c r="D743" s="545">
        <f t="shared" ca="1" si="42"/>
        <v>9</v>
      </c>
      <c r="E743" s="545">
        <f t="shared" ca="1" si="42"/>
        <v>11</v>
      </c>
      <c r="F743" s="545">
        <f t="shared" ca="1" si="42"/>
        <v>13</v>
      </c>
      <c r="G743" s="545">
        <f t="shared" ca="1" si="42"/>
        <v>13</v>
      </c>
      <c r="H743" s="545">
        <f t="shared" ca="1" si="42"/>
        <v>13</v>
      </c>
      <c r="I743" s="545">
        <f t="shared" ca="1" si="42"/>
        <v>8</v>
      </c>
      <c r="J743" s="545">
        <f t="shared" ca="1" si="42"/>
        <v>10</v>
      </c>
      <c r="K743" s="545">
        <f t="shared" ca="1" si="42"/>
        <v>11</v>
      </c>
    </row>
    <row r="744" spans="2:11">
      <c r="B744" s="545">
        <f t="shared" ca="1" si="42"/>
        <v>10</v>
      </c>
      <c r="C744" s="545">
        <f t="shared" ca="1" si="42"/>
        <v>13</v>
      </c>
      <c r="D744" s="545">
        <f t="shared" ca="1" si="42"/>
        <v>8</v>
      </c>
      <c r="E744" s="545">
        <f t="shared" ca="1" si="42"/>
        <v>7</v>
      </c>
      <c r="F744" s="545">
        <f t="shared" ca="1" si="42"/>
        <v>8</v>
      </c>
      <c r="G744" s="545">
        <f t="shared" ca="1" si="42"/>
        <v>9</v>
      </c>
      <c r="H744" s="545">
        <f t="shared" ca="1" si="42"/>
        <v>8</v>
      </c>
      <c r="I744" s="545">
        <f t="shared" ca="1" si="42"/>
        <v>10</v>
      </c>
      <c r="J744" s="545">
        <f t="shared" ca="1" si="42"/>
        <v>10</v>
      </c>
      <c r="K744" s="545">
        <f t="shared" ca="1" si="42"/>
        <v>8</v>
      </c>
    </row>
    <row r="745" spans="2:11">
      <c r="B745" s="545">
        <f t="shared" ca="1" si="42"/>
        <v>12</v>
      </c>
      <c r="C745" s="545">
        <f t="shared" ca="1" si="42"/>
        <v>6</v>
      </c>
      <c r="D745" s="545">
        <f t="shared" ca="1" si="42"/>
        <v>12</v>
      </c>
      <c r="E745" s="545">
        <f t="shared" ca="1" si="42"/>
        <v>9</v>
      </c>
      <c r="F745" s="545">
        <f t="shared" ca="1" si="42"/>
        <v>10</v>
      </c>
      <c r="G745" s="545">
        <f t="shared" ca="1" si="42"/>
        <v>8</v>
      </c>
      <c r="H745" s="545">
        <f t="shared" ca="1" si="42"/>
        <v>12</v>
      </c>
      <c r="I745" s="545">
        <f t="shared" ca="1" si="42"/>
        <v>9</v>
      </c>
      <c r="J745" s="545">
        <f t="shared" ca="1" si="42"/>
        <v>12</v>
      </c>
      <c r="K745" s="545">
        <f t="shared" ca="1" si="42"/>
        <v>13</v>
      </c>
    </row>
    <row r="746" spans="2:11">
      <c r="B746" s="545">
        <f t="shared" ca="1" si="42"/>
        <v>10</v>
      </c>
      <c r="C746" s="545">
        <f t="shared" ca="1" si="42"/>
        <v>11</v>
      </c>
      <c r="D746" s="545">
        <f t="shared" ref="B746:K771" ca="1" si="43">RANDBETWEEN(1,3)+RANDBETWEEN(1,3)+RANDBETWEEN(1,3)+RANDBETWEEN(1,3)+RANDBETWEEN(1,3)</f>
        <v>12</v>
      </c>
      <c r="E746" s="545">
        <f t="shared" ca="1" si="43"/>
        <v>8</v>
      </c>
      <c r="F746" s="545">
        <f t="shared" ca="1" si="43"/>
        <v>10</v>
      </c>
      <c r="G746" s="545">
        <f t="shared" ca="1" si="43"/>
        <v>10</v>
      </c>
      <c r="H746" s="545">
        <f t="shared" ca="1" si="43"/>
        <v>9</v>
      </c>
      <c r="I746" s="545">
        <f t="shared" ca="1" si="43"/>
        <v>11</v>
      </c>
      <c r="J746" s="545">
        <f t="shared" ca="1" si="43"/>
        <v>8</v>
      </c>
      <c r="K746" s="545">
        <f t="shared" ca="1" si="43"/>
        <v>10</v>
      </c>
    </row>
    <row r="747" spans="2:11">
      <c r="B747" s="545">
        <f t="shared" ca="1" si="43"/>
        <v>11</v>
      </c>
      <c r="C747" s="545">
        <f t="shared" ca="1" si="43"/>
        <v>11</v>
      </c>
      <c r="D747" s="545">
        <f t="shared" ca="1" si="43"/>
        <v>9</v>
      </c>
      <c r="E747" s="545">
        <f t="shared" ca="1" si="43"/>
        <v>9</v>
      </c>
      <c r="F747" s="545">
        <f t="shared" ca="1" si="43"/>
        <v>11</v>
      </c>
      <c r="G747" s="545">
        <f t="shared" ca="1" si="43"/>
        <v>10</v>
      </c>
      <c r="H747" s="545">
        <f t="shared" ca="1" si="43"/>
        <v>8</v>
      </c>
      <c r="I747" s="545">
        <f t="shared" ca="1" si="43"/>
        <v>8</v>
      </c>
      <c r="J747" s="545">
        <f t="shared" ca="1" si="43"/>
        <v>13</v>
      </c>
      <c r="K747" s="545">
        <f t="shared" ca="1" si="43"/>
        <v>11</v>
      </c>
    </row>
    <row r="748" spans="2:11">
      <c r="B748" s="545">
        <f t="shared" ca="1" si="43"/>
        <v>10</v>
      </c>
      <c r="C748" s="545">
        <f t="shared" ca="1" si="43"/>
        <v>10</v>
      </c>
      <c r="D748" s="545">
        <f t="shared" ca="1" si="43"/>
        <v>9</v>
      </c>
      <c r="E748" s="545">
        <f t="shared" ca="1" si="43"/>
        <v>9</v>
      </c>
      <c r="F748" s="545">
        <f t="shared" ca="1" si="43"/>
        <v>10</v>
      </c>
      <c r="G748" s="545">
        <f t="shared" ca="1" si="43"/>
        <v>6</v>
      </c>
      <c r="H748" s="545">
        <f t="shared" ca="1" si="43"/>
        <v>10</v>
      </c>
      <c r="I748" s="545">
        <f t="shared" ca="1" si="43"/>
        <v>11</v>
      </c>
      <c r="J748" s="545">
        <f t="shared" ca="1" si="43"/>
        <v>8</v>
      </c>
      <c r="K748" s="545">
        <f t="shared" ca="1" si="43"/>
        <v>11</v>
      </c>
    </row>
    <row r="749" spans="2:11">
      <c r="B749" s="545">
        <f t="shared" ca="1" si="43"/>
        <v>14</v>
      </c>
      <c r="C749" s="545">
        <f t="shared" ca="1" si="43"/>
        <v>9</v>
      </c>
      <c r="D749" s="545">
        <f t="shared" ca="1" si="43"/>
        <v>9</v>
      </c>
      <c r="E749" s="545">
        <f t="shared" ca="1" si="43"/>
        <v>10</v>
      </c>
      <c r="F749" s="545">
        <f t="shared" ca="1" si="43"/>
        <v>10</v>
      </c>
      <c r="G749" s="545">
        <f t="shared" ca="1" si="43"/>
        <v>13</v>
      </c>
      <c r="H749" s="545">
        <f t="shared" ca="1" si="43"/>
        <v>8</v>
      </c>
      <c r="I749" s="545">
        <f t="shared" ca="1" si="43"/>
        <v>11</v>
      </c>
      <c r="J749" s="545">
        <f t="shared" ca="1" si="43"/>
        <v>9</v>
      </c>
      <c r="K749" s="545">
        <f t="shared" ca="1" si="43"/>
        <v>11</v>
      </c>
    </row>
    <row r="750" spans="2:11">
      <c r="B750" s="545">
        <f t="shared" ca="1" si="43"/>
        <v>11</v>
      </c>
      <c r="C750" s="545">
        <f t="shared" ca="1" si="43"/>
        <v>11</v>
      </c>
      <c r="D750" s="545">
        <f t="shared" ca="1" si="43"/>
        <v>11</v>
      </c>
      <c r="E750" s="545">
        <f t="shared" ca="1" si="43"/>
        <v>10</v>
      </c>
      <c r="F750" s="545">
        <f t="shared" ca="1" si="43"/>
        <v>7</v>
      </c>
      <c r="G750" s="545">
        <f t="shared" ca="1" si="43"/>
        <v>7</v>
      </c>
      <c r="H750" s="545">
        <f t="shared" ca="1" si="43"/>
        <v>11</v>
      </c>
      <c r="I750" s="545">
        <f t="shared" ca="1" si="43"/>
        <v>10</v>
      </c>
      <c r="J750" s="545">
        <f t="shared" ca="1" si="43"/>
        <v>11</v>
      </c>
      <c r="K750" s="545">
        <f t="shared" ca="1" si="43"/>
        <v>13</v>
      </c>
    </row>
    <row r="751" spans="2:11">
      <c r="B751" s="545">
        <f t="shared" ca="1" si="43"/>
        <v>9</v>
      </c>
      <c r="C751" s="545">
        <f t="shared" ca="1" si="43"/>
        <v>6</v>
      </c>
      <c r="D751" s="545">
        <f t="shared" ca="1" si="43"/>
        <v>11</v>
      </c>
      <c r="E751" s="545">
        <f t="shared" ca="1" si="43"/>
        <v>7</v>
      </c>
      <c r="F751" s="545">
        <f t="shared" ca="1" si="43"/>
        <v>8</v>
      </c>
      <c r="G751" s="545">
        <f t="shared" ca="1" si="43"/>
        <v>8</v>
      </c>
      <c r="H751" s="545">
        <f t="shared" ca="1" si="43"/>
        <v>12</v>
      </c>
      <c r="I751" s="545">
        <f t="shared" ca="1" si="43"/>
        <v>8</v>
      </c>
      <c r="J751" s="545">
        <f t="shared" ca="1" si="43"/>
        <v>11</v>
      </c>
      <c r="K751" s="545">
        <f t="shared" ca="1" si="43"/>
        <v>9</v>
      </c>
    </row>
    <row r="752" spans="2:11">
      <c r="B752" s="545">
        <f t="shared" ca="1" si="43"/>
        <v>8</v>
      </c>
      <c r="C752" s="545">
        <f t="shared" ca="1" si="43"/>
        <v>8</v>
      </c>
      <c r="D752" s="545">
        <f t="shared" ca="1" si="43"/>
        <v>13</v>
      </c>
      <c r="E752" s="545">
        <f t="shared" ca="1" si="43"/>
        <v>12</v>
      </c>
      <c r="F752" s="545">
        <f t="shared" ca="1" si="43"/>
        <v>7</v>
      </c>
      <c r="G752" s="545">
        <f t="shared" ca="1" si="43"/>
        <v>8</v>
      </c>
      <c r="H752" s="545">
        <f t="shared" ca="1" si="43"/>
        <v>8</v>
      </c>
      <c r="I752" s="545">
        <f t="shared" ca="1" si="43"/>
        <v>10</v>
      </c>
      <c r="J752" s="545">
        <f t="shared" ca="1" si="43"/>
        <v>7</v>
      </c>
      <c r="K752" s="545">
        <f t="shared" ca="1" si="43"/>
        <v>7</v>
      </c>
    </row>
    <row r="753" spans="2:11">
      <c r="B753" s="545">
        <f t="shared" ca="1" si="43"/>
        <v>11</v>
      </c>
      <c r="C753" s="545">
        <f t="shared" ca="1" si="43"/>
        <v>11</v>
      </c>
      <c r="D753" s="545">
        <f t="shared" ca="1" si="43"/>
        <v>9</v>
      </c>
      <c r="E753" s="545">
        <f t="shared" ca="1" si="43"/>
        <v>10</v>
      </c>
      <c r="F753" s="545">
        <f t="shared" ca="1" si="43"/>
        <v>10</v>
      </c>
      <c r="G753" s="545">
        <f t="shared" ca="1" si="43"/>
        <v>11</v>
      </c>
      <c r="H753" s="545">
        <f t="shared" ca="1" si="43"/>
        <v>12</v>
      </c>
      <c r="I753" s="545">
        <f t="shared" ca="1" si="43"/>
        <v>12</v>
      </c>
      <c r="J753" s="545">
        <f t="shared" ca="1" si="43"/>
        <v>11</v>
      </c>
      <c r="K753" s="545">
        <f t="shared" ca="1" si="43"/>
        <v>10</v>
      </c>
    </row>
    <row r="754" spans="2:11">
      <c r="B754" s="545">
        <f t="shared" ca="1" si="43"/>
        <v>12</v>
      </c>
      <c r="C754" s="545">
        <f t="shared" ca="1" si="43"/>
        <v>9</v>
      </c>
      <c r="D754" s="545">
        <f t="shared" ca="1" si="43"/>
        <v>9</v>
      </c>
      <c r="E754" s="545">
        <f t="shared" ca="1" si="43"/>
        <v>10</v>
      </c>
      <c r="F754" s="545">
        <f t="shared" ca="1" si="43"/>
        <v>6</v>
      </c>
      <c r="G754" s="545">
        <f t="shared" ca="1" si="43"/>
        <v>8</v>
      </c>
      <c r="H754" s="545">
        <f t="shared" ca="1" si="43"/>
        <v>9</v>
      </c>
      <c r="I754" s="545">
        <f t="shared" ca="1" si="43"/>
        <v>13</v>
      </c>
      <c r="J754" s="545">
        <f t="shared" ca="1" si="43"/>
        <v>11</v>
      </c>
      <c r="K754" s="545">
        <f t="shared" ca="1" si="43"/>
        <v>11</v>
      </c>
    </row>
    <row r="755" spans="2:11">
      <c r="B755" s="545">
        <f t="shared" ca="1" si="43"/>
        <v>9</v>
      </c>
      <c r="C755" s="545">
        <f t="shared" ca="1" si="43"/>
        <v>11</v>
      </c>
      <c r="D755" s="545">
        <f t="shared" ca="1" si="43"/>
        <v>11</v>
      </c>
      <c r="E755" s="545">
        <f t="shared" ca="1" si="43"/>
        <v>12</v>
      </c>
      <c r="F755" s="545">
        <f t="shared" ca="1" si="43"/>
        <v>9</v>
      </c>
      <c r="G755" s="545">
        <f t="shared" ca="1" si="43"/>
        <v>10</v>
      </c>
      <c r="H755" s="545">
        <f t="shared" ca="1" si="43"/>
        <v>9</v>
      </c>
      <c r="I755" s="545">
        <f t="shared" ca="1" si="43"/>
        <v>11</v>
      </c>
      <c r="J755" s="545">
        <f t="shared" ca="1" si="43"/>
        <v>10</v>
      </c>
      <c r="K755" s="545">
        <f t="shared" ca="1" si="43"/>
        <v>8</v>
      </c>
    </row>
    <row r="756" spans="2:11">
      <c r="B756" s="545">
        <f t="shared" ca="1" si="43"/>
        <v>12</v>
      </c>
      <c r="C756" s="545">
        <f t="shared" ca="1" si="43"/>
        <v>13</v>
      </c>
      <c r="D756" s="545">
        <f t="shared" ca="1" si="43"/>
        <v>12</v>
      </c>
      <c r="E756" s="545">
        <f t="shared" ca="1" si="43"/>
        <v>9</v>
      </c>
      <c r="F756" s="545">
        <f t="shared" ca="1" si="43"/>
        <v>9</v>
      </c>
      <c r="G756" s="545">
        <f t="shared" ca="1" si="43"/>
        <v>9</v>
      </c>
      <c r="H756" s="545">
        <f t="shared" ca="1" si="43"/>
        <v>7</v>
      </c>
      <c r="I756" s="545">
        <f t="shared" ca="1" si="43"/>
        <v>6</v>
      </c>
      <c r="J756" s="545">
        <f t="shared" ca="1" si="43"/>
        <v>9</v>
      </c>
      <c r="K756" s="545">
        <f t="shared" ca="1" si="43"/>
        <v>9</v>
      </c>
    </row>
    <row r="757" spans="2:11">
      <c r="B757" s="545">
        <f t="shared" ca="1" si="43"/>
        <v>10</v>
      </c>
      <c r="C757" s="545">
        <f t="shared" ca="1" si="43"/>
        <v>12</v>
      </c>
      <c r="D757" s="545">
        <f t="shared" ca="1" si="43"/>
        <v>12</v>
      </c>
      <c r="E757" s="545">
        <f t="shared" ca="1" si="43"/>
        <v>10</v>
      </c>
      <c r="F757" s="545">
        <f t="shared" ca="1" si="43"/>
        <v>10</v>
      </c>
      <c r="G757" s="545">
        <f t="shared" ca="1" si="43"/>
        <v>11</v>
      </c>
      <c r="H757" s="545">
        <f t="shared" ca="1" si="43"/>
        <v>11</v>
      </c>
      <c r="I757" s="545">
        <f t="shared" ca="1" si="43"/>
        <v>12</v>
      </c>
      <c r="J757" s="545">
        <f t="shared" ca="1" si="43"/>
        <v>6</v>
      </c>
      <c r="K757" s="545">
        <f t="shared" ca="1" si="43"/>
        <v>12</v>
      </c>
    </row>
    <row r="758" spans="2:11">
      <c r="B758" s="545">
        <f t="shared" ca="1" si="43"/>
        <v>8</v>
      </c>
      <c r="C758" s="545">
        <f t="shared" ca="1" si="43"/>
        <v>9</v>
      </c>
      <c r="D758" s="545">
        <f t="shared" ca="1" si="43"/>
        <v>11</v>
      </c>
      <c r="E758" s="545">
        <f t="shared" ca="1" si="43"/>
        <v>8</v>
      </c>
      <c r="F758" s="545">
        <f t="shared" ca="1" si="43"/>
        <v>9</v>
      </c>
      <c r="G758" s="545">
        <f t="shared" ca="1" si="43"/>
        <v>8</v>
      </c>
      <c r="H758" s="545">
        <f t="shared" ca="1" si="43"/>
        <v>10</v>
      </c>
      <c r="I758" s="545">
        <f t="shared" ca="1" si="43"/>
        <v>10</v>
      </c>
      <c r="J758" s="545">
        <f t="shared" ca="1" si="43"/>
        <v>11</v>
      </c>
      <c r="K758" s="545">
        <f t="shared" ca="1" si="43"/>
        <v>10</v>
      </c>
    </row>
    <row r="759" spans="2:11">
      <c r="B759" s="545">
        <f t="shared" ca="1" si="43"/>
        <v>9</v>
      </c>
      <c r="C759" s="545">
        <f t="shared" ca="1" si="43"/>
        <v>11</v>
      </c>
      <c r="D759" s="545">
        <f t="shared" ca="1" si="43"/>
        <v>8</v>
      </c>
      <c r="E759" s="545">
        <f t="shared" ca="1" si="43"/>
        <v>9</v>
      </c>
      <c r="F759" s="545">
        <f t="shared" ca="1" si="43"/>
        <v>8</v>
      </c>
      <c r="G759" s="545">
        <f t="shared" ca="1" si="43"/>
        <v>7</v>
      </c>
      <c r="H759" s="545">
        <f t="shared" ca="1" si="43"/>
        <v>11</v>
      </c>
      <c r="I759" s="545">
        <f t="shared" ca="1" si="43"/>
        <v>11</v>
      </c>
      <c r="J759" s="545">
        <f t="shared" ca="1" si="43"/>
        <v>10</v>
      </c>
      <c r="K759" s="545">
        <f t="shared" ca="1" si="43"/>
        <v>5</v>
      </c>
    </row>
    <row r="760" spans="2:11">
      <c r="B760" s="545">
        <f t="shared" ca="1" si="43"/>
        <v>9</v>
      </c>
      <c r="C760" s="545">
        <f t="shared" ca="1" si="43"/>
        <v>13</v>
      </c>
      <c r="D760" s="545">
        <f t="shared" ca="1" si="43"/>
        <v>11</v>
      </c>
      <c r="E760" s="545">
        <f t="shared" ca="1" si="43"/>
        <v>11</v>
      </c>
      <c r="F760" s="545">
        <f t="shared" ca="1" si="43"/>
        <v>8</v>
      </c>
      <c r="G760" s="545">
        <f t="shared" ca="1" si="43"/>
        <v>10</v>
      </c>
      <c r="H760" s="545">
        <f t="shared" ca="1" si="43"/>
        <v>9</v>
      </c>
      <c r="I760" s="545">
        <f t="shared" ca="1" si="43"/>
        <v>8</v>
      </c>
      <c r="J760" s="545">
        <f t="shared" ca="1" si="43"/>
        <v>6</v>
      </c>
      <c r="K760" s="545">
        <f t="shared" ca="1" si="43"/>
        <v>9</v>
      </c>
    </row>
    <row r="761" spans="2:11">
      <c r="B761" s="545">
        <f t="shared" ca="1" si="43"/>
        <v>9</v>
      </c>
      <c r="C761" s="545">
        <f t="shared" ca="1" si="43"/>
        <v>12</v>
      </c>
      <c r="D761" s="545">
        <f t="shared" ca="1" si="43"/>
        <v>10</v>
      </c>
      <c r="E761" s="545">
        <f t="shared" ca="1" si="43"/>
        <v>10</v>
      </c>
      <c r="F761" s="545">
        <f t="shared" ca="1" si="43"/>
        <v>9</v>
      </c>
      <c r="G761" s="545">
        <f t="shared" ca="1" si="43"/>
        <v>11</v>
      </c>
      <c r="H761" s="545">
        <f t="shared" ca="1" si="43"/>
        <v>8</v>
      </c>
      <c r="I761" s="545">
        <f t="shared" ca="1" si="43"/>
        <v>11</v>
      </c>
      <c r="J761" s="545">
        <f t="shared" ca="1" si="43"/>
        <v>11</v>
      </c>
      <c r="K761" s="545">
        <f t="shared" ca="1" si="43"/>
        <v>11</v>
      </c>
    </row>
    <row r="762" spans="2:11">
      <c r="B762" s="545">
        <f t="shared" ca="1" si="43"/>
        <v>7</v>
      </c>
      <c r="C762" s="545">
        <f t="shared" ca="1" si="43"/>
        <v>9</v>
      </c>
      <c r="D762" s="545">
        <f t="shared" ca="1" si="43"/>
        <v>13</v>
      </c>
      <c r="E762" s="545">
        <f t="shared" ca="1" si="43"/>
        <v>10</v>
      </c>
      <c r="F762" s="545">
        <f t="shared" ca="1" si="43"/>
        <v>11</v>
      </c>
      <c r="G762" s="545">
        <f t="shared" ca="1" si="43"/>
        <v>14</v>
      </c>
      <c r="H762" s="545">
        <f t="shared" ca="1" si="43"/>
        <v>10</v>
      </c>
      <c r="I762" s="545">
        <f t="shared" ca="1" si="43"/>
        <v>12</v>
      </c>
      <c r="J762" s="545">
        <f t="shared" ca="1" si="43"/>
        <v>7</v>
      </c>
      <c r="K762" s="545">
        <f t="shared" ca="1" si="43"/>
        <v>11</v>
      </c>
    </row>
    <row r="763" spans="2:11">
      <c r="B763" s="545">
        <f t="shared" ca="1" si="43"/>
        <v>12</v>
      </c>
      <c r="C763" s="545">
        <f t="shared" ca="1" si="43"/>
        <v>10</v>
      </c>
      <c r="D763" s="545">
        <f t="shared" ca="1" si="43"/>
        <v>9</v>
      </c>
      <c r="E763" s="545">
        <f t="shared" ca="1" si="43"/>
        <v>10</v>
      </c>
      <c r="F763" s="545">
        <f t="shared" ca="1" si="43"/>
        <v>11</v>
      </c>
      <c r="G763" s="545">
        <f t="shared" ca="1" si="43"/>
        <v>12</v>
      </c>
      <c r="H763" s="545">
        <f t="shared" ca="1" si="43"/>
        <v>8</v>
      </c>
      <c r="I763" s="545">
        <f t="shared" ca="1" si="43"/>
        <v>13</v>
      </c>
      <c r="J763" s="545">
        <f t="shared" ca="1" si="43"/>
        <v>10</v>
      </c>
      <c r="K763" s="545">
        <f t="shared" ca="1" si="43"/>
        <v>9</v>
      </c>
    </row>
    <row r="764" spans="2:11">
      <c r="B764" s="545">
        <f t="shared" ca="1" si="43"/>
        <v>8</v>
      </c>
      <c r="C764" s="545">
        <f t="shared" ca="1" si="43"/>
        <v>10</v>
      </c>
      <c r="D764" s="545">
        <f t="shared" ca="1" si="43"/>
        <v>11</v>
      </c>
      <c r="E764" s="545">
        <f t="shared" ca="1" si="43"/>
        <v>11</v>
      </c>
      <c r="F764" s="545">
        <f t="shared" ca="1" si="43"/>
        <v>6</v>
      </c>
      <c r="G764" s="545">
        <f t="shared" ca="1" si="43"/>
        <v>10</v>
      </c>
      <c r="H764" s="545">
        <f t="shared" ca="1" si="43"/>
        <v>11</v>
      </c>
      <c r="I764" s="545">
        <f t="shared" ca="1" si="43"/>
        <v>13</v>
      </c>
      <c r="J764" s="545">
        <f t="shared" ca="1" si="43"/>
        <v>11</v>
      </c>
      <c r="K764" s="545">
        <f t="shared" ca="1" si="43"/>
        <v>12</v>
      </c>
    </row>
    <row r="765" spans="2:11">
      <c r="B765" s="545">
        <f t="shared" ca="1" si="43"/>
        <v>9</v>
      </c>
      <c r="C765" s="545">
        <f t="shared" ca="1" si="43"/>
        <v>6</v>
      </c>
      <c r="D765" s="545">
        <f t="shared" ca="1" si="43"/>
        <v>8</v>
      </c>
      <c r="E765" s="545">
        <f t="shared" ca="1" si="43"/>
        <v>10</v>
      </c>
      <c r="F765" s="545">
        <f t="shared" ca="1" si="43"/>
        <v>11</v>
      </c>
      <c r="G765" s="545">
        <f t="shared" ca="1" si="43"/>
        <v>10</v>
      </c>
      <c r="H765" s="545">
        <f t="shared" ca="1" si="43"/>
        <v>9</v>
      </c>
      <c r="I765" s="545">
        <f t="shared" ca="1" si="43"/>
        <v>11</v>
      </c>
      <c r="J765" s="545">
        <f t="shared" ca="1" si="43"/>
        <v>9</v>
      </c>
      <c r="K765" s="545">
        <f t="shared" ca="1" si="43"/>
        <v>10</v>
      </c>
    </row>
    <row r="766" spans="2:11">
      <c r="B766" s="545">
        <f t="shared" ca="1" si="43"/>
        <v>11</v>
      </c>
      <c r="C766" s="545">
        <f t="shared" ca="1" si="43"/>
        <v>7</v>
      </c>
      <c r="D766" s="545">
        <f t="shared" ca="1" si="43"/>
        <v>12</v>
      </c>
      <c r="E766" s="545">
        <f t="shared" ca="1" si="43"/>
        <v>9</v>
      </c>
      <c r="F766" s="545">
        <f t="shared" ca="1" si="43"/>
        <v>9</v>
      </c>
      <c r="G766" s="545">
        <f t="shared" ca="1" si="43"/>
        <v>12</v>
      </c>
      <c r="H766" s="545">
        <f t="shared" ca="1" si="43"/>
        <v>7</v>
      </c>
      <c r="I766" s="545">
        <f t="shared" ca="1" si="43"/>
        <v>8</v>
      </c>
      <c r="J766" s="545">
        <f t="shared" ca="1" si="43"/>
        <v>12</v>
      </c>
      <c r="K766" s="545">
        <f t="shared" ca="1" si="43"/>
        <v>6</v>
      </c>
    </row>
    <row r="767" spans="2:11">
      <c r="B767" s="545">
        <f t="shared" ca="1" si="43"/>
        <v>9</v>
      </c>
      <c r="C767" s="545">
        <f t="shared" ca="1" si="43"/>
        <v>11</v>
      </c>
      <c r="D767" s="545">
        <f t="shared" ca="1" si="43"/>
        <v>13</v>
      </c>
      <c r="E767" s="545">
        <f t="shared" ca="1" si="43"/>
        <v>11</v>
      </c>
      <c r="F767" s="545">
        <f t="shared" ca="1" si="43"/>
        <v>14</v>
      </c>
      <c r="G767" s="545">
        <f t="shared" ca="1" si="43"/>
        <v>7</v>
      </c>
      <c r="H767" s="545">
        <f t="shared" ca="1" si="43"/>
        <v>8</v>
      </c>
      <c r="I767" s="545">
        <f t="shared" ca="1" si="43"/>
        <v>10</v>
      </c>
      <c r="J767" s="545">
        <f t="shared" ca="1" si="43"/>
        <v>10</v>
      </c>
      <c r="K767" s="545">
        <f t="shared" ca="1" si="43"/>
        <v>13</v>
      </c>
    </row>
    <row r="768" spans="2:11">
      <c r="B768" s="545">
        <f t="shared" ca="1" si="43"/>
        <v>12</v>
      </c>
      <c r="C768" s="545">
        <f t="shared" ca="1" si="43"/>
        <v>13</v>
      </c>
      <c r="D768" s="545">
        <f t="shared" ca="1" si="43"/>
        <v>11</v>
      </c>
      <c r="E768" s="545">
        <f t="shared" ca="1" si="43"/>
        <v>8</v>
      </c>
      <c r="F768" s="545">
        <f t="shared" ca="1" si="43"/>
        <v>8</v>
      </c>
      <c r="G768" s="545">
        <f t="shared" ca="1" si="43"/>
        <v>6</v>
      </c>
      <c r="H768" s="545">
        <f t="shared" ca="1" si="43"/>
        <v>12</v>
      </c>
      <c r="I768" s="545">
        <f t="shared" ca="1" si="43"/>
        <v>8</v>
      </c>
      <c r="J768" s="545">
        <f t="shared" ca="1" si="43"/>
        <v>8</v>
      </c>
      <c r="K768" s="545">
        <f t="shared" ca="1" si="43"/>
        <v>10</v>
      </c>
    </row>
    <row r="769" spans="2:11">
      <c r="B769" s="545">
        <f t="shared" ca="1" si="43"/>
        <v>11</v>
      </c>
      <c r="C769" s="545">
        <f t="shared" ca="1" si="43"/>
        <v>11</v>
      </c>
      <c r="D769" s="545">
        <f t="shared" ca="1" si="43"/>
        <v>14</v>
      </c>
      <c r="E769" s="545">
        <f t="shared" ca="1" si="43"/>
        <v>10</v>
      </c>
      <c r="F769" s="545">
        <f t="shared" ca="1" si="43"/>
        <v>12</v>
      </c>
      <c r="G769" s="545">
        <f t="shared" ca="1" si="43"/>
        <v>10</v>
      </c>
      <c r="H769" s="545">
        <f t="shared" ca="1" si="43"/>
        <v>7</v>
      </c>
      <c r="I769" s="545">
        <f t="shared" ca="1" si="43"/>
        <v>8</v>
      </c>
      <c r="J769" s="545">
        <f t="shared" ca="1" si="43"/>
        <v>11</v>
      </c>
      <c r="K769" s="545">
        <f t="shared" ca="1" si="43"/>
        <v>7</v>
      </c>
    </row>
    <row r="770" spans="2:11">
      <c r="B770" s="545">
        <f t="shared" ca="1" si="43"/>
        <v>13</v>
      </c>
      <c r="C770" s="545">
        <f t="shared" ca="1" si="43"/>
        <v>11</v>
      </c>
      <c r="D770" s="545">
        <f t="shared" ca="1" si="43"/>
        <v>11</v>
      </c>
      <c r="E770" s="545">
        <f t="shared" ca="1" si="43"/>
        <v>13</v>
      </c>
      <c r="F770" s="545">
        <f t="shared" ca="1" si="43"/>
        <v>11</v>
      </c>
      <c r="G770" s="545">
        <f t="shared" ca="1" si="43"/>
        <v>14</v>
      </c>
      <c r="H770" s="545">
        <f t="shared" ca="1" si="43"/>
        <v>8</v>
      </c>
      <c r="I770" s="545">
        <f t="shared" ca="1" si="43"/>
        <v>8</v>
      </c>
      <c r="J770" s="545">
        <f t="shared" ca="1" si="43"/>
        <v>9</v>
      </c>
      <c r="K770" s="545">
        <f t="shared" ca="1" si="43"/>
        <v>9</v>
      </c>
    </row>
    <row r="771" spans="2:11">
      <c r="B771" s="545">
        <f t="shared" ca="1" si="43"/>
        <v>12</v>
      </c>
      <c r="C771" s="545">
        <f t="shared" ca="1" si="43"/>
        <v>9</v>
      </c>
      <c r="D771" s="545">
        <f t="shared" ca="1" si="43"/>
        <v>12</v>
      </c>
      <c r="E771" s="545">
        <f t="shared" ca="1" si="43"/>
        <v>8</v>
      </c>
      <c r="F771" s="545">
        <f t="shared" ca="1" si="43"/>
        <v>8</v>
      </c>
      <c r="G771" s="545">
        <f t="shared" ca="1" si="43"/>
        <v>10</v>
      </c>
      <c r="H771" s="545">
        <f t="shared" ca="1" si="43"/>
        <v>12</v>
      </c>
      <c r="I771" s="545">
        <f t="shared" ref="B771:K797" ca="1" si="44">RANDBETWEEN(1,3)+RANDBETWEEN(1,3)+RANDBETWEEN(1,3)+RANDBETWEEN(1,3)+RANDBETWEEN(1,3)</f>
        <v>7</v>
      </c>
      <c r="J771" s="545">
        <f t="shared" ca="1" si="44"/>
        <v>7</v>
      </c>
      <c r="K771" s="545">
        <f t="shared" ca="1" si="44"/>
        <v>10</v>
      </c>
    </row>
    <row r="772" spans="2:11">
      <c r="B772" s="545">
        <f t="shared" ca="1" si="44"/>
        <v>8</v>
      </c>
      <c r="C772" s="545">
        <f t="shared" ca="1" si="44"/>
        <v>10</v>
      </c>
      <c r="D772" s="545">
        <f t="shared" ca="1" si="44"/>
        <v>7</v>
      </c>
      <c r="E772" s="545">
        <f t="shared" ca="1" si="44"/>
        <v>10</v>
      </c>
      <c r="F772" s="545">
        <f t="shared" ca="1" si="44"/>
        <v>14</v>
      </c>
      <c r="G772" s="545">
        <f t="shared" ca="1" si="44"/>
        <v>9</v>
      </c>
      <c r="H772" s="545">
        <f t="shared" ca="1" si="44"/>
        <v>7</v>
      </c>
      <c r="I772" s="545">
        <f t="shared" ca="1" si="44"/>
        <v>10</v>
      </c>
      <c r="J772" s="545">
        <f t="shared" ca="1" si="44"/>
        <v>10</v>
      </c>
      <c r="K772" s="545">
        <f t="shared" ca="1" si="44"/>
        <v>10</v>
      </c>
    </row>
    <row r="773" spans="2:11">
      <c r="B773" s="545">
        <f t="shared" ca="1" si="44"/>
        <v>11</v>
      </c>
      <c r="C773" s="545">
        <f t="shared" ca="1" si="44"/>
        <v>10</v>
      </c>
      <c r="D773" s="545">
        <f t="shared" ca="1" si="44"/>
        <v>10</v>
      </c>
      <c r="E773" s="545">
        <f t="shared" ca="1" si="44"/>
        <v>10</v>
      </c>
      <c r="F773" s="545">
        <f t="shared" ca="1" si="44"/>
        <v>11</v>
      </c>
      <c r="G773" s="545">
        <f t="shared" ca="1" si="44"/>
        <v>9</v>
      </c>
      <c r="H773" s="545">
        <f t="shared" ca="1" si="44"/>
        <v>14</v>
      </c>
      <c r="I773" s="545">
        <f t="shared" ca="1" si="44"/>
        <v>10</v>
      </c>
      <c r="J773" s="545">
        <f t="shared" ca="1" si="44"/>
        <v>11</v>
      </c>
      <c r="K773" s="545">
        <f t="shared" ca="1" si="44"/>
        <v>10</v>
      </c>
    </row>
    <row r="774" spans="2:11">
      <c r="B774" s="545">
        <f t="shared" ca="1" si="44"/>
        <v>12</v>
      </c>
      <c r="C774" s="545">
        <f t="shared" ca="1" si="44"/>
        <v>12</v>
      </c>
      <c r="D774" s="545">
        <f t="shared" ca="1" si="44"/>
        <v>10</v>
      </c>
      <c r="E774" s="545">
        <f t="shared" ca="1" si="44"/>
        <v>11</v>
      </c>
      <c r="F774" s="545">
        <f t="shared" ca="1" si="44"/>
        <v>13</v>
      </c>
      <c r="G774" s="545">
        <f t="shared" ca="1" si="44"/>
        <v>9</v>
      </c>
      <c r="H774" s="545">
        <f t="shared" ca="1" si="44"/>
        <v>12</v>
      </c>
      <c r="I774" s="545">
        <f t="shared" ca="1" si="44"/>
        <v>10</v>
      </c>
      <c r="J774" s="545">
        <f t="shared" ca="1" si="44"/>
        <v>10</v>
      </c>
      <c r="K774" s="545">
        <f t="shared" ca="1" si="44"/>
        <v>12</v>
      </c>
    </row>
    <row r="775" spans="2:11">
      <c r="B775" s="545">
        <f t="shared" ca="1" si="44"/>
        <v>10</v>
      </c>
      <c r="C775" s="545">
        <f t="shared" ca="1" si="44"/>
        <v>10</v>
      </c>
      <c r="D775" s="545">
        <f t="shared" ca="1" si="44"/>
        <v>5</v>
      </c>
      <c r="E775" s="545">
        <f t="shared" ca="1" si="44"/>
        <v>10</v>
      </c>
      <c r="F775" s="545">
        <f t="shared" ca="1" si="44"/>
        <v>7</v>
      </c>
      <c r="G775" s="545">
        <f t="shared" ca="1" si="44"/>
        <v>6</v>
      </c>
      <c r="H775" s="545">
        <f t="shared" ca="1" si="44"/>
        <v>11</v>
      </c>
      <c r="I775" s="545">
        <f t="shared" ca="1" si="44"/>
        <v>10</v>
      </c>
      <c r="J775" s="545">
        <f t="shared" ca="1" si="44"/>
        <v>10</v>
      </c>
      <c r="K775" s="545">
        <f t="shared" ca="1" si="44"/>
        <v>13</v>
      </c>
    </row>
    <row r="776" spans="2:11">
      <c r="B776" s="545">
        <f t="shared" ca="1" si="44"/>
        <v>8</v>
      </c>
      <c r="C776" s="545">
        <f t="shared" ca="1" si="44"/>
        <v>10</v>
      </c>
      <c r="D776" s="545">
        <f t="shared" ca="1" si="44"/>
        <v>11</v>
      </c>
      <c r="E776" s="545">
        <f t="shared" ca="1" si="44"/>
        <v>9</v>
      </c>
      <c r="F776" s="545">
        <f t="shared" ca="1" si="44"/>
        <v>7</v>
      </c>
      <c r="G776" s="545">
        <f t="shared" ca="1" si="44"/>
        <v>11</v>
      </c>
      <c r="H776" s="545">
        <f t="shared" ca="1" si="44"/>
        <v>12</v>
      </c>
      <c r="I776" s="545">
        <f t="shared" ca="1" si="44"/>
        <v>11</v>
      </c>
      <c r="J776" s="545">
        <f t="shared" ca="1" si="44"/>
        <v>8</v>
      </c>
      <c r="K776" s="545">
        <f t="shared" ca="1" si="44"/>
        <v>12</v>
      </c>
    </row>
    <row r="777" spans="2:11">
      <c r="B777" s="545">
        <f t="shared" ca="1" si="44"/>
        <v>12</v>
      </c>
      <c r="C777" s="545">
        <f t="shared" ca="1" si="44"/>
        <v>9</v>
      </c>
      <c r="D777" s="545">
        <f t="shared" ca="1" si="44"/>
        <v>12</v>
      </c>
      <c r="E777" s="545">
        <f t="shared" ca="1" si="44"/>
        <v>10</v>
      </c>
      <c r="F777" s="545">
        <f t="shared" ca="1" si="44"/>
        <v>10</v>
      </c>
      <c r="G777" s="545">
        <f t="shared" ca="1" si="44"/>
        <v>9</v>
      </c>
      <c r="H777" s="545">
        <f t="shared" ca="1" si="44"/>
        <v>13</v>
      </c>
      <c r="I777" s="545">
        <f t="shared" ca="1" si="44"/>
        <v>11</v>
      </c>
      <c r="J777" s="545">
        <f t="shared" ca="1" si="44"/>
        <v>11</v>
      </c>
      <c r="K777" s="545">
        <f t="shared" ca="1" si="44"/>
        <v>13</v>
      </c>
    </row>
    <row r="778" spans="2:11">
      <c r="B778" s="545">
        <f t="shared" ca="1" si="44"/>
        <v>11</v>
      </c>
      <c r="C778" s="545">
        <f t="shared" ca="1" si="44"/>
        <v>11</v>
      </c>
      <c r="D778" s="545">
        <f t="shared" ca="1" si="44"/>
        <v>7</v>
      </c>
      <c r="E778" s="545">
        <f t="shared" ca="1" si="44"/>
        <v>12</v>
      </c>
      <c r="F778" s="545">
        <f t="shared" ca="1" si="44"/>
        <v>13</v>
      </c>
      <c r="G778" s="545">
        <f t="shared" ca="1" si="44"/>
        <v>9</v>
      </c>
      <c r="H778" s="545">
        <f t="shared" ca="1" si="44"/>
        <v>11</v>
      </c>
      <c r="I778" s="545">
        <f t="shared" ca="1" si="44"/>
        <v>15</v>
      </c>
      <c r="J778" s="545">
        <f t="shared" ca="1" si="44"/>
        <v>13</v>
      </c>
      <c r="K778" s="545">
        <f t="shared" ca="1" si="44"/>
        <v>8</v>
      </c>
    </row>
    <row r="779" spans="2:11">
      <c r="B779" s="545">
        <f t="shared" ca="1" si="44"/>
        <v>12</v>
      </c>
      <c r="C779" s="545">
        <f t="shared" ca="1" si="44"/>
        <v>10</v>
      </c>
      <c r="D779" s="545">
        <f t="shared" ca="1" si="44"/>
        <v>10</v>
      </c>
      <c r="E779" s="545">
        <f t="shared" ca="1" si="44"/>
        <v>12</v>
      </c>
      <c r="F779" s="545">
        <f t="shared" ca="1" si="44"/>
        <v>11</v>
      </c>
      <c r="G779" s="545">
        <f t="shared" ca="1" si="44"/>
        <v>10</v>
      </c>
      <c r="H779" s="545">
        <f t="shared" ca="1" si="44"/>
        <v>12</v>
      </c>
      <c r="I779" s="545">
        <f t="shared" ca="1" si="44"/>
        <v>12</v>
      </c>
      <c r="J779" s="545">
        <f t="shared" ca="1" si="44"/>
        <v>10</v>
      </c>
      <c r="K779" s="545">
        <f t="shared" ca="1" si="44"/>
        <v>12</v>
      </c>
    </row>
    <row r="780" spans="2:11">
      <c r="B780" s="545">
        <f t="shared" ca="1" si="44"/>
        <v>11</v>
      </c>
      <c r="C780" s="545">
        <f t="shared" ca="1" si="44"/>
        <v>9</v>
      </c>
      <c r="D780" s="545">
        <f t="shared" ca="1" si="44"/>
        <v>7</v>
      </c>
      <c r="E780" s="545">
        <f t="shared" ca="1" si="44"/>
        <v>8</v>
      </c>
      <c r="F780" s="545">
        <f t="shared" ca="1" si="44"/>
        <v>11</v>
      </c>
      <c r="G780" s="545">
        <f t="shared" ca="1" si="44"/>
        <v>14</v>
      </c>
      <c r="H780" s="545">
        <f t="shared" ca="1" si="44"/>
        <v>9</v>
      </c>
      <c r="I780" s="545">
        <f t="shared" ca="1" si="44"/>
        <v>10</v>
      </c>
      <c r="J780" s="545">
        <f t="shared" ca="1" si="44"/>
        <v>8</v>
      </c>
      <c r="K780" s="545">
        <f t="shared" ca="1" si="44"/>
        <v>11</v>
      </c>
    </row>
    <row r="781" spans="2:11">
      <c r="B781" s="545">
        <f t="shared" ca="1" si="44"/>
        <v>13</v>
      </c>
      <c r="C781" s="545">
        <f t="shared" ca="1" si="44"/>
        <v>10</v>
      </c>
      <c r="D781" s="545">
        <f t="shared" ca="1" si="44"/>
        <v>6</v>
      </c>
      <c r="E781" s="545">
        <f t="shared" ca="1" si="44"/>
        <v>8</v>
      </c>
      <c r="F781" s="545">
        <f t="shared" ca="1" si="44"/>
        <v>12</v>
      </c>
      <c r="G781" s="545">
        <f t="shared" ca="1" si="44"/>
        <v>9</v>
      </c>
      <c r="H781" s="545">
        <f t="shared" ca="1" si="44"/>
        <v>13</v>
      </c>
      <c r="I781" s="545">
        <f t="shared" ca="1" si="44"/>
        <v>9</v>
      </c>
      <c r="J781" s="545">
        <f t="shared" ca="1" si="44"/>
        <v>11</v>
      </c>
      <c r="K781" s="545">
        <f t="shared" ca="1" si="44"/>
        <v>10</v>
      </c>
    </row>
    <row r="782" spans="2:11">
      <c r="B782" s="545">
        <f t="shared" ca="1" si="44"/>
        <v>11</v>
      </c>
      <c r="C782" s="545">
        <f t="shared" ca="1" si="44"/>
        <v>11</v>
      </c>
      <c r="D782" s="545">
        <f t="shared" ca="1" si="44"/>
        <v>11</v>
      </c>
      <c r="E782" s="545">
        <f t="shared" ca="1" si="44"/>
        <v>9</v>
      </c>
      <c r="F782" s="545">
        <f t="shared" ca="1" si="44"/>
        <v>10</v>
      </c>
      <c r="G782" s="545">
        <f t="shared" ca="1" si="44"/>
        <v>12</v>
      </c>
      <c r="H782" s="545">
        <f t="shared" ca="1" si="44"/>
        <v>9</v>
      </c>
      <c r="I782" s="545">
        <f t="shared" ca="1" si="44"/>
        <v>11</v>
      </c>
      <c r="J782" s="545">
        <f t="shared" ca="1" si="44"/>
        <v>10</v>
      </c>
      <c r="K782" s="545">
        <f t="shared" ca="1" si="44"/>
        <v>10</v>
      </c>
    </row>
    <row r="783" spans="2:11">
      <c r="B783" s="545">
        <f t="shared" ca="1" si="44"/>
        <v>11</v>
      </c>
      <c r="C783" s="545">
        <f t="shared" ca="1" si="44"/>
        <v>6</v>
      </c>
      <c r="D783" s="545">
        <f t="shared" ca="1" si="44"/>
        <v>10</v>
      </c>
      <c r="E783" s="545">
        <f t="shared" ca="1" si="44"/>
        <v>10</v>
      </c>
      <c r="F783" s="545">
        <f t="shared" ca="1" si="44"/>
        <v>8</v>
      </c>
      <c r="G783" s="545">
        <f t="shared" ca="1" si="44"/>
        <v>8</v>
      </c>
      <c r="H783" s="545">
        <f t="shared" ca="1" si="44"/>
        <v>11</v>
      </c>
      <c r="I783" s="545">
        <f t="shared" ca="1" si="44"/>
        <v>10</v>
      </c>
      <c r="J783" s="545">
        <f t="shared" ca="1" si="44"/>
        <v>7</v>
      </c>
      <c r="K783" s="545">
        <f t="shared" ca="1" si="44"/>
        <v>8</v>
      </c>
    </row>
    <row r="784" spans="2:11">
      <c r="B784" s="545">
        <f t="shared" ca="1" si="44"/>
        <v>12</v>
      </c>
      <c r="C784" s="545">
        <f t="shared" ca="1" si="44"/>
        <v>9</v>
      </c>
      <c r="D784" s="545">
        <f t="shared" ca="1" si="44"/>
        <v>12</v>
      </c>
      <c r="E784" s="545">
        <f t="shared" ca="1" si="44"/>
        <v>12</v>
      </c>
      <c r="F784" s="545">
        <f t="shared" ca="1" si="44"/>
        <v>10</v>
      </c>
      <c r="G784" s="545">
        <f t="shared" ca="1" si="44"/>
        <v>12</v>
      </c>
      <c r="H784" s="545">
        <f t="shared" ca="1" si="44"/>
        <v>9</v>
      </c>
      <c r="I784" s="545">
        <f t="shared" ca="1" si="44"/>
        <v>11</v>
      </c>
      <c r="J784" s="545">
        <f t="shared" ca="1" si="44"/>
        <v>9</v>
      </c>
      <c r="K784" s="545">
        <f t="shared" ca="1" si="44"/>
        <v>8</v>
      </c>
    </row>
    <row r="785" spans="2:11">
      <c r="B785" s="545">
        <f t="shared" ca="1" si="44"/>
        <v>7</v>
      </c>
      <c r="C785" s="545">
        <f t="shared" ca="1" si="44"/>
        <v>10</v>
      </c>
      <c r="D785" s="545">
        <f t="shared" ca="1" si="44"/>
        <v>9</v>
      </c>
      <c r="E785" s="545">
        <f t="shared" ca="1" si="44"/>
        <v>7</v>
      </c>
      <c r="F785" s="545">
        <f t="shared" ca="1" si="44"/>
        <v>11</v>
      </c>
      <c r="G785" s="545">
        <f t="shared" ca="1" si="44"/>
        <v>8</v>
      </c>
      <c r="H785" s="545">
        <f t="shared" ca="1" si="44"/>
        <v>10</v>
      </c>
      <c r="I785" s="545">
        <f t="shared" ca="1" si="44"/>
        <v>10</v>
      </c>
      <c r="J785" s="545">
        <f t="shared" ca="1" si="44"/>
        <v>10</v>
      </c>
      <c r="K785" s="545">
        <f t="shared" ca="1" si="44"/>
        <v>9</v>
      </c>
    </row>
    <row r="786" spans="2:11">
      <c r="B786" s="545">
        <f t="shared" ca="1" si="44"/>
        <v>9</v>
      </c>
      <c r="C786" s="545">
        <f t="shared" ca="1" si="44"/>
        <v>9</v>
      </c>
      <c r="D786" s="545">
        <f t="shared" ca="1" si="44"/>
        <v>11</v>
      </c>
      <c r="E786" s="545">
        <f t="shared" ca="1" si="44"/>
        <v>9</v>
      </c>
      <c r="F786" s="545">
        <f t="shared" ca="1" si="44"/>
        <v>8</v>
      </c>
      <c r="G786" s="545">
        <f t="shared" ca="1" si="44"/>
        <v>12</v>
      </c>
      <c r="H786" s="545">
        <f t="shared" ca="1" si="44"/>
        <v>11</v>
      </c>
      <c r="I786" s="545">
        <f t="shared" ca="1" si="44"/>
        <v>12</v>
      </c>
      <c r="J786" s="545">
        <f t="shared" ca="1" si="44"/>
        <v>8</v>
      </c>
      <c r="K786" s="545">
        <f t="shared" ca="1" si="44"/>
        <v>10</v>
      </c>
    </row>
    <row r="787" spans="2:11">
      <c r="B787" s="545">
        <f t="shared" ca="1" si="44"/>
        <v>13</v>
      </c>
      <c r="C787" s="545">
        <f t="shared" ca="1" si="44"/>
        <v>15</v>
      </c>
      <c r="D787" s="545">
        <f t="shared" ca="1" si="44"/>
        <v>12</v>
      </c>
      <c r="E787" s="545">
        <f t="shared" ca="1" si="44"/>
        <v>6</v>
      </c>
      <c r="F787" s="545">
        <f t="shared" ca="1" si="44"/>
        <v>9</v>
      </c>
      <c r="G787" s="545">
        <f t="shared" ca="1" si="44"/>
        <v>11</v>
      </c>
      <c r="H787" s="545">
        <f t="shared" ca="1" si="44"/>
        <v>8</v>
      </c>
      <c r="I787" s="545">
        <f t="shared" ca="1" si="44"/>
        <v>10</v>
      </c>
      <c r="J787" s="545">
        <f t="shared" ca="1" si="44"/>
        <v>8</v>
      </c>
      <c r="K787" s="545">
        <f t="shared" ca="1" si="44"/>
        <v>8</v>
      </c>
    </row>
    <row r="788" spans="2:11">
      <c r="B788" s="545">
        <f t="shared" ca="1" si="44"/>
        <v>9</v>
      </c>
      <c r="C788" s="545">
        <f t="shared" ca="1" si="44"/>
        <v>11</v>
      </c>
      <c r="D788" s="545">
        <f t="shared" ca="1" si="44"/>
        <v>9</v>
      </c>
      <c r="E788" s="545">
        <f t="shared" ca="1" si="44"/>
        <v>10</v>
      </c>
      <c r="F788" s="545">
        <f t="shared" ca="1" si="44"/>
        <v>10</v>
      </c>
      <c r="G788" s="545">
        <f t="shared" ca="1" si="44"/>
        <v>9</v>
      </c>
      <c r="H788" s="545">
        <f t="shared" ca="1" si="44"/>
        <v>14</v>
      </c>
      <c r="I788" s="545">
        <f t="shared" ca="1" si="44"/>
        <v>11</v>
      </c>
      <c r="J788" s="545">
        <f t="shared" ca="1" si="44"/>
        <v>11</v>
      </c>
      <c r="K788" s="545">
        <f t="shared" ca="1" si="44"/>
        <v>7</v>
      </c>
    </row>
    <row r="789" spans="2:11">
      <c r="B789" s="545">
        <f t="shared" ca="1" si="44"/>
        <v>10</v>
      </c>
      <c r="C789" s="545">
        <f t="shared" ca="1" si="44"/>
        <v>10</v>
      </c>
      <c r="D789" s="545">
        <f t="shared" ca="1" si="44"/>
        <v>7</v>
      </c>
      <c r="E789" s="545">
        <f t="shared" ca="1" si="44"/>
        <v>10</v>
      </c>
      <c r="F789" s="545">
        <f t="shared" ca="1" si="44"/>
        <v>10</v>
      </c>
      <c r="G789" s="545">
        <f t="shared" ca="1" si="44"/>
        <v>11</v>
      </c>
      <c r="H789" s="545">
        <f t="shared" ca="1" si="44"/>
        <v>10</v>
      </c>
      <c r="I789" s="545">
        <f t="shared" ca="1" si="44"/>
        <v>7</v>
      </c>
      <c r="J789" s="545">
        <f t="shared" ca="1" si="44"/>
        <v>8</v>
      </c>
      <c r="K789" s="545">
        <f t="shared" ca="1" si="44"/>
        <v>11</v>
      </c>
    </row>
    <row r="790" spans="2:11">
      <c r="B790" s="545">
        <f t="shared" ca="1" si="44"/>
        <v>11</v>
      </c>
      <c r="C790" s="545">
        <f t="shared" ca="1" si="44"/>
        <v>7</v>
      </c>
      <c r="D790" s="545">
        <f t="shared" ca="1" si="44"/>
        <v>6</v>
      </c>
      <c r="E790" s="545">
        <f t="shared" ca="1" si="44"/>
        <v>10</v>
      </c>
      <c r="F790" s="545">
        <f t="shared" ca="1" si="44"/>
        <v>12</v>
      </c>
      <c r="G790" s="545">
        <f t="shared" ca="1" si="44"/>
        <v>9</v>
      </c>
      <c r="H790" s="545">
        <f t="shared" ca="1" si="44"/>
        <v>10</v>
      </c>
      <c r="I790" s="545">
        <f t="shared" ca="1" si="44"/>
        <v>9</v>
      </c>
      <c r="J790" s="545">
        <f t="shared" ca="1" si="44"/>
        <v>12</v>
      </c>
      <c r="K790" s="545">
        <f t="shared" ca="1" si="44"/>
        <v>13</v>
      </c>
    </row>
    <row r="791" spans="2:11">
      <c r="B791" s="545">
        <f t="shared" ca="1" si="44"/>
        <v>8</v>
      </c>
      <c r="C791" s="545">
        <f t="shared" ca="1" si="44"/>
        <v>9</v>
      </c>
      <c r="D791" s="545">
        <f t="shared" ca="1" si="44"/>
        <v>13</v>
      </c>
      <c r="E791" s="545">
        <f t="shared" ca="1" si="44"/>
        <v>14</v>
      </c>
      <c r="F791" s="545">
        <f t="shared" ca="1" si="44"/>
        <v>9</v>
      </c>
      <c r="G791" s="545">
        <f t="shared" ca="1" si="44"/>
        <v>11</v>
      </c>
      <c r="H791" s="545">
        <f t="shared" ca="1" si="44"/>
        <v>12</v>
      </c>
      <c r="I791" s="545">
        <f t="shared" ca="1" si="44"/>
        <v>11</v>
      </c>
      <c r="J791" s="545">
        <f t="shared" ca="1" si="44"/>
        <v>10</v>
      </c>
      <c r="K791" s="545">
        <f t="shared" ca="1" si="44"/>
        <v>12</v>
      </c>
    </row>
    <row r="792" spans="2:11">
      <c r="B792" s="545">
        <f t="shared" ca="1" si="44"/>
        <v>9</v>
      </c>
      <c r="C792" s="545">
        <f t="shared" ca="1" si="44"/>
        <v>8</v>
      </c>
      <c r="D792" s="545">
        <f t="shared" ca="1" si="44"/>
        <v>12</v>
      </c>
      <c r="E792" s="545">
        <f t="shared" ca="1" si="44"/>
        <v>11</v>
      </c>
      <c r="F792" s="545">
        <f t="shared" ca="1" si="44"/>
        <v>10</v>
      </c>
      <c r="G792" s="545">
        <f t="shared" ca="1" si="44"/>
        <v>7</v>
      </c>
      <c r="H792" s="545">
        <f t="shared" ca="1" si="44"/>
        <v>13</v>
      </c>
      <c r="I792" s="545">
        <f t="shared" ca="1" si="44"/>
        <v>9</v>
      </c>
      <c r="J792" s="545">
        <f t="shared" ca="1" si="44"/>
        <v>6</v>
      </c>
      <c r="K792" s="545">
        <f t="shared" ca="1" si="44"/>
        <v>11</v>
      </c>
    </row>
    <row r="793" spans="2:11">
      <c r="B793" s="545">
        <f t="shared" ca="1" si="44"/>
        <v>10</v>
      </c>
      <c r="C793" s="545">
        <f t="shared" ca="1" si="44"/>
        <v>8</v>
      </c>
      <c r="D793" s="545">
        <f t="shared" ca="1" si="44"/>
        <v>8</v>
      </c>
      <c r="E793" s="545">
        <f t="shared" ca="1" si="44"/>
        <v>9</v>
      </c>
      <c r="F793" s="545">
        <f t="shared" ca="1" si="44"/>
        <v>9</v>
      </c>
      <c r="G793" s="545">
        <f t="shared" ca="1" si="44"/>
        <v>10</v>
      </c>
      <c r="H793" s="545">
        <f t="shared" ca="1" si="44"/>
        <v>13</v>
      </c>
      <c r="I793" s="545">
        <f t="shared" ca="1" si="44"/>
        <v>9</v>
      </c>
      <c r="J793" s="545">
        <f t="shared" ca="1" si="44"/>
        <v>9</v>
      </c>
      <c r="K793" s="545">
        <f t="shared" ca="1" si="44"/>
        <v>11</v>
      </c>
    </row>
    <row r="794" spans="2:11">
      <c r="B794" s="545">
        <f t="shared" ca="1" si="44"/>
        <v>10</v>
      </c>
      <c r="C794" s="545">
        <f t="shared" ca="1" si="44"/>
        <v>9</v>
      </c>
      <c r="D794" s="545">
        <f t="shared" ca="1" si="44"/>
        <v>6</v>
      </c>
      <c r="E794" s="545">
        <f t="shared" ca="1" si="44"/>
        <v>7</v>
      </c>
      <c r="F794" s="545">
        <f t="shared" ca="1" si="44"/>
        <v>10</v>
      </c>
      <c r="G794" s="545">
        <f t="shared" ca="1" si="44"/>
        <v>10</v>
      </c>
      <c r="H794" s="545">
        <f t="shared" ca="1" si="44"/>
        <v>13</v>
      </c>
      <c r="I794" s="545">
        <f t="shared" ca="1" si="44"/>
        <v>11</v>
      </c>
      <c r="J794" s="545">
        <f t="shared" ca="1" si="44"/>
        <v>11</v>
      </c>
      <c r="K794" s="545">
        <f t="shared" ca="1" si="44"/>
        <v>9</v>
      </c>
    </row>
    <row r="795" spans="2:11">
      <c r="B795" s="545">
        <f t="shared" ca="1" si="44"/>
        <v>7</v>
      </c>
      <c r="C795" s="545">
        <f t="shared" ca="1" si="44"/>
        <v>15</v>
      </c>
      <c r="D795" s="545">
        <f t="shared" ca="1" si="44"/>
        <v>13</v>
      </c>
      <c r="E795" s="545">
        <f t="shared" ca="1" si="44"/>
        <v>10</v>
      </c>
      <c r="F795" s="545">
        <f t="shared" ca="1" si="44"/>
        <v>7</v>
      </c>
      <c r="G795" s="545">
        <f t="shared" ca="1" si="44"/>
        <v>11</v>
      </c>
      <c r="H795" s="545">
        <f t="shared" ca="1" si="44"/>
        <v>8</v>
      </c>
      <c r="I795" s="545">
        <f t="shared" ca="1" si="44"/>
        <v>12</v>
      </c>
      <c r="J795" s="545">
        <f t="shared" ca="1" si="44"/>
        <v>12</v>
      </c>
      <c r="K795" s="545">
        <f t="shared" ca="1" si="44"/>
        <v>9</v>
      </c>
    </row>
    <row r="796" spans="2:11">
      <c r="B796" s="545">
        <f t="shared" ca="1" si="44"/>
        <v>11</v>
      </c>
      <c r="C796" s="545">
        <f t="shared" ca="1" si="44"/>
        <v>10</v>
      </c>
      <c r="D796" s="545">
        <f t="shared" ca="1" si="44"/>
        <v>13</v>
      </c>
      <c r="E796" s="545">
        <f t="shared" ca="1" si="44"/>
        <v>13</v>
      </c>
      <c r="F796" s="545">
        <f t="shared" ca="1" si="44"/>
        <v>10</v>
      </c>
      <c r="G796" s="545">
        <f t="shared" ca="1" si="44"/>
        <v>10</v>
      </c>
      <c r="H796" s="545">
        <f t="shared" ca="1" si="44"/>
        <v>10</v>
      </c>
      <c r="I796" s="545">
        <f t="shared" ca="1" si="44"/>
        <v>9</v>
      </c>
      <c r="J796" s="545">
        <f t="shared" ca="1" si="44"/>
        <v>12</v>
      </c>
      <c r="K796" s="545">
        <f t="shared" ca="1" si="44"/>
        <v>11</v>
      </c>
    </row>
    <row r="797" spans="2:11">
      <c r="B797" s="545">
        <f t="shared" ca="1" si="44"/>
        <v>9</v>
      </c>
      <c r="C797" s="545">
        <f t="shared" ca="1" si="44"/>
        <v>11</v>
      </c>
      <c r="D797" s="545">
        <f t="shared" ref="C797:K853" ca="1" si="45">RANDBETWEEN(1,3)+RANDBETWEEN(1,3)+RANDBETWEEN(1,3)+RANDBETWEEN(1,3)+RANDBETWEEN(1,3)</f>
        <v>12</v>
      </c>
      <c r="E797" s="545">
        <f t="shared" ca="1" si="45"/>
        <v>11</v>
      </c>
      <c r="F797" s="545">
        <f t="shared" ca="1" si="45"/>
        <v>10</v>
      </c>
      <c r="G797" s="545">
        <f t="shared" ca="1" si="45"/>
        <v>8</v>
      </c>
      <c r="H797" s="545">
        <f t="shared" ca="1" si="45"/>
        <v>10</v>
      </c>
      <c r="I797" s="545">
        <f t="shared" ca="1" si="45"/>
        <v>8</v>
      </c>
      <c r="J797" s="545">
        <f t="shared" ca="1" si="45"/>
        <v>8</v>
      </c>
      <c r="K797" s="545">
        <f t="shared" ca="1" si="45"/>
        <v>10</v>
      </c>
    </row>
    <row r="798" spans="2:11">
      <c r="B798" s="545">
        <f t="shared" ref="B798:K837" ca="1" si="46">RANDBETWEEN(1,3)+RANDBETWEEN(1,3)+RANDBETWEEN(1,3)+RANDBETWEEN(1,3)+RANDBETWEEN(1,3)</f>
        <v>10</v>
      </c>
      <c r="C798" s="545">
        <f t="shared" ca="1" si="46"/>
        <v>9</v>
      </c>
      <c r="D798" s="545">
        <f t="shared" ca="1" si="46"/>
        <v>13</v>
      </c>
      <c r="E798" s="545">
        <f t="shared" ca="1" si="46"/>
        <v>10</v>
      </c>
      <c r="F798" s="545">
        <f t="shared" ca="1" si="46"/>
        <v>10</v>
      </c>
      <c r="G798" s="545">
        <f t="shared" ca="1" si="46"/>
        <v>11</v>
      </c>
      <c r="H798" s="545">
        <f t="shared" ca="1" si="46"/>
        <v>13</v>
      </c>
      <c r="I798" s="545">
        <f t="shared" ca="1" si="46"/>
        <v>10</v>
      </c>
      <c r="J798" s="545">
        <f t="shared" ca="1" si="46"/>
        <v>8</v>
      </c>
      <c r="K798" s="545">
        <f t="shared" ca="1" si="46"/>
        <v>9</v>
      </c>
    </row>
    <row r="799" spans="2:11">
      <c r="B799" s="545">
        <f t="shared" ca="1" si="46"/>
        <v>11</v>
      </c>
      <c r="C799" s="545">
        <f t="shared" ca="1" si="46"/>
        <v>9</v>
      </c>
      <c r="D799" s="545">
        <f t="shared" ca="1" si="46"/>
        <v>11</v>
      </c>
      <c r="E799" s="545">
        <f t="shared" ca="1" si="46"/>
        <v>13</v>
      </c>
      <c r="F799" s="545">
        <f t="shared" ca="1" si="46"/>
        <v>11</v>
      </c>
      <c r="G799" s="545">
        <f t="shared" ca="1" si="46"/>
        <v>11</v>
      </c>
      <c r="H799" s="545">
        <f t="shared" ca="1" si="46"/>
        <v>12</v>
      </c>
      <c r="I799" s="545">
        <f t="shared" ca="1" si="46"/>
        <v>11</v>
      </c>
      <c r="J799" s="545">
        <f t="shared" ca="1" si="46"/>
        <v>12</v>
      </c>
      <c r="K799" s="545">
        <f t="shared" ca="1" si="46"/>
        <v>10</v>
      </c>
    </row>
    <row r="800" spans="2:11">
      <c r="B800" s="545">
        <f t="shared" ca="1" si="46"/>
        <v>11</v>
      </c>
      <c r="C800" s="545">
        <f t="shared" ca="1" si="46"/>
        <v>11</v>
      </c>
      <c r="D800" s="545">
        <f t="shared" ca="1" si="46"/>
        <v>8</v>
      </c>
      <c r="E800" s="545">
        <f t="shared" ca="1" si="46"/>
        <v>8</v>
      </c>
      <c r="F800" s="545">
        <f t="shared" ca="1" si="46"/>
        <v>9</v>
      </c>
      <c r="G800" s="545">
        <f t="shared" ca="1" si="46"/>
        <v>12</v>
      </c>
      <c r="H800" s="545">
        <f t="shared" ca="1" si="46"/>
        <v>10</v>
      </c>
      <c r="I800" s="545">
        <f t="shared" ca="1" si="46"/>
        <v>9</v>
      </c>
      <c r="J800" s="545">
        <f t="shared" ca="1" si="46"/>
        <v>9</v>
      </c>
      <c r="K800" s="545">
        <f t="shared" ca="1" si="46"/>
        <v>12</v>
      </c>
    </row>
    <row r="801" spans="2:11">
      <c r="B801" s="545">
        <f t="shared" ca="1" si="46"/>
        <v>13</v>
      </c>
      <c r="C801" s="545">
        <f t="shared" ca="1" si="46"/>
        <v>10</v>
      </c>
      <c r="D801" s="545">
        <f t="shared" ca="1" si="46"/>
        <v>13</v>
      </c>
      <c r="E801" s="545">
        <f t="shared" ca="1" si="46"/>
        <v>10</v>
      </c>
      <c r="F801" s="545">
        <f t="shared" ca="1" si="46"/>
        <v>9</v>
      </c>
      <c r="G801" s="545">
        <f t="shared" ca="1" si="46"/>
        <v>11</v>
      </c>
      <c r="H801" s="545">
        <f t="shared" ca="1" si="46"/>
        <v>11</v>
      </c>
      <c r="I801" s="545">
        <f t="shared" ca="1" si="46"/>
        <v>13</v>
      </c>
      <c r="J801" s="545">
        <f t="shared" ca="1" si="46"/>
        <v>12</v>
      </c>
      <c r="K801" s="545">
        <f t="shared" ca="1" si="46"/>
        <v>9</v>
      </c>
    </row>
    <row r="802" spans="2:11">
      <c r="B802" s="545">
        <f t="shared" ca="1" si="46"/>
        <v>9</v>
      </c>
      <c r="C802" s="545">
        <f t="shared" ca="1" si="46"/>
        <v>9</v>
      </c>
      <c r="D802" s="545">
        <f t="shared" ca="1" si="46"/>
        <v>10</v>
      </c>
      <c r="E802" s="545">
        <f t="shared" ca="1" si="46"/>
        <v>7</v>
      </c>
      <c r="F802" s="545">
        <f t="shared" ca="1" si="46"/>
        <v>8</v>
      </c>
      <c r="G802" s="545">
        <f t="shared" ca="1" si="46"/>
        <v>12</v>
      </c>
      <c r="H802" s="545">
        <f t="shared" ca="1" si="46"/>
        <v>9</v>
      </c>
      <c r="I802" s="545">
        <f t="shared" ca="1" si="46"/>
        <v>13</v>
      </c>
      <c r="J802" s="545">
        <f t="shared" ca="1" si="46"/>
        <v>15</v>
      </c>
      <c r="K802" s="545">
        <f t="shared" ca="1" si="46"/>
        <v>8</v>
      </c>
    </row>
    <row r="803" spans="2:11">
      <c r="B803" s="545">
        <f t="shared" ca="1" si="46"/>
        <v>7</v>
      </c>
      <c r="C803" s="545">
        <f t="shared" ca="1" si="46"/>
        <v>10</v>
      </c>
      <c r="D803" s="545">
        <f t="shared" ca="1" si="46"/>
        <v>9</v>
      </c>
      <c r="E803" s="545">
        <f t="shared" ca="1" si="46"/>
        <v>10</v>
      </c>
      <c r="F803" s="545">
        <f t="shared" ca="1" si="46"/>
        <v>9</v>
      </c>
      <c r="G803" s="545">
        <f t="shared" ca="1" si="46"/>
        <v>8</v>
      </c>
      <c r="H803" s="545">
        <f t="shared" ca="1" si="46"/>
        <v>11</v>
      </c>
      <c r="I803" s="545">
        <f t="shared" ca="1" si="46"/>
        <v>11</v>
      </c>
      <c r="J803" s="545">
        <f t="shared" ca="1" si="46"/>
        <v>12</v>
      </c>
      <c r="K803" s="545">
        <f t="shared" ca="1" si="46"/>
        <v>11</v>
      </c>
    </row>
    <row r="804" spans="2:11">
      <c r="B804" s="545">
        <f t="shared" ca="1" si="46"/>
        <v>11</v>
      </c>
      <c r="C804" s="545">
        <f t="shared" ca="1" si="46"/>
        <v>8</v>
      </c>
      <c r="D804" s="545">
        <f t="shared" ca="1" si="46"/>
        <v>11</v>
      </c>
      <c r="E804" s="545">
        <f t="shared" ca="1" si="46"/>
        <v>6</v>
      </c>
      <c r="F804" s="545">
        <f t="shared" ca="1" si="46"/>
        <v>11</v>
      </c>
      <c r="G804" s="545">
        <f t="shared" ca="1" si="46"/>
        <v>9</v>
      </c>
      <c r="H804" s="545">
        <f t="shared" ca="1" si="46"/>
        <v>10</v>
      </c>
      <c r="I804" s="545">
        <f t="shared" ca="1" si="46"/>
        <v>11</v>
      </c>
      <c r="J804" s="545">
        <f t="shared" ca="1" si="46"/>
        <v>11</v>
      </c>
      <c r="K804" s="545">
        <f t="shared" ca="1" si="46"/>
        <v>11</v>
      </c>
    </row>
    <row r="805" spans="2:11">
      <c r="B805" s="545">
        <f t="shared" ca="1" si="46"/>
        <v>10</v>
      </c>
      <c r="C805" s="545">
        <f t="shared" ca="1" si="46"/>
        <v>14</v>
      </c>
      <c r="D805" s="545">
        <f t="shared" ca="1" si="46"/>
        <v>12</v>
      </c>
      <c r="E805" s="545">
        <f t="shared" ca="1" si="46"/>
        <v>10</v>
      </c>
      <c r="F805" s="545">
        <f t="shared" ca="1" si="46"/>
        <v>10</v>
      </c>
      <c r="G805" s="545">
        <f t="shared" ca="1" si="46"/>
        <v>9</v>
      </c>
      <c r="H805" s="545">
        <f t="shared" ca="1" si="46"/>
        <v>9</v>
      </c>
      <c r="I805" s="545">
        <f t="shared" ca="1" si="46"/>
        <v>11</v>
      </c>
      <c r="J805" s="545">
        <f t="shared" ca="1" si="46"/>
        <v>7</v>
      </c>
      <c r="K805" s="545">
        <f t="shared" ca="1" si="46"/>
        <v>9</v>
      </c>
    </row>
    <row r="806" spans="2:11">
      <c r="B806" s="545">
        <f t="shared" ca="1" si="46"/>
        <v>10</v>
      </c>
      <c r="C806" s="545">
        <f t="shared" ca="1" si="46"/>
        <v>8</v>
      </c>
      <c r="D806" s="545">
        <f t="shared" ca="1" si="46"/>
        <v>11</v>
      </c>
      <c r="E806" s="545">
        <f t="shared" ca="1" si="46"/>
        <v>8</v>
      </c>
      <c r="F806" s="545">
        <f t="shared" ca="1" si="46"/>
        <v>12</v>
      </c>
      <c r="G806" s="545">
        <f t="shared" ca="1" si="46"/>
        <v>12</v>
      </c>
      <c r="H806" s="545">
        <f t="shared" ca="1" si="46"/>
        <v>12</v>
      </c>
      <c r="I806" s="545">
        <f t="shared" ca="1" si="46"/>
        <v>11</v>
      </c>
      <c r="J806" s="545">
        <f t="shared" ca="1" si="46"/>
        <v>7</v>
      </c>
      <c r="K806" s="545">
        <f t="shared" ca="1" si="46"/>
        <v>8</v>
      </c>
    </row>
    <row r="807" spans="2:11">
      <c r="B807" s="545">
        <f t="shared" ca="1" si="46"/>
        <v>10</v>
      </c>
      <c r="C807" s="545">
        <f t="shared" ca="1" si="46"/>
        <v>7</v>
      </c>
      <c r="D807" s="545">
        <f t="shared" ca="1" si="46"/>
        <v>9</v>
      </c>
      <c r="E807" s="545">
        <f t="shared" ca="1" si="46"/>
        <v>10</v>
      </c>
      <c r="F807" s="545">
        <f t="shared" ca="1" si="46"/>
        <v>9</v>
      </c>
      <c r="G807" s="545">
        <f t="shared" ca="1" si="46"/>
        <v>12</v>
      </c>
      <c r="H807" s="545">
        <f t="shared" ca="1" si="46"/>
        <v>7</v>
      </c>
      <c r="I807" s="545">
        <f t="shared" ca="1" si="46"/>
        <v>10</v>
      </c>
      <c r="J807" s="545">
        <f t="shared" ca="1" si="46"/>
        <v>13</v>
      </c>
      <c r="K807" s="545">
        <f t="shared" ca="1" si="46"/>
        <v>12</v>
      </c>
    </row>
    <row r="808" spans="2:11">
      <c r="B808" s="545">
        <f t="shared" ca="1" si="46"/>
        <v>10</v>
      </c>
      <c r="C808" s="545">
        <f t="shared" ca="1" si="46"/>
        <v>9</v>
      </c>
      <c r="D808" s="545">
        <f t="shared" ca="1" si="46"/>
        <v>12</v>
      </c>
      <c r="E808" s="545">
        <f t="shared" ca="1" si="46"/>
        <v>8</v>
      </c>
      <c r="F808" s="545">
        <f t="shared" ca="1" si="46"/>
        <v>7</v>
      </c>
      <c r="G808" s="545">
        <f t="shared" ca="1" si="46"/>
        <v>10</v>
      </c>
      <c r="H808" s="545">
        <f t="shared" ca="1" si="46"/>
        <v>13</v>
      </c>
      <c r="I808" s="545">
        <f t="shared" ca="1" si="46"/>
        <v>9</v>
      </c>
      <c r="J808" s="545">
        <f t="shared" ca="1" si="46"/>
        <v>11</v>
      </c>
      <c r="K808" s="545">
        <f t="shared" ca="1" si="46"/>
        <v>11</v>
      </c>
    </row>
    <row r="809" spans="2:11">
      <c r="B809" s="545">
        <f t="shared" ca="1" si="46"/>
        <v>10</v>
      </c>
      <c r="C809" s="545">
        <f t="shared" ca="1" si="46"/>
        <v>8</v>
      </c>
      <c r="D809" s="545">
        <f t="shared" ca="1" si="46"/>
        <v>14</v>
      </c>
      <c r="E809" s="545">
        <f t="shared" ca="1" si="46"/>
        <v>10</v>
      </c>
      <c r="F809" s="545">
        <f t="shared" ca="1" si="46"/>
        <v>11</v>
      </c>
      <c r="G809" s="545">
        <f t="shared" ca="1" si="46"/>
        <v>8</v>
      </c>
      <c r="H809" s="545">
        <f t="shared" ca="1" si="46"/>
        <v>12</v>
      </c>
      <c r="I809" s="545">
        <f t="shared" ca="1" si="46"/>
        <v>11</v>
      </c>
      <c r="J809" s="545">
        <f t="shared" ca="1" si="46"/>
        <v>6</v>
      </c>
      <c r="K809" s="545">
        <f t="shared" ca="1" si="46"/>
        <v>11</v>
      </c>
    </row>
    <row r="810" spans="2:11">
      <c r="B810" s="545">
        <f t="shared" ca="1" si="46"/>
        <v>10</v>
      </c>
      <c r="C810" s="545">
        <f t="shared" ca="1" si="46"/>
        <v>10</v>
      </c>
      <c r="D810" s="545">
        <f t="shared" ca="1" si="46"/>
        <v>12</v>
      </c>
      <c r="E810" s="545">
        <f t="shared" ca="1" si="46"/>
        <v>10</v>
      </c>
      <c r="F810" s="545">
        <f t="shared" ca="1" si="46"/>
        <v>10</v>
      </c>
      <c r="G810" s="545">
        <f t="shared" ca="1" si="46"/>
        <v>10</v>
      </c>
      <c r="H810" s="545">
        <f t="shared" ca="1" si="46"/>
        <v>9</v>
      </c>
      <c r="I810" s="545">
        <f t="shared" ca="1" si="46"/>
        <v>8</v>
      </c>
      <c r="J810" s="545">
        <f t="shared" ca="1" si="46"/>
        <v>11</v>
      </c>
      <c r="K810" s="545">
        <f t="shared" ca="1" si="46"/>
        <v>8</v>
      </c>
    </row>
    <row r="811" spans="2:11">
      <c r="B811" s="545">
        <f t="shared" ca="1" si="46"/>
        <v>12</v>
      </c>
      <c r="C811" s="545">
        <f t="shared" ca="1" si="46"/>
        <v>9</v>
      </c>
      <c r="D811" s="545">
        <f t="shared" ca="1" si="46"/>
        <v>12</v>
      </c>
      <c r="E811" s="545">
        <f t="shared" ca="1" si="46"/>
        <v>10</v>
      </c>
      <c r="F811" s="545">
        <f t="shared" ca="1" si="46"/>
        <v>9</v>
      </c>
      <c r="G811" s="545">
        <f t="shared" ca="1" si="46"/>
        <v>12</v>
      </c>
      <c r="H811" s="545">
        <f t="shared" ca="1" si="46"/>
        <v>7</v>
      </c>
      <c r="I811" s="545">
        <f t="shared" ca="1" si="46"/>
        <v>8</v>
      </c>
      <c r="J811" s="545">
        <f t="shared" ca="1" si="46"/>
        <v>10</v>
      </c>
      <c r="K811" s="545">
        <f t="shared" ca="1" si="46"/>
        <v>10</v>
      </c>
    </row>
    <row r="812" spans="2:11">
      <c r="B812" s="545">
        <f t="shared" ca="1" si="46"/>
        <v>11</v>
      </c>
      <c r="C812" s="545">
        <f t="shared" ca="1" si="45"/>
        <v>9</v>
      </c>
      <c r="D812" s="545">
        <f t="shared" ca="1" si="45"/>
        <v>11</v>
      </c>
      <c r="E812" s="545">
        <f t="shared" ca="1" si="45"/>
        <v>11</v>
      </c>
      <c r="F812" s="545">
        <f t="shared" ca="1" si="45"/>
        <v>8</v>
      </c>
      <c r="G812" s="545">
        <f t="shared" ca="1" si="45"/>
        <v>11</v>
      </c>
      <c r="H812" s="545">
        <f t="shared" ca="1" si="45"/>
        <v>12</v>
      </c>
      <c r="I812" s="545">
        <f t="shared" ca="1" si="45"/>
        <v>8</v>
      </c>
      <c r="J812" s="545">
        <f t="shared" ca="1" si="45"/>
        <v>12</v>
      </c>
      <c r="K812" s="545">
        <f t="shared" ca="1" si="45"/>
        <v>12</v>
      </c>
    </row>
    <row r="813" spans="2:11">
      <c r="B813" s="545">
        <f t="shared" ca="1" si="46"/>
        <v>6</v>
      </c>
      <c r="C813" s="545">
        <f t="shared" ca="1" si="45"/>
        <v>13</v>
      </c>
      <c r="D813" s="545">
        <f t="shared" ca="1" si="45"/>
        <v>8</v>
      </c>
      <c r="E813" s="545">
        <f t="shared" ca="1" si="45"/>
        <v>9</v>
      </c>
      <c r="F813" s="545">
        <f t="shared" ca="1" si="45"/>
        <v>12</v>
      </c>
      <c r="G813" s="545">
        <f t="shared" ca="1" si="45"/>
        <v>11</v>
      </c>
      <c r="H813" s="545">
        <f t="shared" ca="1" si="45"/>
        <v>10</v>
      </c>
      <c r="I813" s="545">
        <f t="shared" ca="1" si="45"/>
        <v>13</v>
      </c>
      <c r="J813" s="545">
        <f t="shared" ca="1" si="45"/>
        <v>10</v>
      </c>
      <c r="K813" s="545">
        <f t="shared" ca="1" si="45"/>
        <v>14</v>
      </c>
    </row>
    <row r="814" spans="2:11">
      <c r="B814" s="545">
        <f t="shared" ca="1" si="46"/>
        <v>12</v>
      </c>
      <c r="C814" s="545">
        <f t="shared" ca="1" si="45"/>
        <v>7</v>
      </c>
      <c r="D814" s="545">
        <f t="shared" ca="1" si="45"/>
        <v>8</v>
      </c>
      <c r="E814" s="545">
        <f t="shared" ca="1" si="45"/>
        <v>13</v>
      </c>
      <c r="F814" s="545">
        <f t="shared" ca="1" si="45"/>
        <v>11</v>
      </c>
      <c r="G814" s="545">
        <f t="shared" ca="1" si="45"/>
        <v>10</v>
      </c>
      <c r="H814" s="545">
        <f t="shared" ca="1" si="45"/>
        <v>11</v>
      </c>
      <c r="I814" s="545">
        <f t="shared" ca="1" si="45"/>
        <v>11</v>
      </c>
      <c r="J814" s="545">
        <f t="shared" ca="1" si="45"/>
        <v>12</v>
      </c>
      <c r="K814" s="545">
        <f t="shared" ca="1" si="45"/>
        <v>11</v>
      </c>
    </row>
    <row r="815" spans="2:11">
      <c r="B815" s="545">
        <f t="shared" ca="1" si="46"/>
        <v>8</v>
      </c>
      <c r="C815" s="545">
        <f t="shared" ca="1" si="45"/>
        <v>10</v>
      </c>
      <c r="D815" s="545">
        <f t="shared" ca="1" si="45"/>
        <v>13</v>
      </c>
      <c r="E815" s="545">
        <f t="shared" ca="1" si="45"/>
        <v>9</v>
      </c>
      <c r="F815" s="545">
        <f t="shared" ca="1" si="45"/>
        <v>12</v>
      </c>
      <c r="G815" s="545">
        <f t="shared" ca="1" si="45"/>
        <v>9</v>
      </c>
      <c r="H815" s="545">
        <f t="shared" ca="1" si="45"/>
        <v>10</v>
      </c>
      <c r="I815" s="545">
        <f t="shared" ca="1" si="45"/>
        <v>8</v>
      </c>
      <c r="J815" s="545">
        <f t="shared" ca="1" si="45"/>
        <v>13</v>
      </c>
      <c r="K815" s="545">
        <f t="shared" ca="1" si="45"/>
        <v>8</v>
      </c>
    </row>
    <row r="816" spans="2:11">
      <c r="B816" s="545">
        <f t="shared" ca="1" si="46"/>
        <v>14</v>
      </c>
      <c r="C816" s="545">
        <f t="shared" ca="1" si="45"/>
        <v>10</v>
      </c>
      <c r="D816" s="545">
        <f t="shared" ca="1" si="45"/>
        <v>13</v>
      </c>
      <c r="E816" s="545">
        <f t="shared" ca="1" si="45"/>
        <v>14</v>
      </c>
      <c r="F816" s="545">
        <f t="shared" ca="1" si="45"/>
        <v>9</v>
      </c>
      <c r="G816" s="545">
        <f t="shared" ca="1" si="45"/>
        <v>9</v>
      </c>
      <c r="H816" s="545">
        <f t="shared" ca="1" si="45"/>
        <v>12</v>
      </c>
      <c r="I816" s="545">
        <f t="shared" ca="1" si="45"/>
        <v>7</v>
      </c>
      <c r="J816" s="545">
        <f t="shared" ca="1" si="45"/>
        <v>10</v>
      </c>
      <c r="K816" s="545">
        <f t="shared" ca="1" si="45"/>
        <v>11</v>
      </c>
    </row>
    <row r="817" spans="2:11">
      <c r="B817" s="545">
        <f t="shared" ca="1" si="46"/>
        <v>9</v>
      </c>
      <c r="C817" s="545">
        <f t="shared" ca="1" si="45"/>
        <v>10</v>
      </c>
      <c r="D817" s="545">
        <f t="shared" ca="1" si="45"/>
        <v>9</v>
      </c>
      <c r="E817" s="545">
        <f t="shared" ca="1" si="45"/>
        <v>8</v>
      </c>
      <c r="F817" s="545">
        <f t="shared" ca="1" si="45"/>
        <v>9</v>
      </c>
      <c r="G817" s="545">
        <f t="shared" ca="1" si="45"/>
        <v>10</v>
      </c>
      <c r="H817" s="545">
        <f t="shared" ca="1" si="45"/>
        <v>10</v>
      </c>
      <c r="I817" s="545">
        <f t="shared" ca="1" si="45"/>
        <v>13</v>
      </c>
      <c r="J817" s="545">
        <f t="shared" ca="1" si="45"/>
        <v>10</v>
      </c>
      <c r="K817" s="545">
        <f t="shared" ca="1" si="45"/>
        <v>10</v>
      </c>
    </row>
    <row r="818" spans="2:11">
      <c r="B818" s="545">
        <f t="shared" ca="1" si="46"/>
        <v>10</v>
      </c>
      <c r="C818" s="545">
        <f t="shared" ca="1" si="45"/>
        <v>10</v>
      </c>
      <c r="D818" s="545">
        <f t="shared" ca="1" si="45"/>
        <v>14</v>
      </c>
      <c r="E818" s="545">
        <f t="shared" ca="1" si="45"/>
        <v>13</v>
      </c>
      <c r="F818" s="545">
        <f t="shared" ca="1" si="45"/>
        <v>8</v>
      </c>
      <c r="G818" s="545">
        <f t="shared" ca="1" si="45"/>
        <v>7</v>
      </c>
      <c r="H818" s="545">
        <f t="shared" ca="1" si="45"/>
        <v>8</v>
      </c>
      <c r="I818" s="545">
        <f t="shared" ca="1" si="45"/>
        <v>7</v>
      </c>
      <c r="J818" s="545">
        <f t="shared" ca="1" si="45"/>
        <v>12</v>
      </c>
      <c r="K818" s="545">
        <f t="shared" ca="1" si="45"/>
        <v>9</v>
      </c>
    </row>
    <row r="819" spans="2:11">
      <c r="B819" s="545">
        <f t="shared" ca="1" si="46"/>
        <v>10</v>
      </c>
      <c r="C819" s="545">
        <f t="shared" ca="1" si="45"/>
        <v>8</v>
      </c>
      <c r="D819" s="545">
        <f t="shared" ca="1" si="45"/>
        <v>7</v>
      </c>
      <c r="E819" s="545">
        <f t="shared" ca="1" si="45"/>
        <v>11</v>
      </c>
      <c r="F819" s="545">
        <f t="shared" ca="1" si="45"/>
        <v>9</v>
      </c>
      <c r="G819" s="545">
        <f t="shared" ca="1" si="45"/>
        <v>8</v>
      </c>
      <c r="H819" s="545">
        <f t="shared" ca="1" si="45"/>
        <v>7</v>
      </c>
      <c r="I819" s="545">
        <f t="shared" ca="1" si="45"/>
        <v>11</v>
      </c>
      <c r="J819" s="545">
        <f t="shared" ca="1" si="45"/>
        <v>11</v>
      </c>
      <c r="K819" s="545">
        <f t="shared" ca="1" si="45"/>
        <v>6</v>
      </c>
    </row>
    <row r="820" spans="2:11">
      <c r="B820" s="545">
        <f t="shared" ca="1" si="46"/>
        <v>12</v>
      </c>
      <c r="C820" s="545">
        <f t="shared" ca="1" si="45"/>
        <v>9</v>
      </c>
      <c r="D820" s="545">
        <f t="shared" ca="1" si="45"/>
        <v>13</v>
      </c>
      <c r="E820" s="545">
        <f t="shared" ca="1" si="45"/>
        <v>8</v>
      </c>
      <c r="F820" s="545">
        <f t="shared" ca="1" si="45"/>
        <v>12</v>
      </c>
      <c r="G820" s="545">
        <f t="shared" ca="1" si="45"/>
        <v>9</v>
      </c>
      <c r="H820" s="545">
        <f t="shared" ca="1" si="45"/>
        <v>11</v>
      </c>
      <c r="I820" s="545">
        <f t="shared" ca="1" si="45"/>
        <v>10</v>
      </c>
      <c r="J820" s="545">
        <f t="shared" ca="1" si="45"/>
        <v>8</v>
      </c>
      <c r="K820" s="545">
        <f t="shared" ca="1" si="45"/>
        <v>10</v>
      </c>
    </row>
    <row r="821" spans="2:11">
      <c r="B821" s="545">
        <f t="shared" ca="1" si="46"/>
        <v>11</v>
      </c>
      <c r="C821" s="545">
        <f t="shared" ca="1" si="45"/>
        <v>11</v>
      </c>
      <c r="D821" s="545">
        <f t="shared" ca="1" si="45"/>
        <v>9</v>
      </c>
      <c r="E821" s="545">
        <f t="shared" ca="1" si="45"/>
        <v>11</v>
      </c>
      <c r="F821" s="545">
        <f t="shared" ca="1" si="45"/>
        <v>9</v>
      </c>
      <c r="G821" s="545">
        <f t="shared" ca="1" si="45"/>
        <v>11</v>
      </c>
      <c r="H821" s="545">
        <f t="shared" ca="1" si="45"/>
        <v>11</v>
      </c>
      <c r="I821" s="545">
        <f t="shared" ca="1" si="45"/>
        <v>7</v>
      </c>
      <c r="J821" s="545">
        <f t="shared" ca="1" si="45"/>
        <v>11</v>
      </c>
      <c r="K821" s="545">
        <f t="shared" ca="1" si="45"/>
        <v>13</v>
      </c>
    </row>
    <row r="822" spans="2:11">
      <c r="B822" s="545">
        <f t="shared" ca="1" si="46"/>
        <v>9</v>
      </c>
      <c r="C822" s="545">
        <f t="shared" ca="1" si="45"/>
        <v>12</v>
      </c>
      <c r="D822" s="545">
        <f t="shared" ca="1" si="45"/>
        <v>11</v>
      </c>
      <c r="E822" s="545">
        <f t="shared" ca="1" si="45"/>
        <v>9</v>
      </c>
      <c r="F822" s="545">
        <f t="shared" ca="1" si="45"/>
        <v>8</v>
      </c>
      <c r="G822" s="545">
        <f t="shared" ca="1" si="45"/>
        <v>10</v>
      </c>
      <c r="H822" s="545">
        <f t="shared" ca="1" si="45"/>
        <v>9</v>
      </c>
      <c r="I822" s="545">
        <f t="shared" ca="1" si="45"/>
        <v>12</v>
      </c>
      <c r="J822" s="545">
        <f t="shared" ca="1" si="45"/>
        <v>9</v>
      </c>
      <c r="K822" s="545">
        <f t="shared" ca="1" si="45"/>
        <v>13</v>
      </c>
    </row>
    <row r="823" spans="2:11">
      <c r="B823" s="545">
        <f t="shared" ca="1" si="46"/>
        <v>6</v>
      </c>
      <c r="C823" s="545">
        <f t="shared" ca="1" si="45"/>
        <v>12</v>
      </c>
      <c r="D823" s="545">
        <f t="shared" ca="1" si="45"/>
        <v>9</v>
      </c>
      <c r="E823" s="545">
        <f t="shared" ca="1" si="45"/>
        <v>9</v>
      </c>
      <c r="F823" s="545">
        <f t="shared" ca="1" si="45"/>
        <v>12</v>
      </c>
      <c r="G823" s="545">
        <f t="shared" ca="1" si="45"/>
        <v>8</v>
      </c>
      <c r="H823" s="545">
        <f t="shared" ca="1" si="45"/>
        <v>15</v>
      </c>
      <c r="I823" s="545">
        <f t="shared" ca="1" si="45"/>
        <v>10</v>
      </c>
      <c r="J823" s="545">
        <f t="shared" ca="1" si="45"/>
        <v>9</v>
      </c>
      <c r="K823" s="545">
        <f t="shared" ca="1" si="45"/>
        <v>10</v>
      </c>
    </row>
    <row r="824" spans="2:11">
      <c r="B824" s="545">
        <f t="shared" ca="1" si="46"/>
        <v>10</v>
      </c>
      <c r="C824" s="545">
        <f t="shared" ca="1" si="45"/>
        <v>12</v>
      </c>
      <c r="D824" s="545">
        <f t="shared" ca="1" si="45"/>
        <v>9</v>
      </c>
      <c r="E824" s="545">
        <f t="shared" ca="1" si="45"/>
        <v>10</v>
      </c>
      <c r="F824" s="545">
        <f t="shared" ca="1" si="45"/>
        <v>11</v>
      </c>
      <c r="G824" s="545">
        <f t="shared" ca="1" si="45"/>
        <v>9</v>
      </c>
      <c r="H824" s="545">
        <f t="shared" ca="1" si="45"/>
        <v>10</v>
      </c>
      <c r="I824" s="545">
        <f t="shared" ca="1" si="45"/>
        <v>10</v>
      </c>
      <c r="J824" s="545">
        <f t="shared" ca="1" si="45"/>
        <v>7</v>
      </c>
      <c r="K824" s="545">
        <f t="shared" ca="1" si="45"/>
        <v>11</v>
      </c>
    </row>
    <row r="825" spans="2:11">
      <c r="B825" s="545">
        <f t="shared" ca="1" si="46"/>
        <v>13</v>
      </c>
      <c r="C825" s="545">
        <f t="shared" ca="1" si="45"/>
        <v>11</v>
      </c>
      <c r="D825" s="545">
        <f t="shared" ca="1" si="45"/>
        <v>8</v>
      </c>
      <c r="E825" s="545">
        <f t="shared" ca="1" si="45"/>
        <v>11</v>
      </c>
      <c r="F825" s="545">
        <f t="shared" ca="1" si="45"/>
        <v>8</v>
      </c>
      <c r="G825" s="545">
        <f t="shared" ca="1" si="45"/>
        <v>9</v>
      </c>
      <c r="H825" s="545">
        <f t="shared" ca="1" si="45"/>
        <v>11</v>
      </c>
      <c r="I825" s="545">
        <f t="shared" ca="1" si="45"/>
        <v>11</v>
      </c>
      <c r="J825" s="545">
        <f t="shared" ca="1" si="45"/>
        <v>8</v>
      </c>
      <c r="K825" s="545">
        <f t="shared" ca="1" si="45"/>
        <v>10</v>
      </c>
    </row>
    <row r="826" spans="2:11">
      <c r="B826" s="545">
        <f t="shared" ca="1" si="46"/>
        <v>12</v>
      </c>
      <c r="C826" s="545">
        <f t="shared" ca="1" si="45"/>
        <v>11</v>
      </c>
      <c r="D826" s="545">
        <f t="shared" ca="1" si="45"/>
        <v>9</v>
      </c>
      <c r="E826" s="545">
        <f t="shared" ca="1" si="45"/>
        <v>9</v>
      </c>
      <c r="F826" s="545">
        <f t="shared" ca="1" si="45"/>
        <v>9</v>
      </c>
      <c r="G826" s="545">
        <f t="shared" ca="1" si="45"/>
        <v>9</v>
      </c>
      <c r="H826" s="545">
        <f t="shared" ca="1" si="45"/>
        <v>12</v>
      </c>
      <c r="I826" s="545">
        <f t="shared" ca="1" si="45"/>
        <v>10</v>
      </c>
      <c r="J826" s="545">
        <f t="shared" ca="1" si="45"/>
        <v>8</v>
      </c>
      <c r="K826" s="545">
        <f t="shared" ca="1" si="45"/>
        <v>9</v>
      </c>
    </row>
    <row r="827" spans="2:11">
      <c r="B827" s="545">
        <f t="shared" ca="1" si="46"/>
        <v>9</v>
      </c>
      <c r="C827" s="545">
        <f t="shared" ca="1" si="45"/>
        <v>7</v>
      </c>
      <c r="D827" s="545">
        <f t="shared" ca="1" si="45"/>
        <v>9</v>
      </c>
      <c r="E827" s="545">
        <f t="shared" ca="1" si="45"/>
        <v>8</v>
      </c>
      <c r="F827" s="545">
        <f t="shared" ca="1" si="45"/>
        <v>11</v>
      </c>
      <c r="G827" s="545">
        <f t="shared" ca="1" si="45"/>
        <v>10</v>
      </c>
      <c r="H827" s="545">
        <f t="shared" ca="1" si="45"/>
        <v>9</v>
      </c>
      <c r="I827" s="545">
        <f t="shared" ca="1" si="45"/>
        <v>11</v>
      </c>
      <c r="J827" s="545">
        <f t="shared" ca="1" si="45"/>
        <v>9</v>
      </c>
      <c r="K827" s="545">
        <f t="shared" ca="1" si="45"/>
        <v>10</v>
      </c>
    </row>
    <row r="828" spans="2:11">
      <c r="B828" s="545">
        <f t="shared" ca="1" si="46"/>
        <v>9</v>
      </c>
      <c r="C828" s="545">
        <f t="shared" ca="1" si="46"/>
        <v>8</v>
      </c>
      <c r="D828" s="545">
        <f t="shared" ca="1" si="46"/>
        <v>12</v>
      </c>
      <c r="E828" s="545">
        <f t="shared" ca="1" si="46"/>
        <v>10</v>
      </c>
      <c r="F828" s="545">
        <f t="shared" ca="1" si="46"/>
        <v>8</v>
      </c>
      <c r="G828" s="545">
        <f t="shared" ca="1" si="46"/>
        <v>9</v>
      </c>
      <c r="H828" s="545">
        <f t="shared" ca="1" si="46"/>
        <v>9</v>
      </c>
      <c r="I828" s="545">
        <f t="shared" ca="1" si="46"/>
        <v>11</v>
      </c>
      <c r="J828" s="545">
        <f t="shared" ca="1" si="46"/>
        <v>10</v>
      </c>
      <c r="K828" s="545">
        <f t="shared" ca="1" si="46"/>
        <v>9</v>
      </c>
    </row>
    <row r="829" spans="2:11">
      <c r="B829" s="545">
        <f t="shared" ca="1" si="46"/>
        <v>11</v>
      </c>
      <c r="C829" s="545">
        <f t="shared" ca="1" si="46"/>
        <v>14</v>
      </c>
      <c r="D829" s="545">
        <f t="shared" ca="1" si="46"/>
        <v>10</v>
      </c>
      <c r="E829" s="545">
        <f t="shared" ca="1" si="46"/>
        <v>7</v>
      </c>
      <c r="F829" s="545">
        <f t="shared" ca="1" si="46"/>
        <v>9</v>
      </c>
      <c r="G829" s="545">
        <f t="shared" ca="1" si="46"/>
        <v>9</v>
      </c>
      <c r="H829" s="545">
        <f t="shared" ca="1" si="46"/>
        <v>8</v>
      </c>
      <c r="I829" s="545">
        <f t="shared" ca="1" si="46"/>
        <v>10</v>
      </c>
      <c r="J829" s="545">
        <f t="shared" ca="1" si="46"/>
        <v>10</v>
      </c>
      <c r="K829" s="545">
        <f t="shared" ca="1" si="46"/>
        <v>12</v>
      </c>
    </row>
    <row r="830" spans="2:11">
      <c r="B830" s="545">
        <f t="shared" ca="1" si="46"/>
        <v>12</v>
      </c>
      <c r="C830" s="545">
        <f t="shared" ca="1" si="46"/>
        <v>8</v>
      </c>
      <c r="D830" s="545">
        <f t="shared" ca="1" si="46"/>
        <v>8</v>
      </c>
      <c r="E830" s="545">
        <f t="shared" ca="1" si="46"/>
        <v>9</v>
      </c>
      <c r="F830" s="545">
        <f t="shared" ca="1" si="46"/>
        <v>12</v>
      </c>
      <c r="G830" s="545">
        <f t="shared" ca="1" si="46"/>
        <v>12</v>
      </c>
      <c r="H830" s="545">
        <f t="shared" ca="1" si="46"/>
        <v>8</v>
      </c>
      <c r="I830" s="545">
        <f t="shared" ca="1" si="46"/>
        <v>9</v>
      </c>
      <c r="J830" s="545">
        <f t="shared" ca="1" si="46"/>
        <v>11</v>
      </c>
      <c r="K830" s="545">
        <f t="shared" ca="1" si="46"/>
        <v>11</v>
      </c>
    </row>
    <row r="831" spans="2:11">
      <c r="B831" s="545">
        <f t="shared" ca="1" si="46"/>
        <v>11</v>
      </c>
      <c r="C831" s="545">
        <f t="shared" ca="1" si="46"/>
        <v>12</v>
      </c>
      <c r="D831" s="545">
        <f t="shared" ca="1" si="46"/>
        <v>7</v>
      </c>
      <c r="E831" s="545">
        <f t="shared" ca="1" si="46"/>
        <v>11</v>
      </c>
      <c r="F831" s="545">
        <f t="shared" ca="1" si="46"/>
        <v>10</v>
      </c>
      <c r="G831" s="545">
        <f t="shared" ca="1" si="46"/>
        <v>9</v>
      </c>
      <c r="H831" s="545">
        <f t="shared" ca="1" si="46"/>
        <v>7</v>
      </c>
      <c r="I831" s="545">
        <f t="shared" ca="1" si="46"/>
        <v>11</v>
      </c>
      <c r="J831" s="545">
        <f t="shared" ca="1" si="46"/>
        <v>11</v>
      </c>
      <c r="K831" s="545">
        <f t="shared" ca="1" si="46"/>
        <v>11</v>
      </c>
    </row>
    <row r="832" spans="2:11">
      <c r="B832" s="545">
        <f t="shared" ca="1" si="46"/>
        <v>12</v>
      </c>
      <c r="C832" s="545">
        <f t="shared" ca="1" si="46"/>
        <v>12</v>
      </c>
      <c r="D832" s="545">
        <f t="shared" ca="1" si="46"/>
        <v>12</v>
      </c>
      <c r="E832" s="545">
        <f t="shared" ca="1" si="46"/>
        <v>8</v>
      </c>
      <c r="F832" s="545">
        <f t="shared" ca="1" si="46"/>
        <v>9</v>
      </c>
      <c r="G832" s="545">
        <f t="shared" ca="1" si="46"/>
        <v>8</v>
      </c>
      <c r="H832" s="545">
        <f t="shared" ca="1" si="46"/>
        <v>13</v>
      </c>
      <c r="I832" s="545">
        <f t="shared" ca="1" si="46"/>
        <v>9</v>
      </c>
      <c r="J832" s="545">
        <f t="shared" ca="1" si="46"/>
        <v>10</v>
      </c>
      <c r="K832" s="545">
        <f t="shared" ca="1" si="46"/>
        <v>8</v>
      </c>
    </row>
    <row r="833" spans="2:11">
      <c r="B833" s="545">
        <f t="shared" ca="1" si="46"/>
        <v>13</v>
      </c>
      <c r="C833" s="545">
        <f t="shared" ca="1" si="46"/>
        <v>11</v>
      </c>
      <c r="D833" s="545">
        <f t="shared" ca="1" si="46"/>
        <v>7</v>
      </c>
      <c r="E833" s="545">
        <f t="shared" ca="1" si="46"/>
        <v>9</v>
      </c>
      <c r="F833" s="545">
        <f t="shared" ca="1" si="46"/>
        <v>11</v>
      </c>
      <c r="G833" s="545">
        <f t="shared" ca="1" si="46"/>
        <v>12</v>
      </c>
      <c r="H833" s="545">
        <f t="shared" ca="1" si="46"/>
        <v>11</v>
      </c>
      <c r="I833" s="545">
        <f t="shared" ca="1" si="46"/>
        <v>11</v>
      </c>
      <c r="J833" s="545">
        <f t="shared" ca="1" si="46"/>
        <v>8</v>
      </c>
      <c r="K833" s="545">
        <f t="shared" ca="1" si="46"/>
        <v>10</v>
      </c>
    </row>
    <row r="834" spans="2:11">
      <c r="B834" s="545">
        <f t="shared" ca="1" si="46"/>
        <v>11</v>
      </c>
      <c r="C834" s="545">
        <f t="shared" ca="1" si="46"/>
        <v>10</v>
      </c>
      <c r="D834" s="545">
        <f t="shared" ca="1" si="46"/>
        <v>10</v>
      </c>
      <c r="E834" s="545">
        <f t="shared" ca="1" si="46"/>
        <v>7</v>
      </c>
      <c r="F834" s="545">
        <f t="shared" ca="1" si="46"/>
        <v>11</v>
      </c>
      <c r="G834" s="545">
        <f t="shared" ca="1" si="46"/>
        <v>11</v>
      </c>
      <c r="H834" s="545">
        <f t="shared" ca="1" si="46"/>
        <v>10</v>
      </c>
      <c r="I834" s="545">
        <f t="shared" ca="1" si="46"/>
        <v>6</v>
      </c>
      <c r="J834" s="545">
        <f t="shared" ca="1" si="46"/>
        <v>9</v>
      </c>
      <c r="K834" s="545">
        <f t="shared" ca="1" si="46"/>
        <v>9</v>
      </c>
    </row>
    <row r="835" spans="2:11">
      <c r="B835" s="545">
        <f t="shared" ca="1" si="46"/>
        <v>10</v>
      </c>
      <c r="C835" s="545">
        <f t="shared" ca="1" si="46"/>
        <v>7</v>
      </c>
      <c r="D835" s="545">
        <f t="shared" ca="1" si="46"/>
        <v>8</v>
      </c>
      <c r="E835" s="545">
        <f t="shared" ca="1" si="46"/>
        <v>10</v>
      </c>
      <c r="F835" s="545">
        <f t="shared" ca="1" si="46"/>
        <v>12</v>
      </c>
      <c r="G835" s="545">
        <f t="shared" ca="1" si="46"/>
        <v>8</v>
      </c>
      <c r="H835" s="545">
        <f t="shared" ca="1" si="46"/>
        <v>8</v>
      </c>
      <c r="I835" s="545">
        <f t="shared" ca="1" si="46"/>
        <v>8</v>
      </c>
      <c r="J835" s="545">
        <f t="shared" ca="1" si="46"/>
        <v>12</v>
      </c>
      <c r="K835" s="545">
        <f t="shared" ca="1" si="46"/>
        <v>11</v>
      </c>
    </row>
    <row r="836" spans="2:11">
      <c r="B836" s="545">
        <f t="shared" ca="1" si="46"/>
        <v>10</v>
      </c>
      <c r="C836" s="545">
        <f t="shared" ca="1" si="46"/>
        <v>8</v>
      </c>
      <c r="D836" s="545">
        <f t="shared" ca="1" si="46"/>
        <v>9</v>
      </c>
      <c r="E836" s="545">
        <f t="shared" ca="1" si="46"/>
        <v>9</v>
      </c>
      <c r="F836" s="545">
        <f t="shared" ca="1" si="46"/>
        <v>14</v>
      </c>
      <c r="G836" s="545">
        <f t="shared" ca="1" si="46"/>
        <v>10</v>
      </c>
      <c r="H836" s="545">
        <f t="shared" ca="1" si="46"/>
        <v>11</v>
      </c>
      <c r="I836" s="545">
        <f t="shared" ca="1" si="46"/>
        <v>12</v>
      </c>
      <c r="J836" s="545">
        <f t="shared" ca="1" si="46"/>
        <v>10</v>
      </c>
      <c r="K836" s="545">
        <f t="shared" ca="1" si="46"/>
        <v>11</v>
      </c>
    </row>
    <row r="837" spans="2:11">
      <c r="B837" s="545">
        <f t="shared" ca="1" si="46"/>
        <v>8</v>
      </c>
      <c r="C837" s="545">
        <f t="shared" ca="1" si="46"/>
        <v>10</v>
      </c>
      <c r="D837" s="545">
        <f t="shared" ca="1" si="46"/>
        <v>8</v>
      </c>
      <c r="E837" s="545">
        <f t="shared" ca="1" si="46"/>
        <v>11</v>
      </c>
      <c r="F837" s="545">
        <f t="shared" ca="1" si="46"/>
        <v>9</v>
      </c>
      <c r="G837" s="545">
        <f t="shared" ca="1" si="46"/>
        <v>9</v>
      </c>
      <c r="H837" s="545">
        <f t="shared" ca="1" si="46"/>
        <v>8</v>
      </c>
      <c r="I837" s="545">
        <f t="shared" ca="1" si="46"/>
        <v>11</v>
      </c>
      <c r="J837" s="545">
        <f t="shared" ca="1" si="46"/>
        <v>10</v>
      </c>
      <c r="K837" s="545">
        <f t="shared" ref="B837:K892" ca="1" si="47">RANDBETWEEN(1,3)+RANDBETWEEN(1,3)+RANDBETWEEN(1,3)+RANDBETWEEN(1,3)+RANDBETWEEN(1,3)</f>
        <v>7</v>
      </c>
    </row>
    <row r="838" spans="2:11">
      <c r="B838" s="545">
        <f t="shared" ca="1" si="47"/>
        <v>10</v>
      </c>
      <c r="C838" s="545">
        <f t="shared" ca="1" si="47"/>
        <v>8</v>
      </c>
      <c r="D838" s="545">
        <f t="shared" ca="1" si="47"/>
        <v>13</v>
      </c>
      <c r="E838" s="545">
        <f t="shared" ca="1" si="47"/>
        <v>8</v>
      </c>
      <c r="F838" s="545">
        <f t="shared" ca="1" si="47"/>
        <v>8</v>
      </c>
      <c r="G838" s="545">
        <f t="shared" ca="1" si="47"/>
        <v>6</v>
      </c>
      <c r="H838" s="545">
        <f t="shared" ca="1" si="47"/>
        <v>8</v>
      </c>
      <c r="I838" s="545">
        <f t="shared" ca="1" si="47"/>
        <v>11</v>
      </c>
      <c r="J838" s="545">
        <f t="shared" ca="1" si="47"/>
        <v>8</v>
      </c>
      <c r="K838" s="545">
        <f t="shared" ca="1" si="47"/>
        <v>10</v>
      </c>
    </row>
    <row r="839" spans="2:11">
      <c r="B839" s="545">
        <f t="shared" ca="1" si="47"/>
        <v>6</v>
      </c>
      <c r="C839" s="545">
        <f t="shared" ca="1" si="47"/>
        <v>14</v>
      </c>
      <c r="D839" s="545">
        <f t="shared" ca="1" si="47"/>
        <v>14</v>
      </c>
      <c r="E839" s="545">
        <f t="shared" ca="1" si="47"/>
        <v>10</v>
      </c>
      <c r="F839" s="545">
        <f t="shared" ca="1" si="47"/>
        <v>9</v>
      </c>
      <c r="G839" s="545">
        <f t="shared" ca="1" si="47"/>
        <v>13</v>
      </c>
      <c r="H839" s="545">
        <f t="shared" ca="1" si="47"/>
        <v>7</v>
      </c>
      <c r="I839" s="545">
        <f t="shared" ca="1" si="47"/>
        <v>10</v>
      </c>
      <c r="J839" s="545">
        <f t="shared" ca="1" si="47"/>
        <v>9</v>
      </c>
      <c r="K839" s="545">
        <f t="shared" ca="1" si="47"/>
        <v>9</v>
      </c>
    </row>
    <row r="840" spans="2:11">
      <c r="B840" s="545">
        <f t="shared" ca="1" si="47"/>
        <v>12</v>
      </c>
      <c r="C840" s="545">
        <f t="shared" ca="1" si="47"/>
        <v>7</v>
      </c>
      <c r="D840" s="545">
        <f t="shared" ca="1" si="47"/>
        <v>10</v>
      </c>
      <c r="E840" s="545">
        <f t="shared" ca="1" si="47"/>
        <v>10</v>
      </c>
      <c r="F840" s="545">
        <f t="shared" ca="1" si="47"/>
        <v>9</v>
      </c>
      <c r="G840" s="545">
        <f t="shared" ca="1" si="47"/>
        <v>7</v>
      </c>
      <c r="H840" s="545">
        <f t="shared" ca="1" si="47"/>
        <v>14</v>
      </c>
      <c r="I840" s="545">
        <f t="shared" ca="1" si="47"/>
        <v>11</v>
      </c>
      <c r="J840" s="545">
        <f t="shared" ca="1" si="47"/>
        <v>11</v>
      </c>
      <c r="K840" s="545">
        <f t="shared" ca="1" si="47"/>
        <v>13</v>
      </c>
    </row>
    <row r="841" spans="2:11">
      <c r="B841" s="545">
        <f t="shared" ca="1" si="47"/>
        <v>8</v>
      </c>
      <c r="C841" s="545">
        <f t="shared" ca="1" si="47"/>
        <v>11</v>
      </c>
      <c r="D841" s="545">
        <f t="shared" ca="1" si="47"/>
        <v>15</v>
      </c>
      <c r="E841" s="545">
        <f t="shared" ca="1" si="47"/>
        <v>6</v>
      </c>
      <c r="F841" s="545">
        <f t="shared" ca="1" si="47"/>
        <v>11</v>
      </c>
      <c r="G841" s="545">
        <f t="shared" ca="1" si="47"/>
        <v>9</v>
      </c>
      <c r="H841" s="545">
        <f t="shared" ca="1" si="47"/>
        <v>9</v>
      </c>
      <c r="I841" s="545">
        <f t="shared" ca="1" si="47"/>
        <v>9</v>
      </c>
      <c r="J841" s="545">
        <f t="shared" ca="1" si="47"/>
        <v>8</v>
      </c>
      <c r="K841" s="545">
        <f t="shared" ca="1" si="47"/>
        <v>12</v>
      </c>
    </row>
    <row r="842" spans="2:11">
      <c r="B842" s="545">
        <f t="shared" ca="1" si="47"/>
        <v>7</v>
      </c>
      <c r="C842" s="545">
        <f t="shared" ca="1" si="45"/>
        <v>10</v>
      </c>
      <c r="D842" s="545">
        <f t="shared" ca="1" si="45"/>
        <v>12</v>
      </c>
      <c r="E842" s="545">
        <f t="shared" ca="1" si="45"/>
        <v>8</v>
      </c>
      <c r="F842" s="545">
        <f t="shared" ca="1" si="45"/>
        <v>11</v>
      </c>
      <c r="G842" s="545">
        <f t="shared" ca="1" si="45"/>
        <v>13</v>
      </c>
      <c r="H842" s="545">
        <f t="shared" ca="1" si="45"/>
        <v>12</v>
      </c>
      <c r="I842" s="545">
        <f t="shared" ca="1" si="45"/>
        <v>11</v>
      </c>
      <c r="J842" s="545">
        <f t="shared" ca="1" si="45"/>
        <v>10</v>
      </c>
      <c r="K842" s="545">
        <f t="shared" ca="1" si="45"/>
        <v>14</v>
      </c>
    </row>
    <row r="843" spans="2:11">
      <c r="B843" s="545">
        <f t="shared" ca="1" si="47"/>
        <v>13</v>
      </c>
      <c r="C843" s="545">
        <f t="shared" ca="1" si="45"/>
        <v>12</v>
      </c>
      <c r="D843" s="545">
        <f t="shared" ca="1" si="45"/>
        <v>8</v>
      </c>
      <c r="E843" s="545">
        <f t="shared" ca="1" si="45"/>
        <v>14</v>
      </c>
      <c r="F843" s="545">
        <f t="shared" ca="1" si="45"/>
        <v>11</v>
      </c>
      <c r="G843" s="545">
        <f t="shared" ca="1" si="45"/>
        <v>9</v>
      </c>
      <c r="H843" s="545">
        <f t="shared" ca="1" si="45"/>
        <v>9</v>
      </c>
      <c r="I843" s="545">
        <f t="shared" ca="1" si="45"/>
        <v>12</v>
      </c>
      <c r="J843" s="545">
        <f t="shared" ca="1" si="45"/>
        <v>9</v>
      </c>
      <c r="K843" s="545">
        <f t="shared" ca="1" si="45"/>
        <v>8</v>
      </c>
    </row>
    <row r="844" spans="2:11">
      <c r="B844" s="545">
        <f t="shared" ca="1" si="47"/>
        <v>11</v>
      </c>
      <c r="C844" s="545">
        <f t="shared" ca="1" si="45"/>
        <v>11</v>
      </c>
      <c r="D844" s="545">
        <f t="shared" ca="1" si="45"/>
        <v>10</v>
      </c>
      <c r="E844" s="545">
        <f t="shared" ca="1" si="45"/>
        <v>9</v>
      </c>
      <c r="F844" s="545">
        <f t="shared" ca="1" si="45"/>
        <v>11</v>
      </c>
      <c r="G844" s="545">
        <f t="shared" ca="1" si="45"/>
        <v>11</v>
      </c>
      <c r="H844" s="545">
        <f t="shared" ca="1" si="45"/>
        <v>12</v>
      </c>
      <c r="I844" s="545">
        <f t="shared" ca="1" si="45"/>
        <v>7</v>
      </c>
      <c r="J844" s="545">
        <f t="shared" ca="1" si="45"/>
        <v>10</v>
      </c>
      <c r="K844" s="545">
        <f t="shared" ca="1" si="45"/>
        <v>12</v>
      </c>
    </row>
    <row r="845" spans="2:11">
      <c r="B845" s="545">
        <f t="shared" ca="1" si="47"/>
        <v>7</v>
      </c>
      <c r="C845" s="545">
        <f t="shared" ca="1" si="45"/>
        <v>7</v>
      </c>
      <c r="D845" s="545">
        <f t="shared" ca="1" si="45"/>
        <v>7</v>
      </c>
      <c r="E845" s="545">
        <f t="shared" ca="1" si="45"/>
        <v>11</v>
      </c>
      <c r="F845" s="545">
        <f t="shared" ca="1" si="45"/>
        <v>12</v>
      </c>
      <c r="G845" s="545">
        <f t="shared" ca="1" si="45"/>
        <v>9</v>
      </c>
      <c r="H845" s="545">
        <f t="shared" ca="1" si="45"/>
        <v>8</v>
      </c>
      <c r="I845" s="545">
        <f t="shared" ca="1" si="45"/>
        <v>12</v>
      </c>
      <c r="J845" s="545">
        <f t="shared" ca="1" si="45"/>
        <v>7</v>
      </c>
      <c r="K845" s="545">
        <f t="shared" ca="1" si="45"/>
        <v>9</v>
      </c>
    </row>
    <row r="846" spans="2:11">
      <c r="B846" s="545">
        <f t="shared" ca="1" si="47"/>
        <v>13</v>
      </c>
      <c r="C846" s="545">
        <f t="shared" ca="1" si="45"/>
        <v>10</v>
      </c>
      <c r="D846" s="545">
        <f t="shared" ca="1" si="45"/>
        <v>8</v>
      </c>
      <c r="E846" s="545">
        <f t="shared" ca="1" si="45"/>
        <v>8</v>
      </c>
      <c r="F846" s="545">
        <f t="shared" ca="1" si="45"/>
        <v>12</v>
      </c>
      <c r="G846" s="545">
        <f t="shared" ca="1" si="45"/>
        <v>12</v>
      </c>
      <c r="H846" s="545">
        <f t="shared" ca="1" si="45"/>
        <v>9</v>
      </c>
      <c r="I846" s="545">
        <f t="shared" ca="1" si="45"/>
        <v>11</v>
      </c>
      <c r="J846" s="545">
        <f t="shared" ca="1" si="45"/>
        <v>12</v>
      </c>
      <c r="K846" s="545">
        <f t="shared" ca="1" si="45"/>
        <v>11</v>
      </c>
    </row>
    <row r="847" spans="2:11">
      <c r="B847" s="545">
        <f t="shared" ca="1" si="47"/>
        <v>6</v>
      </c>
      <c r="C847" s="545">
        <f t="shared" ca="1" si="45"/>
        <v>12</v>
      </c>
      <c r="D847" s="545">
        <f t="shared" ca="1" si="45"/>
        <v>9</v>
      </c>
      <c r="E847" s="545">
        <f t="shared" ca="1" si="45"/>
        <v>8</v>
      </c>
      <c r="F847" s="545">
        <f t="shared" ca="1" si="45"/>
        <v>10</v>
      </c>
      <c r="G847" s="545">
        <f t="shared" ca="1" si="45"/>
        <v>11</v>
      </c>
      <c r="H847" s="545">
        <f t="shared" ca="1" si="45"/>
        <v>10</v>
      </c>
      <c r="I847" s="545">
        <f t="shared" ca="1" si="45"/>
        <v>9</v>
      </c>
      <c r="J847" s="545">
        <f t="shared" ca="1" si="45"/>
        <v>10</v>
      </c>
      <c r="K847" s="545">
        <f t="shared" ca="1" si="45"/>
        <v>9</v>
      </c>
    </row>
    <row r="848" spans="2:11">
      <c r="B848" s="545">
        <f t="shared" ca="1" si="47"/>
        <v>11</v>
      </c>
      <c r="C848" s="545">
        <f t="shared" ca="1" si="45"/>
        <v>11</v>
      </c>
      <c r="D848" s="545">
        <f t="shared" ca="1" si="45"/>
        <v>8</v>
      </c>
      <c r="E848" s="545">
        <f t="shared" ca="1" si="45"/>
        <v>8</v>
      </c>
      <c r="F848" s="545">
        <f t="shared" ca="1" si="45"/>
        <v>11</v>
      </c>
      <c r="G848" s="545">
        <f t="shared" ca="1" si="45"/>
        <v>10</v>
      </c>
      <c r="H848" s="545">
        <f t="shared" ca="1" si="45"/>
        <v>13</v>
      </c>
      <c r="I848" s="545">
        <f t="shared" ca="1" si="45"/>
        <v>8</v>
      </c>
      <c r="J848" s="545">
        <f t="shared" ca="1" si="45"/>
        <v>10</v>
      </c>
      <c r="K848" s="545">
        <f t="shared" ca="1" si="45"/>
        <v>13</v>
      </c>
    </row>
    <row r="849" spans="2:11">
      <c r="B849" s="545">
        <f t="shared" ca="1" si="47"/>
        <v>9</v>
      </c>
      <c r="C849" s="545">
        <f t="shared" ca="1" si="45"/>
        <v>7</v>
      </c>
      <c r="D849" s="545">
        <f t="shared" ca="1" si="45"/>
        <v>11</v>
      </c>
      <c r="E849" s="545">
        <f t="shared" ca="1" si="45"/>
        <v>12</v>
      </c>
      <c r="F849" s="545">
        <f t="shared" ca="1" si="45"/>
        <v>11</v>
      </c>
      <c r="G849" s="545">
        <f t="shared" ca="1" si="45"/>
        <v>8</v>
      </c>
      <c r="H849" s="545">
        <f t="shared" ca="1" si="45"/>
        <v>12</v>
      </c>
      <c r="I849" s="545">
        <f t="shared" ca="1" si="45"/>
        <v>8</v>
      </c>
      <c r="J849" s="545">
        <f t="shared" ca="1" si="45"/>
        <v>8</v>
      </c>
      <c r="K849" s="545">
        <f t="shared" ca="1" si="45"/>
        <v>10</v>
      </c>
    </row>
    <row r="850" spans="2:11">
      <c r="B850" s="545">
        <f t="shared" ca="1" si="47"/>
        <v>9</v>
      </c>
      <c r="C850" s="545">
        <f t="shared" ca="1" si="45"/>
        <v>8</v>
      </c>
      <c r="D850" s="545">
        <f t="shared" ca="1" si="45"/>
        <v>9</v>
      </c>
      <c r="E850" s="545">
        <f t="shared" ca="1" si="45"/>
        <v>13</v>
      </c>
      <c r="F850" s="545">
        <f t="shared" ca="1" si="45"/>
        <v>11</v>
      </c>
      <c r="G850" s="545">
        <f t="shared" ca="1" si="45"/>
        <v>11</v>
      </c>
      <c r="H850" s="545">
        <f t="shared" ca="1" si="45"/>
        <v>13</v>
      </c>
      <c r="I850" s="545">
        <f t="shared" ca="1" si="45"/>
        <v>11</v>
      </c>
      <c r="J850" s="545">
        <f t="shared" ca="1" si="45"/>
        <v>12</v>
      </c>
      <c r="K850" s="545">
        <f t="shared" ca="1" si="45"/>
        <v>6</v>
      </c>
    </row>
    <row r="851" spans="2:11">
      <c r="B851" s="545">
        <f t="shared" ca="1" si="47"/>
        <v>10</v>
      </c>
      <c r="C851" s="545">
        <f t="shared" ca="1" si="45"/>
        <v>11</v>
      </c>
      <c r="D851" s="545">
        <f t="shared" ca="1" si="45"/>
        <v>11</v>
      </c>
      <c r="E851" s="545">
        <f t="shared" ca="1" si="45"/>
        <v>11</v>
      </c>
      <c r="F851" s="545">
        <f t="shared" ca="1" si="45"/>
        <v>9</v>
      </c>
      <c r="G851" s="545">
        <f t="shared" ca="1" si="45"/>
        <v>8</v>
      </c>
      <c r="H851" s="545">
        <f t="shared" ca="1" si="45"/>
        <v>9</v>
      </c>
      <c r="I851" s="545">
        <f t="shared" ca="1" si="45"/>
        <v>8</v>
      </c>
      <c r="J851" s="545">
        <f t="shared" ca="1" si="45"/>
        <v>10</v>
      </c>
      <c r="K851" s="545">
        <f t="shared" ca="1" si="45"/>
        <v>11</v>
      </c>
    </row>
    <row r="852" spans="2:11">
      <c r="B852" s="545">
        <f t="shared" ca="1" si="47"/>
        <v>8</v>
      </c>
      <c r="C852" s="545">
        <f t="shared" ca="1" si="45"/>
        <v>11</v>
      </c>
      <c r="D852" s="545">
        <f t="shared" ca="1" si="45"/>
        <v>8</v>
      </c>
      <c r="E852" s="545">
        <f t="shared" ca="1" si="45"/>
        <v>12</v>
      </c>
      <c r="F852" s="545">
        <f t="shared" ca="1" si="45"/>
        <v>9</v>
      </c>
      <c r="G852" s="545">
        <f t="shared" ca="1" si="45"/>
        <v>11</v>
      </c>
      <c r="H852" s="545">
        <f t="shared" ca="1" si="45"/>
        <v>7</v>
      </c>
      <c r="I852" s="545">
        <f t="shared" ca="1" si="45"/>
        <v>8</v>
      </c>
      <c r="J852" s="545">
        <f t="shared" ca="1" si="45"/>
        <v>8</v>
      </c>
      <c r="K852" s="545">
        <f t="shared" ca="1" si="45"/>
        <v>11</v>
      </c>
    </row>
    <row r="853" spans="2:11">
      <c r="B853" s="545">
        <f t="shared" ca="1" si="47"/>
        <v>8</v>
      </c>
      <c r="C853" s="545">
        <f t="shared" ca="1" si="45"/>
        <v>9</v>
      </c>
      <c r="D853" s="545">
        <f t="shared" ca="1" si="45"/>
        <v>10</v>
      </c>
      <c r="E853" s="545">
        <f t="shared" ca="1" si="45"/>
        <v>11</v>
      </c>
      <c r="F853" s="545">
        <f t="shared" ca="1" si="45"/>
        <v>10</v>
      </c>
      <c r="G853" s="545">
        <f t="shared" ref="C853:K909" ca="1" si="48">RANDBETWEEN(1,3)+RANDBETWEEN(1,3)+RANDBETWEEN(1,3)+RANDBETWEEN(1,3)+RANDBETWEEN(1,3)</f>
        <v>5</v>
      </c>
      <c r="H853" s="545">
        <f t="shared" ca="1" si="48"/>
        <v>9</v>
      </c>
      <c r="I853" s="545">
        <f t="shared" ca="1" si="48"/>
        <v>8</v>
      </c>
      <c r="J853" s="545">
        <f t="shared" ca="1" si="48"/>
        <v>11</v>
      </c>
      <c r="K853" s="545">
        <f t="shared" ca="1" si="48"/>
        <v>10</v>
      </c>
    </row>
    <row r="854" spans="2:11">
      <c r="B854" s="545">
        <f t="shared" ca="1" si="47"/>
        <v>10</v>
      </c>
      <c r="C854" s="545">
        <f t="shared" ca="1" si="48"/>
        <v>7</v>
      </c>
      <c r="D854" s="545">
        <f t="shared" ca="1" si="48"/>
        <v>9</v>
      </c>
      <c r="E854" s="545">
        <f t="shared" ca="1" si="48"/>
        <v>9</v>
      </c>
      <c r="F854" s="545">
        <f t="shared" ca="1" si="48"/>
        <v>11</v>
      </c>
      <c r="G854" s="545">
        <f t="shared" ca="1" si="48"/>
        <v>10</v>
      </c>
      <c r="H854" s="545">
        <f t="shared" ca="1" si="48"/>
        <v>14</v>
      </c>
      <c r="I854" s="545">
        <f t="shared" ca="1" si="48"/>
        <v>6</v>
      </c>
      <c r="J854" s="545">
        <f t="shared" ca="1" si="48"/>
        <v>8</v>
      </c>
      <c r="K854" s="545">
        <f t="shared" ca="1" si="48"/>
        <v>13</v>
      </c>
    </row>
    <row r="855" spans="2:11">
      <c r="B855" s="545">
        <f t="shared" ca="1" si="47"/>
        <v>9</v>
      </c>
      <c r="C855" s="545">
        <f t="shared" ca="1" si="48"/>
        <v>10</v>
      </c>
      <c r="D855" s="545">
        <f t="shared" ca="1" si="48"/>
        <v>11</v>
      </c>
      <c r="E855" s="545">
        <f t="shared" ca="1" si="48"/>
        <v>12</v>
      </c>
      <c r="F855" s="545">
        <f t="shared" ca="1" si="48"/>
        <v>13</v>
      </c>
      <c r="G855" s="545">
        <f t="shared" ca="1" si="48"/>
        <v>8</v>
      </c>
      <c r="H855" s="545">
        <f t="shared" ca="1" si="48"/>
        <v>10</v>
      </c>
      <c r="I855" s="545">
        <f t="shared" ca="1" si="48"/>
        <v>10</v>
      </c>
      <c r="J855" s="545">
        <f t="shared" ca="1" si="48"/>
        <v>8</v>
      </c>
      <c r="K855" s="545">
        <f t="shared" ca="1" si="48"/>
        <v>8</v>
      </c>
    </row>
    <row r="856" spans="2:11">
      <c r="B856" s="545">
        <f t="shared" ca="1" si="47"/>
        <v>7</v>
      </c>
      <c r="C856" s="545">
        <f t="shared" ca="1" si="48"/>
        <v>9</v>
      </c>
      <c r="D856" s="545">
        <f t="shared" ca="1" si="48"/>
        <v>9</v>
      </c>
      <c r="E856" s="545">
        <f t="shared" ca="1" si="48"/>
        <v>7</v>
      </c>
      <c r="F856" s="545">
        <f t="shared" ca="1" si="48"/>
        <v>9</v>
      </c>
      <c r="G856" s="545">
        <f t="shared" ca="1" si="48"/>
        <v>9</v>
      </c>
      <c r="H856" s="545">
        <f t="shared" ca="1" si="48"/>
        <v>12</v>
      </c>
      <c r="I856" s="545">
        <f t="shared" ca="1" si="48"/>
        <v>9</v>
      </c>
      <c r="J856" s="545">
        <f t="shared" ca="1" si="48"/>
        <v>8</v>
      </c>
      <c r="K856" s="545">
        <f t="shared" ca="1" si="48"/>
        <v>6</v>
      </c>
    </row>
    <row r="857" spans="2:11">
      <c r="B857" s="545">
        <f t="shared" ca="1" si="47"/>
        <v>8</v>
      </c>
      <c r="C857" s="545">
        <f t="shared" ca="1" si="48"/>
        <v>13</v>
      </c>
      <c r="D857" s="545">
        <f t="shared" ca="1" si="48"/>
        <v>11</v>
      </c>
      <c r="E857" s="545">
        <f t="shared" ca="1" si="48"/>
        <v>10</v>
      </c>
      <c r="F857" s="545">
        <f t="shared" ca="1" si="48"/>
        <v>8</v>
      </c>
      <c r="G857" s="545">
        <f t="shared" ca="1" si="48"/>
        <v>8</v>
      </c>
      <c r="H857" s="545">
        <f t="shared" ca="1" si="48"/>
        <v>12</v>
      </c>
      <c r="I857" s="545">
        <f t="shared" ca="1" si="48"/>
        <v>9</v>
      </c>
      <c r="J857" s="545">
        <f t="shared" ca="1" si="48"/>
        <v>7</v>
      </c>
      <c r="K857" s="545">
        <f t="shared" ca="1" si="48"/>
        <v>10</v>
      </c>
    </row>
    <row r="858" spans="2:11">
      <c r="B858" s="545">
        <f t="shared" ca="1" si="47"/>
        <v>12</v>
      </c>
      <c r="C858" s="545">
        <f t="shared" ca="1" si="47"/>
        <v>11</v>
      </c>
      <c r="D858" s="545">
        <f t="shared" ca="1" si="47"/>
        <v>10</v>
      </c>
      <c r="E858" s="545">
        <f t="shared" ca="1" si="47"/>
        <v>10</v>
      </c>
      <c r="F858" s="545">
        <f t="shared" ca="1" si="47"/>
        <v>10</v>
      </c>
      <c r="G858" s="545">
        <f t="shared" ca="1" si="47"/>
        <v>9</v>
      </c>
      <c r="H858" s="545">
        <f t="shared" ca="1" si="47"/>
        <v>10</v>
      </c>
      <c r="I858" s="545">
        <f t="shared" ca="1" si="47"/>
        <v>6</v>
      </c>
      <c r="J858" s="545">
        <f t="shared" ca="1" si="47"/>
        <v>10</v>
      </c>
      <c r="K858" s="545">
        <f t="shared" ca="1" si="47"/>
        <v>10</v>
      </c>
    </row>
    <row r="859" spans="2:11">
      <c r="B859" s="545">
        <f t="shared" ca="1" si="47"/>
        <v>12</v>
      </c>
      <c r="C859" s="545">
        <f t="shared" ca="1" si="47"/>
        <v>7</v>
      </c>
      <c r="D859" s="545">
        <f t="shared" ca="1" si="47"/>
        <v>7</v>
      </c>
      <c r="E859" s="545">
        <f t="shared" ca="1" si="47"/>
        <v>7</v>
      </c>
      <c r="F859" s="545">
        <f t="shared" ca="1" si="47"/>
        <v>11</v>
      </c>
      <c r="G859" s="545">
        <f t="shared" ca="1" si="47"/>
        <v>13</v>
      </c>
      <c r="H859" s="545">
        <f t="shared" ca="1" si="47"/>
        <v>11</v>
      </c>
      <c r="I859" s="545">
        <f t="shared" ca="1" si="47"/>
        <v>12</v>
      </c>
      <c r="J859" s="545">
        <f t="shared" ca="1" si="47"/>
        <v>10</v>
      </c>
      <c r="K859" s="545">
        <f t="shared" ca="1" si="47"/>
        <v>11</v>
      </c>
    </row>
    <row r="860" spans="2:11">
      <c r="B860" s="545">
        <f t="shared" ca="1" si="47"/>
        <v>14</v>
      </c>
      <c r="C860" s="545">
        <f t="shared" ca="1" si="47"/>
        <v>10</v>
      </c>
      <c r="D860" s="545">
        <f t="shared" ca="1" si="47"/>
        <v>10</v>
      </c>
      <c r="E860" s="545">
        <f t="shared" ca="1" si="47"/>
        <v>13</v>
      </c>
      <c r="F860" s="545">
        <f t="shared" ca="1" si="47"/>
        <v>9</v>
      </c>
      <c r="G860" s="545">
        <f t="shared" ca="1" si="47"/>
        <v>9</v>
      </c>
      <c r="H860" s="545">
        <f t="shared" ca="1" si="47"/>
        <v>11</v>
      </c>
      <c r="I860" s="545">
        <f t="shared" ca="1" si="47"/>
        <v>12</v>
      </c>
      <c r="J860" s="545">
        <f t="shared" ca="1" si="47"/>
        <v>13</v>
      </c>
      <c r="K860" s="545">
        <f t="shared" ca="1" si="47"/>
        <v>10</v>
      </c>
    </row>
    <row r="861" spans="2:11">
      <c r="B861" s="545">
        <f t="shared" ca="1" si="47"/>
        <v>9</v>
      </c>
      <c r="C861" s="545">
        <f t="shared" ca="1" si="47"/>
        <v>10</v>
      </c>
      <c r="D861" s="545">
        <f t="shared" ca="1" si="47"/>
        <v>9</v>
      </c>
      <c r="E861" s="545">
        <f t="shared" ca="1" si="47"/>
        <v>11</v>
      </c>
      <c r="F861" s="545">
        <f t="shared" ca="1" si="47"/>
        <v>7</v>
      </c>
      <c r="G861" s="545">
        <f t="shared" ca="1" si="47"/>
        <v>10</v>
      </c>
      <c r="H861" s="545">
        <f t="shared" ca="1" si="47"/>
        <v>11</v>
      </c>
      <c r="I861" s="545">
        <f t="shared" ca="1" si="47"/>
        <v>11</v>
      </c>
      <c r="J861" s="545">
        <f t="shared" ca="1" si="47"/>
        <v>12</v>
      </c>
      <c r="K861" s="545">
        <f t="shared" ca="1" si="47"/>
        <v>10</v>
      </c>
    </row>
    <row r="862" spans="2:11">
      <c r="B862" s="545">
        <f t="shared" ca="1" si="47"/>
        <v>11</v>
      </c>
      <c r="C862" s="545">
        <f t="shared" ca="1" si="47"/>
        <v>10</v>
      </c>
      <c r="D862" s="545">
        <f t="shared" ca="1" si="47"/>
        <v>10</v>
      </c>
      <c r="E862" s="545">
        <f t="shared" ca="1" si="47"/>
        <v>11</v>
      </c>
      <c r="F862" s="545">
        <f t="shared" ca="1" si="47"/>
        <v>11</v>
      </c>
      <c r="G862" s="545">
        <f t="shared" ca="1" si="47"/>
        <v>11</v>
      </c>
      <c r="H862" s="545">
        <f t="shared" ca="1" si="47"/>
        <v>8</v>
      </c>
      <c r="I862" s="545">
        <f t="shared" ca="1" si="47"/>
        <v>12</v>
      </c>
      <c r="J862" s="545">
        <f t="shared" ca="1" si="47"/>
        <v>10</v>
      </c>
      <c r="K862" s="545">
        <f t="shared" ca="1" si="47"/>
        <v>9</v>
      </c>
    </row>
    <row r="863" spans="2:11">
      <c r="B863" s="545">
        <f t="shared" ca="1" si="47"/>
        <v>12</v>
      </c>
      <c r="C863" s="545">
        <f t="shared" ca="1" si="47"/>
        <v>13</v>
      </c>
      <c r="D863" s="545">
        <f t="shared" ca="1" si="47"/>
        <v>9</v>
      </c>
      <c r="E863" s="545">
        <f t="shared" ca="1" si="47"/>
        <v>8</v>
      </c>
      <c r="F863" s="545">
        <f t="shared" ca="1" si="47"/>
        <v>11</v>
      </c>
      <c r="G863" s="545">
        <f t="shared" ca="1" si="47"/>
        <v>9</v>
      </c>
      <c r="H863" s="545">
        <f t="shared" ca="1" si="47"/>
        <v>10</v>
      </c>
      <c r="I863" s="545">
        <f t="shared" ca="1" si="47"/>
        <v>9</v>
      </c>
      <c r="J863" s="545">
        <f t="shared" ca="1" si="47"/>
        <v>12</v>
      </c>
      <c r="K863" s="545">
        <f t="shared" ca="1" si="47"/>
        <v>9</v>
      </c>
    </row>
    <row r="864" spans="2:11">
      <c r="B864" s="545">
        <f t="shared" ca="1" si="47"/>
        <v>9</v>
      </c>
      <c r="C864" s="545">
        <f t="shared" ca="1" si="47"/>
        <v>9</v>
      </c>
      <c r="D864" s="545">
        <f t="shared" ca="1" si="47"/>
        <v>11</v>
      </c>
      <c r="E864" s="545">
        <f t="shared" ca="1" si="47"/>
        <v>10</v>
      </c>
      <c r="F864" s="545">
        <f t="shared" ca="1" si="47"/>
        <v>9</v>
      </c>
      <c r="G864" s="545">
        <f t="shared" ca="1" si="47"/>
        <v>11</v>
      </c>
      <c r="H864" s="545">
        <f t="shared" ca="1" si="47"/>
        <v>9</v>
      </c>
      <c r="I864" s="545">
        <f t="shared" ca="1" si="47"/>
        <v>10</v>
      </c>
      <c r="J864" s="545">
        <f t="shared" ca="1" si="47"/>
        <v>9</v>
      </c>
      <c r="K864" s="545">
        <f t="shared" ca="1" si="47"/>
        <v>10</v>
      </c>
    </row>
    <row r="865" spans="2:11">
      <c r="B865" s="545">
        <f t="shared" ca="1" si="47"/>
        <v>10</v>
      </c>
      <c r="C865" s="545">
        <f t="shared" ca="1" si="47"/>
        <v>9</v>
      </c>
      <c r="D865" s="545">
        <f t="shared" ca="1" si="47"/>
        <v>8</v>
      </c>
      <c r="E865" s="545">
        <f t="shared" ca="1" si="47"/>
        <v>10</v>
      </c>
      <c r="F865" s="545">
        <f t="shared" ca="1" si="47"/>
        <v>12</v>
      </c>
      <c r="G865" s="545">
        <f t="shared" ca="1" si="47"/>
        <v>11</v>
      </c>
      <c r="H865" s="545">
        <f t="shared" ca="1" si="47"/>
        <v>11</v>
      </c>
      <c r="I865" s="545">
        <f t="shared" ca="1" si="47"/>
        <v>10</v>
      </c>
      <c r="J865" s="545">
        <f t="shared" ca="1" si="47"/>
        <v>11</v>
      </c>
      <c r="K865" s="545">
        <f t="shared" ca="1" si="47"/>
        <v>10</v>
      </c>
    </row>
    <row r="866" spans="2:11">
      <c r="B866" s="545">
        <f t="shared" ca="1" si="47"/>
        <v>12</v>
      </c>
      <c r="C866" s="545">
        <f t="shared" ca="1" si="47"/>
        <v>11</v>
      </c>
      <c r="D866" s="545">
        <f t="shared" ca="1" si="47"/>
        <v>9</v>
      </c>
      <c r="E866" s="545">
        <f t="shared" ca="1" si="47"/>
        <v>10</v>
      </c>
      <c r="F866" s="545">
        <f t="shared" ca="1" si="47"/>
        <v>12</v>
      </c>
      <c r="G866" s="545">
        <f t="shared" ca="1" si="47"/>
        <v>9</v>
      </c>
      <c r="H866" s="545">
        <f t="shared" ca="1" si="47"/>
        <v>7</v>
      </c>
      <c r="I866" s="545">
        <f t="shared" ca="1" si="47"/>
        <v>9</v>
      </c>
      <c r="J866" s="545">
        <f t="shared" ca="1" si="47"/>
        <v>11</v>
      </c>
      <c r="K866" s="545">
        <f t="shared" ca="1" si="47"/>
        <v>12</v>
      </c>
    </row>
    <row r="867" spans="2:11">
      <c r="B867" s="545">
        <f t="shared" ca="1" si="47"/>
        <v>11</v>
      </c>
      <c r="C867" s="545">
        <f t="shared" ca="1" si="47"/>
        <v>9</v>
      </c>
      <c r="D867" s="545">
        <f t="shared" ca="1" si="47"/>
        <v>14</v>
      </c>
      <c r="E867" s="545">
        <f t="shared" ca="1" si="47"/>
        <v>11</v>
      </c>
      <c r="F867" s="545">
        <f t="shared" ca="1" si="47"/>
        <v>8</v>
      </c>
      <c r="G867" s="545">
        <f t="shared" ca="1" si="47"/>
        <v>9</v>
      </c>
      <c r="H867" s="545">
        <f t="shared" ca="1" si="47"/>
        <v>10</v>
      </c>
      <c r="I867" s="545">
        <f t="shared" ca="1" si="47"/>
        <v>9</v>
      </c>
      <c r="J867" s="545">
        <f t="shared" ca="1" si="47"/>
        <v>10</v>
      </c>
      <c r="K867" s="545">
        <f t="shared" ca="1" si="47"/>
        <v>11</v>
      </c>
    </row>
    <row r="868" spans="2:11">
      <c r="B868" s="545">
        <f t="shared" ca="1" si="47"/>
        <v>11</v>
      </c>
      <c r="C868" s="545">
        <f t="shared" ca="1" si="47"/>
        <v>8</v>
      </c>
      <c r="D868" s="545">
        <f t="shared" ca="1" si="47"/>
        <v>9</v>
      </c>
      <c r="E868" s="545">
        <f t="shared" ca="1" si="47"/>
        <v>12</v>
      </c>
      <c r="F868" s="545">
        <f t="shared" ca="1" si="47"/>
        <v>13</v>
      </c>
      <c r="G868" s="545">
        <f t="shared" ca="1" si="47"/>
        <v>8</v>
      </c>
      <c r="H868" s="545">
        <f t="shared" ca="1" si="47"/>
        <v>8</v>
      </c>
      <c r="I868" s="545">
        <f t="shared" ca="1" si="47"/>
        <v>11</v>
      </c>
      <c r="J868" s="545">
        <f t="shared" ca="1" si="47"/>
        <v>8</v>
      </c>
      <c r="K868" s="545">
        <f t="shared" ca="1" si="47"/>
        <v>8</v>
      </c>
    </row>
    <row r="869" spans="2:11">
      <c r="B869" s="545">
        <f t="shared" ca="1" si="47"/>
        <v>8</v>
      </c>
      <c r="C869" s="545">
        <f t="shared" ca="1" si="47"/>
        <v>9</v>
      </c>
      <c r="D869" s="545">
        <f t="shared" ca="1" si="47"/>
        <v>12</v>
      </c>
      <c r="E869" s="545">
        <f t="shared" ca="1" si="47"/>
        <v>13</v>
      </c>
      <c r="F869" s="545">
        <f t="shared" ca="1" si="47"/>
        <v>10</v>
      </c>
      <c r="G869" s="545">
        <f t="shared" ca="1" si="47"/>
        <v>9</v>
      </c>
      <c r="H869" s="545">
        <f t="shared" ca="1" si="47"/>
        <v>10</v>
      </c>
      <c r="I869" s="545">
        <f t="shared" ca="1" si="47"/>
        <v>9</v>
      </c>
      <c r="J869" s="545">
        <f t="shared" ca="1" si="47"/>
        <v>8</v>
      </c>
      <c r="K869" s="545">
        <f t="shared" ca="1" si="47"/>
        <v>9</v>
      </c>
    </row>
    <row r="870" spans="2:11">
      <c r="B870" s="545">
        <f t="shared" ca="1" si="47"/>
        <v>9</v>
      </c>
      <c r="C870" s="545">
        <f t="shared" ca="1" si="47"/>
        <v>10</v>
      </c>
      <c r="D870" s="545">
        <f t="shared" ca="1" si="47"/>
        <v>9</v>
      </c>
      <c r="E870" s="545">
        <f t="shared" ca="1" si="47"/>
        <v>10</v>
      </c>
      <c r="F870" s="545">
        <f t="shared" ca="1" si="47"/>
        <v>8</v>
      </c>
      <c r="G870" s="545">
        <f t="shared" ca="1" si="47"/>
        <v>9</v>
      </c>
      <c r="H870" s="545">
        <f t="shared" ca="1" si="47"/>
        <v>9</v>
      </c>
      <c r="I870" s="545">
        <f t="shared" ca="1" si="47"/>
        <v>8</v>
      </c>
      <c r="J870" s="545">
        <f t="shared" ca="1" si="47"/>
        <v>9</v>
      </c>
      <c r="K870" s="545">
        <f t="shared" ca="1" si="47"/>
        <v>11</v>
      </c>
    </row>
    <row r="871" spans="2:11">
      <c r="B871" s="545">
        <f t="shared" ca="1" si="47"/>
        <v>7</v>
      </c>
      <c r="C871" s="545">
        <f t="shared" ca="1" si="47"/>
        <v>10</v>
      </c>
      <c r="D871" s="545">
        <f t="shared" ca="1" si="47"/>
        <v>11</v>
      </c>
      <c r="E871" s="545">
        <f t="shared" ca="1" si="47"/>
        <v>12</v>
      </c>
      <c r="F871" s="545">
        <f t="shared" ca="1" si="47"/>
        <v>13</v>
      </c>
      <c r="G871" s="545">
        <f t="shared" ca="1" si="47"/>
        <v>11</v>
      </c>
      <c r="H871" s="545">
        <f t="shared" ca="1" si="47"/>
        <v>9</v>
      </c>
      <c r="I871" s="545">
        <f t="shared" ca="1" si="47"/>
        <v>7</v>
      </c>
      <c r="J871" s="545">
        <f t="shared" ca="1" si="47"/>
        <v>9</v>
      </c>
      <c r="K871" s="545">
        <f t="shared" ca="1" si="47"/>
        <v>10</v>
      </c>
    </row>
    <row r="872" spans="2:11">
      <c r="B872" s="545">
        <f t="shared" ca="1" si="47"/>
        <v>9</v>
      </c>
      <c r="C872" s="545">
        <f t="shared" ca="1" si="48"/>
        <v>9</v>
      </c>
      <c r="D872" s="545">
        <f t="shared" ca="1" si="48"/>
        <v>14</v>
      </c>
      <c r="E872" s="545">
        <f t="shared" ca="1" si="48"/>
        <v>8</v>
      </c>
      <c r="F872" s="545">
        <f t="shared" ca="1" si="48"/>
        <v>11</v>
      </c>
      <c r="G872" s="545">
        <f t="shared" ca="1" si="48"/>
        <v>14</v>
      </c>
      <c r="H872" s="545">
        <f t="shared" ca="1" si="48"/>
        <v>9</v>
      </c>
      <c r="I872" s="545">
        <f t="shared" ca="1" si="48"/>
        <v>9</v>
      </c>
      <c r="J872" s="545">
        <f t="shared" ca="1" si="48"/>
        <v>12</v>
      </c>
      <c r="K872" s="545">
        <f t="shared" ca="1" si="48"/>
        <v>10</v>
      </c>
    </row>
    <row r="873" spans="2:11">
      <c r="B873" s="545">
        <f t="shared" ca="1" si="47"/>
        <v>12</v>
      </c>
      <c r="C873" s="545">
        <f t="shared" ca="1" si="48"/>
        <v>11</v>
      </c>
      <c r="D873" s="545">
        <f t="shared" ca="1" si="48"/>
        <v>10</v>
      </c>
      <c r="E873" s="545">
        <f t="shared" ca="1" si="48"/>
        <v>14</v>
      </c>
      <c r="F873" s="545">
        <f t="shared" ca="1" si="48"/>
        <v>9</v>
      </c>
      <c r="G873" s="545">
        <f t="shared" ca="1" si="48"/>
        <v>8</v>
      </c>
      <c r="H873" s="545">
        <f t="shared" ca="1" si="48"/>
        <v>12</v>
      </c>
      <c r="I873" s="545">
        <f t="shared" ca="1" si="48"/>
        <v>13</v>
      </c>
      <c r="J873" s="545">
        <f t="shared" ca="1" si="48"/>
        <v>12</v>
      </c>
      <c r="K873" s="545">
        <f t="shared" ca="1" si="48"/>
        <v>9</v>
      </c>
    </row>
    <row r="874" spans="2:11">
      <c r="B874" s="545">
        <f t="shared" ca="1" si="47"/>
        <v>9</v>
      </c>
      <c r="C874" s="545">
        <f t="shared" ca="1" si="48"/>
        <v>10</v>
      </c>
      <c r="D874" s="545">
        <f t="shared" ca="1" si="48"/>
        <v>12</v>
      </c>
      <c r="E874" s="545">
        <f t="shared" ca="1" si="48"/>
        <v>9</v>
      </c>
      <c r="F874" s="545">
        <f t="shared" ca="1" si="48"/>
        <v>8</v>
      </c>
      <c r="G874" s="545">
        <f t="shared" ca="1" si="48"/>
        <v>13</v>
      </c>
      <c r="H874" s="545">
        <f t="shared" ca="1" si="48"/>
        <v>10</v>
      </c>
      <c r="I874" s="545">
        <f t="shared" ca="1" si="48"/>
        <v>11</v>
      </c>
      <c r="J874" s="545">
        <f t="shared" ca="1" si="48"/>
        <v>7</v>
      </c>
      <c r="K874" s="545">
        <f t="shared" ca="1" si="48"/>
        <v>8</v>
      </c>
    </row>
    <row r="875" spans="2:11">
      <c r="B875" s="545">
        <f t="shared" ca="1" si="47"/>
        <v>9</v>
      </c>
      <c r="C875" s="545">
        <f t="shared" ca="1" si="48"/>
        <v>10</v>
      </c>
      <c r="D875" s="545">
        <f t="shared" ca="1" si="48"/>
        <v>7</v>
      </c>
      <c r="E875" s="545">
        <f t="shared" ca="1" si="48"/>
        <v>12</v>
      </c>
      <c r="F875" s="545">
        <f t="shared" ca="1" si="48"/>
        <v>11</v>
      </c>
      <c r="G875" s="545">
        <f t="shared" ca="1" si="48"/>
        <v>7</v>
      </c>
      <c r="H875" s="545">
        <f t="shared" ca="1" si="48"/>
        <v>12</v>
      </c>
      <c r="I875" s="545">
        <f t="shared" ca="1" si="48"/>
        <v>8</v>
      </c>
      <c r="J875" s="545">
        <f t="shared" ca="1" si="48"/>
        <v>11</v>
      </c>
      <c r="K875" s="545">
        <f t="shared" ca="1" si="48"/>
        <v>13</v>
      </c>
    </row>
    <row r="876" spans="2:11">
      <c r="B876" s="545">
        <f t="shared" ca="1" si="47"/>
        <v>12</v>
      </c>
      <c r="C876" s="545">
        <f t="shared" ca="1" si="48"/>
        <v>11</v>
      </c>
      <c r="D876" s="545">
        <f t="shared" ca="1" si="48"/>
        <v>9</v>
      </c>
      <c r="E876" s="545">
        <f t="shared" ca="1" si="48"/>
        <v>8</v>
      </c>
      <c r="F876" s="545">
        <f t="shared" ca="1" si="48"/>
        <v>12</v>
      </c>
      <c r="G876" s="545">
        <f t="shared" ca="1" si="48"/>
        <v>11</v>
      </c>
      <c r="H876" s="545">
        <f t="shared" ca="1" si="48"/>
        <v>10</v>
      </c>
      <c r="I876" s="545">
        <f t="shared" ca="1" si="48"/>
        <v>8</v>
      </c>
      <c r="J876" s="545">
        <f t="shared" ca="1" si="48"/>
        <v>12</v>
      </c>
      <c r="K876" s="545">
        <f t="shared" ca="1" si="48"/>
        <v>9</v>
      </c>
    </row>
    <row r="877" spans="2:11">
      <c r="B877" s="545">
        <f t="shared" ca="1" si="47"/>
        <v>12</v>
      </c>
      <c r="C877" s="545">
        <f t="shared" ca="1" si="48"/>
        <v>10</v>
      </c>
      <c r="D877" s="545">
        <f t="shared" ca="1" si="48"/>
        <v>13</v>
      </c>
      <c r="E877" s="545">
        <f t="shared" ca="1" si="48"/>
        <v>12</v>
      </c>
      <c r="F877" s="545">
        <f t="shared" ca="1" si="48"/>
        <v>10</v>
      </c>
      <c r="G877" s="545">
        <f t="shared" ca="1" si="48"/>
        <v>9</v>
      </c>
      <c r="H877" s="545">
        <f t="shared" ca="1" si="48"/>
        <v>10</v>
      </c>
      <c r="I877" s="545">
        <f t="shared" ca="1" si="48"/>
        <v>11</v>
      </c>
      <c r="J877" s="545">
        <f t="shared" ca="1" si="48"/>
        <v>6</v>
      </c>
      <c r="K877" s="545">
        <f t="shared" ca="1" si="48"/>
        <v>10</v>
      </c>
    </row>
    <row r="878" spans="2:11">
      <c r="B878" s="545">
        <f t="shared" ca="1" si="47"/>
        <v>9</v>
      </c>
      <c r="C878" s="545">
        <f t="shared" ca="1" si="48"/>
        <v>7</v>
      </c>
      <c r="D878" s="545">
        <f t="shared" ca="1" si="48"/>
        <v>11</v>
      </c>
      <c r="E878" s="545">
        <f t="shared" ca="1" si="48"/>
        <v>11</v>
      </c>
      <c r="F878" s="545">
        <f t="shared" ca="1" si="48"/>
        <v>12</v>
      </c>
      <c r="G878" s="545">
        <f t="shared" ca="1" si="48"/>
        <v>12</v>
      </c>
      <c r="H878" s="545">
        <f t="shared" ca="1" si="48"/>
        <v>7</v>
      </c>
      <c r="I878" s="545">
        <f t="shared" ca="1" si="48"/>
        <v>11</v>
      </c>
      <c r="J878" s="545">
        <f t="shared" ca="1" si="48"/>
        <v>11</v>
      </c>
      <c r="K878" s="545">
        <f t="shared" ca="1" si="48"/>
        <v>13</v>
      </c>
    </row>
    <row r="879" spans="2:11">
      <c r="B879" s="545">
        <f t="shared" ca="1" si="47"/>
        <v>9</v>
      </c>
      <c r="C879" s="545">
        <f t="shared" ca="1" si="48"/>
        <v>12</v>
      </c>
      <c r="D879" s="545">
        <f t="shared" ca="1" si="48"/>
        <v>11</v>
      </c>
      <c r="E879" s="545">
        <f t="shared" ca="1" si="48"/>
        <v>11</v>
      </c>
      <c r="F879" s="545">
        <f t="shared" ca="1" si="48"/>
        <v>12</v>
      </c>
      <c r="G879" s="545">
        <f t="shared" ca="1" si="48"/>
        <v>10</v>
      </c>
      <c r="H879" s="545">
        <f t="shared" ca="1" si="48"/>
        <v>9</v>
      </c>
      <c r="I879" s="545">
        <f t="shared" ca="1" si="48"/>
        <v>10</v>
      </c>
      <c r="J879" s="545">
        <f t="shared" ca="1" si="48"/>
        <v>11</v>
      </c>
      <c r="K879" s="545">
        <f t="shared" ca="1" si="48"/>
        <v>7</v>
      </c>
    </row>
    <row r="880" spans="2:11">
      <c r="B880" s="545">
        <f t="shared" ca="1" si="47"/>
        <v>13</v>
      </c>
      <c r="C880" s="545">
        <f t="shared" ca="1" si="48"/>
        <v>6</v>
      </c>
      <c r="D880" s="545">
        <f t="shared" ca="1" si="48"/>
        <v>13</v>
      </c>
      <c r="E880" s="545">
        <f t="shared" ca="1" si="48"/>
        <v>10</v>
      </c>
      <c r="F880" s="545">
        <f t="shared" ca="1" si="48"/>
        <v>10</v>
      </c>
      <c r="G880" s="545">
        <f t="shared" ca="1" si="48"/>
        <v>10</v>
      </c>
      <c r="H880" s="545">
        <f t="shared" ca="1" si="48"/>
        <v>12</v>
      </c>
      <c r="I880" s="545">
        <f t="shared" ca="1" si="48"/>
        <v>6</v>
      </c>
      <c r="J880" s="545">
        <f t="shared" ca="1" si="48"/>
        <v>11</v>
      </c>
      <c r="K880" s="545">
        <f t="shared" ca="1" si="48"/>
        <v>12</v>
      </c>
    </row>
    <row r="881" spans="2:11">
      <c r="B881" s="545">
        <f t="shared" ca="1" si="47"/>
        <v>12</v>
      </c>
      <c r="C881" s="545">
        <f t="shared" ca="1" si="48"/>
        <v>9</v>
      </c>
      <c r="D881" s="545">
        <f t="shared" ca="1" si="48"/>
        <v>9</v>
      </c>
      <c r="E881" s="545">
        <f t="shared" ca="1" si="48"/>
        <v>11</v>
      </c>
      <c r="F881" s="545">
        <f t="shared" ca="1" si="48"/>
        <v>9</v>
      </c>
      <c r="G881" s="545">
        <f t="shared" ca="1" si="48"/>
        <v>10</v>
      </c>
      <c r="H881" s="545">
        <f t="shared" ca="1" si="48"/>
        <v>8</v>
      </c>
      <c r="I881" s="545">
        <f t="shared" ca="1" si="48"/>
        <v>9</v>
      </c>
      <c r="J881" s="545">
        <f t="shared" ca="1" si="48"/>
        <v>13</v>
      </c>
      <c r="K881" s="545">
        <f t="shared" ca="1" si="48"/>
        <v>6</v>
      </c>
    </row>
    <row r="882" spans="2:11">
      <c r="B882" s="545">
        <f t="shared" ca="1" si="47"/>
        <v>11</v>
      </c>
      <c r="C882" s="545">
        <f t="shared" ca="1" si="48"/>
        <v>13</v>
      </c>
      <c r="D882" s="545">
        <f t="shared" ca="1" si="48"/>
        <v>10</v>
      </c>
      <c r="E882" s="545">
        <f t="shared" ca="1" si="48"/>
        <v>11</v>
      </c>
      <c r="F882" s="545">
        <f t="shared" ca="1" si="48"/>
        <v>10</v>
      </c>
      <c r="G882" s="545">
        <f t="shared" ca="1" si="48"/>
        <v>13</v>
      </c>
      <c r="H882" s="545">
        <f t="shared" ca="1" si="48"/>
        <v>8</v>
      </c>
      <c r="I882" s="545">
        <f t="shared" ca="1" si="48"/>
        <v>8</v>
      </c>
      <c r="J882" s="545">
        <f t="shared" ca="1" si="48"/>
        <v>9</v>
      </c>
      <c r="K882" s="545">
        <f t="shared" ca="1" si="48"/>
        <v>9</v>
      </c>
    </row>
    <row r="883" spans="2:11">
      <c r="B883" s="545">
        <f t="shared" ca="1" si="47"/>
        <v>10</v>
      </c>
      <c r="C883" s="545">
        <f t="shared" ca="1" si="48"/>
        <v>10</v>
      </c>
      <c r="D883" s="545">
        <f t="shared" ca="1" si="48"/>
        <v>9</v>
      </c>
      <c r="E883" s="545">
        <f t="shared" ca="1" si="48"/>
        <v>10</v>
      </c>
      <c r="F883" s="545">
        <f t="shared" ca="1" si="48"/>
        <v>15</v>
      </c>
      <c r="G883" s="545">
        <f t="shared" ca="1" si="48"/>
        <v>7</v>
      </c>
      <c r="H883" s="545">
        <f t="shared" ca="1" si="48"/>
        <v>11</v>
      </c>
      <c r="I883" s="545">
        <f t="shared" ca="1" si="48"/>
        <v>12</v>
      </c>
      <c r="J883" s="545">
        <f t="shared" ca="1" si="48"/>
        <v>8</v>
      </c>
      <c r="K883" s="545">
        <f t="shared" ca="1" si="48"/>
        <v>12</v>
      </c>
    </row>
    <row r="884" spans="2:11">
      <c r="B884" s="545">
        <f t="shared" ca="1" si="47"/>
        <v>8</v>
      </c>
      <c r="C884" s="545">
        <f t="shared" ca="1" si="48"/>
        <v>13</v>
      </c>
      <c r="D884" s="545">
        <f t="shared" ca="1" si="48"/>
        <v>8</v>
      </c>
      <c r="E884" s="545">
        <f t="shared" ca="1" si="48"/>
        <v>12</v>
      </c>
      <c r="F884" s="545">
        <f t="shared" ca="1" si="48"/>
        <v>11</v>
      </c>
      <c r="G884" s="545">
        <f t="shared" ca="1" si="48"/>
        <v>8</v>
      </c>
      <c r="H884" s="545">
        <f t="shared" ca="1" si="48"/>
        <v>9</v>
      </c>
      <c r="I884" s="545">
        <f t="shared" ca="1" si="48"/>
        <v>13</v>
      </c>
      <c r="J884" s="545">
        <f t="shared" ca="1" si="48"/>
        <v>9</v>
      </c>
      <c r="K884" s="545">
        <f t="shared" ca="1" si="48"/>
        <v>8</v>
      </c>
    </row>
    <row r="885" spans="2:11">
      <c r="B885" s="545">
        <f t="shared" ca="1" si="47"/>
        <v>9</v>
      </c>
      <c r="C885" s="545">
        <f t="shared" ca="1" si="48"/>
        <v>7</v>
      </c>
      <c r="D885" s="545">
        <f t="shared" ca="1" si="48"/>
        <v>11</v>
      </c>
      <c r="E885" s="545">
        <f t="shared" ca="1" si="48"/>
        <v>11</v>
      </c>
      <c r="F885" s="545">
        <f t="shared" ca="1" si="48"/>
        <v>8</v>
      </c>
      <c r="G885" s="545">
        <f t="shared" ca="1" si="48"/>
        <v>10</v>
      </c>
      <c r="H885" s="545">
        <f t="shared" ca="1" si="48"/>
        <v>7</v>
      </c>
      <c r="I885" s="545">
        <f t="shared" ca="1" si="48"/>
        <v>9</v>
      </c>
      <c r="J885" s="545">
        <f t="shared" ca="1" si="48"/>
        <v>11</v>
      </c>
      <c r="K885" s="545">
        <f t="shared" ca="1" si="48"/>
        <v>7</v>
      </c>
    </row>
    <row r="886" spans="2:11">
      <c r="B886" s="545">
        <f t="shared" ca="1" si="47"/>
        <v>9</v>
      </c>
      <c r="C886" s="545">
        <f t="shared" ca="1" si="48"/>
        <v>10</v>
      </c>
      <c r="D886" s="545">
        <f t="shared" ca="1" si="48"/>
        <v>9</v>
      </c>
      <c r="E886" s="545">
        <f t="shared" ca="1" si="48"/>
        <v>9</v>
      </c>
      <c r="F886" s="545">
        <f t="shared" ca="1" si="48"/>
        <v>12</v>
      </c>
      <c r="G886" s="545">
        <f t="shared" ca="1" si="48"/>
        <v>12</v>
      </c>
      <c r="H886" s="545">
        <f t="shared" ca="1" si="48"/>
        <v>8</v>
      </c>
      <c r="I886" s="545">
        <f t="shared" ca="1" si="48"/>
        <v>8</v>
      </c>
      <c r="J886" s="545">
        <f t="shared" ca="1" si="48"/>
        <v>11</v>
      </c>
      <c r="K886" s="545">
        <f t="shared" ca="1" si="48"/>
        <v>9</v>
      </c>
    </row>
    <row r="887" spans="2:11">
      <c r="B887" s="545">
        <f t="shared" ca="1" si="47"/>
        <v>9</v>
      </c>
      <c r="C887" s="545">
        <f t="shared" ca="1" si="48"/>
        <v>9</v>
      </c>
      <c r="D887" s="545">
        <f t="shared" ca="1" si="48"/>
        <v>9</v>
      </c>
      <c r="E887" s="545">
        <f t="shared" ca="1" si="48"/>
        <v>7</v>
      </c>
      <c r="F887" s="545">
        <f t="shared" ca="1" si="48"/>
        <v>7</v>
      </c>
      <c r="G887" s="545">
        <f t="shared" ca="1" si="48"/>
        <v>13</v>
      </c>
      <c r="H887" s="545">
        <f t="shared" ca="1" si="48"/>
        <v>9</v>
      </c>
      <c r="I887" s="545">
        <f t="shared" ca="1" si="48"/>
        <v>8</v>
      </c>
      <c r="J887" s="545">
        <f t="shared" ca="1" si="48"/>
        <v>10</v>
      </c>
      <c r="K887" s="545">
        <f t="shared" ca="1" si="48"/>
        <v>11</v>
      </c>
    </row>
    <row r="888" spans="2:11">
      <c r="B888" s="545">
        <f t="shared" ca="1" si="47"/>
        <v>11</v>
      </c>
      <c r="C888" s="545">
        <f t="shared" ca="1" si="47"/>
        <v>11</v>
      </c>
      <c r="D888" s="545">
        <f t="shared" ca="1" si="47"/>
        <v>10</v>
      </c>
      <c r="E888" s="545">
        <f t="shared" ca="1" si="47"/>
        <v>7</v>
      </c>
      <c r="F888" s="545">
        <f t="shared" ca="1" si="47"/>
        <v>12</v>
      </c>
      <c r="G888" s="545">
        <f t="shared" ca="1" si="47"/>
        <v>8</v>
      </c>
      <c r="H888" s="545">
        <f t="shared" ca="1" si="47"/>
        <v>9</v>
      </c>
      <c r="I888" s="545">
        <f t="shared" ca="1" si="47"/>
        <v>7</v>
      </c>
      <c r="J888" s="545">
        <f t="shared" ca="1" si="47"/>
        <v>13</v>
      </c>
      <c r="K888" s="545">
        <f t="shared" ca="1" si="47"/>
        <v>8</v>
      </c>
    </row>
    <row r="889" spans="2:11">
      <c r="B889" s="545">
        <f t="shared" ca="1" si="47"/>
        <v>13</v>
      </c>
      <c r="C889" s="545">
        <f t="shared" ca="1" si="47"/>
        <v>11</v>
      </c>
      <c r="D889" s="545">
        <f t="shared" ca="1" si="47"/>
        <v>12</v>
      </c>
      <c r="E889" s="545">
        <f t="shared" ca="1" si="47"/>
        <v>11</v>
      </c>
      <c r="F889" s="545">
        <f t="shared" ca="1" si="47"/>
        <v>10</v>
      </c>
      <c r="G889" s="545">
        <f t="shared" ca="1" si="47"/>
        <v>13</v>
      </c>
      <c r="H889" s="545">
        <f t="shared" ca="1" si="47"/>
        <v>11</v>
      </c>
      <c r="I889" s="545">
        <f t="shared" ca="1" si="47"/>
        <v>9</v>
      </c>
      <c r="J889" s="545">
        <f t="shared" ca="1" si="47"/>
        <v>12</v>
      </c>
      <c r="K889" s="545">
        <f t="shared" ca="1" si="47"/>
        <v>10</v>
      </c>
    </row>
    <row r="890" spans="2:11">
      <c r="B890" s="545">
        <f t="shared" ca="1" si="47"/>
        <v>13</v>
      </c>
      <c r="C890" s="545">
        <f t="shared" ca="1" si="47"/>
        <v>13</v>
      </c>
      <c r="D890" s="545">
        <f t="shared" ca="1" si="47"/>
        <v>11</v>
      </c>
      <c r="E890" s="545">
        <f t="shared" ca="1" si="47"/>
        <v>6</v>
      </c>
      <c r="F890" s="545">
        <f t="shared" ca="1" si="47"/>
        <v>9</v>
      </c>
      <c r="G890" s="545">
        <f t="shared" ca="1" si="47"/>
        <v>10</v>
      </c>
      <c r="H890" s="545">
        <f t="shared" ca="1" si="47"/>
        <v>9</v>
      </c>
      <c r="I890" s="545">
        <f t="shared" ca="1" si="47"/>
        <v>12</v>
      </c>
      <c r="J890" s="545">
        <f t="shared" ca="1" si="47"/>
        <v>15</v>
      </c>
      <c r="K890" s="545">
        <f t="shared" ca="1" si="47"/>
        <v>8</v>
      </c>
    </row>
    <row r="891" spans="2:11">
      <c r="B891" s="545">
        <f t="shared" ca="1" si="47"/>
        <v>7</v>
      </c>
      <c r="C891" s="545">
        <f t="shared" ca="1" si="47"/>
        <v>11</v>
      </c>
      <c r="D891" s="545">
        <f t="shared" ca="1" si="47"/>
        <v>10</v>
      </c>
      <c r="E891" s="545">
        <f t="shared" ca="1" si="47"/>
        <v>11</v>
      </c>
      <c r="F891" s="545">
        <f t="shared" ca="1" si="47"/>
        <v>10</v>
      </c>
      <c r="G891" s="545">
        <f t="shared" ca="1" si="47"/>
        <v>8</v>
      </c>
      <c r="H891" s="545">
        <f t="shared" ca="1" si="47"/>
        <v>9</v>
      </c>
      <c r="I891" s="545">
        <f t="shared" ca="1" si="47"/>
        <v>9</v>
      </c>
      <c r="J891" s="545">
        <f t="shared" ca="1" si="47"/>
        <v>12</v>
      </c>
      <c r="K891" s="545">
        <f t="shared" ca="1" si="47"/>
        <v>9</v>
      </c>
    </row>
    <row r="892" spans="2:11">
      <c r="B892" s="545">
        <f t="shared" ca="1" si="47"/>
        <v>11</v>
      </c>
      <c r="C892" s="545">
        <f t="shared" ca="1" si="47"/>
        <v>12</v>
      </c>
      <c r="D892" s="545">
        <f t="shared" ref="B892:K932" ca="1" si="49">RANDBETWEEN(1,3)+RANDBETWEEN(1,3)+RANDBETWEEN(1,3)+RANDBETWEEN(1,3)+RANDBETWEEN(1,3)</f>
        <v>11</v>
      </c>
      <c r="E892" s="545">
        <f t="shared" ca="1" si="49"/>
        <v>7</v>
      </c>
      <c r="F892" s="545">
        <f t="shared" ca="1" si="49"/>
        <v>13</v>
      </c>
      <c r="G892" s="545">
        <f t="shared" ca="1" si="49"/>
        <v>11</v>
      </c>
      <c r="H892" s="545">
        <f t="shared" ca="1" si="49"/>
        <v>12</v>
      </c>
      <c r="I892" s="545">
        <f t="shared" ca="1" si="49"/>
        <v>8</v>
      </c>
      <c r="J892" s="545">
        <f t="shared" ca="1" si="49"/>
        <v>10</v>
      </c>
      <c r="K892" s="545">
        <f t="shared" ca="1" si="49"/>
        <v>9</v>
      </c>
    </row>
    <row r="893" spans="2:11">
      <c r="B893" s="545">
        <f t="shared" ca="1" si="49"/>
        <v>11</v>
      </c>
      <c r="C893" s="545">
        <f t="shared" ca="1" si="49"/>
        <v>11</v>
      </c>
      <c r="D893" s="545">
        <f t="shared" ca="1" si="49"/>
        <v>10</v>
      </c>
      <c r="E893" s="545">
        <f t="shared" ca="1" si="49"/>
        <v>12</v>
      </c>
      <c r="F893" s="545">
        <f t="shared" ca="1" si="49"/>
        <v>9</v>
      </c>
      <c r="G893" s="545">
        <f t="shared" ca="1" si="49"/>
        <v>9</v>
      </c>
      <c r="H893" s="545">
        <f t="shared" ca="1" si="49"/>
        <v>11</v>
      </c>
      <c r="I893" s="545">
        <f t="shared" ca="1" si="49"/>
        <v>14</v>
      </c>
      <c r="J893" s="545">
        <f t="shared" ca="1" si="49"/>
        <v>10</v>
      </c>
      <c r="K893" s="545">
        <f t="shared" ca="1" si="49"/>
        <v>7</v>
      </c>
    </row>
    <row r="894" spans="2:11">
      <c r="B894" s="545">
        <f t="shared" ca="1" si="49"/>
        <v>5</v>
      </c>
      <c r="C894" s="545">
        <f t="shared" ca="1" si="49"/>
        <v>10</v>
      </c>
      <c r="D894" s="545">
        <f t="shared" ca="1" si="49"/>
        <v>12</v>
      </c>
      <c r="E894" s="545">
        <f t="shared" ca="1" si="49"/>
        <v>14</v>
      </c>
      <c r="F894" s="545">
        <f t="shared" ca="1" si="49"/>
        <v>8</v>
      </c>
      <c r="G894" s="545">
        <f t="shared" ca="1" si="49"/>
        <v>14</v>
      </c>
      <c r="H894" s="545">
        <f t="shared" ca="1" si="49"/>
        <v>9</v>
      </c>
      <c r="I894" s="545">
        <f t="shared" ca="1" si="49"/>
        <v>5</v>
      </c>
      <c r="J894" s="545">
        <f t="shared" ca="1" si="49"/>
        <v>8</v>
      </c>
      <c r="K894" s="545">
        <f t="shared" ca="1" si="49"/>
        <v>8</v>
      </c>
    </row>
    <row r="895" spans="2:11">
      <c r="B895" s="545">
        <f t="shared" ca="1" si="49"/>
        <v>13</v>
      </c>
      <c r="C895" s="545">
        <f t="shared" ca="1" si="49"/>
        <v>8</v>
      </c>
      <c r="D895" s="545">
        <f t="shared" ca="1" si="49"/>
        <v>12</v>
      </c>
      <c r="E895" s="545">
        <f t="shared" ca="1" si="49"/>
        <v>13</v>
      </c>
      <c r="F895" s="545">
        <f t="shared" ca="1" si="49"/>
        <v>10</v>
      </c>
      <c r="G895" s="545">
        <f t="shared" ca="1" si="49"/>
        <v>12</v>
      </c>
      <c r="H895" s="545">
        <f t="shared" ca="1" si="49"/>
        <v>11</v>
      </c>
      <c r="I895" s="545">
        <f t="shared" ca="1" si="49"/>
        <v>13</v>
      </c>
      <c r="J895" s="545">
        <f t="shared" ca="1" si="49"/>
        <v>11</v>
      </c>
      <c r="K895" s="545">
        <f t="shared" ca="1" si="49"/>
        <v>10</v>
      </c>
    </row>
    <row r="896" spans="2:11">
      <c r="B896" s="545">
        <f t="shared" ca="1" si="49"/>
        <v>9</v>
      </c>
      <c r="C896" s="545">
        <f t="shared" ca="1" si="49"/>
        <v>10</v>
      </c>
      <c r="D896" s="545">
        <f t="shared" ca="1" si="49"/>
        <v>13</v>
      </c>
      <c r="E896" s="545">
        <f t="shared" ca="1" si="49"/>
        <v>12</v>
      </c>
      <c r="F896" s="545">
        <f t="shared" ca="1" si="49"/>
        <v>9</v>
      </c>
      <c r="G896" s="545">
        <f t="shared" ca="1" si="49"/>
        <v>10</v>
      </c>
      <c r="H896" s="545">
        <f t="shared" ca="1" si="49"/>
        <v>11</v>
      </c>
      <c r="I896" s="545">
        <f t="shared" ca="1" si="49"/>
        <v>7</v>
      </c>
      <c r="J896" s="545">
        <f t="shared" ca="1" si="49"/>
        <v>9</v>
      </c>
      <c r="K896" s="545">
        <f t="shared" ca="1" si="49"/>
        <v>12</v>
      </c>
    </row>
    <row r="897" spans="2:11">
      <c r="B897" s="545">
        <f t="shared" ca="1" si="49"/>
        <v>12</v>
      </c>
      <c r="C897" s="545">
        <f t="shared" ca="1" si="49"/>
        <v>6</v>
      </c>
      <c r="D897" s="545">
        <f t="shared" ca="1" si="49"/>
        <v>12</v>
      </c>
      <c r="E897" s="545">
        <f t="shared" ca="1" si="49"/>
        <v>6</v>
      </c>
      <c r="F897" s="545">
        <f t="shared" ca="1" si="49"/>
        <v>10</v>
      </c>
      <c r="G897" s="545">
        <f t="shared" ca="1" si="49"/>
        <v>8</v>
      </c>
      <c r="H897" s="545">
        <f t="shared" ca="1" si="49"/>
        <v>10</v>
      </c>
      <c r="I897" s="545">
        <f t="shared" ca="1" si="49"/>
        <v>11</v>
      </c>
      <c r="J897" s="545">
        <f t="shared" ca="1" si="49"/>
        <v>10</v>
      </c>
      <c r="K897" s="545">
        <f t="shared" ca="1" si="49"/>
        <v>10</v>
      </c>
    </row>
    <row r="898" spans="2:11">
      <c r="B898" s="545">
        <f t="shared" ca="1" si="49"/>
        <v>9</v>
      </c>
      <c r="C898" s="545">
        <f t="shared" ca="1" si="49"/>
        <v>8</v>
      </c>
      <c r="D898" s="545">
        <f t="shared" ca="1" si="49"/>
        <v>12</v>
      </c>
      <c r="E898" s="545">
        <f t="shared" ca="1" si="49"/>
        <v>10</v>
      </c>
      <c r="F898" s="545">
        <f t="shared" ca="1" si="49"/>
        <v>12</v>
      </c>
      <c r="G898" s="545">
        <f t="shared" ca="1" si="49"/>
        <v>12</v>
      </c>
      <c r="H898" s="545">
        <f t="shared" ca="1" si="49"/>
        <v>12</v>
      </c>
      <c r="I898" s="545">
        <f t="shared" ca="1" si="49"/>
        <v>11</v>
      </c>
      <c r="J898" s="545">
        <f t="shared" ca="1" si="49"/>
        <v>7</v>
      </c>
      <c r="K898" s="545">
        <f t="shared" ca="1" si="49"/>
        <v>10</v>
      </c>
    </row>
    <row r="899" spans="2:11">
      <c r="B899" s="545">
        <f t="shared" ca="1" si="49"/>
        <v>9</v>
      </c>
      <c r="C899" s="545">
        <f t="shared" ca="1" si="49"/>
        <v>10</v>
      </c>
      <c r="D899" s="545">
        <f t="shared" ca="1" si="49"/>
        <v>10</v>
      </c>
      <c r="E899" s="545">
        <f t="shared" ca="1" si="49"/>
        <v>9</v>
      </c>
      <c r="F899" s="545">
        <f t="shared" ca="1" si="49"/>
        <v>8</v>
      </c>
      <c r="G899" s="545">
        <f t="shared" ca="1" si="49"/>
        <v>12</v>
      </c>
      <c r="H899" s="545">
        <f t="shared" ca="1" si="49"/>
        <v>14</v>
      </c>
      <c r="I899" s="545">
        <f t="shared" ca="1" si="49"/>
        <v>6</v>
      </c>
      <c r="J899" s="545">
        <f t="shared" ca="1" si="49"/>
        <v>9</v>
      </c>
      <c r="K899" s="545">
        <f t="shared" ca="1" si="49"/>
        <v>7</v>
      </c>
    </row>
    <row r="900" spans="2:11">
      <c r="B900" s="545">
        <f t="shared" ca="1" si="49"/>
        <v>10</v>
      </c>
      <c r="C900" s="545">
        <f t="shared" ca="1" si="49"/>
        <v>12</v>
      </c>
      <c r="D900" s="545">
        <f t="shared" ca="1" si="49"/>
        <v>10</v>
      </c>
      <c r="E900" s="545">
        <f t="shared" ca="1" si="49"/>
        <v>12</v>
      </c>
      <c r="F900" s="545">
        <f t="shared" ca="1" si="49"/>
        <v>8</v>
      </c>
      <c r="G900" s="545">
        <f t="shared" ca="1" si="49"/>
        <v>11</v>
      </c>
      <c r="H900" s="545">
        <f t="shared" ca="1" si="49"/>
        <v>11</v>
      </c>
      <c r="I900" s="545">
        <f t="shared" ca="1" si="49"/>
        <v>10</v>
      </c>
      <c r="J900" s="545">
        <f t="shared" ca="1" si="49"/>
        <v>10</v>
      </c>
      <c r="K900" s="545">
        <f t="shared" ca="1" si="49"/>
        <v>8</v>
      </c>
    </row>
    <row r="901" spans="2:11">
      <c r="B901" s="545">
        <f t="shared" ca="1" si="49"/>
        <v>10</v>
      </c>
      <c r="C901" s="545">
        <f t="shared" ca="1" si="49"/>
        <v>10</v>
      </c>
      <c r="D901" s="545">
        <f t="shared" ca="1" si="49"/>
        <v>11</v>
      </c>
      <c r="E901" s="545">
        <f t="shared" ca="1" si="49"/>
        <v>13</v>
      </c>
      <c r="F901" s="545">
        <f t="shared" ca="1" si="49"/>
        <v>13</v>
      </c>
      <c r="G901" s="545">
        <f t="shared" ca="1" si="49"/>
        <v>8</v>
      </c>
      <c r="H901" s="545">
        <f t="shared" ca="1" si="49"/>
        <v>10</v>
      </c>
      <c r="I901" s="545">
        <f t="shared" ca="1" si="49"/>
        <v>12</v>
      </c>
      <c r="J901" s="545">
        <f t="shared" ca="1" si="49"/>
        <v>11</v>
      </c>
      <c r="K901" s="545">
        <f t="shared" ca="1" si="49"/>
        <v>10</v>
      </c>
    </row>
    <row r="902" spans="2:11">
      <c r="B902" s="545">
        <f t="shared" ca="1" si="49"/>
        <v>9</v>
      </c>
      <c r="C902" s="545">
        <f t="shared" ca="1" si="48"/>
        <v>9</v>
      </c>
      <c r="D902" s="545">
        <f t="shared" ca="1" si="48"/>
        <v>9</v>
      </c>
      <c r="E902" s="545">
        <f t="shared" ca="1" si="48"/>
        <v>11</v>
      </c>
      <c r="F902" s="545">
        <f t="shared" ca="1" si="48"/>
        <v>11</v>
      </c>
      <c r="G902" s="545">
        <f t="shared" ca="1" si="48"/>
        <v>13</v>
      </c>
      <c r="H902" s="545">
        <f t="shared" ca="1" si="48"/>
        <v>11</v>
      </c>
      <c r="I902" s="545">
        <f t="shared" ca="1" si="48"/>
        <v>10</v>
      </c>
      <c r="J902" s="545">
        <f t="shared" ca="1" si="48"/>
        <v>10</v>
      </c>
      <c r="K902" s="545">
        <f t="shared" ca="1" si="48"/>
        <v>12</v>
      </c>
    </row>
    <row r="903" spans="2:11">
      <c r="B903" s="545">
        <f t="shared" ca="1" si="49"/>
        <v>8</v>
      </c>
      <c r="C903" s="545">
        <f t="shared" ca="1" si="48"/>
        <v>11</v>
      </c>
      <c r="D903" s="545">
        <f t="shared" ca="1" si="48"/>
        <v>11</v>
      </c>
      <c r="E903" s="545">
        <f t="shared" ca="1" si="48"/>
        <v>12</v>
      </c>
      <c r="F903" s="545">
        <f t="shared" ca="1" si="48"/>
        <v>10</v>
      </c>
      <c r="G903" s="545">
        <f t="shared" ca="1" si="48"/>
        <v>10</v>
      </c>
      <c r="H903" s="545">
        <f t="shared" ca="1" si="48"/>
        <v>11</v>
      </c>
      <c r="I903" s="545">
        <f t="shared" ca="1" si="48"/>
        <v>10</v>
      </c>
      <c r="J903" s="545">
        <f t="shared" ca="1" si="48"/>
        <v>8</v>
      </c>
      <c r="K903" s="545">
        <f t="shared" ca="1" si="48"/>
        <v>12</v>
      </c>
    </row>
    <row r="904" spans="2:11">
      <c r="B904" s="545">
        <f t="shared" ca="1" si="49"/>
        <v>9</v>
      </c>
      <c r="C904" s="545">
        <f t="shared" ca="1" si="48"/>
        <v>7</v>
      </c>
      <c r="D904" s="545">
        <f t="shared" ca="1" si="48"/>
        <v>10</v>
      </c>
      <c r="E904" s="545">
        <f t="shared" ca="1" si="48"/>
        <v>11</v>
      </c>
      <c r="F904" s="545">
        <f t="shared" ca="1" si="48"/>
        <v>9</v>
      </c>
      <c r="G904" s="545">
        <f t="shared" ca="1" si="48"/>
        <v>11</v>
      </c>
      <c r="H904" s="545">
        <f t="shared" ca="1" si="48"/>
        <v>9</v>
      </c>
      <c r="I904" s="545">
        <f t="shared" ca="1" si="48"/>
        <v>11</v>
      </c>
      <c r="J904" s="545">
        <f t="shared" ca="1" si="48"/>
        <v>11</v>
      </c>
      <c r="K904" s="545">
        <f t="shared" ca="1" si="48"/>
        <v>8</v>
      </c>
    </row>
    <row r="905" spans="2:11">
      <c r="B905" s="545">
        <f t="shared" ca="1" si="49"/>
        <v>9</v>
      </c>
      <c r="C905" s="545">
        <f t="shared" ca="1" si="48"/>
        <v>12</v>
      </c>
      <c r="D905" s="545">
        <f t="shared" ca="1" si="48"/>
        <v>8</v>
      </c>
      <c r="E905" s="545">
        <f t="shared" ca="1" si="48"/>
        <v>12</v>
      </c>
      <c r="F905" s="545">
        <f t="shared" ca="1" si="48"/>
        <v>9</v>
      </c>
      <c r="G905" s="545">
        <f t="shared" ca="1" si="48"/>
        <v>12</v>
      </c>
      <c r="H905" s="545">
        <f t="shared" ca="1" si="48"/>
        <v>12</v>
      </c>
      <c r="I905" s="545">
        <f t="shared" ca="1" si="48"/>
        <v>11</v>
      </c>
      <c r="J905" s="545">
        <f t="shared" ca="1" si="48"/>
        <v>11</v>
      </c>
      <c r="K905" s="545">
        <f t="shared" ca="1" si="48"/>
        <v>9</v>
      </c>
    </row>
    <row r="906" spans="2:11">
      <c r="B906" s="545">
        <f t="shared" ca="1" si="49"/>
        <v>13</v>
      </c>
      <c r="C906" s="545">
        <f t="shared" ca="1" si="48"/>
        <v>9</v>
      </c>
      <c r="D906" s="545">
        <f t="shared" ca="1" si="48"/>
        <v>10</v>
      </c>
      <c r="E906" s="545">
        <f t="shared" ca="1" si="48"/>
        <v>7</v>
      </c>
      <c r="F906" s="545">
        <f t="shared" ca="1" si="48"/>
        <v>9</v>
      </c>
      <c r="G906" s="545">
        <f t="shared" ca="1" si="48"/>
        <v>8</v>
      </c>
      <c r="H906" s="545">
        <f t="shared" ca="1" si="48"/>
        <v>11</v>
      </c>
      <c r="I906" s="545">
        <f t="shared" ca="1" si="48"/>
        <v>12</v>
      </c>
      <c r="J906" s="545">
        <f t="shared" ca="1" si="48"/>
        <v>13</v>
      </c>
      <c r="K906" s="545">
        <f t="shared" ca="1" si="48"/>
        <v>9</v>
      </c>
    </row>
    <row r="907" spans="2:11">
      <c r="B907" s="545">
        <f t="shared" ca="1" si="49"/>
        <v>10</v>
      </c>
      <c r="C907" s="545">
        <f t="shared" ca="1" si="48"/>
        <v>10</v>
      </c>
      <c r="D907" s="545">
        <f t="shared" ca="1" si="48"/>
        <v>12</v>
      </c>
      <c r="E907" s="545">
        <f t="shared" ca="1" si="48"/>
        <v>10</v>
      </c>
      <c r="F907" s="545">
        <f t="shared" ca="1" si="48"/>
        <v>11</v>
      </c>
      <c r="G907" s="545">
        <f t="shared" ca="1" si="48"/>
        <v>9</v>
      </c>
      <c r="H907" s="545">
        <f t="shared" ca="1" si="48"/>
        <v>10</v>
      </c>
      <c r="I907" s="545">
        <f t="shared" ca="1" si="48"/>
        <v>7</v>
      </c>
      <c r="J907" s="545">
        <f t="shared" ca="1" si="48"/>
        <v>12</v>
      </c>
      <c r="K907" s="545">
        <f t="shared" ca="1" si="48"/>
        <v>11</v>
      </c>
    </row>
    <row r="908" spans="2:11">
      <c r="B908" s="545">
        <f t="shared" ca="1" si="49"/>
        <v>11</v>
      </c>
      <c r="C908" s="545">
        <f t="shared" ca="1" si="48"/>
        <v>8</v>
      </c>
      <c r="D908" s="545">
        <f t="shared" ca="1" si="48"/>
        <v>9</v>
      </c>
      <c r="E908" s="545">
        <f t="shared" ca="1" si="48"/>
        <v>10</v>
      </c>
      <c r="F908" s="545">
        <f t="shared" ca="1" si="48"/>
        <v>9</v>
      </c>
      <c r="G908" s="545">
        <f t="shared" ca="1" si="48"/>
        <v>8</v>
      </c>
      <c r="H908" s="545">
        <f t="shared" ca="1" si="48"/>
        <v>9</v>
      </c>
      <c r="I908" s="545">
        <f t="shared" ca="1" si="48"/>
        <v>11</v>
      </c>
      <c r="J908" s="545">
        <f t="shared" ca="1" si="48"/>
        <v>9</v>
      </c>
      <c r="K908" s="545">
        <f t="shared" ca="1" si="48"/>
        <v>12</v>
      </c>
    </row>
    <row r="909" spans="2:11">
      <c r="B909" s="545">
        <f t="shared" ca="1" si="49"/>
        <v>10</v>
      </c>
      <c r="C909" s="545">
        <f t="shared" ca="1" si="48"/>
        <v>13</v>
      </c>
      <c r="D909" s="545">
        <f t="shared" ca="1" si="48"/>
        <v>10</v>
      </c>
      <c r="E909" s="545">
        <f t="shared" ca="1" si="48"/>
        <v>12</v>
      </c>
      <c r="F909" s="545">
        <f t="shared" ca="1" si="48"/>
        <v>11</v>
      </c>
      <c r="G909" s="545">
        <f t="shared" ca="1" si="48"/>
        <v>9</v>
      </c>
      <c r="H909" s="545">
        <f t="shared" ca="1" si="48"/>
        <v>9</v>
      </c>
      <c r="I909" s="545">
        <f t="shared" ca="1" si="48"/>
        <v>12</v>
      </c>
      <c r="J909" s="545">
        <f t="shared" ref="C909:K966" ca="1" si="50">RANDBETWEEN(1,3)+RANDBETWEEN(1,3)+RANDBETWEEN(1,3)+RANDBETWEEN(1,3)+RANDBETWEEN(1,3)</f>
        <v>10</v>
      </c>
      <c r="K909" s="545">
        <f t="shared" ca="1" si="50"/>
        <v>12</v>
      </c>
    </row>
    <row r="910" spans="2:11">
      <c r="B910" s="545">
        <f t="shared" ca="1" si="49"/>
        <v>10</v>
      </c>
      <c r="C910" s="545">
        <f t="shared" ca="1" si="50"/>
        <v>11</v>
      </c>
      <c r="D910" s="545">
        <f t="shared" ca="1" si="50"/>
        <v>13</v>
      </c>
      <c r="E910" s="545">
        <f t="shared" ca="1" si="50"/>
        <v>11</v>
      </c>
      <c r="F910" s="545">
        <f t="shared" ca="1" si="50"/>
        <v>13</v>
      </c>
      <c r="G910" s="545">
        <f t="shared" ca="1" si="50"/>
        <v>13</v>
      </c>
      <c r="H910" s="545">
        <f t="shared" ca="1" si="50"/>
        <v>12</v>
      </c>
      <c r="I910" s="545">
        <f t="shared" ca="1" si="50"/>
        <v>12</v>
      </c>
      <c r="J910" s="545">
        <f t="shared" ca="1" si="50"/>
        <v>12</v>
      </c>
      <c r="K910" s="545">
        <f t="shared" ca="1" si="50"/>
        <v>10</v>
      </c>
    </row>
    <row r="911" spans="2:11">
      <c r="B911" s="545">
        <f t="shared" ca="1" si="49"/>
        <v>7</v>
      </c>
      <c r="C911" s="545">
        <f t="shared" ca="1" si="50"/>
        <v>10</v>
      </c>
      <c r="D911" s="545">
        <f t="shared" ca="1" si="50"/>
        <v>9</v>
      </c>
      <c r="E911" s="545">
        <f t="shared" ca="1" si="50"/>
        <v>8</v>
      </c>
      <c r="F911" s="545">
        <f t="shared" ca="1" si="50"/>
        <v>6</v>
      </c>
      <c r="G911" s="545">
        <f t="shared" ca="1" si="50"/>
        <v>8</v>
      </c>
      <c r="H911" s="545">
        <f t="shared" ca="1" si="50"/>
        <v>8</v>
      </c>
      <c r="I911" s="545">
        <f t="shared" ca="1" si="50"/>
        <v>12</v>
      </c>
      <c r="J911" s="545">
        <f t="shared" ca="1" si="50"/>
        <v>12</v>
      </c>
      <c r="K911" s="545">
        <f t="shared" ca="1" si="50"/>
        <v>13</v>
      </c>
    </row>
    <row r="912" spans="2:11">
      <c r="B912" s="545">
        <f t="shared" ca="1" si="49"/>
        <v>12</v>
      </c>
      <c r="C912" s="545">
        <f t="shared" ca="1" si="50"/>
        <v>13</v>
      </c>
      <c r="D912" s="545">
        <f t="shared" ca="1" si="50"/>
        <v>10</v>
      </c>
      <c r="E912" s="545">
        <f t="shared" ca="1" si="50"/>
        <v>15</v>
      </c>
      <c r="F912" s="545">
        <f t="shared" ca="1" si="50"/>
        <v>9</v>
      </c>
      <c r="G912" s="545">
        <f t="shared" ca="1" si="50"/>
        <v>7</v>
      </c>
      <c r="H912" s="545">
        <f t="shared" ca="1" si="50"/>
        <v>9</v>
      </c>
      <c r="I912" s="545">
        <f t="shared" ca="1" si="50"/>
        <v>7</v>
      </c>
      <c r="J912" s="545">
        <f t="shared" ca="1" si="50"/>
        <v>7</v>
      </c>
      <c r="K912" s="545">
        <f t="shared" ca="1" si="50"/>
        <v>11</v>
      </c>
    </row>
    <row r="913" spans="2:11">
      <c r="B913" s="545">
        <f t="shared" ca="1" si="49"/>
        <v>13</v>
      </c>
      <c r="C913" s="545">
        <f t="shared" ca="1" si="50"/>
        <v>10</v>
      </c>
      <c r="D913" s="545">
        <f t="shared" ca="1" si="50"/>
        <v>15</v>
      </c>
      <c r="E913" s="545">
        <f t="shared" ca="1" si="50"/>
        <v>11</v>
      </c>
      <c r="F913" s="545">
        <f t="shared" ca="1" si="50"/>
        <v>10</v>
      </c>
      <c r="G913" s="545">
        <f t="shared" ca="1" si="50"/>
        <v>13</v>
      </c>
      <c r="H913" s="545">
        <f t="shared" ca="1" si="50"/>
        <v>6</v>
      </c>
      <c r="I913" s="545">
        <f t="shared" ca="1" si="50"/>
        <v>9</v>
      </c>
      <c r="J913" s="545">
        <f t="shared" ca="1" si="50"/>
        <v>12</v>
      </c>
      <c r="K913" s="545">
        <f t="shared" ca="1" si="50"/>
        <v>10</v>
      </c>
    </row>
    <row r="914" spans="2:11">
      <c r="B914" s="545">
        <f t="shared" ca="1" si="49"/>
        <v>9</v>
      </c>
      <c r="C914" s="545">
        <f t="shared" ca="1" si="50"/>
        <v>10</v>
      </c>
      <c r="D914" s="545">
        <f t="shared" ca="1" si="50"/>
        <v>12</v>
      </c>
      <c r="E914" s="545">
        <f t="shared" ca="1" si="50"/>
        <v>10</v>
      </c>
      <c r="F914" s="545">
        <f t="shared" ca="1" si="50"/>
        <v>13</v>
      </c>
      <c r="G914" s="545">
        <f t="shared" ca="1" si="50"/>
        <v>8</v>
      </c>
      <c r="H914" s="545">
        <f t="shared" ca="1" si="50"/>
        <v>7</v>
      </c>
      <c r="I914" s="545">
        <f t="shared" ca="1" si="50"/>
        <v>10</v>
      </c>
      <c r="J914" s="545">
        <f t="shared" ca="1" si="50"/>
        <v>9</v>
      </c>
      <c r="K914" s="545">
        <f t="shared" ca="1" si="50"/>
        <v>7</v>
      </c>
    </row>
    <row r="915" spans="2:11">
      <c r="B915" s="545">
        <f t="shared" ca="1" si="49"/>
        <v>11</v>
      </c>
      <c r="C915" s="545">
        <f t="shared" ca="1" si="50"/>
        <v>11</v>
      </c>
      <c r="D915" s="545">
        <f t="shared" ca="1" si="50"/>
        <v>11</v>
      </c>
      <c r="E915" s="545">
        <f t="shared" ca="1" si="50"/>
        <v>11</v>
      </c>
      <c r="F915" s="545">
        <f t="shared" ca="1" si="50"/>
        <v>10</v>
      </c>
      <c r="G915" s="545">
        <f t="shared" ca="1" si="50"/>
        <v>8</v>
      </c>
      <c r="H915" s="545">
        <f t="shared" ca="1" si="50"/>
        <v>8</v>
      </c>
      <c r="I915" s="545">
        <f t="shared" ca="1" si="50"/>
        <v>14</v>
      </c>
      <c r="J915" s="545">
        <f t="shared" ca="1" si="50"/>
        <v>11</v>
      </c>
      <c r="K915" s="545">
        <f t="shared" ca="1" si="50"/>
        <v>7</v>
      </c>
    </row>
    <row r="916" spans="2:11">
      <c r="B916" s="545">
        <f t="shared" ca="1" si="49"/>
        <v>10</v>
      </c>
      <c r="C916" s="545">
        <f t="shared" ca="1" si="50"/>
        <v>12</v>
      </c>
      <c r="D916" s="545">
        <f t="shared" ca="1" si="50"/>
        <v>10</v>
      </c>
      <c r="E916" s="545">
        <f t="shared" ca="1" si="50"/>
        <v>7</v>
      </c>
      <c r="F916" s="545">
        <f t="shared" ca="1" si="50"/>
        <v>8</v>
      </c>
      <c r="G916" s="545">
        <f t="shared" ca="1" si="50"/>
        <v>9</v>
      </c>
      <c r="H916" s="545">
        <f t="shared" ca="1" si="50"/>
        <v>9</v>
      </c>
      <c r="I916" s="545">
        <f t="shared" ca="1" si="50"/>
        <v>13</v>
      </c>
      <c r="J916" s="545">
        <f t="shared" ca="1" si="50"/>
        <v>11</v>
      </c>
      <c r="K916" s="545">
        <f t="shared" ca="1" si="50"/>
        <v>10</v>
      </c>
    </row>
    <row r="917" spans="2:11">
      <c r="B917" s="545">
        <f t="shared" ca="1" si="49"/>
        <v>10</v>
      </c>
      <c r="C917" s="545">
        <f t="shared" ca="1" si="50"/>
        <v>10</v>
      </c>
      <c r="D917" s="545">
        <f t="shared" ca="1" si="50"/>
        <v>8</v>
      </c>
      <c r="E917" s="545">
        <f t="shared" ca="1" si="50"/>
        <v>9</v>
      </c>
      <c r="F917" s="545">
        <f t="shared" ca="1" si="50"/>
        <v>9</v>
      </c>
      <c r="G917" s="545">
        <f t="shared" ca="1" si="50"/>
        <v>12</v>
      </c>
      <c r="H917" s="545">
        <f t="shared" ca="1" si="50"/>
        <v>9</v>
      </c>
      <c r="I917" s="545">
        <f t="shared" ca="1" si="50"/>
        <v>10</v>
      </c>
      <c r="J917" s="545">
        <f t="shared" ca="1" si="50"/>
        <v>8</v>
      </c>
      <c r="K917" s="545">
        <f t="shared" ca="1" si="50"/>
        <v>10</v>
      </c>
    </row>
    <row r="918" spans="2:11">
      <c r="B918" s="545">
        <f t="shared" ca="1" si="49"/>
        <v>7</v>
      </c>
      <c r="C918" s="545">
        <f t="shared" ca="1" si="49"/>
        <v>10</v>
      </c>
      <c r="D918" s="545">
        <f t="shared" ca="1" si="49"/>
        <v>13</v>
      </c>
      <c r="E918" s="545">
        <f t="shared" ca="1" si="49"/>
        <v>10</v>
      </c>
      <c r="F918" s="545">
        <f t="shared" ca="1" si="49"/>
        <v>8</v>
      </c>
      <c r="G918" s="545">
        <f t="shared" ca="1" si="49"/>
        <v>10</v>
      </c>
      <c r="H918" s="545">
        <f t="shared" ca="1" si="49"/>
        <v>12</v>
      </c>
      <c r="I918" s="545">
        <f t="shared" ca="1" si="49"/>
        <v>13</v>
      </c>
      <c r="J918" s="545">
        <f t="shared" ca="1" si="49"/>
        <v>13</v>
      </c>
      <c r="K918" s="545">
        <f t="shared" ca="1" si="49"/>
        <v>11</v>
      </c>
    </row>
    <row r="919" spans="2:11">
      <c r="B919" s="545">
        <f t="shared" ca="1" si="49"/>
        <v>10</v>
      </c>
      <c r="C919" s="545">
        <f t="shared" ca="1" si="49"/>
        <v>10</v>
      </c>
      <c r="D919" s="545">
        <f t="shared" ca="1" si="49"/>
        <v>10</v>
      </c>
      <c r="E919" s="545">
        <f t="shared" ca="1" si="49"/>
        <v>11</v>
      </c>
      <c r="F919" s="545">
        <f t="shared" ca="1" si="49"/>
        <v>8</v>
      </c>
      <c r="G919" s="545">
        <f t="shared" ca="1" si="49"/>
        <v>11</v>
      </c>
      <c r="H919" s="545">
        <f t="shared" ca="1" si="49"/>
        <v>11</v>
      </c>
      <c r="I919" s="545">
        <f t="shared" ca="1" si="49"/>
        <v>10</v>
      </c>
      <c r="J919" s="545">
        <f t="shared" ca="1" si="49"/>
        <v>11</v>
      </c>
      <c r="K919" s="545">
        <f t="shared" ca="1" si="49"/>
        <v>10</v>
      </c>
    </row>
    <row r="920" spans="2:11">
      <c r="B920" s="545">
        <f t="shared" ca="1" si="49"/>
        <v>11</v>
      </c>
      <c r="C920" s="545">
        <f t="shared" ca="1" si="49"/>
        <v>12</v>
      </c>
      <c r="D920" s="545">
        <f t="shared" ca="1" si="49"/>
        <v>10</v>
      </c>
      <c r="E920" s="545">
        <f t="shared" ca="1" si="49"/>
        <v>11</v>
      </c>
      <c r="F920" s="545">
        <f t="shared" ca="1" si="49"/>
        <v>13</v>
      </c>
      <c r="G920" s="545">
        <f t="shared" ca="1" si="49"/>
        <v>7</v>
      </c>
      <c r="H920" s="545">
        <f t="shared" ca="1" si="49"/>
        <v>6</v>
      </c>
      <c r="I920" s="545">
        <f t="shared" ca="1" si="49"/>
        <v>12</v>
      </c>
      <c r="J920" s="545">
        <f t="shared" ca="1" si="49"/>
        <v>13</v>
      </c>
      <c r="K920" s="545">
        <f t="shared" ca="1" si="49"/>
        <v>14</v>
      </c>
    </row>
    <row r="921" spans="2:11">
      <c r="B921" s="545">
        <f t="shared" ca="1" si="49"/>
        <v>10</v>
      </c>
      <c r="C921" s="545">
        <f t="shared" ca="1" si="49"/>
        <v>12</v>
      </c>
      <c r="D921" s="545">
        <f t="shared" ca="1" si="49"/>
        <v>11</v>
      </c>
      <c r="E921" s="545">
        <f t="shared" ca="1" si="49"/>
        <v>11</v>
      </c>
      <c r="F921" s="545">
        <f t="shared" ca="1" si="49"/>
        <v>9</v>
      </c>
      <c r="G921" s="545">
        <f t="shared" ca="1" si="49"/>
        <v>13</v>
      </c>
      <c r="H921" s="545">
        <f t="shared" ca="1" si="49"/>
        <v>8</v>
      </c>
      <c r="I921" s="545">
        <f t="shared" ca="1" si="49"/>
        <v>9</v>
      </c>
      <c r="J921" s="545">
        <f t="shared" ca="1" si="49"/>
        <v>9</v>
      </c>
      <c r="K921" s="545">
        <f t="shared" ca="1" si="49"/>
        <v>7</v>
      </c>
    </row>
    <row r="922" spans="2:11">
      <c r="B922" s="545">
        <f t="shared" ca="1" si="49"/>
        <v>11</v>
      </c>
      <c r="C922" s="545">
        <f t="shared" ca="1" si="49"/>
        <v>9</v>
      </c>
      <c r="D922" s="545">
        <f t="shared" ca="1" si="49"/>
        <v>8</v>
      </c>
      <c r="E922" s="545">
        <f t="shared" ca="1" si="49"/>
        <v>10</v>
      </c>
      <c r="F922" s="545">
        <f t="shared" ca="1" si="49"/>
        <v>10</v>
      </c>
      <c r="G922" s="545">
        <f t="shared" ca="1" si="49"/>
        <v>11</v>
      </c>
      <c r="H922" s="545">
        <f t="shared" ca="1" si="49"/>
        <v>13</v>
      </c>
      <c r="I922" s="545">
        <f t="shared" ca="1" si="49"/>
        <v>11</v>
      </c>
      <c r="J922" s="545">
        <f t="shared" ca="1" si="49"/>
        <v>13</v>
      </c>
      <c r="K922" s="545">
        <f t="shared" ca="1" si="49"/>
        <v>10</v>
      </c>
    </row>
    <row r="923" spans="2:11">
      <c r="B923" s="545">
        <f t="shared" ca="1" si="49"/>
        <v>9</v>
      </c>
      <c r="C923" s="545">
        <f t="shared" ca="1" si="49"/>
        <v>11</v>
      </c>
      <c r="D923" s="545">
        <f t="shared" ca="1" si="49"/>
        <v>11</v>
      </c>
      <c r="E923" s="545">
        <f t="shared" ca="1" si="49"/>
        <v>11</v>
      </c>
      <c r="F923" s="545">
        <f t="shared" ca="1" si="49"/>
        <v>13</v>
      </c>
      <c r="G923" s="545">
        <f t="shared" ca="1" si="49"/>
        <v>7</v>
      </c>
      <c r="H923" s="545">
        <f t="shared" ca="1" si="49"/>
        <v>12</v>
      </c>
      <c r="I923" s="545">
        <f t="shared" ca="1" si="49"/>
        <v>10</v>
      </c>
      <c r="J923" s="545">
        <f t="shared" ca="1" si="49"/>
        <v>10</v>
      </c>
      <c r="K923" s="545">
        <f t="shared" ca="1" si="49"/>
        <v>12</v>
      </c>
    </row>
    <row r="924" spans="2:11">
      <c r="B924" s="545">
        <f t="shared" ca="1" si="49"/>
        <v>9</v>
      </c>
      <c r="C924" s="545">
        <f t="shared" ca="1" si="49"/>
        <v>10</v>
      </c>
      <c r="D924" s="545">
        <f t="shared" ca="1" si="49"/>
        <v>8</v>
      </c>
      <c r="E924" s="545">
        <f t="shared" ca="1" si="49"/>
        <v>13</v>
      </c>
      <c r="F924" s="545">
        <f t="shared" ca="1" si="49"/>
        <v>11</v>
      </c>
      <c r="G924" s="545">
        <f t="shared" ca="1" si="49"/>
        <v>10</v>
      </c>
      <c r="H924" s="545">
        <f t="shared" ca="1" si="49"/>
        <v>9</v>
      </c>
      <c r="I924" s="545">
        <f t="shared" ca="1" si="49"/>
        <v>10</v>
      </c>
      <c r="J924" s="545">
        <f t="shared" ca="1" si="49"/>
        <v>9</v>
      </c>
      <c r="K924" s="545">
        <f t="shared" ca="1" si="49"/>
        <v>10</v>
      </c>
    </row>
    <row r="925" spans="2:11">
      <c r="B925" s="545">
        <f t="shared" ca="1" si="49"/>
        <v>9</v>
      </c>
      <c r="C925" s="545">
        <f t="shared" ca="1" si="49"/>
        <v>11</v>
      </c>
      <c r="D925" s="545">
        <f t="shared" ca="1" si="49"/>
        <v>12</v>
      </c>
      <c r="E925" s="545">
        <f t="shared" ca="1" si="49"/>
        <v>10</v>
      </c>
      <c r="F925" s="545">
        <f t="shared" ca="1" si="49"/>
        <v>14</v>
      </c>
      <c r="G925" s="545">
        <f t="shared" ca="1" si="49"/>
        <v>12</v>
      </c>
      <c r="H925" s="545">
        <f t="shared" ca="1" si="49"/>
        <v>12</v>
      </c>
      <c r="I925" s="545">
        <f t="shared" ca="1" si="49"/>
        <v>6</v>
      </c>
      <c r="J925" s="545">
        <f t="shared" ca="1" si="49"/>
        <v>12</v>
      </c>
      <c r="K925" s="545">
        <f t="shared" ca="1" si="49"/>
        <v>11</v>
      </c>
    </row>
    <row r="926" spans="2:11">
      <c r="B926" s="545">
        <f t="shared" ca="1" si="49"/>
        <v>11</v>
      </c>
      <c r="C926" s="545">
        <f t="shared" ca="1" si="49"/>
        <v>9</v>
      </c>
      <c r="D926" s="545">
        <f t="shared" ca="1" si="49"/>
        <v>10</v>
      </c>
      <c r="E926" s="545">
        <f t="shared" ca="1" si="49"/>
        <v>7</v>
      </c>
      <c r="F926" s="545">
        <f t="shared" ca="1" si="49"/>
        <v>8</v>
      </c>
      <c r="G926" s="545">
        <f t="shared" ca="1" si="49"/>
        <v>7</v>
      </c>
      <c r="H926" s="545">
        <f t="shared" ca="1" si="49"/>
        <v>9</v>
      </c>
      <c r="I926" s="545">
        <f t="shared" ca="1" si="49"/>
        <v>9</v>
      </c>
      <c r="J926" s="545">
        <f t="shared" ca="1" si="49"/>
        <v>11</v>
      </c>
      <c r="K926" s="545">
        <f t="shared" ca="1" si="49"/>
        <v>7</v>
      </c>
    </row>
    <row r="927" spans="2:11">
      <c r="B927" s="545">
        <f t="shared" ca="1" si="49"/>
        <v>9</v>
      </c>
      <c r="C927" s="545">
        <f t="shared" ca="1" si="49"/>
        <v>10</v>
      </c>
      <c r="D927" s="545">
        <f t="shared" ca="1" si="49"/>
        <v>9</v>
      </c>
      <c r="E927" s="545">
        <f t="shared" ca="1" si="49"/>
        <v>9</v>
      </c>
      <c r="F927" s="545">
        <f t="shared" ca="1" si="49"/>
        <v>9</v>
      </c>
      <c r="G927" s="545">
        <f t="shared" ca="1" si="49"/>
        <v>10</v>
      </c>
      <c r="H927" s="545">
        <f t="shared" ca="1" si="49"/>
        <v>10</v>
      </c>
      <c r="I927" s="545">
        <f t="shared" ca="1" si="49"/>
        <v>9</v>
      </c>
      <c r="J927" s="545">
        <f t="shared" ca="1" si="49"/>
        <v>9</v>
      </c>
      <c r="K927" s="545">
        <f t="shared" ca="1" si="49"/>
        <v>11</v>
      </c>
    </row>
    <row r="928" spans="2:11">
      <c r="B928" s="545">
        <f t="shared" ca="1" si="49"/>
        <v>8</v>
      </c>
      <c r="C928" s="545">
        <f t="shared" ca="1" si="49"/>
        <v>9</v>
      </c>
      <c r="D928" s="545">
        <f t="shared" ca="1" si="49"/>
        <v>11</v>
      </c>
      <c r="E928" s="545">
        <f t="shared" ca="1" si="49"/>
        <v>10</v>
      </c>
      <c r="F928" s="545">
        <f t="shared" ca="1" si="49"/>
        <v>9</v>
      </c>
      <c r="G928" s="545">
        <f t="shared" ca="1" si="49"/>
        <v>10</v>
      </c>
      <c r="H928" s="545">
        <f t="shared" ca="1" si="49"/>
        <v>12</v>
      </c>
      <c r="I928" s="545">
        <f t="shared" ca="1" si="49"/>
        <v>11</v>
      </c>
      <c r="J928" s="545">
        <f t="shared" ca="1" si="49"/>
        <v>14</v>
      </c>
      <c r="K928" s="545">
        <f t="shared" ca="1" si="49"/>
        <v>9</v>
      </c>
    </row>
    <row r="929" spans="2:11">
      <c r="B929" s="545">
        <f t="shared" ca="1" si="49"/>
        <v>8</v>
      </c>
      <c r="C929" s="545">
        <f t="shared" ca="1" si="49"/>
        <v>6</v>
      </c>
      <c r="D929" s="545">
        <f t="shared" ca="1" si="49"/>
        <v>9</v>
      </c>
      <c r="E929" s="545">
        <f t="shared" ca="1" si="49"/>
        <v>9</v>
      </c>
      <c r="F929" s="545">
        <f t="shared" ca="1" si="49"/>
        <v>11</v>
      </c>
      <c r="G929" s="545">
        <f t="shared" ca="1" si="49"/>
        <v>10</v>
      </c>
      <c r="H929" s="545">
        <f t="shared" ca="1" si="49"/>
        <v>12</v>
      </c>
      <c r="I929" s="545">
        <f t="shared" ca="1" si="49"/>
        <v>12</v>
      </c>
      <c r="J929" s="545">
        <f t="shared" ca="1" si="49"/>
        <v>11</v>
      </c>
      <c r="K929" s="545">
        <f t="shared" ca="1" si="49"/>
        <v>8</v>
      </c>
    </row>
    <row r="930" spans="2:11">
      <c r="B930" s="545">
        <f t="shared" ca="1" si="49"/>
        <v>13</v>
      </c>
      <c r="C930" s="545">
        <f t="shared" ca="1" si="49"/>
        <v>8</v>
      </c>
      <c r="D930" s="545">
        <f t="shared" ca="1" si="49"/>
        <v>8</v>
      </c>
      <c r="E930" s="545">
        <f t="shared" ca="1" si="49"/>
        <v>9</v>
      </c>
      <c r="F930" s="545">
        <f t="shared" ca="1" si="49"/>
        <v>7</v>
      </c>
      <c r="G930" s="545">
        <f t="shared" ca="1" si="49"/>
        <v>9</v>
      </c>
      <c r="H930" s="545">
        <f t="shared" ca="1" si="49"/>
        <v>10</v>
      </c>
      <c r="I930" s="545">
        <f t="shared" ca="1" si="49"/>
        <v>8</v>
      </c>
      <c r="J930" s="545">
        <f t="shared" ca="1" si="49"/>
        <v>11</v>
      </c>
      <c r="K930" s="545">
        <f t="shared" ca="1" si="49"/>
        <v>10</v>
      </c>
    </row>
    <row r="931" spans="2:11">
      <c r="B931" s="545">
        <f t="shared" ca="1" si="49"/>
        <v>13</v>
      </c>
      <c r="C931" s="545">
        <f t="shared" ca="1" si="49"/>
        <v>10</v>
      </c>
      <c r="D931" s="545">
        <f t="shared" ca="1" si="49"/>
        <v>11</v>
      </c>
      <c r="E931" s="545">
        <f t="shared" ca="1" si="49"/>
        <v>8</v>
      </c>
      <c r="F931" s="545">
        <f t="shared" ca="1" si="49"/>
        <v>10</v>
      </c>
      <c r="G931" s="545">
        <f t="shared" ca="1" si="49"/>
        <v>9</v>
      </c>
      <c r="H931" s="545">
        <f t="shared" ca="1" si="49"/>
        <v>12</v>
      </c>
      <c r="I931" s="545">
        <f t="shared" ca="1" si="49"/>
        <v>12</v>
      </c>
      <c r="J931" s="545">
        <f t="shared" ca="1" si="49"/>
        <v>13</v>
      </c>
      <c r="K931" s="545">
        <f t="shared" ca="1" si="49"/>
        <v>12</v>
      </c>
    </row>
    <row r="932" spans="2:11">
      <c r="B932" s="545">
        <f t="shared" ca="1" si="49"/>
        <v>10</v>
      </c>
      <c r="C932" s="545">
        <f t="shared" ca="1" si="50"/>
        <v>12</v>
      </c>
      <c r="D932" s="545">
        <f t="shared" ca="1" si="50"/>
        <v>13</v>
      </c>
      <c r="E932" s="545">
        <f t="shared" ca="1" si="50"/>
        <v>12</v>
      </c>
      <c r="F932" s="545">
        <f t="shared" ca="1" si="50"/>
        <v>7</v>
      </c>
      <c r="G932" s="545">
        <f t="shared" ca="1" si="50"/>
        <v>11</v>
      </c>
      <c r="H932" s="545">
        <f t="shared" ca="1" si="50"/>
        <v>12</v>
      </c>
      <c r="I932" s="545">
        <f t="shared" ca="1" si="50"/>
        <v>8</v>
      </c>
      <c r="J932" s="545">
        <f t="shared" ca="1" si="50"/>
        <v>9</v>
      </c>
      <c r="K932" s="545">
        <f t="shared" ca="1" si="50"/>
        <v>12</v>
      </c>
    </row>
    <row r="933" spans="2:11">
      <c r="B933" s="545">
        <f t="shared" ref="B933:K986" ca="1" si="51">RANDBETWEEN(1,3)+RANDBETWEEN(1,3)+RANDBETWEEN(1,3)+RANDBETWEEN(1,3)+RANDBETWEEN(1,3)</f>
        <v>10</v>
      </c>
      <c r="C933" s="545">
        <f t="shared" ca="1" si="50"/>
        <v>9</v>
      </c>
      <c r="D933" s="545">
        <f t="shared" ca="1" si="50"/>
        <v>9</v>
      </c>
      <c r="E933" s="545">
        <f t="shared" ca="1" si="50"/>
        <v>14</v>
      </c>
      <c r="F933" s="545">
        <f t="shared" ca="1" si="50"/>
        <v>13</v>
      </c>
      <c r="G933" s="545">
        <f t="shared" ca="1" si="50"/>
        <v>11</v>
      </c>
      <c r="H933" s="545">
        <f t="shared" ca="1" si="50"/>
        <v>11</v>
      </c>
      <c r="I933" s="545">
        <f t="shared" ca="1" si="50"/>
        <v>11</v>
      </c>
      <c r="J933" s="545">
        <f t="shared" ca="1" si="50"/>
        <v>11</v>
      </c>
      <c r="K933" s="545">
        <f t="shared" ca="1" si="50"/>
        <v>10</v>
      </c>
    </row>
    <row r="934" spans="2:11">
      <c r="B934" s="545">
        <f t="shared" ca="1" si="51"/>
        <v>10</v>
      </c>
      <c r="C934" s="545">
        <f t="shared" ca="1" si="50"/>
        <v>10</v>
      </c>
      <c r="D934" s="545">
        <f t="shared" ca="1" si="50"/>
        <v>8</v>
      </c>
      <c r="E934" s="545">
        <f t="shared" ca="1" si="50"/>
        <v>8</v>
      </c>
      <c r="F934" s="545">
        <f t="shared" ca="1" si="50"/>
        <v>12</v>
      </c>
      <c r="G934" s="545">
        <f t="shared" ca="1" si="50"/>
        <v>8</v>
      </c>
      <c r="H934" s="545">
        <f t="shared" ca="1" si="50"/>
        <v>9</v>
      </c>
      <c r="I934" s="545">
        <f t="shared" ca="1" si="50"/>
        <v>11</v>
      </c>
      <c r="J934" s="545">
        <f t="shared" ca="1" si="50"/>
        <v>9</v>
      </c>
      <c r="K934" s="545">
        <f t="shared" ca="1" si="50"/>
        <v>14</v>
      </c>
    </row>
    <row r="935" spans="2:11">
      <c r="B935" s="545">
        <f t="shared" ca="1" si="51"/>
        <v>10</v>
      </c>
      <c r="C935" s="545">
        <f t="shared" ca="1" si="50"/>
        <v>11</v>
      </c>
      <c r="D935" s="545">
        <f t="shared" ca="1" si="50"/>
        <v>8</v>
      </c>
      <c r="E935" s="545">
        <f t="shared" ca="1" si="50"/>
        <v>12</v>
      </c>
      <c r="F935" s="545">
        <f t="shared" ca="1" si="50"/>
        <v>6</v>
      </c>
      <c r="G935" s="545">
        <f t="shared" ca="1" si="50"/>
        <v>10</v>
      </c>
      <c r="H935" s="545">
        <f t="shared" ca="1" si="50"/>
        <v>8</v>
      </c>
      <c r="I935" s="545">
        <f t="shared" ca="1" si="50"/>
        <v>11</v>
      </c>
      <c r="J935" s="545">
        <f t="shared" ca="1" si="50"/>
        <v>10</v>
      </c>
      <c r="K935" s="545">
        <f t="shared" ca="1" si="50"/>
        <v>8</v>
      </c>
    </row>
    <row r="936" spans="2:11">
      <c r="B936" s="545">
        <f t="shared" ca="1" si="51"/>
        <v>12</v>
      </c>
      <c r="C936" s="545">
        <f t="shared" ca="1" si="50"/>
        <v>10</v>
      </c>
      <c r="D936" s="545">
        <f t="shared" ca="1" si="50"/>
        <v>9</v>
      </c>
      <c r="E936" s="545">
        <f t="shared" ca="1" si="50"/>
        <v>12</v>
      </c>
      <c r="F936" s="545">
        <f t="shared" ca="1" si="50"/>
        <v>11</v>
      </c>
      <c r="G936" s="545">
        <f t="shared" ca="1" si="50"/>
        <v>9</v>
      </c>
      <c r="H936" s="545">
        <f t="shared" ca="1" si="50"/>
        <v>13</v>
      </c>
      <c r="I936" s="545">
        <f t="shared" ca="1" si="50"/>
        <v>13</v>
      </c>
      <c r="J936" s="545">
        <f t="shared" ca="1" si="50"/>
        <v>11</v>
      </c>
      <c r="K936" s="545">
        <f t="shared" ca="1" si="50"/>
        <v>12</v>
      </c>
    </row>
    <row r="937" spans="2:11">
      <c r="B937" s="545">
        <f t="shared" ca="1" si="51"/>
        <v>9</v>
      </c>
      <c r="C937" s="545">
        <f t="shared" ca="1" si="50"/>
        <v>12</v>
      </c>
      <c r="D937" s="545">
        <f t="shared" ca="1" si="50"/>
        <v>11</v>
      </c>
      <c r="E937" s="545">
        <f t="shared" ca="1" si="50"/>
        <v>7</v>
      </c>
      <c r="F937" s="545">
        <f t="shared" ca="1" si="50"/>
        <v>9</v>
      </c>
      <c r="G937" s="545">
        <f t="shared" ca="1" si="50"/>
        <v>10</v>
      </c>
      <c r="H937" s="545">
        <f t="shared" ca="1" si="50"/>
        <v>11</v>
      </c>
      <c r="I937" s="545">
        <f t="shared" ca="1" si="50"/>
        <v>10</v>
      </c>
      <c r="J937" s="545">
        <f t="shared" ca="1" si="50"/>
        <v>9</v>
      </c>
      <c r="K937" s="545">
        <f t="shared" ca="1" si="50"/>
        <v>11</v>
      </c>
    </row>
    <row r="938" spans="2:11">
      <c r="B938" s="545">
        <f t="shared" ca="1" si="51"/>
        <v>8</v>
      </c>
      <c r="C938" s="545">
        <f t="shared" ca="1" si="50"/>
        <v>10</v>
      </c>
      <c r="D938" s="545">
        <f t="shared" ca="1" si="50"/>
        <v>10</v>
      </c>
      <c r="E938" s="545">
        <f t="shared" ca="1" si="50"/>
        <v>7</v>
      </c>
      <c r="F938" s="545">
        <f t="shared" ca="1" si="50"/>
        <v>8</v>
      </c>
      <c r="G938" s="545">
        <f t="shared" ca="1" si="50"/>
        <v>10</v>
      </c>
      <c r="H938" s="545">
        <f t="shared" ca="1" si="50"/>
        <v>6</v>
      </c>
      <c r="I938" s="545">
        <f t="shared" ca="1" si="50"/>
        <v>10</v>
      </c>
      <c r="J938" s="545">
        <f t="shared" ca="1" si="50"/>
        <v>8</v>
      </c>
      <c r="K938" s="545">
        <f t="shared" ca="1" si="50"/>
        <v>13</v>
      </c>
    </row>
    <row r="939" spans="2:11">
      <c r="B939" s="545">
        <f t="shared" ca="1" si="51"/>
        <v>12</v>
      </c>
      <c r="C939" s="545">
        <f t="shared" ca="1" si="50"/>
        <v>10</v>
      </c>
      <c r="D939" s="545">
        <f t="shared" ca="1" si="50"/>
        <v>8</v>
      </c>
      <c r="E939" s="545">
        <f t="shared" ca="1" si="50"/>
        <v>10</v>
      </c>
      <c r="F939" s="545">
        <f t="shared" ca="1" si="50"/>
        <v>7</v>
      </c>
      <c r="G939" s="545">
        <f t="shared" ca="1" si="50"/>
        <v>6</v>
      </c>
      <c r="H939" s="545">
        <f t="shared" ca="1" si="50"/>
        <v>13</v>
      </c>
      <c r="I939" s="545">
        <f t="shared" ca="1" si="50"/>
        <v>9</v>
      </c>
      <c r="J939" s="545">
        <f t="shared" ca="1" si="50"/>
        <v>12</v>
      </c>
      <c r="K939" s="545">
        <f t="shared" ca="1" si="50"/>
        <v>7</v>
      </c>
    </row>
    <row r="940" spans="2:11">
      <c r="B940" s="545">
        <f t="shared" ca="1" si="51"/>
        <v>9</v>
      </c>
      <c r="C940" s="545">
        <f t="shared" ca="1" si="50"/>
        <v>10</v>
      </c>
      <c r="D940" s="545">
        <f t="shared" ca="1" si="50"/>
        <v>13</v>
      </c>
      <c r="E940" s="545">
        <f t="shared" ca="1" si="50"/>
        <v>9</v>
      </c>
      <c r="F940" s="545">
        <f t="shared" ca="1" si="50"/>
        <v>10</v>
      </c>
      <c r="G940" s="545">
        <f t="shared" ca="1" si="50"/>
        <v>10</v>
      </c>
      <c r="H940" s="545">
        <f t="shared" ca="1" si="50"/>
        <v>12</v>
      </c>
      <c r="I940" s="545">
        <f t="shared" ca="1" si="50"/>
        <v>9</v>
      </c>
      <c r="J940" s="545">
        <f t="shared" ca="1" si="50"/>
        <v>7</v>
      </c>
      <c r="K940" s="545">
        <f t="shared" ca="1" si="50"/>
        <v>11</v>
      </c>
    </row>
    <row r="941" spans="2:11">
      <c r="B941" s="545">
        <f t="shared" ca="1" si="51"/>
        <v>9</v>
      </c>
      <c r="C941" s="545">
        <f t="shared" ca="1" si="50"/>
        <v>9</v>
      </c>
      <c r="D941" s="545">
        <f t="shared" ca="1" si="50"/>
        <v>10</v>
      </c>
      <c r="E941" s="545">
        <f t="shared" ca="1" si="50"/>
        <v>9</v>
      </c>
      <c r="F941" s="545">
        <f t="shared" ca="1" si="50"/>
        <v>10</v>
      </c>
      <c r="G941" s="545">
        <f t="shared" ca="1" si="50"/>
        <v>10</v>
      </c>
      <c r="H941" s="545">
        <f t="shared" ca="1" si="50"/>
        <v>11</v>
      </c>
      <c r="I941" s="545">
        <f t="shared" ca="1" si="50"/>
        <v>14</v>
      </c>
      <c r="J941" s="545">
        <f t="shared" ca="1" si="50"/>
        <v>9</v>
      </c>
      <c r="K941" s="545">
        <f t="shared" ca="1" si="50"/>
        <v>6</v>
      </c>
    </row>
    <row r="942" spans="2:11">
      <c r="B942" s="545">
        <f t="shared" ca="1" si="51"/>
        <v>11</v>
      </c>
      <c r="C942" s="545">
        <f t="shared" ca="1" si="50"/>
        <v>7</v>
      </c>
      <c r="D942" s="545">
        <f t="shared" ca="1" si="50"/>
        <v>8</v>
      </c>
      <c r="E942" s="545">
        <f t="shared" ca="1" si="50"/>
        <v>8</v>
      </c>
      <c r="F942" s="545">
        <f t="shared" ca="1" si="50"/>
        <v>7</v>
      </c>
      <c r="G942" s="545">
        <f t="shared" ca="1" si="50"/>
        <v>12</v>
      </c>
      <c r="H942" s="545">
        <f t="shared" ca="1" si="50"/>
        <v>8</v>
      </c>
      <c r="I942" s="545">
        <f t="shared" ca="1" si="50"/>
        <v>7</v>
      </c>
      <c r="J942" s="545">
        <f t="shared" ca="1" si="50"/>
        <v>9</v>
      </c>
      <c r="K942" s="545">
        <f t="shared" ca="1" si="50"/>
        <v>11</v>
      </c>
    </row>
    <row r="943" spans="2:11">
      <c r="B943" s="545">
        <f t="shared" ca="1" si="51"/>
        <v>9</v>
      </c>
      <c r="C943" s="545">
        <f t="shared" ca="1" si="50"/>
        <v>9</v>
      </c>
      <c r="D943" s="545">
        <f t="shared" ca="1" si="50"/>
        <v>12</v>
      </c>
      <c r="E943" s="545">
        <f t="shared" ca="1" si="50"/>
        <v>9</v>
      </c>
      <c r="F943" s="545">
        <f t="shared" ca="1" si="50"/>
        <v>14</v>
      </c>
      <c r="G943" s="545">
        <f t="shared" ca="1" si="50"/>
        <v>8</v>
      </c>
      <c r="H943" s="545">
        <f t="shared" ca="1" si="50"/>
        <v>9</v>
      </c>
      <c r="I943" s="545">
        <f t="shared" ca="1" si="50"/>
        <v>13</v>
      </c>
      <c r="J943" s="545">
        <f t="shared" ca="1" si="50"/>
        <v>8</v>
      </c>
      <c r="K943" s="545">
        <f t="shared" ca="1" si="50"/>
        <v>13</v>
      </c>
    </row>
    <row r="944" spans="2:11">
      <c r="B944" s="545">
        <f t="shared" ca="1" si="51"/>
        <v>12</v>
      </c>
      <c r="C944" s="545">
        <f t="shared" ca="1" si="50"/>
        <v>11</v>
      </c>
      <c r="D944" s="545">
        <f t="shared" ca="1" si="50"/>
        <v>10</v>
      </c>
      <c r="E944" s="545">
        <f t="shared" ca="1" si="50"/>
        <v>11</v>
      </c>
      <c r="F944" s="545">
        <f t="shared" ca="1" si="50"/>
        <v>11</v>
      </c>
      <c r="G944" s="545">
        <f t="shared" ca="1" si="50"/>
        <v>11</v>
      </c>
      <c r="H944" s="545">
        <f t="shared" ca="1" si="50"/>
        <v>7</v>
      </c>
      <c r="I944" s="545">
        <f t="shared" ca="1" si="50"/>
        <v>9</v>
      </c>
      <c r="J944" s="545">
        <f t="shared" ca="1" si="50"/>
        <v>10</v>
      </c>
      <c r="K944" s="545">
        <f t="shared" ca="1" si="50"/>
        <v>10</v>
      </c>
    </row>
    <row r="945" spans="2:11">
      <c r="B945" s="545">
        <f t="shared" ca="1" si="51"/>
        <v>9</v>
      </c>
      <c r="C945" s="545">
        <f t="shared" ca="1" si="50"/>
        <v>11</v>
      </c>
      <c r="D945" s="545">
        <f t="shared" ca="1" si="50"/>
        <v>8</v>
      </c>
      <c r="E945" s="545">
        <f t="shared" ca="1" si="50"/>
        <v>13</v>
      </c>
      <c r="F945" s="545">
        <f t="shared" ca="1" si="50"/>
        <v>12</v>
      </c>
      <c r="G945" s="545">
        <f t="shared" ca="1" si="50"/>
        <v>10</v>
      </c>
      <c r="H945" s="545">
        <f t="shared" ca="1" si="50"/>
        <v>8</v>
      </c>
      <c r="I945" s="545">
        <f t="shared" ca="1" si="50"/>
        <v>11</v>
      </c>
      <c r="J945" s="545">
        <f t="shared" ca="1" si="50"/>
        <v>9</v>
      </c>
      <c r="K945" s="545">
        <f t="shared" ca="1" si="50"/>
        <v>11</v>
      </c>
    </row>
    <row r="946" spans="2:11">
      <c r="B946" s="545">
        <f t="shared" ca="1" si="51"/>
        <v>11</v>
      </c>
      <c r="C946" s="545">
        <f t="shared" ca="1" si="50"/>
        <v>7</v>
      </c>
      <c r="D946" s="545">
        <f t="shared" ca="1" si="50"/>
        <v>9</v>
      </c>
      <c r="E946" s="545">
        <f t="shared" ca="1" si="50"/>
        <v>11</v>
      </c>
      <c r="F946" s="545">
        <f t="shared" ca="1" si="50"/>
        <v>7</v>
      </c>
      <c r="G946" s="545">
        <f t="shared" ca="1" si="50"/>
        <v>13</v>
      </c>
      <c r="H946" s="545">
        <f t="shared" ca="1" si="50"/>
        <v>12</v>
      </c>
      <c r="I946" s="545">
        <f t="shared" ca="1" si="50"/>
        <v>11</v>
      </c>
      <c r="J946" s="545">
        <f t="shared" ca="1" si="50"/>
        <v>10</v>
      </c>
      <c r="K946" s="545">
        <f t="shared" ca="1" si="50"/>
        <v>10</v>
      </c>
    </row>
    <row r="947" spans="2:11">
      <c r="B947" s="545">
        <f t="shared" ca="1" si="51"/>
        <v>8</v>
      </c>
      <c r="C947" s="545">
        <f t="shared" ca="1" si="50"/>
        <v>10</v>
      </c>
      <c r="D947" s="545">
        <f t="shared" ca="1" si="50"/>
        <v>10</v>
      </c>
      <c r="E947" s="545">
        <f t="shared" ca="1" si="50"/>
        <v>10</v>
      </c>
      <c r="F947" s="545">
        <f t="shared" ca="1" si="50"/>
        <v>10</v>
      </c>
      <c r="G947" s="545">
        <f t="shared" ca="1" si="50"/>
        <v>8</v>
      </c>
      <c r="H947" s="545">
        <f t="shared" ca="1" si="50"/>
        <v>10</v>
      </c>
      <c r="I947" s="545">
        <f t="shared" ca="1" si="50"/>
        <v>11</v>
      </c>
      <c r="J947" s="545">
        <f t="shared" ca="1" si="50"/>
        <v>7</v>
      </c>
      <c r="K947" s="545">
        <f t="shared" ca="1" si="50"/>
        <v>10</v>
      </c>
    </row>
    <row r="948" spans="2:11">
      <c r="B948" s="545">
        <f t="shared" ca="1" si="51"/>
        <v>11</v>
      </c>
      <c r="C948" s="545">
        <f t="shared" ca="1" si="51"/>
        <v>8</v>
      </c>
      <c r="D948" s="545">
        <f t="shared" ca="1" si="51"/>
        <v>9</v>
      </c>
      <c r="E948" s="545">
        <f t="shared" ca="1" si="51"/>
        <v>9</v>
      </c>
      <c r="F948" s="545">
        <f t="shared" ca="1" si="51"/>
        <v>8</v>
      </c>
      <c r="G948" s="545">
        <f t="shared" ca="1" si="51"/>
        <v>11</v>
      </c>
      <c r="H948" s="545">
        <f t="shared" ca="1" si="51"/>
        <v>10</v>
      </c>
      <c r="I948" s="545">
        <f t="shared" ca="1" si="51"/>
        <v>9</v>
      </c>
      <c r="J948" s="545">
        <f t="shared" ca="1" si="51"/>
        <v>11</v>
      </c>
      <c r="K948" s="545">
        <f t="shared" ca="1" si="51"/>
        <v>10</v>
      </c>
    </row>
    <row r="949" spans="2:11">
      <c r="B949" s="545">
        <f t="shared" ca="1" si="51"/>
        <v>10</v>
      </c>
      <c r="C949" s="545">
        <f t="shared" ca="1" si="51"/>
        <v>9</v>
      </c>
      <c r="D949" s="545">
        <f t="shared" ca="1" si="51"/>
        <v>10</v>
      </c>
      <c r="E949" s="545">
        <f t="shared" ca="1" si="51"/>
        <v>11</v>
      </c>
      <c r="F949" s="545">
        <f t="shared" ca="1" si="51"/>
        <v>7</v>
      </c>
      <c r="G949" s="545">
        <f t="shared" ca="1" si="51"/>
        <v>9</v>
      </c>
      <c r="H949" s="545">
        <f t="shared" ca="1" si="51"/>
        <v>12</v>
      </c>
      <c r="I949" s="545">
        <f t="shared" ca="1" si="51"/>
        <v>14</v>
      </c>
      <c r="J949" s="545">
        <f t="shared" ca="1" si="51"/>
        <v>11</v>
      </c>
      <c r="K949" s="545">
        <f t="shared" ca="1" si="51"/>
        <v>9</v>
      </c>
    </row>
    <row r="950" spans="2:11">
      <c r="B950" s="545">
        <f t="shared" ca="1" si="51"/>
        <v>7</v>
      </c>
      <c r="C950" s="545">
        <f t="shared" ca="1" si="51"/>
        <v>8</v>
      </c>
      <c r="D950" s="545">
        <f t="shared" ca="1" si="51"/>
        <v>10</v>
      </c>
      <c r="E950" s="545">
        <f t="shared" ca="1" si="51"/>
        <v>8</v>
      </c>
      <c r="F950" s="545">
        <f t="shared" ca="1" si="51"/>
        <v>11</v>
      </c>
      <c r="G950" s="545">
        <f t="shared" ca="1" si="51"/>
        <v>12</v>
      </c>
      <c r="H950" s="545">
        <f t="shared" ca="1" si="51"/>
        <v>10</v>
      </c>
      <c r="I950" s="545">
        <f t="shared" ca="1" si="51"/>
        <v>14</v>
      </c>
      <c r="J950" s="545">
        <f t="shared" ca="1" si="51"/>
        <v>12</v>
      </c>
      <c r="K950" s="545">
        <f t="shared" ca="1" si="51"/>
        <v>14</v>
      </c>
    </row>
    <row r="951" spans="2:11">
      <c r="B951" s="545">
        <f t="shared" ca="1" si="51"/>
        <v>14</v>
      </c>
      <c r="C951" s="545">
        <f t="shared" ca="1" si="51"/>
        <v>13</v>
      </c>
      <c r="D951" s="545">
        <f t="shared" ca="1" si="51"/>
        <v>14</v>
      </c>
      <c r="E951" s="545">
        <f t="shared" ca="1" si="51"/>
        <v>10</v>
      </c>
      <c r="F951" s="545">
        <f t="shared" ca="1" si="51"/>
        <v>7</v>
      </c>
      <c r="G951" s="545">
        <f t="shared" ca="1" si="51"/>
        <v>13</v>
      </c>
      <c r="H951" s="545">
        <f t="shared" ca="1" si="51"/>
        <v>10</v>
      </c>
      <c r="I951" s="545">
        <f t="shared" ca="1" si="51"/>
        <v>6</v>
      </c>
      <c r="J951" s="545">
        <f t="shared" ca="1" si="51"/>
        <v>11</v>
      </c>
      <c r="K951" s="545">
        <f t="shared" ca="1" si="51"/>
        <v>9</v>
      </c>
    </row>
    <row r="952" spans="2:11">
      <c r="B952" s="545">
        <f t="shared" ca="1" si="51"/>
        <v>11</v>
      </c>
      <c r="C952" s="545">
        <f t="shared" ca="1" si="51"/>
        <v>12</v>
      </c>
      <c r="D952" s="545">
        <f t="shared" ca="1" si="51"/>
        <v>13</v>
      </c>
      <c r="E952" s="545">
        <f t="shared" ca="1" si="51"/>
        <v>8</v>
      </c>
      <c r="F952" s="545">
        <f t="shared" ca="1" si="51"/>
        <v>7</v>
      </c>
      <c r="G952" s="545">
        <f t="shared" ca="1" si="51"/>
        <v>12</v>
      </c>
      <c r="H952" s="545">
        <f t="shared" ca="1" si="51"/>
        <v>9</v>
      </c>
      <c r="I952" s="545">
        <f t="shared" ca="1" si="51"/>
        <v>9</v>
      </c>
      <c r="J952" s="545">
        <f t="shared" ca="1" si="51"/>
        <v>12</v>
      </c>
      <c r="K952" s="545">
        <f t="shared" ca="1" si="51"/>
        <v>12</v>
      </c>
    </row>
    <row r="953" spans="2:11">
      <c r="B953" s="545">
        <f t="shared" ca="1" si="51"/>
        <v>11</v>
      </c>
      <c r="C953" s="545">
        <f t="shared" ca="1" si="51"/>
        <v>10</v>
      </c>
      <c r="D953" s="545">
        <f t="shared" ca="1" si="51"/>
        <v>8</v>
      </c>
      <c r="E953" s="545">
        <f t="shared" ca="1" si="51"/>
        <v>12</v>
      </c>
      <c r="F953" s="545">
        <f t="shared" ca="1" si="51"/>
        <v>10</v>
      </c>
      <c r="G953" s="545">
        <f t="shared" ca="1" si="51"/>
        <v>8</v>
      </c>
      <c r="H953" s="545">
        <f t="shared" ca="1" si="51"/>
        <v>12</v>
      </c>
      <c r="I953" s="545">
        <f t="shared" ca="1" si="51"/>
        <v>9</v>
      </c>
      <c r="J953" s="545">
        <f t="shared" ca="1" si="51"/>
        <v>9</v>
      </c>
      <c r="K953" s="545">
        <f t="shared" ca="1" si="51"/>
        <v>10</v>
      </c>
    </row>
    <row r="954" spans="2:11">
      <c r="B954" s="545">
        <f t="shared" ca="1" si="51"/>
        <v>7</v>
      </c>
      <c r="C954" s="545">
        <f t="shared" ca="1" si="51"/>
        <v>5</v>
      </c>
      <c r="D954" s="545">
        <f t="shared" ca="1" si="51"/>
        <v>11</v>
      </c>
      <c r="E954" s="545">
        <f t="shared" ca="1" si="51"/>
        <v>11</v>
      </c>
      <c r="F954" s="545">
        <f t="shared" ca="1" si="51"/>
        <v>11</v>
      </c>
      <c r="G954" s="545">
        <f t="shared" ca="1" si="51"/>
        <v>8</v>
      </c>
      <c r="H954" s="545">
        <f t="shared" ca="1" si="51"/>
        <v>9</v>
      </c>
      <c r="I954" s="545">
        <f t="shared" ca="1" si="51"/>
        <v>8</v>
      </c>
      <c r="J954" s="545">
        <f t="shared" ca="1" si="51"/>
        <v>9</v>
      </c>
      <c r="K954" s="545">
        <f t="shared" ca="1" si="51"/>
        <v>8</v>
      </c>
    </row>
    <row r="955" spans="2:11">
      <c r="B955" s="545">
        <f t="shared" ca="1" si="51"/>
        <v>12</v>
      </c>
      <c r="C955" s="545">
        <f t="shared" ca="1" si="51"/>
        <v>11</v>
      </c>
      <c r="D955" s="545">
        <f t="shared" ca="1" si="51"/>
        <v>9</v>
      </c>
      <c r="E955" s="545">
        <f t="shared" ca="1" si="51"/>
        <v>10</v>
      </c>
      <c r="F955" s="545">
        <f t="shared" ca="1" si="51"/>
        <v>7</v>
      </c>
      <c r="G955" s="545">
        <f t="shared" ca="1" si="51"/>
        <v>11</v>
      </c>
      <c r="H955" s="545">
        <f t="shared" ca="1" si="51"/>
        <v>12</v>
      </c>
      <c r="I955" s="545">
        <f t="shared" ca="1" si="51"/>
        <v>9</v>
      </c>
      <c r="J955" s="545">
        <f t="shared" ca="1" si="51"/>
        <v>11</v>
      </c>
      <c r="K955" s="545">
        <f t="shared" ca="1" si="51"/>
        <v>10</v>
      </c>
    </row>
    <row r="956" spans="2:11">
      <c r="B956" s="545">
        <f t="shared" ca="1" si="51"/>
        <v>9</v>
      </c>
      <c r="C956" s="545">
        <f t="shared" ca="1" si="51"/>
        <v>12</v>
      </c>
      <c r="D956" s="545">
        <f t="shared" ca="1" si="51"/>
        <v>9</v>
      </c>
      <c r="E956" s="545">
        <f t="shared" ca="1" si="51"/>
        <v>10</v>
      </c>
      <c r="F956" s="545">
        <f t="shared" ca="1" si="51"/>
        <v>8</v>
      </c>
      <c r="G956" s="545">
        <f t="shared" ca="1" si="51"/>
        <v>11</v>
      </c>
      <c r="H956" s="545">
        <f t="shared" ca="1" si="51"/>
        <v>11</v>
      </c>
      <c r="I956" s="545">
        <f t="shared" ca="1" si="51"/>
        <v>11</v>
      </c>
      <c r="J956" s="545">
        <f t="shared" ca="1" si="51"/>
        <v>7</v>
      </c>
      <c r="K956" s="545">
        <f t="shared" ca="1" si="51"/>
        <v>9</v>
      </c>
    </row>
    <row r="957" spans="2:11">
      <c r="B957" s="545">
        <f t="shared" ca="1" si="51"/>
        <v>8</v>
      </c>
      <c r="C957" s="545">
        <f t="shared" ca="1" si="51"/>
        <v>12</v>
      </c>
      <c r="D957" s="545">
        <f t="shared" ca="1" si="51"/>
        <v>9</v>
      </c>
      <c r="E957" s="545">
        <f t="shared" ca="1" si="51"/>
        <v>8</v>
      </c>
      <c r="F957" s="545">
        <f t="shared" ca="1" si="51"/>
        <v>12</v>
      </c>
      <c r="G957" s="545">
        <f t="shared" ca="1" si="51"/>
        <v>9</v>
      </c>
      <c r="H957" s="545">
        <f t="shared" ca="1" si="51"/>
        <v>9</v>
      </c>
      <c r="I957" s="545">
        <f t="shared" ca="1" si="51"/>
        <v>12</v>
      </c>
      <c r="J957" s="545">
        <f t="shared" ca="1" si="51"/>
        <v>9</v>
      </c>
      <c r="K957" s="545">
        <f t="shared" ca="1" si="51"/>
        <v>13</v>
      </c>
    </row>
    <row r="958" spans="2:11">
      <c r="B958" s="545">
        <f t="shared" ca="1" si="51"/>
        <v>12</v>
      </c>
      <c r="C958" s="545">
        <f t="shared" ca="1" si="51"/>
        <v>7</v>
      </c>
      <c r="D958" s="545">
        <f t="shared" ca="1" si="51"/>
        <v>7</v>
      </c>
      <c r="E958" s="545">
        <f t="shared" ca="1" si="51"/>
        <v>12</v>
      </c>
      <c r="F958" s="545">
        <f t="shared" ca="1" si="51"/>
        <v>8</v>
      </c>
      <c r="G958" s="545">
        <f t="shared" ca="1" si="51"/>
        <v>11</v>
      </c>
      <c r="H958" s="545">
        <f t="shared" ca="1" si="51"/>
        <v>13</v>
      </c>
      <c r="I958" s="545">
        <f t="shared" ca="1" si="51"/>
        <v>10</v>
      </c>
      <c r="J958" s="545">
        <f t="shared" ca="1" si="51"/>
        <v>10</v>
      </c>
      <c r="K958" s="545">
        <f t="shared" ca="1" si="51"/>
        <v>7</v>
      </c>
    </row>
    <row r="959" spans="2:11">
      <c r="B959" s="545">
        <f t="shared" ca="1" si="51"/>
        <v>10</v>
      </c>
      <c r="C959" s="545">
        <f t="shared" ca="1" si="51"/>
        <v>7</v>
      </c>
      <c r="D959" s="545">
        <f t="shared" ca="1" si="51"/>
        <v>11</v>
      </c>
      <c r="E959" s="545">
        <f t="shared" ca="1" si="51"/>
        <v>11</v>
      </c>
      <c r="F959" s="545">
        <f t="shared" ca="1" si="51"/>
        <v>10</v>
      </c>
      <c r="G959" s="545">
        <f t="shared" ca="1" si="51"/>
        <v>10</v>
      </c>
      <c r="H959" s="545">
        <f t="shared" ca="1" si="51"/>
        <v>13</v>
      </c>
      <c r="I959" s="545">
        <f t="shared" ca="1" si="51"/>
        <v>12</v>
      </c>
      <c r="J959" s="545">
        <f t="shared" ca="1" si="51"/>
        <v>9</v>
      </c>
      <c r="K959" s="545">
        <f t="shared" ca="1" si="51"/>
        <v>8</v>
      </c>
    </row>
    <row r="960" spans="2:11">
      <c r="B960" s="545">
        <f t="shared" ca="1" si="51"/>
        <v>10</v>
      </c>
      <c r="C960" s="545">
        <f t="shared" ca="1" si="51"/>
        <v>10</v>
      </c>
      <c r="D960" s="545">
        <f t="shared" ca="1" si="51"/>
        <v>9</v>
      </c>
      <c r="E960" s="545">
        <f t="shared" ca="1" si="51"/>
        <v>11</v>
      </c>
      <c r="F960" s="545">
        <f t="shared" ca="1" si="51"/>
        <v>12</v>
      </c>
      <c r="G960" s="545">
        <f t="shared" ca="1" si="51"/>
        <v>10</v>
      </c>
      <c r="H960" s="545">
        <f t="shared" ca="1" si="51"/>
        <v>8</v>
      </c>
      <c r="I960" s="545">
        <f t="shared" ca="1" si="51"/>
        <v>9</v>
      </c>
      <c r="J960" s="545">
        <f t="shared" ca="1" si="51"/>
        <v>12</v>
      </c>
      <c r="K960" s="545">
        <f t="shared" ca="1" si="51"/>
        <v>12</v>
      </c>
    </row>
    <row r="961" spans="2:11">
      <c r="B961" s="545">
        <f t="shared" ca="1" si="51"/>
        <v>10</v>
      </c>
      <c r="C961" s="545">
        <f t="shared" ca="1" si="51"/>
        <v>10</v>
      </c>
      <c r="D961" s="545">
        <f t="shared" ca="1" si="51"/>
        <v>8</v>
      </c>
      <c r="E961" s="545">
        <f t="shared" ca="1" si="51"/>
        <v>12</v>
      </c>
      <c r="F961" s="545">
        <f t="shared" ca="1" si="51"/>
        <v>6</v>
      </c>
      <c r="G961" s="545">
        <f t="shared" ca="1" si="51"/>
        <v>13</v>
      </c>
      <c r="H961" s="545">
        <f t="shared" ca="1" si="51"/>
        <v>14</v>
      </c>
      <c r="I961" s="545">
        <f t="shared" ca="1" si="51"/>
        <v>9</v>
      </c>
      <c r="J961" s="545">
        <f t="shared" ca="1" si="51"/>
        <v>9</v>
      </c>
      <c r="K961" s="545">
        <f t="shared" ca="1" si="51"/>
        <v>11</v>
      </c>
    </row>
    <row r="962" spans="2:11">
      <c r="B962" s="545">
        <f t="shared" ca="1" si="51"/>
        <v>11</v>
      </c>
      <c r="C962" s="545">
        <f t="shared" ca="1" si="50"/>
        <v>9</v>
      </c>
      <c r="D962" s="545">
        <f t="shared" ca="1" si="50"/>
        <v>10</v>
      </c>
      <c r="E962" s="545">
        <f t="shared" ca="1" si="50"/>
        <v>8</v>
      </c>
      <c r="F962" s="545">
        <f t="shared" ca="1" si="50"/>
        <v>10</v>
      </c>
      <c r="G962" s="545">
        <f t="shared" ca="1" si="50"/>
        <v>8</v>
      </c>
      <c r="H962" s="545">
        <f t="shared" ca="1" si="50"/>
        <v>10</v>
      </c>
      <c r="I962" s="545">
        <f t="shared" ca="1" si="50"/>
        <v>10</v>
      </c>
      <c r="J962" s="545">
        <f t="shared" ca="1" si="50"/>
        <v>12</v>
      </c>
      <c r="K962" s="545">
        <f t="shared" ca="1" si="50"/>
        <v>12</v>
      </c>
    </row>
    <row r="963" spans="2:11">
      <c r="B963" s="545">
        <f t="shared" ca="1" si="51"/>
        <v>12</v>
      </c>
      <c r="C963" s="545">
        <f t="shared" ca="1" si="50"/>
        <v>12</v>
      </c>
      <c r="D963" s="545">
        <f t="shared" ca="1" si="50"/>
        <v>8</v>
      </c>
      <c r="E963" s="545">
        <f t="shared" ca="1" si="50"/>
        <v>8</v>
      </c>
      <c r="F963" s="545">
        <f t="shared" ca="1" si="50"/>
        <v>13</v>
      </c>
      <c r="G963" s="545">
        <f t="shared" ca="1" si="50"/>
        <v>13</v>
      </c>
      <c r="H963" s="545">
        <f t="shared" ca="1" si="50"/>
        <v>9</v>
      </c>
      <c r="I963" s="545">
        <f t="shared" ca="1" si="50"/>
        <v>12</v>
      </c>
      <c r="J963" s="545">
        <f t="shared" ca="1" si="50"/>
        <v>11</v>
      </c>
      <c r="K963" s="545">
        <f t="shared" ca="1" si="50"/>
        <v>9</v>
      </c>
    </row>
    <row r="964" spans="2:11">
      <c r="B964" s="545">
        <f t="shared" ca="1" si="51"/>
        <v>6</v>
      </c>
      <c r="C964" s="545">
        <f t="shared" ca="1" si="50"/>
        <v>12</v>
      </c>
      <c r="D964" s="545">
        <f t="shared" ca="1" si="50"/>
        <v>10</v>
      </c>
      <c r="E964" s="545">
        <f t="shared" ca="1" si="50"/>
        <v>11</v>
      </c>
      <c r="F964" s="545">
        <f t="shared" ca="1" si="50"/>
        <v>11</v>
      </c>
      <c r="G964" s="545">
        <f t="shared" ca="1" si="50"/>
        <v>9</v>
      </c>
      <c r="H964" s="545">
        <f t="shared" ca="1" si="50"/>
        <v>9</v>
      </c>
      <c r="I964" s="545">
        <f t="shared" ca="1" si="50"/>
        <v>11</v>
      </c>
      <c r="J964" s="545">
        <f t="shared" ca="1" si="50"/>
        <v>8</v>
      </c>
      <c r="K964" s="545">
        <f t="shared" ca="1" si="50"/>
        <v>10</v>
      </c>
    </row>
    <row r="965" spans="2:11">
      <c r="B965" s="545">
        <f t="shared" ca="1" si="51"/>
        <v>10</v>
      </c>
      <c r="C965" s="545">
        <f t="shared" ca="1" si="50"/>
        <v>7</v>
      </c>
      <c r="D965" s="545">
        <f t="shared" ca="1" si="50"/>
        <v>12</v>
      </c>
      <c r="E965" s="545">
        <f t="shared" ca="1" si="50"/>
        <v>9</v>
      </c>
      <c r="F965" s="545">
        <f t="shared" ca="1" si="50"/>
        <v>10</v>
      </c>
      <c r="G965" s="545">
        <f t="shared" ca="1" si="50"/>
        <v>8</v>
      </c>
      <c r="H965" s="545">
        <f t="shared" ca="1" si="50"/>
        <v>12</v>
      </c>
      <c r="I965" s="545">
        <f t="shared" ca="1" si="50"/>
        <v>9</v>
      </c>
      <c r="J965" s="545">
        <f t="shared" ca="1" si="50"/>
        <v>12</v>
      </c>
      <c r="K965" s="545">
        <f t="shared" ca="1" si="50"/>
        <v>10</v>
      </c>
    </row>
    <row r="966" spans="2:11">
      <c r="B966" s="545">
        <f t="shared" ca="1" si="51"/>
        <v>10</v>
      </c>
      <c r="C966" s="545">
        <f t="shared" ca="1" si="50"/>
        <v>9</v>
      </c>
      <c r="D966" s="545">
        <f t="shared" ref="C966:K1022" ca="1" si="52">RANDBETWEEN(1,3)+RANDBETWEEN(1,3)+RANDBETWEEN(1,3)+RANDBETWEEN(1,3)+RANDBETWEEN(1,3)</f>
        <v>9</v>
      </c>
      <c r="E966" s="545">
        <f t="shared" ca="1" si="52"/>
        <v>10</v>
      </c>
      <c r="F966" s="545">
        <f t="shared" ca="1" si="52"/>
        <v>9</v>
      </c>
      <c r="G966" s="545">
        <f t="shared" ca="1" si="52"/>
        <v>8</v>
      </c>
      <c r="H966" s="545">
        <f t="shared" ca="1" si="52"/>
        <v>11</v>
      </c>
      <c r="I966" s="545">
        <f t="shared" ca="1" si="52"/>
        <v>8</v>
      </c>
      <c r="J966" s="545">
        <f t="shared" ca="1" si="52"/>
        <v>10</v>
      </c>
      <c r="K966" s="545">
        <f t="shared" ca="1" si="52"/>
        <v>10</v>
      </c>
    </row>
    <row r="967" spans="2:11">
      <c r="B967" s="545">
        <f t="shared" ca="1" si="51"/>
        <v>9</v>
      </c>
      <c r="C967" s="545">
        <f t="shared" ca="1" si="52"/>
        <v>6</v>
      </c>
      <c r="D967" s="545">
        <f t="shared" ca="1" si="52"/>
        <v>12</v>
      </c>
      <c r="E967" s="545">
        <f t="shared" ca="1" si="52"/>
        <v>12</v>
      </c>
      <c r="F967" s="545">
        <f t="shared" ca="1" si="52"/>
        <v>10</v>
      </c>
      <c r="G967" s="545">
        <f t="shared" ca="1" si="52"/>
        <v>10</v>
      </c>
      <c r="H967" s="545">
        <f t="shared" ca="1" si="52"/>
        <v>9</v>
      </c>
      <c r="I967" s="545">
        <f t="shared" ca="1" si="52"/>
        <v>9</v>
      </c>
      <c r="J967" s="545">
        <f t="shared" ca="1" si="52"/>
        <v>10</v>
      </c>
      <c r="K967" s="545">
        <f t="shared" ca="1" si="52"/>
        <v>11</v>
      </c>
    </row>
    <row r="968" spans="2:11">
      <c r="B968" s="545">
        <f t="shared" ca="1" si="51"/>
        <v>11</v>
      </c>
      <c r="C968" s="545">
        <f t="shared" ca="1" si="52"/>
        <v>11</v>
      </c>
      <c r="D968" s="545">
        <f t="shared" ca="1" si="52"/>
        <v>15</v>
      </c>
      <c r="E968" s="545">
        <f t="shared" ca="1" si="52"/>
        <v>9</v>
      </c>
      <c r="F968" s="545">
        <f t="shared" ca="1" si="52"/>
        <v>6</v>
      </c>
      <c r="G968" s="545">
        <f t="shared" ca="1" si="52"/>
        <v>10</v>
      </c>
      <c r="H968" s="545">
        <f t="shared" ca="1" si="52"/>
        <v>8</v>
      </c>
      <c r="I968" s="545">
        <f t="shared" ca="1" si="52"/>
        <v>8</v>
      </c>
      <c r="J968" s="545">
        <f t="shared" ca="1" si="52"/>
        <v>8</v>
      </c>
      <c r="K968" s="545">
        <f t="shared" ca="1" si="52"/>
        <v>12</v>
      </c>
    </row>
    <row r="969" spans="2:11">
      <c r="B969" s="545">
        <f t="shared" ca="1" si="51"/>
        <v>11</v>
      </c>
      <c r="C969" s="545">
        <f t="shared" ca="1" si="52"/>
        <v>10</v>
      </c>
      <c r="D969" s="545">
        <f t="shared" ca="1" si="52"/>
        <v>10</v>
      </c>
      <c r="E969" s="545">
        <f t="shared" ca="1" si="52"/>
        <v>13</v>
      </c>
      <c r="F969" s="545">
        <f t="shared" ca="1" si="52"/>
        <v>10</v>
      </c>
      <c r="G969" s="545">
        <f t="shared" ca="1" si="52"/>
        <v>12</v>
      </c>
      <c r="H969" s="545">
        <f t="shared" ca="1" si="52"/>
        <v>11</v>
      </c>
      <c r="I969" s="545">
        <f t="shared" ca="1" si="52"/>
        <v>13</v>
      </c>
      <c r="J969" s="545">
        <f t="shared" ca="1" si="52"/>
        <v>10</v>
      </c>
      <c r="K969" s="545">
        <f t="shared" ca="1" si="52"/>
        <v>12</v>
      </c>
    </row>
    <row r="970" spans="2:11">
      <c r="B970" s="545">
        <f t="shared" ca="1" si="51"/>
        <v>11</v>
      </c>
      <c r="C970" s="545">
        <f t="shared" ca="1" si="52"/>
        <v>10</v>
      </c>
      <c r="D970" s="545">
        <f t="shared" ca="1" si="52"/>
        <v>12</v>
      </c>
      <c r="E970" s="545">
        <f t="shared" ca="1" si="52"/>
        <v>13</v>
      </c>
      <c r="F970" s="545">
        <f t="shared" ca="1" si="52"/>
        <v>9</v>
      </c>
      <c r="G970" s="545">
        <f t="shared" ca="1" si="52"/>
        <v>14</v>
      </c>
      <c r="H970" s="545">
        <f t="shared" ca="1" si="52"/>
        <v>10</v>
      </c>
      <c r="I970" s="545">
        <f t="shared" ca="1" si="52"/>
        <v>9</v>
      </c>
      <c r="J970" s="545">
        <f t="shared" ca="1" si="52"/>
        <v>7</v>
      </c>
      <c r="K970" s="545">
        <f t="shared" ca="1" si="52"/>
        <v>11</v>
      </c>
    </row>
    <row r="971" spans="2:11">
      <c r="B971" s="545">
        <f t="shared" ca="1" si="51"/>
        <v>9</v>
      </c>
      <c r="C971" s="545">
        <f t="shared" ca="1" si="52"/>
        <v>11</v>
      </c>
      <c r="D971" s="545">
        <f t="shared" ca="1" si="52"/>
        <v>8</v>
      </c>
      <c r="E971" s="545">
        <f t="shared" ca="1" si="52"/>
        <v>14</v>
      </c>
      <c r="F971" s="545">
        <f t="shared" ca="1" si="52"/>
        <v>11</v>
      </c>
      <c r="G971" s="545">
        <f t="shared" ca="1" si="52"/>
        <v>10</v>
      </c>
      <c r="H971" s="545">
        <f t="shared" ca="1" si="52"/>
        <v>11</v>
      </c>
      <c r="I971" s="545">
        <f t="shared" ca="1" si="52"/>
        <v>9</v>
      </c>
      <c r="J971" s="545">
        <f t="shared" ca="1" si="52"/>
        <v>10</v>
      </c>
      <c r="K971" s="545">
        <f t="shared" ca="1" si="52"/>
        <v>9</v>
      </c>
    </row>
    <row r="972" spans="2:11">
      <c r="B972" s="545">
        <f t="shared" ca="1" si="51"/>
        <v>8</v>
      </c>
      <c r="C972" s="545">
        <f t="shared" ca="1" si="52"/>
        <v>10</v>
      </c>
      <c r="D972" s="545">
        <f t="shared" ca="1" si="52"/>
        <v>8</v>
      </c>
      <c r="E972" s="545">
        <f t="shared" ca="1" si="52"/>
        <v>10</v>
      </c>
      <c r="F972" s="545">
        <f t="shared" ca="1" si="52"/>
        <v>11</v>
      </c>
      <c r="G972" s="545">
        <f t="shared" ca="1" si="52"/>
        <v>10</v>
      </c>
      <c r="H972" s="545">
        <f t="shared" ca="1" si="52"/>
        <v>7</v>
      </c>
      <c r="I972" s="545">
        <f t="shared" ca="1" si="52"/>
        <v>12</v>
      </c>
      <c r="J972" s="545">
        <f t="shared" ca="1" si="52"/>
        <v>11</v>
      </c>
      <c r="K972" s="545">
        <f t="shared" ca="1" si="52"/>
        <v>10</v>
      </c>
    </row>
    <row r="973" spans="2:11">
      <c r="B973" s="545">
        <f t="shared" ca="1" si="51"/>
        <v>10</v>
      </c>
      <c r="C973" s="545">
        <f t="shared" ca="1" si="52"/>
        <v>10</v>
      </c>
      <c r="D973" s="545">
        <f t="shared" ca="1" si="52"/>
        <v>13</v>
      </c>
      <c r="E973" s="545">
        <f t="shared" ca="1" si="52"/>
        <v>9</v>
      </c>
      <c r="F973" s="545">
        <f t="shared" ca="1" si="52"/>
        <v>9</v>
      </c>
      <c r="G973" s="545">
        <f t="shared" ca="1" si="52"/>
        <v>11</v>
      </c>
      <c r="H973" s="545">
        <f t="shared" ca="1" si="52"/>
        <v>7</v>
      </c>
      <c r="I973" s="545">
        <f t="shared" ca="1" si="52"/>
        <v>9</v>
      </c>
      <c r="J973" s="545">
        <f t="shared" ca="1" si="52"/>
        <v>9</v>
      </c>
      <c r="K973" s="545">
        <f t="shared" ca="1" si="52"/>
        <v>13</v>
      </c>
    </row>
    <row r="974" spans="2:11">
      <c r="B974" s="545">
        <f t="shared" ca="1" si="51"/>
        <v>13</v>
      </c>
      <c r="C974" s="545">
        <f t="shared" ca="1" si="52"/>
        <v>12</v>
      </c>
      <c r="D974" s="545">
        <f t="shared" ca="1" si="52"/>
        <v>8</v>
      </c>
      <c r="E974" s="545">
        <f t="shared" ca="1" si="52"/>
        <v>11</v>
      </c>
      <c r="F974" s="545">
        <f t="shared" ca="1" si="52"/>
        <v>13</v>
      </c>
      <c r="G974" s="545">
        <f t="shared" ca="1" si="52"/>
        <v>9</v>
      </c>
      <c r="H974" s="545">
        <f t="shared" ca="1" si="52"/>
        <v>8</v>
      </c>
      <c r="I974" s="545">
        <f t="shared" ca="1" si="52"/>
        <v>10</v>
      </c>
      <c r="J974" s="545">
        <f t="shared" ca="1" si="52"/>
        <v>9</v>
      </c>
      <c r="K974" s="545">
        <f t="shared" ca="1" si="52"/>
        <v>10</v>
      </c>
    </row>
    <row r="975" spans="2:11">
      <c r="B975" s="545">
        <f t="shared" ca="1" si="51"/>
        <v>12</v>
      </c>
      <c r="C975" s="545">
        <f t="shared" ca="1" si="52"/>
        <v>6</v>
      </c>
      <c r="D975" s="545">
        <f t="shared" ca="1" si="52"/>
        <v>12</v>
      </c>
      <c r="E975" s="545">
        <f t="shared" ca="1" si="52"/>
        <v>10</v>
      </c>
      <c r="F975" s="545">
        <f t="shared" ca="1" si="52"/>
        <v>10</v>
      </c>
      <c r="G975" s="545">
        <f t="shared" ca="1" si="52"/>
        <v>8</v>
      </c>
      <c r="H975" s="545">
        <f t="shared" ca="1" si="52"/>
        <v>9</v>
      </c>
      <c r="I975" s="545">
        <f t="shared" ca="1" si="52"/>
        <v>12</v>
      </c>
      <c r="J975" s="545">
        <f t="shared" ca="1" si="52"/>
        <v>11</v>
      </c>
      <c r="K975" s="545">
        <f t="shared" ca="1" si="52"/>
        <v>12</v>
      </c>
    </row>
    <row r="976" spans="2:11">
      <c r="B976" s="545">
        <f t="shared" ca="1" si="51"/>
        <v>10</v>
      </c>
      <c r="C976" s="545">
        <f t="shared" ca="1" si="52"/>
        <v>9</v>
      </c>
      <c r="D976" s="545">
        <f t="shared" ca="1" si="52"/>
        <v>11</v>
      </c>
      <c r="E976" s="545">
        <f t="shared" ca="1" si="52"/>
        <v>6</v>
      </c>
      <c r="F976" s="545">
        <f t="shared" ca="1" si="52"/>
        <v>7</v>
      </c>
      <c r="G976" s="545">
        <f t="shared" ca="1" si="52"/>
        <v>9</v>
      </c>
      <c r="H976" s="545">
        <f t="shared" ca="1" si="52"/>
        <v>10</v>
      </c>
      <c r="I976" s="545">
        <f t="shared" ca="1" si="52"/>
        <v>10</v>
      </c>
      <c r="J976" s="545">
        <f t="shared" ca="1" si="52"/>
        <v>9</v>
      </c>
      <c r="K976" s="545">
        <f t="shared" ca="1" si="52"/>
        <v>13</v>
      </c>
    </row>
    <row r="977" spans="2:11">
      <c r="B977" s="545">
        <f t="shared" ca="1" si="51"/>
        <v>9</v>
      </c>
      <c r="C977" s="545">
        <f t="shared" ca="1" si="52"/>
        <v>11</v>
      </c>
      <c r="D977" s="545">
        <f t="shared" ca="1" si="52"/>
        <v>12</v>
      </c>
      <c r="E977" s="545">
        <f t="shared" ca="1" si="52"/>
        <v>13</v>
      </c>
      <c r="F977" s="545">
        <f t="shared" ca="1" si="52"/>
        <v>9</v>
      </c>
      <c r="G977" s="545">
        <f t="shared" ca="1" si="52"/>
        <v>12</v>
      </c>
      <c r="H977" s="545">
        <f t="shared" ca="1" si="52"/>
        <v>11</v>
      </c>
      <c r="I977" s="545">
        <f t="shared" ca="1" si="52"/>
        <v>12</v>
      </c>
      <c r="J977" s="545">
        <f t="shared" ca="1" si="52"/>
        <v>10</v>
      </c>
      <c r="K977" s="545">
        <f t="shared" ca="1" si="52"/>
        <v>9</v>
      </c>
    </row>
    <row r="978" spans="2:11">
      <c r="B978" s="545">
        <f t="shared" ca="1" si="51"/>
        <v>11</v>
      </c>
      <c r="C978" s="545">
        <f t="shared" ca="1" si="51"/>
        <v>11</v>
      </c>
      <c r="D978" s="545">
        <f t="shared" ca="1" si="51"/>
        <v>8</v>
      </c>
      <c r="E978" s="545">
        <f t="shared" ca="1" si="51"/>
        <v>11</v>
      </c>
      <c r="F978" s="545">
        <f t="shared" ca="1" si="51"/>
        <v>12</v>
      </c>
      <c r="G978" s="545">
        <f t="shared" ca="1" si="51"/>
        <v>9</v>
      </c>
      <c r="H978" s="545">
        <f t="shared" ca="1" si="51"/>
        <v>9</v>
      </c>
      <c r="I978" s="545">
        <f t="shared" ca="1" si="51"/>
        <v>8</v>
      </c>
      <c r="J978" s="545">
        <f t="shared" ca="1" si="51"/>
        <v>5</v>
      </c>
      <c r="K978" s="545">
        <f t="shared" ca="1" si="51"/>
        <v>12</v>
      </c>
    </row>
    <row r="979" spans="2:11">
      <c r="B979" s="545">
        <f t="shared" ca="1" si="51"/>
        <v>8</v>
      </c>
      <c r="C979" s="545">
        <f t="shared" ca="1" si="51"/>
        <v>8</v>
      </c>
      <c r="D979" s="545">
        <f t="shared" ca="1" si="51"/>
        <v>9</v>
      </c>
      <c r="E979" s="545">
        <f t="shared" ca="1" si="51"/>
        <v>12</v>
      </c>
      <c r="F979" s="545">
        <f t="shared" ca="1" si="51"/>
        <v>10</v>
      </c>
      <c r="G979" s="545">
        <f t="shared" ca="1" si="51"/>
        <v>12</v>
      </c>
      <c r="H979" s="545">
        <f t="shared" ca="1" si="51"/>
        <v>8</v>
      </c>
      <c r="I979" s="545">
        <f t="shared" ca="1" si="51"/>
        <v>14</v>
      </c>
      <c r="J979" s="545">
        <f t="shared" ca="1" si="51"/>
        <v>10</v>
      </c>
      <c r="K979" s="545">
        <f t="shared" ca="1" si="51"/>
        <v>9</v>
      </c>
    </row>
    <row r="980" spans="2:11">
      <c r="B980" s="545">
        <f t="shared" ca="1" si="51"/>
        <v>11</v>
      </c>
      <c r="C980" s="545">
        <f t="shared" ca="1" si="51"/>
        <v>12</v>
      </c>
      <c r="D980" s="545">
        <f t="shared" ca="1" si="51"/>
        <v>7</v>
      </c>
      <c r="E980" s="545">
        <f t="shared" ca="1" si="51"/>
        <v>11</v>
      </c>
      <c r="F980" s="545">
        <f t="shared" ca="1" si="51"/>
        <v>10</v>
      </c>
      <c r="G980" s="545">
        <f t="shared" ca="1" si="51"/>
        <v>13</v>
      </c>
      <c r="H980" s="545">
        <f t="shared" ca="1" si="51"/>
        <v>9</v>
      </c>
      <c r="I980" s="545">
        <f t="shared" ca="1" si="51"/>
        <v>15</v>
      </c>
      <c r="J980" s="545">
        <f t="shared" ca="1" si="51"/>
        <v>11</v>
      </c>
      <c r="K980" s="545">
        <f t="shared" ca="1" si="51"/>
        <v>14</v>
      </c>
    </row>
    <row r="981" spans="2:11">
      <c r="B981" s="545">
        <f t="shared" ca="1" si="51"/>
        <v>11</v>
      </c>
      <c r="C981" s="545">
        <f t="shared" ca="1" si="51"/>
        <v>12</v>
      </c>
      <c r="D981" s="545">
        <f t="shared" ca="1" si="51"/>
        <v>9</v>
      </c>
      <c r="E981" s="545">
        <f t="shared" ca="1" si="51"/>
        <v>10</v>
      </c>
      <c r="F981" s="545">
        <f t="shared" ca="1" si="51"/>
        <v>10</v>
      </c>
      <c r="G981" s="545">
        <f t="shared" ca="1" si="51"/>
        <v>14</v>
      </c>
      <c r="H981" s="545">
        <f t="shared" ca="1" si="51"/>
        <v>13</v>
      </c>
      <c r="I981" s="545">
        <f t="shared" ca="1" si="51"/>
        <v>11</v>
      </c>
      <c r="J981" s="545">
        <f t="shared" ca="1" si="51"/>
        <v>10</v>
      </c>
      <c r="K981" s="545">
        <f t="shared" ca="1" si="51"/>
        <v>9</v>
      </c>
    </row>
    <row r="982" spans="2:11">
      <c r="B982" s="545">
        <f t="shared" ca="1" si="51"/>
        <v>7</v>
      </c>
      <c r="C982" s="545">
        <f t="shared" ca="1" si="51"/>
        <v>11</v>
      </c>
      <c r="D982" s="545">
        <f t="shared" ca="1" si="51"/>
        <v>13</v>
      </c>
      <c r="E982" s="545">
        <f t="shared" ca="1" si="51"/>
        <v>11</v>
      </c>
      <c r="F982" s="545">
        <f t="shared" ca="1" si="51"/>
        <v>12</v>
      </c>
      <c r="G982" s="545">
        <f t="shared" ca="1" si="51"/>
        <v>11</v>
      </c>
      <c r="H982" s="545">
        <f t="shared" ca="1" si="51"/>
        <v>11</v>
      </c>
      <c r="I982" s="545">
        <f t="shared" ca="1" si="51"/>
        <v>10</v>
      </c>
      <c r="J982" s="545">
        <f t="shared" ca="1" si="51"/>
        <v>11</v>
      </c>
      <c r="K982" s="545">
        <f t="shared" ca="1" si="51"/>
        <v>8</v>
      </c>
    </row>
    <row r="983" spans="2:11">
      <c r="B983" s="545">
        <f t="shared" ca="1" si="51"/>
        <v>13</v>
      </c>
      <c r="C983" s="545">
        <f t="shared" ca="1" si="51"/>
        <v>10</v>
      </c>
      <c r="D983" s="545">
        <f t="shared" ca="1" si="51"/>
        <v>6</v>
      </c>
      <c r="E983" s="545">
        <f t="shared" ca="1" si="51"/>
        <v>6</v>
      </c>
      <c r="F983" s="545">
        <f t="shared" ca="1" si="51"/>
        <v>6</v>
      </c>
      <c r="G983" s="545">
        <f t="shared" ca="1" si="51"/>
        <v>8</v>
      </c>
      <c r="H983" s="545">
        <f t="shared" ca="1" si="51"/>
        <v>8</v>
      </c>
      <c r="I983" s="545">
        <f t="shared" ca="1" si="51"/>
        <v>8</v>
      </c>
      <c r="J983" s="545">
        <f t="shared" ca="1" si="51"/>
        <v>11</v>
      </c>
      <c r="K983" s="545">
        <f t="shared" ca="1" si="51"/>
        <v>12</v>
      </c>
    </row>
    <row r="984" spans="2:11">
      <c r="B984" s="545">
        <f t="shared" ca="1" si="51"/>
        <v>9</v>
      </c>
      <c r="C984" s="545">
        <f t="shared" ca="1" si="51"/>
        <v>11</v>
      </c>
      <c r="D984" s="545">
        <f t="shared" ca="1" si="51"/>
        <v>10</v>
      </c>
      <c r="E984" s="545">
        <f t="shared" ca="1" si="51"/>
        <v>9</v>
      </c>
      <c r="F984" s="545">
        <f t="shared" ca="1" si="51"/>
        <v>11</v>
      </c>
      <c r="G984" s="545">
        <f t="shared" ca="1" si="51"/>
        <v>12</v>
      </c>
      <c r="H984" s="545">
        <f t="shared" ca="1" si="51"/>
        <v>14</v>
      </c>
      <c r="I984" s="545">
        <f t="shared" ca="1" si="51"/>
        <v>7</v>
      </c>
      <c r="J984" s="545">
        <f t="shared" ca="1" si="51"/>
        <v>10</v>
      </c>
      <c r="K984" s="545">
        <f t="shared" ca="1" si="51"/>
        <v>13</v>
      </c>
    </row>
    <row r="985" spans="2:11">
      <c r="B985" s="545">
        <f t="shared" ca="1" si="51"/>
        <v>8</v>
      </c>
      <c r="C985" s="545">
        <f t="shared" ca="1" si="51"/>
        <v>11</v>
      </c>
      <c r="D985" s="545">
        <f t="shared" ca="1" si="51"/>
        <v>10</v>
      </c>
      <c r="E985" s="545">
        <f t="shared" ca="1" si="51"/>
        <v>9</v>
      </c>
      <c r="F985" s="545">
        <f t="shared" ca="1" si="51"/>
        <v>8</v>
      </c>
      <c r="G985" s="545">
        <f t="shared" ca="1" si="51"/>
        <v>12</v>
      </c>
      <c r="H985" s="545">
        <f t="shared" ca="1" si="51"/>
        <v>9</v>
      </c>
      <c r="I985" s="545">
        <f t="shared" ca="1" si="51"/>
        <v>9</v>
      </c>
      <c r="J985" s="545">
        <f t="shared" ca="1" si="51"/>
        <v>8</v>
      </c>
      <c r="K985" s="545">
        <f t="shared" ca="1" si="51"/>
        <v>10</v>
      </c>
    </row>
    <row r="986" spans="2:11">
      <c r="B986" s="545">
        <f t="shared" ca="1" si="51"/>
        <v>9</v>
      </c>
      <c r="C986" s="545">
        <f t="shared" ca="1" si="51"/>
        <v>12</v>
      </c>
      <c r="D986" s="545">
        <f t="shared" ca="1" si="51"/>
        <v>11</v>
      </c>
      <c r="E986" s="545">
        <f t="shared" ca="1" si="51"/>
        <v>9</v>
      </c>
      <c r="F986" s="545">
        <f t="shared" ref="B986:K1026" ca="1" si="53">RANDBETWEEN(1,3)+RANDBETWEEN(1,3)+RANDBETWEEN(1,3)+RANDBETWEEN(1,3)+RANDBETWEEN(1,3)</f>
        <v>12</v>
      </c>
      <c r="G986" s="545">
        <f t="shared" ca="1" si="53"/>
        <v>8</v>
      </c>
      <c r="H986" s="545">
        <f t="shared" ca="1" si="53"/>
        <v>11</v>
      </c>
      <c r="I986" s="545">
        <f t="shared" ca="1" si="53"/>
        <v>11</v>
      </c>
      <c r="J986" s="545">
        <f t="shared" ca="1" si="53"/>
        <v>10</v>
      </c>
      <c r="K986" s="545">
        <f t="shared" ca="1" si="53"/>
        <v>9</v>
      </c>
    </row>
    <row r="987" spans="2:11">
      <c r="B987" s="545">
        <f t="shared" ca="1" si="53"/>
        <v>6</v>
      </c>
      <c r="C987" s="545">
        <f t="shared" ca="1" si="53"/>
        <v>9</v>
      </c>
      <c r="D987" s="545">
        <f t="shared" ca="1" si="53"/>
        <v>9</v>
      </c>
      <c r="E987" s="545">
        <f t="shared" ca="1" si="53"/>
        <v>6</v>
      </c>
      <c r="F987" s="545">
        <f t="shared" ca="1" si="53"/>
        <v>9</v>
      </c>
      <c r="G987" s="545">
        <f t="shared" ca="1" si="53"/>
        <v>11</v>
      </c>
      <c r="H987" s="545">
        <f t="shared" ca="1" si="53"/>
        <v>12</v>
      </c>
      <c r="I987" s="545">
        <f t="shared" ca="1" si="53"/>
        <v>11</v>
      </c>
      <c r="J987" s="545">
        <f t="shared" ca="1" si="53"/>
        <v>10</v>
      </c>
      <c r="K987" s="545">
        <f t="shared" ca="1" si="53"/>
        <v>10</v>
      </c>
    </row>
    <row r="988" spans="2:11">
      <c r="B988" s="545">
        <f t="shared" ca="1" si="53"/>
        <v>13</v>
      </c>
      <c r="C988" s="545">
        <f t="shared" ca="1" si="53"/>
        <v>9</v>
      </c>
      <c r="D988" s="545">
        <f t="shared" ca="1" si="53"/>
        <v>9</v>
      </c>
      <c r="E988" s="545">
        <f t="shared" ca="1" si="53"/>
        <v>8</v>
      </c>
      <c r="F988" s="545">
        <f t="shared" ca="1" si="53"/>
        <v>9</v>
      </c>
      <c r="G988" s="545">
        <f t="shared" ca="1" si="53"/>
        <v>8</v>
      </c>
      <c r="H988" s="545">
        <f t="shared" ca="1" si="53"/>
        <v>8</v>
      </c>
      <c r="I988" s="545">
        <f t="shared" ca="1" si="53"/>
        <v>11</v>
      </c>
      <c r="J988" s="545">
        <f t="shared" ca="1" si="53"/>
        <v>12</v>
      </c>
      <c r="K988" s="545">
        <f t="shared" ca="1" si="53"/>
        <v>9</v>
      </c>
    </row>
    <row r="989" spans="2:11">
      <c r="B989" s="545">
        <f t="shared" ca="1" si="53"/>
        <v>8</v>
      </c>
      <c r="C989" s="545">
        <f t="shared" ca="1" si="53"/>
        <v>9</v>
      </c>
      <c r="D989" s="545">
        <f t="shared" ca="1" si="53"/>
        <v>9</v>
      </c>
      <c r="E989" s="545">
        <f t="shared" ca="1" si="53"/>
        <v>7</v>
      </c>
      <c r="F989" s="545">
        <f t="shared" ca="1" si="53"/>
        <v>12</v>
      </c>
      <c r="G989" s="545">
        <f t="shared" ca="1" si="53"/>
        <v>9</v>
      </c>
      <c r="H989" s="545">
        <f t="shared" ca="1" si="53"/>
        <v>14</v>
      </c>
      <c r="I989" s="545">
        <f t="shared" ca="1" si="53"/>
        <v>8</v>
      </c>
      <c r="J989" s="545">
        <f t="shared" ca="1" si="53"/>
        <v>8</v>
      </c>
      <c r="K989" s="545">
        <f t="shared" ca="1" si="53"/>
        <v>12</v>
      </c>
    </row>
    <row r="990" spans="2:11">
      <c r="B990" s="545">
        <f t="shared" ca="1" si="53"/>
        <v>9</v>
      </c>
      <c r="C990" s="545">
        <f t="shared" ca="1" si="53"/>
        <v>14</v>
      </c>
      <c r="D990" s="545">
        <f t="shared" ca="1" si="53"/>
        <v>10</v>
      </c>
      <c r="E990" s="545">
        <f t="shared" ca="1" si="53"/>
        <v>12</v>
      </c>
      <c r="F990" s="545">
        <f t="shared" ca="1" si="53"/>
        <v>8</v>
      </c>
      <c r="G990" s="545">
        <f t="shared" ca="1" si="53"/>
        <v>12</v>
      </c>
      <c r="H990" s="545">
        <f t="shared" ca="1" si="53"/>
        <v>7</v>
      </c>
      <c r="I990" s="545">
        <f t="shared" ca="1" si="53"/>
        <v>12</v>
      </c>
      <c r="J990" s="545">
        <f t="shared" ca="1" si="53"/>
        <v>13</v>
      </c>
      <c r="K990" s="545">
        <f t="shared" ca="1" si="53"/>
        <v>11</v>
      </c>
    </row>
    <row r="991" spans="2:11">
      <c r="B991" s="545">
        <f t="shared" ca="1" si="53"/>
        <v>11</v>
      </c>
      <c r="C991" s="545">
        <f t="shared" ca="1" si="53"/>
        <v>6</v>
      </c>
      <c r="D991" s="545">
        <f t="shared" ca="1" si="53"/>
        <v>11</v>
      </c>
      <c r="E991" s="545">
        <f t="shared" ca="1" si="53"/>
        <v>8</v>
      </c>
      <c r="F991" s="545">
        <f t="shared" ca="1" si="53"/>
        <v>10</v>
      </c>
      <c r="G991" s="545">
        <f t="shared" ca="1" si="53"/>
        <v>11</v>
      </c>
      <c r="H991" s="545">
        <f t="shared" ca="1" si="53"/>
        <v>11</v>
      </c>
      <c r="I991" s="545">
        <f t="shared" ca="1" si="53"/>
        <v>7</v>
      </c>
      <c r="J991" s="545">
        <f t="shared" ca="1" si="53"/>
        <v>9</v>
      </c>
      <c r="K991" s="545">
        <f t="shared" ca="1" si="53"/>
        <v>8</v>
      </c>
    </row>
    <row r="992" spans="2:11">
      <c r="B992" s="545">
        <f t="shared" ca="1" si="53"/>
        <v>9</v>
      </c>
      <c r="C992" s="545">
        <f t="shared" ca="1" si="52"/>
        <v>9</v>
      </c>
      <c r="D992" s="545">
        <f t="shared" ca="1" si="52"/>
        <v>11</v>
      </c>
      <c r="E992" s="545">
        <f t="shared" ca="1" si="52"/>
        <v>13</v>
      </c>
      <c r="F992" s="545">
        <f t="shared" ca="1" si="52"/>
        <v>12</v>
      </c>
      <c r="G992" s="545">
        <f t="shared" ca="1" si="52"/>
        <v>10</v>
      </c>
      <c r="H992" s="545">
        <f t="shared" ca="1" si="52"/>
        <v>10</v>
      </c>
      <c r="I992" s="545">
        <f t="shared" ca="1" si="52"/>
        <v>11</v>
      </c>
      <c r="J992" s="545">
        <f t="shared" ca="1" si="52"/>
        <v>7</v>
      </c>
      <c r="K992" s="545">
        <f t="shared" ca="1" si="52"/>
        <v>7</v>
      </c>
    </row>
    <row r="993" spans="2:11">
      <c r="B993" s="545">
        <f t="shared" ca="1" si="53"/>
        <v>12</v>
      </c>
      <c r="C993" s="545">
        <f t="shared" ca="1" si="52"/>
        <v>11</v>
      </c>
      <c r="D993" s="545">
        <f t="shared" ca="1" si="52"/>
        <v>10</v>
      </c>
      <c r="E993" s="545">
        <f t="shared" ca="1" si="52"/>
        <v>10</v>
      </c>
      <c r="F993" s="545">
        <f t="shared" ca="1" si="52"/>
        <v>8</v>
      </c>
      <c r="G993" s="545">
        <f t="shared" ca="1" si="52"/>
        <v>8</v>
      </c>
      <c r="H993" s="545">
        <f t="shared" ca="1" si="52"/>
        <v>10</v>
      </c>
      <c r="I993" s="545">
        <f t="shared" ca="1" si="52"/>
        <v>10</v>
      </c>
      <c r="J993" s="545">
        <f t="shared" ca="1" si="52"/>
        <v>13</v>
      </c>
      <c r="K993" s="545">
        <f t="shared" ca="1" si="52"/>
        <v>11</v>
      </c>
    </row>
    <row r="994" spans="2:11">
      <c r="B994" s="545">
        <f t="shared" ca="1" si="53"/>
        <v>10</v>
      </c>
      <c r="C994" s="545">
        <f t="shared" ca="1" si="52"/>
        <v>10</v>
      </c>
      <c r="D994" s="545">
        <f t="shared" ca="1" si="52"/>
        <v>9</v>
      </c>
      <c r="E994" s="545">
        <f t="shared" ca="1" si="52"/>
        <v>11</v>
      </c>
      <c r="F994" s="545">
        <f t="shared" ca="1" si="52"/>
        <v>9</v>
      </c>
      <c r="G994" s="545">
        <f t="shared" ca="1" si="52"/>
        <v>10</v>
      </c>
      <c r="H994" s="545">
        <f t="shared" ca="1" si="52"/>
        <v>10</v>
      </c>
      <c r="I994" s="545">
        <f t="shared" ca="1" si="52"/>
        <v>12</v>
      </c>
      <c r="J994" s="545">
        <f t="shared" ca="1" si="52"/>
        <v>12</v>
      </c>
      <c r="K994" s="545">
        <f t="shared" ca="1" si="52"/>
        <v>8</v>
      </c>
    </row>
    <row r="995" spans="2:11">
      <c r="B995" s="545">
        <f t="shared" ca="1" si="53"/>
        <v>7</v>
      </c>
      <c r="C995" s="545">
        <f t="shared" ca="1" si="52"/>
        <v>10</v>
      </c>
      <c r="D995" s="545">
        <f t="shared" ca="1" si="52"/>
        <v>8</v>
      </c>
      <c r="E995" s="545">
        <f t="shared" ca="1" si="52"/>
        <v>10</v>
      </c>
      <c r="F995" s="545">
        <f t="shared" ca="1" si="52"/>
        <v>13</v>
      </c>
      <c r="G995" s="545">
        <f t="shared" ca="1" si="52"/>
        <v>10</v>
      </c>
      <c r="H995" s="545">
        <f t="shared" ca="1" si="52"/>
        <v>10</v>
      </c>
      <c r="I995" s="545">
        <f t="shared" ca="1" si="52"/>
        <v>13</v>
      </c>
      <c r="J995" s="545">
        <f t="shared" ca="1" si="52"/>
        <v>9</v>
      </c>
      <c r="K995" s="545">
        <f t="shared" ca="1" si="52"/>
        <v>8</v>
      </c>
    </row>
    <row r="996" spans="2:11">
      <c r="B996" s="545">
        <f t="shared" ca="1" si="53"/>
        <v>14</v>
      </c>
      <c r="C996" s="545">
        <f t="shared" ca="1" si="52"/>
        <v>10</v>
      </c>
      <c r="D996" s="545">
        <f t="shared" ca="1" si="52"/>
        <v>10</v>
      </c>
      <c r="E996" s="545">
        <f t="shared" ca="1" si="52"/>
        <v>10</v>
      </c>
      <c r="F996" s="545">
        <f t="shared" ca="1" si="52"/>
        <v>10</v>
      </c>
      <c r="G996" s="545">
        <f t="shared" ca="1" si="52"/>
        <v>11</v>
      </c>
      <c r="H996" s="545">
        <f t="shared" ca="1" si="52"/>
        <v>9</v>
      </c>
      <c r="I996" s="545">
        <f t="shared" ca="1" si="52"/>
        <v>8</v>
      </c>
      <c r="J996" s="545">
        <f t="shared" ca="1" si="52"/>
        <v>7</v>
      </c>
      <c r="K996" s="545">
        <f t="shared" ca="1" si="52"/>
        <v>13</v>
      </c>
    </row>
    <row r="997" spans="2:11">
      <c r="B997" s="545">
        <f t="shared" ca="1" si="53"/>
        <v>8</v>
      </c>
      <c r="C997" s="545">
        <f t="shared" ca="1" si="52"/>
        <v>9</v>
      </c>
      <c r="D997" s="545">
        <f t="shared" ca="1" si="52"/>
        <v>13</v>
      </c>
      <c r="E997" s="545">
        <f t="shared" ca="1" si="52"/>
        <v>10</v>
      </c>
      <c r="F997" s="545">
        <f t="shared" ca="1" si="52"/>
        <v>9</v>
      </c>
      <c r="G997" s="545">
        <f t="shared" ca="1" si="52"/>
        <v>10</v>
      </c>
      <c r="H997" s="545">
        <f t="shared" ca="1" si="52"/>
        <v>11</v>
      </c>
      <c r="I997" s="545">
        <f t="shared" ca="1" si="52"/>
        <v>8</v>
      </c>
      <c r="J997" s="545">
        <f t="shared" ca="1" si="52"/>
        <v>11</v>
      </c>
      <c r="K997" s="545">
        <f t="shared" ca="1" si="52"/>
        <v>10</v>
      </c>
    </row>
    <row r="998" spans="2:11">
      <c r="B998" s="545">
        <f t="shared" ca="1" si="53"/>
        <v>10</v>
      </c>
      <c r="C998" s="545">
        <f t="shared" ca="1" si="52"/>
        <v>7</v>
      </c>
      <c r="D998" s="545">
        <f t="shared" ca="1" si="52"/>
        <v>9</v>
      </c>
      <c r="E998" s="545">
        <f t="shared" ca="1" si="52"/>
        <v>13</v>
      </c>
      <c r="F998" s="545">
        <f t="shared" ca="1" si="52"/>
        <v>13</v>
      </c>
      <c r="G998" s="545">
        <f t="shared" ca="1" si="52"/>
        <v>11</v>
      </c>
      <c r="H998" s="545">
        <f t="shared" ca="1" si="52"/>
        <v>8</v>
      </c>
      <c r="I998" s="545">
        <f t="shared" ca="1" si="52"/>
        <v>11</v>
      </c>
      <c r="J998" s="545">
        <f t="shared" ca="1" si="52"/>
        <v>9</v>
      </c>
      <c r="K998" s="545">
        <f t="shared" ca="1" si="52"/>
        <v>12</v>
      </c>
    </row>
    <row r="999" spans="2:11">
      <c r="B999" s="545">
        <f t="shared" ca="1" si="53"/>
        <v>10</v>
      </c>
      <c r="C999" s="545">
        <f t="shared" ca="1" si="52"/>
        <v>14</v>
      </c>
      <c r="D999" s="545">
        <f t="shared" ca="1" si="52"/>
        <v>10</v>
      </c>
      <c r="E999" s="545">
        <f t="shared" ca="1" si="52"/>
        <v>9</v>
      </c>
      <c r="F999" s="545">
        <f t="shared" ca="1" si="52"/>
        <v>9</v>
      </c>
      <c r="G999" s="545">
        <f t="shared" ca="1" si="52"/>
        <v>9</v>
      </c>
      <c r="H999" s="545">
        <f t="shared" ca="1" si="52"/>
        <v>11</v>
      </c>
      <c r="I999" s="545">
        <f t="shared" ca="1" si="52"/>
        <v>11</v>
      </c>
      <c r="J999" s="545">
        <f t="shared" ca="1" si="52"/>
        <v>10</v>
      </c>
      <c r="K999" s="545">
        <f t="shared" ca="1" si="52"/>
        <v>10</v>
      </c>
    </row>
    <row r="1000" spans="2:11">
      <c r="B1000" s="545">
        <f t="shared" ca="1" si="53"/>
        <v>9</v>
      </c>
      <c r="C1000" s="545">
        <f t="shared" ca="1" si="52"/>
        <v>11</v>
      </c>
      <c r="D1000" s="545">
        <f t="shared" ca="1" si="52"/>
        <v>9</v>
      </c>
      <c r="E1000" s="545">
        <f t="shared" ca="1" si="52"/>
        <v>11</v>
      </c>
      <c r="F1000" s="545">
        <f t="shared" ca="1" si="52"/>
        <v>8</v>
      </c>
      <c r="G1000" s="545">
        <f t="shared" ca="1" si="52"/>
        <v>11</v>
      </c>
      <c r="H1000" s="545">
        <f t="shared" ca="1" si="52"/>
        <v>10</v>
      </c>
      <c r="I1000" s="545">
        <f t="shared" ca="1" si="52"/>
        <v>9</v>
      </c>
      <c r="J1000" s="545">
        <f t="shared" ca="1" si="52"/>
        <v>15</v>
      </c>
      <c r="K1000" s="545">
        <f t="shared" ca="1" si="52"/>
        <v>14</v>
      </c>
    </row>
    <row r="1001" spans="2:11">
      <c r="B1001" s="545">
        <f t="shared" ca="1" si="53"/>
        <v>11</v>
      </c>
      <c r="C1001" s="545">
        <f t="shared" ca="1" si="52"/>
        <v>7</v>
      </c>
      <c r="D1001" s="545">
        <f t="shared" ca="1" si="52"/>
        <v>10</v>
      </c>
      <c r="E1001" s="545">
        <f t="shared" ca="1" si="52"/>
        <v>10</v>
      </c>
      <c r="F1001" s="545">
        <f t="shared" ca="1" si="52"/>
        <v>10</v>
      </c>
      <c r="G1001" s="545">
        <f t="shared" ca="1" si="52"/>
        <v>10</v>
      </c>
      <c r="H1001" s="545">
        <f t="shared" ca="1" si="52"/>
        <v>11</v>
      </c>
      <c r="I1001" s="545">
        <f t="shared" ca="1" si="52"/>
        <v>9</v>
      </c>
      <c r="J1001" s="545">
        <f t="shared" ca="1" si="52"/>
        <v>10</v>
      </c>
      <c r="K1001" s="545">
        <f t="shared" ca="1" si="52"/>
        <v>10</v>
      </c>
    </row>
    <row r="1002" spans="2:11">
      <c r="B1002" s="545">
        <f t="shared" ca="1" si="53"/>
        <v>8</v>
      </c>
      <c r="C1002" s="545">
        <f t="shared" ca="1" si="52"/>
        <v>10</v>
      </c>
      <c r="D1002" s="545">
        <f t="shared" ca="1" si="52"/>
        <v>10</v>
      </c>
      <c r="E1002" s="545">
        <f t="shared" ca="1" si="52"/>
        <v>9</v>
      </c>
      <c r="F1002" s="545">
        <f t="shared" ca="1" si="52"/>
        <v>13</v>
      </c>
      <c r="G1002" s="545">
        <f t="shared" ca="1" si="52"/>
        <v>13</v>
      </c>
      <c r="H1002" s="545">
        <f t="shared" ca="1" si="52"/>
        <v>11</v>
      </c>
      <c r="I1002" s="545">
        <f t="shared" ca="1" si="52"/>
        <v>9</v>
      </c>
      <c r="J1002" s="545">
        <f t="shared" ca="1" si="52"/>
        <v>11</v>
      </c>
      <c r="K1002" s="545">
        <f t="shared" ca="1" si="52"/>
        <v>11</v>
      </c>
    </row>
    <row r="1003" spans="2:11">
      <c r="B1003" s="545">
        <f t="shared" ca="1" si="53"/>
        <v>9</v>
      </c>
      <c r="C1003" s="545">
        <f t="shared" ca="1" si="52"/>
        <v>13</v>
      </c>
      <c r="D1003" s="545">
        <f t="shared" ca="1" si="52"/>
        <v>7</v>
      </c>
      <c r="E1003" s="545">
        <f t="shared" ca="1" si="52"/>
        <v>11</v>
      </c>
      <c r="F1003" s="545">
        <f t="shared" ca="1" si="52"/>
        <v>11</v>
      </c>
      <c r="G1003" s="545">
        <f t="shared" ca="1" si="52"/>
        <v>13</v>
      </c>
      <c r="H1003" s="545">
        <f t="shared" ca="1" si="52"/>
        <v>9</v>
      </c>
      <c r="I1003" s="545">
        <f t="shared" ca="1" si="52"/>
        <v>9</v>
      </c>
      <c r="J1003" s="545">
        <f t="shared" ca="1" si="52"/>
        <v>13</v>
      </c>
      <c r="K1003" s="545">
        <f t="shared" ca="1" si="52"/>
        <v>12</v>
      </c>
    </row>
    <row r="1004" spans="2:11">
      <c r="B1004" s="545">
        <f t="shared" ca="1" si="53"/>
        <v>12</v>
      </c>
      <c r="C1004" s="545">
        <f t="shared" ca="1" si="52"/>
        <v>14</v>
      </c>
      <c r="D1004" s="545">
        <f t="shared" ca="1" si="52"/>
        <v>15</v>
      </c>
      <c r="E1004" s="545">
        <f t="shared" ca="1" si="52"/>
        <v>9</v>
      </c>
      <c r="F1004" s="545">
        <f t="shared" ca="1" si="52"/>
        <v>12</v>
      </c>
      <c r="G1004" s="545">
        <f t="shared" ca="1" si="52"/>
        <v>10</v>
      </c>
      <c r="H1004" s="545">
        <f t="shared" ca="1" si="52"/>
        <v>8</v>
      </c>
      <c r="I1004" s="545">
        <f t="shared" ca="1" si="52"/>
        <v>9</v>
      </c>
      <c r="J1004" s="545">
        <f t="shared" ca="1" si="52"/>
        <v>11</v>
      </c>
      <c r="K1004" s="545">
        <f t="shared" ca="1" si="52"/>
        <v>8</v>
      </c>
    </row>
    <row r="1005" spans="2:11">
      <c r="B1005" s="545">
        <f t="shared" ca="1" si="53"/>
        <v>9</v>
      </c>
      <c r="C1005" s="545">
        <f t="shared" ca="1" si="52"/>
        <v>11</v>
      </c>
      <c r="D1005" s="545">
        <f t="shared" ca="1" si="52"/>
        <v>10</v>
      </c>
      <c r="E1005" s="545">
        <f t="shared" ca="1" si="52"/>
        <v>10</v>
      </c>
      <c r="F1005" s="545">
        <f t="shared" ca="1" si="52"/>
        <v>10</v>
      </c>
      <c r="G1005" s="545">
        <f t="shared" ca="1" si="52"/>
        <v>6</v>
      </c>
      <c r="H1005" s="545">
        <f t="shared" ca="1" si="52"/>
        <v>7</v>
      </c>
      <c r="I1005" s="545">
        <f t="shared" ca="1" si="52"/>
        <v>13</v>
      </c>
      <c r="J1005" s="545">
        <f t="shared" ca="1" si="52"/>
        <v>10</v>
      </c>
      <c r="K1005" s="545">
        <f t="shared" ca="1" si="52"/>
        <v>8</v>
      </c>
    </row>
    <row r="1006" spans="2:11">
      <c r="B1006" s="545">
        <f t="shared" ca="1" si="53"/>
        <v>9</v>
      </c>
      <c r="C1006" s="545">
        <f t="shared" ca="1" si="52"/>
        <v>9</v>
      </c>
      <c r="D1006" s="545">
        <f t="shared" ca="1" si="52"/>
        <v>13</v>
      </c>
      <c r="E1006" s="545">
        <f t="shared" ca="1" si="52"/>
        <v>10</v>
      </c>
      <c r="F1006" s="545">
        <f t="shared" ca="1" si="52"/>
        <v>12</v>
      </c>
      <c r="G1006" s="545">
        <f t="shared" ca="1" si="52"/>
        <v>9</v>
      </c>
      <c r="H1006" s="545">
        <f t="shared" ca="1" si="52"/>
        <v>8</v>
      </c>
      <c r="I1006" s="545">
        <f t="shared" ca="1" si="52"/>
        <v>9</v>
      </c>
      <c r="J1006" s="545">
        <f t="shared" ca="1" si="52"/>
        <v>10</v>
      </c>
      <c r="K1006" s="545">
        <f t="shared" ca="1" si="52"/>
        <v>9</v>
      </c>
    </row>
    <row r="1007" spans="2:11">
      <c r="B1007" s="545">
        <f t="shared" ca="1" si="53"/>
        <v>7</v>
      </c>
      <c r="C1007" s="545">
        <f t="shared" ca="1" si="52"/>
        <v>8</v>
      </c>
      <c r="D1007" s="545">
        <f t="shared" ca="1" si="52"/>
        <v>10</v>
      </c>
      <c r="E1007" s="545">
        <f t="shared" ca="1" si="52"/>
        <v>13</v>
      </c>
      <c r="F1007" s="545">
        <f t="shared" ca="1" si="52"/>
        <v>9</v>
      </c>
      <c r="G1007" s="545">
        <f t="shared" ca="1" si="52"/>
        <v>9</v>
      </c>
      <c r="H1007" s="545">
        <f t="shared" ca="1" si="52"/>
        <v>10</v>
      </c>
      <c r="I1007" s="545">
        <f t="shared" ca="1" si="52"/>
        <v>8</v>
      </c>
      <c r="J1007" s="545">
        <f t="shared" ca="1" si="52"/>
        <v>11</v>
      </c>
      <c r="K1007" s="545">
        <f t="shared" ca="1" si="52"/>
        <v>12</v>
      </c>
    </row>
    <row r="1008" spans="2:11">
      <c r="B1008" s="545">
        <f t="shared" ca="1" si="53"/>
        <v>12</v>
      </c>
      <c r="C1008" s="545">
        <f t="shared" ca="1" si="53"/>
        <v>12</v>
      </c>
      <c r="D1008" s="545">
        <f t="shared" ca="1" si="53"/>
        <v>10</v>
      </c>
      <c r="E1008" s="545">
        <f t="shared" ca="1" si="53"/>
        <v>13</v>
      </c>
      <c r="F1008" s="545">
        <f t="shared" ca="1" si="53"/>
        <v>12</v>
      </c>
      <c r="G1008" s="545">
        <f t="shared" ca="1" si="53"/>
        <v>7</v>
      </c>
      <c r="H1008" s="545">
        <f t="shared" ca="1" si="53"/>
        <v>11</v>
      </c>
      <c r="I1008" s="545">
        <f t="shared" ca="1" si="53"/>
        <v>12</v>
      </c>
      <c r="J1008" s="545">
        <f t="shared" ca="1" si="53"/>
        <v>14</v>
      </c>
      <c r="K1008" s="545">
        <f t="shared" ca="1" si="53"/>
        <v>7</v>
      </c>
    </row>
    <row r="1009" spans="2:11">
      <c r="B1009" s="545">
        <f t="shared" ca="1" si="53"/>
        <v>14</v>
      </c>
      <c r="C1009" s="545">
        <f t="shared" ca="1" si="53"/>
        <v>10</v>
      </c>
      <c r="D1009" s="545">
        <f t="shared" ca="1" si="53"/>
        <v>12</v>
      </c>
      <c r="E1009" s="545">
        <f t="shared" ca="1" si="53"/>
        <v>11</v>
      </c>
      <c r="F1009" s="545">
        <f t="shared" ca="1" si="53"/>
        <v>7</v>
      </c>
      <c r="G1009" s="545">
        <f t="shared" ca="1" si="53"/>
        <v>12</v>
      </c>
      <c r="H1009" s="545">
        <f t="shared" ca="1" si="53"/>
        <v>6</v>
      </c>
      <c r="I1009" s="545">
        <f t="shared" ca="1" si="53"/>
        <v>10</v>
      </c>
      <c r="J1009" s="545">
        <f t="shared" ca="1" si="53"/>
        <v>10</v>
      </c>
      <c r="K1009" s="545">
        <f t="shared" ca="1" si="53"/>
        <v>10</v>
      </c>
    </row>
    <row r="1010" spans="2:11">
      <c r="B1010" s="545">
        <f t="shared" ca="1" si="53"/>
        <v>8</v>
      </c>
      <c r="C1010" s="545">
        <f t="shared" ca="1" si="53"/>
        <v>8</v>
      </c>
      <c r="D1010" s="545">
        <f t="shared" ca="1" si="53"/>
        <v>11</v>
      </c>
      <c r="E1010" s="545">
        <f t="shared" ca="1" si="53"/>
        <v>10</v>
      </c>
      <c r="F1010" s="545">
        <f t="shared" ca="1" si="53"/>
        <v>14</v>
      </c>
      <c r="G1010" s="545">
        <f t="shared" ca="1" si="53"/>
        <v>12</v>
      </c>
      <c r="H1010" s="545">
        <f t="shared" ca="1" si="53"/>
        <v>10</v>
      </c>
      <c r="I1010" s="545">
        <f t="shared" ca="1" si="53"/>
        <v>12</v>
      </c>
      <c r="J1010" s="545">
        <f t="shared" ca="1" si="53"/>
        <v>10</v>
      </c>
      <c r="K1010" s="545">
        <f t="shared" ca="1" si="53"/>
        <v>8</v>
      </c>
    </row>
    <row r="1011" spans="2:11">
      <c r="B1011" s="545">
        <f t="shared" ca="1" si="53"/>
        <v>10</v>
      </c>
      <c r="C1011" s="545">
        <f t="shared" ca="1" si="53"/>
        <v>11</v>
      </c>
      <c r="D1011" s="545">
        <f t="shared" ca="1" si="53"/>
        <v>11</v>
      </c>
      <c r="E1011" s="545">
        <f t="shared" ca="1" si="53"/>
        <v>7</v>
      </c>
      <c r="F1011" s="545">
        <f t="shared" ca="1" si="53"/>
        <v>12</v>
      </c>
      <c r="G1011" s="545">
        <f t="shared" ca="1" si="53"/>
        <v>10</v>
      </c>
      <c r="H1011" s="545">
        <f t="shared" ca="1" si="53"/>
        <v>7</v>
      </c>
      <c r="I1011" s="545">
        <f t="shared" ca="1" si="53"/>
        <v>10</v>
      </c>
      <c r="J1011" s="545">
        <f t="shared" ca="1" si="53"/>
        <v>11</v>
      </c>
      <c r="K1011" s="545">
        <f t="shared" ca="1" si="53"/>
        <v>7</v>
      </c>
    </row>
    <row r="1012" spans="2:11">
      <c r="B1012" s="545">
        <f t="shared" ca="1" si="53"/>
        <v>9</v>
      </c>
      <c r="C1012" s="545">
        <f t="shared" ca="1" si="53"/>
        <v>8</v>
      </c>
      <c r="D1012" s="545">
        <f t="shared" ca="1" si="53"/>
        <v>10</v>
      </c>
      <c r="E1012" s="545">
        <f t="shared" ca="1" si="53"/>
        <v>12</v>
      </c>
      <c r="F1012" s="545">
        <f t="shared" ca="1" si="53"/>
        <v>11</v>
      </c>
      <c r="G1012" s="545">
        <f t="shared" ca="1" si="53"/>
        <v>15</v>
      </c>
      <c r="H1012" s="545">
        <f t="shared" ca="1" si="53"/>
        <v>11</v>
      </c>
      <c r="I1012" s="545">
        <f t="shared" ca="1" si="53"/>
        <v>9</v>
      </c>
      <c r="J1012" s="545">
        <f t="shared" ca="1" si="53"/>
        <v>11</v>
      </c>
      <c r="K1012" s="545">
        <f t="shared" ca="1" si="53"/>
        <v>6</v>
      </c>
    </row>
    <row r="1013" spans="2:11">
      <c r="B1013" s="545">
        <f t="shared" ca="1" si="53"/>
        <v>11</v>
      </c>
      <c r="C1013" s="545">
        <f t="shared" ca="1" si="53"/>
        <v>9</v>
      </c>
      <c r="D1013" s="545">
        <f t="shared" ca="1" si="53"/>
        <v>12</v>
      </c>
      <c r="E1013" s="545">
        <f t="shared" ca="1" si="53"/>
        <v>10</v>
      </c>
      <c r="F1013" s="545">
        <f t="shared" ca="1" si="53"/>
        <v>10</v>
      </c>
      <c r="G1013" s="545">
        <f t="shared" ca="1" si="53"/>
        <v>10</v>
      </c>
      <c r="H1013" s="545">
        <f t="shared" ca="1" si="53"/>
        <v>7</v>
      </c>
      <c r="I1013" s="545">
        <f t="shared" ca="1" si="53"/>
        <v>9</v>
      </c>
      <c r="J1013" s="545">
        <f t="shared" ca="1" si="53"/>
        <v>10</v>
      </c>
      <c r="K1013" s="545">
        <f t="shared" ca="1" si="53"/>
        <v>11</v>
      </c>
    </row>
    <row r="1014" spans="2:11">
      <c r="B1014" s="545">
        <f t="shared" ca="1" si="53"/>
        <v>9</v>
      </c>
      <c r="C1014" s="545">
        <f t="shared" ca="1" si="53"/>
        <v>10</v>
      </c>
      <c r="D1014" s="545">
        <f t="shared" ca="1" si="53"/>
        <v>12</v>
      </c>
      <c r="E1014" s="545">
        <f t="shared" ca="1" si="53"/>
        <v>9</v>
      </c>
      <c r="F1014" s="545">
        <f t="shared" ca="1" si="53"/>
        <v>12</v>
      </c>
      <c r="G1014" s="545">
        <f t="shared" ca="1" si="53"/>
        <v>8</v>
      </c>
      <c r="H1014" s="545">
        <f t="shared" ca="1" si="53"/>
        <v>10</v>
      </c>
      <c r="I1014" s="545">
        <f t="shared" ca="1" si="53"/>
        <v>11</v>
      </c>
      <c r="J1014" s="545">
        <f t="shared" ca="1" si="53"/>
        <v>12</v>
      </c>
      <c r="K1014" s="545">
        <f t="shared" ca="1" si="53"/>
        <v>10</v>
      </c>
    </row>
    <row r="1015" spans="2:11">
      <c r="B1015" s="545">
        <f t="shared" ca="1" si="53"/>
        <v>8</v>
      </c>
      <c r="C1015" s="545">
        <f t="shared" ca="1" si="53"/>
        <v>8</v>
      </c>
      <c r="D1015" s="545">
        <f t="shared" ca="1" si="53"/>
        <v>7</v>
      </c>
      <c r="E1015" s="545">
        <f t="shared" ca="1" si="53"/>
        <v>10</v>
      </c>
      <c r="F1015" s="545">
        <f t="shared" ca="1" si="53"/>
        <v>10</v>
      </c>
      <c r="G1015" s="545">
        <f t="shared" ca="1" si="53"/>
        <v>10</v>
      </c>
      <c r="H1015" s="545">
        <f t="shared" ca="1" si="53"/>
        <v>6</v>
      </c>
      <c r="I1015" s="545">
        <f t="shared" ca="1" si="53"/>
        <v>9</v>
      </c>
      <c r="J1015" s="545">
        <f t="shared" ca="1" si="53"/>
        <v>7</v>
      </c>
      <c r="K1015" s="545">
        <f t="shared" ca="1" si="53"/>
        <v>11</v>
      </c>
    </row>
    <row r="1016" spans="2:11">
      <c r="B1016" s="545">
        <f t="shared" ca="1" si="53"/>
        <v>10</v>
      </c>
      <c r="C1016" s="545">
        <f t="shared" ca="1" si="53"/>
        <v>10</v>
      </c>
      <c r="D1016" s="545">
        <f t="shared" ca="1" si="53"/>
        <v>9</v>
      </c>
      <c r="E1016" s="545">
        <f t="shared" ca="1" si="53"/>
        <v>7</v>
      </c>
      <c r="F1016" s="545">
        <f t="shared" ca="1" si="53"/>
        <v>8</v>
      </c>
      <c r="G1016" s="545">
        <f t="shared" ca="1" si="53"/>
        <v>6</v>
      </c>
      <c r="H1016" s="545">
        <f t="shared" ca="1" si="53"/>
        <v>8</v>
      </c>
      <c r="I1016" s="545">
        <f t="shared" ca="1" si="53"/>
        <v>13</v>
      </c>
      <c r="J1016" s="545">
        <f t="shared" ca="1" si="53"/>
        <v>7</v>
      </c>
      <c r="K1016" s="545">
        <f t="shared" ca="1" si="53"/>
        <v>9</v>
      </c>
    </row>
    <row r="1017" spans="2:11">
      <c r="B1017" s="545">
        <f t="shared" ca="1" si="53"/>
        <v>10</v>
      </c>
      <c r="C1017" s="545">
        <f t="shared" ca="1" si="53"/>
        <v>8</v>
      </c>
      <c r="D1017" s="545">
        <f t="shared" ca="1" si="53"/>
        <v>11</v>
      </c>
      <c r="E1017" s="545">
        <f t="shared" ca="1" si="53"/>
        <v>11</v>
      </c>
      <c r="F1017" s="545">
        <f t="shared" ca="1" si="53"/>
        <v>9</v>
      </c>
      <c r="G1017" s="545">
        <f t="shared" ca="1" si="53"/>
        <v>12</v>
      </c>
      <c r="H1017" s="545">
        <f t="shared" ca="1" si="53"/>
        <v>7</v>
      </c>
      <c r="I1017" s="545">
        <f t="shared" ca="1" si="53"/>
        <v>10</v>
      </c>
      <c r="J1017" s="545">
        <f t="shared" ca="1" si="53"/>
        <v>12</v>
      </c>
      <c r="K1017" s="545">
        <f t="shared" ca="1" si="53"/>
        <v>6</v>
      </c>
    </row>
    <row r="1018" spans="2:11">
      <c r="B1018" s="545">
        <f t="shared" ca="1" si="53"/>
        <v>9</v>
      </c>
      <c r="C1018" s="545">
        <f t="shared" ca="1" si="53"/>
        <v>10</v>
      </c>
      <c r="D1018" s="545">
        <f t="shared" ca="1" si="53"/>
        <v>11</v>
      </c>
      <c r="E1018" s="545">
        <f t="shared" ca="1" si="53"/>
        <v>8</v>
      </c>
      <c r="F1018" s="545">
        <f t="shared" ca="1" si="53"/>
        <v>9</v>
      </c>
      <c r="G1018" s="545">
        <f t="shared" ca="1" si="53"/>
        <v>10</v>
      </c>
      <c r="H1018" s="545">
        <f t="shared" ca="1" si="53"/>
        <v>12</v>
      </c>
      <c r="I1018" s="545">
        <f t="shared" ca="1" si="53"/>
        <v>10</v>
      </c>
      <c r="J1018" s="545">
        <f t="shared" ca="1" si="53"/>
        <v>8</v>
      </c>
      <c r="K1018" s="545">
        <f t="shared" ca="1" si="53"/>
        <v>12</v>
      </c>
    </row>
    <row r="1019" spans="2:11">
      <c r="B1019" s="545">
        <f t="shared" ca="1" si="53"/>
        <v>10</v>
      </c>
      <c r="C1019" s="545">
        <f t="shared" ca="1" si="53"/>
        <v>12</v>
      </c>
      <c r="D1019" s="545">
        <f t="shared" ca="1" si="53"/>
        <v>9</v>
      </c>
      <c r="E1019" s="545">
        <f t="shared" ca="1" si="53"/>
        <v>11</v>
      </c>
      <c r="F1019" s="545">
        <f t="shared" ca="1" si="53"/>
        <v>9</v>
      </c>
      <c r="G1019" s="545">
        <f t="shared" ca="1" si="53"/>
        <v>12</v>
      </c>
      <c r="H1019" s="545">
        <f t="shared" ca="1" si="53"/>
        <v>11</v>
      </c>
      <c r="I1019" s="545">
        <f t="shared" ca="1" si="53"/>
        <v>10</v>
      </c>
      <c r="J1019" s="545">
        <f t="shared" ca="1" si="53"/>
        <v>11</v>
      </c>
      <c r="K1019" s="545">
        <f t="shared" ca="1" si="53"/>
        <v>7</v>
      </c>
    </row>
    <row r="1020" spans="2:11">
      <c r="B1020" s="545">
        <f t="shared" ca="1" si="53"/>
        <v>10</v>
      </c>
      <c r="C1020" s="545">
        <f t="shared" ca="1" si="53"/>
        <v>11</v>
      </c>
      <c r="D1020" s="545">
        <f t="shared" ca="1" si="53"/>
        <v>10</v>
      </c>
      <c r="E1020" s="545">
        <f t="shared" ca="1" si="53"/>
        <v>12</v>
      </c>
      <c r="F1020" s="545">
        <f t="shared" ca="1" si="53"/>
        <v>8</v>
      </c>
      <c r="G1020" s="545">
        <f t="shared" ca="1" si="53"/>
        <v>9</v>
      </c>
      <c r="H1020" s="545">
        <f t="shared" ca="1" si="53"/>
        <v>12</v>
      </c>
      <c r="I1020" s="545">
        <f t="shared" ca="1" si="53"/>
        <v>10</v>
      </c>
      <c r="J1020" s="545">
        <f t="shared" ca="1" si="53"/>
        <v>12</v>
      </c>
      <c r="K1020" s="545">
        <f t="shared" ca="1" si="53"/>
        <v>10</v>
      </c>
    </row>
    <row r="1021" spans="2:11">
      <c r="B1021" s="545">
        <f t="shared" ca="1" si="53"/>
        <v>8</v>
      </c>
      <c r="C1021" s="545">
        <f t="shared" ca="1" si="53"/>
        <v>7</v>
      </c>
      <c r="D1021" s="545">
        <f t="shared" ca="1" si="53"/>
        <v>10</v>
      </c>
      <c r="E1021" s="545">
        <f t="shared" ca="1" si="53"/>
        <v>9</v>
      </c>
      <c r="F1021" s="545">
        <f t="shared" ca="1" si="53"/>
        <v>8</v>
      </c>
      <c r="G1021" s="545">
        <f t="shared" ca="1" si="53"/>
        <v>10</v>
      </c>
      <c r="H1021" s="545">
        <f t="shared" ca="1" si="53"/>
        <v>7</v>
      </c>
      <c r="I1021" s="545">
        <f t="shared" ca="1" si="53"/>
        <v>11</v>
      </c>
      <c r="J1021" s="545">
        <f t="shared" ca="1" si="53"/>
        <v>9</v>
      </c>
      <c r="K1021" s="545">
        <f t="shared" ca="1" si="53"/>
        <v>10</v>
      </c>
    </row>
    <row r="1022" spans="2:11">
      <c r="B1022" s="545">
        <f t="shared" ca="1" si="53"/>
        <v>8</v>
      </c>
      <c r="C1022" s="545">
        <f t="shared" ca="1" si="52"/>
        <v>8</v>
      </c>
      <c r="D1022" s="545">
        <f t="shared" ca="1" si="52"/>
        <v>9</v>
      </c>
      <c r="E1022" s="545">
        <f t="shared" ca="1" si="52"/>
        <v>6</v>
      </c>
      <c r="F1022" s="545">
        <f t="shared" ca="1" si="52"/>
        <v>9</v>
      </c>
      <c r="G1022" s="545">
        <f t="shared" ca="1" si="53"/>
        <v>9</v>
      </c>
      <c r="H1022" s="545">
        <f t="shared" ca="1" si="53"/>
        <v>11</v>
      </c>
      <c r="I1022" s="545">
        <f t="shared" ca="1" si="53"/>
        <v>8</v>
      </c>
      <c r="J1022" s="545">
        <f t="shared" ca="1" si="53"/>
        <v>13</v>
      </c>
      <c r="K1022" s="545">
        <f t="shared" ca="1" si="53"/>
        <v>7</v>
      </c>
    </row>
    <row r="1023" spans="2:11">
      <c r="B1023" s="545">
        <f t="shared" ca="1" si="53"/>
        <v>9</v>
      </c>
      <c r="C1023" s="545">
        <f t="shared" ca="1" si="53"/>
        <v>13</v>
      </c>
      <c r="D1023" s="545">
        <f t="shared" ca="1" si="53"/>
        <v>12</v>
      </c>
      <c r="E1023" s="545">
        <f t="shared" ca="1" si="53"/>
        <v>12</v>
      </c>
      <c r="F1023" s="545">
        <f t="shared" ca="1" si="53"/>
        <v>9</v>
      </c>
      <c r="G1023" s="545">
        <f t="shared" ca="1" si="53"/>
        <v>8</v>
      </c>
      <c r="H1023" s="545">
        <f t="shared" ca="1" si="53"/>
        <v>9</v>
      </c>
      <c r="I1023" s="545">
        <f t="shared" ca="1" si="53"/>
        <v>9</v>
      </c>
      <c r="J1023" s="545">
        <f t="shared" ca="1" si="53"/>
        <v>10</v>
      </c>
      <c r="K1023" s="545">
        <f t="shared" ca="1" si="53"/>
        <v>10</v>
      </c>
    </row>
    <row r="1024" spans="2:11">
      <c r="B1024" s="545">
        <f t="shared" ca="1" si="53"/>
        <v>8</v>
      </c>
      <c r="C1024" s="545">
        <f t="shared" ca="1" si="53"/>
        <v>9</v>
      </c>
      <c r="D1024" s="545">
        <f t="shared" ca="1" si="53"/>
        <v>10</v>
      </c>
      <c r="E1024" s="545">
        <f t="shared" ca="1" si="53"/>
        <v>9</v>
      </c>
      <c r="F1024" s="545">
        <f t="shared" ca="1" si="53"/>
        <v>10</v>
      </c>
      <c r="G1024" s="545">
        <f t="shared" ca="1" si="53"/>
        <v>12</v>
      </c>
      <c r="H1024" s="545">
        <f t="shared" ca="1" si="53"/>
        <v>11</v>
      </c>
      <c r="I1024" s="545">
        <f t="shared" ca="1" si="53"/>
        <v>11</v>
      </c>
      <c r="J1024" s="545">
        <f t="shared" ca="1" si="53"/>
        <v>10</v>
      </c>
      <c r="K1024" s="545">
        <f t="shared" ca="1" si="53"/>
        <v>11</v>
      </c>
    </row>
    <row r="1025" spans="2:11">
      <c r="B1025" s="545">
        <f t="shared" ca="1" si="53"/>
        <v>10</v>
      </c>
      <c r="C1025" s="545">
        <f t="shared" ca="1" si="53"/>
        <v>9</v>
      </c>
      <c r="D1025" s="545">
        <f t="shared" ca="1" si="53"/>
        <v>9</v>
      </c>
      <c r="E1025" s="545">
        <f t="shared" ca="1" si="53"/>
        <v>8</v>
      </c>
      <c r="F1025" s="545">
        <f t="shared" ca="1" si="53"/>
        <v>8</v>
      </c>
      <c r="G1025" s="545">
        <f t="shared" ca="1" si="53"/>
        <v>12</v>
      </c>
      <c r="H1025" s="545">
        <f t="shared" ca="1" si="53"/>
        <v>8</v>
      </c>
      <c r="I1025" s="545">
        <f t="shared" ca="1" si="53"/>
        <v>7</v>
      </c>
      <c r="J1025" s="545">
        <f t="shared" ca="1" si="53"/>
        <v>12</v>
      </c>
      <c r="K1025" s="545">
        <f t="shared" ca="1" si="53"/>
        <v>8</v>
      </c>
    </row>
    <row r="1026" spans="2:11">
      <c r="B1026" s="545">
        <f t="shared" ca="1" si="53"/>
        <v>8</v>
      </c>
      <c r="C1026" s="545">
        <f t="shared" ca="1" si="53"/>
        <v>11</v>
      </c>
      <c r="D1026" s="545">
        <f t="shared" ca="1" si="53"/>
        <v>10</v>
      </c>
      <c r="E1026" s="545">
        <f t="shared" ca="1" si="53"/>
        <v>11</v>
      </c>
      <c r="F1026" s="545">
        <f t="shared" ca="1" si="53"/>
        <v>12</v>
      </c>
      <c r="G1026" s="545">
        <f t="shared" ca="1" si="53"/>
        <v>11</v>
      </c>
      <c r="H1026" s="545">
        <f t="shared" ca="1" si="53"/>
        <v>9</v>
      </c>
      <c r="I1026" s="545">
        <f t="shared" ref="C1026:K1082" ca="1" si="54">RANDBETWEEN(1,3)+RANDBETWEEN(1,3)+RANDBETWEEN(1,3)+RANDBETWEEN(1,3)+RANDBETWEEN(1,3)</f>
        <v>12</v>
      </c>
      <c r="J1026" s="545">
        <f t="shared" ca="1" si="54"/>
        <v>9</v>
      </c>
      <c r="K1026" s="545">
        <f t="shared" ca="1" si="54"/>
        <v>12</v>
      </c>
    </row>
    <row r="1027" spans="2:11">
      <c r="B1027" s="545">
        <f t="shared" ref="B1027:K1076" ca="1" si="55">RANDBETWEEN(1,3)+RANDBETWEEN(1,3)+RANDBETWEEN(1,3)+RANDBETWEEN(1,3)+RANDBETWEEN(1,3)</f>
        <v>9</v>
      </c>
      <c r="C1027" s="545">
        <f t="shared" ca="1" si="54"/>
        <v>9</v>
      </c>
      <c r="D1027" s="545">
        <f t="shared" ca="1" si="54"/>
        <v>11</v>
      </c>
      <c r="E1027" s="545">
        <f t="shared" ca="1" si="54"/>
        <v>8</v>
      </c>
      <c r="F1027" s="545">
        <f t="shared" ca="1" si="54"/>
        <v>12</v>
      </c>
      <c r="G1027" s="545">
        <f t="shared" ca="1" si="54"/>
        <v>12</v>
      </c>
      <c r="H1027" s="545">
        <f t="shared" ca="1" si="54"/>
        <v>9</v>
      </c>
      <c r="I1027" s="545">
        <f t="shared" ca="1" si="54"/>
        <v>11</v>
      </c>
      <c r="J1027" s="545">
        <f t="shared" ca="1" si="54"/>
        <v>11</v>
      </c>
      <c r="K1027" s="545">
        <f t="shared" ca="1" si="54"/>
        <v>12</v>
      </c>
    </row>
    <row r="1028" spans="2:11">
      <c r="B1028" s="545">
        <f t="shared" ca="1" si="55"/>
        <v>10</v>
      </c>
      <c r="C1028" s="545">
        <f t="shared" ca="1" si="54"/>
        <v>9</v>
      </c>
      <c r="D1028" s="545">
        <f t="shared" ca="1" si="54"/>
        <v>10</v>
      </c>
      <c r="E1028" s="545">
        <f t="shared" ca="1" si="54"/>
        <v>9</v>
      </c>
      <c r="F1028" s="545">
        <f t="shared" ca="1" si="54"/>
        <v>11</v>
      </c>
      <c r="G1028" s="545">
        <f t="shared" ca="1" si="54"/>
        <v>11</v>
      </c>
      <c r="H1028" s="545">
        <f t="shared" ca="1" si="54"/>
        <v>10</v>
      </c>
      <c r="I1028" s="545">
        <f t="shared" ca="1" si="54"/>
        <v>9</v>
      </c>
      <c r="J1028" s="545">
        <f t="shared" ca="1" si="54"/>
        <v>8</v>
      </c>
      <c r="K1028" s="545">
        <f t="shared" ca="1" si="54"/>
        <v>8</v>
      </c>
    </row>
    <row r="1029" spans="2:11">
      <c r="B1029" s="545">
        <f t="shared" ca="1" si="55"/>
        <v>7</v>
      </c>
      <c r="C1029" s="545">
        <f t="shared" ca="1" si="54"/>
        <v>11</v>
      </c>
      <c r="D1029" s="545">
        <f t="shared" ca="1" si="54"/>
        <v>11</v>
      </c>
      <c r="E1029" s="545">
        <f t="shared" ca="1" si="54"/>
        <v>12</v>
      </c>
      <c r="F1029" s="545">
        <f t="shared" ca="1" si="54"/>
        <v>9</v>
      </c>
      <c r="G1029" s="545">
        <f t="shared" ca="1" si="54"/>
        <v>10</v>
      </c>
      <c r="H1029" s="545">
        <f t="shared" ca="1" si="54"/>
        <v>10</v>
      </c>
      <c r="I1029" s="545">
        <f t="shared" ca="1" si="54"/>
        <v>12</v>
      </c>
      <c r="J1029" s="545">
        <f t="shared" ca="1" si="54"/>
        <v>8</v>
      </c>
      <c r="K1029" s="545">
        <f t="shared" ca="1" si="54"/>
        <v>13</v>
      </c>
    </row>
    <row r="1030" spans="2:11">
      <c r="B1030" s="545">
        <f t="shared" ca="1" si="55"/>
        <v>11</v>
      </c>
      <c r="C1030" s="545">
        <f t="shared" ca="1" si="54"/>
        <v>9</v>
      </c>
      <c r="D1030" s="545">
        <f t="shared" ca="1" si="54"/>
        <v>8</v>
      </c>
      <c r="E1030" s="545">
        <f t="shared" ca="1" si="54"/>
        <v>13</v>
      </c>
      <c r="F1030" s="545">
        <f t="shared" ca="1" si="54"/>
        <v>10</v>
      </c>
      <c r="G1030" s="545">
        <f t="shared" ca="1" si="54"/>
        <v>7</v>
      </c>
      <c r="H1030" s="545">
        <f t="shared" ca="1" si="54"/>
        <v>9</v>
      </c>
      <c r="I1030" s="545">
        <f t="shared" ca="1" si="54"/>
        <v>12</v>
      </c>
      <c r="J1030" s="545">
        <f t="shared" ca="1" si="54"/>
        <v>7</v>
      </c>
      <c r="K1030" s="545">
        <f t="shared" ca="1" si="54"/>
        <v>7</v>
      </c>
    </row>
    <row r="1031" spans="2:11">
      <c r="B1031" s="545">
        <f t="shared" ca="1" si="55"/>
        <v>12</v>
      </c>
      <c r="C1031" s="545">
        <f t="shared" ca="1" si="54"/>
        <v>9</v>
      </c>
      <c r="D1031" s="545">
        <f t="shared" ca="1" si="54"/>
        <v>12</v>
      </c>
      <c r="E1031" s="545">
        <f t="shared" ca="1" si="54"/>
        <v>12</v>
      </c>
      <c r="F1031" s="545">
        <f t="shared" ca="1" si="54"/>
        <v>10</v>
      </c>
      <c r="G1031" s="545">
        <f t="shared" ca="1" si="54"/>
        <v>11</v>
      </c>
      <c r="H1031" s="545">
        <f t="shared" ca="1" si="54"/>
        <v>11</v>
      </c>
      <c r="I1031" s="545">
        <f t="shared" ca="1" si="54"/>
        <v>8</v>
      </c>
      <c r="J1031" s="545">
        <f t="shared" ca="1" si="54"/>
        <v>10</v>
      </c>
      <c r="K1031" s="545">
        <f t="shared" ca="1" si="54"/>
        <v>11</v>
      </c>
    </row>
    <row r="1032" spans="2:11">
      <c r="B1032" s="545">
        <f t="shared" ca="1" si="55"/>
        <v>13</v>
      </c>
      <c r="C1032" s="545">
        <f t="shared" ca="1" si="54"/>
        <v>11</v>
      </c>
      <c r="D1032" s="545">
        <f t="shared" ca="1" si="54"/>
        <v>12</v>
      </c>
      <c r="E1032" s="545">
        <f t="shared" ca="1" si="54"/>
        <v>11</v>
      </c>
      <c r="F1032" s="545">
        <f t="shared" ca="1" si="54"/>
        <v>12</v>
      </c>
      <c r="G1032" s="545">
        <f t="shared" ca="1" si="54"/>
        <v>12</v>
      </c>
      <c r="H1032" s="545">
        <f t="shared" ca="1" si="54"/>
        <v>10</v>
      </c>
      <c r="I1032" s="545">
        <f t="shared" ca="1" si="54"/>
        <v>8</v>
      </c>
      <c r="J1032" s="545">
        <f t="shared" ca="1" si="54"/>
        <v>11</v>
      </c>
      <c r="K1032" s="545">
        <f t="shared" ca="1" si="54"/>
        <v>14</v>
      </c>
    </row>
    <row r="1033" spans="2:11">
      <c r="B1033" s="545">
        <f t="shared" ca="1" si="55"/>
        <v>11</v>
      </c>
      <c r="C1033" s="545">
        <f t="shared" ca="1" si="54"/>
        <v>6</v>
      </c>
      <c r="D1033" s="545">
        <f t="shared" ca="1" si="54"/>
        <v>11</v>
      </c>
      <c r="E1033" s="545">
        <f t="shared" ca="1" si="54"/>
        <v>11</v>
      </c>
      <c r="F1033" s="545">
        <f t="shared" ca="1" si="54"/>
        <v>10</v>
      </c>
      <c r="G1033" s="545">
        <f t="shared" ca="1" si="54"/>
        <v>10</v>
      </c>
      <c r="H1033" s="545">
        <f t="shared" ca="1" si="54"/>
        <v>10</v>
      </c>
      <c r="I1033" s="545">
        <f t="shared" ca="1" si="54"/>
        <v>10</v>
      </c>
      <c r="J1033" s="545">
        <f t="shared" ca="1" si="54"/>
        <v>6</v>
      </c>
      <c r="K1033" s="545">
        <f t="shared" ca="1" si="54"/>
        <v>11</v>
      </c>
    </row>
    <row r="1034" spans="2:11">
      <c r="B1034" s="545">
        <f t="shared" ca="1" si="55"/>
        <v>12</v>
      </c>
      <c r="C1034" s="545">
        <f t="shared" ca="1" si="54"/>
        <v>11</v>
      </c>
      <c r="D1034" s="545">
        <f t="shared" ca="1" si="54"/>
        <v>9</v>
      </c>
      <c r="E1034" s="545">
        <f t="shared" ca="1" si="54"/>
        <v>10</v>
      </c>
      <c r="F1034" s="545">
        <f t="shared" ca="1" si="54"/>
        <v>9</v>
      </c>
      <c r="G1034" s="545">
        <f t="shared" ca="1" si="54"/>
        <v>12</v>
      </c>
      <c r="H1034" s="545">
        <f t="shared" ca="1" si="54"/>
        <v>11</v>
      </c>
      <c r="I1034" s="545">
        <f t="shared" ca="1" si="54"/>
        <v>9</v>
      </c>
      <c r="J1034" s="545">
        <f t="shared" ca="1" si="54"/>
        <v>9</v>
      </c>
      <c r="K1034" s="545">
        <f t="shared" ca="1" si="54"/>
        <v>10</v>
      </c>
    </row>
    <row r="1035" spans="2:11">
      <c r="B1035" s="545">
        <f t="shared" ca="1" si="55"/>
        <v>13</v>
      </c>
      <c r="C1035" s="545">
        <f t="shared" ca="1" si="54"/>
        <v>10</v>
      </c>
      <c r="D1035" s="545">
        <f t="shared" ca="1" si="54"/>
        <v>9</v>
      </c>
      <c r="E1035" s="545">
        <f t="shared" ca="1" si="54"/>
        <v>10</v>
      </c>
      <c r="F1035" s="545">
        <f t="shared" ca="1" si="54"/>
        <v>9</v>
      </c>
      <c r="G1035" s="545">
        <f t="shared" ca="1" si="54"/>
        <v>10</v>
      </c>
      <c r="H1035" s="545">
        <f t="shared" ca="1" si="54"/>
        <v>7</v>
      </c>
      <c r="I1035" s="545">
        <f t="shared" ca="1" si="54"/>
        <v>10</v>
      </c>
      <c r="J1035" s="545">
        <f t="shared" ca="1" si="54"/>
        <v>10</v>
      </c>
      <c r="K1035" s="545">
        <f t="shared" ca="1" si="54"/>
        <v>9</v>
      </c>
    </row>
    <row r="1036" spans="2:11">
      <c r="B1036" s="545">
        <f t="shared" ca="1" si="55"/>
        <v>11</v>
      </c>
      <c r="C1036" s="545">
        <f t="shared" ca="1" si="54"/>
        <v>7</v>
      </c>
      <c r="D1036" s="545">
        <f t="shared" ca="1" si="54"/>
        <v>6</v>
      </c>
      <c r="E1036" s="545">
        <f t="shared" ca="1" si="54"/>
        <v>11</v>
      </c>
      <c r="F1036" s="545">
        <f t="shared" ca="1" si="54"/>
        <v>9</v>
      </c>
      <c r="G1036" s="545">
        <f t="shared" ca="1" si="54"/>
        <v>9</v>
      </c>
      <c r="H1036" s="545">
        <f t="shared" ca="1" si="54"/>
        <v>10</v>
      </c>
      <c r="I1036" s="545">
        <f t="shared" ca="1" si="54"/>
        <v>12</v>
      </c>
      <c r="J1036" s="545">
        <f t="shared" ca="1" si="54"/>
        <v>11</v>
      </c>
      <c r="K1036" s="545">
        <f t="shared" ca="1" si="54"/>
        <v>10</v>
      </c>
    </row>
    <row r="1037" spans="2:11">
      <c r="B1037" s="545">
        <f t="shared" ca="1" si="55"/>
        <v>10</v>
      </c>
      <c r="C1037" s="545">
        <f t="shared" ca="1" si="54"/>
        <v>10</v>
      </c>
      <c r="D1037" s="545">
        <f t="shared" ca="1" si="54"/>
        <v>11</v>
      </c>
      <c r="E1037" s="545">
        <f t="shared" ca="1" si="54"/>
        <v>9</v>
      </c>
      <c r="F1037" s="545">
        <f t="shared" ca="1" si="54"/>
        <v>13</v>
      </c>
      <c r="G1037" s="545">
        <f t="shared" ca="1" si="54"/>
        <v>13</v>
      </c>
      <c r="H1037" s="545">
        <f t="shared" ca="1" si="54"/>
        <v>8</v>
      </c>
      <c r="I1037" s="545">
        <f t="shared" ca="1" si="54"/>
        <v>10</v>
      </c>
      <c r="J1037" s="545">
        <f t="shared" ca="1" si="54"/>
        <v>10</v>
      </c>
      <c r="K1037" s="545">
        <f t="shared" ca="1" si="54"/>
        <v>10</v>
      </c>
    </row>
    <row r="1038" spans="2:11">
      <c r="B1038" s="545">
        <f t="shared" ca="1" si="55"/>
        <v>13</v>
      </c>
      <c r="C1038" s="545">
        <f t="shared" ca="1" si="55"/>
        <v>8</v>
      </c>
      <c r="D1038" s="545">
        <f t="shared" ca="1" si="55"/>
        <v>8</v>
      </c>
      <c r="E1038" s="545">
        <f t="shared" ca="1" si="55"/>
        <v>8</v>
      </c>
      <c r="F1038" s="545">
        <f t="shared" ca="1" si="55"/>
        <v>8</v>
      </c>
      <c r="G1038" s="545">
        <f t="shared" ca="1" si="55"/>
        <v>11</v>
      </c>
      <c r="H1038" s="545">
        <f t="shared" ca="1" si="55"/>
        <v>8</v>
      </c>
      <c r="I1038" s="545">
        <f t="shared" ca="1" si="55"/>
        <v>8</v>
      </c>
      <c r="J1038" s="545">
        <f t="shared" ca="1" si="55"/>
        <v>12</v>
      </c>
      <c r="K1038" s="545">
        <f t="shared" ca="1" si="55"/>
        <v>12</v>
      </c>
    </row>
    <row r="1039" spans="2:11">
      <c r="B1039" s="545">
        <f t="shared" ca="1" si="55"/>
        <v>10</v>
      </c>
      <c r="C1039" s="545">
        <f t="shared" ca="1" si="55"/>
        <v>8</v>
      </c>
      <c r="D1039" s="545">
        <f t="shared" ca="1" si="55"/>
        <v>9</v>
      </c>
      <c r="E1039" s="545">
        <f t="shared" ca="1" si="55"/>
        <v>8</v>
      </c>
      <c r="F1039" s="545">
        <f t="shared" ca="1" si="55"/>
        <v>6</v>
      </c>
      <c r="G1039" s="545">
        <f t="shared" ca="1" si="55"/>
        <v>9</v>
      </c>
      <c r="H1039" s="545">
        <f t="shared" ca="1" si="55"/>
        <v>12</v>
      </c>
      <c r="I1039" s="545">
        <f t="shared" ca="1" si="55"/>
        <v>10</v>
      </c>
      <c r="J1039" s="545">
        <f t="shared" ca="1" si="55"/>
        <v>11</v>
      </c>
      <c r="K1039" s="545">
        <f t="shared" ca="1" si="55"/>
        <v>8</v>
      </c>
    </row>
    <row r="1040" spans="2:11">
      <c r="B1040" s="545">
        <f t="shared" ca="1" si="55"/>
        <v>10</v>
      </c>
      <c r="C1040" s="545">
        <f t="shared" ca="1" si="55"/>
        <v>10</v>
      </c>
      <c r="D1040" s="545">
        <f t="shared" ca="1" si="55"/>
        <v>12</v>
      </c>
      <c r="E1040" s="545">
        <f t="shared" ca="1" si="55"/>
        <v>14</v>
      </c>
      <c r="F1040" s="545">
        <f t="shared" ca="1" si="55"/>
        <v>9</v>
      </c>
      <c r="G1040" s="545">
        <f t="shared" ca="1" si="55"/>
        <v>9</v>
      </c>
      <c r="H1040" s="545">
        <f t="shared" ca="1" si="55"/>
        <v>9</v>
      </c>
      <c r="I1040" s="545">
        <f t="shared" ca="1" si="55"/>
        <v>8</v>
      </c>
      <c r="J1040" s="545">
        <f t="shared" ca="1" si="55"/>
        <v>9</v>
      </c>
      <c r="K1040" s="545">
        <f t="shared" ca="1" si="55"/>
        <v>14</v>
      </c>
    </row>
    <row r="1041" spans="2:11">
      <c r="B1041" s="545">
        <f t="shared" ca="1" si="55"/>
        <v>7</v>
      </c>
      <c r="C1041" s="545">
        <f t="shared" ca="1" si="55"/>
        <v>9</v>
      </c>
      <c r="D1041" s="545">
        <f t="shared" ca="1" si="55"/>
        <v>9</v>
      </c>
      <c r="E1041" s="545">
        <f t="shared" ca="1" si="55"/>
        <v>9</v>
      </c>
      <c r="F1041" s="545">
        <f t="shared" ca="1" si="55"/>
        <v>8</v>
      </c>
      <c r="G1041" s="545">
        <f t="shared" ca="1" si="55"/>
        <v>11</v>
      </c>
      <c r="H1041" s="545">
        <f t="shared" ca="1" si="55"/>
        <v>12</v>
      </c>
      <c r="I1041" s="545">
        <f t="shared" ca="1" si="55"/>
        <v>9</v>
      </c>
      <c r="J1041" s="545">
        <f t="shared" ca="1" si="55"/>
        <v>11</v>
      </c>
      <c r="K1041" s="545">
        <f t="shared" ca="1" si="55"/>
        <v>7</v>
      </c>
    </row>
    <row r="1042" spans="2:11">
      <c r="B1042" s="545">
        <f t="shared" ca="1" si="55"/>
        <v>12</v>
      </c>
      <c r="C1042" s="545">
        <f t="shared" ca="1" si="55"/>
        <v>10</v>
      </c>
      <c r="D1042" s="545">
        <f t="shared" ca="1" si="55"/>
        <v>6</v>
      </c>
      <c r="E1042" s="545">
        <f t="shared" ca="1" si="55"/>
        <v>9</v>
      </c>
      <c r="F1042" s="545">
        <f t="shared" ca="1" si="55"/>
        <v>10</v>
      </c>
      <c r="G1042" s="545">
        <f t="shared" ca="1" si="55"/>
        <v>11</v>
      </c>
      <c r="H1042" s="545">
        <f t="shared" ca="1" si="55"/>
        <v>8</v>
      </c>
      <c r="I1042" s="545">
        <f t="shared" ca="1" si="55"/>
        <v>9</v>
      </c>
      <c r="J1042" s="545">
        <f t="shared" ca="1" si="55"/>
        <v>11</v>
      </c>
      <c r="K1042" s="545">
        <f t="shared" ca="1" si="55"/>
        <v>10</v>
      </c>
    </row>
    <row r="1043" spans="2:11">
      <c r="B1043" s="545">
        <f t="shared" ca="1" si="55"/>
        <v>7</v>
      </c>
      <c r="C1043" s="545">
        <f t="shared" ca="1" si="55"/>
        <v>11</v>
      </c>
      <c r="D1043" s="545">
        <f t="shared" ca="1" si="55"/>
        <v>11</v>
      </c>
      <c r="E1043" s="545">
        <f t="shared" ca="1" si="55"/>
        <v>9</v>
      </c>
      <c r="F1043" s="545">
        <f t="shared" ca="1" si="55"/>
        <v>10</v>
      </c>
      <c r="G1043" s="545">
        <f t="shared" ca="1" si="55"/>
        <v>13</v>
      </c>
      <c r="H1043" s="545">
        <f t="shared" ca="1" si="55"/>
        <v>9</v>
      </c>
      <c r="I1043" s="545">
        <f t="shared" ca="1" si="55"/>
        <v>8</v>
      </c>
      <c r="J1043" s="545">
        <f t="shared" ca="1" si="55"/>
        <v>13</v>
      </c>
      <c r="K1043" s="545">
        <f t="shared" ca="1" si="55"/>
        <v>12</v>
      </c>
    </row>
    <row r="1044" spans="2:11">
      <c r="B1044" s="545">
        <f t="shared" ca="1" si="55"/>
        <v>6</v>
      </c>
      <c r="C1044" s="545">
        <f t="shared" ca="1" si="55"/>
        <v>9</v>
      </c>
      <c r="D1044" s="545">
        <f t="shared" ca="1" si="55"/>
        <v>8</v>
      </c>
      <c r="E1044" s="545">
        <f t="shared" ca="1" si="55"/>
        <v>9</v>
      </c>
      <c r="F1044" s="545">
        <f t="shared" ca="1" si="55"/>
        <v>9</v>
      </c>
      <c r="G1044" s="545">
        <f t="shared" ca="1" si="55"/>
        <v>9</v>
      </c>
      <c r="H1044" s="545">
        <f t="shared" ca="1" si="55"/>
        <v>9</v>
      </c>
      <c r="I1044" s="545">
        <f t="shared" ca="1" si="55"/>
        <v>13</v>
      </c>
      <c r="J1044" s="545">
        <f t="shared" ca="1" si="55"/>
        <v>12</v>
      </c>
      <c r="K1044" s="545">
        <f t="shared" ca="1" si="55"/>
        <v>12</v>
      </c>
    </row>
    <row r="1045" spans="2:11">
      <c r="B1045" s="545">
        <f t="shared" ca="1" si="55"/>
        <v>10</v>
      </c>
      <c r="C1045" s="545">
        <f t="shared" ca="1" si="55"/>
        <v>7</v>
      </c>
      <c r="D1045" s="545">
        <f t="shared" ca="1" si="55"/>
        <v>9</v>
      </c>
      <c r="E1045" s="545">
        <f t="shared" ca="1" si="55"/>
        <v>9</v>
      </c>
      <c r="F1045" s="545">
        <f t="shared" ca="1" si="55"/>
        <v>12</v>
      </c>
      <c r="G1045" s="545">
        <f t="shared" ca="1" si="55"/>
        <v>11</v>
      </c>
      <c r="H1045" s="545">
        <f t="shared" ca="1" si="55"/>
        <v>13</v>
      </c>
      <c r="I1045" s="545">
        <f t="shared" ca="1" si="55"/>
        <v>13</v>
      </c>
      <c r="J1045" s="545">
        <f t="shared" ca="1" si="55"/>
        <v>11</v>
      </c>
      <c r="K1045" s="545">
        <f t="shared" ca="1" si="55"/>
        <v>10</v>
      </c>
    </row>
    <row r="1046" spans="2:11">
      <c r="B1046" s="545">
        <f t="shared" ca="1" si="55"/>
        <v>13</v>
      </c>
      <c r="C1046" s="545">
        <f t="shared" ca="1" si="55"/>
        <v>10</v>
      </c>
      <c r="D1046" s="545">
        <f t="shared" ca="1" si="55"/>
        <v>7</v>
      </c>
      <c r="E1046" s="545">
        <f t="shared" ca="1" si="55"/>
        <v>8</v>
      </c>
      <c r="F1046" s="545">
        <f t="shared" ca="1" si="55"/>
        <v>11</v>
      </c>
      <c r="G1046" s="545">
        <f t="shared" ca="1" si="55"/>
        <v>10</v>
      </c>
      <c r="H1046" s="545">
        <f t="shared" ca="1" si="55"/>
        <v>10</v>
      </c>
      <c r="I1046" s="545">
        <f t="shared" ca="1" si="55"/>
        <v>12</v>
      </c>
      <c r="J1046" s="545">
        <f t="shared" ca="1" si="55"/>
        <v>9</v>
      </c>
      <c r="K1046" s="545">
        <f t="shared" ca="1" si="55"/>
        <v>7</v>
      </c>
    </row>
    <row r="1047" spans="2:11">
      <c r="B1047" s="545">
        <f t="shared" ca="1" si="55"/>
        <v>9</v>
      </c>
      <c r="C1047" s="545">
        <f t="shared" ca="1" si="55"/>
        <v>12</v>
      </c>
      <c r="D1047" s="545">
        <f t="shared" ca="1" si="55"/>
        <v>11</v>
      </c>
      <c r="E1047" s="545">
        <f t="shared" ca="1" si="55"/>
        <v>7</v>
      </c>
      <c r="F1047" s="545">
        <f t="shared" ca="1" si="55"/>
        <v>11</v>
      </c>
      <c r="G1047" s="545">
        <f t="shared" ca="1" si="55"/>
        <v>12</v>
      </c>
      <c r="H1047" s="545">
        <f t="shared" ca="1" si="55"/>
        <v>9</v>
      </c>
      <c r="I1047" s="545">
        <f t="shared" ca="1" si="55"/>
        <v>9</v>
      </c>
      <c r="J1047" s="545">
        <f t="shared" ca="1" si="55"/>
        <v>10</v>
      </c>
      <c r="K1047" s="545">
        <f t="shared" ca="1" si="55"/>
        <v>13</v>
      </c>
    </row>
    <row r="1048" spans="2:11">
      <c r="B1048" s="545">
        <f t="shared" ca="1" si="55"/>
        <v>8</v>
      </c>
      <c r="C1048" s="545">
        <f t="shared" ca="1" si="55"/>
        <v>12</v>
      </c>
      <c r="D1048" s="545">
        <f t="shared" ca="1" si="55"/>
        <v>9</v>
      </c>
      <c r="E1048" s="545">
        <f t="shared" ca="1" si="55"/>
        <v>8</v>
      </c>
      <c r="F1048" s="545">
        <f t="shared" ca="1" si="55"/>
        <v>11</v>
      </c>
      <c r="G1048" s="545">
        <f t="shared" ca="1" si="55"/>
        <v>13</v>
      </c>
      <c r="H1048" s="545">
        <f t="shared" ca="1" si="55"/>
        <v>11</v>
      </c>
      <c r="I1048" s="545">
        <f t="shared" ca="1" si="55"/>
        <v>13</v>
      </c>
      <c r="J1048" s="545">
        <f t="shared" ca="1" si="55"/>
        <v>10</v>
      </c>
      <c r="K1048" s="545">
        <f t="shared" ca="1" si="55"/>
        <v>9</v>
      </c>
    </row>
    <row r="1049" spans="2:11">
      <c r="B1049" s="545">
        <f t="shared" ca="1" si="55"/>
        <v>8</v>
      </c>
      <c r="C1049" s="545">
        <f t="shared" ca="1" si="55"/>
        <v>9</v>
      </c>
      <c r="D1049" s="545">
        <f t="shared" ca="1" si="55"/>
        <v>9</v>
      </c>
      <c r="E1049" s="545">
        <f t="shared" ca="1" si="55"/>
        <v>11</v>
      </c>
      <c r="F1049" s="545">
        <f t="shared" ca="1" si="55"/>
        <v>11</v>
      </c>
      <c r="G1049" s="545">
        <f t="shared" ca="1" si="55"/>
        <v>11</v>
      </c>
      <c r="H1049" s="545">
        <f t="shared" ca="1" si="55"/>
        <v>8</v>
      </c>
      <c r="I1049" s="545">
        <f t="shared" ca="1" si="55"/>
        <v>10</v>
      </c>
      <c r="J1049" s="545">
        <f t="shared" ca="1" si="55"/>
        <v>9</v>
      </c>
      <c r="K1049" s="545">
        <f t="shared" ca="1" si="55"/>
        <v>11</v>
      </c>
    </row>
    <row r="1050" spans="2:11">
      <c r="B1050" s="545">
        <f t="shared" ca="1" si="55"/>
        <v>12</v>
      </c>
      <c r="C1050" s="545">
        <f t="shared" ca="1" si="55"/>
        <v>8</v>
      </c>
      <c r="D1050" s="545">
        <f t="shared" ca="1" si="55"/>
        <v>11</v>
      </c>
      <c r="E1050" s="545">
        <f t="shared" ca="1" si="55"/>
        <v>9</v>
      </c>
      <c r="F1050" s="545">
        <f t="shared" ca="1" si="55"/>
        <v>10</v>
      </c>
      <c r="G1050" s="545">
        <f t="shared" ca="1" si="55"/>
        <v>10</v>
      </c>
      <c r="H1050" s="545">
        <f t="shared" ca="1" si="55"/>
        <v>11</v>
      </c>
      <c r="I1050" s="545">
        <f t="shared" ca="1" si="55"/>
        <v>6</v>
      </c>
      <c r="J1050" s="545">
        <f t="shared" ca="1" si="55"/>
        <v>10</v>
      </c>
      <c r="K1050" s="545">
        <f t="shared" ca="1" si="55"/>
        <v>14</v>
      </c>
    </row>
    <row r="1051" spans="2:11">
      <c r="B1051" s="545">
        <f t="shared" ca="1" si="55"/>
        <v>8</v>
      </c>
      <c r="C1051" s="545">
        <f t="shared" ca="1" si="55"/>
        <v>9</v>
      </c>
      <c r="D1051" s="545">
        <f t="shared" ca="1" si="55"/>
        <v>10</v>
      </c>
      <c r="E1051" s="545">
        <f t="shared" ca="1" si="55"/>
        <v>7</v>
      </c>
      <c r="F1051" s="545">
        <f t="shared" ca="1" si="55"/>
        <v>11</v>
      </c>
      <c r="G1051" s="545">
        <f t="shared" ca="1" si="55"/>
        <v>12</v>
      </c>
      <c r="H1051" s="545">
        <f t="shared" ca="1" si="55"/>
        <v>10</v>
      </c>
      <c r="I1051" s="545">
        <f t="shared" ca="1" si="55"/>
        <v>7</v>
      </c>
      <c r="J1051" s="545">
        <f t="shared" ca="1" si="55"/>
        <v>11</v>
      </c>
      <c r="K1051" s="545">
        <f t="shared" ca="1" si="55"/>
        <v>11</v>
      </c>
    </row>
    <row r="1052" spans="2:11">
      <c r="B1052" s="545">
        <f t="shared" ca="1" si="55"/>
        <v>11</v>
      </c>
      <c r="C1052" s="545">
        <f t="shared" ca="1" si="54"/>
        <v>9</v>
      </c>
      <c r="D1052" s="545">
        <f t="shared" ca="1" si="54"/>
        <v>6</v>
      </c>
      <c r="E1052" s="545">
        <f t="shared" ca="1" si="54"/>
        <v>5</v>
      </c>
      <c r="F1052" s="545">
        <f t="shared" ca="1" si="54"/>
        <v>11</v>
      </c>
      <c r="G1052" s="545">
        <f t="shared" ca="1" si="54"/>
        <v>8</v>
      </c>
      <c r="H1052" s="545">
        <f t="shared" ca="1" si="54"/>
        <v>9</v>
      </c>
      <c r="I1052" s="545">
        <f t="shared" ca="1" si="54"/>
        <v>13</v>
      </c>
      <c r="J1052" s="545">
        <f t="shared" ca="1" si="54"/>
        <v>10</v>
      </c>
      <c r="K1052" s="545">
        <f t="shared" ca="1" si="54"/>
        <v>12</v>
      </c>
    </row>
    <row r="1053" spans="2:11">
      <c r="B1053" s="545">
        <f t="shared" ca="1" si="55"/>
        <v>11</v>
      </c>
      <c r="C1053" s="545">
        <f t="shared" ca="1" si="54"/>
        <v>6</v>
      </c>
      <c r="D1053" s="545">
        <f t="shared" ca="1" si="54"/>
        <v>12</v>
      </c>
      <c r="E1053" s="545">
        <f t="shared" ca="1" si="54"/>
        <v>13</v>
      </c>
      <c r="F1053" s="545">
        <f t="shared" ca="1" si="54"/>
        <v>7</v>
      </c>
      <c r="G1053" s="545">
        <f t="shared" ca="1" si="54"/>
        <v>9</v>
      </c>
      <c r="H1053" s="545">
        <f t="shared" ca="1" si="54"/>
        <v>10</v>
      </c>
      <c r="I1053" s="545">
        <f t="shared" ca="1" si="54"/>
        <v>10</v>
      </c>
      <c r="J1053" s="545">
        <f t="shared" ca="1" si="54"/>
        <v>11</v>
      </c>
      <c r="K1053" s="545">
        <f t="shared" ca="1" si="54"/>
        <v>8</v>
      </c>
    </row>
    <row r="1054" spans="2:11">
      <c r="B1054" s="545">
        <f t="shared" ca="1" si="55"/>
        <v>10</v>
      </c>
      <c r="C1054" s="545">
        <f t="shared" ca="1" si="54"/>
        <v>12</v>
      </c>
      <c r="D1054" s="545">
        <f t="shared" ca="1" si="54"/>
        <v>11</v>
      </c>
      <c r="E1054" s="545">
        <f t="shared" ca="1" si="54"/>
        <v>10</v>
      </c>
      <c r="F1054" s="545">
        <f t="shared" ca="1" si="54"/>
        <v>11</v>
      </c>
      <c r="G1054" s="545">
        <f t="shared" ca="1" si="54"/>
        <v>13</v>
      </c>
      <c r="H1054" s="545">
        <f t="shared" ca="1" si="54"/>
        <v>13</v>
      </c>
      <c r="I1054" s="545">
        <f t="shared" ca="1" si="54"/>
        <v>9</v>
      </c>
      <c r="J1054" s="545">
        <f t="shared" ca="1" si="54"/>
        <v>11</v>
      </c>
      <c r="K1054" s="545">
        <f t="shared" ca="1" si="54"/>
        <v>10</v>
      </c>
    </row>
    <row r="1055" spans="2:11">
      <c r="B1055" s="545">
        <f t="shared" ca="1" si="55"/>
        <v>7</v>
      </c>
      <c r="C1055" s="545">
        <f t="shared" ca="1" si="54"/>
        <v>5</v>
      </c>
      <c r="D1055" s="545">
        <f t="shared" ca="1" si="54"/>
        <v>10</v>
      </c>
      <c r="E1055" s="545">
        <f t="shared" ca="1" si="54"/>
        <v>11</v>
      </c>
      <c r="F1055" s="545">
        <f t="shared" ca="1" si="54"/>
        <v>9</v>
      </c>
      <c r="G1055" s="545">
        <f t="shared" ca="1" si="54"/>
        <v>9</v>
      </c>
      <c r="H1055" s="545">
        <f t="shared" ca="1" si="54"/>
        <v>11</v>
      </c>
      <c r="I1055" s="545">
        <f t="shared" ca="1" si="54"/>
        <v>11</v>
      </c>
      <c r="J1055" s="545">
        <f t="shared" ca="1" si="54"/>
        <v>10</v>
      </c>
      <c r="K1055" s="545">
        <f t="shared" ca="1" si="54"/>
        <v>11</v>
      </c>
    </row>
    <row r="1056" spans="2:11">
      <c r="B1056" s="545">
        <f t="shared" ca="1" si="55"/>
        <v>10</v>
      </c>
      <c r="C1056" s="545">
        <f t="shared" ca="1" si="54"/>
        <v>11</v>
      </c>
      <c r="D1056" s="545">
        <f t="shared" ca="1" si="54"/>
        <v>7</v>
      </c>
      <c r="E1056" s="545">
        <f t="shared" ca="1" si="54"/>
        <v>7</v>
      </c>
      <c r="F1056" s="545">
        <f t="shared" ca="1" si="54"/>
        <v>11</v>
      </c>
      <c r="G1056" s="545">
        <f t="shared" ca="1" si="54"/>
        <v>11</v>
      </c>
      <c r="H1056" s="545">
        <f t="shared" ca="1" si="54"/>
        <v>11</v>
      </c>
      <c r="I1056" s="545">
        <f t="shared" ca="1" si="54"/>
        <v>10</v>
      </c>
      <c r="J1056" s="545">
        <f t="shared" ca="1" si="54"/>
        <v>12</v>
      </c>
      <c r="K1056" s="545">
        <f t="shared" ca="1" si="54"/>
        <v>11</v>
      </c>
    </row>
    <row r="1057" spans="2:11">
      <c r="B1057" s="545">
        <f t="shared" ca="1" si="55"/>
        <v>12</v>
      </c>
      <c r="C1057" s="545">
        <f t="shared" ca="1" si="54"/>
        <v>10</v>
      </c>
      <c r="D1057" s="545">
        <f t="shared" ca="1" si="54"/>
        <v>11</v>
      </c>
      <c r="E1057" s="545">
        <f t="shared" ca="1" si="54"/>
        <v>7</v>
      </c>
      <c r="F1057" s="545">
        <f t="shared" ca="1" si="54"/>
        <v>13</v>
      </c>
      <c r="G1057" s="545">
        <f t="shared" ca="1" si="54"/>
        <v>8</v>
      </c>
      <c r="H1057" s="545">
        <f t="shared" ca="1" si="54"/>
        <v>10</v>
      </c>
      <c r="I1057" s="545">
        <f t="shared" ca="1" si="54"/>
        <v>6</v>
      </c>
      <c r="J1057" s="545">
        <f t="shared" ca="1" si="54"/>
        <v>9</v>
      </c>
      <c r="K1057" s="545">
        <f t="shared" ca="1" si="54"/>
        <v>9</v>
      </c>
    </row>
    <row r="1058" spans="2:11">
      <c r="B1058" s="545">
        <f t="shared" ca="1" si="55"/>
        <v>9</v>
      </c>
      <c r="C1058" s="545">
        <f t="shared" ca="1" si="54"/>
        <v>11</v>
      </c>
      <c r="D1058" s="545">
        <f t="shared" ca="1" si="54"/>
        <v>9</v>
      </c>
      <c r="E1058" s="545">
        <f t="shared" ca="1" si="54"/>
        <v>12</v>
      </c>
      <c r="F1058" s="545">
        <f t="shared" ca="1" si="54"/>
        <v>7</v>
      </c>
      <c r="G1058" s="545">
        <f t="shared" ca="1" si="54"/>
        <v>9</v>
      </c>
      <c r="H1058" s="545">
        <f t="shared" ca="1" si="54"/>
        <v>10</v>
      </c>
      <c r="I1058" s="545">
        <f t="shared" ca="1" si="54"/>
        <v>11</v>
      </c>
      <c r="J1058" s="545">
        <f t="shared" ca="1" si="54"/>
        <v>11</v>
      </c>
      <c r="K1058" s="545">
        <f t="shared" ca="1" si="54"/>
        <v>7</v>
      </c>
    </row>
    <row r="1059" spans="2:11">
      <c r="B1059" s="545">
        <f t="shared" ca="1" si="55"/>
        <v>12</v>
      </c>
      <c r="C1059" s="545">
        <f t="shared" ca="1" si="54"/>
        <v>8</v>
      </c>
      <c r="D1059" s="545">
        <f t="shared" ca="1" si="54"/>
        <v>12</v>
      </c>
      <c r="E1059" s="545">
        <f t="shared" ca="1" si="54"/>
        <v>13</v>
      </c>
      <c r="F1059" s="545">
        <f t="shared" ca="1" si="54"/>
        <v>10</v>
      </c>
      <c r="G1059" s="545">
        <f t="shared" ca="1" si="54"/>
        <v>7</v>
      </c>
      <c r="H1059" s="545">
        <f t="shared" ca="1" si="54"/>
        <v>10</v>
      </c>
      <c r="I1059" s="545">
        <f t="shared" ca="1" si="54"/>
        <v>11</v>
      </c>
      <c r="J1059" s="545">
        <f t="shared" ca="1" si="54"/>
        <v>7</v>
      </c>
      <c r="K1059" s="545">
        <f t="shared" ca="1" si="54"/>
        <v>9</v>
      </c>
    </row>
    <row r="1060" spans="2:11">
      <c r="B1060" s="545">
        <f t="shared" ca="1" si="55"/>
        <v>12</v>
      </c>
      <c r="C1060" s="545">
        <f t="shared" ca="1" si="54"/>
        <v>10</v>
      </c>
      <c r="D1060" s="545">
        <f t="shared" ca="1" si="54"/>
        <v>10</v>
      </c>
      <c r="E1060" s="545">
        <f t="shared" ca="1" si="54"/>
        <v>10</v>
      </c>
      <c r="F1060" s="545">
        <f t="shared" ca="1" si="54"/>
        <v>10</v>
      </c>
      <c r="G1060" s="545">
        <f t="shared" ca="1" si="54"/>
        <v>7</v>
      </c>
      <c r="H1060" s="545">
        <f t="shared" ca="1" si="54"/>
        <v>9</v>
      </c>
      <c r="I1060" s="545">
        <f t="shared" ca="1" si="54"/>
        <v>8</v>
      </c>
      <c r="J1060" s="545">
        <f t="shared" ca="1" si="54"/>
        <v>11</v>
      </c>
      <c r="K1060" s="545">
        <f t="shared" ca="1" si="54"/>
        <v>11</v>
      </c>
    </row>
    <row r="1061" spans="2:11">
      <c r="B1061" s="545">
        <f t="shared" ca="1" si="55"/>
        <v>9</v>
      </c>
      <c r="C1061" s="545">
        <f t="shared" ca="1" si="54"/>
        <v>11</v>
      </c>
      <c r="D1061" s="545">
        <f t="shared" ca="1" si="54"/>
        <v>11</v>
      </c>
      <c r="E1061" s="545">
        <f t="shared" ca="1" si="54"/>
        <v>10</v>
      </c>
      <c r="F1061" s="545">
        <f t="shared" ca="1" si="54"/>
        <v>6</v>
      </c>
      <c r="G1061" s="545">
        <f t="shared" ca="1" si="54"/>
        <v>13</v>
      </c>
      <c r="H1061" s="545">
        <f t="shared" ca="1" si="54"/>
        <v>9</v>
      </c>
      <c r="I1061" s="545">
        <f t="shared" ca="1" si="54"/>
        <v>11</v>
      </c>
      <c r="J1061" s="545">
        <f t="shared" ca="1" si="54"/>
        <v>9</v>
      </c>
      <c r="K1061" s="545">
        <f t="shared" ca="1" si="54"/>
        <v>10</v>
      </c>
    </row>
    <row r="1062" spans="2:11">
      <c r="B1062" s="545">
        <f t="shared" ca="1" si="55"/>
        <v>9</v>
      </c>
      <c r="C1062" s="545">
        <f t="shared" ca="1" si="54"/>
        <v>10</v>
      </c>
      <c r="D1062" s="545">
        <f t="shared" ca="1" si="54"/>
        <v>8</v>
      </c>
      <c r="E1062" s="545">
        <f t="shared" ca="1" si="54"/>
        <v>9</v>
      </c>
      <c r="F1062" s="545">
        <f t="shared" ca="1" si="54"/>
        <v>11</v>
      </c>
      <c r="G1062" s="545">
        <f t="shared" ca="1" si="54"/>
        <v>9</v>
      </c>
      <c r="H1062" s="545">
        <f t="shared" ca="1" si="54"/>
        <v>9</v>
      </c>
      <c r="I1062" s="545">
        <f t="shared" ca="1" si="54"/>
        <v>7</v>
      </c>
      <c r="J1062" s="545">
        <f t="shared" ca="1" si="54"/>
        <v>10</v>
      </c>
      <c r="K1062" s="545">
        <f t="shared" ca="1" si="54"/>
        <v>7</v>
      </c>
    </row>
    <row r="1063" spans="2:11">
      <c r="B1063" s="545">
        <f t="shared" ca="1" si="55"/>
        <v>13</v>
      </c>
      <c r="C1063" s="545">
        <f t="shared" ca="1" si="54"/>
        <v>12</v>
      </c>
      <c r="D1063" s="545">
        <f t="shared" ca="1" si="54"/>
        <v>10</v>
      </c>
      <c r="E1063" s="545">
        <f t="shared" ca="1" si="54"/>
        <v>12</v>
      </c>
      <c r="F1063" s="545">
        <f t="shared" ca="1" si="54"/>
        <v>8</v>
      </c>
      <c r="G1063" s="545">
        <f t="shared" ca="1" si="54"/>
        <v>8</v>
      </c>
      <c r="H1063" s="545">
        <f t="shared" ca="1" si="54"/>
        <v>8</v>
      </c>
      <c r="I1063" s="545">
        <f t="shared" ca="1" si="54"/>
        <v>9</v>
      </c>
      <c r="J1063" s="545">
        <f t="shared" ca="1" si="54"/>
        <v>6</v>
      </c>
      <c r="K1063" s="545">
        <f t="shared" ca="1" si="54"/>
        <v>6</v>
      </c>
    </row>
    <row r="1064" spans="2:11">
      <c r="B1064" s="545">
        <f t="shared" ca="1" si="55"/>
        <v>11</v>
      </c>
      <c r="C1064" s="545">
        <f t="shared" ca="1" si="54"/>
        <v>10</v>
      </c>
      <c r="D1064" s="545">
        <f t="shared" ca="1" si="54"/>
        <v>13</v>
      </c>
      <c r="E1064" s="545">
        <f t="shared" ca="1" si="54"/>
        <v>8</v>
      </c>
      <c r="F1064" s="545">
        <f t="shared" ca="1" si="54"/>
        <v>10</v>
      </c>
      <c r="G1064" s="545">
        <f t="shared" ca="1" si="54"/>
        <v>10</v>
      </c>
      <c r="H1064" s="545">
        <f t="shared" ca="1" si="54"/>
        <v>9</v>
      </c>
      <c r="I1064" s="545">
        <f t="shared" ca="1" si="54"/>
        <v>10</v>
      </c>
      <c r="J1064" s="545">
        <f t="shared" ca="1" si="54"/>
        <v>12</v>
      </c>
      <c r="K1064" s="545">
        <f t="shared" ca="1" si="54"/>
        <v>12</v>
      </c>
    </row>
    <row r="1065" spans="2:11">
      <c r="B1065" s="545">
        <f t="shared" ca="1" si="55"/>
        <v>9</v>
      </c>
      <c r="C1065" s="545">
        <f t="shared" ca="1" si="54"/>
        <v>12</v>
      </c>
      <c r="D1065" s="545">
        <f t="shared" ca="1" si="54"/>
        <v>11</v>
      </c>
      <c r="E1065" s="545">
        <f t="shared" ca="1" si="54"/>
        <v>11</v>
      </c>
      <c r="F1065" s="545">
        <f t="shared" ca="1" si="54"/>
        <v>10</v>
      </c>
      <c r="G1065" s="545">
        <f t="shared" ca="1" si="54"/>
        <v>8</v>
      </c>
      <c r="H1065" s="545">
        <f t="shared" ca="1" si="54"/>
        <v>13</v>
      </c>
      <c r="I1065" s="545">
        <f t="shared" ca="1" si="54"/>
        <v>11</v>
      </c>
      <c r="J1065" s="545">
        <f t="shared" ca="1" si="54"/>
        <v>11</v>
      </c>
      <c r="K1065" s="545">
        <f t="shared" ca="1" si="54"/>
        <v>9</v>
      </c>
    </row>
    <row r="1066" spans="2:11">
      <c r="B1066" s="545">
        <f t="shared" ca="1" si="55"/>
        <v>8</v>
      </c>
      <c r="C1066" s="545">
        <f t="shared" ca="1" si="54"/>
        <v>12</v>
      </c>
      <c r="D1066" s="545">
        <f t="shared" ca="1" si="54"/>
        <v>14</v>
      </c>
      <c r="E1066" s="545">
        <f t="shared" ca="1" si="54"/>
        <v>9</v>
      </c>
      <c r="F1066" s="545">
        <f t="shared" ca="1" si="54"/>
        <v>12</v>
      </c>
      <c r="G1066" s="545">
        <f t="shared" ca="1" si="54"/>
        <v>10</v>
      </c>
      <c r="H1066" s="545">
        <f t="shared" ca="1" si="54"/>
        <v>9</v>
      </c>
      <c r="I1066" s="545">
        <f t="shared" ca="1" si="54"/>
        <v>9</v>
      </c>
      <c r="J1066" s="545">
        <f t="shared" ca="1" si="54"/>
        <v>13</v>
      </c>
      <c r="K1066" s="545">
        <f t="shared" ca="1" si="54"/>
        <v>7</v>
      </c>
    </row>
    <row r="1067" spans="2:11">
      <c r="B1067" s="545">
        <f t="shared" ca="1" si="55"/>
        <v>13</v>
      </c>
      <c r="C1067" s="545">
        <f t="shared" ca="1" si="54"/>
        <v>9</v>
      </c>
      <c r="D1067" s="545">
        <f t="shared" ca="1" si="54"/>
        <v>12</v>
      </c>
      <c r="E1067" s="545">
        <f t="shared" ca="1" si="54"/>
        <v>12</v>
      </c>
      <c r="F1067" s="545">
        <f t="shared" ca="1" si="54"/>
        <v>7</v>
      </c>
      <c r="G1067" s="545">
        <f t="shared" ca="1" si="54"/>
        <v>9</v>
      </c>
      <c r="H1067" s="545">
        <f t="shared" ca="1" si="54"/>
        <v>8</v>
      </c>
      <c r="I1067" s="545">
        <f t="shared" ca="1" si="54"/>
        <v>12</v>
      </c>
      <c r="J1067" s="545">
        <f t="shared" ca="1" si="54"/>
        <v>8</v>
      </c>
      <c r="K1067" s="545">
        <f t="shared" ca="1" si="54"/>
        <v>12</v>
      </c>
    </row>
    <row r="1068" spans="2:11">
      <c r="B1068" s="545">
        <f t="shared" ca="1" si="55"/>
        <v>10</v>
      </c>
      <c r="C1068" s="545">
        <f t="shared" ca="1" si="55"/>
        <v>9</v>
      </c>
      <c r="D1068" s="545">
        <f t="shared" ca="1" si="55"/>
        <v>13</v>
      </c>
      <c r="E1068" s="545">
        <f t="shared" ca="1" si="55"/>
        <v>11</v>
      </c>
      <c r="F1068" s="545">
        <f t="shared" ca="1" si="55"/>
        <v>9</v>
      </c>
      <c r="G1068" s="545">
        <f t="shared" ca="1" si="55"/>
        <v>9</v>
      </c>
      <c r="H1068" s="545">
        <f t="shared" ca="1" si="55"/>
        <v>8</v>
      </c>
      <c r="I1068" s="545">
        <f t="shared" ca="1" si="55"/>
        <v>10</v>
      </c>
      <c r="J1068" s="545">
        <f t="shared" ca="1" si="55"/>
        <v>7</v>
      </c>
      <c r="K1068" s="545">
        <f t="shared" ca="1" si="55"/>
        <v>8</v>
      </c>
    </row>
    <row r="1069" spans="2:11">
      <c r="B1069" s="545">
        <f t="shared" ca="1" si="55"/>
        <v>10</v>
      </c>
      <c r="C1069" s="545">
        <f t="shared" ca="1" si="55"/>
        <v>6</v>
      </c>
      <c r="D1069" s="545">
        <f t="shared" ca="1" si="55"/>
        <v>13</v>
      </c>
      <c r="E1069" s="545">
        <f t="shared" ca="1" si="55"/>
        <v>10</v>
      </c>
      <c r="F1069" s="545">
        <f t="shared" ca="1" si="55"/>
        <v>9</v>
      </c>
      <c r="G1069" s="545">
        <f t="shared" ca="1" si="55"/>
        <v>10</v>
      </c>
      <c r="H1069" s="545">
        <f t="shared" ca="1" si="55"/>
        <v>9</v>
      </c>
      <c r="I1069" s="545">
        <f t="shared" ca="1" si="55"/>
        <v>8</v>
      </c>
      <c r="J1069" s="545">
        <f t="shared" ca="1" si="55"/>
        <v>9</v>
      </c>
      <c r="K1069" s="545">
        <f t="shared" ca="1" si="55"/>
        <v>8</v>
      </c>
    </row>
    <row r="1070" spans="2:11">
      <c r="B1070" s="545">
        <f t="shared" ca="1" si="55"/>
        <v>9</v>
      </c>
      <c r="C1070" s="545">
        <f t="shared" ca="1" si="55"/>
        <v>7</v>
      </c>
      <c r="D1070" s="545">
        <f t="shared" ca="1" si="55"/>
        <v>10</v>
      </c>
      <c r="E1070" s="545">
        <f t="shared" ca="1" si="55"/>
        <v>10</v>
      </c>
      <c r="F1070" s="545">
        <f t="shared" ca="1" si="55"/>
        <v>8</v>
      </c>
      <c r="G1070" s="545">
        <f t="shared" ca="1" si="55"/>
        <v>13</v>
      </c>
      <c r="H1070" s="545">
        <f t="shared" ca="1" si="55"/>
        <v>12</v>
      </c>
      <c r="I1070" s="545">
        <f t="shared" ca="1" si="55"/>
        <v>11</v>
      </c>
      <c r="J1070" s="545">
        <f t="shared" ca="1" si="55"/>
        <v>7</v>
      </c>
      <c r="K1070" s="545">
        <f t="shared" ca="1" si="55"/>
        <v>10</v>
      </c>
    </row>
    <row r="1071" spans="2:11">
      <c r="B1071" s="545">
        <f t="shared" ca="1" si="55"/>
        <v>7</v>
      </c>
      <c r="C1071" s="545">
        <f t="shared" ca="1" si="55"/>
        <v>12</v>
      </c>
      <c r="D1071" s="545">
        <f t="shared" ca="1" si="55"/>
        <v>9</v>
      </c>
      <c r="E1071" s="545">
        <f t="shared" ca="1" si="55"/>
        <v>9</v>
      </c>
      <c r="F1071" s="545">
        <f t="shared" ca="1" si="55"/>
        <v>10</v>
      </c>
      <c r="G1071" s="545">
        <f t="shared" ca="1" si="55"/>
        <v>12</v>
      </c>
      <c r="H1071" s="545">
        <f t="shared" ca="1" si="55"/>
        <v>12</v>
      </c>
      <c r="I1071" s="545">
        <f t="shared" ca="1" si="55"/>
        <v>12</v>
      </c>
      <c r="J1071" s="545">
        <f t="shared" ca="1" si="55"/>
        <v>8</v>
      </c>
      <c r="K1071" s="545">
        <f t="shared" ca="1" si="55"/>
        <v>9</v>
      </c>
    </row>
    <row r="1072" spans="2:11">
      <c r="B1072" s="545">
        <f t="shared" ca="1" si="55"/>
        <v>10</v>
      </c>
      <c r="C1072" s="545">
        <f t="shared" ca="1" si="55"/>
        <v>8</v>
      </c>
      <c r="D1072" s="545">
        <f t="shared" ca="1" si="55"/>
        <v>10</v>
      </c>
      <c r="E1072" s="545">
        <f t="shared" ca="1" si="55"/>
        <v>8</v>
      </c>
      <c r="F1072" s="545">
        <f t="shared" ca="1" si="55"/>
        <v>10</v>
      </c>
      <c r="G1072" s="545">
        <f t="shared" ca="1" si="55"/>
        <v>8</v>
      </c>
      <c r="H1072" s="545">
        <f t="shared" ca="1" si="55"/>
        <v>11</v>
      </c>
      <c r="I1072" s="545">
        <f t="shared" ca="1" si="55"/>
        <v>10</v>
      </c>
      <c r="J1072" s="545">
        <f t="shared" ca="1" si="55"/>
        <v>12</v>
      </c>
      <c r="K1072" s="545">
        <f t="shared" ca="1" si="55"/>
        <v>9</v>
      </c>
    </row>
    <row r="1073" spans="2:11">
      <c r="B1073" s="545">
        <f t="shared" ca="1" si="55"/>
        <v>12</v>
      </c>
      <c r="C1073" s="545">
        <f t="shared" ca="1" si="55"/>
        <v>13</v>
      </c>
      <c r="D1073" s="545">
        <f t="shared" ca="1" si="55"/>
        <v>14</v>
      </c>
      <c r="E1073" s="545">
        <f t="shared" ca="1" si="55"/>
        <v>9</v>
      </c>
      <c r="F1073" s="545">
        <f t="shared" ca="1" si="55"/>
        <v>8</v>
      </c>
      <c r="G1073" s="545">
        <f t="shared" ca="1" si="55"/>
        <v>11</v>
      </c>
      <c r="H1073" s="545">
        <f t="shared" ca="1" si="55"/>
        <v>11</v>
      </c>
      <c r="I1073" s="545">
        <f t="shared" ca="1" si="55"/>
        <v>8</v>
      </c>
      <c r="J1073" s="545">
        <f t="shared" ca="1" si="55"/>
        <v>10</v>
      </c>
      <c r="K1073" s="545">
        <f t="shared" ca="1" si="55"/>
        <v>6</v>
      </c>
    </row>
    <row r="1074" spans="2:11">
      <c r="B1074" s="545">
        <f t="shared" ca="1" si="55"/>
        <v>10</v>
      </c>
      <c r="C1074" s="545">
        <f t="shared" ca="1" si="55"/>
        <v>10</v>
      </c>
      <c r="D1074" s="545">
        <f t="shared" ca="1" si="55"/>
        <v>12</v>
      </c>
      <c r="E1074" s="545">
        <f t="shared" ca="1" si="55"/>
        <v>10</v>
      </c>
      <c r="F1074" s="545">
        <f t="shared" ca="1" si="55"/>
        <v>9</v>
      </c>
      <c r="G1074" s="545">
        <f t="shared" ca="1" si="55"/>
        <v>8</v>
      </c>
      <c r="H1074" s="545">
        <f t="shared" ca="1" si="55"/>
        <v>11</v>
      </c>
      <c r="I1074" s="545">
        <f t="shared" ca="1" si="55"/>
        <v>10</v>
      </c>
      <c r="J1074" s="545">
        <f t="shared" ca="1" si="55"/>
        <v>12</v>
      </c>
      <c r="K1074" s="545">
        <f t="shared" ca="1" si="55"/>
        <v>8</v>
      </c>
    </row>
    <row r="1075" spans="2:11">
      <c r="B1075" s="545">
        <f t="shared" ca="1" si="55"/>
        <v>8</v>
      </c>
      <c r="C1075" s="545">
        <f t="shared" ca="1" si="55"/>
        <v>9</v>
      </c>
      <c r="D1075" s="545">
        <f t="shared" ca="1" si="55"/>
        <v>11</v>
      </c>
      <c r="E1075" s="545">
        <f t="shared" ca="1" si="55"/>
        <v>8</v>
      </c>
      <c r="F1075" s="545">
        <f t="shared" ca="1" si="55"/>
        <v>11</v>
      </c>
      <c r="G1075" s="545">
        <f t="shared" ca="1" si="55"/>
        <v>12</v>
      </c>
      <c r="H1075" s="545">
        <f t="shared" ca="1" si="55"/>
        <v>9</v>
      </c>
      <c r="I1075" s="545">
        <f t="shared" ca="1" si="55"/>
        <v>7</v>
      </c>
      <c r="J1075" s="545">
        <f t="shared" ca="1" si="55"/>
        <v>12</v>
      </c>
      <c r="K1075" s="545">
        <f t="shared" ca="1" si="55"/>
        <v>11</v>
      </c>
    </row>
    <row r="1076" spans="2:11">
      <c r="B1076" s="545">
        <f t="shared" ca="1" si="55"/>
        <v>13</v>
      </c>
      <c r="C1076" s="545">
        <f t="shared" ca="1" si="55"/>
        <v>10</v>
      </c>
      <c r="D1076" s="545">
        <f t="shared" ca="1" si="55"/>
        <v>10</v>
      </c>
      <c r="E1076" s="545">
        <f t="shared" ca="1" si="55"/>
        <v>8</v>
      </c>
      <c r="F1076" s="545">
        <f t="shared" ca="1" si="55"/>
        <v>11</v>
      </c>
      <c r="G1076" s="545">
        <f t="shared" ca="1" si="55"/>
        <v>8</v>
      </c>
      <c r="H1076" s="545">
        <f t="shared" ca="1" si="55"/>
        <v>9</v>
      </c>
      <c r="I1076" s="545">
        <f t="shared" ca="1" si="55"/>
        <v>9</v>
      </c>
      <c r="J1076" s="545">
        <f t="shared" ref="B1076:K1103" ca="1" si="56">RANDBETWEEN(1,3)+RANDBETWEEN(1,3)+RANDBETWEEN(1,3)+RANDBETWEEN(1,3)+RANDBETWEEN(1,3)</f>
        <v>10</v>
      </c>
      <c r="K1076" s="545">
        <f t="shared" ca="1" si="56"/>
        <v>12</v>
      </c>
    </row>
    <row r="1077" spans="2:11">
      <c r="B1077" s="545">
        <f t="shared" ca="1" si="56"/>
        <v>11</v>
      </c>
      <c r="C1077" s="545">
        <f t="shared" ca="1" si="56"/>
        <v>8</v>
      </c>
      <c r="D1077" s="545">
        <f t="shared" ca="1" si="56"/>
        <v>11</v>
      </c>
      <c r="E1077" s="545">
        <f t="shared" ca="1" si="56"/>
        <v>11</v>
      </c>
      <c r="F1077" s="545">
        <f t="shared" ca="1" si="56"/>
        <v>8</v>
      </c>
      <c r="G1077" s="545">
        <f t="shared" ca="1" si="56"/>
        <v>10</v>
      </c>
      <c r="H1077" s="545">
        <f t="shared" ca="1" si="56"/>
        <v>9</v>
      </c>
      <c r="I1077" s="545">
        <f t="shared" ca="1" si="56"/>
        <v>12</v>
      </c>
      <c r="J1077" s="545">
        <f t="shared" ca="1" si="56"/>
        <v>13</v>
      </c>
      <c r="K1077" s="545">
        <f t="shared" ca="1" si="56"/>
        <v>9</v>
      </c>
    </row>
    <row r="1078" spans="2:11">
      <c r="B1078" s="545">
        <f t="shared" ca="1" si="56"/>
        <v>14</v>
      </c>
      <c r="C1078" s="545">
        <f t="shared" ca="1" si="56"/>
        <v>8</v>
      </c>
      <c r="D1078" s="545">
        <f t="shared" ca="1" si="56"/>
        <v>12</v>
      </c>
      <c r="E1078" s="545">
        <f t="shared" ca="1" si="56"/>
        <v>10</v>
      </c>
      <c r="F1078" s="545">
        <f t="shared" ca="1" si="56"/>
        <v>13</v>
      </c>
      <c r="G1078" s="545">
        <f t="shared" ca="1" si="56"/>
        <v>11</v>
      </c>
      <c r="H1078" s="545">
        <f t="shared" ca="1" si="56"/>
        <v>10</v>
      </c>
      <c r="I1078" s="545">
        <f t="shared" ca="1" si="56"/>
        <v>12</v>
      </c>
      <c r="J1078" s="545">
        <f t="shared" ca="1" si="56"/>
        <v>12</v>
      </c>
      <c r="K1078" s="545">
        <f t="shared" ca="1" si="56"/>
        <v>10</v>
      </c>
    </row>
    <row r="1079" spans="2:11">
      <c r="B1079" s="545">
        <f t="shared" ca="1" si="56"/>
        <v>9</v>
      </c>
      <c r="C1079" s="545">
        <f t="shared" ca="1" si="56"/>
        <v>10</v>
      </c>
      <c r="D1079" s="545">
        <f t="shared" ca="1" si="56"/>
        <v>10</v>
      </c>
      <c r="E1079" s="545">
        <f t="shared" ca="1" si="56"/>
        <v>9</v>
      </c>
      <c r="F1079" s="545">
        <f t="shared" ca="1" si="56"/>
        <v>12</v>
      </c>
      <c r="G1079" s="545">
        <f t="shared" ca="1" si="56"/>
        <v>11</v>
      </c>
      <c r="H1079" s="545">
        <f t="shared" ca="1" si="56"/>
        <v>8</v>
      </c>
      <c r="I1079" s="545">
        <f t="shared" ca="1" si="56"/>
        <v>11</v>
      </c>
      <c r="J1079" s="545">
        <f t="shared" ca="1" si="56"/>
        <v>13</v>
      </c>
      <c r="K1079" s="545">
        <f t="shared" ca="1" si="56"/>
        <v>8</v>
      </c>
    </row>
    <row r="1080" spans="2:11">
      <c r="B1080" s="545">
        <f t="shared" ca="1" si="56"/>
        <v>11</v>
      </c>
      <c r="C1080" s="545">
        <f t="shared" ca="1" si="56"/>
        <v>8</v>
      </c>
      <c r="D1080" s="545">
        <f t="shared" ca="1" si="56"/>
        <v>10</v>
      </c>
      <c r="E1080" s="545">
        <f t="shared" ca="1" si="56"/>
        <v>9</v>
      </c>
      <c r="F1080" s="545">
        <f t="shared" ca="1" si="56"/>
        <v>10</v>
      </c>
      <c r="G1080" s="545">
        <f t="shared" ca="1" si="56"/>
        <v>9</v>
      </c>
      <c r="H1080" s="545">
        <f t="shared" ca="1" si="56"/>
        <v>10</v>
      </c>
      <c r="I1080" s="545">
        <f t="shared" ca="1" si="56"/>
        <v>9</v>
      </c>
      <c r="J1080" s="545">
        <f t="shared" ca="1" si="56"/>
        <v>9</v>
      </c>
      <c r="K1080" s="545">
        <f t="shared" ca="1" si="56"/>
        <v>10</v>
      </c>
    </row>
    <row r="1081" spans="2:11">
      <c r="B1081" s="545">
        <f t="shared" ca="1" si="56"/>
        <v>9</v>
      </c>
      <c r="C1081" s="545">
        <f t="shared" ca="1" si="56"/>
        <v>11</v>
      </c>
      <c r="D1081" s="545">
        <f t="shared" ca="1" si="56"/>
        <v>12</v>
      </c>
      <c r="E1081" s="545">
        <f t="shared" ca="1" si="56"/>
        <v>8</v>
      </c>
      <c r="F1081" s="545">
        <f t="shared" ca="1" si="56"/>
        <v>13</v>
      </c>
      <c r="G1081" s="545">
        <f t="shared" ca="1" si="56"/>
        <v>11</v>
      </c>
      <c r="H1081" s="545">
        <f t="shared" ca="1" si="56"/>
        <v>10</v>
      </c>
      <c r="I1081" s="545">
        <f t="shared" ca="1" si="56"/>
        <v>7</v>
      </c>
      <c r="J1081" s="545">
        <f t="shared" ca="1" si="56"/>
        <v>13</v>
      </c>
      <c r="K1081" s="545">
        <f t="shared" ca="1" si="56"/>
        <v>11</v>
      </c>
    </row>
    <row r="1082" spans="2:11">
      <c r="B1082" s="545">
        <f t="shared" ca="1" si="56"/>
        <v>10</v>
      </c>
      <c r="C1082" s="545">
        <f t="shared" ca="1" si="54"/>
        <v>9</v>
      </c>
      <c r="D1082" s="545">
        <f t="shared" ca="1" si="54"/>
        <v>11</v>
      </c>
      <c r="E1082" s="545">
        <f t="shared" ca="1" si="54"/>
        <v>9</v>
      </c>
      <c r="F1082" s="545">
        <f t="shared" ca="1" si="54"/>
        <v>9</v>
      </c>
      <c r="G1082" s="545">
        <f t="shared" ca="1" si="54"/>
        <v>11</v>
      </c>
      <c r="H1082" s="545">
        <f t="shared" ca="1" si="54"/>
        <v>7</v>
      </c>
      <c r="I1082" s="545">
        <f t="shared" ca="1" si="54"/>
        <v>10</v>
      </c>
      <c r="J1082" s="545">
        <f t="shared" ca="1" si="54"/>
        <v>7</v>
      </c>
      <c r="K1082" s="545">
        <f t="shared" ca="1" si="54"/>
        <v>12</v>
      </c>
    </row>
    <row r="1083" spans="2:11">
      <c r="B1083" s="545">
        <f t="shared" ca="1" si="56"/>
        <v>9</v>
      </c>
      <c r="C1083" s="545">
        <f t="shared" ca="1" si="56"/>
        <v>10</v>
      </c>
      <c r="D1083" s="545">
        <f t="shared" ca="1" si="56"/>
        <v>8</v>
      </c>
      <c r="E1083" s="545">
        <f t="shared" ca="1" si="56"/>
        <v>10</v>
      </c>
      <c r="F1083" s="545">
        <f t="shared" ca="1" si="56"/>
        <v>9</v>
      </c>
      <c r="G1083" s="545">
        <f t="shared" ca="1" si="56"/>
        <v>11</v>
      </c>
      <c r="H1083" s="545">
        <f t="shared" ca="1" si="56"/>
        <v>10</v>
      </c>
      <c r="I1083" s="545">
        <f t="shared" ca="1" si="56"/>
        <v>11</v>
      </c>
      <c r="J1083" s="545">
        <f t="shared" ca="1" si="56"/>
        <v>8</v>
      </c>
      <c r="K1083" s="545">
        <f t="shared" ca="1" si="56"/>
        <v>10</v>
      </c>
    </row>
    <row r="1084" spans="2:11">
      <c r="B1084" s="545">
        <f t="shared" ca="1" si="56"/>
        <v>11</v>
      </c>
      <c r="C1084" s="545">
        <f t="shared" ca="1" si="56"/>
        <v>6</v>
      </c>
      <c r="D1084" s="545">
        <f t="shared" ca="1" si="56"/>
        <v>13</v>
      </c>
      <c r="E1084" s="545">
        <f t="shared" ca="1" si="56"/>
        <v>11</v>
      </c>
      <c r="F1084" s="545">
        <f t="shared" ca="1" si="56"/>
        <v>10</v>
      </c>
      <c r="G1084" s="545">
        <f t="shared" ca="1" si="56"/>
        <v>9</v>
      </c>
      <c r="H1084" s="545">
        <f t="shared" ca="1" si="56"/>
        <v>11</v>
      </c>
      <c r="I1084" s="545">
        <f t="shared" ca="1" si="56"/>
        <v>14</v>
      </c>
      <c r="J1084" s="545">
        <f t="shared" ca="1" si="56"/>
        <v>10</v>
      </c>
      <c r="K1084" s="545">
        <f t="shared" ca="1" si="56"/>
        <v>10</v>
      </c>
    </row>
    <row r="1085" spans="2:11">
      <c r="B1085" s="545">
        <f t="shared" ca="1" si="56"/>
        <v>13</v>
      </c>
      <c r="C1085" s="545">
        <f t="shared" ca="1" si="56"/>
        <v>8</v>
      </c>
      <c r="D1085" s="545">
        <f t="shared" ca="1" si="56"/>
        <v>5</v>
      </c>
      <c r="E1085" s="545">
        <f t="shared" ca="1" si="56"/>
        <v>11</v>
      </c>
      <c r="F1085" s="545">
        <f t="shared" ca="1" si="56"/>
        <v>11</v>
      </c>
      <c r="G1085" s="545">
        <f t="shared" ca="1" si="56"/>
        <v>7</v>
      </c>
      <c r="H1085" s="545">
        <f t="shared" ca="1" si="56"/>
        <v>8</v>
      </c>
      <c r="I1085" s="545">
        <f t="shared" ca="1" si="56"/>
        <v>11</v>
      </c>
      <c r="J1085" s="545">
        <f t="shared" ca="1" si="56"/>
        <v>10</v>
      </c>
      <c r="K1085" s="545">
        <f t="shared" ca="1" si="56"/>
        <v>8</v>
      </c>
    </row>
    <row r="1086" spans="2:11">
      <c r="B1086" s="545">
        <f t="shared" ca="1" si="56"/>
        <v>10</v>
      </c>
      <c r="C1086" s="545">
        <f t="shared" ca="1" si="56"/>
        <v>11</v>
      </c>
      <c r="D1086" s="545">
        <f t="shared" ca="1" si="56"/>
        <v>8</v>
      </c>
      <c r="E1086" s="545">
        <f t="shared" ca="1" si="56"/>
        <v>11</v>
      </c>
      <c r="F1086" s="545">
        <f t="shared" ca="1" si="56"/>
        <v>11</v>
      </c>
      <c r="G1086" s="545">
        <f t="shared" ca="1" si="56"/>
        <v>12</v>
      </c>
      <c r="H1086" s="545">
        <f t="shared" ca="1" si="56"/>
        <v>11</v>
      </c>
      <c r="I1086" s="545">
        <f t="shared" ca="1" si="56"/>
        <v>9</v>
      </c>
      <c r="J1086" s="545">
        <f t="shared" ca="1" si="56"/>
        <v>10</v>
      </c>
      <c r="K1086" s="545">
        <f t="shared" ca="1" si="56"/>
        <v>9</v>
      </c>
    </row>
    <row r="1087" spans="2:11">
      <c r="B1087" s="545">
        <f t="shared" ca="1" si="56"/>
        <v>12</v>
      </c>
      <c r="C1087" s="545">
        <f t="shared" ca="1" si="56"/>
        <v>11</v>
      </c>
      <c r="D1087" s="545">
        <f t="shared" ca="1" si="56"/>
        <v>10</v>
      </c>
      <c r="E1087" s="545">
        <f t="shared" ca="1" si="56"/>
        <v>11</v>
      </c>
      <c r="F1087" s="545">
        <f t="shared" ca="1" si="56"/>
        <v>8</v>
      </c>
      <c r="G1087" s="545">
        <f t="shared" ca="1" si="56"/>
        <v>11</v>
      </c>
      <c r="H1087" s="545">
        <f t="shared" ca="1" si="56"/>
        <v>11</v>
      </c>
      <c r="I1087" s="545">
        <f t="shared" ca="1" si="56"/>
        <v>7</v>
      </c>
      <c r="J1087" s="545">
        <f t="shared" ca="1" si="56"/>
        <v>8</v>
      </c>
      <c r="K1087" s="545">
        <f t="shared" ca="1" si="56"/>
        <v>9</v>
      </c>
    </row>
    <row r="1088" spans="2:11">
      <c r="B1088" s="545">
        <f t="shared" ca="1" si="56"/>
        <v>8</v>
      </c>
      <c r="C1088" s="545">
        <f t="shared" ca="1" si="56"/>
        <v>12</v>
      </c>
      <c r="D1088" s="545">
        <f t="shared" ca="1" si="56"/>
        <v>13</v>
      </c>
      <c r="E1088" s="545">
        <f t="shared" ca="1" si="56"/>
        <v>9</v>
      </c>
      <c r="F1088" s="545">
        <f t="shared" ca="1" si="56"/>
        <v>10</v>
      </c>
      <c r="G1088" s="545">
        <f t="shared" ca="1" si="56"/>
        <v>8</v>
      </c>
      <c r="H1088" s="545">
        <f t="shared" ca="1" si="56"/>
        <v>12</v>
      </c>
      <c r="I1088" s="545">
        <f t="shared" ca="1" si="56"/>
        <v>10</v>
      </c>
      <c r="J1088" s="545">
        <f t="shared" ca="1" si="56"/>
        <v>7</v>
      </c>
      <c r="K1088" s="545">
        <f t="shared" ca="1" si="56"/>
        <v>10</v>
      </c>
    </row>
    <row r="1089" spans="2:11">
      <c r="B1089" s="545">
        <f t="shared" ca="1" si="56"/>
        <v>7</v>
      </c>
      <c r="C1089" s="545">
        <f t="shared" ca="1" si="56"/>
        <v>10</v>
      </c>
      <c r="D1089" s="545">
        <f t="shared" ca="1" si="56"/>
        <v>11</v>
      </c>
      <c r="E1089" s="545">
        <f t="shared" ca="1" si="56"/>
        <v>11</v>
      </c>
      <c r="F1089" s="545">
        <f t="shared" ca="1" si="56"/>
        <v>9</v>
      </c>
      <c r="G1089" s="545">
        <f t="shared" ca="1" si="56"/>
        <v>6</v>
      </c>
      <c r="H1089" s="545">
        <f t="shared" ca="1" si="56"/>
        <v>12</v>
      </c>
      <c r="I1089" s="545">
        <f t="shared" ca="1" si="56"/>
        <v>7</v>
      </c>
      <c r="J1089" s="545">
        <f t="shared" ca="1" si="56"/>
        <v>13</v>
      </c>
      <c r="K1089" s="545">
        <f t="shared" ca="1" si="56"/>
        <v>9</v>
      </c>
    </row>
    <row r="1090" spans="2:11">
      <c r="B1090" s="545">
        <f t="shared" ca="1" si="56"/>
        <v>9</v>
      </c>
      <c r="C1090" s="545">
        <f t="shared" ca="1" si="56"/>
        <v>11</v>
      </c>
      <c r="D1090" s="545">
        <f t="shared" ca="1" si="56"/>
        <v>12</v>
      </c>
      <c r="E1090" s="545">
        <f t="shared" ca="1" si="56"/>
        <v>10</v>
      </c>
      <c r="F1090" s="545">
        <f t="shared" ca="1" si="56"/>
        <v>14</v>
      </c>
      <c r="G1090" s="545">
        <f t="shared" ca="1" si="56"/>
        <v>12</v>
      </c>
      <c r="H1090" s="545">
        <f t="shared" ca="1" si="56"/>
        <v>11</v>
      </c>
      <c r="I1090" s="545">
        <f t="shared" ca="1" si="56"/>
        <v>12</v>
      </c>
      <c r="J1090" s="545">
        <f t="shared" ca="1" si="56"/>
        <v>10</v>
      </c>
      <c r="K1090" s="545">
        <f t="shared" ca="1" si="56"/>
        <v>10</v>
      </c>
    </row>
    <row r="1091" spans="2:11">
      <c r="B1091" s="545">
        <f t="shared" ca="1" si="56"/>
        <v>9</v>
      </c>
      <c r="C1091" s="545">
        <f t="shared" ca="1" si="56"/>
        <v>7</v>
      </c>
      <c r="D1091" s="545">
        <f t="shared" ca="1" si="56"/>
        <v>10</v>
      </c>
      <c r="E1091" s="545">
        <f t="shared" ca="1" si="56"/>
        <v>8</v>
      </c>
      <c r="F1091" s="545">
        <f t="shared" ca="1" si="56"/>
        <v>6</v>
      </c>
      <c r="G1091" s="545">
        <f t="shared" ca="1" si="56"/>
        <v>12</v>
      </c>
      <c r="H1091" s="545">
        <f t="shared" ca="1" si="56"/>
        <v>13</v>
      </c>
      <c r="I1091" s="545">
        <f t="shared" ca="1" si="56"/>
        <v>8</v>
      </c>
      <c r="J1091" s="545">
        <f t="shared" ca="1" si="56"/>
        <v>10</v>
      </c>
      <c r="K1091" s="545">
        <f t="shared" ca="1" si="56"/>
        <v>10</v>
      </c>
    </row>
    <row r="1092" spans="2:11">
      <c r="B1092" s="545">
        <f t="shared" ca="1" si="56"/>
        <v>11</v>
      </c>
      <c r="C1092" s="545">
        <f t="shared" ca="1" si="56"/>
        <v>6</v>
      </c>
      <c r="D1092" s="545">
        <f t="shared" ca="1" si="56"/>
        <v>9</v>
      </c>
      <c r="E1092" s="545">
        <f t="shared" ca="1" si="56"/>
        <v>9</v>
      </c>
      <c r="F1092" s="545">
        <f t="shared" ca="1" si="56"/>
        <v>11</v>
      </c>
      <c r="G1092" s="545">
        <f t="shared" ca="1" si="56"/>
        <v>8</v>
      </c>
      <c r="H1092" s="545">
        <f t="shared" ca="1" si="56"/>
        <v>10</v>
      </c>
      <c r="I1092" s="545">
        <f t="shared" ca="1" si="56"/>
        <v>9</v>
      </c>
      <c r="J1092" s="545">
        <f t="shared" ca="1" si="56"/>
        <v>11</v>
      </c>
      <c r="K1092" s="545">
        <f t="shared" ca="1" si="56"/>
        <v>14</v>
      </c>
    </row>
    <row r="1093" spans="2:11">
      <c r="B1093" s="545">
        <f t="shared" ca="1" si="56"/>
        <v>12</v>
      </c>
      <c r="C1093" s="545">
        <f t="shared" ca="1" si="56"/>
        <v>10</v>
      </c>
      <c r="D1093" s="545">
        <f t="shared" ca="1" si="56"/>
        <v>10</v>
      </c>
      <c r="E1093" s="545">
        <f t="shared" ca="1" si="56"/>
        <v>5</v>
      </c>
      <c r="F1093" s="545">
        <f t="shared" ca="1" si="56"/>
        <v>10</v>
      </c>
      <c r="G1093" s="545">
        <f t="shared" ca="1" si="56"/>
        <v>9</v>
      </c>
      <c r="H1093" s="545">
        <f t="shared" ca="1" si="56"/>
        <v>11</v>
      </c>
      <c r="I1093" s="545">
        <f t="shared" ca="1" si="56"/>
        <v>9</v>
      </c>
      <c r="J1093" s="545">
        <f t="shared" ca="1" si="56"/>
        <v>10</v>
      </c>
      <c r="K1093" s="545">
        <f t="shared" ca="1" si="56"/>
        <v>11</v>
      </c>
    </row>
    <row r="1094" spans="2:11">
      <c r="B1094" s="545">
        <f t="shared" ca="1" si="56"/>
        <v>12</v>
      </c>
      <c r="C1094" s="545">
        <f t="shared" ca="1" si="56"/>
        <v>11</v>
      </c>
      <c r="D1094" s="545">
        <f t="shared" ca="1" si="56"/>
        <v>14</v>
      </c>
      <c r="E1094" s="545">
        <f t="shared" ca="1" si="56"/>
        <v>8</v>
      </c>
      <c r="F1094" s="545">
        <f t="shared" ca="1" si="56"/>
        <v>11</v>
      </c>
      <c r="G1094" s="545">
        <f t="shared" ca="1" si="56"/>
        <v>11</v>
      </c>
      <c r="H1094" s="545">
        <f t="shared" ca="1" si="56"/>
        <v>12</v>
      </c>
      <c r="I1094" s="545">
        <f t="shared" ca="1" si="56"/>
        <v>11</v>
      </c>
      <c r="J1094" s="545">
        <f t="shared" ca="1" si="56"/>
        <v>12</v>
      </c>
      <c r="K1094" s="545">
        <f t="shared" ca="1" si="56"/>
        <v>13</v>
      </c>
    </row>
    <row r="1095" spans="2:11">
      <c r="B1095" s="545">
        <f t="shared" ca="1" si="56"/>
        <v>10</v>
      </c>
      <c r="C1095" s="545">
        <f t="shared" ca="1" si="56"/>
        <v>9</v>
      </c>
      <c r="D1095" s="545">
        <f t="shared" ca="1" si="56"/>
        <v>11</v>
      </c>
      <c r="E1095" s="545">
        <f t="shared" ca="1" si="56"/>
        <v>12</v>
      </c>
      <c r="F1095" s="545">
        <f t="shared" ca="1" si="56"/>
        <v>8</v>
      </c>
      <c r="G1095" s="545">
        <f t="shared" ca="1" si="56"/>
        <v>11</v>
      </c>
      <c r="H1095" s="545">
        <f t="shared" ca="1" si="56"/>
        <v>11</v>
      </c>
      <c r="I1095" s="545">
        <f t="shared" ca="1" si="56"/>
        <v>11</v>
      </c>
      <c r="J1095" s="545">
        <f t="shared" ca="1" si="56"/>
        <v>7</v>
      </c>
      <c r="K1095" s="545">
        <f t="shared" ca="1" si="56"/>
        <v>6</v>
      </c>
    </row>
    <row r="1096" spans="2:11">
      <c r="B1096" s="545">
        <f t="shared" ca="1" si="56"/>
        <v>9</v>
      </c>
      <c r="C1096" s="545">
        <f t="shared" ca="1" si="56"/>
        <v>7</v>
      </c>
      <c r="D1096" s="545">
        <f t="shared" ca="1" si="56"/>
        <v>12</v>
      </c>
      <c r="E1096" s="545">
        <f t="shared" ca="1" si="56"/>
        <v>11</v>
      </c>
      <c r="F1096" s="545">
        <f t="shared" ca="1" si="56"/>
        <v>9</v>
      </c>
      <c r="G1096" s="545">
        <f t="shared" ca="1" si="56"/>
        <v>9</v>
      </c>
      <c r="H1096" s="545">
        <f t="shared" ca="1" si="56"/>
        <v>8</v>
      </c>
      <c r="I1096" s="545">
        <f t="shared" ca="1" si="56"/>
        <v>8</v>
      </c>
      <c r="J1096" s="545">
        <f t="shared" ca="1" si="56"/>
        <v>11</v>
      </c>
      <c r="K1096" s="545">
        <f t="shared" ca="1" si="56"/>
        <v>9</v>
      </c>
    </row>
    <row r="1097" spans="2:11">
      <c r="B1097" s="545">
        <f t="shared" ca="1" si="56"/>
        <v>12</v>
      </c>
      <c r="C1097" s="545">
        <f t="shared" ca="1" si="56"/>
        <v>12</v>
      </c>
      <c r="D1097" s="545">
        <f t="shared" ca="1" si="56"/>
        <v>10</v>
      </c>
      <c r="E1097" s="545">
        <f t="shared" ca="1" si="56"/>
        <v>11</v>
      </c>
      <c r="F1097" s="545">
        <f t="shared" ca="1" si="56"/>
        <v>6</v>
      </c>
      <c r="G1097" s="545">
        <f t="shared" ca="1" si="56"/>
        <v>13</v>
      </c>
      <c r="H1097" s="545">
        <f t="shared" ca="1" si="56"/>
        <v>12</v>
      </c>
      <c r="I1097" s="545">
        <f t="shared" ca="1" si="56"/>
        <v>11</v>
      </c>
      <c r="J1097" s="545">
        <f t="shared" ca="1" si="56"/>
        <v>11</v>
      </c>
      <c r="K1097" s="545">
        <f t="shared" ca="1" si="56"/>
        <v>8</v>
      </c>
    </row>
    <row r="1098" spans="2:11">
      <c r="B1098" s="545">
        <f t="shared" ca="1" si="56"/>
        <v>9</v>
      </c>
      <c r="C1098" s="545">
        <f t="shared" ca="1" si="56"/>
        <v>11</v>
      </c>
      <c r="D1098" s="545">
        <f t="shared" ca="1" si="56"/>
        <v>12</v>
      </c>
      <c r="E1098" s="545">
        <f t="shared" ca="1" si="56"/>
        <v>9</v>
      </c>
      <c r="F1098" s="545">
        <f t="shared" ca="1" si="56"/>
        <v>11</v>
      </c>
      <c r="G1098" s="545">
        <f t="shared" ca="1" si="56"/>
        <v>10</v>
      </c>
      <c r="H1098" s="545">
        <f t="shared" ca="1" si="56"/>
        <v>9</v>
      </c>
      <c r="I1098" s="545">
        <f t="shared" ca="1" si="56"/>
        <v>9</v>
      </c>
      <c r="J1098" s="545">
        <f t="shared" ca="1" si="56"/>
        <v>10</v>
      </c>
      <c r="K1098" s="545">
        <f t="shared" ca="1" si="56"/>
        <v>11</v>
      </c>
    </row>
    <row r="1099" spans="2:11">
      <c r="B1099" s="545">
        <f t="shared" ca="1" si="56"/>
        <v>11</v>
      </c>
      <c r="C1099" s="545">
        <f t="shared" ca="1" si="56"/>
        <v>11</v>
      </c>
      <c r="D1099" s="545">
        <f t="shared" ca="1" si="56"/>
        <v>11</v>
      </c>
      <c r="E1099" s="545">
        <f t="shared" ca="1" si="56"/>
        <v>10</v>
      </c>
      <c r="F1099" s="545">
        <f t="shared" ca="1" si="56"/>
        <v>12</v>
      </c>
      <c r="G1099" s="545">
        <f t="shared" ca="1" si="56"/>
        <v>12</v>
      </c>
      <c r="H1099" s="545">
        <f t="shared" ca="1" si="56"/>
        <v>9</v>
      </c>
      <c r="I1099" s="545">
        <f t="shared" ca="1" si="56"/>
        <v>8</v>
      </c>
      <c r="J1099" s="545">
        <f t="shared" ca="1" si="56"/>
        <v>9</v>
      </c>
      <c r="K1099" s="545">
        <f t="shared" ca="1" si="56"/>
        <v>10</v>
      </c>
    </row>
    <row r="1100" spans="2:11">
      <c r="B1100" s="545">
        <f t="shared" ca="1" si="56"/>
        <v>9</v>
      </c>
      <c r="C1100" s="545">
        <f t="shared" ca="1" si="56"/>
        <v>11</v>
      </c>
      <c r="D1100" s="545">
        <f t="shared" ca="1" si="56"/>
        <v>11</v>
      </c>
      <c r="E1100" s="545">
        <f t="shared" ca="1" si="56"/>
        <v>12</v>
      </c>
      <c r="F1100" s="545">
        <f t="shared" ca="1" si="56"/>
        <v>9</v>
      </c>
      <c r="G1100" s="545">
        <f t="shared" ca="1" si="56"/>
        <v>10</v>
      </c>
      <c r="H1100" s="545">
        <f t="shared" ca="1" si="56"/>
        <v>10</v>
      </c>
      <c r="I1100" s="545">
        <f t="shared" ca="1" si="56"/>
        <v>12</v>
      </c>
      <c r="J1100" s="545">
        <f t="shared" ca="1" si="56"/>
        <v>10</v>
      </c>
      <c r="K1100" s="545">
        <f t="shared" ca="1" si="56"/>
        <v>9</v>
      </c>
    </row>
    <row r="1101" spans="2:11">
      <c r="B1101" s="545">
        <f t="shared" ca="1" si="56"/>
        <v>14</v>
      </c>
      <c r="C1101" s="545">
        <f t="shared" ca="1" si="56"/>
        <v>11</v>
      </c>
      <c r="D1101" s="545">
        <f t="shared" ca="1" si="56"/>
        <v>10</v>
      </c>
      <c r="E1101" s="545">
        <f t="shared" ca="1" si="56"/>
        <v>11</v>
      </c>
      <c r="F1101" s="545">
        <f t="shared" ca="1" si="56"/>
        <v>11</v>
      </c>
      <c r="G1101" s="545">
        <f t="shared" ca="1" si="56"/>
        <v>10</v>
      </c>
      <c r="H1101" s="545">
        <f t="shared" ca="1" si="56"/>
        <v>11</v>
      </c>
      <c r="I1101" s="545">
        <f t="shared" ca="1" si="56"/>
        <v>10</v>
      </c>
      <c r="J1101" s="545">
        <f t="shared" ca="1" si="56"/>
        <v>9</v>
      </c>
      <c r="K1101" s="545">
        <f t="shared" ca="1" si="56"/>
        <v>10</v>
      </c>
    </row>
    <row r="1102" spans="2:11">
      <c r="B1102" s="545">
        <f t="shared" ca="1" si="56"/>
        <v>13</v>
      </c>
      <c r="C1102" s="545">
        <f t="shared" ca="1" si="56"/>
        <v>10</v>
      </c>
      <c r="D1102" s="545">
        <f t="shared" ca="1" si="56"/>
        <v>8</v>
      </c>
      <c r="E1102" s="545">
        <f t="shared" ca="1" si="56"/>
        <v>11</v>
      </c>
      <c r="F1102" s="545">
        <f t="shared" ca="1" si="56"/>
        <v>13</v>
      </c>
      <c r="G1102" s="545">
        <f t="shared" ca="1" si="56"/>
        <v>10</v>
      </c>
      <c r="H1102" s="545">
        <f t="shared" ca="1" si="56"/>
        <v>10</v>
      </c>
      <c r="I1102" s="545">
        <f t="shared" ca="1" si="56"/>
        <v>8</v>
      </c>
      <c r="J1102" s="545">
        <f t="shared" ca="1" si="56"/>
        <v>12</v>
      </c>
      <c r="K1102" s="545">
        <f t="shared" ca="1" si="56"/>
        <v>10</v>
      </c>
    </row>
    <row r="1103" spans="2:11">
      <c r="B1103" s="545">
        <f t="shared" ca="1" si="56"/>
        <v>7</v>
      </c>
      <c r="C1103" s="545">
        <f t="shared" ca="1" si="56"/>
        <v>10</v>
      </c>
      <c r="D1103" s="545">
        <f t="shared" ref="B1103:K1128" ca="1" si="57">RANDBETWEEN(1,3)+RANDBETWEEN(1,3)+RANDBETWEEN(1,3)+RANDBETWEEN(1,3)+RANDBETWEEN(1,3)</f>
        <v>8</v>
      </c>
      <c r="E1103" s="545">
        <f t="shared" ca="1" si="57"/>
        <v>10</v>
      </c>
      <c r="F1103" s="545">
        <f t="shared" ca="1" si="57"/>
        <v>8</v>
      </c>
      <c r="G1103" s="545">
        <f t="shared" ca="1" si="57"/>
        <v>9</v>
      </c>
      <c r="H1103" s="545">
        <f t="shared" ca="1" si="57"/>
        <v>12</v>
      </c>
      <c r="I1103" s="545">
        <f t="shared" ca="1" si="57"/>
        <v>11</v>
      </c>
      <c r="J1103" s="545">
        <f t="shared" ca="1" si="57"/>
        <v>12</v>
      </c>
      <c r="K1103" s="545">
        <f t="shared" ca="1" si="57"/>
        <v>13</v>
      </c>
    </row>
    <row r="1104" spans="2:11">
      <c r="B1104" s="545">
        <f t="shared" ca="1" si="57"/>
        <v>10</v>
      </c>
      <c r="C1104" s="545">
        <f t="shared" ca="1" si="57"/>
        <v>14</v>
      </c>
      <c r="D1104" s="545">
        <f t="shared" ca="1" si="57"/>
        <v>9</v>
      </c>
      <c r="E1104" s="545">
        <f t="shared" ca="1" si="57"/>
        <v>8</v>
      </c>
      <c r="F1104" s="545">
        <f t="shared" ca="1" si="57"/>
        <v>12</v>
      </c>
      <c r="G1104" s="545">
        <f t="shared" ca="1" si="57"/>
        <v>13</v>
      </c>
      <c r="H1104" s="545">
        <f t="shared" ca="1" si="57"/>
        <v>11</v>
      </c>
      <c r="I1104" s="545">
        <f t="shared" ca="1" si="57"/>
        <v>8</v>
      </c>
      <c r="J1104" s="545">
        <f t="shared" ca="1" si="57"/>
        <v>13</v>
      </c>
      <c r="K1104" s="545">
        <f t="shared" ca="1" si="57"/>
        <v>13</v>
      </c>
    </row>
    <row r="1105" spans="2:11">
      <c r="B1105" s="545">
        <f t="shared" ca="1" si="57"/>
        <v>11</v>
      </c>
      <c r="C1105" s="545">
        <f t="shared" ca="1" si="57"/>
        <v>5</v>
      </c>
      <c r="D1105" s="545">
        <f t="shared" ca="1" si="57"/>
        <v>8</v>
      </c>
      <c r="E1105" s="545">
        <f t="shared" ca="1" si="57"/>
        <v>9</v>
      </c>
      <c r="F1105" s="545">
        <f t="shared" ca="1" si="57"/>
        <v>13</v>
      </c>
      <c r="G1105" s="545">
        <f t="shared" ca="1" si="57"/>
        <v>6</v>
      </c>
      <c r="H1105" s="545">
        <f t="shared" ca="1" si="57"/>
        <v>11</v>
      </c>
      <c r="I1105" s="545">
        <f t="shared" ca="1" si="57"/>
        <v>7</v>
      </c>
      <c r="J1105" s="545">
        <f t="shared" ca="1" si="57"/>
        <v>7</v>
      </c>
      <c r="K1105" s="545">
        <f t="shared" ca="1" si="57"/>
        <v>13</v>
      </c>
    </row>
    <row r="1106" spans="2:11">
      <c r="B1106" s="545">
        <f t="shared" ca="1" si="57"/>
        <v>8</v>
      </c>
      <c r="C1106" s="545">
        <f t="shared" ca="1" si="57"/>
        <v>11</v>
      </c>
      <c r="D1106" s="545">
        <f t="shared" ca="1" si="57"/>
        <v>8</v>
      </c>
      <c r="E1106" s="545">
        <f t="shared" ca="1" si="57"/>
        <v>8</v>
      </c>
      <c r="F1106" s="545">
        <f t="shared" ca="1" si="57"/>
        <v>9</v>
      </c>
      <c r="G1106" s="545">
        <f t="shared" ca="1" si="57"/>
        <v>10</v>
      </c>
      <c r="H1106" s="545">
        <f t="shared" ca="1" si="57"/>
        <v>8</v>
      </c>
      <c r="I1106" s="545">
        <f t="shared" ca="1" si="57"/>
        <v>11</v>
      </c>
      <c r="J1106" s="545">
        <f t="shared" ca="1" si="57"/>
        <v>7</v>
      </c>
      <c r="K1106" s="545">
        <f t="shared" ca="1" si="57"/>
        <v>10</v>
      </c>
    </row>
    <row r="1107" spans="2:11">
      <c r="B1107" s="545">
        <f t="shared" ca="1" si="57"/>
        <v>12</v>
      </c>
      <c r="C1107" s="545">
        <f t="shared" ca="1" si="57"/>
        <v>9</v>
      </c>
      <c r="D1107" s="545">
        <f t="shared" ca="1" si="57"/>
        <v>12</v>
      </c>
      <c r="E1107" s="545">
        <f t="shared" ca="1" si="57"/>
        <v>11</v>
      </c>
      <c r="F1107" s="545">
        <f t="shared" ca="1" si="57"/>
        <v>9</v>
      </c>
      <c r="G1107" s="545">
        <f t="shared" ca="1" si="57"/>
        <v>9</v>
      </c>
      <c r="H1107" s="545">
        <f t="shared" ca="1" si="57"/>
        <v>8</v>
      </c>
      <c r="I1107" s="545">
        <f t="shared" ca="1" si="57"/>
        <v>11</v>
      </c>
      <c r="J1107" s="545">
        <f t="shared" ca="1" si="57"/>
        <v>10</v>
      </c>
      <c r="K1107" s="545">
        <f t="shared" ca="1" si="57"/>
        <v>10</v>
      </c>
    </row>
    <row r="1108" spans="2:11">
      <c r="B1108" s="545">
        <f t="shared" ca="1" si="57"/>
        <v>12</v>
      </c>
      <c r="C1108" s="545">
        <f t="shared" ca="1" si="57"/>
        <v>11</v>
      </c>
      <c r="D1108" s="545">
        <f t="shared" ca="1" si="57"/>
        <v>10</v>
      </c>
      <c r="E1108" s="545">
        <f t="shared" ca="1" si="57"/>
        <v>12</v>
      </c>
      <c r="F1108" s="545">
        <f t="shared" ca="1" si="57"/>
        <v>11</v>
      </c>
      <c r="G1108" s="545">
        <f t="shared" ca="1" si="57"/>
        <v>9</v>
      </c>
      <c r="H1108" s="545">
        <f t="shared" ca="1" si="57"/>
        <v>13</v>
      </c>
      <c r="I1108" s="545">
        <f t="shared" ca="1" si="57"/>
        <v>9</v>
      </c>
      <c r="J1108" s="545">
        <f t="shared" ca="1" si="57"/>
        <v>12</v>
      </c>
      <c r="K1108" s="545">
        <f t="shared" ca="1" si="57"/>
        <v>9</v>
      </c>
    </row>
    <row r="1109" spans="2:11">
      <c r="B1109" s="545">
        <f t="shared" ca="1" si="57"/>
        <v>10</v>
      </c>
      <c r="C1109" s="545">
        <f t="shared" ca="1" si="57"/>
        <v>9</v>
      </c>
      <c r="D1109" s="545">
        <f t="shared" ca="1" si="57"/>
        <v>9</v>
      </c>
      <c r="E1109" s="545">
        <f t="shared" ca="1" si="57"/>
        <v>9</v>
      </c>
      <c r="F1109" s="545">
        <f t="shared" ca="1" si="57"/>
        <v>10</v>
      </c>
      <c r="G1109" s="545">
        <f t="shared" ca="1" si="57"/>
        <v>9</v>
      </c>
      <c r="H1109" s="545">
        <f t="shared" ca="1" si="57"/>
        <v>9</v>
      </c>
      <c r="I1109" s="545">
        <f t="shared" ca="1" si="57"/>
        <v>13</v>
      </c>
      <c r="J1109" s="545">
        <f t="shared" ca="1" si="57"/>
        <v>9</v>
      </c>
      <c r="K1109" s="545">
        <f t="shared" ca="1" si="57"/>
        <v>9</v>
      </c>
    </row>
    <row r="1110" spans="2:11">
      <c r="B1110" s="545">
        <f t="shared" ca="1" si="57"/>
        <v>7</v>
      </c>
      <c r="C1110" s="545">
        <f t="shared" ca="1" si="57"/>
        <v>6</v>
      </c>
      <c r="D1110" s="545">
        <f t="shared" ca="1" si="57"/>
        <v>9</v>
      </c>
      <c r="E1110" s="545">
        <f t="shared" ca="1" si="57"/>
        <v>12</v>
      </c>
      <c r="F1110" s="545">
        <f t="shared" ca="1" si="57"/>
        <v>10</v>
      </c>
      <c r="G1110" s="545">
        <f t="shared" ca="1" si="57"/>
        <v>15</v>
      </c>
      <c r="H1110" s="545">
        <f t="shared" ca="1" si="57"/>
        <v>9</v>
      </c>
      <c r="I1110" s="545">
        <f t="shared" ca="1" si="57"/>
        <v>11</v>
      </c>
      <c r="J1110" s="545">
        <f t="shared" ca="1" si="57"/>
        <v>10</v>
      </c>
      <c r="K1110" s="545">
        <f t="shared" ca="1" si="57"/>
        <v>11</v>
      </c>
    </row>
    <row r="1111" spans="2:11">
      <c r="B1111" s="545">
        <f t="shared" ca="1" si="57"/>
        <v>10</v>
      </c>
      <c r="C1111" s="545">
        <f t="shared" ca="1" si="57"/>
        <v>10</v>
      </c>
      <c r="D1111" s="545">
        <f t="shared" ca="1" si="57"/>
        <v>11</v>
      </c>
      <c r="E1111" s="545">
        <f t="shared" ca="1" si="57"/>
        <v>9</v>
      </c>
      <c r="F1111" s="545">
        <f t="shared" ca="1" si="57"/>
        <v>9</v>
      </c>
      <c r="G1111" s="545">
        <f t="shared" ca="1" si="57"/>
        <v>9</v>
      </c>
      <c r="H1111" s="545">
        <f t="shared" ca="1" si="57"/>
        <v>13</v>
      </c>
      <c r="I1111" s="545">
        <f t="shared" ca="1" si="57"/>
        <v>8</v>
      </c>
      <c r="J1111" s="545">
        <f t="shared" ca="1" si="57"/>
        <v>8</v>
      </c>
      <c r="K1111" s="545">
        <f t="shared" ca="1" si="57"/>
        <v>12</v>
      </c>
    </row>
    <row r="1112" spans="2:11">
      <c r="B1112" s="545">
        <f t="shared" ca="1" si="57"/>
        <v>8</v>
      </c>
      <c r="C1112" s="545">
        <f t="shared" ca="1" si="57"/>
        <v>9</v>
      </c>
      <c r="D1112" s="545">
        <f t="shared" ca="1" si="57"/>
        <v>8</v>
      </c>
      <c r="E1112" s="545">
        <f t="shared" ca="1" si="57"/>
        <v>11</v>
      </c>
      <c r="F1112" s="545">
        <f t="shared" ca="1" si="57"/>
        <v>12</v>
      </c>
      <c r="G1112" s="545">
        <f t="shared" ca="1" si="57"/>
        <v>7</v>
      </c>
      <c r="H1112" s="545">
        <f t="shared" ca="1" si="57"/>
        <v>9</v>
      </c>
      <c r="I1112" s="545">
        <f t="shared" ca="1" si="57"/>
        <v>13</v>
      </c>
      <c r="J1112" s="545">
        <f t="shared" ca="1" si="57"/>
        <v>11</v>
      </c>
      <c r="K1112" s="545">
        <f t="shared" ca="1" si="57"/>
        <v>11</v>
      </c>
    </row>
    <row r="1113" spans="2:11">
      <c r="B1113" s="545">
        <f t="shared" ca="1" si="57"/>
        <v>10</v>
      </c>
      <c r="C1113" s="545">
        <f t="shared" ca="1" si="57"/>
        <v>8</v>
      </c>
      <c r="D1113" s="545">
        <f t="shared" ca="1" si="57"/>
        <v>8</v>
      </c>
      <c r="E1113" s="545">
        <f t="shared" ca="1" si="57"/>
        <v>9</v>
      </c>
      <c r="F1113" s="545">
        <f t="shared" ca="1" si="57"/>
        <v>11</v>
      </c>
      <c r="G1113" s="545">
        <f t="shared" ca="1" si="57"/>
        <v>9</v>
      </c>
      <c r="H1113" s="545">
        <f t="shared" ca="1" si="57"/>
        <v>8</v>
      </c>
      <c r="I1113" s="545">
        <f t="shared" ca="1" si="57"/>
        <v>13</v>
      </c>
      <c r="J1113" s="545">
        <f t="shared" ca="1" si="57"/>
        <v>8</v>
      </c>
      <c r="K1113" s="545">
        <f t="shared" ca="1" si="57"/>
        <v>5</v>
      </c>
    </row>
    <row r="1114" spans="2:11">
      <c r="B1114" s="545">
        <f t="shared" ca="1" si="57"/>
        <v>12</v>
      </c>
      <c r="C1114" s="545">
        <f t="shared" ca="1" si="57"/>
        <v>10</v>
      </c>
      <c r="D1114" s="545">
        <f t="shared" ca="1" si="57"/>
        <v>7</v>
      </c>
      <c r="E1114" s="545">
        <f t="shared" ca="1" si="57"/>
        <v>10</v>
      </c>
      <c r="F1114" s="545">
        <f t="shared" ca="1" si="57"/>
        <v>10</v>
      </c>
      <c r="G1114" s="545">
        <f t="shared" ca="1" si="57"/>
        <v>9</v>
      </c>
      <c r="H1114" s="545">
        <f t="shared" ca="1" si="57"/>
        <v>9</v>
      </c>
      <c r="I1114" s="545">
        <f t="shared" ca="1" si="57"/>
        <v>6</v>
      </c>
      <c r="J1114" s="545">
        <f t="shared" ca="1" si="57"/>
        <v>11</v>
      </c>
      <c r="K1114" s="545">
        <f t="shared" ca="1" si="57"/>
        <v>10</v>
      </c>
    </row>
    <row r="1115" spans="2:11">
      <c r="B1115" s="545">
        <f t="shared" ca="1" si="57"/>
        <v>10</v>
      </c>
      <c r="C1115" s="545">
        <f t="shared" ca="1" si="57"/>
        <v>14</v>
      </c>
      <c r="D1115" s="545">
        <f t="shared" ca="1" si="57"/>
        <v>8</v>
      </c>
      <c r="E1115" s="545">
        <f t="shared" ca="1" si="57"/>
        <v>9</v>
      </c>
      <c r="F1115" s="545">
        <f t="shared" ca="1" si="57"/>
        <v>9</v>
      </c>
      <c r="G1115" s="545">
        <f t="shared" ca="1" si="57"/>
        <v>11</v>
      </c>
      <c r="H1115" s="545">
        <f t="shared" ca="1" si="57"/>
        <v>10</v>
      </c>
      <c r="I1115" s="545">
        <f t="shared" ca="1" si="57"/>
        <v>10</v>
      </c>
      <c r="J1115" s="545">
        <f t="shared" ca="1" si="57"/>
        <v>11</v>
      </c>
      <c r="K1115" s="545">
        <f t="shared" ca="1" si="57"/>
        <v>7</v>
      </c>
    </row>
    <row r="1116" spans="2:11">
      <c r="B1116" s="545">
        <f t="shared" ca="1" si="57"/>
        <v>11</v>
      </c>
      <c r="C1116" s="545">
        <f t="shared" ca="1" si="57"/>
        <v>8</v>
      </c>
      <c r="D1116" s="545">
        <f t="shared" ca="1" si="57"/>
        <v>11</v>
      </c>
      <c r="E1116" s="545">
        <f t="shared" ca="1" si="57"/>
        <v>12</v>
      </c>
      <c r="F1116" s="545">
        <f t="shared" ca="1" si="57"/>
        <v>9</v>
      </c>
      <c r="G1116" s="545">
        <f t="shared" ca="1" si="57"/>
        <v>9</v>
      </c>
      <c r="H1116" s="545">
        <f t="shared" ca="1" si="57"/>
        <v>10</v>
      </c>
      <c r="I1116" s="545">
        <f t="shared" ca="1" si="57"/>
        <v>10</v>
      </c>
      <c r="J1116" s="545">
        <f t="shared" ca="1" si="57"/>
        <v>11</v>
      </c>
      <c r="K1116" s="545">
        <f t="shared" ca="1" si="57"/>
        <v>11</v>
      </c>
    </row>
    <row r="1117" spans="2:11">
      <c r="B1117" s="545">
        <f t="shared" ca="1" si="57"/>
        <v>10</v>
      </c>
      <c r="C1117" s="545">
        <f t="shared" ca="1" si="57"/>
        <v>10</v>
      </c>
      <c r="D1117" s="545">
        <f t="shared" ca="1" si="57"/>
        <v>11</v>
      </c>
      <c r="E1117" s="545">
        <f t="shared" ca="1" si="57"/>
        <v>8</v>
      </c>
      <c r="F1117" s="545">
        <f t="shared" ca="1" si="57"/>
        <v>12</v>
      </c>
      <c r="G1117" s="545">
        <f t="shared" ca="1" si="57"/>
        <v>13</v>
      </c>
      <c r="H1117" s="545">
        <f t="shared" ca="1" si="57"/>
        <v>9</v>
      </c>
      <c r="I1117" s="545">
        <f t="shared" ca="1" si="57"/>
        <v>10</v>
      </c>
      <c r="J1117" s="545">
        <f t="shared" ca="1" si="57"/>
        <v>13</v>
      </c>
      <c r="K1117" s="545">
        <f t="shared" ca="1" si="57"/>
        <v>12</v>
      </c>
    </row>
    <row r="1118" spans="2:11">
      <c r="B1118" s="545">
        <f t="shared" ca="1" si="57"/>
        <v>12</v>
      </c>
      <c r="C1118" s="545">
        <f t="shared" ca="1" si="57"/>
        <v>10</v>
      </c>
      <c r="D1118" s="545">
        <f t="shared" ca="1" si="57"/>
        <v>12</v>
      </c>
      <c r="E1118" s="545">
        <f t="shared" ca="1" si="57"/>
        <v>13</v>
      </c>
      <c r="F1118" s="545">
        <f t="shared" ca="1" si="57"/>
        <v>11</v>
      </c>
      <c r="G1118" s="545">
        <f t="shared" ca="1" si="57"/>
        <v>11</v>
      </c>
      <c r="H1118" s="545">
        <f t="shared" ca="1" si="57"/>
        <v>8</v>
      </c>
      <c r="I1118" s="545">
        <f t="shared" ca="1" si="57"/>
        <v>13</v>
      </c>
      <c r="J1118" s="545">
        <f t="shared" ca="1" si="57"/>
        <v>10</v>
      </c>
      <c r="K1118" s="545">
        <f t="shared" ca="1" si="57"/>
        <v>12</v>
      </c>
    </row>
    <row r="1119" spans="2:11">
      <c r="B1119" s="545">
        <f t="shared" ca="1" si="57"/>
        <v>12</v>
      </c>
      <c r="C1119" s="545">
        <f t="shared" ca="1" si="57"/>
        <v>11</v>
      </c>
      <c r="D1119" s="545">
        <f t="shared" ca="1" si="57"/>
        <v>9</v>
      </c>
      <c r="E1119" s="545">
        <f t="shared" ca="1" si="57"/>
        <v>14</v>
      </c>
      <c r="F1119" s="545">
        <f t="shared" ca="1" si="57"/>
        <v>11</v>
      </c>
      <c r="G1119" s="545">
        <f t="shared" ca="1" si="57"/>
        <v>10</v>
      </c>
      <c r="H1119" s="545">
        <f t="shared" ca="1" si="57"/>
        <v>13</v>
      </c>
      <c r="I1119" s="545">
        <f t="shared" ca="1" si="57"/>
        <v>11</v>
      </c>
      <c r="J1119" s="545">
        <f t="shared" ca="1" si="57"/>
        <v>13</v>
      </c>
      <c r="K1119" s="545">
        <f t="shared" ca="1" si="57"/>
        <v>9</v>
      </c>
    </row>
    <row r="1120" spans="2:11">
      <c r="B1120" s="545">
        <f t="shared" ca="1" si="57"/>
        <v>7</v>
      </c>
      <c r="C1120" s="545">
        <f t="shared" ca="1" si="57"/>
        <v>12</v>
      </c>
      <c r="D1120" s="545">
        <f t="shared" ca="1" si="57"/>
        <v>11</v>
      </c>
      <c r="E1120" s="545">
        <f t="shared" ca="1" si="57"/>
        <v>8</v>
      </c>
      <c r="F1120" s="545">
        <f t="shared" ca="1" si="57"/>
        <v>7</v>
      </c>
      <c r="G1120" s="545">
        <f t="shared" ca="1" si="57"/>
        <v>9</v>
      </c>
      <c r="H1120" s="545">
        <f t="shared" ca="1" si="57"/>
        <v>11</v>
      </c>
      <c r="I1120" s="545">
        <f t="shared" ca="1" si="57"/>
        <v>8</v>
      </c>
      <c r="J1120" s="545">
        <f t="shared" ca="1" si="57"/>
        <v>10</v>
      </c>
      <c r="K1120" s="545">
        <f t="shared" ca="1" si="57"/>
        <v>10</v>
      </c>
    </row>
    <row r="1121" spans="2:11">
      <c r="B1121" s="545">
        <f t="shared" ca="1" si="57"/>
        <v>8</v>
      </c>
      <c r="C1121" s="545">
        <f t="shared" ca="1" si="57"/>
        <v>13</v>
      </c>
      <c r="D1121" s="545">
        <f t="shared" ca="1" si="57"/>
        <v>11</v>
      </c>
      <c r="E1121" s="545">
        <f t="shared" ca="1" si="57"/>
        <v>9</v>
      </c>
      <c r="F1121" s="545">
        <f t="shared" ca="1" si="57"/>
        <v>8</v>
      </c>
      <c r="G1121" s="545">
        <f t="shared" ca="1" si="57"/>
        <v>9</v>
      </c>
      <c r="H1121" s="545">
        <f t="shared" ca="1" si="57"/>
        <v>11</v>
      </c>
      <c r="I1121" s="545">
        <f t="shared" ca="1" si="57"/>
        <v>8</v>
      </c>
      <c r="J1121" s="545">
        <f t="shared" ca="1" si="57"/>
        <v>9</v>
      </c>
      <c r="K1121" s="545">
        <f t="shared" ca="1" si="57"/>
        <v>9</v>
      </c>
    </row>
    <row r="1122" spans="2:11">
      <c r="B1122" s="545">
        <f t="shared" ca="1" si="57"/>
        <v>11</v>
      </c>
      <c r="C1122" s="545">
        <f t="shared" ca="1" si="57"/>
        <v>12</v>
      </c>
      <c r="D1122" s="545">
        <f t="shared" ca="1" si="57"/>
        <v>9</v>
      </c>
      <c r="E1122" s="545">
        <f t="shared" ca="1" si="57"/>
        <v>9</v>
      </c>
      <c r="F1122" s="545">
        <f t="shared" ca="1" si="57"/>
        <v>12</v>
      </c>
      <c r="G1122" s="545">
        <f t="shared" ca="1" si="57"/>
        <v>8</v>
      </c>
      <c r="H1122" s="545">
        <f t="shared" ca="1" si="57"/>
        <v>13</v>
      </c>
      <c r="I1122" s="545">
        <f t="shared" ca="1" si="57"/>
        <v>9</v>
      </c>
      <c r="J1122" s="545">
        <f t="shared" ca="1" si="57"/>
        <v>7</v>
      </c>
      <c r="K1122" s="545">
        <f t="shared" ca="1" si="57"/>
        <v>8</v>
      </c>
    </row>
    <row r="1123" spans="2:11">
      <c r="B1123" s="545">
        <f t="shared" ca="1" si="57"/>
        <v>12</v>
      </c>
      <c r="C1123" s="545">
        <f t="shared" ca="1" si="57"/>
        <v>8</v>
      </c>
      <c r="D1123" s="545">
        <f t="shared" ca="1" si="57"/>
        <v>7</v>
      </c>
      <c r="E1123" s="545">
        <f t="shared" ca="1" si="57"/>
        <v>9</v>
      </c>
      <c r="F1123" s="545">
        <f t="shared" ca="1" si="57"/>
        <v>12</v>
      </c>
      <c r="G1123" s="545">
        <f t="shared" ca="1" si="57"/>
        <v>11</v>
      </c>
      <c r="H1123" s="545">
        <f t="shared" ca="1" si="57"/>
        <v>7</v>
      </c>
      <c r="I1123" s="545">
        <f t="shared" ca="1" si="57"/>
        <v>11</v>
      </c>
      <c r="J1123" s="545">
        <f t="shared" ca="1" si="57"/>
        <v>7</v>
      </c>
      <c r="K1123" s="545">
        <f t="shared" ca="1" si="57"/>
        <v>8</v>
      </c>
    </row>
    <row r="1124" spans="2:11">
      <c r="B1124" s="545">
        <f t="shared" ca="1" si="57"/>
        <v>10</v>
      </c>
      <c r="C1124" s="545">
        <f t="shared" ca="1" si="57"/>
        <v>9</v>
      </c>
      <c r="D1124" s="545">
        <f t="shared" ca="1" si="57"/>
        <v>9</v>
      </c>
      <c r="E1124" s="545">
        <f t="shared" ca="1" si="57"/>
        <v>9</v>
      </c>
      <c r="F1124" s="545">
        <f t="shared" ca="1" si="57"/>
        <v>9</v>
      </c>
      <c r="G1124" s="545">
        <f t="shared" ca="1" si="57"/>
        <v>11</v>
      </c>
      <c r="H1124" s="545">
        <f t="shared" ca="1" si="57"/>
        <v>9</v>
      </c>
      <c r="I1124" s="545">
        <f t="shared" ca="1" si="57"/>
        <v>12</v>
      </c>
      <c r="J1124" s="545">
        <f t="shared" ca="1" si="57"/>
        <v>7</v>
      </c>
      <c r="K1124" s="545">
        <f t="shared" ca="1" si="57"/>
        <v>11</v>
      </c>
    </row>
    <row r="1125" spans="2:11">
      <c r="B1125" s="545">
        <f t="shared" ca="1" si="57"/>
        <v>7</v>
      </c>
      <c r="C1125" s="545">
        <f t="shared" ca="1" si="57"/>
        <v>11</v>
      </c>
      <c r="D1125" s="545">
        <f t="shared" ca="1" si="57"/>
        <v>12</v>
      </c>
      <c r="E1125" s="545">
        <f t="shared" ca="1" si="57"/>
        <v>8</v>
      </c>
      <c r="F1125" s="545">
        <f t="shared" ca="1" si="57"/>
        <v>11</v>
      </c>
      <c r="G1125" s="545">
        <f t="shared" ca="1" si="57"/>
        <v>11</v>
      </c>
      <c r="H1125" s="545">
        <f t="shared" ca="1" si="57"/>
        <v>13</v>
      </c>
      <c r="I1125" s="545">
        <f t="shared" ca="1" si="57"/>
        <v>9</v>
      </c>
      <c r="J1125" s="545">
        <f t="shared" ca="1" si="57"/>
        <v>8</v>
      </c>
      <c r="K1125" s="545">
        <f t="shared" ca="1" si="57"/>
        <v>9</v>
      </c>
    </row>
    <row r="1126" spans="2:11">
      <c r="B1126" s="545">
        <f t="shared" ca="1" si="57"/>
        <v>12</v>
      </c>
      <c r="C1126" s="545">
        <f t="shared" ca="1" si="57"/>
        <v>10</v>
      </c>
      <c r="D1126" s="545">
        <f t="shared" ca="1" si="57"/>
        <v>8</v>
      </c>
      <c r="E1126" s="545">
        <f t="shared" ca="1" si="57"/>
        <v>8</v>
      </c>
      <c r="F1126" s="545">
        <f t="shared" ca="1" si="57"/>
        <v>10</v>
      </c>
      <c r="G1126" s="545">
        <f t="shared" ca="1" si="57"/>
        <v>9</v>
      </c>
      <c r="H1126" s="545">
        <f t="shared" ca="1" si="57"/>
        <v>11</v>
      </c>
      <c r="I1126" s="545">
        <f t="shared" ca="1" si="57"/>
        <v>8</v>
      </c>
      <c r="J1126" s="545">
        <f t="shared" ca="1" si="57"/>
        <v>12</v>
      </c>
      <c r="K1126" s="545">
        <f t="shared" ca="1" si="57"/>
        <v>10</v>
      </c>
    </row>
    <row r="1127" spans="2:11">
      <c r="B1127" s="545">
        <f t="shared" ca="1" si="57"/>
        <v>9</v>
      </c>
      <c r="C1127" s="545">
        <f t="shared" ca="1" si="57"/>
        <v>12</v>
      </c>
      <c r="D1127" s="545">
        <f t="shared" ca="1" si="57"/>
        <v>9</v>
      </c>
      <c r="E1127" s="545">
        <f t="shared" ca="1" si="57"/>
        <v>11</v>
      </c>
      <c r="F1127" s="545">
        <f t="shared" ca="1" si="57"/>
        <v>9</v>
      </c>
      <c r="G1127" s="545">
        <f t="shared" ca="1" si="57"/>
        <v>8</v>
      </c>
      <c r="H1127" s="545">
        <f t="shared" ca="1" si="57"/>
        <v>11</v>
      </c>
      <c r="I1127" s="545">
        <f t="shared" ca="1" si="57"/>
        <v>12</v>
      </c>
      <c r="J1127" s="545">
        <f t="shared" ca="1" si="57"/>
        <v>11</v>
      </c>
      <c r="K1127" s="545">
        <f t="shared" ca="1" si="57"/>
        <v>6</v>
      </c>
    </row>
    <row r="1128" spans="2:11">
      <c r="B1128" s="545">
        <f t="shared" ca="1" si="57"/>
        <v>9</v>
      </c>
      <c r="C1128" s="545">
        <f t="shared" ca="1" si="57"/>
        <v>8</v>
      </c>
      <c r="D1128" s="545">
        <f t="shared" ca="1" si="57"/>
        <v>11</v>
      </c>
      <c r="E1128" s="545">
        <f t="shared" ca="1" si="57"/>
        <v>10</v>
      </c>
      <c r="F1128" s="545">
        <f t="shared" ca="1" si="57"/>
        <v>10</v>
      </c>
      <c r="G1128" s="545">
        <f t="shared" ca="1" si="57"/>
        <v>7</v>
      </c>
      <c r="H1128" s="545">
        <f t="shared" ca="1" si="57"/>
        <v>13</v>
      </c>
      <c r="I1128" s="545">
        <f t="shared" ref="B1128:K1154" ca="1" si="58">RANDBETWEEN(1,3)+RANDBETWEEN(1,3)+RANDBETWEEN(1,3)+RANDBETWEEN(1,3)+RANDBETWEEN(1,3)</f>
        <v>10</v>
      </c>
      <c r="J1128" s="545">
        <f t="shared" ca="1" si="58"/>
        <v>7</v>
      </c>
      <c r="K1128" s="545">
        <f t="shared" ca="1" si="58"/>
        <v>11</v>
      </c>
    </row>
    <row r="1129" spans="2:11">
      <c r="B1129" s="545">
        <f t="shared" ca="1" si="58"/>
        <v>13</v>
      </c>
      <c r="C1129" s="545">
        <f t="shared" ca="1" si="58"/>
        <v>8</v>
      </c>
      <c r="D1129" s="545">
        <f t="shared" ca="1" si="58"/>
        <v>11</v>
      </c>
      <c r="E1129" s="545">
        <f t="shared" ca="1" si="58"/>
        <v>10</v>
      </c>
      <c r="F1129" s="545">
        <f t="shared" ca="1" si="58"/>
        <v>9</v>
      </c>
      <c r="G1129" s="545">
        <f t="shared" ca="1" si="58"/>
        <v>8</v>
      </c>
      <c r="H1129" s="545">
        <f t="shared" ca="1" si="58"/>
        <v>10</v>
      </c>
      <c r="I1129" s="545">
        <f t="shared" ca="1" si="58"/>
        <v>11</v>
      </c>
      <c r="J1129" s="545">
        <f t="shared" ca="1" si="58"/>
        <v>12</v>
      </c>
      <c r="K1129" s="545">
        <f t="shared" ca="1" si="58"/>
        <v>12</v>
      </c>
    </row>
    <row r="1130" spans="2:11">
      <c r="B1130" s="545">
        <f t="shared" ca="1" si="58"/>
        <v>9</v>
      </c>
      <c r="C1130" s="545">
        <f t="shared" ca="1" si="58"/>
        <v>9</v>
      </c>
      <c r="D1130" s="545">
        <f t="shared" ca="1" si="58"/>
        <v>7</v>
      </c>
      <c r="E1130" s="545">
        <f t="shared" ca="1" si="58"/>
        <v>11</v>
      </c>
      <c r="F1130" s="545">
        <f t="shared" ca="1" si="58"/>
        <v>11</v>
      </c>
      <c r="G1130" s="545">
        <f t="shared" ca="1" si="58"/>
        <v>11</v>
      </c>
      <c r="H1130" s="545">
        <f t="shared" ca="1" si="58"/>
        <v>9</v>
      </c>
      <c r="I1130" s="545">
        <f t="shared" ca="1" si="58"/>
        <v>10</v>
      </c>
      <c r="J1130" s="545">
        <f t="shared" ca="1" si="58"/>
        <v>7</v>
      </c>
      <c r="K1130" s="545">
        <f t="shared" ca="1" si="58"/>
        <v>11</v>
      </c>
    </row>
    <row r="1131" spans="2:11">
      <c r="B1131" s="545">
        <f t="shared" ca="1" si="58"/>
        <v>12</v>
      </c>
      <c r="C1131" s="545">
        <f t="shared" ca="1" si="58"/>
        <v>11</v>
      </c>
      <c r="D1131" s="545">
        <f t="shared" ca="1" si="58"/>
        <v>10</v>
      </c>
      <c r="E1131" s="545">
        <f t="shared" ca="1" si="58"/>
        <v>6</v>
      </c>
      <c r="F1131" s="545">
        <f t="shared" ca="1" si="58"/>
        <v>8</v>
      </c>
      <c r="G1131" s="545">
        <f t="shared" ca="1" si="58"/>
        <v>8</v>
      </c>
      <c r="H1131" s="545">
        <f t="shared" ca="1" si="58"/>
        <v>8</v>
      </c>
      <c r="I1131" s="545">
        <f t="shared" ca="1" si="58"/>
        <v>11</v>
      </c>
      <c r="J1131" s="545">
        <f t="shared" ca="1" si="58"/>
        <v>10</v>
      </c>
      <c r="K1131" s="545">
        <f t="shared" ca="1" si="58"/>
        <v>14</v>
      </c>
    </row>
    <row r="1132" spans="2:11">
      <c r="B1132" s="545">
        <f t="shared" ca="1" si="58"/>
        <v>11</v>
      </c>
      <c r="C1132" s="545">
        <f t="shared" ca="1" si="58"/>
        <v>9</v>
      </c>
      <c r="D1132" s="545">
        <f t="shared" ca="1" si="58"/>
        <v>7</v>
      </c>
      <c r="E1132" s="545">
        <f t="shared" ca="1" si="58"/>
        <v>12</v>
      </c>
      <c r="F1132" s="545">
        <f t="shared" ca="1" si="58"/>
        <v>10</v>
      </c>
      <c r="G1132" s="545">
        <f t="shared" ca="1" si="58"/>
        <v>9</v>
      </c>
      <c r="H1132" s="545">
        <f t="shared" ca="1" si="58"/>
        <v>10</v>
      </c>
      <c r="I1132" s="545">
        <f t="shared" ca="1" si="58"/>
        <v>11</v>
      </c>
      <c r="J1132" s="545">
        <f t="shared" ca="1" si="58"/>
        <v>7</v>
      </c>
      <c r="K1132" s="545">
        <f t="shared" ca="1" si="58"/>
        <v>12</v>
      </c>
    </row>
    <row r="1133" spans="2:11">
      <c r="B1133" s="545">
        <f t="shared" ca="1" si="58"/>
        <v>13</v>
      </c>
      <c r="C1133" s="545">
        <f t="shared" ca="1" si="58"/>
        <v>12</v>
      </c>
      <c r="D1133" s="545">
        <f t="shared" ca="1" si="58"/>
        <v>13</v>
      </c>
      <c r="E1133" s="545">
        <f t="shared" ca="1" si="58"/>
        <v>11</v>
      </c>
      <c r="F1133" s="545">
        <f t="shared" ca="1" si="58"/>
        <v>12</v>
      </c>
      <c r="G1133" s="545">
        <f t="shared" ca="1" si="58"/>
        <v>12</v>
      </c>
      <c r="H1133" s="545">
        <f t="shared" ca="1" si="58"/>
        <v>10</v>
      </c>
      <c r="I1133" s="545">
        <f t="shared" ca="1" si="58"/>
        <v>9</v>
      </c>
      <c r="J1133" s="545">
        <f t="shared" ca="1" si="58"/>
        <v>9</v>
      </c>
      <c r="K1133" s="545">
        <f t="shared" ca="1" si="58"/>
        <v>12</v>
      </c>
    </row>
    <row r="1134" spans="2:11">
      <c r="B1134" s="545">
        <f t="shared" ca="1" si="58"/>
        <v>12</v>
      </c>
      <c r="C1134" s="545">
        <f t="shared" ca="1" si="58"/>
        <v>12</v>
      </c>
      <c r="D1134" s="545">
        <f t="shared" ca="1" si="58"/>
        <v>14</v>
      </c>
      <c r="E1134" s="545">
        <f t="shared" ca="1" si="58"/>
        <v>9</v>
      </c>
      <c r="F1134" s="545">
        <f t="shared" ca="1" si="58"/>
        <v>9</v>
      </c>
      <c r="G1134" s="545">
        <f t="shared" ca="1" si="58"/>
        <v>8</v>
      </c>
      <c r="H1134" s="545">
        <f t="shared" ca="1" si="58"/>
        <v>11</v>
      </c>
      <c r="I1134" s="545">
        <f t="shared" ca="1" si="58"/>
        <v>10</v>
      </c>
      <c r="J1134" s="545">
        <f t="shared" ca="1" si="58"/>
        <v>8</v>
      </c>
      <c r="K1134" s="545">
        <f t="shared" ca="1" si="58"/>
        <v>10</v>
      </c>
    </row>
    <row r="1135" spans="2:11">
      <c r="B1135" s="545">
        <f t="shared" ca="1" si="58"/>
        <v>8</v>
      </c>
      <c r="C1135" s="545">
        <f t="shared" ca="1" si="58"/>
        <v>13</v>
      </c>
      <c r="D1135" s="545">
        <f t="shared" ca="1" si="58"/>
        <v>11</v>
      </c>
      <c r="E1135" s="545">
        <f t="shared" ca="1" si="58"/>
        <v>9</v>
      </c>
      <c r="F1135" s="545">
        <f t="shared" ca="1" si="58"/>
        <v>10</v>
      </c>
      <c r="G1135" s="545">
        <f t="shared" ca="1" si="58"/>
        <v>11</v>
      </c>
      <c r="H1135" s="545">
        <f t="shared" ca="1" si="58"/>
        <v>8</v>
      </c>
      <c r="I1135" s="545">
        <f t="shared" ca="1" si="58"/>
        <v>12</v>
      </c>
      <c r="J1135" s="545">
        <f t="shared" ca="1" si="58"/>
        <v>8</v>
      </c>
      <c r="K1135" s="545">
        <f t="shared" ca="1" si="58"/>
        <v>10</v>
      </c>
    </row>
    <row r="1136" spans="2:11">
      <c r="B1136" s="545">
        <f t="shared" ca="1" si="58"/>
        <v>9</v>
      </c>
      <c r="C1136" s="545">
        <f t="shared" ca="1" si="58"/>
        <v>10</v>
      </c>
      <c r="D1136" s="545">
        <f t="shared" ca="1" si="58"/>
        <v>12</v>
      </c>
      <c r="E1136" s="545">
        <f t="shared" ca="1" si="58"/>
        <v>13</v>
      </c>
      <c r="F1136" s="545">
        <f t="shared" ca="1" si="58"/>
        <v>9</v>
      </c>
      <c r="G1136" s="545">
        <f t="shared" ca="1" si="58"/>
        <v>9</v>
      </c>
      <c r="H1136" s="545">
        <f t="shared" ca="1" si="58"/>
        <v>9</v>
      </c>
      <c r="I1136" s="545">
        <f t="shared" ca="1" si="58"/>
        <v>5</v>
      </c>
      <c r="J1136" s="545">
        <f t="shared" ca="1" si="58"/>
        <v>11</v>
      </c>
      <c r="K1136" s="545">
        <f t="shared" ca="1" si="58"/>
        <v>10</v>
      </c>
    </row>
    <row r="1137" spans="2:11">
      <c r="B1137" s="545">
        <f t="shared" ca="1" si="58"/>
        <v>9</v>
      </c>
      <c r="C1137" s="545">
        <f t="shared" ca="1" si="58"/>
        <v>6</v>
      </c>
      <c r="D1137" s="545">
        <f t="shared" ca="1" si="58"/>
        <v>10</v>
      </c>
      <c r="E1137" s="545">
        <f t="shared" ca="1" si="58"/>
        <v>10</v>
      </c>
      <c r="F1137" s="545">
        <f t="shared" ca="1" si="58"/>
        <v>12</v>
      </c>
      <c r="G1137" s="545">
        <f t="shared" ca="1" si="58"/>
        <v>7</v>
      </c>
      <c r="H1137" s="545">
        <f t="shared" ca="1" si="58"/>
        <v>8</v>
      </c>
      <c r="I1137" s="545">
        <f t="shared" ca="1" si="58"/>
        <v>9</v>
      </c>
      <c r="J1137" s="545">
        <f t="shared" ca="1" si="58"/>
        <v>13</v>
      </c>
      <c r="K1137" s="545">
        <f t="shared" ca="1" si="58"/>
        <v>10</v>
      </c>
    </row>
    <row r="1138" spans="2:11">
      <c r="B1138" s="545">
        <f t="shared" ca="1" si="58"/>
        <v>12</v>
      </c>
      <c r="C1138" s="545">
        <f t="shared" ca="1" si="58"/>
        <v>11</v>
      </c>
      <c r="D1138" s="545">
        <f t="shared" ca="1" si="58"/>
        <v>12</v>
      </c>
      <c r="E1138" s="545">
        <f t="shared" ca="1" si="58"/>
        <v>10</v>
      </c>
      <c r="F1138" s="545">
        <f t="shared" ca="1" si="58"/>
        <v>9</v>
      </c>
      <c r="G1138" s="545">
        <f t="shared" ca="1" si="58"/>
        <v>11</v>
      </c>
      <c r="H1138" s="545">
        <f t="shared" ca="1" si="58"/>
        <v>9</v>
      </c>
      <c r="I1138" s="545">
        <f t="shared" ca="1" si="58"/>
        <v>9</v>
      </c>
      <c r="J1138" s="545">
        <f t="shared" ca="1" si="58"/>
        <v>8</v>
      </c>
      <c r="K1138" s="545">
        <f t="shared" ca="1" si="58"/>
        <v>12</v>
      </c>
    </row>
    <row r="1139" spans="2:11">
      <c r="B1139" s="545">
        <f t="shared" ca="1" si="58"/>
        <v>6</v>
      </c>
      <c r="C1139" s="545">
        <f t="shared" ca="1" si="58"/>
        <v>13</v>
      </c>
      <c r="D1139" s="545">
        <f t="shared" ca="1" si="58"/>
        <v>10</v>
      </c>
      <c r="E1139" s="545">
        <f t="shared" ca="1" si="58"/>
        <v>8</v>
      </c>
      <c r="F1139" s="545">
        <f t="shared" ca="1" si="58"/>
        <v>10</v>
      </c>
      <c r="G1139" s="545">
        <f t="shared" ca="1" si="58"/>
        <v>12</v>
      </c>
      <c r="H1139" s="545">
        <f t="shared" ca="1" si="58"/>
        <v>10</v>
      </c>
      <c r="I1139" s="545">
        <f t="shared" ca="1" si="58"/>
        <v>11</v>
      </c>
      <c r="J1139" s="545">
        <f t="shared" ca="1" si="58"/>
        <v>11</v>
      </c>
      <c r="K1139" s="545">
        <f t="shared" ca="1" si="58"/>
        <v>8</v>
      </c>
    </row>
    <row r="1140" spans="2:11">
      <c r="B1140" s="545">
        <f t="shared" ca="1" si="58"/>
        <v>11</v>
      </c>
      <c r="C1140" s="545">
        <f t="shared" ca="1" si="58"/>
        <v>13</v>
      </c>
      <c r="D1140" s="545">
        <f t="shared" ca="1" si="58"/>
        <v>9</v>
      </c>
      <c r="E1140" s="545">
        <f t="shared" ca="1" si="58"/>
        <v>10</v>
      </c>
      <c r="F1140" s="545">
        <f t="shared" ca="1" si="58"/>
        <v>10</v>
      </c>
      <c r="G1140" s="545">
        <f t="shared" ca="1" si="58"/>
        <v>12</v>
      </c>
      <c r="H1140" s="545">
        <f t="shared" ca="1" si="58"/>
        <v>9</v>
      </c>
      <c r="I1140" s="545">
        <f t="shared" ca="1" si="58"/>
        <v>7</v>
      </c>
      <c r="J1140" s="545">
        <f t="shared" ca="1" si="58"/>
        <v>11</v>
      </c>
      <c r="K1140" s="545">
        <f t="shared" ca="1" si="58"/>
        <v>8</v>
      </c>
    </row>
    <row r="1141" spans="2:11">
      <c r="B1141" s="545">
        <f t="shared" ca="1" si="58"/>
        <v>9</v>
      </c>
      <c r="C1141" s="545">
        <f t="shared" ca="1" si="58"/>
        <v>10</v>
      </c>
      <c r="D1141" s="545">
        <f t="shared" ca="1" si="58"/>
        <v>10</v>
      </c>
      <c r="E1141" s="545">
        <f t="shared" ca="1" si="58"/>
        <v>9</v>
      </c>
      <c r="F1141" s="545">
        <f t="shared" ca="1" si="58"/>
        <v>10</v>
      </c>
      <c r="G1141" s="545">
        <f t="shared" ca="1" si="58"/>
        <v>10</v>
      </c>
      <c r="H1141" s="545">
        <f t="shared" ca="1" si="58"/>
        <v>11</v>
      </c>
      <c r="I1141" s="545">
        <f t="shared" ca="1" si="58"/>
        <v>12</v>
      </c>
      <c r="J1141" s="545">
        <f t="shared" ca="1" si="58"/>
        <v>12</v>
      </c>
      <c r="K1141" s="545">
        <f t="shared" ca="1" si="58"/>
        <v>8</v>
      </c>
    </row>
    <row r="1142" spans="2:11">
      <c r="B1142" s="545">
        <f t="shared" ca="1" si="58"/>
        <v>8</v>
      </c>
      <c r="C1142" s="545">
        <f t="shared" ca="1" si="58"/>
        <v>8</v>
      </c>
      <c r="D1142" s="545">
        <f t="shared" ca="1" si="58"/>
        <v>8</v>
      </c>
      <c r="E1142" s="545">
        <f t="shared" ca="1" si="58"/>
        <v>10</v>
      </c>
      <c r="F1142" s="545">
        <f t="shared" ca="1" si="58"/>
        <v>9</v>
      </c>
      <c r="G1142" s="545">
        <f t="shared" ca="1" si="58"/>
        <v>11</v>
      </c>
      <c r="H1142" s="545">
        <f t="shared" ca="1" si="58"/>
        <v>9</v>
      </c>
      <c r="I1142" s="545">
        <f t="shared" ca="1" si="58"/>
        <v>10</v>
      </c>
      <c r="J1142" s="545">
        <f t="shared" ca="1" si="58"/>
        <v>9</v>
      </c>
      <c r="K1142" s="545">
        <f t="shared" ca="1" si="58"/>
        <v>8</v>
      </c>
    </row>
    <row r="1143" spans="2:11">
      <c r="B1143" s="545">
        <f t="shared" ca="1" si="58"/>
        <v>11</v>
      </c>
      <c r="C1143" s="545">
        <f t="shared" ca="1" si="58"/>
        <v>11</v>
      </c>
      <c r="D1143" s="545">
        <f t="shared" ca="1" si="58"/>
        <v>12</v>
      </c>
      <c r="E1143" s="545">
        <f t="shared" ca="1" si="58"/>
        <v>12</v>
      </c>
      <c r="F1143" s="545">
        <f t="shared" ca="1" si="58"/>
        <v>12</v>
      </c>
      <c r="G1143" s="545">
        <f t="shared" ca="1" si="58"/>
        <v>12</v>
      </c>
      <c r="H1143" s="545">
        <f t="shared" ca="1" si="58"/>
        <v>12</v>
      </c>
      <c r="I1143" s="545">
        <f t="shared" ca="1" si="58"/>
        <v>10</v>
      </c>
      <c r="J1143" s="545">
        <f t="shared" ca="1" si="58"/>
        <v>9</v>
      </c>
      <c r="K1143" s="545">
        <f t="shared" ca="1" si="58"/>
        <v>9</v>
      </c>
    </row>
    <row r="1144" spans="2:11">
      <c r="B1144" s="545">
        <f t="shared" ca="1" si="58"/>
        <v>11</v>
      </c>
      <c r="C1144" s="545">
        <f t="shared" ca="1" si="58"/>
        <v>7</v>
      </c>
      <c r="D1144" s="545">
        <f t="shared" ca="1" si="58"/>
        <v>10</v>
      </c>
      <c r="E1144" s="545">
        <f t="shared" ca="1" si="58"/>
        <v>11</v>
      </c>
      <c r="F1144" s="545">
        <f t="shared" ca="1" si="58"/>
        <v>15</v>
      </c>
      <c r="G1144" s="545">
        <f t="shared" ca="1" si="58"/>
        <v>7</v>
      </c>
      <c r="H1144" s="545">
        <f t="shared" ca="1" si="58"/>
        <v>8</v>
      </c>
      <c r="I1144" s="545">
        <f t="shared" ca="1" si="58"/>
        <v>9</v>
      </c>
      <c r="J1144" s="545">
        <f t="shared" ca="1" si="58"/>
        <v>8</v>
      </c>
      <c r="K1144" s="545">
        <f t="shared" ca="1" si="58"/>
        <v>9</v>
      </c>
    </row>
    <row r="1145" spans="2:11">
      <c r="B1145" s="545">
        <f t="shared" ca="1" si="58"/>
        <v>14</v>
      </c>
      <c r="C1145" s="545">
        <f t="shared" ca="1" si="58"/>
        <v>7</v>
      </c>
      <c r="D1145" s="545">
        <f t="shared" ca="1" si="58"/>
        <v>11</v>
      </c>
      <c r="E1145" s="545">
        <f t="shared" ca="1" si="58"/>
        <v>11</v>
      </c>
      <c r="F1145" s="545">
        <f t="shared" ca="1" si="58"/>
        <v>8</v>
      </c>
      <c r="G1145" s="545">
        <f t="shared" ca="1" si="58"/>
        <v>13</v>
      </c>
      <c r="H1145" s="545">
        <f t="shared" ca="1" si="58"/>
        <v>7</v>
      </c>
      <c r="I1145" s="545">
        <f t="shared" ca="1" si="58"/>
        <v>13</v>
      </c>
      <c r="J1145" s="545">
        <f t="shared" ca="1" si="58"/>
        <v>11</v>
      </c>
      <c r="K1145" s="545">
        <f t="shared" ca="1" si="58"/>
        <v>11</v>
      </c>
    </row>
    <row r="1146" spans="2:11">
      <c r="B1146" s="545">
        <f t="shared" ca="1" si="58"/>
        <v>7</v>
      </c>
      <c r="C1146" s="545">
        <f t="shared" ca="1" si="58"/>
        <v>7</v>
      </c>
      <c r="D1146" s="545">
        <f t="shared" ca="1" si="58"/>
        <v>12</v>
      </c>
      <c r="E1146" s="545">
        <f t="shared" ca="1" si="58"/>
        <v>11</v>
      </c>
      <c r="F1146" s="545">
        <f t="shared" ca="1" si="58"/>
        <v>12</v>
      </c>
      <c r="G1146" s="545">
        <f t="shared" ca="1" si="58"/>
        <v>10</v>
      </c>
      <c r="H1146" s="545">
        <f t="shared" ca="1" si="58"/>
        <v>13</v>
      </c>
      <c r="I1146" s="545">
        <f t="shared" ca="1" si="58"/>
        <v>11</v>
      </c>
      <c r="J1146" s="545">
        <f t="shared" ca="1" si="58"/>
        <v>11</v>
      </c>
      <c r="K1146" s="545">
        <f t="shared" ca="1" si="58"/>
        <v>9</v>
      </c>
    </row>
    <row r="1147" spans="2:11">
      <c r="B1147" s="545">
        <f t="shared" ca="1" si="58"/>
        <v>10</v>
      </c>
      <c r="C1147" s="545">
        <f t="shared" ca="1" si="58"/>
        <v>9</v>
      </c>
      <c r="D1147" s="545">
        <f t="shared" ca="1" si="58"/>
        <v>12</v>
      </c>
      <c r="E1147" s="545">
        <f t="shared" ca="1" si="58"/>
        <v>11</v>
      </c>
      <c r="F1147" s="545">
        <f t="shared" ca="1" si="58"/>
        <v>11</v>
      </c>
      <c r="G1147" s="545">
        <f t="shared" ca="1" si="58"/>
        <v>10</v>
      </c>
      <c r="H1147" s="545">
        <f t="shared" ca="1" si="58"/>
        <v>8</v>
      </c>
      <c r="I1147" s="545">
        <f t="shared" ca="1" si="58"/>
        <v>13</v>
      </c>
      <c r="J1147" s="545">
        <f t="shared" ca="1" si="58"/>
        <v>13</v>
      </c>
      <c r="K1147" s="545">
        <f t="shared" ca="1" si="58"/>
        <v>10</v>
      </c>
    </row>
    <row r="1148" spans="2:11">
      <c r="B1148" s="545">
        <f t="shared" ca="1" si="58"/>
        <v>11</v>
      </c>
      <c r="C1148" s="545">
        <f t="shared" ca="1" si="58"/>
        <v>10</v>
      </c>
      <c r="D1148" s="545">
        <f t="shared" ca="1" si="58"/>
        <v>12</v>
      </c>
      <c r="E1148" s="545">
        <f t="shared" ca="1" si="58"/>
        <v>12</v>
      </c>
      <c r="F1148" s="545">
        <f t="shared" ca="1" si="58"/>
        <v>9</v>
      </c>
      <c r="G1148" s="545">
        <f t="shared" ca="1" si="58"/>
        <v>12</v>
      </c>
      <c r="H1148" s="545">
        <f t="shared" ca="1" si="58"/>
        <v>11</v>
      </c>
      <c r="I1148" s="545">
        <f t="shared" ca="1" si="58"/>
        <v>10</v>
      </c>
      <c r="J1148" s="545">
        <f t="shared" ca="1" si="58"/>
        <v>10</v>
      </c>
      <c r="K1148" s="545">
        <f t="shared" ca="1" si="58"/>
        <v>12</v>
      </c>
    </row>
    <row r="1149" spans="2:11">
      <c r="B1149" s="545">
        <f t="shared" ca="1" si="58"/>
        <v>12</v>
      </c>
      <c r="C1149" s="545">
        <f t="shared" ca="1" si="58"/>
        <v>11</v>
      </c>
      <c r="D1149" s="545">
        <f t="shared" ca="1" si="58"/>
        <v>8</v>
      </c>
      <c r="E1149" s="545">
        <f t="shared" ca="1" si="58"/>
        <v>8</v>
      </c>
      <c r="F1149" s="545">
        <f t="shared" ca="1" si="58"/>
        <v>10</v>
      </c>
      <c r="G1149" s="545">
        <f t="shared" ca="1" si="58"/>
        <v>11</v>
      </c>
      <c r="H1149" s="545">
        <f t="shared" ca="1" si="58"/>
        <v>9</v>
      </c>
      <c r="I1149" s="545">
        <f t="shared" ca="1" si="58"/>
        <v>9</v>
      </c>
      <c r="J1149" s="545">
        <f t="shared" ca="1" si="58"/>
        <v>10</v>
      </c>
      <c r="K1149" s="545">
        <f t="shared" ca="1" si="58"/>
        <v>12</v>
      </c>
    </row>
    <row r="1150" spans="2:11">
      <c r="B1150" s="545">
        <f t="shared" ca="1" si="58"/>
        <v>9</v>
      </c>
      <c r="C1150" s="545">
        <f t="shared" ca="1" si="58"/>
        <v>11</v>
      </c>
      <c r="D1150" s="545">
        <f t="shared" ca="1" si="58"/>
        <v>13</v>
      </c>
      <c r="E1150" s="545">
        <f t="shared" ca="1" si="58"/>
        <v>9</v>
      </c>
      <c r="F1150" s="545">
        <f t="shared" ca="1" si="58"/>
        <v>10</v>
      </c>
      <c r="G1150" s="545">
        <f t="shared" ca="1" si="58"/>
        <v>8</v>
      </c>
      <c r="H1150" s="545">
        <f t="shared" ca="1" si="58"/>
        <v>9</v>
      </c>
      <c r="I1150" s="545">
        <f t="shared" ca="1" si="58"/>
        <v>11</v>
      </c>
      <c r="J1150" s="545">
        <f t="shared" ca="1" si="58"/>
        <v>10</v>
      </c>
      <c r="K1150" s="545">
        <f t="shared" ca="1" si="58"/>
        <v>10</v>
      </c>
    </row>
    <row r="1151" spans="2:11">
      <c r="B1151" s="545">
        <f t="shared" ca="1" si="58"/>
        <v>12</v>
      </c>
      <c r="C1151" s="545">
        <f t="shared" ca="1" si="58"/>
        <v>11</v>
      </c>
      <c r="D1151" s="545">
        <f t="shared" ca="1" si="58"/>
        <v>11</v>
      </c>
      <c r="E1151" s="545">
        <f t="shared" ca="1" si="58"/>
        <v>12</v>
      </c>
      <c r="F1151" s="545">
        <f t="shared" ca="1" si="58"/>
        <v>10</v>
      </c>
      <c r="G1151" s="545">
        <f t="shared" ca="1" si="58"/>
        <v>6</v>
      </c>
      <c r="H1151" s="545">
        <f t="shared" ca="1" si="58"/>
        <v>12</v>
      </c>
      <c r="I1151" s="545">
        <f t="shared" ca="1" si="58"/>
        <v>9</v>
      </c>
      <c r="J1151" s="545">
        <f t="shared" ca="1" si="58"/>
        <v>11</v>
      </c>
      <c r="K1151" s="545">
        <f t="shared" ca="1" si="58"/>
        <v>9</v>
      </c>
    </row>
    <row r="1152" spans="2:11">
      <c r="B1152" s="545">
        <f t="shared" ca="1" si="58"/>
        <v>7</v>
      </c>
      <c r="C1152" s="545">
        <f t="shared" ca="1" si="58"/>
        <v>8</v>
      </c>
      <c r="D1152" s="545">
        <f t="shared" ca="1" si="58"/>
        <v>10</v>
      </c>
      <c r="E1152" s="545">
        <f t="shared" ca="1" si="58"/>
        <v>10</v>
      </c>
      <c r="F1152" s="545">
        <f t="shared" ca="1" si="58"/>
        <v>9</v>
      </c>
      <c r="G1152" s="545">
        <f t="shared" ca="1" si="58"/>
        <v>8</v>
      </c>
      <c r="H1152" s="545">
        <f t="shared" ca="1" si="58"/>
        <v>8</v>
      </c>
      <c r="I1152" s="545">
        <f t="shared" ca="1" si="58"/>
        <v>10</v>
      </c>
      <c r="J1152" s="545">
        <f t="shared" ca="1" si="58"/>
        <v>11</v>
      </c>
      <c r="K1152" s="545">
        <f t="shared" ca="1" si="58"/>
        <v>11</v>
      </c>
    </row>
    <row r="1153" spans="2:11">
      <c r="B1153" s="545">
        <f t="shared" ca="1" si="58"/>
        <v>11</v>
      </c>
      <c r="C1153" s="545">
        <f t="shared" ca="1" si="58"/>
        <v>8</v>
      </c>
      <c r="D1153" s="545">
        <f t="shared" ca="1" si="58"/>
        <v>9</v>
      </c>
      <c r="E1153" s="545">
        <f t="shared" ca="1" si="58"/>
        <v>12</v>
      </c>
      <c r="F1153" s="545">
        <f t="shared" ca="1" si="58"/>
        <v>12</v>
      </c>
      <c r="G1153" s="545">
        <f t="shared" ca="1" si="58"/>
        <v>11</v>
      </c>
      <c r="H1153" s="545">
        <f t="shared" ca="1" si="58"/>
        <v>6</v>
      </c>
      <c r="I1153" s="545">
        <f t="shared" ca="1" si="58"/>
        <v>9</v>
      </c>
      <c r="J1153" s="545">
        <f t="shared" ca="1" si="58"/>
        <v>11</v>
      </c>
      <c r="K1153" s="545">
        <f t="shared" ca="1" si="58"/>
        <v>13</v>
      </c>
    </row>
    <row r="1154" spans="2:11">
      <c r="B1154" s="545">
        <f t="shared" ca="1" si="58"/>
        <v>12</v>
      </c>
      <c r="C1154" s="545">
        <f t="shared" ca="1" si="58"/>
        <v>10</v>
      </c>
      <c r="D1154" s="545">
        <f t="shared" ref="C1154:K1210" ca="1" si="59">RANDBETWEEN(1,3)+RANDBETWEEN(1,3)+RANDBETWEEN(1,3)+RANDBETWEEN(1,3)+RANDBETWEEN(1,3)</f>
        <v>9</v>
      </c>
      <c r="E1154" s="545">
        <f t="shared" ca="1" si="59"/>
        <v>11</v>
      </c>
      <c r="F1154" s="545">
        <f t="shared" ca="1" si="59"/>
        <v>11</v>
      </c>
      <c r="G1154" s="545">
        <f t="shared" ca="1" si="59"/>
        <v>9</v>
      </c>
      <c r="H1154" s="545">
        <f t="shared" ca="1" si="59"/>
        <v>7</v>
      </c>
      <c r="I1154" s="545">
        <f t="shared" ca="1" si="59"/>
        <v>8</v>
      </c>
      <c r="J1154" s="545">
        <f t="shared" ca="1" si="59"/>
        <v>13</v>
      </c>
      <c r="K1154" s="545">
        <f t="shared" ca="1" si="59"/>
        <v>10</v>
      </c>
    </row>
    <row r="1155" spans="2:11">
      <c r="B1155" s="545">
        <f t="shared" ref="B1155:K1197" ca="1" si="60">RANDBETWEEN(1,3)+RANDBETWEEN(1,3)+RANDBETWEEN(1,3)+RANDBETWEEN(1,3)+RANDBETWEEN(1,3)</f>
        <v>11</v>
      </c>
      <c r="C1155" s="545">
        <f t="shared" ca="1" si="59"/>
        <v>11</v>
      </c>
      <c r="D1155" s="545">
        <f t="shared" ca="1" si="59"/>
        <v>7</v>
      </c>
      <c r="E1155" s="545">
        <f t="shared" ca="1" si="59"/>
        <v>11</v>
      </c>
      <c r="F1155" s="545">
        <f t="shared" ca="1" si="59"/>
        <v>10</v>
      </c>
      <c r="G1155" s="545">
        <f t="shared" ca="1" si="59"/>
        <v>11</v>
      </c>
      <c r="H1155" s="545">
        <f t="shared" ca="1" si="59"/>
        <v>11</v>
      </c>
      <c r="I1155" s="545">
        <f t="shared" ca="1" si="59"/>
        <v>8</v>
      </c>
      <c r="J1155" s="545">
        <f t="shared" ca="1" si="59"/>
        <v>13</v>
      </c>
      <c r="K1155" s="545">
        <f t="shared" ca="1" si="59"/>
        <v>11</v>
      </c>
    </row>
    <row r="1156" spans="2:11">
      <c r="B1156" s="545">
        <f t="shared" ca="1" si="60"/>
        <v>6</v>
      </c>
      <c r="C1156" s="545">
        <f t="shared" ca="1" si="59"/>
        <v>12</v>
      </c>
      <c r="D1156" s="545">
        <f t="shared" ca="1" si="59"/>
        <v>12</v>
      </c>
      <c r="E1156" s="545">
        <f t="shared" ca="1" si="59"/>
        <v>9</v>
      </c>
      <c r="F1156" s="545">
        <f t="shared" ca="1" si="59"/>
        <v>9</v>
      </c>
      <c r="G1156" s="545">
        <f t="shared" ca="1" si="59"/>
        <v>12</v>
      </c>
      <c r="H1156" s="545">
        <f t="shared" ca="1" si="59"/>
        <v>8</v>
      </c>
      <c r="I1156" s="545">
        <f t="shared" ca="1" si="59"/>
        <v>12</v>
      </c>
      <c r="J1156" s="545">
        <f t="shared" ca="1" si="59"/>
        <v>7</v>
      </c>
      <c r="K1156" s="545">
        <f t="shared" ca="1" si="59"/>
        <v>13</v>
      </c>
    </row>
    <row r="1157" spans="2:11">
      <c r="B1157" s="545">
        <f t="shared" ca="1" si="60"/>
        <v>9</v>
      </c>
      <c r="C1157" s="545">
        <f t="shared" ca="1" si="59"/>
        <v>13</v>
      </c>
      <c r="D1157" s="545">
        <f t="shared" ca="1" si="59"/>
        <v>9</v>
      </c>
      <c r="E1157" s="545">
        <f t="shared" ca="1" si="59"/>
        <v>11</v>
      </c>
      <c r="F1157" s="545">
        <f t="shared" ca="1" si="59"/>
        <v>11</v>
      </c>
      <c r="G1157" s="545">
        <f t="shared" ca="1" si="59"/>
        <v>11</v>
      </c>
      <c r="H1157" s="545">
        <f t="shared" ca="1" si="59"/>
        <v>10</v>
      </c>
      <c r="I1157" s="545">
        <f t="shared" ca="1" si="59"/>
        <v>9</v>
      </c>
      <c r="J1157" s="545">
        <f t="shared" ca="1" si="59"/>
        <v>11</v>
      </c>
      <c r="K1157" s="545">
        <f t="shared" ca="1" si="59"/>
        <v>12</v>
      </c>
    </row>
    <row r="1158" spans="2:11">
      <c r="B1158" s="545">
        <f t="shared" ca="1" si="60"/>
        <v>9</v>
      </c>
      <c r="C1158" s="545">
        <f t="shared" ca="1" si="60"/>
        <v>8</v>
      </c>
      <c r="D1158" s="545">
        <f t="shared" ca="1" si="60"/>
        <v>11</v>
      </c>
      <c r="E1158" s="545">
        <f t="shared" ca="1" si="60"/>
        <v>9</v>
      </c>
      <c r="F1158" s="545">
        <f t="shared" ca="1" si="60"/>
        <v>12</v>
      </c>
      <c r="G1158" s="545">
        <f t="shared" ca="1" si="60"/>
        <v>6</v>
      </c>
      <c r="H1158" s="545">
        <f t="shared" ca="1" si="60"/>
        <v>10</v>
      </c>
      <c r="I1158" s="545">
        <f t="shared" ca="1" si="60"/>
        <v>7</v>
      </c>
      <c r="J1158" s="545">
        <f t="shared" ca="1" si="60"/>
        <v>11</v>
      </c>
      <c r="K1158" s="545">
        <f t="shared" ca="1" si="60"/>
        <v>14</v>
      </c>
    </row>
    <row r="1159" spans="2:11">
      <c r="B1159" s="545">
        <f t="shared" ca="1" si="60"/>
        <v>12</v>
      </c>
      <c r="C1159" s="545">
        <f t="shared" ca="1" si="60"/>
        <v>11</v>
      </c>
      <c r="D1159" s="545">
        <f t="shared" ca="1" si="60"/>
        <v>8</v>
      </c>
      <c r="E1159" s="545">
        <f t="shared" ca="1" si="60"/>
        <v>7</v>
      </c>
      <c r="F1159" s="545">
        <f t="shared" ca="1" si="60"/>
        <v>7</v>
      </c>
      <c r="G1159" s="545">
        <f t="shared" ca="1" si="60"/>
        <v>11</v>
      </c>
      <c r="H1159" s="545">
        <f t="shared" ca="1" si="60"/>
        <v>11</v>
      </c>
      <c r="I1159" s="545">
        <f t="shared" ca="1" si="60"/>
        <v>9</v>
      </c>
      <c r="J1159" s="545">
        <f t="shared" ca="1" si="60"/>
        <v>10</v>
      </c>
      <c r="K1159" s="545">
        <f t="shared" ca="1" si="60"/>
        <v>8</v>
      </c>
    </row>
    <row r="1160" spans="2:11">
      <c r="B1160" s="545">
        <f t="shared" ca="1" si="60"/>
        <v>11</v>
      </c>
      <c r="C1160" s="545">
        <f t="shared" ca="1" si="60"/>
        <v>10</v>
      </c>
      <c r="D1160" s="545">
        <f t="shared" ca="1" si="60"/>
        <v>12</v>
      </c>
      <c r="E1160" s="545">
        <f t="shared" ca="1" si="60"/>
        <v>9</v>
      </c>
      <c r="F1160" s="545">
        <f t="shared" ca="1" si="60"/>
        <v>10</v>
      </c>
      <c r="G1160" s="545">
        <f t="shared" ca="1" si="60"/>
        <v>10</v>
      </c>
      <c r="H1160" s="545">
        <f t="shared" ca="1" si="60"/>
        <v>6</v>
      </c>
      <c r="I1160" s="545">
        <f t="shared" ca="1" si="60"/>
        <v>11</v>
      </c>
      <c r="J1160" s="545">
        <f t="shared" ca="1" si="60"/>
        <v>7</v>
      </c>
      <c r="K1160" s="545">
        <f t="shared" ca="1" si="60"/>
        <v>9</v>
      </c>
    </row>
    <row r="1161" spans="2:11">
      <c r="B1161" s="545">
        <f t="shared" ca="1" si="60"/>
        <v>11</v>
      </c>
      <c r="C1161" s="545">
        <f t="shared" ca="1" si="60"/>
        <v>8</v>
      </c>
      <c r="D1161" s="545">
        <f t="shared" ca="1" si="60"/>
        <v>11</v>
      </c>
      <c r="E1161" s="545">
        <f t="shared" ca="1" si="60"/>
        <v>10</v>
      </c>
      <c r="F1161" s="545">
        <f t="shared" ca="1" si="60"/>
        <v>10</v>
      </c>
      <c r="G1161" s="545">
        <f t="shared" ca="1" si="60"/>
        <v>8</v>
      </c>
      <c r="H1161" s="545">
        <f t="shared" ca="1" si="60"/>
        <v>13</v>
      </c>
      <c r="I1161" s="545">
        <f t="shared" ca="1" si="60"/>
        <v>8</v>
      </c>
      <c r="J1161" s="545">
        <f t="shared" ca="1" si="60"/>
        <v>10</v>
      </c>
      <c r="K1161" s="545">
        <f t="shared" ca="1" si="60"/>
        <v>8</v>
      </c>
    </row>
    <row r="1162" spans="2:11">
      <c r="B1162" s="545">
        <f t="shared" ca="1" si="60"/>
        <v>8</v>
      </c>
      <c r="C1162" s="545">
        <f t="shared" ca="1" si="60"/>
        <v>9</v>
      </c>
      <c r="D1162" s="545">
        <f t="shared" ca="1" si="60"/>
        <v>12</v>
      </c>
      <c r="E1162" s="545">
        <f t="shared" ca="1" si="60"/>
        <v>9</v>
      </c>
      <c r="F1162" s="545">
        <f t="shared" ca="1" si="60"/>
        <v>9</v>
      </c>
      <c r="G1162" s="545">
        <f t="shared" ca="1" si="60"/>
        <v>11</v>
      </c>
      <c r="H1162" s="545">
        <f t="shared" ca="1" si="60"/>
        <v>10</v>
      </c>
      <c r="I1162" s="545">
        <f t="shared" ca="1" si="60"/>
        <v>10</v>
      </c>
      <c r="J1162" s="545">
        <f t="shared" ca="1" si="60"/>
        <v>9</v>
      </c>
      <c r="K1162" s="545">
        <f t="shared" ca="1" si="60"/>
        <v>11</v>
      </c>
    </row>
    <row r="1163" spans="2:11">
      <c r="B1163" s="545">
        <f t="shared" ca="1" si="60"/>
        <v>11</v>
      </c>
      <c r="C1163" s="545">
        <f t="shared" ca="1" si="60"/>
        <v>9</v>
      </c>
      <c r="D1163" s="545">
        <f t="shared" ca="1" si="60"/>
        <v>9</v>
      </c>
      <c r="E1163" s="545">
        <f t="shared" ca="1" si="60"/>
        <v>9</v>
      </c>
      <c r="F1163" s="545">
        <f t="shared" ca="1" si="60"/>
        <v>11</v>
      </c>
      <c r="G1163" s="545">
        <f t="shared" ca="1" si="60"/>
        <v>8</v>
      </c>
      <c r="H1163" s="545">
        <f t="shared" ca="1" si="60"/>
        <v>11</v>
      </c>
      <c r="I1163" s="545">
        <f t="shared" ca="1" si="60"/>
        <v>10</v>
      </c>
      <c r="J1163" s="545">
        <f t="shared" ca="1" si="60"/>
        <v>8</v>
      </c>
      <c r="K1163" s="545">
        <f t="shared" ca="1" si="60"/>
        <v>8</v>
      </c>
    </row>
    <row r="1164" spans="2:11">
      <c r="B1164" s="545">
        <f t="shared" ca="1" si="60"/>
        <v>9</v>
      </c>
      <c r="C1164" s="545">
        <f t="shared" ca="1" si="60"/>
        <v>6</v>
      </c>
      <c r="D1164" s="545">
        <f t="shared" ca="1" si="60"/>
        <v>11</v>
      </c>
      <c r="E1164" s="545">
        <f t="shared" ca="1" si="60"/>
        <v>11</v>
      </c>
      <c r="F1164" s="545">
        <f t="shared" ca="1" si="60"/>
        <v>11</v>
      </c>
      <c r="G1164" s="545">
        <f t="shared" ca="1" si="60"/>
        <v>10</v>
      </c>
      <c r="H1164" s="545">
        <f t="shared" ca="1" si="60"/>
        <v>11</v>
      </c>
      <c r="I1164" s="545">
        <f t="shared" ca="1" si="60"/>
        <v>9</v>
      </c>
      <c r="J1164" s="545">
        <f t="shared" ca="1" si="60"/>
        <v>9</v>
      </c>
      <c r="K1164" s="545">
        <f t="shared" ca="1" si="60"/>
        <v>11</v>
      </c>
    </row>
    <row r="1165" spans="2:11">
      <c r="B1165" s="545">
        <f t="shared" ca="1" si="60"/>
        <v>7</v>
      </c>
      <c r="C1165" s="545">
        <f t="shared" ca="1" si="60"/>
        <v>10</v>
      </c>
      <c r="D1165" s="545">
        <f t="shared" ca="1" si="60"/>
        <v>8</v>
      </c>
      <c r="E1165" s="545">
        <f t="shared" ca="1" si="60"/>
        <v>11</v>
      </c>
      <c r="F1165" s="545">
        <f t="shared" ca="1" si="60"/>
        <v>9</v>
      </c>
      <c r="G1165" s="545">
        <f t="shared" ca="1" si="60"/>
        <v>10</v>
      </c>
      <c r="H1165" s="545">
        <f t="shared" ca="1" si="60"/>
        <v>12</v>
      </c>
      <c r="I1165" s="545">
        <f t="shared" ca="1" si="60"/>
        <v>13</v>
      </c>
      <c r="J1165" s="545">
        <f t="shared" ca="1" si="60"/>
        <v>12</v>
      </c>
      <c r="K1165" s="545">
        <f t="shared" ca="1" si="60"/>
        <v>12</v>
      </c>
    </row>
    <row r="1166" spans="2:11">
      <c r="B1166" s="545">
        <f t="shared" ca="1" si="60"/>
        <v>11</v>
      </c>
      <c r="C1166" s="545">
        <f t="shared" ca="1" si="60"/>
        <v>9</v>
      </c>
      <c r="D1166" s="545">
        <f t="shared" ca="1" si="60"/>
        <v>7</v>
      </c>
      <c r="E1166" s="545">
        <f t="shared" ca="1" si="60"/>
        <v>11</v>
      </c>
      <c r="F1166" s="545">
        <f t="shared" ca="1" si="60"/>
        <v>11</v>
      </c>
      <c r="G1166" s="545">
        <f t="shared" ca="1" si="60"/>
        <v>13</v>
      </c>
      <c r="H1166" s="545">
        <f t="shared" ca="1" si="60"/>
        <v>10</v>
      </c>
      <c r="I1166" s="545">
        <f t="shared" ca="1" si="60"/>
        <v>8</v>
      </c>
      <c r="J1166" s="545">
        <f t="shared" ca="1" si="60"/>
        <v>11</v>
      </c>
      <c r="K1166" s="545">
        <f t="shared" ca="1" si="60"/>
        <v>8</v>
      </c>
    </row>
    <row r="1167" spans="2:11">
      <c r="B1167" s="545">
        <f t="shared" ca="1" si="60"/>
        <v>13</v>
      </c>
      <c r="C1167" s="545">
        <f t="shared" ca="1" si="60"/>
        <v>11</v>
      </c>
      <c r="D1167" s="545">
        <f t="shared" ca="1" si="60"/>
        <v>11</v>
      </c>
      <c r="E1167" s="545">
        <f t="shared" ca="1" si="60"/>
        <v>10</v>
      </c>
      <c r="F1167" s="545">
        <f t="shared" ca="1" si="60"/>
        <v>10</v>
      </c>
      <c r="G1167" s="545">
        <f t="shared" ca="1" si="60"/>
        <v>7</v>
      </c>
      <c r="H1167" s="545">
        <f t="shared" ca="1" si="60"/>
        <v>10</v>
      </c>
      <c r="I1167" s="545">
        <f t="shared" ca="1" si="60"/>
        <v>11</v>
      </c>
      <c r="J1167" s="545">
        <f t="shared" ca="1" si="60"/>
        <v>12</v>
      </c>
      <c r="K1167" s="545">
        <f t="shared" ca="1" si="60"/>
        <v>8</v>
      </c>
    </row>
    <row r="1168" spans="2:11">
      <c r="B1168" s="545">
        <f t="shared" ca="1" si="60"/>
        <v>8</v>
      </c>
      <c r="C1168" s="545">
        <f t="shared" ca="1" si="60"/>
        <v>7</v>
      </c>
      <c r="D1168" s="545">
        <f t="shared" ca="1" si="60"/>
        <v>10</v>
      </c>
      <c r="E1168" s="545">
        <f t="shared" ca="1" si="60"/>
        <v>12</v>
      </c>
      <c r="F1168" s="545">
        <f t="shared" ca="1" si="60"/>
        <v>8</v>
      </c>
      <c r="G1168" s="545">
        <f t="shared" ca="1" si="60"/>
        <v>9</v>
      </c>
      <c r="H1168" s="545">
        <f t="shared" ca="1" si="60"/>
        <v>13</v>
      </c>
      <c r="I1168" s="545">
        <f t="shared" ca="1" si="60"/>
        <v>9</v>
      </c>
      <c r="J1168" s="545">
        <f t="shared" ca="1" si="60"/>
        <v>11</v>
      </c>
      <c r="K1168" s="545">
        <f t="shared" ca="1" si="60"/>
        <v>10</v>
      </c>
    </row>
    <row r="1169" spans="2:11">
      <c r="B1169" s="545">
        <f t="shared" ca="1" si="60"/>
        <v>11</v>
      </c>
      <c r="C1169" s="545">
        <f t="shared" ca="1" si="60"/>
        <v>11</v>
      </c>
      <c r="D1169" s="545">
        <f t="shared" ca="1" si="60"/>
        <v>10</v>
      </c>
      <c r="E1169" s="545">
        <f t="shared" ca="1" si="60"/>
        <v>10</v>
      </c>
      <c r="F1169" s="545">
        <f t="shared" ca="1" si="60"/>
        <v>11</v>
      </c>
      <c r="G1169" s="545">
        <f t="shared" ca="1" si="60"/>
        <v>12</v>
      </c>
      <c r="H1169" s="545">
        <f t="shared" ca="1" si="60"/>
        <v>12</v>
      </c>
      <c r="I1169" s="545">
        <f t="shared" ca="1" si="60"/>
        <v>8</v>
      </c>
      <c r="J1169" s="545">
        <f t="shared" ca="1" si="60"/>
        <v>13</v>
      </c>
      <c r="K1169" s="545">
        <f t="shared" ca="1" si="60"/>
        <v>11</v>
      </c>
    </row>
    <row r="1170" spans="2:11">
      <c r="B1170" s="545">
        <f t="shared" ca="1" si="60"/>
        <v>9</v>
      </c>
      <c r="C1170" s="545">
        <f t="shared" ca="1" si="60"/>
        <v>9</v>
      </c>
      <c r="D1170" s="545">
        <f t="shared" ca="1" si="60"/>
        <v>11</v>
      </c>
      <c r="E1170" s="545">
        <f t="shared" ca="1" si="60"/>
        <v>12</v>
      </c>
      <c r="F1170" s="545">
        <f t="shared" ca="1" si="60"/>
        <v>10</v>
      </c>
      <c r="G1170" s="545">
        <f t="shared" ca="1" si="60"/>
        <v>9</v>
      </c>
      <c r="H1170" s="545">
        <f t="shared" ca="1" si="60"/>
        <v>8</v>
      </c>
      <c r="I1170" s="545">
        <f t="shared" ca="1" si="60"/>
        <v>10</v>
      </c>
      <c r="J1170" s="545">
        <f t="shared" ca="1" si="60"/>
        <v>9</v>
      </c>
      <c r="K1170" s="545">
        <f t="shared" ca="1" si="60"/>
        <v>9</v>
      </c>
    </row>
    <row r="1171" spans="2:11">
      <c r="B1171" s="545">
        <f t="shared" ca="1" si="60"/>
        <v>13</v>
      </c>
      <c r="C1171" s="545">
        <f t="shared" ca="1" si="60"/>
        <v>8</v>
      </c>
      <c r="D1171" s="545">
        <f t="shared" ca="1" si="60"/>
        <v>8</v>
      </c>
      <c r="E1171" s="545">
        <f t="shared" ca="1" si="60"/>
        <v>9</v>
      </c>
      <c r="F1171" s="545">
        <f t="shared" ca="1" si="60"/>
        <v>10</v>
      </c>
      <c r="G1171" s="545">
        <f t="shared" ca="1" si="60"/>
        <v>9</v>
      </c>
      <c r="H1171" s="545">
        <f t="shared" ca="1" si="60"/>
        <v>8</v>
      </c>
      <c r="I1171" s="545">
        <f t="shared" ca="1" si="60"/>
        <v>9</v>
      </c>
      <c r="J1171" s="545">
        <f t="shared" ca="1" si="60"/>
        <v>11</v>
      </c>
      <c r="K1171" s="545">
        <f t="shared" ca="1" si="60"/>
        <v>9</v>
      </c>
    </row>
    <row r="1172" spans="2:11">
      <c r="B1172" s="545">
        <f t="shared" ca="1" si="60"/>
        <v>10</v>
      </c>
      <c r="C1172" s="545">
        <f t="shared" ca="1" si="59"/>
        <v>11</v>
      </c>
      <c r="D1172" s="545">
        <f t="shared" ca="1" si="59"/>
        <v>11</v>
      </c>
      <c r="E1172" s="545">
        <f t="shared" ca="1" si="59"/>
        <v>10</v>
      </c>
      <c r="F1172" s="545">
        <f t="shared" ca="1" si="59"/>
        <v>12</v>
      </c>
      <c r="G1172" s="545">
        <f t="shared" ca="1" si="59"/>
        <v>8</v>
      </c>
      <c r="H1172" s="545">
        <f t="shared" ca="1" si="59"/>
        <v>12</v>
      </c>
      <c r="I1172" s="545">
        <f t="shared" ca="1" si="59"/>
        <v>9</v>
      </c>
      <c r="J1172" s="545">
        <f t="shared" ca="1" si="59"/>
        <v>9</v>
      </c>
      <c r="K1172" s="545">
        <f t="shared" ca="1" si="59"/>
        <v>9</v>
      </c>
    </row>
    <row r="1173" spans="2:11">
      <c r="B1173" s="545">
        <f t="shared" ca="1" si="60"/>
        <v>10</v>
      </c>
      <c r="C1173" s="545">
        <f t="shared" ca="1" si="59"/>
        <v>9</v>
      </c>
      <c r="D1173" s="545">
        <f t="shared" ca="1" si="59"/>
        <v>10</v>
      </c>
      <c r="E1173" s="545">
        <f t="shared" ca="1" si="59"/>
        <v>11</v>
      </c>
      <c r="F1173" s="545">
        <f t="shared" ca="1" si="59"/>
        <v>10</v>
      </c>
      <c r="G1173" s="545">
        <f t="shared" ca="1" si="59"/>
        <v>7</v>
      </c>
      <c r="H1173" s="545">
        <f t="shared" ca="1" si="59"/>
        <v>11</v>
      </c>
      <c r="I1173" s="545">
        <f t="shared" ca="1" si="59"/>
        <v>11</v>
      </c>
      <c r="J1173" s="545">
        <f t="shared" ca="1" si="59"/>
        <v>10</v>
      </c>
      <c r="K1173" s="545">
        <f t="shared" ca="1" si="59"/>
        <v>8</v>
      </c>
    </row>
    <row r="1174" spans="2:11">
      <c r="B1174" s="545">
        <f t="shared" ca="1" si="60"/>
        <v>12</v>
      </c>
      <c r="C1174" s="545">
        <f t="shared" ca="1" si="59"/>
        <v>8</v>
      </c>
      <c r="D1174" s="545">
        <f t="shared" ca="1" si="59"/>
        <v>8</v>
      </c>
      <c r="E1174" s="545">
        <f t="shared" ca="1" si="59"/>
        <v>10</v>
      </c>
      <c r="F1174" s="545">
        <f t="shared" ca="1" si="59"/>
        <v>9</v>
      </c>
      <c r="G1174" s="545">
        <f t="shared" ca="1" si="59"/>
        <v>13</v>
      </c>
      <c r="H1174" s="545">
        <f t="shared" ca="1" si="59"/>
        <v>10</v>
      </c>
      <c r="I1174" s="545">
        <f t="shared" ca="1" si="59"/>
        <v>11</v>
      </c>
      <c r="J1174" s="545">
        <f t="shared" ca="1" si="59"/>
        <v>9</v>
      </c>
      <c r="K1174" s="545">
        <f t="shared" ca="1" si="59"/>
        <v>11</v>
      </c>
    </row>
    <row r="1175" spans="2:11">
      <c r="B1175" s="545">
        <f t="shared" ca="1" si="60"/>
        <v>8</v>
      </c>
      <c r="C1175" s="545">
        <f t="shared" ca="1" si="59"/>
        <v>8</v>
      </c>
      <c r="D1175" s="545">
        <f t="shared" ca="1" si="59"/>
        <v>10</v>
      </c>
      <c r="E1175" s="545">
        <f t="shared" ca="1" si="59"/>
        <v>11</v>
      </c>
      <c r="F1175" s="545">
        <f t="shared" ca="1" si="59"/>
        <v>9</v>
      </c>
      <c r="G1175" s="545">
        <f t="shared" ca="1" si="59"/>
        <v>10</v>
      </c>
      <c r="H1175" s="545">
        <f t="shared" ca="1" si="59"/>
        <v>9</v>
      </c>
      <c r="I1175" s="545">
        <f t="shared" ca="1" si="59"/>
        <v>10</v>
      </c>
      <c r="J1175" s="545">
        <f t="shared" ca="1" si="59"/>
        <v>8</v>
      </c>
      <c r="K1175" s="545">
        <f t="shared" ca="1" si="59"/>
        <v>10</v>
      </c>
    </row>
    <row r="1176" spans="2:11">
      <c r="B1176" s="545">
        <f t="shared" ca="1" si="60"/>
        <v>11</v>
      </c>
      <c r="C1176" s="545">
        <f t="shared" ca="1" si="59"/>
        <v>12</v>
      </c>
      <c r="D1176" s="545">
        <f t="shared" ca="1" si="59"/>
        <v>10</v>
      </c>
      <c r="E1176" s="545">
        <f t="shared" ca="1" si="59"/>
        <v>9</v>
      </c>
      <c r="F1176" s="545">
        <f t="shared" ca="1" si="59"/>
        <v>9</v>
      </c>
      <c r="G1176" s="545">
        <f t="shared" ca="1" si="59"/>
        <v>10</v>
      </c>
      <c r="H1176" s="545">
        <f t="shared" ca="1" si="59"/>
        <v>10</v>
      </c>
      <c r="I1176" s="545">
        <f t="shared" ca="1" si="59"/>
        <v>8</v>
      </c>
      <c r="J1176" s="545">
        <f t="shared" ca="1" si="59"/>
        <v>12</v>
      </c>
      <c r="K1176" s="545">
        <f t="shared" ca="1" si="59"/>
        <v>12</v>
      </c>
    </row>
    <row r="1177" spans="2:11">
      <c r="B1177" s="545">
        <f t="shared" ca="1" si="60"/>
        <v>9</v>
      </c>
      <c r="C1177" s="545">
        <f t="shared" ca="1" si="59"/>
        <v>11</v>
      </c>
      <c r="D1177" s="545">
        <f t="shared" ca="1" si="59"/>
        <v>14</v>
      </c>
      <c r="E1177" s="545">
        <f t="shared" ca="1" si="59"/>
        <v>12</v>
      </c>
      <c r="F1177" s="545">
        <f t="shared" ca="1" si="59"/>
        <v>9</v>
      </c>
      <c r="G1177" s="545">
        <f t="shared" ca="1" si="59"/>
        <v>13</v>
      </c>
      <c r="H1177" s="545">
        <f t="shared" ca="1" si="59"/>
        <v>14</v>
      </c>
      <c r="I1177" s="545">
        <f t="shared" ca="1" si="59"/>
        <v>12</v>
      </c>
      <c r="J1177" s="545">
        <f t="shared" ca="1" si="59"/>
        <v>9</v>
      </c>
      <c r="K1177" s="545">
        <f t="shared" ca="1" si="59"/>
        <v>11</v>
      </c>
    </row>
    <row r="1178" spans="2:11">
      <c r="B1178" s="545">
        <f t="shared" ca="1" si="60"/>
        <v>11</v>
      </c>
      <c r="C1178" s="545">
        <f t="shared" ca="1" si="59"/>
        <v>9</v>
      </c>
      <c r="D1178" s="545">
        <f t="shared" ca="1" si="59"/>
        <v>11</v>
      </c>
      <c r="E1178" s="545">
        <f t="shared" ca="1" si="59"/>
        <v>10</v>
      </c>
      <c r="F1178" s="545">
        <f t="shared" ca="1" si="59"/>
        <v>11</v>
      </c>
      <c r="G1178" s="545">
        <f t="shared" ca="1" si="59"/>
        <v>11</v>
      </c>
      <c r="H1178" s="545">
        <f t="shared" ca="1" si="59"/>
        <v>10</v>
      </c>
      <c r="I1178" s="545">
        <f t="shared" ca="1" si="59"/>
        <v>10</v>
      </c>
      <c r="J1178" s="545">
        <f t="shared" ca="1" si="59"/>
        <v>12</v>
      </c>
      <c r="K1178" s="545">
        <f t="shared" ca="1" si="59"/>
        <v>11</v>
      </c>
    </row>
    <row r="1179" spans="2:11">
      <c r="B1179" s="545">
        <f t="shared" ca="1" si="60"/>
        <v>8</v>
      </c>
      <c r="C1179" s="545">
        <f t="shared" ca="1" si="59"/>
        <v>11</v>
      </c>
      <c r="D1179" s="545">
        <f t="shared" ca="1" si="59"/>
        <v>8</v>
      </c>
      <c r="E1179" s="545">
        <f t="shared" ca="1" si="59"/>
        <v>12</v>
      </c>
      <c r="F1179" s="545">
        <f t="shared" ca="1" si="59"/>
        <v>9</v>
      </c>
      <c r="G1179" s="545">
        <f t="shared" ca="1" si="59"/>
        <v>11</v>
      </c>
      <c r="H1179" s="545">
        <f t="shared" ca="1" si="59"/>
        <v>7</v>
      </c>
      <c r="I1179" s="545">
        <f t="shared" ca="1" si="59"/>
        <v>9</v>
      </c>
      <c r="J1179" s="545">
        <f t="shared" ca="1" si="59"/>
        <v>13</v>
      </c>
      <c r="K1179" s="545">
        <f t="shared" ca="1" si="59"/>
        <v>9</v>
      </c>
    </row>
    <row r="1180" spans="2:11">
      <c r="B1180" s="545">
        <f t="shared" ca="1" si="60"/>
        <v>11</v>
      </c>
      <c r="C1180" s="545">
        <f t="shared" ca="1" si="59"/>
        <v>8</v>
      </c>
      <c r="D1180" s="545">
        <f t="shared" ca="1" si="59"/>
        <v>10</v>
      </c>
      <c r="E1180" s="545">
        <f t="shared" ca="1" si="59"/>
        <v>11</v>
      </c>
      <c r="F1180" s="545">
        <f t="shared" ca="1" si="59"/>
        <v>9</v>
      </c>
      <c r="G1180" s="545">
        <f t="shared" ca="1" si="59"/>
        <v>9</v>
      </c>
      <c r="H1180" s="545">
        <f t="shared" ca="1" si="59"/>
        <v>11</v>
      </c>
      <c r="I1180" s="545">
        <f t="shared" ca="1" si="59"/>
        <v>8</v>
      </c>
      <c r="J1180" s="545">
        <f t="shared" ca="1" si="59"/>
        <v>7</v>
      </c>
      <c r="K1180" s="545">
        <f t="shared" ca="1" si="59"/>
        <v>11</v>
      </c>
    </row>
    <row r="1181" spans="2:11">
      <c r="B1181" s="545">
        <f t="shared" ca="1" si="60"/>
        <v>11</v>
      </c>
      <c r="C1181" s="545">
        <f t="shared" ca="1" si="59"/>
        <v>11</v>
      </c>
      <c r="D1181" s="545">
        <f t="shared" ca="1" si="59"/>
        <v>12</v>
      </c>
      <c r="E1181" s="545">
        <f t="shared" ca="1" si="59"/>
        <v>14</v>
      </c>
      <c r="F1181" s="545">
        <f t="shared" ca="1" si="59"/>
        <v>11</v>
      </c>
      <c r="G1181" s="545">
        <f t="shared" ca="1" si="59"/>
        <v>11</v>
      </c>
      <c r="H1181" s="545">
        <f t="shared" ca="1" si="59"/>
        <v>11</v>
      </c>
      <c r="I1181" s="545">
        <f t="shared" ca="1" si="59"/>
        <v>11</v>
      </c>
      <c r="J1181" s="545">
        <f t="shared" ca="1" si="59"/>
        <v>10</v>
      </c>
      <c r="K1181" s="545">
        <f t="shared" ca="1" si="59"/>
        <v>10</v>
      </c>
    </row>
    <row r="1182" spans="2:11">
      <c r="B1182" s="545">
        <f t="shared" ca="1" si="60"/>
        <v>8</v>
      </c>
      <c r="C1182" s="545">
        <f t="shared" ca="1" si="59"/>
        <v>13</v>
      </c>
      <c r="D1182" s="545">
        <f t="shared" ca="1" si="59"/>
        <v>11</v>
      </c>
      <c r="E1182" s="545">
        <f t="shared" ca="1" si="59"/>
        <v>9</v>
      </c>
      <c r="F1182" s="545">
        <f t="shared" ca="1" si="59"/>
        <v>8</v>
      </c>
      <c r="G1182" s="545">
        <f t="shared" ca="1" si="59"/>
        <v>9</v>
      </c>
      <c r="H1182" s="545">
        <f t="shared" ca="1" si="59"/>
        <v>12</v>
      </c>
      <c r="I1182" s="545">
        <f t="shared" ca="1" si="59"/>
        <v>10</v>
      </c>
      <c r="J1182" s="545">
        <f t="shared" ca="1" si="59"/>
        <v>8</v>
      </c>
      <c r="K1182" s="545">
        <f t="shared" ca="1" si="59"/>
        <v>12</v>
      </c>
    </row>
    <row r="1183" spans="2:11">
      <c r="B1183" s="545">
        <f t="shared" ca="1" si="60"/>
        <v>10</v>
      </c>
      <c r="C1183" s="545">
        <f t="shared" ca="1" si="59"/>
        <v>12</v>
      </c>
      <c r="D1183" s="545">
        <f t="shared" ca="1" si="59"/>
        <v>11</v>
      </c>
      <c r="E1183" s="545">
        <f t="shared" ca="1" si="59"/>
        <v>11</v>
      </c>
      <c r="F1183" s="545">
        <f t="shared" ca="1" si="59"/>
        <v>10</v>
      </c>
      <c r="G1183" s="545">
        <f t="shared" ca="1" si="59"/>
        <v>10</v>
      </c>
      <c r="H1183" s="545">
        <f t="shared" ca="1" si="59"/>
        <v>11</v>
      </c>
      <c r="I1183" s="545">
        <f t="shared" ca="1" si="59"/>
        <v>12</v>
      </c>
      <c r="J1183" s="545">
        <f t="shared" ca="1" si="59"/>
        <v>11</v>
      </c>
      <c r="K1183" s="545">
        <f t="shared" ca="1" si="59"/>
        <v>10</v>
      </c>
    </row>
    <row r="1184" spans="2:11">
      <c r="B1184" s="545">
        <f t="shared" ca="1" si="60"/>
        <v>8</v>
      </c>
      <c r="C1184" s="545">
        <f t="shared" ca="1" si="59"/>
        <v>9</v>
      </c>
      <c r="D1184" s="545">
        <f t="shared" ca="1" si="59"/>
        <v>12</v>
      </c>
      <c r="E1184" s="545">
        <f t="shared" ca="1" si="59"/>
        <v>7</v>
      </c>
      <c r="F1184" s="545">
        <f t="shared" ca="1" si="59"/>
        <v>13</v>
      </c>
      <c r="G1184" s="545">
        <f t="shared" ca="1" si="59"/>
        <v>8</v>
      </c>
      <c r="H1184" s="545">
        <f t="shared" ca="1" si="59"/>
        <v>11</v>
      </c>
      <c r="I1184" s="545">
        <f t="shared" ca="1" si="59"/>
        <v>12</v>
      </c>
      <c r="J1184" s="545">
        <f t="shared" ca="1" si="59"/>
        <v>11</v>
      </c>
      <c r="K1184" s="545">
        <f t="shared" ca="1" si="59"/>
        <v>8</v>
      </c>
    </row>
    <row r="1185" spans="2:11">
      <c r="B1185" s="545">
        <f t="shared" ca="1" si="60"/>
        <v>5</v>
      </c>
      <c r="C1185" s="545">
        <f t="shared" ca="1" si="59"/>
        <v>11</v>
      </c>
      <c r="D1185" s="545">
        <f t="shared" ca="1" si="59"/>
        <v>11</v>
      </c>
      <c r="E1185" s="545">
        <f t="shared" ca="1" si="59"/>
        <v>9</v>
      </c>
      <c r="F1185" s="545">
        <f t="shared" ca="1" si="59"/>
        <v>8</v>
      </c>
      <c r="G1185" s="545">
        <f t="shared" ca="1" si="59"/>
        <v>11</v>
      </c>
      <c r="H1185" s="545">
        <f t="shared" ca="1" si="59"/>
        <v>6</v>
      </c>
      <c r="I1185" s="545">
        <f t="shared" ca="1" si="59"/>
        <v>9</v>
      </c>
      <c r="J1185" s="545">
        <f t="shared" ca="1" si="59"/>
        <v>11</v>
      </c>
      <c r="K1185" s="545">
        <f t="shared" ca="1" si="59"/>
        <v>10</v>
      </c>
    </row>
    <row r="1186" spans="2:11">
      <c r="B1186" s="545">
        <f t="shared" ca="1" si="60"/>
        <v>9</v>
      </c>
      <c r="C1186" s="545">
        <f t="shared" ca="1" si="59"/>
        <v>8</v>
      </c>
      <c r="D1186" s="545">
        <f t="shared" ca="1" si="59"/>
        <v>8</v>
      </c>
      <c r="E1186" s="545">
        <f t="shared" ca="1" si="59"/>
        <v>12</v>
      </c>
      <c r="F1186" s="545">
        <f t="shared" ca="1" si="59"/>
        <v>7</v>
      </c>
      <c r="G1186" s="545">
        <f t="shared" ca="1" si="59"/>
        <v>10</v>
      </c>
      <c r="H1186" s="545">
        <f t="shared" ca="1" si="59"/>
        <v>10</v>
      </c>
      <c r="I1186" s="545">
        <f t="shared" ca="1" si="59"/>
        <v>11</v>
      </c>
      <c r="J1186" s="545">
        <f t="shared" ca="1" si="59"/>
        <v>10</v>
      </c>
      <c r="K1186" s="545">
        <f t="shared" ca="1" si="59"/>
        <v>13</v>
      </c>
    </row>
    <row r="1187" spans="2:11">
      <c r="B1187" s="545">
        <f t="shared" ca="1" si="60"/>
        <v>12</v>
      </c>
      <c r="C1187" s="545">
        <f t="shared" ca="1" si="59"/>
        <v>10</v>
      </c>
      <c r="D1187" s="545">
        <f t="shared" ca="1" si="59"/>
        <v>10</v>
      </c>
      <c r="E1187" s="545">
        <f t="shared" ca="1" si="59"/>
        <v>11</v>
      </c>
      <c r="F1187" s="545">
        <f t="shared" ca="1" si="59"/>
        <v>13</v>
      </c>
      <c r="G1187" s="545">
        <f t="shared" ca="1" si="59"/>
        <v>9</v>
      </c>
      <c r="H1187" s="545">
        <f t="shared" ca="1" si="59"/>
        <v>8</v>
      </c>
      <c r="I1187" s="545">
        <f t="shared" ca="1" si="59"/>
        <v>7</v>
      </c>
      <c r="J1187" s="545">
        <f t="shared" ca="1" si="59"/>
        <v>10</v>
      </c>
      <c r="K1187" s="545">
        <f t="shared" ca="1" si="59"/>
        <v>9</v>
      </c>
    </row>
    <row r="1188" spans="2:11">
      <c r="B1188" s="545">
        <f t="shared" ca="1" si="60"/>
        <v>6</v>
      </c>
      <c r="C1188" s="545">
        <f t="shared" ca="1" si="60"/>
        <v>9</v>
      </c>
      <c r="D1188" s="545">
        <f t="shared" ca="1" si="60"/>
        <v>9</v>
      </c>
      <c r="E1188" s="545">
        <f t="shared" ca="1" si="60"/>
        <v>10</v>
      </c>
      <c r="F1188" s="545">
        <f t="shared" ca="1" si="60"/>
        <v>9</v>
      </c>
      <c r="G1188" s="545">
        <f t="shared" ca="1" si="60"/>
        <v>11</v>
      </c>
      <c r="H1188" s="545">
        <f t="shared" ca="1" si="60"/>
        <v>9</v>
      </c>
      <c r="I1188" s="545">
        <f t="shared" ca="1" si="60"/>
        <v>11</v>
      </c>
      <c r="J1188" s="545">
        <f t="shared" ca="1" si="60"/>
        <v>11</v>
      </c>
      <c r="K1188" s="545">
        <f t="shared" ca="1" si="60"/>
        <v>10</v>
      </c>
    </row>
    <row r="1189" spans="2:11">
      <c r="B1189" s="545">
        <f t="shared" ca="1" si="60"/>
        <v>11</v>
      </c>
      <c r="C1189" s="545">
        <f t="shared" ca="1" si="60"/>
        <v>13</v>
      </c>
      <c r="D1189" s="545">
        <f t="shared" ca="1" si="60"/>
        <v>11</v>
      </c>
      <c r="E1189" s="545">
        <f t="shared" ca="1" si="60"/>
        <v>10</v>
      </c>
      <c r="F1189" s="545">
        <f t="shared" ca="1" si="60"/>
        <v>13</v>
      </c>
      <c r="G1189" s="545">
        <f t="shared" ca="1" si="60"/>
        <v>13</v>
      </c>
      <c r="H1189" s="545">
        <f t="shared" ca="1" si="60"/>
        <v>10</v>
      </c>
      <c r="I1189" s="545">
        <f t="shared" ca="1" si="60"/>
        <v>12</v>
      </c>
      <c r="J1189" s="545">
        <f t="shared" ca="1" si="60"/>
        <v>10</v>
      </c>
      <c r="K1189" s="545">
        <f t="shared" ca="1" si="60"/>
        <v>8</v>
      </c>
    </row>
    <row r="1190" spans="2:11">
      <c r="B1190" s="545">
        <f t="shared" ca="1" si="60"/>
        <v>14</v>
      </c>
      <c r="C1190" s="545">
        <f t="shared" ca="1" si="60"/>
        <v>12</v>
      </c>
      <c r="D1190" s="545">
        <f t="shared" ca="1" si="60"/>
        <v>9</v>
      </c>
      <c r="E1190" s="545">
        <f t="shared" ca="1" si="60"/>
        <v>9</v>
      </c>
      <c r="F1190" s="545">
        <f t="shared" ca="1" si="60"/>
        <v>8</v>
      </c>
      <c r="G1190" s="545">
        <f t="shared" ca="1" si="60"/>
        <v>10</v>
      </c>
      <c r="H1190" s="545">
        <f t="shared" ca="1" si="60"/>
        <v>8</v>
      </c>
      <c r="I1190" s="545">
        <f t="shared" ca="1" si="60"/>
        <v>11</v>
      </c>
      <c r="J1190" s="545">
        <f t="shared" ca="1" si="60"/>
        <v>10</v>
      </c>
      <c r="K1190" s="545">
        <f t="shared" ca="1" si="60"/>
        <v>11</v>
      </c>
    </row>
    <row r="1191" spans="2:11">
      <c r="B1191" s="545">
        <f t="shared" ca="1" si="60"/>
        <v>11</v>
      </c>
      <c r="C1191" s="545">
        <f t="shared" ca="1" si="60"/>
        <v>7</v>
      </c>
      <c r="D1191" s="545">
        <f t="shared" ca="1" si="60"/>
        <v>11</v>
      </c>
      <c r="E1191" s="545">
        <f t="shared" ca="1" si="60"/>
        <v>12</v>
      </c>
      <c r="F1191" s="545">
        <f t="shared" ca="1" si="60"/>
        <v>10</v>
      </c>
      <c r="G1191" s="545">
        <f t="shared" ca="1" si="60"/>
        <v>9</v>
      </c>
      <c r="H1191" s="545">
        <f t="shared" ca="1" si="60"/>
        <v>8</v>
      </c>
      <c r="I1191" s="545">
        <f t="shared" ca="1" si="60"/>
        <v>11</v>
      </c>
      <c r="J1191" s="545">
        <f t="shared" ca="1" si="60"/>
        <v>10</v>
      </c>
      <c r="K1191" s="545">
        <f t="shared" ca="1" si="60"/>
        <v>10</v>
      </c>
    </row>
    <row r="1192" spans="2:11">
      <c r="B1192" s="545">
        <f t="shared" ca="1" si="60"/>
        <v>10</v>
      </c>
      <c r="C1192" s="545">
        <f t="shared" ca="1" si="60"/>
        <v>7</v>
      </c>
      <c r="D1192" s="545">
        <f t="shared" ca="1" si="60"/>
        <v>10</v>
      </c>
      <c r="E1192" s="545">
        <f t="shared" ca="1" si="60"/>
        <v>9</v>
      </c>
      <c r="F1192" s="545">
        <f t="shared" ca="1" si="60"/>
        <v>7</v>
      </c>
      <c r="G1192" s="545">
        <f t="shared" ca="1" si="60"/>
        <v>8</v>
      </c>
      <c r="H1192" s="545">
        <f t="shared" ca="1" si="60"/>
        <v>10</v>
      </c>
      <c r="I1192" s="545">
        <f t="shared" ca="1" si="60"/>
        <v>7</v>
      </c>
      <c r="J1192" s="545">
        <f t="shared" ca="1" si="60"/>
        <v>11</v>
      </c>
      <c r="K1192" s="545">
        <f t="shared" ca="1" si="60"/>
        <v>6</v>
      </c>
    </row>
    <row r="1193" spans="2:11">
      <c r="B1193" s="545">
        <f t="shared" ca="1" si="60"/>
        <v>9</v>
      </c>
      <c r="C1193" s="545">
        <f t="shared" ca="1" si="60"/>
        <v>11</v>
      </c>
      <c r="D1193" s="545">
        <f t="shared" ca="1" si="60"/>
        <v>8</v>
      </c>
      <c r="E1193" s="545">
        <f t="shared" ca="1" si="60"/>
        <v>12</v>
      </c>
      <c r="F1193" s="545">
        <f t="shared" ca="1" si="60"/>
        <v>9</v>
      </c>
      <c r="G1193" s="545">
        <f t="shared" ca="1" si="60"/>
        <v>9</v>
      </c>
      <c r="H1193" s="545">
        <f t="shared" ca="1" si="60"/>
        <v>11</v>
      </c>
      <c r="I1193" s="545">
        <f t="shared" ca="1" si="60"/>
        <v>10</v>
      </c>
      <c r="J1193" s="545">
        <f t="shared" ca="1" si="60"/>
        <v>7</v>
      </c>
      <c r="K1193" s="545">
        <f t="shared" ca="1" si="60"/>
        <v>7</v>
      </c>
    </row>
    <row r="1194" spans="2:11">
      <c r="B1194" s="545">
        <f t="shared" ca="1" si="60"/>
        <v>7</v>
      </c>
      <c r="C1194" s="545">
        <f t="shared" ca="1" si="60"/>
        <v>12</v>
      </c>
      <c r="D1194" s="545">
        <f t="shared" ca="1" si="60"/>
        <v>10</v>
      </c>
      <c r="E1194" s="545">
        <f t="shared" ca="1" si="60"/>
        <v>11</v>
      </c>
      <c r="F1194" s="545">
        <f t="shared" ca="1" si="60"/>
        <v>10</v>
      </c>
      <c r="G1194" s="545">
        <f t="shared" ca="1" si="60"/>
        <v>9</v>
      </c>
      <c r="H1194" s="545">
        <f t="shared" ca="1" si="60"/>
        <v>11</v>
      </c>
      <c r="I1194" s="545">
        <f t="shared" ca="1" si="60"/>
        <v>11</v>
      </c>
      <c r="J1194" s="545">
        <f t="shared" ca="1" si="60"/>
        <v>8</v>
      </c>
      <c r="K1194" s="545">
        <f t="shared" ca="1" si="60"/>
        <v>8</v>
      </c>
    </row>
    <row r="1195" spans="2:11">
      <c r="B1195" s="545">
        <f t="shared" ca="1" si="60"/>
        <v>11</v>
      </c>
      <c r="C1195" s="545">
        <f t="shared" ca="1" si="60"/>
        <v>13</v>
      </c>
      <c r="D1195" s="545">
        <f t="shared" ca="1" si="60"/>
        <v>8</v>
      </c>
      <c r="E1195" s="545">
        <f t="shared" ca="1" si="60"/>
        <v>11</v>
      </c>
      <c r="F1195" s="545">
        <f t="shared" ca="1" si="60"/>
        <v>11</v>
      </c>
      <c r="G1195" s="545">
        <f t="shared" ca="1" si="60"/>
        <v>15</v>
      </c>
      <c r="H1195" s="545">
        <f t="shared" ca="1" si="60"/>
        <v>11</v>
      </c>
      <c r="I1195" s="545">
        <f t="shared" ca="1" si="60"/>
        <v>10</v>
      </c>
      <c r="J1195" s="545">
        <f t="shared" ca="1" si="60"/>
        <v>10</v>
      </c>
      <c r="K1195" s="545">
        <f t="shared" ca="1" si="60"/>
        <v>6</v>
      </c>
    </row>
    <row r="1196" spans="2:11">
      <c r="B1196" s="545">
        <f t="shared" ca="1" si="60"/>
        <v>10</v>
      </c>
      <c r="C1196" s="545">
        <f t="shared" ca="1" si="60"/>
        <v>10</v>
      </c>
      <c r="D1196" s="545">
        <f t="shared" ca="1" si="60"/>
        <v>12</v>
      </c>
      <c r="E1196" s="545">
        <f t="shared" ca="1" si="60"/>
        <v>9</v>
      </c>
      <c r="F1196" s="545">
        <f t="shared" ca="1" si="60"/>
        <v>10</v>
      </c>
      <c r="G1196" s="545">
        <f t="shared" ca="1" si="60"/>
        <v>8</v>
      </c>
      <c r="H1196" s="545">
        <f t="shared" ca="1" si="60"/>
        <v>12</v>
      </c>
      <c r="I1196" s="545">
        <f t="shared" ca="1" si="60"/>
        <v>7</v>
      </c>
      <c r="J1196" s="545">
        <f t="shared" ca="1" si="60"/>
        <v>11</v>
      </c>
      <c r="K1196" s="545">
        <f t="shared" ca="1" si="60"/>
        <v>7</v>
      </c>
    </row>
    <row r="1197" spans="2:11">
      <c r="B1197" s="545">
        <f t="shared" ca="1" si="60"/>
        <v>9</v>
      </c>
      <c r="C1197" s="545">
        <f t="shared" ca="1" si="60"/>
        <v>8</v>
      </c>
      <c r="D1197" s="545">
        <f t="shared" ca="1" si="60"/>
        <v>11</v>
      </c>
      <c r="E1197" s="545">
        <f t="shared" ca="1" si="60"/>
        <v>11</v>
      </c>
      <c r="F1197" s="545">
        <f t="shared" ca="1" si="60"/>
        <v>7</v>
      </c>
      <c r="G1197" s="545">
        <f t="shared" ca="1" si="60"/>
        <v>11</v>
      </c>
      <c r="H1197" s="545">
        <f t="shared" ref="B1197:K1251" ca="1" si="61">RANDBETWEEN(1,3)+RANDBETWEEN(1,3)+RANDBETWEEN(1,3)+RANDBETWEEN(1,3)+RANDBETWEEN(1,3)</f>
        <v>9</v>
      </c>
      <c r="I1197" s="545">
        <f t="shared" ca="1" si="61"/>
        <v>10</v>
      </c>
      <c r="J1197" s="545">
        <f t="shared" ca="1" si="61"/>
        <v>10</v>
      </c>
      <c r="K1197" s="545">
        <f t="shared" ca="1" si="61"/>
        <v>11</v>
      </c>
    </row>
    <row r="1198" spans="2:11">
      <c r="B1198" s="545">
        <f t="shared" ca="1" si="61"/>
        <v>8</v>
      </c>
      <c r="C1198" s="545">
        <f t="shared" ca="1" si="61"/>
        <v>10</v>
      </c>
      <c r="D1198" s="545">
        <f t="shared" ca="1" si="61"/>
        <v>12</v>
      </c>
      <c r="E1198" s="545">
        <f t="shared" ca="1" si="61"/>
        <v>9</v>
      </c>
      <c r="F1198" s="545">
        <f t="shared" ca="1" si="61"/>
        <v>12</v>
      </c>
      <c r="G1198" s="545">
        <f t="shared" ca="1" si="61"/>
        <v>12</v>
      </c>
      <c r="H1198" s="545">
        <f t="shared" ca="1" si="61"/>
        <v>6</v>
      </c>
      <c r="I1198" s="545">
        <f t="shared" ca="1" si="61"/>
        <v>8</v>
      </c>
      <c r="J1198" s="545">
        <f t="shared" ca="1" si="61"/>
        <v>10</v>
      </c>
      <c r="K1198" s="545">
        <f t="shared" ca="1" si="61"/>
        <v>12</v>
      </c>
    </row>
    <row r="1199" spans="2:11">
      <c r="B1199" s="545">
        <f t="shared" ca="1" si="61"/>
        <v>12</v>
      </c>
      <c r="C1199" s="545">
        <f t="shared" ca="1" si="61"/>
        <v>12</v>
      </c>
      <c r="D1199" s="545">
        <f t="shared" ca="1" si="61"/>
        <v>8</v>
      </c>
      <c r="E1199" s="545">
        <f t="shared" ca="1" si="61"/>
        <v>13</v>
      </c>
      <c r="F1199" s="545">
        <f t="shared" ca="1" si="61"/>
        <v>10</v>
      </c>
      <c r="G1199" s="545">
        <f t="shared" ca="1" si="61"/>
        <v>10</v>
      </c>
      <c r="H1199" s="545">
        <f t="shared" ca="1" si="61"/>
        <v>9</v>
      </c>
      <c r="I1199" s="545">
        <f t="shared" ca="1" si="61"/>
        <v>8</v>
      </c>
      <c r="J1199" s="545">
        <f t="shared" ca="1" si="61"/>
        <v>7</v>
      </c>
      <c r="K1199" s="545">
        <f t="shared" ca="1" si="61"/>
        <v>7</v>
      </c>
    </row>
    <row r="1200" spans="2:11">
      <c r="B1200" s="545">
        <f t="shared" ca="1" si="61"/>
        <v>13</v>
      </c>
      <c r="C1200" s="545">
        <f t="shared" ca="1" si="61"/>
        <v>9</v>
      </c>
      <c r="D1200" s="545">
        <f t="shared" ca="1" si="61"/>
        <v>10</v>
      </c>
      <c r="E1200" s="545">
        <f t="shared" ca="1" si="61"/>
        <v>12</v>
      </c>
      <c r="F1200" s="545">
        <f t="shared" ca="1" si="61"/>
        <v>15</v>
      </c>
      <c r="G1200" s="545">
        <f t="shared" ca="1" si="61"/>
        <v>8</v>
      </c>
      <c r="H1200" s="545">
        <f t="shared" ca="1" si="61"/>
        <v>9</v>
      </c>
      <c r="I1200" s="545">
        <f t="shared" ca="1" si="61"/>
        <v>11</v>
      </c>
      <c r="J1200" s="545">
        <f t="shared" ca="1" si="61"/>
        <v>11</v>
      </c>
      <c r="K1200" s="545">
        <f t="shared" ca="1" si="61"/>
        <v>11</v>
      </c>
    </row>
    <row r="1201" spans="2:11">
      <c r="B1201" s="545">
        <f t="shared" ca="1" si="61"/>
        <v>11</v>
      </c>
      <c r="C1201" s="545">
        <f t="shared" ca="1" si="61"/>
        <v>11</v>
      </c>
      <c r="D1201" s="545">
        <f t="shared" ca="1" si="61"/>
        <v>11</v>
      </c>
      <c r="E1201" s="545">
        <f t="shared" ca="1" si="61"/>
        <v>10</v>
      </c>
      <c r="F1201" s="545">
        <f t="shared" ca="1" si="61"/>
        <v>11</v>
      </c>
      <c r="G1201" s="545">
        <f t="shared" ca="1" si="61"/>
        <v>13</v>
      </c>
      <c r="H1201" s="545">
        <f t="shared" ca="1" si="61"/>
        <v>12</v>
      </c>
      <c r="I1201" s="545">
        <f t="shared" ca="1" si="61"/>
        <v>9</v>
      </c>
      <c r="J1201" s="545">
        <f t="shared" ca="1" si="61"/>
        <v>9</v>
      </c>
      <c r="K1201" s="545">
        <f t="shared" ca="1" si="61"/>
        <v>10</v>
      </c>
    </row>
    <row r="1202" spans="2:11">
      <c r="B1202" s="545">
        <f t="shared" ca="1" si="61"/>
        <v>12</v>
      </c>
      <c r="C1202" s="545">
        <f t="shared" ca="1" si="59"/>
        <v>12</v>
      </c>
      <c r="D1202" s="545">
        <f t="shared" ca="1" si="59"/>
        <v>10</v>
      </c>
      <c r="E1202" s="545">
        <f t="shared" ca="1" si="59"/>
        <v>9</v>
      </c>
      <c r="F1202" s="545">
        <f t="shared" ca="1" si="59"/>
        <v>8</v>
      </c>
      <c r="G1202" s="545">
        <f t="shared" ca="1" si="59"/>
        <v>12</v>
      </c>
      <c r="H1202" s="545">
        <f t="shared" ca="1" si="59"/>
        <v>9</v>
      </c>
      <c r="I1202" s="545">
        <f t="shared" ca="1" si="59"/>
        <v>11</v>
      </c>
      <c r="J1202" s="545">
        <f t="shared" ca="1" si="59"/>
        <v>10</v>
      </c>
      <c r="K1202" s="545">
        <f t="shared" ca="1" si="59"/>
        <v>12</v>
      </c>
    </row>
    <row r="1203" spans="2:11">
      <c r="B1203" s="545">
        <f t="shared" ca="1" si="61"/>
        <v>8</v>
      </c>
      <c r="C1203" s="545">
        <f t="shared" ca="1" si="59"/>
        <v>5</v>
      </c>
      <c r="D1203" s="545">
        <f t="shared" ca="1" si="59"/>
        <v>7</v>
      </c>
      <c r="E1203" s="545">
        <f t="shared" ca="1" si="59"/>
        <v>7</v>
      </c>
      <c r="F1203" s="545">
        <f t="shared" ca="1" si="59"/>
        <v>8</v>
      </c>
      <c r="G1203" s="545">
        <f t="shared" ca="1" si="59"/>
        <v>10</v>
      </c>
      <c r="H1203" s="545">
        <f t="shared" ca="1" si="59"/>
        <v>10</v>
      </c>
      <c r="I1203" s="545">
        <f t="shared" ca="1" si="59"/>
        <v>8</v>
      </c>
      <c r="J1203" s="545">
        <f t="shared" ca="1" si="59"/>
        <v>7</v>
      </c>
      <c r="K1203" s="545">
        <f t="shared" ca="1" si="59"/>
        <v>8</v>
      </c>
    </row>
    <row r="1204" spans="2:11">
      <c r="B1204" s="545">
        <f t="shared" ca="1" si="61"/>
        <v>8</v>
      </c>
      <c r="C1204" s="545">
        <f t="shared" ca="1" si="59"/>
        <v>11</v>
      </c>
      <c r="D1204" s="545">
        <f t="shared" ca="1" si="59"/>
        <v>10</v>
      </c>
      <c r="E1204" s="545">
        <f t="shared" ca="1" si="59"/>
        <v>10</v>
      </c>
      <c r="F1204" s="545">
        <f t="shared" ca="1" si="59"/>
        <v>13</v>
      </c>
      <c r="G1204" s="545">
        <f t="shared" ca="1" si="59"/>
        <v>11</v>
      </c>
      <c r="H1204" s="545">
        <f t="shared" ca="1" si="59"/>
        <v>7</v>
      </c>
      <c r="I1204" s="545">
        <f t="shared" ca="1" si="59"/>
        <v>10</v>
      </c>
      <c r="J1204" s="545">
        <f t="shared" ca="1" si="59"/>
        <v>8</v>
      </c>
      <c r="K1204" s="545">
        <f t="shared" ca="1" si="59"/>
        <v>11</v>
      </c>
    </row>
    <row r="1205" spans="2:11">
      <c r="B1205" s="545">
        <f t="shared" ca="1" si="61"/>
        <v>10</v>
      </c>
      <c r="C1205" s="545">
        <f t="shared" ca="1" si="59"/>
        <v>5</v>
      </c>
      <c r="D1205" s="545">
        <f t="shared" ca="1" si="59"/>
        <v>11</v>
      </c>
      <c r="E1205" s="545">
        <f t="shared" ca="1" si="59"/>
        <v>7</v>
      </c>
      <c r="F1205" s="545">
        <f t="shared" ca="1" si="59"/>
        <v>12</v>
      </c>
      <c r="G1205" s="545">
        <f t="shared" ca="1" si="59"/>
        <v>8</v>
      </c>
      <c r="H1205" s="545">
        <f t="shared" ca="1" si="59"/>
        <v>12</v>
      </c>
      <c r="I1205" s="545">
        <f t="shared" ca="1" si="59"/>
        <v>11</v>
      </c>
      <c r="J1205" s="545">
        <f t="shared" ca="1" si="59"/>
        <v>13</v>
      </c>
      <c r="K1205" s="545">
        <f t="shared" ca="1" si="59"/>
        <v>10</v>
      </c>
    </row>
    <row r="1206" spans="2:11">
      <c r="B1206" s="545">
        <f t="shared" ca="1" si="61"/>
        <v>11</v>
      </c>
      <c r="C1206" s="545">
        <f t="shared" ca="1" si="59"/>
        <v>10</v>
      </c>
      <c r="D1206" s="545">
        <f t="shared" ca="1" si="59"/>
        <v>9</v>
      </c>
      <c r="E1206" s="545">
        <f t="shared" ca="1" si="59"/>
        <v>8</v>
      </c>
      <c r="F1206" s="545">
        <f t="shared" ca="1" si="59"/>
        <v>12</v>
      </c>
      <c r="G1206" s="545">
        <f t="shared" ca="1" si="59"/>
        <v>12</v>
      </c>
      <c r="H1206" s="545">
        <f t="shared" ca="1" si="59"/>
        <v>11</v>
      </c>
      <c r="I1206" s="545">
        <f t="shared" ca="1" si="59"/>
        <v>11</v>
      </c>
      <c r="J1206" s="545">
        <f t="shared" ca="1" si="59"/>
        <v>12</v>
      </c>
      <c r="K1206" s="545">
        <f t="shared" ca="1" si="59"/>
        <v>12</v>
      </c>
    </row>
    <row r="1207" spans="2:11">
      <c r="B1207" s="545">
        <f t="shared" ca="1" si="61"/>
        <v>12</v>
      </c>
      <c r="C1207" s="545">
        <f t="shared" ca="1" si="59"/>
        <v>10</v>
      </c>
      <c r="D1207" s="545">
        <f t="shared" ca="1" si="59"/>
        <v>11</v>
      </c>
      <c r="E1207" s="545">
        <f t="shared" ca="1" si="59"/>
        <v>10</v>
      </c>
      <c r="F1207" s="545">
        <f t="shared" ca="1" si="59"/>
        <v>9</v>
      </c>
      <c r="G1207" s="545">
        <f t="shared" ca="1" si="59"/>
        <v>10</v>
      </c>
      <c r="H1207" s="545">
        <f t="shared" ca="1" si="59"/>
        <v>7</v>
      </c>
      <c r="I1207" s="545">
        <f t="shared" ca="1" si="59"/>
        <v>9</v>
      </c>
      <c r="J1207" s="545">
        <f t="shared" ca="1" si="59"/>
        <v>11</v>
      </c>
      <c r="K1207" s="545">
        <f t="shared" ca="1" si="59"/>
        <v>11</v>
      </c>
    </row>
    <row r="1208" spans="2:11">
      <c r="B1208" s="545">
        <f t="shared" ca="1" si="61"/>
        <v>11</v>
      </c>
      <c r="C1208" s="545">
        <f t="shared" ca="1" si="59"/>
        <v>10</v>
      </c>
      <c r="D1208" s="545">
        <f t="shared" ca="1" si="59"/>
        <v>11</v>
      </c>
      <c r="E1208" s="545">
        <f t="shared" ca="1" si="59"/>
        <v>8</v>
      </c>
      <c r="F1208" s="545">
        <f t="shared" ca="1" si="59"/>
        <v>11</v>
      </c>
      <c r="G1208" s="545">
        <f t="shared" ca="1" si="59"/>
        <v>8</v>
      </c>
      <c r="H1208" s="545">
        <f t="shared" ca="1" si="59"/>
        <v>10</v>
      </c>
      <c r="I1208" s="545">
        <f t="shared" ca="1" si="59"/>
        <v>7</v>
      </c>
      <c r="J1208" s="545">
        <f t="shared" ca="1" si="59"/>
        <v>12</v>
      </c>
      <c r="K1208" s="545">
        <f t="shared" ca="1" si="59"/>
        <v>12</v>
      </c>
    </row>
    <row r="1209" spans="2:11">
      <c r="B1209" s="545">
        <f t="shared" ca="1" si="61"/>
        <v>10</v>
      </c>
      <c r="C1209" s="545">
        <f t="shared" ca="1" si="59"/>
        <v>11</v>
      </c>
      <c r="D1209" s="545">
        <f t="shared" ca="1" si="59"/>
        <v>13</v>
      </c>
      <c r="E1209" s="545">
        <f t="shared" ca="1" si="59"/>
        <v>8</v>
      </c>
      <c r="F1209" s="545">
        <f t="shared" ca="1" si="59"/>
        <v>9</v>
      </c>
      <c r="G1209" s="545">
        <f t="shared" ca="1" si="59"/>
        <v>11</v>
      </c>
      <c r="H1209" s="545">
        <f t="shared" ca="1" si="59"/>
        <v>11</v>
      </c>
      <c r="I1209" s="545">
        <f t="shared" ca="1" si="59"/>
        <v>9</v>
      </c>
      <c r="J1209" s="545">
        <f t="shared" ca="1" si="59"/>
        <v>9</v>
      </c>
      <c r="K1209" s="545">
        <f t="shared" ca="1" si="59"/>
        <v>10</v>
      </c>
    </row>
    <row r="1210" spans="2:11">
      <c r="B1210" s="545">
        <f t="shared" ca="1" si="61"/>
        <v>11</v>
      </c>
      <c r="C1210" s="545">
        <f t="shared" ca="1" si="59"/>
        <v>8</v>
      </c>
      <c r="D1210" s="545">
        <f t="shared" ca="1" si="59"/>
        <v>12</v>
      </c>
      <c r="E1210" s="545">
        <f t="shared" ca="1" si="59"/>
        <v>9</v>
      </c>
      <c r="F1210" s="545">
        <f t="shared" ca="1" si="59"/>
        <v>9</v>
      </c>
      <c r="G1210" s="545">
        <f t="shared" ref="C1210:K1266" ca="1" si="62">RANDBETWEEN(1,3)+RANDBETWEEN(1,3)+RANDBETWEEN(1,3)+RANDBETWEEN(1,3)+RANDBETWEEN(1,3)</f>
        <v>14</v>
      </c>
      <c r="H1210" s="545">
        <f t="shared" ca="1" si="62"/>
        <v>10</v>
      </c>
      <c r="I1210" s="545">
        <f t="shared" ca="1" si="62"/>
        <v>10</v>
      </c>
      <c r="J1210" s="545">
        <f t="shared" ca="1" si="62"/>
        <v>12</v>
      </c>
      <c r="K1210" s="545">
        <f t="shared" ca="1" si="62"/>
        <v>9</v>
      </c>
    </row>
    <row r="1211" spans="2:11">
      <c r="B1211" s="545">
        <f t="shared" ca="1" si="61"/>
        <v>12</v>
      </c>
      <c r="C1211" s="545">
        <f t="shared" ca="1" si="62"/>
        <v>7</v>
      </c>
      <c r="D1211" s="545">
        <f t="shared" ca="1" si="62"/>
        <v>11</v>
      </c>
      <c r="E1211" s="545">
        <f t="shared" ca="1" si="62"/>
        <v>9</v>
      </c>
      <c r="F1211" s="545">
        <f t="shared" ca="1" si="62"/>
        <v>10</v>
      </c>
      <c r="G1211" s="545">
        <f t="shared" ca="1" si="62"/>
        <v>9</v>
      </c>
      <c r="H1211" s="545">
        <f t="shared" ca="1" si="62"/>
        <v>13</v>
      </c>
      <c r="I1211" s="545">
        <f t="shared" ca="1" si="62"/>
        <v>11</v>
      </c>
      <c r="J1211" s="545">
        <f t="shared" ca="1" si="62"/>
        <v>9</v>
      </c>
      <c r="K1211" s="545">
        <f t="shared" ca="1" si="62"/>
        <v>11</v>
      </c>
    </row>
    <row r="1212" spans="2:11">
      <c r="B1212" s="545">
        <f t="shared" ca="1" si="61"/>
        <v>12</v>
      </c>
      <c r="C1212" s="545">
        <f t="shared" ca="1" si="62"/>
        <v>9</v>
      </c>
      <c r="D1212" s="545">
        <f t="shared" ca="1" si="62"/>
        <v>7</v>
      </c>
      <c r="E1212" s="545">
        <f t="shared" ca="1" si="62"/>
        <v>10</v>
      </c>
      <c r="F1212" s="545">
        <f t="shared" ca="1" si="62"/>
        <v>11</v>
      </c>
      <c r="G1212" s="545">
        <f t="shared" ca="1" si="62"/>
        <v>9</v>
      </c>
      <c r="H1212" s="545">
        <f t="shared" ca="1" si="62"/>
        <v>10</v>
      </c>
      <c r="I1212" s="545">
        <f t="shared" ca="1" si="62"/>
        <v>11</v>
      </c>
      <c r="J1212" s="545">
        <f t="shared" ca="1" si="62"/>
        <v>10</v>
      </c>
      <c r="K1212" s="545">
        <f t="shared" ca="1" si="62"/>
        <v>8</v>
      </c>
    </row>
    <row r="1213" spans="2:11">
      <c r="B1213" s="545">
        <f t="shared" ca="1" si="61"/>
        <v>12</v>
      </c>
      <c r="C1213" s="545">
        <f t="shared" ca="1" si="62"/>
        <v>14</v>
      </c>
      <c r="D1213" s="545">
        <f t="shared" ca="1" si="62"/>
        <v>11</v>
      </c>
      <c r="E1213" s="545">
        <f t="shared" ca="1" si="62"/>
        <v>13</v>
      </c>
      <c r="F1213" s="545">
        <f t="shared" ca="1" si="62"/>
        <v>10</v>
      </c>
      <c r="G1213" s="545">
        <f t="shared" ca="1" si="62"/>
        <v>9</v>
      </c>
      <c r="H1213" s="545">
        <f t="shared" ca="1" si="62"/>
        <v>9</v>
      </c>
      <c r="I1213" s="545">
        <f t="shared" ca="1" si="62"/>
        <v>10</v>
      </c>
      <c r="J1213" s="545">
        <f t="shared" ca="1" si="62"/>
        <v>9</v>
      </c>
      <c r="K1213" s="545">
        <f t="shared" ca="1" si="62"/>
        <v>11</v>
      </c>
    </row>
    <row r="1214" spans="2:11">
      <c r="B1214" s="545">
        <f t="shared" ca="1" si="61"/>
        <v>10</v>
      </c>
      <c r="C1214" s="545">
        <f t="shared" ca="1" si="62"/>
        <v>11</v>
      </c>
      <c r="D1214" s="545">
        <f t="shared" ca="1" si="62"/>
        <v>11</v>
      </c>
      <c r="E1214" s="545">
        <f t="shared" ca="1" si="62"/>
        <v>9</v>
      </c>
      <c r="F1214" s="545">
        <f t="shared" ca="1" si="62"/>
        <v>11</v>
      </c>
      <c r="G1214" s="545">
        <f t="shared" ca="1" si="62"/>
        <v>11</v>
      </c>
      <c r="H1214" s="545">
        <f t="shared" ca="1" si="62"/>
        <v>11</v>
      </c>
      <c r="I1214" s="545">
        <f t="shared" ca="1" si="62"/>
        <v>11</v>
      </c>
      <c r="J1214" s="545">
        <f t="shared" ca="1" si="62"/>
        <v>13</v>
      </c>
      <c r="K1214" s="545">
        <f t="shared" ca="1" si="62"/>
        <v>8</v>
      </c>
    </row>
    <row r="1215" spans="2:11">
      <c r="B1215" s="545">
        <f t="shared" ca="1" si="61"/>
        <v>13</v>
      </c>
      <c r="C1215" s="545">
        <f t="shared" ca="1" si="62"/>
        <v>10</v>
      </c>
      <c r="D1215" s="545">
        <f t="shared" ca="1" si="62"/>
        <v>7</v>
      </c>
      <c r="E1215" s="545">
        <f t="shared" ca="1" si="62"/>
        <v>8</v>
      </c>
      <c r="F1215" s="545">
        <f t="shared" ca="1" si="62"/>
        <v>9</v>
      </c>
      <c r="G1215" s="545">
        <f t="shared" ca="1" si="62"/>
        <v>11</v>
      </c>
      <c r="H1215" s="545">
        <f t="shared" ca="1" si="62"/>
        <v>9</v>
      </c>
      <c r="I1215" s="545">
        <f t="shared" ca="1" si="62"/>
        <v>11</v>
      </c>
      <c r="J1215" s="545">
        <f t="shared" ca="1" si="62"/>
        <v>13</v>
      </c>
      <c r="K1215" s="545">
        <f t="shared" ca="1" si="62"/>
        <v>11</v>
      </c>
    </row>
    <row r="1216" spans="2:11">
      <c r="B1216" s="545">
        <f t="shared" ca="1" si="61"/>
        <v>11</v>
      </c>
      <c r="C1216" s="545">
        <f t="shared" ca="1" si="62"/>
        <v>8</v>
      </c>
      <c r="D1216" s="545">
        <f t="shared" ca="1" si="62"/>
        <v>10</v>
      </c>
      <c r="E1216" s="545">
        <f t="shared" ca="1" si="62"/>
        <v>12</v>
      </c>
      <c r="F1216" s="545">
        <f t="shared" ca="1" si="62"/>
        <v>13</v>
      </c>
      <c r="G1216" s="545">
        <f t="shared" ca="1" si="62"/>
        <v>7</v>
      </c>
      <c r="H1216" s="545">
        <f t="shared" ca="1" si="62"/>
        <v>8</v>
      </c>
      <c r="I1216" s="545">
        <f t="shared" ca="1" si="62"/>
        <v>9</v>
      </c>
      <c r="J1216" s="545">
        <f t="shared" ca="1" si="62"/>
        <v>8</v>
      </c>
      <c r="K1216" s="545">
        <f t="shared" ca="1" si="62"/>
        <v>11</v>
      </c>
    </row>
    <row r="1217" spans="2:11">
      <c r="B1217" s="545">
        <f t="shared" ca="1" si="61"/>
        <v>10</v>
      </c>
      <c r="C1217" s="545">
        <f t="shared" ca="1" si="62"/>
        <v>12</v>
      </c>
      <c r="D1217" s="545">
        <f t="shared" ca="1" si="62"/>
        <v>11</v>
      </c>
      <c r="E1217" s="545">
        <f t="shared" ca="1" si="62"/>
        <v>12</v>
      </c>
      <c r="F1217" s="545">
        <f t="shared" ca="1" si="62"/>
        <v>12</v>
      </c>
      <c r="G1217" s="545">
        <f t="shared" ca="1" si="62"/>
        <v>10</v>
      </c>
      <c r="H1217" s="545">
        <f t="shared" ca="1" si="62"/>
        <v>9</v>
      </c>
      <c r="I1217" s="545">
        <f t="shared" ca="1" si="62"/>
        <v>9</v>
      </c>
      <c r="J1217" s="545">
        <f t="shared" ca="1" si="62"/>
        <v>10</v>
      </c>
      <c r="K1217" s="545">
        <f t="shared" ca="1" si="62"/>
        <v>10</v>
      </c>
    </row>
    <row r="1218" spans="2:11">
      <c r="B1218" s="545">
        <f t="shared" ca="1" si="61"/>
        <v>11</v>
      </c>
      <c r="C1218" s="545">
        <f t="shared" ca="1" si="61"/>
        <v>11</v>
      </c>
      <c r="D1218" s="545">
        <f t="shared" ca="1" si="61"/>
        <v>12</v>
      </c>
      <c r="E1218" s="545">
        <f t="shared" ca="1" si="61"/>
        <v>9</v>
      </c>
      <c r="F1218" s="545">
        <f t="shared" ca="1" si="61"/>
        <v>11</v>
      </c>
      <c r="G1218" s="545">
        <f t="shared" ca="1" si="61"/>
        <v>8</v>
      </c>
      <c r="H1218" s="545">
        <f t="shared" ca="1" si="61"/>
        <v>9</v>
      </c>
      <c r="I1218" s="545">
        <f t="shared" ca="1" si="61"/>
        <v>9</v>
      </c>
      <c r="J1218" s="545">
        <f t="shared" ca="1" si="61"/>
        <v>8</v>
      </c>
      <c r="K1218" s="545">
        <f t="shared" ca="1" si="61"/>
        <v>9</v>
      </c>
    </row>
    <row r="1219" spans="2:11">
      <c r="B1219" s="545">
        <f t="shared" ca="1" si="61"/>
        <v>8</v>
      </c>
      <c r="C1219" s="545">
        <f t="shared" ca="1" si="61"/>
        <v>11</v>
      </c>
      <c r="D1219" s="545">
        <f t="shared" ca="1" si="61"/>
        <v>12</v>
      </c>
      <c r="E1219" s="545">
        <f t="shared" ca="1" si="61"/>
        <v>10</v>
      </c>
      <c r="F1219" s="545">
        <f t="shared" ca="1" si="61"/>
        <v>10</v>
      </c>
      <c r="G1219" s="545">
        <f t="shared" ca="1" si="61"/>
        <v>10</v>
      </c>
      <c r="H1219" s="545">
        <f t="shared" ca="1" si="61"/>
        <v>12</v>
      </c>
      <c r="I1219" s="545">
        <f t="shared" ca="1" si="61"/>
        <v>10</v>
      </c>
      <c r="J1219" s="545">
        <f t="shared" ca="1" si="61"/>
        <v>7</v>
      </c>
      <c r="K1219" s="545">
        <f t="shared" ca="1" si="61"/>
        <v>10</v>
      </c>
    </row>
    <row r="1220" spans="2:11">
      <c r="B1220" s="545">
        <f t="shared" ca="1" si="61"/>
        <v>6</v>
      </c>
      <c r="C1220" s="545">
        <f t="shared" ca="1" si="61"/>
        <v>8</v>
      </c>
      <c r="D1220" s="545">
        <f t="shared" ca="1" si="61"/>
        <v>8</v>
      </c>
      <c r="E1220" s="545">
        <f t="shared" ca="1" si="61"/>
        <v>10</v>
      </c>
      <c r="F1220" s="545">
        <f t="shared" ca="1" si="61"/>
        <v>10</v>
      </c>
      <c r="G1220" s="545">
        <f t="shared" ca="1" si="61"/>
        <v>8</v>
      </c>
      <c r="H1220" s="545">
        <f t="shared" ca="1" si="61"/>
        <v>9</v>
      </c>
      <c r="I1220" s="545">
        <f t="shared" ca="1" si="61"/>
        <v>7</v>
      </c>
      <c r="J1220" s="545">
        <f t="shared" ca="1" si="61"/>
        <v>9</v>
      </c>
      <c r="K1220" s="545">
        <f t="shared" ca="1" si="61"/>
        <v>7</v>
      </c>
    </row>
    <row r="1221" spans="2:11">
      <c r="B1221" s="545">
        <f t="shared" ca="1" si="61"/>
        <v>10</v>
      </c>
      <c r="C1221" s="545">
        <f t="shared" ca="1" si="61"/>
        <v>14</v>
      </c>
      <c r="D1221" s="545">
        <f t="shared" ca="1" si="61"/>
        <v>12</v>
      </c>
      <c r="E1221" s="545">
        <f t="shared" ca="1" si="61"/>
        <v>9</v>
      </c>
      <c r="F1221" s="545">
        <f t="shared" ca="1" si="61"/>
        <v>13</v>
      </c>
      <c r="G1221" s="545">
        <f t="shared" ca="1" si="61"/>
        <v>12</v>
      </c>
      <c r="H1221" s="545">
        <f t="shared" ca="1" si="61"/>
        <v>7</v>
      </c>
      <c r="I1221" s="545">
        <f t="shared" ca="1" si="61"/>
        <v>15</v>
      </c>
      <c r="J1221" s="545">
        <f t="shared" ca="1" si="61"/>
        <v>10</v>
      </c>
      <c r="K1221" s="545">
        <f t="shared" ca="1" si="61"/>
        <v>13</v>
      </c>
    </row>
    <row r="1222" spans="2:11">
      <c r="B1222" s="545">
        <f t="shared" ca="1" si="61"/>
        <v>12</v>
      </c>
      <c r="C1222" s="545">
        <f t="shared" ca="1" si="61"/>
        <v>11</v>
      </c>
      <c r="D1222" s="545">
        <f t="shared" ca="1" si="61"/>
        <v>11</v>
      </c>
      <c r="E1222" s="545">
        <f t="shared" ca="1" si="61"/>
        <v>12</v>
      </c>
      <c r="F1222" s="545">
        <f t="shared" ca="1" si="61"/>
        <v>11</v>
      </c>
      <c r="G1222" s="545">
        <f t="shared" ca="1" si="61"/>
        <v>6</v>
      </c>
      <c r="H1222" s="545">
        <f t="shared" ca="1" si="61"/>
        <v>10</v>
      </c>
      <c r="I1222" s="545">
        <f t="shared" ca="1" si="61"/>
        <v>10</v>
      </c>
      <c r="J1222" s="545">
        <f t="shared" ca="1" si="61"/>
        <v>13</v>
      </c>
      <c r="K1222" s="545">
        <f t="shared" ca="1" si="61"/>
        <v>11</v>
      </c>
    </row>
    <row r="1223" spans="2:11">
      <c r="B1223" s="545">
        <f t="shared" ca="1" si="61"/>
        <v>13</v>
      </c>
      <c r="C1223" s="545">
        <f t="shared" ca="1" si="61"/>
        <v>10</v>
      </c>
      <c r="D1223" s="545">
        <f t="shared" ca="1" si="61"/>
        <v>7</v>
      </c>
      <c r="E1223" s="545">
        <f t="shared" ca="1" si="61"/>
        <v>8</v>
      </c>
      <c r="F1223" s="545">
        <f t="shared" ca="1" si="61"/>
        <v>11</v>
      </c>
      <c r="G1223" s="545">
        <f t="shared" ca="1" si="61"/>
        <v>10</v>
      </c>
      <c r="H1223" s="545">
        <f t="shared" ca="1" si="61"/>
        <v>14</v>
      </c>
      <c r="I1223" s="545">
        <f t="shared" ca="1" si="61"/>
        <v>12</v>
      </c>
      <c r="J1223" s="545">
        <f t="shared" ca="1" si="61"/>
        <v>11</v>
      </c>
      <c r="K1223" s="545">
        <f t="shared" ca="1" si="61"/>
        <v>9</v>
      </c>
    </row>
    <row r="1224" spans="2:11">
      <c r="B1224" s="545">
        <f t="shared" ca="1" si="61"/>
        <v>9</v>
      </c>
      <c r="C1224" s="545">
        <f t="shared" ca="1" si="61"/>
        <v>10</v>
      </c>
      <c r="D1224" s="545">
        <f t="shared" ca="1" si="61"/>
        <v>8</v>
      </c>
      <c r="E1224" s="545">
        <f t="shared" ca="1" si="61"/>
        <v>12</v>
      </c>
      <c r="F1224" s="545">
        <f t="shared" ca="1" si="61"/>
        <v>9</v>
      </c>
      <c r="G1224" s="545">
        <f t="shared" ca="1" si="61"/>
        <v>8</v>
      </c>
      <c r="H1224" s="545">
        <f t="shared" ca="1" si="61"/>
        <v>9</v>
      </c>
      <c r="I1224" s="545">
        <f t="shared" ca="1" si="61"/>
        <v>9</v>
      </c>
      <c r="J1224" s="545">
        <f t="shared" ca="1" si="61"/>
        <v>10</v>
      </c>
      <c r="K1224" s="545">
        <f t="shared" ca="1" si="61"/>
        <v>12</v>
      </c>
    </row>
    <row r="1225" spans="2:11">
      <c r="B1225" s="545">
        <f t="shared" ca="1" si="61"/>
        <v>13</v>
      </c>
      <c r="C1225" s="545">
        <f t="shared" ca="1" si="61"/>
        <v>9</v>
      </c>
      <c r="D1225" s="545">
        <f t="shared" ca="1" si="61"/>
        <v>8</v>
      </c>
      <c r="E1225" s="545">
        <f t="shared" ca="1" si="61"/>
        <v>9</v>
      </c>
      <c r="F1225" s="545">
        <f t="shared" ca="1" si="61"/>
        <v>10</v>
      </c>
      <c r="G1225" s="545">
        <f t="shared" ca="1" si="61"/>
        <v>11</v>
      </c>
      <c r="H1225" s="545">
        <f t="shared" ca="1" si="61"/>
        <v>10</v>
      </c>
      <c r="I1225" s="545">
        <f t="shared" ca="1" si="61"/>
        <v>11</v>
      </c>
      <c r="J1225" s="545">
        <f t="shared" ca="1" si="61"/>
        <v>8</v>
      </c>
      <c r="K1225" s="545">
        <f t="shared" ca="1" si="61"/>
        <v>9</v>
      </c>
    </row>
    <row r="1226" spans="2:11">
      <c r="B1226" s="545">
        <f t="shared" ca="1" si="61"/>
        <v>11</v>
      </c>
      <c r="C1226" s="545">
        <f t="shared" ca="1" si="61"/>
        <v>10</v>
      </c>
      <c r="D1226" s="545">
        <f t="shared" ca="1" si="61"/>
        <v>8</v>
      </c>
      <c r="E1226" s="545">
        <f t="shared" ca="1" si="61"/>
        <v>11</v>
      </c>
      <c r="F1226" s="545">
        <f t="shared" ca="1" si="61"/>
        <v>11</v>
      </c>
      <c r="G1226" s="545">
        <f t="shared" ca="1" si="61"/>
        <v>9</v>
      </c>
      <c r="H1226" s="545">
        <f t="shared" ca="1" si="61"/>
        <v>12</v>
      </c>
      <c r="I1226" s="545">
        <f t="shared" ca="1" si="61"/>
        <v>7</v>
      </c>
      <c r="J1226" s="545">
        <f t="shared" ca="1" si="61"/>
        <v>11</v>
      </c>
      <c r="K1226" s="545">
        <f t="shared" ca="1" si="61"/>
        <v>11</v>
      </c>
    </row>
    <row r="1227" spans="2:11">
      <c r="B1227" s="545">
        <f t="shared" ca="1" si="61"/>
        <v>9</v>
      </c>
      <c r="C1227" s="545">
        <f t="shared" ca="1" si="61"/>
        <v>10</v>
      </c>
      <c r="D1227" s="545">
        <f t="shared" ca="1" si="61"/>
        <v>10</v>
      </c>
      <c r="E1227" s="545">
        <f t="shared" ca="1" si="61"/>
        <v>11</v>
      </c>
      <c r="F1227" s="545">
        <f t="shared" ca="1" si="61"/>
        <v>13</v>
      </c>
      <c r="G1227" s="545">
        <f t="shared" ca="1" si="61"/>
        <v>9</v>
      </c>
      <c r="H1227" s="545">
        <f t="shared" ca="1" si="61"/>
        <v>8</v>
      </c>
      <c r="I1227" s="545">
        <f t="shared" ca="1" si="61"/>
        <v>13</v>
      </c>
      <c r="J1227" s="545">
        <f t="shared" ca="1" si="61"/>
        <v>11</v>
      </c>
      <c r="K1227" s="545">
        <f t="shared" ca="1" si="61"/>
        <v>8</v>
      </c>
    </row>
    <row r="1228" spans="2:11">
      <c r="B1228" s="545">
        <f t="shared" ca="1" si="61"/>
        <v>13</v>
      </c>
      <c r="C1228" s="545">
        <f t="shared" ca="1" si="61"/>
        <v>9</v>
      </c>
      <c r="D1228" s="545">
        <f t="shared" ca="1" si="61"/>
        <v>11</v>
      </c>
      <c r="E1228" s="545">
        <f t="shared" ca="1" si="61"/>
        <v>10</v>
      </c>
      <c r="F1228" s="545">
        <f t="shared" ca="1" si="61"/>
        <v>7</v>
      </c>
      <c r="G1228" s="545">
        <f t="shared" ca="1" si="61"/>
        <v>9</v>
      </c>
      <c r="H1228" s="545">
        <f t="shared" ca="1" si="61"/>
        <v>10</v>
      </c>
      <c r="I1228" s="545">
        <f t="shared" ca="1" si="61"/>
        <v>7</v>
      </c>
      <c r="J1228" s="545">
        <f t="shared" ca="1" si="61"/>
        <v>7</v>
      </c>
      <c r="K1228" s="545">
        <f t="shared" ca="1" si="61"/>
        <v>9</v>
      </c>
    </row>
    <row r="1229" spans="2:11">
      <c r="B1229" s="545">
        <f t="shared" ca="1" si="61"/>
        <v>9</v>
      </c>
      <c r="C1229" s="545">
        <f t="shared" ca="1" si="61"/>
        <v>9</v>
      </c>
      <c r="D1229" s="545">
        <f t="shared" ca="1" si="61"/>
        <v>14</v>
      </c>
      <c r="E1229" s="545">
        <f t="shared" ca="1" si="61"/>
        <v>11</v>
      </c>
      <c r="F1229" s="545">
        <f t="shared" ca="1" si="61"/>
        <v>12</v>
      </c>
      <c r="G1229" s="545">
        <f t="shared" ca="1" si="61"/>
        <v>11</v>
      </c>
      <c r="H1229" s="545">
        <f t="shared" ca="1" si="61"/>
        <v>10</v>
      </c>
      <c r="I1229" s="545">
        <f t="shared" ca="1" si="61"/>
        <v>10</v>
      </c>
      <c r="J1229" s="545">
        <f t="shared" ca="1" si="61"/>
        <v>10</v>
      </c>
      <c r="K1229" s="545">
        <f t="shared" ca="1" si="61"/>
        <v>11</v>
      </c>
    </row>
    <row r="1230" spans="2:11">
      <c r="B1230" s="545">
        <f t="shared" ca="1" si="61"/>
        <v>9</v>
      </c>
      <c r="C1230" s="545">
        <f t="shared" ca="1" si="61"/>
        <v>12</v>
      </c>
      <c r="D1230" s="545">
        <f t="shared" ca="1" si="61"/>
        <v>8</v>
      </c>
      <c r="E1230" s="545">
        <f t="shared" ca="1" si="61"/>
        <v>11</v>
      </c>
      <c r="F1230" s="545">
        <f t="shared" ca="1" si="61"/>
        <v>9</v>
      </c>
      <c r="G1230" s="545">
        <f t="shared" ca="1" si="61"/>
        <v>9</v>
      </c>
      <c r="H1230" s="545">
        <f t="shared" ca="1" si="61"/>
        <v>9</v>
      </c>
      <c r="I1230" s="545">
        <f t="shared" ca="1" si="61"/>
        <v>7</v>
      </c>
      <c r="J1230" s="545">
        <f t="shared" ca="1" si="61"/>
        <v>8</v>
      </c>
      <c r="K1230" s="545">
        <f t="shared" ca="1" si="61"/>
        <v>12</v>
      </c>
    </row>
    <row r="1231" spans="2:11">
      <c r="B1231" s="545">
        <f t="shared" ca="1" si="61"/>
        <v>8</v>
      </c>
      <c r="C1231" s="545">
        <f t="shared" ca="1" si="61"/>
        <v>7</v>
      </c>
      <c r="D1231" s="545">
        <f t="shared" ca="1" si="61"/>
        <v>12</v>
      </c>
      <c r="E1231" s="545">
        <f t="shared" ca="1" si="61"/>
        <v>9</v>
      </c>
      <c r="F1231" s="545">
        <f t="shared" ca="1" si="61"/>
        <v>12</v>
      </c>
      <c r="G1231" s="545">
        <f t="shared" ca="1" si="61"/>
        <v>12</v>
      </c>
      <c r="H1231" s="545">
        <f t="shared" ca="1" si="61"/>
        <v>12</v>
      </c>
      <c r="I1231" s="545">
        <f t="shared" ca="1" si="61"/>
        <v>8</v>
      </c>
      <c r="J1231" s="545">
        <f t="shared" ca="1" si="61"/>
        <v>8</v>
      </c>
      <c r="K1231" s="545">
        <f t="shared" ca="1" si="61"/>
        <v>10</v>
      </c>
    </row>
    <row r="1232" spans="2:11">
      <c r="B1232" s="545">
        <f t="shared" ca="1" si="61"/>
        <v>11</v>
      </c>
      <c r="C1232" s="545">
        <f t="shared" ca="1" si="62"/>
        <v>9</v>
      </c>
      <c r="D1232" s="545">
        <f t="shared" ca="1" si="62"/>
        <v>12</v>
      </c>
      <c r="E1232" s="545">
        <f t="shared" ca="1" si="62"/>
        <v>11</v>
      </c>
      <c r="F1232" s="545">
        <f t="shared" ca="1" si="62"/>
        <v>8</v>
      </c>
      <c r="G1232" s="545">
        <f t="shared" ca="1" si="62"/>
        <v>10</v>
      </c>
      <c r="H1232" s="545">
        <f t="shared" ca="1" si="62"/>
        <v>10</v>
      </c>
      <c r="I1232" s="545">
        <f t="shared" ca="1" si="62"/>
        <v>11</v>
      </c>
      <c r="J1232" s="545">
        <f t="shared" ca="1" si="62"/>
        <v>12</v>
      </c>
      <c r="K1232" s="545">
        <f t="shared" ca="1" si="62"/>
        <v>8</v>
      </c>
    </row>
    <row r="1233" spans="2:11">
      <c r="B1233" s="545">
        <f t="shared" ca="1" si="61"/>
        <v>12</v>
      </c>
      <c r="C1233" s="545">
        <f t="shared" ca="1" si="62"/>
        <v>9</v>
      </c>
      <c r="D1233" s="545">
        <f t="shared" ca="1" si="62"/>
        <v>11</v>
      </c>
      <c r="E1233" s="545">
        <f t="shared" ca="1" si="62"/>
        <v>13</v>
      </c>
      <c r="F1233" s="545">
        <f t="shared" ca="1" si="62"/>
        <v>8</v>
      </c>
      <c r="G1233" s="545">
        <f t="shared" ca="1" si="62"/>
        <v>13</v>
      </c>
      <c r="H1233" s="545">
        <f t="shared" ca="1" si="62"/>
        <v>10</v>
      </c>
      <c r="I1233" s="545">
        <f t="shared" ca="1" si="62"/>
        <v>11</v>
      </c>
      <c r="J1233" s="545">
        <f t="shared" ca="1" si="62"/>
        <v>11</v>
      </c>
      <c r="K1233" s="545">
        <f t="shared" ca="1" si="62"/>
        <v>9</v>
      </c>
    </row>
    <row r="1234" spans="2:11">
      <c r="B1234" s="545">
        <f t="shared" ca="1" si="61"/>
        <v>9</v>
      </c>
      <c r="C1234" s="545">
        <f t="shared" ca="1" si="62"/>
        <v>9</v>
      </c>
      <c r="D1234" s="545">
        <f t="shared" ca="1" si="62"/>
        <v>9</v>
      </c>
      <c r="E1234" s="545">
        <f t="shared" ca="1" si="62"/>
        <v>8</v>
      </c>
      <c r="F1234" s="545">
        <f t="shared" ca="1" si="62"/>
        <v>11</v>
      </c>
      <c r="G1234" s="545">
        <f t="shared" ca="1" si="62"/>
        <v>11</v>
      </c>
      <c r="H1234" s="545">
        <f t="shared" ca="1" si="62"/>
        <v>11</v>
      </c>
      <c r="I1234" s="545">
        <f t="shared" ca="1" si="62"/>
        <v>8</v>
      </c>
      <c r="J1234" s="545">
        <f t="shared" ca="1" si="62"/>
        <v>12</v>
      </c>
      <c r="K1234" s="545">
        <f t="shared" ca="1" si="62"/>
        <v>10</v>
      </c>
    </row>
    <row r="1235" spans="2:11">
      <c r="B1235" s="545">
        <f t="shared" ca="1" si="61"/>
        <v>7</v>
      </c>
      <c r="C1235" s="545">
        <f t="shared" ca="1" si="62"/>
        <v>9</v>
      </c>
      <c r="D1235" s="545">
        <f t="shared" ca="1" si="62"/>
        <v>14</v>
      </c>
      <c r="E1235" s="545">
        <f t="shared" ca="1" si="62"/>
        <v>10</v>
      </c>
      <c r="F1235" s="545">
        <f t="shared" ca="1" si="62"/>
        <v>7</v>
      </c>
      <c r="G1235" s="545">
        <f t="shared" ca="1" si="62"/>
        <v>12</v>
      </c>
      <c r="H1235" s="545">
        <f t="shared" ca="1" si="62"/>
        <v>12</v>
      </c>
      <c r="I1235" s="545">
        <f t="shared" ca="1" si="62"/>
        <v>11</v>
      </c>
      <c r="J1235" s="545">
        <f t="shared" ca="1" si="62"/>
        <v>9</v>
      </c>
      <c r="K1235" s="545">
        <f t="shared" ca="1" si="62"/>
        <v>8</v>
      </c>
    </row>
    <row r="1236" spans="2:11">
      <c r="B1236" s="545">
        <f t="shared" ca="1" si="61"/>
        <v>11</v>
      </c>
      <c r="C1236" s="545">
        <f t="shared" ca="1" si="62"/>
        <v>12</v>
      </c>
      <c r="D1236" s="545">
        <f t="shared" ca="1" si="62"/>
        <v>9</v>
      </c>
      <c r="E1236" s="545">
        <f t="shared" ca="1" si="62"/>
        <v>10</v>
      </c>
      <c r="F1236" s="545">
        <f t="shared" ca="1" si="62"/>
        <v>9</v>
      </c>
      <c r="G1236" s="545">
        <f t="shared" ca="1" si="62"/>
        <v>11</v>
      </c>
      <c r="H1236" s="545">
        <f t="shared" ca="1" si="62"/>
        <v>9</v>
      </c>
      <c r="I1236" s="545">
        <f t="shared" ca="1" si="62"/>
        <v>7</v>
      </c>
      <c r="J1236" s="545">
        <f t="shared" ca="1" si="62"/>
        <v>10</v>
      </c>
      <c r="K1236" s="545">
        <f t="shared" ca="1" si="62"/>
        <v>11</v>
      </c>
    </row>
    <row r="1237" spans="2:11">
      <c r="B1237" s="545">
        <f t="shared" ca="1" si="61"/>
        <v>13</v>
      </c>
      <c r="C1237" s="545">
        <f t="shared" ca="1" si="62"/>
        <v>9</v>
      </c>
      <c r="D1237" s="545">
        <f t="shared" ca="1" si="62"/>
        <v>9</v>
      </c>
      <c r="E1237" s="545">
        <f t="shared" ca="1" si="62"/>
        <v>7</v>
      </c>
      <c r="F1237" s="545">
        <f t="shared" ca="1" si="62"/>
        <v>9</v>
      </c>
      <c r="G1237" s="545">
        <f t="shared" ca="1" si="62"/>
        <v>8</v>
      </c>
      <c r="H1237" s="545">
        <f t="shared" ca="1" si="62"/>
        <v>11</v>
      </c>
      <c r="I1237" s="545">
        <f t="shared" ca="1" si="62"/>
        <v>11</v>
      </c>
      <c r="J1237" s="545">
        <f t="shared" ca="1" si="62"/>
        <v>11</v>
      </c>
      <c r="K1237" s="545">
        <f t="shared" ca="1" si="62"/>
        <v>10</v>
      </c>
    </row>
    <row r="1238" spans="2:11">
      <c r="B1238" s="545">
        <f t="shared" ca="1" si="61"/>
        <v>12</v>
      </c>
      <c r="C1238" s="545">
        <f t="shared" ca="1" si="62"/>
        <v>10</v>
      </c>
      <c r="D1238" s="545">
        <f t="shared" ca="1" si="62"/>
        <v>10</v>
      </c>
      <c r="E1238" s="545">
        <f t="shared" ca="1" si="62"/>
        <v>14</v>
      </c>
      <c r="F1238" s="545">
        <f t="shared" ca="1" si="62"/>
        <v>9</v>
      </c>
      <c r="G1238" s="545">
        <f t="shared" ca="1" si="62"/>
        <v>7</v>
      </c>
      <c r="H1238" s="545">
        <f t="shared" ca="1" si="62"/>
        <v>9</v>
      </c>
      <c r="I1238" s="545">
        <f t="shared" ca="1" si="62"/>
        <v>13</v>
      </c>
      <c r="J1238" s="545">
        <f t="shared" ca="1" si="62"/>
        <v>7</v>
      </c>
      <c r="K1238" s="545">
        <f t="shared" ca="1" si="62"/>
        <v>10</v>
      </c>
    </row>
    <row r="1239" spans="2:11">
      <c r="B1239" s="545">
        <f t="shared" ca="1" si="61"/>
        <v>9</v>
      </c>
      <c r="C1239" s="545">
        <f t="shared" ca="1" si="62"/>
        <v>11</v>
      </c>
      <c r="D1239" s="545">
        <f t="shared" ca="1" si="62"/>
        <v>7</v>
      </c>
      <c r="E1239" s="545">
        <f t="shared" ca="1" si="62"/>
        <v>12</v>
      </c>
      <c r="F1239" s="545">
        <f t="shared" ca="1" si="62"/>
        <v>11</v>
      </c>
      <c r="G1239" s="545">
        <f t="shared" ca="1" si="62"/>
        <v>10</v>
      </c>
      <c r="H1239" s="545">
        <f t="shared" ca="1" si="62"/>
        <v>10</v>
      </c>
      <c r="I1239" s="545">
        <f t="shared" ca="1" si="62"/>
        <v>6</v>
      </c>
      <c r="J1239" s="545">
        <f t="shared" ca="1" si="62"/>
        <v>11</v>
      </c>
      <c r="K1239" s="545">
        <f t="shared" ca="1" si="62"/>
        <v>12</v>
      </c>
    </row>
    <row r="1240" spans="2:11">
      <c r="B1240" s="545">
        <f t="shared" ca="1" si="61"/>
        <v>10</v>
      </c>
      <c r="C1240" s="545">
        <f t="shared" ca="1" si="62"/>
        <v>8</v>
      </c>
      <c r="D1240" s="545">
        <f t="shared" ca="1" si="62"/>
        <v>7</v>
      </c>
      <c r="E1240" s="545">
        <f t="shared" ca="1" si="62"/>
        <v>10</v>
      </c>
      <c r="F1240" s="545">
        <f t="shared" ca="1" si="62"/>
        <v>9</v>
      </c>
      <c r="G1240" s="545">
        <f t="shared" ca="1" si="62"/>
        <v>10</v>
      </c>
      <c r="H1240" s="545">
        <f t="shared" ca="1" si="62"/>
        <v>11</v>
      </c>
      <c r="I1240" s="545">
        <f t="shared" ca="1" si="62"/>
        <v>9</v>
      </c>
      <c r="J1240" s="545">
        <f t="shared" ca="1" si="62"/>
        <v>9</v>
      </c>
      <c r="K1240" s="545">
        <f t="shared" ca="1" si="62"/>
        <v>7</v>
      </c>
    </row>
    <row r="1241" spans="2:11">
      <c r="B1241" s="545">
        <f t="shared" ca="1" si="61"/>
        <v>11</v>
      </c>
      <c r="C1241" s="545">
        <f t="shared" ca="1" si="62"/>
        <v>10</v>
      </c>
      <c r="D1241" s="545">
        <f t="shared" ca="1" si="62"/>
        <v>12</v>
      </c>
      <c r="E1241" s="545">
        <f t="shared" ca="1" si="62"/>
        <v>10</v>
      </c>
      <c r="F1241" s="545">
        <f t="shared" ca="1" si="62"/>
        <v>10</v>
      </c>
      <c r="G1241" s="545">
        <f t="shared" ca="1" si="62"/>
        <v>12</v>
      </c>
      <c r="H1241" s="545">
        <f t="shared" ca="1" si="62"/>
        <v>6</v>
      </c>
      <c r="I1241" s="545">
        <f t="shared" ca="1" si="62"/>
        <v>10</v>
      </c>
      <c r="J1241" s="545">
        <f t="shared" ca="1" si="62"/>
        <v>12</v>
      </c>
      <c r="K1241" s="545">
        <f t="shared" ca="1" si="62"/>
        <v>5</v>
      </c>
    </row>
    <row r="1242" spans="2:11">
      <c r="B1242" s="545">
        <f t="shared" ca="1" si="61"/>
        <v>12</v>
      </c>
      <c r="C1242" s="545">
        <f t="shared" ca="1" si="62"/>
        <v>7</v>
      </c>
      <c r="D1242" s="545">
        <f t="shared" ca="1" si="62"/>
        <v>12</v>
      </c>
      <c r="E1242" s="545">
        <f t="shared" ca="1" si="62"/>
        <v>12</v>
      </c>
      <c r="F1242" s="545">
        <f t="shared" ca="1" si="62"/>
        <v>11</v>
      </c>
      <c r="G1242" s="545">
        <f t="shared" ca="1" si="62"/>
        <v>12</v>
      </c>
      <c r="H1242" s="545">
        <f t="shared" ca="1" si="62"/>
        <v>12</v>
      </c>
      <c r="I1242" s="545">
        <f t="shared" ca="1" si="62"/>
        <v>5</v>
      </c>
      <c r="J1242" s="545">
        <f t="shared" ca="1" si="62"/>
        <v>8</v>
      </c>
      <c r="K1242" s="545">
        <f t="shared" ca="1" si="62"/>
        <v>8</v>
      </c>
    </row>
    <row r="1243" spans="2:11">
      <c r="B1243" s="545">
        <f t="shared" ca="1" si="61"/>
        <v>5</v>
      </c>
      <c r="C1243" s="545">
        <f t="shared" ca="1" si="62"/>
        <v>8</v>
      </c>
      <c r="D1243" s="545">
        <f t="shared" ca="1" si="62"/>
        <v>10</v>
      </c>
      <c r="E1243" s="545">
        <f t="shared" ca="1" si="62"/>
        <v>10</v>
      </c>
      <c r="F1243" s="545">
        <f t="shared" ca="1" si="62"/>
        <v>8</v>
      </c>
      <c r="G1243" s="545">
        <f t="shared" ca="1" si="62"/>
        <v>12</v>
      </c>
      <c r="H1243" s="545">
        <f t="shared" ca="1" si="62"/>
        <v>8</v>
      </c>
      <c r="I1243" s="545">
        <f t="shared" ca="1" si="62"/>
        <v>7</v>
      </c>
      <c r="J1243" s="545">
        <f t="shared" ca="1" si="62"/>
        <v>13</v>
      </c>
      <c r="K1243" s="545">
        <f t="shared" ca="1" si="62"/>
        <v>7</v>
      </c>
    </row>
    <row r="1244" spans="2:11">
      <c r="B1244" s="545">
        <f t="shared" ca="1" si="61"/>
        <v>6</v>
      </c>
      <c r="C1244" s="545">
        <f t="shared" ca="1" si="62"/>
        <v>10</v>
      </c>
      <c r="D1244" s="545">
        <f t="shared" ca="1" si="62"/>
        <v>11</v>
      </c>
      <c r="E1244" s="545">
        <f t="shared" ca="1" si="62"/>
        <v>13</v>
      </c>
      <c r="F1244" s="545">
        <f t="shared" ca="1" si="62"/>
        <v>9</v>
      </c>
      <c r="G1244" s="545">
        <f t="shared" ca="1" si="62"/>
        <v>9</v>
      </c>
      <c r="H1244" s="545">
        <f t="shared" ca="1" si="62"/>
        <v>11</v>
      </c>
      <c r="I1244" s="545">
        <f t="shared" ca="1" si="62"/>
        <v>10</v>
      </c>
      <c r="J1244" s="545">
        <f t="shared" ca="1" si="62"/>
        <v>10</v>
      </c>
      <c r="K1244" s="545">
        <f t="shared" ca="1" si="62"/>
        <v>10</v>
      </c>
    </row>
    <row r="1245" spans="2:11">
      <c r="B1245" s="545">
        <f t="shared" ca="1" si="61"/>
        <v>6</v>
      </c>
      <c r="C1245" s="545">
        <f t="shared" ca="1" si="62"/>
        <v>11</v>
      </c>
      <c r="D1245" s="545">
        <f t="shared" ca="1" si="62"/>
        <v>11</v>
      </c>
      <c r="E1245" s="545">
        <f t="shared" ca="1" si="62"/>
        <v>14</v>
      </c>
      <c r="F1245" s="545">
        <f t="shared" ca="1" si="62"/>
        <v>13</v>
      </c>
      <c r="G1245" s="545">
        <f t="shared" ca="1" si="62"/>
        <v>8</v>
      </c>
      <c r="H1245" s="545">
        <f t="shared" ca="1" si="62"/>
        <v>9</v>
      </c>
      <c r="I1245" s="545">
        <f t="shared" ca="1" si="62"/>
        <v>9</v>
      </c>
      <c r="J1245" s="545">
        <f t="shared" ca="1" si="62"/>
        <v>11</v>
      </c>
      <c r="K1245" s="545">
        <f t="shared" ca="1" si="62"/>
        <v>11</v>
      </c>
    </row>
    <row r="1246" spans="2:11">
      <c r="B1246" s="545">
        <f t="shared" ca="1" si="61"/>
        <v>12</v>
      </c>
      <c r="C1246" s="545">
        <f t="shared" ca="1" si="62"/>
        <v>12</v>
      </c>
      <c r="D1246" s="545">
        <f t="shared" ca="1" si="62"/>
        <v>9</v>
      </c>
      <c r="E1246" s="545">
        <f t="shared" ca="1" si="62"/>
        <v>10</v>
      </c>
      <c r="F1246" s="545">
        <f t="shared" ca="1" si="62"/>
        <v>13</v>
      </c>
      <c r="G1246" s="545">
        <f t="shared" ca="1" si="62"/>
        <v>10</v>
      </c>
      <c r="H1246" s="545">
        <f t="shared" ca="1" si="62"/>
        <v>11</v>
      </c>
      <c r="I1246" s="545">
        <f t="shared" ca="1" si="62"/>
        <v>10</v>
      </c>
      <c r="J1246" s="545">
        <f t="shared" ca="1" si="62"/>
        <v>11</v>
      </c>
      <c r="K1246" s="545">
        <f t="shared" ca="1" si="62"/>
        <v>9</v>
      </c>
    </row>
    <row r="1247" spans="2:11">
      <c r="B1247" s="545">
        <f t="shared" ca="1" si="61"/>
        <v>11</v>
      </c>
      <c r="C1247" s="545">
        <f t="shared" ca="1" si="62"/>
        <v>9</v>
      </c>
      <c r="D1247" s="545">
        <f t="shared" ca="1" si="62"/>
        <v>9</v>
      </c>
      <c r="E1247" s="545">
        <f t="shared" ca="1" si="62"/>
        <v>8</v>
      </c>
      <c r="F1247" s="545">
        <f t="shared" ca="1" si="62"/>
        <v>12</v>
      </c>
      <c r="G1247" s="545">
        <f t="shared" ca="1" si="62"/>
        <v>13</v>
      </c>
      <c r="H1247" s="545">
        <f t="shared" ca="1" si="62"/>
        <v>9</v>
      </c>
      <c r="I1247" s="545">
        <f t="shared" ca="1" si="62"/>
        <v>8</v>
      </c>
      <c r="J1247" s="545">
        <f t="shared" ca="1" si="62"/>
        <v>7</v>
      </c>
      <c r="K1247" s="545">
        <f t="shared" ca="1" si="62"/>
        <v>7</v>
      </c>
    </row>
    <row r="1248" spans="2:11">
      <c r="B1248" s="545">
        <f t="shared" ca="1" si="61"/>
        <v>9</v>
      </c>
      <c r="C1248" s="545">
        <f t="shared" ca="1" si="61"/>
        <v>12</v>
      </c>
      <c r="D1248" s="545">
        <f t="shared" ca="1" si="61"/>
        <v>9</v>
      </c>
      <c r="E1248" s="545">
        <f t="shared" ca="1" si="61"/>
        <v>8</v>
      </c>
      <c r="F1248" s="545">
        <f t="shared" ca="1" si="61"/>
        <v>9</v>
      </c>
      <c r="G1248" s="545">
        <f t="shared" ca="1" si="61"/>
        <v>12</v>
      </c>
      <c r="H1248" s="545">
        <f t="shared" ca="1" si="61"/>
        <v>7</v>
      </c>
      <c r="I1248" s="545">
        <f t="shared" ca="1" si="61"/>
        <v>7</v>
      </c>
      <c r="J1248" s="545">
        <f t="shared" ca="1" si="61"/>
        <v>13</v>
      </c>
      <c r="K1248" s="545">
        <f t="shared" ca="1" si="61"/>
        <v>8</v>
      </c>
    </row>
    <row r="1249" spans="2:11">
      <c r="B1249" s="545">
        <f t="shared" ca="1" si="61"/>
        <v>12</v>
      </c>
      <c r="C1249" s="545">
        <f t="shared" ca="1" si="61"/>
        <v>8</v>
      </c>
      <c r="D1249" s="545">
        <f t="shared" ca="1" si="61"/>
        <v>9</v>
      </c>
      <c r="E1249" s="545">
        <f t="shared" ca="1" si="61"/>
        <v>11</v>
      </c>
      <c r="F1249" s="545">
        <f t="shared" ca="1" si="61"/>
        <v>9</v>
      </c>
      <c r="G1249" s="545">
        <f t="shared" ca="1" si="61"/>
        <v>8</v>
      </c>
      <c r="H1249" s="545">
        <f t="shared" ca="1" si="61"/>
        <v>11</v>
      </c>
      <c r="I1249" s="545">
        <f t="shared" ca="1" si="61"/>
        <v>11</v>
      </c>
      <c r="J1249" s="545">
        <f t="shared" ca="1" si="61"/>
        <v>11</v>
      </c>
      <c r="K1249" s="545">
        <f t="shared" ca="1" si="61"/>
        <v>8</v>
      </c>
    </row>
    <row r="1250" spans="2:11">
      <c r="B1250" s="545">
        <f t="shared" ca="1" si="61"/>
        <v>9</v>
      </c>
      <c r="C1250" s="545">
        <f t="shared" ca="1" si="61"/>
        <v>9</v>
      </c>
      <c r="D1250" s="545">
        <f t="shared" ca="1" si="61"/>
        <v>12</v>
      </c>
      <c r="E1250" s="545">
        <f t="shared" ca="1" si="61"/>
        <v>11</v>
      </c>
      <c r="F1250" s="545">
        <f t="shared" ca="1" si="61"/>
        <v>9</v>
      </c>
      <c r="G1250" s="545">
        <f t="shared" ca="1" si="61"/>
        <v>10</v>
      </c>
      <c r="H1250" s="545">
        <f t="shared" ca="1" si="61"/>
        <v>10</v>
      </c>
      <c r="I1250" s="545">
        <f t="shared" ca="1" si="61"/>
        <v>11</v>
      </c>
      <c r="J1250" s="545">
        <f t="shared" ca="1" si="61"/>
        <v>7</v>
      </c>
      <c r="K1250" s="545">
        <f t="shared" ca="1" si="61"/>
        <v>11</v>
      </c>
    </row>
    <row r="1251" spans="2:11">
      <c r="B1251" s="545">
        <f t="shared" ca="1" si="61"/>
        <v>10</v>
      </c>
      <c r="C1251" s="545">
        <f t="shared" ca="1" si="61"/>
        <v>11</v>
      </c>
      <c r="D1251" s="545">
        <f t="shared" ca="1" si="61"/>
        <v>10</v>
      </c>
      <c r="E1251" s="545">
        <f t="shared" ca="1" si="61"/>
        <v>11</v>
      </c>
      <c r="F1251" s="545">
        <f t="shared" ca="1" si="61"/>
        <v>9</v>
      </c>
      <c r="G1251" s="545">
        <f t="shared" ca="1" si="61"/>
        <v>9</v>
      </c>
      <c r="H1251" s="545">
        <f t="shared" ca="1" si="61"/>
        <v>10</v>
      </c>
      <c r="I1251" s="545">
        <f t="shared" ca="1" si="61"/>
        <v>9</v>
      </c>
      <c r="J1251" s="545">
        <f t="shared" ca="1" si="61"/>
        <v>14</v>
      </c>
      <c r="K1251" s="545">
        <f t="shared" ref="B1251:K1291" ca="1" si="63">RANDBETWEEN(1,3)+RANDBETWEEN(1,3)+RANDBETWEEN(1,3)+RANDBETWEEN(1,3)+RANDBETWEEN(1,3)</f>
        <v>12</v>
      </c>
    </row>
    <row r="1252" spans="2:11">
      <c r="B1252" s="545">
        <f t="shared" ca="1" si="63"/>
        <v>12</v>
      </c>
      <c r="C1252" s="545">
        <f t="shared" ca="1" si="63"/>
        <v>9</v>
      </c>
      <c r="D1252" s="545">
        <f t="shared" ca="1" si="63"/>
        <v>8</v>
      </c>
      <c r="E1252" s="545">
        <f t="shared" ca="1" si="63"/>
        <v>8</v>
      </c>
      <c r="F1252" s="545">
        <f t="shared" ca="1" si="63"/>
        <v>12</v>
      </c>
      <c r="G1252" s="545">
        <f t="shared" ca="1" si="63"/>
        <v>8</v>
      </c>
      <c r="H1252" s="545">
        <f t="shared" ca="1" si="63"/>
        <v>8</v>
      </c>
      <c r="I1252" s="545">
        <f t="shared" ca="1" si="63"/>
        <v>9</v>
      </c>
      <c r="J1252" s="545">
        <f t="shared" ca="1" si="63"/>
        <v>11</v>
      </c>
      <c r="K1252" s="545">
        <f t="shared" ca="1" si="63"/>
        <v>7</v>
      </c>
    </row>
    <row r="1253" spans="2:11">
      <c r="B1253" s="545">
        <f t="shared" ca="1" si="63"/>
        <v>12</v>
      </c>
      <c r="C1253" s="545">
        <f t="shared" ca="1" si="63"/>
        <v>13</v>
      </c>
      <c r="D1253" s="545">
        <f t="shared" ca="1" si="63"/>
        <v>13</v>
      </c>
      <c r="E1253" s="545">
        <f t="shared" ca="1" si="63"/>
        <v>10</v>
      </c>
      <c r="F1253" s="545">
        <f t="shared" ca="1" si="63"/>
        <v>10</v>
      </c>
      <c r="G1253" s="545">
        <f t="shared" ca="1" si="63"/>
        <v>12</v>
      </c>
      <c r="H1253" s="545">
        <f t="shared" ca="1" si="63"/>
        <v>7</v>
      </c>
      <c r="I1253" s="545">
        <f t="shared" ca="1" si="63"/>
        <v>11</v>
      </c>
      <c r="J1253" s="545">
        <f t="shared" ca="1" si="63"/>
        <v>10</v>
      </c>
      <c r="K1253" s="545">
        <f t="shared" ca="1" si="63"/>
        <v>11</v>
      </c>
    </row>
    <row r="1254" spans="2:11">
      <c r="B1254" s="545">
        <f t="shared" ca="1" si="63"/>
        <v>12</v>
      </c>
      <c r="C1254" s="545">
        <f t="shared" ca="1" si="63"/>
        <v>9</v>
      </c>
      <c r="D1254" s="545">
        <f t="shared" ca="1" si="63"/>
        <v>10</v>
      </c>
      <c r="E1254" s="545">
        <f t="shared" ca="1" si="63"/>
        <v>10</v>
      </c>
      <c r="F1254" s="545">
        <f t="shared" ca="1" si="63"/>
        <v>7</v>
      </c>
      <c r="G1254" s="545">
        <f t="shared" ca="1" si="63"/>
        <v>12</v>
      </c>
      <c r="H1254" s="545">
        <f t="shared" ca="1" si="63"/>
        <v>10</v>
      </c>
      <c r="I1254" s="545">
        <f t="shared" ca="1" si="63"/>
        <v>12</v>
      </c>
      <c r="J1254" s="545">
        <f t="shared" ca="1" si="63"/>
        <v>10</v>
      </c>
      <c r="K1254" s="545">
        <f t="shared" ca="1" si="63"/>
        <v>9</v>
      </c>
    </row>
    <row r="1255" spans="2:11">
      <c r="B1255" s="545">
        <f t="shared" ca="1" si="63"/>
        <v>11</v>
      </c>
      <c r="C1255" s="545">
        <f t="shared" ca="1" si="63"/>
        <v>14</v>
      </c>
      <c r="D1255" s="545">
        <f t="shared" ca="1" si="63"/>
        <v>9</v>
      </c>
      <c r="E1255" s="545">
        <f t="shared" ca="1" si="63"/>
        <v>10</v>
      </c>
      <c r="F1255" s="545">
        <f t="shared" ca="1" si="63"/>
        <v>9</v>
      </c>
      <c r="G1255" s="545">
        <f t="shared" ca="1" si="63"/>
        <v>9</v>
      </c>
      <c r="H1255" s="545">
        <f t="shared" ca="1" si="63"/>
        <v>11</v>
      </c>
      <c r="I1255" s="545">
        <f t="shared" ca="1" si="63"/>
        <v>10</v>
      </c>
      <c r="J1255" s="545">
        <f t="shared" ca="1" si="63"/>
        <v>13</v>
      </c>
      <c r="K1255" s="545">
        <f t="shared" ca="1" si="63"/>
        <v>11</v>
      </c>
    </row>
    <row r="1256" spans="2:11">
      <c r="B1256" s="545">
        <f t="shared" ca="1" si="63"/>
        <v>11</v>
      </c>
      <c r="C1256" s="545">
        <f t="shared" ca="1" si="63"/>
        <v>10</v>
      </c>
      <c r="D1256" s="545">
        <f t="shared" ca="1" si="63"/>
        <v>12</v>
      </c>
      <c r="E1256" s="545">
        <f t="shared" ca="1" si="63"/>
        <v>12</v>
      </c>
      <c r="F1256" s="545">
        <f t="shared" ca="1" si="63"/>
        <v>10</v>
      </c>
      <c r="G1256" s="545">
        <f t="shared" ca="1" si="63"/>
        <v>15</v>
      </c>
      <c r="H1256" s="545">
        <f t="shared" ca="1" si="63"/>
        <v>10</v>
      </c>
      <c r="I1256" s="545">
        <f t="shared" ca="1" si="63"/>
        <v>8</v>
      </c>
      <c r="J1256" s="545">
        <f t="shared" ca="1" si="63"/>
        <v>10</v>
      </c>
      <c r="K1256" s="545">
        <f t="shared" ca="1" si="63"/>
        <v>11</v>
      </c>
    </row>
    <row r="1257" spans="2:11">
      <c r="B1257" s="545">
        <f t="shared" ca="1" si="63"/>
        <v>12</v>
      </c>
      <c r="C1257" s="545">
        <f t="shared" ca="1" si="63"/>
        <v>9</v>
      </c>
      <c r="D1257" s="545">
        <f t="shared" ca="1" si="63"/>
        <v>13</v>
      </c>
      <c r="E1257" s="545">
        <f t="shared" ca="1" si="63"/>
        <v>15</v>
      </c>
      <c r="F1257" s="545">
        <f t="shared" ca="1" si="63"/>
        <v>11</v>
      </c>
      <c r="G1257" s="545">
        <f t="shared" ca="1" si="63"/>
        <v>11</v>
      </c>
      <c r="H1257" s="545">
        <f t="shared" ca="1" si="63"/>
        <v>11</v>
      </c>
      <c r="I1257" s="545">
        <f t="shared" ca="1" si="63"/>
        <v>12</v>
      </c>
      <c r="J1257" s="545">
        <f t="shared" ca="1" si="63"/>
        <v>11</v>
      </c>
      <c r="K1257" s="545">
        <f t="shared" ca="1" si="63"/>
        <v>9</v>
      </c>
    </row>
    <row r="1258" spans="2:11">
      <c r="B1258" s="545">
        <f t="shared" ca="1" si="63"/>
        <v>12</v>
      </c>
      <c r="C1258" s="545">
        <f t="shared" ca="1" si="63"/>
        <v>8</v>
      </c>
      <c r="D1258" s="545">
        <f t="shared" ca="1" si="63"/>
        <v>8</v>
      </c>
      <c r="E1258" s="545">
        <f t="shared" ca="1" si="63"/>
        <v>13</v>
      </c>
      <c r="F1258" s="545">
        <f t="shared" ca="1" si="63"/>
        <v>8</v>
      </c>
      <c r="G1258" s="545">
        <f t="shared" ca="1" si="63"/>
        <v>8</v>
      </c>
      <c r="H1258" s="545">
        <f t="shared" ca="1" si="63"/>
        <v>11</v>
      </c>
      <c r="I1258" s="545">
        <f t="shared" ca="1" si="63"/>
        <v>9</v>
      </c>
      <c r="J1258" s="545">
        <f t="shared" ca="1" si="63"/>
        <v>11</v>
      </c>
      <c r="K1258" s="545">
        <f t="shared" ca="1" si="63"/>
        <v>13</v>
      </c>
    </row>
    <row r="1259" spans="2:11">
      <c r="B1259" s="545">
        <f t="shared" ca="1" si="63"/>
        <v>9</v>
      </c>
      <c r="C1259" s="545">
        <f t="shared" ca="1" si="63"/>
        <v>10</v>
      </c>
      <c r="D1259" s="545">
        <f t="shared" ca="1" si="63"/>
        <v>14</v>
      </c>
      <c r="E1259" s="545">
        <f t="shared" ca="1" si="63"/>
        <v>14</v>
      </c>
      <c r="F1259" s="545">
        <f t="shared" ca="1" si="63"/>
        <v>12</v>
      </c>
      <c r="G1259" s="545">
        <f t="shared" ca="1" si="63"/>
        <v>6</v>
      </c>
      <c r="H1259" s="545">
        <f t="shared" ca="1" si="63"/>
        <v>11</v>
      </c>
      <c r="I1259" s="545">
        <f t="shared" ca="1" si="63"/>
        <v>13</v>
      </c>
      <c r="J1259" s="545">
        <f t="shared" ca="1" si="63"/>
        <v>12</v>
      </c>
      <c r="K1259" s="545">
        <f t="shared" ca="1" si="63"/>
        <v>11</v>
      </c>
    </row>
    <row r="1260" spans="2:11">
      <c r="B1260" s="545">
        <f t="shared" ca="1" si="63"/>
        <v>12</v>
      </c>
      <c r="C1260" s="545">
        <f t="shared" ca="1" si="63"/>
        <v>7</v>
      </c>
      <c r="D1260" s="545">
        <f t="shared" ca="1" si="63"/>
        <v>10</v>
      </c>
      <c r="E1260" s="545">
        <f t="shared" ca="1" si="63"/>
        <v>12</v>
      </c>
      <c r="F1260" s="545">
        <f t="shared" ca="1" si="63"/>
        <v>9</v>
      </c>
      <c r="G1260" s="545">
        <f t="shared" ca="1" si="63"/>
        <v>11</v>
      </c>
      <c r="H1260" s="545">
        <f t="shared" ca="1" si="63"/>
        <v>12</v>
      </c>
      <c r="I1260" s="545">
        <f t="shared" ca="1" si="63"/>
        <v>10</v>
      </c>
      <c r="J1260" s="545">
        <f t="shared" ca="1" si="63"/>
        <v>13</v>
      </c>
      <c r="K1260" s="545">
        <f t="shared" ca="1" si="63"/>
        <v>10</v>
      </c>
    </row>
    <row r="1261" spans="2:11">
      <c r="B1261" s="545">
        <f t="shared" ca="1" si="63"/>
        <v>10</v>
      </c>
      <c r="C1261" s="545">
        <f t="shared" ca="1" si="63"/>
        <v>9</v>
      </c>
      <c r="D1261" s="545">
        <f t="shared" ca="1" si="63"/>
        <v>7</v>
      </c>
      <c r="E1261" s="545">
        <f t="shared" ca="1" si="63"/>
        <v>9</v>
      </c>
      <c r="F1261" s="545">
        <f t="shared" ca="1" si="63"/>
        <v>8</v>
      </c>
      <c r="G1261" s="545">
        <f t="shared" ca="1" si="63"/>
        <v>12</v>
      </c>
      <c r="H1261" s="545">
        <f t="shared" ca="1" si="63"/>
        <v>10</v>
      </c>
      <c r="I1261" s="545">
        <f t="shared" ca="1" si="63"/>
        <v>9</v>
      </c>
      <c r="J1261" s="545">
        <f t="shared" ca="1" si="63"/>
        <v>11</v>
      </c>
      <c r="K1261" s="545">
        <f t="shared" ca="1" si="63"/>
        <v>8</v>
      </c>
    </row>
    <row r="1262" spans="2:11">
      <c r="B1262" s="545">
        <f t="shared" ca="1" si="63"/>
        <v>11</v>
      </c>
      <c r="C1262" s="545">
        <f t="shared" ca="1" si="62"/>
        <v>12</v>
      </c>
      <c r="D1262" s="545">
        <f t="shared" ca="1" si="62"/>
        <v>6</v>
      </c>
      <c r="E1262" s="545">
        <f t="shared" ca="1" si="62"/>
        <v>8</v>
      </c>
      <c r="F1262" s="545">
        <f t="shared" ca="1" si="62"/>
        <v>7</v>
      </c>
      <c r="G1262" s="545">
        <f t="shared" ca="1" si="62"/>
        <v>8</v>
      </c>
      <c r="H1262" s="545">
        <f t="shared" ca="1" si="62"/>
        <v>11</v>
      </c>
      <c r="I1262" s="545">
        <f t="shared" ca="1" si="62"/>
        <v>8</v>
      </c>
      <c r="J1262" s="545">
        <f t="shared" ca="1" si="62"/>
        <v>11</v>
      </c>
      <c r="K1262" s="545">
        <f t="shared" ca="1" si="62"/>
        <v>9</v>
      </c>
    </row>
    <row r="1263" spans="2:11">
      <c r="B1263" s="545">
        <f t="shared" ca="1" si="63"/>
        <v>9</v>
      </c>
      <c r="C1263" s="545">
        <f t="shared" ca="1" si="62"/>
        <v>11</v>
      </c>
      <c r="D1263" s="545">
        <f t="shared" ca="1" si="62"/>
        <v>10</v>
      </c>
      <c r="E1263" s="545">
        <f t="shared" ca="1" si="62"/>
        <v>12</v>
      </c>
      <c r="F1263" s="545">
        <f t="shared" ca="1" si="62"/>
        <v>7</v>
      </c>
      <c r="G1263" s="545">
        <f t="shared" ca="1" si="62"/>
        <v>9</v>
      </c>
      <c r="H1263" s="545">
        <f t="shared" ca="1" si="62"/>
        <v>11</v>
      </c>
      <c r="I1263" s="545">
        <f t="shared" ca="1" si="62"/>
        <v>10</v>
      </c>
      <c r="J1263" s="545">
        <f t="shared" ca="1" si="62"/>
        <v>10</v>
      </c>
      <c r="K1263" s="545">
        <f t="shared" ca="1" si="62"/>
        <v>11</v>
      </c>
    </row>
    <row r="1264" spans="2:11">
      <c r="B1264" s="545">
        <f t="shared" ca="1" si="63"/>
        <v>12</v>
      </c>
      <c r="C1264" s="545">
        <f t="shared" ca="1" si="62"/>
        <v>9</v>
      </c>
      <c r="D1264" s="545">
        <f t="shared" ca="1" si="62"/>
        <v>10</v>
      </c>
      <c r="E1264" s="545">
        <f t="shared" ca="1" si="62"/>
        <v>13</v>
      </c>
      <c r="F1264" s="545">
        <f t="shared" ca="1" si="62"/>
        <v>10</v>
      </c>
      <c r="G1264" s="545">
        <f t="shared" ca="1" si="62"/>
        <v>10</v>
      </c>
      <c r="H1264" s="545">
        <f t="shared" ca="1" si="62"/>
        <v>8</v>
      </c>
      <c r="I1264" s="545">
        <f t="shared" ca="1" si="62"/>
        <v>11</v>
      </c>
      <c r="J1264" s="545">
        <f t="shared" ca="1" si="62"/>
        <v>11</v>
      </c>
      <c r="K1264" s="545">
        <f t="shared" ca="1" si="62"/>
        <v>12</v>
      </c>
    </row>
    <row r="1265" spans="2:11">
      <c r="B1265" s="545">
        <f t="shared" ca="1" si="63"/>
        <v>12</v>
      </c>
      <c r="C1265" s="545">
        <f t="shared" ca="1" si="62"/>
        <v>9</v>
      </c>
      <c r="D1265" s="545">
        <f t="shared" ca="1" si="62"/>
        <v>11</v>
      </c>
      <c r="E1265" s="545">
        <f t="shared" ca="1" si="62"/>
        <v>10</v>
      </c>
      <c r="F1265" s="545">
        <f t="shared" ca="1" si="62"/>
        <v>10</v>
      </c>
      <c r="G1265" s="545">
        <f t="shared" ca="1" si="62"/>
        <v>11</v>
      </c>
      <c r="H1265" s="545">
        <f t="shared" ca="1" si="62"/>
        <v>12</v>
      </c>
      <c r="I1265" s="545">
        <f t="shared" ca="1" si="62"/>
        <v>11</v>
      </c>
      <c r="J1265" s="545">
        <f t="shared" ca="1" si="62"/>
        <v>12</v>
      </c>
      <c r="K1265" s="545">
        <f t="shared" ca="1" si="62"/>
        <v>12</v>
      </c>
    </row>
    <row r="1266" spans="2:11">
      <c r="B1266" s="545">
        <f t="shared" ca="1" si="63"/>
        <v>7</v>
      </c>
      <c r="C1266" s="545">
        <f t="shared" ca="1" si="62"/>
        <v>11</v>
      </c>
      <c r="D1266" s="545">
        <f t="shared" ca="1" si="62"/>
        <v>11</v>
      </c>
      <c r="E1266" s="545">
        <f t="shared" ca="1" si="62"/>
        <v>9</v>
      </c>
      <c r="F1266" s="545">
        <f t="shared" ca="1" si="62"/>
        <v>11</v>
      </c>
      <c r="G1266" s="545">
        <f t="shared" ca="1" si="62"/>
        <v>10</v>
      </c>
      <c r="H1266" s="545">
        <f t="shared" ca="1" si="62"/>
        <v>8</v>
      </c>
      <c r="I1266" s="545">
        <f t="shared" ca="1" si="62"/>
        <v>10</v>
      </c>
      <c r="J1266" s="545">
        <f t="shared" ref="C1266:K1323" ca="1" si="64">RANDBETWEEN(1,3)+RANDBETWEEN(1,3)+RANDBETWEEN(1,3)+RANDBETWEEN(1,3)+RANDBETWEEN(1,3)</f>
        <v>11</v>
      </c>
      <c r="K1266" s="545">
        <f t="shared" ca="1" si="64"/>
        <v>11</v>
      </c>
    </row>
    <row r="1267" spans="2:11">
      <c r="B1267" s="545">
        <f t="shared" ca="1" si="63"/>
        <v>8</v>
      </c>
      <c r="C1267" s="545">
        <f t="shared" ca="1" si="64"/>
        <v>6</v>
      </c>
      <c r="D1267" s="545">
        <f t="shared" ca="1" si="64"/>
        <v>12</v>
      </c>
      <c r="E1267" s="545">
        <f t="shared" ca="1" si="64"/>
        <v>12</v>
      </c>
      <c r="F1267" s="545">
        <f t="shared" ca="1" si="64"/>
        <v>7</v>
      </c>
      <c r="G1267" s="545">
        <f t="shared" ca="1" si="64"/>
        <v>13</v>
      </c>
      <c r="H1267" s="545">
        <f t="shared" ca="1" si="64"/>
        <v>7</v>
      </c>
      <c r="I1267" s="545">
        <f t="shared" ca="1" si="64"/>
        <v>12</v>
      </c>
      <c r="J1267" s="545">
        <f t="shared" ca="1" si="64"/>
        <v>14</v>
      </c>
      <c r="K1267" s="545">
        <f t="shared" ca="1" si="64"/>
        <v>11</v>
      </c>
    </row>
    <row r="1268" spans="2:11">
      <c r="B1268" s="545">
        <f t="shared" ca="1" si="63"/>
        <v>8</v>
      </c>
      <c r="C1268" s="545">
        <f t="shared" ca="1" si="64"/>
        <v>10</v>
      </c>
      <c r="D1268" s="545">
        <f t="shared" ca="1" si="64"/>
        <v>11</v>
      </c>
      <c r="E1268" s="545">
        <f t="shared" ca="1" si="64"/>
        <v>13</v>
      </c>
      <c r="F1268" s="545">
        <f t="shared" ca="1" si="64"/>
        <v>9</v>
      </c>
      <c r="G1268" s="545">
        <f t="shared" ca="1" si="64"/>
        <v>10</v>
      </c>
      <c r="H1268" s="545">
        <f t="shared" ca="1" si="64"/>
        <v>9</v>
      </c>
      <c r="I1268" s="545">
        <f t="shared" ca="1" si="64"/>
        <v>10</v>
      </c>
      <c r="J1268" s="545">
        <f t="shared" ca="1" si="64"/>
        <v>13</v>
      </c>
      <c r="K1268" s="545">
        <f t="shared" ca="1" si="64"/>
        <v>8</v>
      </c>
    </row>
    <row r="1269" spans="2:11">
      <c r="B1269" s="545">
        <f t="shared" ca="1" si="63"/>
        <v>11</v>
      </c>
      <c r="C1269" s="545">
        <f t="shared" ca="1" si="64"/>
        <v>8</v>
      </c>
      <c r="D1269" s="545">
        <f t="shared" ca="1" si="64"/>
        <v>8</v>
      </c>
      <c r="E1269" s="545">
        <f t="shared" ca="1" si="64"/>
        <v>10</v>
      </c>
      <c r="F1269" s="545">
        <f t="shared" ca="1" si="64"/>
        <v>8</v>
      </c>
      <c r="G1269" s="545">
        <f t="shared" ca="1" si="64"/>
        <v>9</v>
      </c>
      <c r="H1269" s="545">
        <f t="shared" ca="1" si="64"/>
        <v>14</v>
      </c>
      <c r="I1269" s="545">
        <f t="shared" ca="1" si="64"/>
        <v>10</v>
      </c>
      <c r="J1269" s="545">
        <f t="shared" ca="1" si="64"/>
        <v>10</v>
      </c>
      <c r="K1269" s="545">
        <f t="shared" ca="1" si="64"/>
        <v>7</v>
      </c>
    </row>
    <row r="1270" spans="2:11">
      <c r="B1270" s="545">
        <f t="shared" ca="1" si="63"/>
        <v>10</v>
      </c>
      <c r="C1270" s="545">
        <f t="shared" ca="1" si="64"/>
        <v>11</v>
      </c>
      <c r="D1270" s="545">
        <f t="shared" ca="1" si="64"/>
        <v>9</v>
      </c>
      <c r="E1270" s="545">
        <f t="shared" ca="1" si="64"/>
        <v>11</v>
      </c>
      <c r="F1270" s="545">
        <f t="shared" ca="1" si="64"/>
        <v>12</v>
      </c>
      <c r="G1270" s="545">
        <f t="shared" ca="1" si="64"/>
        <v>8</v>
      </c>
      <c r="H1270" s="545">
        <f t="shared" ca="1" si="64"/>
        <v>10</v>
      </c>
      <c r="I1270" s="545">
        <f t="shared" ca="1" si="64"/>
        <v>9</v>
      </c>
      <c r="J1270" s="545">
        <f t="shared" ca="1" si="64"/>
        <v>11</v>
      </c>
      <c r="K1270" s="545">
        <f t="shared" ca="1" si="64"/>
        <v>12</v>
      </c>
    </row>
    <row r="1271" spans="2:11">
      <c r="B1271" s="545">
        <f t="shared" ca="1" si="63"/>
        <v>12</v>
      </c>
      <c r="C1271" s="545">
        <f t="shared" ca="1" si="64"/>
        <v>9</v>
      </c>
      <c r="D1271" s="545">
        <f t="shared" ca="1" si="64"/>
        <v>11</v>
      </c>
      <c r="E1271" s="545">
        <f t="shared" ca="1" si="64"/>
        <v>9</v>
      </c>
      <c r="F1271" s="545">
        <f t="shared" ca="1" si="64"/>
        <v>12</v>
      </c>
      <c r="G1271" s="545">
        <f t="shared" ca="1" si="64"/>
        <v>9</v>
      </c>
      <c r="H1271" s="545">
        <f t="shared" ca="1" si="64"/>
        <v>10</v>
      </c>
      <c r="I1271" s="545">
        <f t="shared" ca="1" si="64"/>
        <v>9</v>
      </c>
      <c r="J1271" s="545">
        <f t="shared" ca="1" si="64"/>
        <v>11</v>
      </c>
      <c r="K1271" s="545">
        <f t="shared" ca="1" si="64"/>
        <v>11</v>
      </c>
    </row>
    <row r="1272" spans="2:11">
      <c r="B1272" s="545">
        <f t="shared" ca="1" si="63"/>
        <v>8</v>
      </c>
      <c r="C1272" s="545">
        <f t="shared" ca="1" si="64"/>
        <v>8</v>
      </c>
      <c r="D1272" s="545">
        <f t="shared" ca="1" si="64"/>
        <v>9</v>
      </c>
      <c r="E1272" s="545">
        <f t="shared" ca="1" si="64"/>
        <v>9</v>
      </c>
      <c r="F1272" s="545">
        <f t="shared" ca="1" si="64"/>
        <v>9</v>
      </c>
      <c r="G1272" s="545">
        <f t="shared" ca="1" si="64"/>
        <v>10</v>
      </c>
      <c r="H1272" s="545">
        <f t="shared" ca="1" si="64"/>
        <v>9</v>
      </c>
      <c r="I1272" s="545">
        <f t="shared" ca="1" si="64"/>
        <v>10</v>
      </c>
      <c r="J1272" s="545">
        <f t="shared" ca="1" si="64"/>
        <v>10</v>
      </c>
      <c r="K1272" s="545">
        <f t="shared" ca="1" si="64"/>
        <v>9</v>
      </c>
    </row>
    <row r="1273" spans="2:11">
      <c r="B1273" s="545">
        <f t="shared" ca="1" si="63"/>
        <v>9</v>
      </c>
      <c r="C1273" s="545">
        <f t="shared" ca="1" si="64"/>
        <v>10</v>
      </c>
      <c r="D1273" s="545">
        <f t="shared" ca="1" si="64"/>
        <v>11</v>
      </c>
      <c r="E1273" s="545">
        <f t="shared" ca="1" si="64"/>
        <v>12</v>
      </c>
      <c r="F1273" s="545">
        <f t="shared" ca="1" si="64"/>
        <v>12</v>
      </c>
      <c r="G1273" s="545">
        <f t="shared" ca="1" si="64"/>
        <v>15</v>
      </c>
      <c r="H1273" s="545">
        <f t="shared" ca="1" si="64"/>
        <v>8</v>
      </c>
      <c r="I1273" s="545">
        <f t="shared" ca="1" si="64"/>
        <v>11</v>
      </c>
      <c r="J1273" s="545">
        <f t="shared" ca="1" si="64"/>
        <v>9</v>
      </c>
      <c r="K1273" s="545">
        <f t="shared" ca="1" si="64"/>
        <v>9</v>
      </c>
    </row>
    <row r="1274" spans="2:11">
      <c r="B1274" s="545">
        <f t="shared" ca="1" si="63"/>
        <v>10</v>
      </c>
      <c r="C1274" s="545">
        <f t="shared" ca="1" si="64"/>
        <v>10</v>
      </c>
      <c r="D1274" s="545">
        <f t="shared" ca="1" si="64"/>
        <v>10</v>
      </c>
      <c r="E1274" s="545">
        <f t="shared" ca="1" si="64"/>
        <v>11</v>
      </c>
      <c r="F1274" s="545">
        <f t="shared" ca="1" si="64"/>
        <v>11</v>
      </c>
      <c r="G1274" s="545">
        <f t="shared" ca="1" si="64"/>
        <v>7</v>
      </c>
      <c r="H1274" s="545">
        <f t="shared" ca="1" si="64"/>
        <v>8</v>
      </c>
      <c r="I1274" s="545">
        <f t="shared" ca="1" si="64"/>
        <v>11</v>
      </c>
      <c r="J1274" s="545">
        <f t="shared" ca="1" si="64"/>
        <v>8</v>
      </c>
      <c r="K1274" s="545">
        <f t="shared" ca="1" si="64"/>
        <v>14</v>
      </c>
    </row>
    <row r="1275" spans="2:11">
      <c r="B1275" s="545">
        <f t="shared" ca="1" si="63"/>
        <v>10</v>
      </c>
      <c r="C1275" s="545">
        <f t="shared" ca="1" si="64"/>
        <v>9</v>
      </c>
      <c r="D1275" s="545">
        <f t="shared" ca="1" si="64"/>
        <v>10</v>
      </c>
      <c r="E1275" s="545">
        <f t="shared" ca="1" si="64"/>
        <v>9</v>
      </c>
      <c r="F1275" s="545">
        <f t="shared" ca="1" si="64"/>
        <v>6</v>
      </c>
      <c r="G1275" s="545">
        <f t="shared" ca="1" si="64"/>
        <v>11</v>
      </c>
      <c r="H1275" s="545">
        <f t="shared" ca="1" si="64"/>
        <v>12</v>
      </c>
      <c r="I1275" s="545">
        <f t="shared" ca="1" si="64"/>
        <v>10</v>
      </c>
      <c r="J1275" s="545">
        <f t="shared" ca="1" si="64"/>
        <v>11</v>
      </c>
      <c r="K1275" s="545">
        <f t="shared" ca="1" si="64"/>
        <v>7</v>
      </c>
    </row>
    <row r="1276" spans="2:11">
      <c r="B1276" s="545">
        <f t="shared" ca="1" si="63"/>
        <v>10</v>
      </c>
      <c r="C1276" s="545">
        <f t="shared" ca="1" si="64"/>
        <v>8</v>
      </c>
      <c r="D1276" s="545">
        <f t="shared" ca="1" si="64"/>
        <v>11</v>
      </c>
      <c r="E1276" s="545">
        <f t="shared" ca="1" si="64"/>
        <v>12</v>
      </c>
      <c r="F1276" s="545">
        <f t="shared" ca="1" si="64"/>
        <v>10</v>
      </c>
      <c r="G1276" s="545">
        <f t="shared" ca="1" si="64"/>
        <v>9</v>
      </c>
      <c r="H1276" s="545">
        <f t="shared" ca="1" si="64"/>
        <v>9</v>
      </c>
      <c r="I1276" s="545">
        <f t="shared" ca="1" si="64"/>
        <v>9</v>
      </c>
      <c r="J1276" s="545">
        <f t="shared" ca="1" si="64"/>
        <v>9</v>
      </c>
      <c r="K1276" s="545">
        <f t="shared" ca="1" si="64"/>
        <v>9</v>
      </c>
    </row>
    <row r="1277" spans="2:11">
      <c r="B1277" s="545">
        <f t="shared" ca="1" si="63"/>
        <v>11</v>
      </c>
      <c r="C1277" s="545">
        <f t="shared" ca="1" si="64"/>
        <v>11</v>
      </c>
      <c r="D1277" s="545">
        <f t="shared" ca="1" si="64"/>
        <v>9</v>
      </c>
      <c r="E1277" s="545">
        <f t="shared" ca="1" si="64"/>
        <v>10</v>
      </c>
      <c r="F1277" s="545">
        <f t="shared" ca="1" si="64"/>
        <v>12</v>
      </c>
      <c r="G1277" s="545">
        <f t="shared" ca="1" si="64"/>
        <v>11</v>
      </c>
      <c r="H1277" s="545">
        <f t="shared" ca="1" si="64"/>
        <v>11</v>
      </c>
      <c r="I1277" s="545">
        <f t="shared" ca="1" si="64"/>
        <v>12</v>
      </c>
      <c r="J1277" s="545">
        <f t="shared" ca="1" si="64"/>
        <v>10</v>
      </c>
      <c r="K1277" s="545">
        <f t="shared" ca="1" si="64"/>
        <v>10</v>
      </c>
    </row>
    <row r="1278" spans="2:11">
      <c r="B1278" s="545">
        <f t="shared" ca="1" si="63"/>
        <v>6</v>
      </c>
      <c r="C1278" s="545">
        <f t="shared" ca="1" si="63"/>
        <v>13</v>
      </c>
      <c r="D1278" s="545">
        <f t="shared" ca="1" si="63"/>
        <v>8</v>
      </c>
      <c r="E1278" s="545">
        <f t="shared" ca="1" si="63"/>
        <v>10</v>
      </c>
      <c r="F1278" s="545">
        <f t="shared" ca="1" si="63"/>
        <v>9</v>
      </c>
      <c r="G1278" s="545">
        <f t="shared" ca="1" si="63"/>
        <v>8</v>
      </c>
      <c r="H1278" s="545">
        <f t="shared" ca="1" si="63"/>
        <v>10</v>
      </c>
      <c r="I1278" s="545">
        <f t="shared" ca="1" si="63"/>
        <v>11</v>
      </c>
      <c r="J1278" s="545">
        <f t="shared" ca="1" si="63"/>
        <v>12</v>
      </c>
      <c r="K1278" s="545">
        <f t="shared" ca="1" si="63"/>
        <v>12</v>
      </c>
    </row>
    <row r="1279" spans="2:11">
      <c r="B1279" s="545">
        <f t="shared" ca="1" si="63"/>
        <v>8</v>
      </c>
      <c r="C1279" s="545">
        <f t="shared" ca="1" si="63"/>
        <v>10</v>
      </c>
      <c r="D1279" s="545">
        <f t="shared" ca="1" si="63"/>
        <v>11</v>
      </c>
      <c r="E1279" s="545">
        <f t="shared" ca="1" si="63"/>
        <v>9</v>
      </c>
      <c r="F1279" s="545">
        <f t="shared" ca="1" si="63"/>
        <v>9</v>
      </c>
      <c r="G1279" s="545">
        <f t="shared" ca="1" si="63"/>
        <v>10</v>
      </c>
      <c r="H1279" s="545">
        <f t="shared" ca="1" si="63"/>
        <v>8</v>
      </c>
      <c r="I1279" s="545">
        <f t="shared" ca="1" si="63"/>
        <v>10</v>
      </c>
      <c r="J1279" s="545">
        <f t="shared" ca="1" si="63"/>
        <v>8</v>
      </c>
      <c r="K1279" s="545">
        <f t="shared" ca="1" si="63"/>
        <v>8</v>
      </c>
    </row>
    <row r="1280" spans="2:11">
      <c r="B1280" s="545">
        <f t="shared" ca="1" si="63"/>
        <v>11</v>
      </c>
      <c r="C1280" s="545">
        <f t="shared" ca="1" si="63"/>
        <v>10</v>
      </c>
      <c r="D1280" s="545">
        <f t="shared" ca="1" si="63"/>
        <v>12</v>
      </c>
      <c r="E1280" s="545">
        <f t="shared" ca="1" si="63"/>
        <v>10</v>
      </c>
      <c r="F1280" s="545">
        <f t="shared" ca="1" si="63"/>
        <v>10</v>
      </c>
      <c r="G1280" s="545">
        <f t="shared" ca="1" si="63"/>
        <v>12</v>
      </c>
      <c r="H1280" s="545">
        <f t="shared" ca="1" si="63"/>
        <v>8</v>
      </c>
      <c r="I1280" s="545">
        <f t="shared" ca="1" si="63"/>
        <v>10</v>
      </c>
      <c r="J1280" s="545">
        <f t="shared" ca="1" si="63"/>
        <v>11</v>
      </c>
      <c r="K1280" s="545">
        <f t="shared" ca="1" si="63"/>
        <v>12</v>
      </c>
    </row>
    <row r="1281" spans="2:11">
      <c r="B1281" s="545">
        <f t="shared" ca="1" si="63"/>
        <v>8</v>
      </c>
      <c r="C1281" s="545">
        <f t="shared" ca="1" si="63"/>
        <v>8</v>
      </c>
      <c r="D1281" s="545">
        <f t="shared" ca="1" si="63"/>
        <v>11</v>
      </c>
      <c r="E1281" s="545">
        <f t="shared" ca="1" si="63"/>
        <v>10</v>
      </c>
      <c r="F1281" s="545">
        <f t="shared" ca="1" si="63"/>
        <v>9</v>
      </c>
      <c r="G1281" s="545">
        <f t="shared" ca="1" si="63"/>
        <v>9</v>
      </c>
      <c r="H1281" s="545">
        <f t="shared" ca="1" si="63"/>
        <v>14</v>
      </c>
      <c r="I1281" s="545">
        <f t="shared" ca="1" si="63"/>
        <v>9</v>
      </c>
      <c r="J1281" s="545">
        <f t="shared" ca="1" si="63"/>
        <v>10</v>
      </c>
      <c r="K1281" s="545">
        <f t="shared" ca="1" si="63"/>
        <v>10</v>
      </c>
    </row>
    <row r="1282" spans="2:11">
      <c r="B1282" s="545">
        <f t="shared" ca="1" si="63"/>
        <v>8</v>
      </c>
      <c r="C1282" s="545">
        <f t="shared" ca="1" si="63"/>
        <v>8</v>
      </c>
      <c r="D1282" s="545">
        <f t="shared" ca="1" si="63"/>
        <v>10</v>
      </c>
      <c r="E1282" s="545">
        <f t="shared" ca="1" si="63"/>
        <v>11</v>
      </c>
      <c r="F1282" s="545">
        <f t="shared" ca="1" si="63"/>
        <v>15</v>
      </c>
      <c r="G1282" s="545">
        <f t="shared" ca="1" si="63"/>
        <v>9</v>
      </c>
      <c r="H1282" s="545">
        <f t="shared" ca="1" si="63"/>
        <v>7</v>
      </c>
      <c r="I1282" s="545">
        <f t="shared" ca="1" si="63"/>
        <v>11</v>
      </c>
      <c r="J1282" s="545">
        <f t="shared" ca="1" si="63"/>
        <v>10</v>
      </c>
      <c r="K1282" s="545">
        <f t="shared" ca="1" si="63"/>
        <v>9</v>
      </c>
    </row>
    <row r="1283" spans="2:11">
      <c r="B1283" s="545">
        <f t="shared" ca="1" si="63"/>
        <v>6</v>
      </c>
      <c r="C1283" s="545">
        <f t="shared" ca="1" si="63"/>
        <v>6</v>
      </c>
      <c r="D1283" s="545">
        <f t="shared" ca="1" si="63"/>
        <v>10</v>
      </c>
      <c r="E1283" s="545">
        <f t="shared" ca="1" si="63"/>
        <v>12</v>
      </c>
      <c r="F1283" s="545">
        <f t="shared" ca="1" si="63"/>
        <v>10</v>
      </c>
      <c r="G1283" s="545">
        <f t="shared" ca="1" si="63"/>
        <v>10</v>
      </c>
      <c r="H1283" s="545">
        <f t="shared" ca="1" si="63"/>
        <v>11</v>
      </c>
      <c r="I1283" s="545">
        <f t="shared" ca="1" si="63"/>
        <v>10</v>
      </c>
      <c r="J1283" s="545">
        <f t="shared" ca="1" si="63"/>
        <v>6</v>
      </c>
      <c r="K1283" s="545">
        <f t="shared" ca="1" si="63"/>
        <v>11</v>
      </c>
    </row>
    <row r="1284" spans="2:11">
      <c r="B1284" s="545">
        <f t="shared" ca="1" si="63"/>
        <v>9</v>
      </c>
      <c r="C1284" s="545">
        <f t="shared" ca="1" si="63"/>
        <v>10</v>
      </c>
      <c r="D1284" s="545">
        <f t="shared" ca="1" si="63"/>
        <v>8</v>
      </c>
      <c r="E1284" s="545">
        <f t="shared" ca="1" si="63"/>
        <v>10</v>
      </c>
      <c r="F1284" s="545">
        <f t="shared" ca="1" si="63"/>
        <v>12</v>
      </c>
      <c r="G1284" s="545">
        <f t="shared" ca="1" si="63"/>
        <v>8</v>
      </c>
      <c r="H1284" s="545">
        <f t="shared" ca="1" si="63"/>
        <v>13</v>
      </c>
      <c r="I1284" s="545">
        <f t="shared" ca="1" si="63"/>
        <v>9</v>
      </c>
      <c r="J1284" s="545">
        <f t="shared" ca="1" si="63"/>
        <v>9</v>
      </c>
      <c r="K1284" s="545">
        <f t="shared" ca="1" si="63"/>
        <v>9</v>
      </c>
    </row>
    <row r="1285" spans="2:11">
      <c r="B1285" s="545">
        <f t="shared" ca="1" si="63"/>
        <v>13</v>
      </c>
      <c r="C1285" s="545">
        <f t="shared" ca="1" si="63"/>
        <v>12</v>
      </c>
      <c r="D1285" s="545">
        <f t="shared" ca="1" si="63"/>
        <v>9</v>
      </c>
      <c r="E1285" s="545">
        <f t="shared" ca="1" si="63"/>
        <v>9</v>
      </c>
      <c r="F1285" s="545">
        <f t="shared" ca="1" si="63"/>
        <v>9</v>
      </c>
      <c r="G1285" s="545">
        <f t="shared" ca="1" si="63"/>
        <v>10</v>
      </c>
      <c r="H1285" s="545">
        <f t="shared" ca="1" si="63"/>
        <v>8</v>
      </c>
      <c r="I1285" s="545">
        <f t="shared" ca="1" si="63"/>
        <v>12</v>
      </c>
      <c r="J1285" s="545">
        <f t="shared" ca="1" si="63"/>
        <v>11</v>
      </c>
      <c r="K1285" s="545">
        <f t="shared" ca="1" si="63"/>
        <v>8</v>
      </c>
    </row>
    <row r="1286" spans="2:11">
      <c r="B1286" s="545">
        <f t="shared" ca="1" si="63"/>
        <v>14</v>
      </c>
      <c r="C1286" s="545">
        <f t="shared" ca="1" si="63"/>
        <v>10</v>
      </c>
      <c r="D1286" s="545">
        <f t="shared" ca="1" si="63"/>
        <v>10</v>
      </c>
      <c r="E1286" s="545">
        <f t="shared" ca="1" si="63"/>
        <v>9</v>
      </c>
      <c r="F1286" s="545">
        <f t="shared" ca="1" si="63"/>
        <v>9</v>
      </c>
      <c r="G1286" s="545">
        <f t="shared" ca="1" si="63"/>
        <v>10</v>
      </c>
      <c r="H1286" s="545">
        <f t="shared" ca="1" si="63"/>
        <v>8</v>
      </c>
      <c r="I1286" s="545">
        <f t="shared" ca="1" si="63"/>
        <v>7</v>
      </c>
      <c r="J1286" s="545">
        <f t="shared" ca="1" si="63"/>
        <v>7</v>
      </c>
      <c r="K1286" s="545">
        <f t="shared" ca="1" si="63"/>
        <v>11</v>
      </c>
    </row>
    <row r="1287" spans="2:11">
      <c r="B1287" s="545">
        <f t="shared" ca="1" si="63"/>
        <v>10</v>
      </c>
      <c r="C1287" s="545">
        <f t="shared" ca="1" si="63"/>
        <v>7</v>
      </c>
      <c r="D1287" s="545">
        <f t="shared" ca="1" si="63"/>
        <v>12</v>
      </c>
      <c r="E1287" s="545">
        <f t="shared" ca="1" si="63"/>
        <v>7</v>
      </c>
      <c r="F1287" s="545">
        <f t="shared" ca="1" si="63"/>
        <v>7</v>
      </c>
      <c r="G1287" s="545">
        <f t="shared" ca="1" si="63"/>
        <v>10</v>
      </c>
      <c r="H1287" s="545">
        <f t="shared" ca="1" si="63"/>
        <v>11</v>
      </c>
      <c r="I1287" s="545">
        <f t="shared" ca="1" si="63"/>
        <v>7</v>
      </c>
      <c r="J1287" s="545">
        <f t="shared" ca="1" si="63"/>
        <v>10</v>
      </c>
      <c r="K1287" s="545">
        <f t="shared" ca="1" si="63"/>
        <v>11</v>
      </c>
    </row>
    <row r="1288" spans="2:11">
      <c r="B1288" s="545">
        <f t="shared" ca="1" si="63"/>
        <v>10</v>
      </c>
      <c r="C1288" s="545">
        <f t="shared" ca="1" si="63"/>
        <v>13</v>
      </c>
      <c r="D1288" s="545">
        <f t="shared" ca="1" si="63"/>
        <v>10</v>
      </c>
      <c r="E1288" s="545">
        <f t="shared" ca="1" si="63"/>
        <v>9</v>
      </c>
      <c r="F1288" s="545">
        <f t="shared" ca="1" si="63"/>
        <v>12</v>
      </c>
      <c r="G1288" s="545">
        <f t="shared" ca="1" si="63"/>
        <v>10</v>
      </c>
      <c r="H1288" s="545">
        <f t="shared" ca="1" si="63"/>
        <v>10</v>
      </c>
      <c r="I1288" s="545">
        <f t="shared" ca="1" si="63"/>
        <v>10</v>
      </c>
      <c r="J1288" s="545">
        <f t="shared" ca="1" si="63"/>
        <v>9</v>
      </c>
      <c r="K1288" s="545">
        <f t="shared" ca="1" si="63"/>
        <v>10</v>
      </c>
    </row>
    <row r="1289" spans="2:11">
      <c r="B1289" s="545">
        <f t="shared" ca="1" si="63"/>
        <v>9</v>
      </c>
      <c r="C1289" s="545">
        <f t="shared" ca="1" si="63"/>
        <v>11</v>
      </c>
      <c r="D1289" s="545">
        <f t="shared" ca="1" si="63"/>
        <v>10</v>
      </c>
      <c r="E1289" s="545">
        <f t="shared" ca="1" si="63"/>
        <v>8</v>
      </c>
      <c r="F1289" s="545">
        <f t="shared" ca="1" si="63"/>
        <v>10</v>
      </c>
      <c r="G1289" s="545">
        <f t="shared" ca="1" si="63"/>
        <v>9</v>
      </c>
      <c r="H1289" s="545">
        <f t="shared" ca="1" si="63"/>
        <v>9</v>
      </c>
      <c r="I1289" s="545">
        <f t="shared" ca="1" si="63"/>
        <v>11</v>
      </c>
      <c r="J1289" s="545">
        <f t="shared" ca="1" si="63"/>
        <v>8</v>
      </c>
      <c r="K1289" s="545">
        <f t="shared" ca="1" si="63"/>
        <v>10</v>
      </c>
    </row>
    <row r="1290" spans="2:11">
      <c r="B1290" s="545">
        <f t="shared" ca="1" si="63"/>
        <v>7</v>
      </c>
      <c r="C1290" s="545">
        <f t="shared" ca="1" si="63"/>
        <v>11</v>
      </c>
      <c r="D1290" s="545">
        <f t="shared" ca="1" si="63"/>
        <v>9</v>
      </c>
      <c r="E1290" s="545">
        <f t="shared" ca="1" si="63"/>
        <v>9</v>
      </c>
      <c r="F1290" s="545">
        <f t="shared" ca="1" si="63"/>
        <v>10</v>
      </c>
      <c r="G1290" s="545">
        <f t="shared" ca="1" si="63"/>
        <v>12</v>
      </c>
      <c r="H1290" s="545">
        <f t="shared" ca="1" si="63"/>
        <v>10</v>
      </c>
      <c r="I1290" s="545">
        <f t="shared" ca="1" si="63"/>
        <v>12</v>
      </c>
      <c r="J1290" s="545">
        <f t="shared" ca="1" si="63"/>
        <v>9</v>
      </c>
      <c r="K1290" s="545">
        <f t="shared" ca="1" si="63"/>
        <v>12</v>
      </c>
    </row>
    <row r="1291" spans="2:11">
      <c r="B1291" s="545">
        <f t="shared" ca="1" si="63"/>
        <v>9</v>
      </c>
      <c r="C1291" s="545">
        <f t="shared" ca="1" si="63"/>
        <v>12</v>
      </c>
      <c r="D1291" s="545">
        <f t="shared" ca="1" si="63"/>
        <v>10</v>
      </c>
      <c r="E1291" s="545">
        <f t="shared" ca="1" si="63"/>
        <v>13</v>
      </c>
      <c r="F1291" s="545">
        <f t="shared" ca="1" si="63"/>
        <v>11</v>
      </c>
      <c r="G1291" s="545">
        <f t="shared" ca="1" si="63"/>
        <v>10</v>
      </c>
      <c r="H1291" s="545">
        <f t="shared" ca="1" si="63"/>
        <v>12</v>
      </c>
      <c r="I1291" s="545">
        <f t="shared" ca="1" si="63"/>
        <v>7</v>
      </c>
      <c r="J1291" s="545">
        <f t="shared" ref="B1291:K1346" ca="1" si="65">RANDBETWEEN(1,3)+RANDBETWEEN(1,3)+RANDBETWEEN(1,3)+RANDBETWEEN(1,3)+RANDBETWEEN(1,3)</f>
        <v>9</v>
      </c>
      <c r="K1291" s="545">
        <f t="shared" ca="1" si="65"/>
        <v>12</v>
      </c>
    </row>
    <row r="1292" spans="2:11">
      <c r="B1292" s="545">
        <f t="shared" ref="B1292" ca="1" si="66">RANDBETWEEN(1,3)+RANDBETWEEN(1,3)+RANDBETWEEN(1,3)+RANDBETWEEN(1,3)+RANDBETWEEN(1,3)</f>
        <v>9</v>
      </c>
      <c r="C1292" s="545">
        <f t="shared" ca="1" si="64"/>
        <v>8</v>
      </c>
      <c r="D1292" s="545">
        <f t="shared" ca="1" si="64"/>
        <v>13</v>
      </c>
      <c r="E1292" s="545">
        <f t="shared" ca="1" si="64"/>
        <v>9</v>
      </c>
      <c r="F1292" s="545">
        <f t="shared" ca="1" si="64"/>
        <v>11</v>
      </c>
      <c r="G1292" s="545">
        <f t="shared" ca="1" si="64"/>
        <v>13</v>
      </c>
      <c r="H1292" s="545">
        <f t="shared" ca="1" si="64"/>
        <v>10</v>
      </c>
      <c r="I1292" s="545">
        <f t="shared" ca="1" si="64"/>
        <v>11</v>
      </c>
      <c r="J1292" s="545">
        <f t="shared" ca="1" si="64"/>
        <v>9</v>
      </c>
      <c r="K1292" s="545">
        <f t="shared" ca="1" si="64"/>
        <v>10</v>
      </c>
    </row>
    <row r="1293" spans="2:11">
      <c r="B1293" s="545">
        <f t="shared" ca="1" si="65"/>
        <v>9</v>
      </c>
      <c r="C1293" s="545">
        <f t="shared" ca="1" si="64"/>
        <v>8</v>
      </c>
      <c r="D1293" s="545">
        <f t="shared" ca="1" si="64"/>
        <v>9</v>
      </c>
      <c r="E1293" s="545">
        <f t="shared" ca="1" si="64"/>
        <v>8</v>
      </c>
      <c r="F1293" s="545">
        <f t="shared" ca="1" si="64"/>
        <v>13</v>
      </c>
      <c r="G1293" s="545">
        <f t="shared" ca="1" si="64"/>
        <v>8</v>
      </c>
      <c r="H1293" s="545">
        <f t="shared" ca="1" si="64"/>
        <v>11</v>
      </c>
      <c r="I1293" s="545">
        <f t="shared" ca="1" si="64"/>
        <v>9</v>
      </c>
      <c r="J1293" s="545">
        <f t="shared" ca="1" si="64"/>
        <v>10</v>
      </c>
      <c r="K1293" s="545">
        <f t="shared" ca="1" si="64"/>
        <v>5</v>
      </c>
    </row>
    <row r="1294" spans="2:11">
      <c r="B1294" s="545">
        <f t="shared" ca="1" si="65"/>
        <v>9</v>
      </c>
      <c r="C1294" s="545">
        <f t="shared" ca="1" si="64"/>
        <v>11</v>
      </c>
      <c r="D1294" s="545">
        <f t="shared" ca="1" si="64"/>
        <v>10</v>
      </c>
      <c r="E1294" s="545">
        <f t="shared" ca="1" si="64"/>
        <v>10</v>
      </c>
      <c r="F1294" s="545">
        <f t="shared" ca="1" si="64"/>
        <v>7</v>
      </c>
      <c r="G1294" s="545">
        <f t="shared" ca="1" si="64"/>
        <v>10</v>
      </c>
      <c r="H1294" s="545">
        <f t="shared" ca="1" si="64"/>
        <v>10</v>
      </c>
      <c r="I1294" s="545">
        <f t="shared" ca="1" si="64"/>
        <v>14</v>
      </c>
      <c r="J1294" s="545">
        <f t="shared" ca="1" si="64"/>
        <v>10</v>
      </c>
      <c r="K1294" s="545">
        <f t="shared" ca="1" si="64"/>
        <v>11</v>
      </c>
    </row>
    <row r="1295" spans="2:11">
      <c r="B1295" s="545">
        <f t="shared" ca="1" si="65"/>
        <v>8</v>
      </c>
      <c r="C1295" s="545">
        <f t="shared" ca="1" si="64"/>
        <v>13</v>
      </c>
      <c r="D1295" s="545">
        <f t="shared" ca="1" si="64"/>
        <v>8</v>
      </c>
      <c r="E1295" s="545">
        <f t="shared" ca="1" si="64"/>
        <v>12</v>
      </c>
      <c r="F1295" s="545">
        <f t="shared" ca="1" si="64"/>
        <v>11</v>
      </c>
      <c r="G1295" s="545">
        <f t="shared" ca="1" si="64"/>
        <v>10</v>
      </c>
      <c r="H1295" s="545">
        <f t="shared" ca="1" si="64"/>
        <v>9</v>
      </c>
      <c r="I1295" s="545">
        <f t="shared" ca="1" si="64"/>
        <v>11</v>
      </c>
      <c r="J1295" s="545">
        <f t="shared" ca="1" si="64"/>
        <v>11</v>
      </c>
      <c r="K1295" s="545">
        <f t="shared" ca="1" si="64"/>
        <v>11</v>
      </c>
    </row>
    <row r="1296" spans="2:11">
      <c r="B1296" s="545">
        <f t="shared" ca="1" si="65"/>
        <v>12</v>
      </c>
      <c r="C1296" s="545">
        <f t="shared" ca="1" si="64"/>
        <v>11</v>
      </c>
      <c r="D1296" s="545">
        <f t="shared" ca="1" si="64"/>
        <v>9</v>
      </c>
      <c r="E1296" s="545">
        <f t="shared" ca="1" si="64"/>
        <v>10</v>
      </c>
      <c r="F1296" s="545">
        <f t="shared" ca="1" si="64"/>
        <v>9</v>
      </c>
      <c r="G1296" s="545">
        <f t="shared" ca="1" si="64"/>
        <v>11</v>
      </c>
      <c r="H1296" s="545">
        <f t="shared" ca="1" si="64"/>
        <v>7</v>
      </c>
      <c r="I1296" s="545">
        <f t="shared" ca="1" si="64"/>
        <v>10</v>
      </c>
      <c r="J1296" s="545">
        <f t="shared" ca="1" si="64"/>
        <v>11</v>
      </c>
      <c r="K1296" s="545">
        <f t="shared" ca="1" si="64"/>
        <v>7</v>
      </c>
    </row>
    <row r="1297" spans="2:11">
      <c r="B1297" s="545">
        <f t="shared" ca="1" si="65"/>
        <v>13</v>
      </c>
      <c r="C1297" s="545">
        <f t="shared" ca="1" si="64"/>
        <v>10</v>
      </c>
      <c r="D1297" s="545">
        <f t="shared" ca="1" si="64"/>
        <v>7</v>
      </c>
      <c r="E1297" s="545">
        <f t="shared" ca="1" si="64"/>
        <v>10</v>
      </c>
      <c r="F1297" s="545">
        <f t="shared" ca="1" si="64"/>
        <v>8</v>
      </c>
      <c r="G1297" s="545">
        <f t="shared" ca="1" si="64"/>
        <v>8</v>
      </c>
      <c r="H1297" s="545">
        <f t="shared" ca="1" si="64"/>
        <v>13</v>
      </c>
      <c r="I1297" s="545">
        <f t="shared" ca="1" si="64"/>
        <v>12</v>
      </c>
      <c r="J1297" s="545">
        <f t="shared" ca="1" si="64"/>
        <v>11</v>
      </c>
      <c r="K1297" s="545">
        <f t="shared" ca="1" si="64"/>
        <v>10</v>
      </c>
    </row>
    <row r="1298" spans="2:11">
      <c r="B1298" s="545">
        <f t="shared" ca="1" si="65"/>
        <v>9</v>
      </c>
      <c r="C1298" s="545">
        <f t="shared" ca="1" si="64"/>
        <v>8</v>
      </c>
      <c r="D1298" s="545">
        <f t="shared" ca="1" si="64"/>
        <v>10</v>
      </c>
      <c r="E1298" s="545">
        <f t="shared" ca="1" si="64"/>
        <v>7</v>
      </c>
      <c r="F1298" s="545">
        <f t="shared" ca="1" si="64"/>
        <v>9</v>
      </c>
      <c r="G1298" s="545">
        <f t="shared" ca="1" si="64"/>
        <v>14</v>
      </c>
      <c r="H1298" s="545">
        <f t="shared" ca="1" si="64"/>
        <v>9</v>
      </c>
      <c r="I1298" s="545">
        <f t="shared" ca="1" si="64"/>
        <v>9</v>
      </c>
      <c r="J1298" s="545">
        <f t="shared" ca="1" si="64"/>
        <v>14</v>
      </c>
      <c r="K1298" s="545">
        <f t="shared" ca="1" si="64"/>
        <v>8</v>
      </c>
    </row>
    <row r="1299" spans="2:11">
      <c r="B1299" s="545">
        <f t="shared" ca="1" si="65"/>
        <v>12</v>
      </c>
      <c r="C1299" s="545">
        <f t="shared" ca="1" si="64"/>
        <v>9</v>
      </c>
      <c r="D1299" s="545">
        <f t="shared" ca="1" si="64"/>
        <v>8</v>
      </c>
      <c r="E1299" s="545">
        <f t="shared" ca="1" si="64"/>
        <v>10</v>
      </c>
      <c r="F1299" s="545">
        <f t="shared" ca="1" si="64"/>
        <v>13</v>
      </c>
      <c r="G1299" s="545">
        <f t="shared" ca="1" si="64"/>
        <v>10</v>
      </c>
      <c r="H1299" s="545">
        <f t="shared" ca="1" si="64"/>
        <v>12</v>
      </c>
      <c r="I1299" s="545">
        <f t="shared" ca="1" si="64"/>
        <v>7</v>
      </c>
      <c r="J1299" s="545">
        <f t="shared" ca="1" si="64"/>
        <v>12</v>
      </c>
      <c r="K1299" s="545">
        <f t="shared" ca="1" si="64"/>
        <v>10</v>
      </c>
    </row>
    <row r="1300" spans="2:11">
      <c r="B1300" s="545">
        <f t="shared" ca="1" si="65"/>
        <v>10</v>
      </c>
      <c r="C1300" s="545">
        <f t="shared" ca="1" si="64"/>
        <v>11</v>
      </c>
      <c r="D1300" s="545">
        <f t="shared" ca="1" si="64"/>
        <v>12</v>
      </c>
      <c r="E1300" s="545">
        <f t="shared" ca="1" si="64"/>
        <v>11</v>
      </c>
      <c r="F1300" s="545">
        <f t="shared" ca="1" si="64"/>
        <v>12</v>
      </c>
      <c r="G1300" s="545">
        <f t="shared" ca="1" si="64"/>
        <v>10</v>
      </c>
      <c r="H1300" s="545">
        <f t="shared" ca="1" si="64"/>
        <v>11</v>
      </c>
      <c r="I1300" s="545">
        <f t="shared" ca="1" si="64"/>
        <v>10</v>
      </c>
      <c r="J1300" s="545">
        <f t="shared" ca="1" si="64"/>
        <v>9</v>
      </c>
      <c r="K1300" s="545">
        <f t="shared" ca="1" si="64"/>
        <v>7</v>
      </c>
    </row>
    <row r="1301" spans="2:11">
      <c r="B1301" s="545">
        <f t="shared" ca="1" si="65"/>
        <v>11</v>
      </c>
      <c r="C1301" s="545">
        <f t="shared" ca="1" si="64"/>
        <v>9</v>
      </c>
      <c r="D1301" s="545">
        <f t="shared" ca="1" si="64"/>
        <v>9</v>
      </c>
      <c r="E1301" s="545">
        <f t="shared" ca="1" si="64"/>
        <v>10</v>
      </c>
      <c r="F1301" s="545">
        <f t="shared" ca="1" si="64"/>
        <v>10</v>
      </c>
      <c r="G1301" s="545">
        <f t="shared" ca="1" si="64"/>
        <v>9</v>
      </c>
      <c r="H1301" s="545">
        <f t="shared" ca="1" si="64"/>
        <v>13</v>
      </c>
      <c r="I1301" s="545">
        <f t="shared" ca="1" si="64"/>
        <v>11</v>
      </c>
      <c r="J1301" s="545">
        <f t="shared" ca="1" si="64"/>
        <v>10</v>
      </c>
      <c r="K1301" s="545">
        <f t="shared" ca="1" si="64"/>
        <v>10</v>
      </c>
    </row>
    <row r="1302" spans="2:11">
      <c r="B1302" s="545">
        <f t="shared" ca="1" si="65"/>
        <v>11</v>
      </c>
      <c r="C1302" s="545">
        <f t="shared" ca="1" si="64"/>
        <v>8</v>
      </c>
      <c r="D1302" s="545">
        <f t="shared" ca="1" si="64"/>
        <v>8</v>
      </c>
      <c r="E1302" s="545">
        <f t="shared" ca="1" si="64"/>
        <v>11</v>
      </c>
      <c r="F1302" s="545">
        <f t="shared" ca="1" si="64"/>
        <v>10</v>
      </c>
      <c r="G1302" s="545">
        <f t="shared" ca="1" si="64"/>
        <v>12</v>
      </c>
      <c r="H1302" s="545">
        <f t="shared" ca="1" si="64"/>
        <v>11</v>
      </c>
      <c r="I1302" s="545">
        <f t="shared" ca="1" si="64"/>
        <v>11</v>
      </c>
      <c r="J1302" s="545">
        <f t="shared" ca="1" si="64"/>
        <v>11</v>
      </c>
      <c r="K1302" s="545">
        <f t="shared" ca="1" si="64"/>
        <v>11</v>
      </c>
    </row>
    <row r="1303" spans="2:11">
      <c r="B1303" s="545">
        <f t="shared" ca="1" si="65"/>
        <v>10</v>
      </c>
      <c r="C1303" s="545">
        <f t="shared" ca="1" si="64"/>
        <v>12</v>
      </c>
      <c r="D1303" s="545">
        <f t="shared" ca="1" si="64"/>
        <v>11</v>
      </c>
      <c r="E1303" s="545">
        <f t="shared" ca="1" si="64"/>
        <v>13</v>
      </c>
      <c r="F1303" s="545">
        <f t="shared" ca="1" si="64"/>
        <v>11</v>
      </c>
      <c r="G1303" s="545">
        <f t="shared" ca="1" si="64"/>
        <v>9</v>
      </c>
      <c r="H1303" s="545">
        <f t="shared" ca="1" si="64"/>
        <v>11</v>
      </c>
      <c r="I1303" s="545">
        <f t="shared" ca="1" si="64"/>
        <v>11</v>
      </c>
      <c r="J1303" s="545">
        <f t="shared" ca="1" si="64"/>
        <v>7</v>
      </c>
      <c r="K1303" s="545">
        <f t="shared" ca="1" si="64"/>
        <v>9</v>
      </c>
    </row>
    <row r="1304" spans="2:11">
      <c r="B1304" s="545">
        <f t="shared" ca="1" si="65"/>
        <v>9</v>
      </c>
      <c r="C1304" s="545">
        <f t="shared" ca="1" si="64"/>
        <v>8</v>
      </c>
      <c r="D1304" s="545">
        <f t="shared" ca="1" si="64"/>
        <v>7</v>
      </c>
      <c r="E1304" s="545">
        <f t="shared" ca="1" si="64"/>
        <v>8</v>
      </c>
      <c r="F1304" s="545">
        <f t="shared" ca="1" si="64"/>
        <v>8</v>
      </c>
      <c r="G1304" s="545">
        <f t="shared" ca="1" si="64"/>
        <v>10</v>
      </c>
      <c r="H1304" s="545">
        <f t="shared" ca="1" si="64"/>
        <v>7</v>
      </c>
      <c r="I1304" s="545">
        <f t="shared" ca="1" si="64"/>
        <v>11</v>
      </c>
      <c r="J1304" s="545">
        <f t="shared" ca="1" si="64"/>
        <v>6</v>
      </c>
      <c r="K1304" s="545">
        <f t="shared" ca="1" si="64"/>
        <v>13</v>
      </c>
    </row>
    <row r="1305" spans="2:11">
      <c r="B1305" s="545">
        <f t="shared" ca="1" si="65"/>
        <v>10</v>
      </c>
      <c r="C1305" s="545">
        <f t="shared" ca="1" si="64"/>
        <v>11</v>
      </c>
      <c r="D1305" s="545">
        <f t="shared" ca="1" si="64"/>
        <v>12</v>
      </c>
      <c r="E1305" s="545">
        <f t="shared" ca="1" si="64"/>
        <v>8</v>
      </c>
      <c r="F1305" s="545">
        <f t="shared" ca="1" si="64"/>
        <v>8</v>
      </c>
      <c r="G1305" s="545">
        <f t="shared" ca="1" si="64"/>
        <v>10</v>
      </c>
      <c r="H1305" s="545">
        <f t="shared" ca="1" si="64"/>
        <v>9</v>
      </c>
      <c r="I1305" s="545">
        <f t="shared" ca="1" si="64"/>
        <v>7</v>
      </c>
      <c r="J1305" s="545">
        <f t="shared" ca="1" si="64"/>
        <v>8</v>
      </c>
      <c r="K1305" s="545">
        <f t="shared" ca="1" si="64"/>
        <v>10</v>
      </c>
    </row>
    <row r="1306" spans="2:11">
      <c r="B1306" s="545">
        <f t="shared" ca="1" si="65"/>
        <v>10</v>
      </c>
      <c r="C1306" s="545">
        <f t="shared" ca="1" si="64"/>
        <v>11</v>
      </c>
      <c r="D1306" s="545">
        <f t="shared" ca="1" si="64"/>
        <v>9</v>
      </c>
      <c r="E1306" s="545">
        <f t="shared" ca="1" si="64"/>
        <v>10</v>
      </c>
      <c r="F1306" s="545">
        <f t="shared" ca="1" si="64"/>
        <v>10</v>
      </c>
      <c r="G1306" s="545">
        <f t="shared" ca="1" si="64"/>
        <v>10</v>
      </c>
      <c r="H1306" s="545">
        <f t="shared" ca="1" si="64"/>
        <v>9</v>
      </c>
      <c r="I1306" s="545">
        <f t="shared" ca="1" si="64"/>
        <v>9</v>
      </c>
      <c r="J1306" s="545">
        <f t="shared" ca="1" si="64"/>
        <v>8</v>
      </c>
      <c r="K1306" s="545">
        <f t="shared" ca="1" si="64"/>
        <v>10</v>
      </c>
    </row>
    <row r="1307" spans="2:11">
      <c r="B1307" s="545">
        <f t="shared" ca="1" si="65"/>
        <v>13</v>
      </c>
      <c r="C1307" s="545">
        <f t="shared" ca="1" si="64"/>
        <v>13</v>
      </c>
      <c r="D1307" s="545">
        <f t="shared" ca="1" si="64"/>
        <v>12</v>
      </c>
      <c r="E1307" s="545">
        <f t="shared" ca="1" si="64"/>
        <v>10</v>
      </c>
      <c r="F1307" s="545">
        <f t="shared" ca="1" si="64"/>
        <v>9</v>
      </c>
      <c r="G1307" s="545">
        <f t="shared" ca="1" si="64"/>
        <v>13</v>
      </c>
      <c r="H1307" s="545">
        <f t="shared" ca="1" si="64"/>
        <v>11</v>
      </c>
      <c r="I1307" s="545">
        <f t="shared" ca="1" si="64"/>
        <v>7</v>
      </c>
      <c r="J1307" s="545">
        <f t="shared" ca="1" si="64"/>
        <v>12</v>
      </c>
      <c r="K1307" s="545">
        <f t="shared" ca="1" si="64"/>
        <v>13</v>
      </c>
    </row>
    <row r="1308" spans="2:11">
      <c r="B1308" s="545">
        <f t="shared" ca="1" si="65"/>
        <v>8</v>
      </c>
      <c r="C1308" s="545">
        <f t="shared" ca="1" si="65"/>
        <v>8</v>
      </c>
      <c r="D1308" s="545">
        <f t="shared" ca="1" si="65"/>
        <v>12</v>
      </c>
      <c r="E1308" s="545">
        <f t="shared" ca="1" si="65"/>
        <v>13</v>
      </c>
      <c r="F1308" s="545">
        <f t="shared" ca="1" si="65"/>
        <v>8</v>
      </c>
      <c r="G1308" s="545">
        <f t="shared" ca="1" si="65"/>
        <v>8</v>
      </c>
      <c r="H1308" s="545">
        <f t="shared" ca="1" si="65"/>
        <v>7</v>
      </c>
      <c r="I1308" s="545">
        <f t="shared" ca="1" si="65"/>
        <v>11</v>
      </c>
      <c r="J1308" s="545">
        <f t="shared" ca="1" si="65"/>
        <v>10</v>
      </c>
      <c r="K1308" s="545">
        <f t="shared" ca="1" si="65"/>
        <v>9</v>
      </c>
    </row>
    <row r="1309" spans="2:11">
      <c r="B1309" s="545">
        <f t="shared" ca="1" si="65"/>
        <v>11</v>
      </c>
      <c r="C1309" s="545">
        <f t="shared" ca="1" si="65"/>
        <v>11</v>
      </c>
      <c r="D1309" s="545">
        <f t="shared" ca="1" si="65"/>
        <v>7</v>
      </c>
      <c r="E1309" s="545">
        <f t="shared" ca="1" si="65"/>
        <v>13</v>
      </c>
      <c r="F1309" s="545">
        <f t="shared" ca="1" si="65"/>
        <v>13</v>
      </c>
      <c r="G1309" s="545">
        <f t="shared" ca="1" si="65"/>
        <v>9</v>
      </c>
      <c r="H1309" s="545">
        <f t="shared" ca="1" si="65"/>
        <v>13</v>
      </c>
      <c r="I1309" s="545">
        <f t="shared" ca="1" si="65"/>
        <v>9</v>
      </c>
      <c r="J1309" s="545">
        <f t="shared" ca="1" si="65"/>
        <v>10</v>
      </c>
      <c r="K1309" s="545">
        <f t="shared" ca="1" si="65"/>
        <v>6</v>
      </c>
    </row>
    <row r="1310" spans="2:11">
      <c r="B1310" s="545">
        <f t="shared" ca="1" si="65"/>
        <v>9</v>
      </c>
      <c r="C1310" s="545">
        <f t="shared" ca="1" si="65"/>
        <v>12</v>
      </c>
      <c r="D1310" s="545">
        <f t="shared" ca="1" si="65"/>
        <v>9</v>
      </c>
      <c r="E1310" s="545">
        <f t="shared" ca="1" si="65"/>
        <v>11</v>
      </c>
      <c r="F1310" s="545">
        <f t="shared" ca="1" si="65"/>
        <v>14</v>
      </c>
      <c r="G1310" s="545">
        <f t="shared" ca="1" si="65"/>
        <v>9</v>
      </c>
      <c r="H1310" s="545">
        <f t="shared" ca="1" si="65"/>
        <v>10</v>
      </c>
      <c r="I1310" s="545">
        <f t="shared" ca="1" si="65"/>
        <v>9</v>
      </c>
      <c r="J1310" s="545">
        <f t="shared" ca="1" si="65"/>
        <v>12</v>
      </c>
      <c r="K1310" s="545">
        <f t="shared" ca="1" si="65"/>
        <v>13</v>
      </c>
    </row>
    <row r="1311" spans="2:11">
      <c r="B1311" s="545">
        <f t="shared" ca="1" si="65"/>
        <v>10</v>
      </c>
      <c r="C1311" s="545">
        <f t="shared" ca="1" si="65"/>
        <v>7</v>
      </c>
      <c r="D1311" s="545">
        <f t="shared" ca="1" si="65"/>
        <v>12</v>
      </c>
      <c r="E1311" s="545">
        <f t="shared" ca="1" si="65"/>
        <v>10</v>
      </c>
      <c r="F1311" s="545">
        <f t="shared" ca="1" si="65"/>
        <v>11</v>
      </c>
      <c r="G1311" s="545">
        <f t="shared" ca="1" si="65"/>
        <v>9</v>
      </c>
      <c r="H1311" s="545">
        <f t="shared" ca="1" si="65"/>
        <v>6</v>
      </c>
      <c r="I1311" s="545">
        <f t="shared" ca="1" si="65"/>
        <v>9</v>
      </c>
      <c r="J1311" s="545">
        <f t="shared" ca="1" si="65"/>
        <v>12</v>
      </c>
      <c r="K1311" s="545">
        <f t="shared" ca="1" si="65"/>
        <v>12</v>
      </c>
    </row>
    <row r="1312" spans="2:11">
      <c r="B1312" s="545">
        <f t="shared" ca="1" si="65"/>
        <v>6</v>
      </c>
      <c r="C1312" s="545">
        <f t="shared" ca="1" si="65"/>
        <v>9</v>
      </c>
      <c r="D1312" s="545">
        <f t="shared" ca="1" si="65"/>
        <v>13</v>
      </c>
      <c r="E1312" s="545">
        <f t="shared" ca="1" si="65"/>
        <v>9</v>
      </c>
      <c r="F1312" s="545">
        <f t="shared" ca="1" si="65"/>
        <v>11</v>
      </c>
      <c r="G1312" s="545">
        <f t="shared" ca="1" si="65"/>
        <v>9</v>
      </c>
      <c r="H1312" s="545">
        <f t="shared" ca="1" si="65"/>
        <v>10</v>
      </c>
      <c r="I1312" s="545">
        <f t="shared" ca="1" si="65"/>
        <v>9</v>
      </c>
      <c r="J1312" s="545">
        <f t="shared" ca="1" si="65"/>
        <v>10</v>
      </c>
      <c r="K1312" s="545">
        <f t="shared" ca="1" si="65"/>
        <v>12</v>
      </c>
    </row>
    <row r="1313" spans="2:11">
      <c r="B1313" s="545">
        <f t="shared" ca="1" si="65"/>
        <v>7</v>
      </c>
      <c r="C1313" s="545">
        <f t="shared" ca="1" si="65"/>
        <v>9</v>
      </c>
      <c r="D1313" s="545">
        <f t="shared" ca="1" si="65"/>
        <v>11</v>
      </c>
      <c r="E1313" s="545">
        <f t="shared" ca="1" si="65"/>
        <v>10</v>
      </c>
      <c r="F1313" s="545">
        <f t="shared" ca="1" si="65"/>
        <v>11</v>
      </c>
      <c r="G1313" s="545">
        <f t="shared" ca="1" si="65"/>
        <v>12</v>
      </c>
      <c r="H1313" s="545">
        <f t="shared" ca="1" si="65"/>
        <v>11</v>
      </c>
      <c r="I1313" s="545">
        <f t="shared" ca="1" si="65"/>
        <v>11</v>
      </c>
      <c r="J1313" s="545">
        <f t="shared" ca="1" si="65"/>
        <v>6</v>
      </c>
      <c r="K1313" s="545">
        <f t="shared" ca="1" si="65"/>
        <v>8</v>
      </c>
    </row>
    <row r="1314" spans="2:11">
      <c r="B1314" s="545">
        <f t="shared" ca="1" si="65"/>
        <v>8</v>
      </c>
      <c r="C1314" s="545">
        <f t="shared" ca="1" si="65"/>
        <v>9</v>
      </c>
      <c r="D1314" s="545">
        <f t="shared" ca="1" si="65"/>
        <v>10</v>
      </c>
      <c r="E1314" s="545">
        <f t="shared" ca="1" si="65"/>
        <v>8</v>
      </c>
      <c r="F1314" s="545">
        <f t="shared" ca="1" si="65"/>
        <v>8</v>
      </c>
      <c r="G1314" s="545">
        <f t="shared" ca="1" si="65"/>
        <v>10</v>
      </c>
      <c r="H1314" s="545">
        <f t="shared" ca="1" si="65"/>
        <v>13</v>
      </c>
      <c r="I1314" s="545">
        <f t="shared" ca="1" si="65"/>
        <v>10</v>
      </c>
      <c r="J1314" s="545">
        <f t="shared" ca="1" si="65"/>
        <v>9</v>
      </c>
      <c r="K1314" s="545">
        <f t="shared" ca="1" si="65"/>
        <v>12</v>
      </c>
    </row>
    <row r="1315" spans="2:11">
      <c r="B1315" s="545">
        <f t="shared" ca="1" si="65"/>
        <v>12</v>
      </c>
      <c r="C1315" s="545">
        <f t="shared" ca="1" si="65"/>
        <v>8</v>
      </c>
      <c r="D1315" s="545">
        <f t="shared" ca="1" si="65"/>
        <v>9</v>
      </c>
      <c r="E1315" s="545">
        <f t="shared" ca="1" si="65"/>
        <v>8</v>
      </c>
      <c r="F1315" s="545">
        <f t="shared" ca="1" si="65"/>
        <v>12</v>
      </c>
      <c r="G1315" s="545">
        <f t="shared" ca="1" si="65"/>
        <v>7</v>
      </c>
      <c r="H1315" s="545">
        <f t="shared" ca="1" si="65"/>
        <v>12</v>
      </c>
      <c r="I1315" s="545">
        <f t="shared" ca="1" si="65"/>
        <v>13</v>
      </c>
      <c r="J1315" s="545">
        <f t="shared" ca="1" si="65"/>
        <v>8</v>
      </c>
      <c r="K1315" s="545">
        <f t="shared" ca="1" si="65"/>
        <v>8</v>
      </c>
    </row>
    <row r="1316" spans="2:11">
      <c r="B1316" s="545">
        <f t="shared" ca="1" si="65"/>
        <v>9</v>
      </c>
      <c r="C1316" s="545">
        <f t="shared" ca="1" si="65"/>
        <v>11</v>
      </c>
      <c r="D1316" s="545">
        <f t="shared" ca="1" si="65"/>
        <v>9</v>
      </c>
      <c r="E1316" s="545">
        <f t="shared" ca="1" si="65"/>
        <v>8</v>
      </c>
      <c r="F1316" s="545">
        <f t="shared" ca="1" si="65"/>
        <v>12</v>
      </c>
      <c r="G1316" s="545">
        <f t="shared" ca="1" si="65"/>
        <v>7</v>
      </c>
      <c r="H1316" s="545">
        <f t="shared" ca="1" si="65"/>
        <v>13</v>
      </c>
      <c r="I1316" s="545">
        <f t="shared" ca="1" si="65"/>
        <v>8</v>
      </c>
      <c r="J1316" s="545">
        <f t="shared" ca="1" si="65"/>
        <v>8</v>
      </c>
      <c r="K1316" s="545">
        <f t="shared" ca="1" si="65"/>
        <v>8</v>
      </c>
    </row>
    <row r="1317" spans="2:11">
      <c r="B1317" s="545">
        <f t="shared" ca="1" si="65"/>
        <v>12</v>
      </c>
      <c r="C1317" s="545">
        <f t="shared" ca="1" si="65"/>
        <v>9</v>
      </c>
      <c r="D1317" s="545">
        <f t="shared" ca="1" si="65"/>
        <v>12</v>
      </c>
      <c r="E1317" s="545">
        <f t="shared" ca="1" si="65"/>
        <v>10</v>
      </c>
      <c r="F1317" s="545">
        <f t="shared" ca="1" si="65"/>
        <v>11</v>
      </c>
      <c r="G1317" s="545">
        <f t="shared" ca="1" si="65"/>
        <v>11</v>
      </c>
      <c r="H1317" s="545">
        <f t="shared" ca="1" si="65"/>
        <v>8</v>
      </c>
      <c r="I1317" s="545">
        <f t="shared" ca="1" si="65"/>
        <v>11</v>
      </c>
      <c r="J1317" s="545">
        <f t="shared" ca="1" si="65"/>
        <v>7</v>
      </c>
      <c r="K1317" s="545">
        <f t="shared" ca="1" si="65"/>
        <v>10</v>
      </c>
    </row>
    <row r="1318" spans="2:11">
      <c r="B1318" s="545">
        <f t="shared" ca="1" si="65"/>
        <v>12</v>
      </c>
      <c r="C1318" s="545">
        <f t="shared" ca="1" si="65"/>
        <v>11</v>
      </c>
      <c r="D1318" s="545">
        <f t="shared" ca="1" si="65"/>
        <v>9</v>
      </c>
      <c r="E1318" s="545">
        <f t="shared" ca="1" si="65"/>
        <v>8</v>
      </c>
      <c r="F1318" s="545">
        <f t="shared" ca="1" si="65"/>
        <v>8</v>
      </c>
      <c r="G1318" s="545">
        <f t="shared" ca="1" si="65"/>
        <v>11</v>
      </c>
      <c r="H1318" s="545">
        <f t="shared" ca="1" si="65"/>
        <v>8</v>
      </c>
      <c r="I1318" s="545">
        <f t="shared" ca="1" si="65"/>
        <v>13</v>
      </c>
      <c r="J1318" s="545">
        <f t="shared" ca="1" si="65"/>
        <v>8</v>
      </c>
      <c r="K1318" s="545">
        <f t="shared" ca="1" si="65"/>
        <v>10</v>
      </c>
    </row>
    <row r="1319" spans="2:11">
      <c r="B1319" s="545">
        <f t="shared" ca="1" si="65"/>
        <v>11</v>
      </c>
      <c r="C1319" s="545">
        <f t="shared" ca="1" si="65"/>
        <v>12</v>
      </c>
      <c r="D1319" s="545">
        <f t="shared" ca="1" si="65"/>
        <v>11</v>
      </c>
      <c r="E1319" s="545">
        <f t="shared" ca="1" si="65"/>
        <v>10</v>
      </c>
      <c r="F1319" s="545">
        <f t="shared" ca="1" si="65"/>
        <v>10</v>
      </c>
      <c r="G1319" s="545">
        <f t="shared" ca="1" si="65"/>
        <v>12</v>
      </c>
      <c r="H1319" s="545">
        <f t="shared" ca="1" si="65"/>
        <v>11</v>
      </c>
      <c r="I1319" s="545">
        <f t="shared" ca="1" si="65"/>
        <v>12</v>
      </c>
      <c r="J1319" s="545">
        <f t="shared" ca="1" si="65"/>
        <v>9</v>
      </c>
      <c r="K1319" s="545">
        <f t="shared" ca="1" si="65"/>
        <v>8</v>
      </c>
    </row>
    <row r="1320" spans="2:11">
      <c r="B1320" s="545">
        <f t="shared" ca="1" si="65"/>
        <v>12</v>
      </c>
      <c r="C1320" s="545">
        <f t="shared" ca="1" si="65"/>
        <v>11</v>
      </c>
      <c r="D1320" s="545">
        <f t="shared" ca="1" si="65"/>
        <v>15</v>
      </c>
      <c r="E1320" s="545">
        <f t="shared" ca="1" si="65"/>
        <v>10</v>
      </c>
      <c r="F1320" s="545">
        <f t="shared" ca="1" si="65"/>
        <v>11</v>
      </c>
      <c r="G1320" s="545">
        <f t="shared" ca="1" si="65"/>
        <v>11</v>
      </c>
      <c r="H1320" s="545">
        <f t="shared" ca="1" si="65"/>
        <v>12</v>
      </c>
      <c r="I1320" s="545">
        <f t="shared" ca="1" si="65"/>
        <v>11</v>
      </c>
      <c r="J1320" s="545">
        <f t="shared" ca="1" si="65"/>
        <v>11</v>
      </c>
      <c r="K1320" s="545">
        <f t="shared" ca="1" si="65"/>
        <v>10</v>
      </c>
    </row>
    <row r="1321" spans="2:11">
      <c r="B1321" s="545">
        <f t="shared" ca="1" si="65"/>
        <v>13</v>
      </c>
      <c r="C1321" s="545">
        <f t="shared" ca="1" si="65"/>
        <v>10</v>
      </c>
      <c r="D1321" s="545">
        <f t="shared" ca="1" si="65"/>
        <v>8</v>
      </c>
      <c r="E1321" s="545">
        <f t="shared" ca="1" si="65"/>
        <v>11</v>
      </c>
      <c r="F1321" s="545">
        <f t="shared" ca="1" si="65"/>
        <v>9</v>
      </c>
      <c r="G1321" s="545">
        <f t="shared" ca="1" si="65"/>
        <v>5</v>
      </c>
      <c r="H1321" s="545">
        <f t="shared" ca="1" si="65"/>
        <v>10</v>
      </c>
      <c r="I1321" s="545">
        <f t="shared" ca="1" si="65"/>
        <v>11</v>
      </c>
      <c r="J1321" s="545">
        <f t="shared" ca="1" si="65"/>
        <v>8</v>
      </c>
      <c r="K1321" s="545">
        <f t="shared" ca="1" si="65"/>
        <v>7</v>
      </c>
    </row>
    <row r="1322" spans="2:11">
      <c r="B1322" s="545">
        <f t="shared" ca="1" si="65"/>
        <v>10</v>
      </c>
      <c r="C1322" s="545">
        <f t="shared" ca="1" si="64"/>
        <v>12</v>
      </c>
      <c r="D1322" s="545">
        <f t="shared" ca="1" si="64"/>
        <v>9</v>
      </c>
      <c r="E1322" s="545">
        <f t="shared" ca="1" si="64"/>
        <v>8</v>
      </c>
      <c r="F1322" s="545">
        <f t="shared" ca="1" si="64"/>
        <v>13</v>
      </c>
      <c r="G1322" s="545">
        <f t="shared" ca="1" si="64"/>
        <v>8</v>
      </c>
      <c r="H1322" s="545">
        <f t="shared" ca="1" si="64"/>
        <v>11</v>
      </c>
      <c r="I1322" s="545">
        <f t="shared" ca="1" si="64"/>
        <v>13</v>
      </c>
      <c r="J1322" s="545">
        <f t="shared" ca="1" si="64"/>
        <v>11</v>
      </c>
      <c r="K1322" s="545">
        <f t="shared" ca="1" si="64"/>
        <v>8</v>
      </c>
    </row>
    <row r="1323" spans="2:11">
      <c r="B1323" s="545">
        <f t="shared" ca="1" si="65"/>
        <v>10</v>
      </c>
      <c r="C1323" s="545">
        <f t="shared" ca="1" si="64"/>
        <v>14</v>
      </c>
      <c r="D1323" s="545">
        <f t="shared" ref="C1323:K1365" ca="1" si="67">RANDBETWEEN(1,3)+RANDBETWEEN(1,3)+RANDBETWEEN(1,3)+RANDBETWEEN(1,3)+RANDBETWEEN(1,3)</f>
        <v>10</v>
      </c>
      <c r="E1323" s="545">
        <f t="shared" ca="1" si="67"/>
        <v>7</v>
      </c>
      <c r="F1323" s="545">
        <f t="shared" ca="1" si="67"/>
        <v>10</v>
      </c>
      <c r="G1323" s="545">
        <f t="shared" ca="1" si="67"/>
        <v>10</v>
      </c>
      <c r="H1323" s="545">
        <f t="shared" ca="1" si="67"/>
        <v>13</v>
      </c>
      <c r="I1323" s="545">
        <f t="shared" ca="1" si="67"/>
        <v>12</v>
      </c>
      <c r="J1323" s="545">
        <f t="shared" ca="1" si="67"/>
        <v>9</v>
      </c>
      <c r="K1323" s="545">
        <f t="shared" ca="1" si="67"/>
        <v>13</v>
      </c>
    </row>
    <row r="1324" spans="2:11">
      <c r="B1324" s="545">
        <f t="shared" ca="1" si="65"/>
        <v>8</v>
      </c>
      <c r="C1324" s="545">
        <f t="shared" ca="1" si="67"/>
        <v>12</v>
      </c>
      <c r="D1324" s="545">
        <f t="shared" ca="1" si="67"/>
        <v>10</v>
      </c>
      <c r="E1324" s="545">
        <f t="shared" ca="1" si="67"/>
        <v>12</v>
      </c>
      <c r="F1324" s="545">
        <f t="shared" ca="1" si="67"/>
        <v>9</v>
      </c>
      <c r="G1324" s="545">
        <f t="shared" ca="1" si="67"/>
        <v>12</v>
      </c>
      <c r="H1324" s="545">
        <f t="shared" ca="1" si="67"/>
        <v>6</v>
      </c>
      <c r="I1324" s="545">
        <f t="shared" ca="1" si="67"/>
        <v>6</v>
      </c>
      <c r="J1324" s="545">
        <f t="shared" ca="1" si="67"/>
        <v>9</v>
      </c>
      <c r="K1324" s="545">
        <f t="shared" ca="1" si="67"/>
        <v>10</v>
      </c>
    </row>
    <row r="1325" spans="2:11">
      <c r="B1325" s="545">
        <f t="shared" ca="1" si="65"/>
        <v>7</v>
      </c>
      <c r="C1325" s="545">
        <f t="shared" ca="1" si="67"/>
        <v>8</v>
      </c>
      <c r="D1325" s="545">
        <f t="shared" ca="1" si="67"/>
        <v>13</v>
      </c>
      <c r="E1325" s="545">
        <f t="shared" ca="1" si="67"/>
        <v>10</v>
      </c>
      <c r="F1325" s="545">
        <f t="shared" ca="1" si="67"/>
        <v>9</v>
      </c>
      <c r="G1325" s="545">
        <f t="shared" ca="1" si="67"/>
        <v>10</v>
      </c>
      <c r="H1325" s="545">
        <f t="shared" ca="1" si="67"/>
        <v>7</v>
      </c>
      <c r="I1325" s="545">
        <f t="shared" ca="1" si="67"/>
        <v>13</v>
      </c>
      <c r="J1325" s="545">
        <f t="shared" ca="1" si="67"/>
        <v>12</v>
      </c>
      <c r="K1325" s="545">
        <f t="shared" ca="1" si="67"/>
        <v>10</v>
      </c>
    </row>
    <row r="1326" spans="2:11">
      <c r="B1326" s="545">
        <f t="shared" ca="1" si="65"/>
        <v>11</v>
      </c>
      <c r="C1326" s="545">
        <f t="shared" ca="1" si="67"/>
        <v>10</v>
      </c>
      <c r="D1326" s="545">
        <f t="shared" ca="1" si="67"/>
        <v>9</v>
      </c>
      <c r="E1326" s="545">
        <f t="shared" ca="1" si="67"/>
        <v>12</v>
      </c>
      <c r="F1326" s="545">
        <f t="shared" ca="1" si="67"/>
        <v>10</v>
      </c>
      <c r="G1326" s="545">
        <f t="shared" ca="1" si="67"/>
        <v>7</v>
      </c>
      <c r="H1326" s="545">
        <f t="shared" ca="1" si="67"/>
        <v>11</v>
      </c>
      <c r="I1326" s="545">
        <f t="shared" ca="1" si="67"/>
        <v>9</v>
      </c>
      <c r="J1326" s="545">
        <f t="shared" ca="1" si="67"/>
        <v>11</v>
      </c>
      <c r="K1326" s="545">
        <f t="shared" ca="1" si="67"/>
        <v>10</v>
      </c>
    </row>
    <row r="1327" spans="2:11">
      <c r="B1327" s="545">
        <f t="shared" ca="1" si="65"/>
        <v>10</v>
      </c>
      <c r="C1327" s="545">
        <f t="shared" ca="1" si="67"/>
        <v>12</v>
      </c>
      <c r="D1327" s="545">
        <f t="shared" ca="1" si="67"/>
        <v>12</v>
      </c>
      <c r="E1327" s="545">
        <f t="shared" ca="1" si="67"/>
        <v>12</v>
      </c>
      <c r="F1327" s="545">
        <f t="shared" ca="1" si="67"/>
        <v>9</v>
      </c>
      <c r="G1327" s="545">
        <f t="shared" ca="1" si="67"/>
        <v>13</v>
      </c>
      <c r="H1327" s="545">
        <f t="shared" ca="1" si="67"/>
        <v>14</v>
      </c>
      <c r="I1327" s="545">
        <f t="shared" ca="1" si="67"/>
        <v>11</v>
      </c>
      <c r="J1327" s="545">
        <f t="shared" ca="1" si="67"/>
        <v>9</v>
      </c>
      <c r="K1327" s="545">
        <f t="shared" ca="1" si="67"/>
        <v>10</v>
      </c>
    </row>
    <row r="1328" spans="2:11">
      <c r="B1328" s="545">
        <f t="shared" ca="1" si="65"/>
        <v>10</v>
      </c>
      <c r="C1328" s="545">
        <f t="shared" ca="1" si="67"/>
        <v>9</v>
      </c>
      <c r="D1328" s="545">
        <f t="shared" ca="1" si="67"/>
        <v>10</v>
      </c>
      <c r="E1328" s="545">
        <f t="shared" ca="1" si="67"/>
        <v>12</v>
      </c>
      <c r="F1328" s="545">
        <f t="shared" ca="1" si="67"/>
        <v>13</v>
      </c>
      <c r="G1328" s="545">
        <f t="shared" ca="1" si="67"/>
        <v>9</v>
      </c>
      <c r="H1328" s="545">
        <f t="shared" ca="1" si="67"/>
        <v>8</v>
      </c>
      <c r="I1328" s="545">
        <f t="shared" ca="1" si="67"/>
        <v>7</v>
      </c>
      <c r="J1328" s="545">
        <f t="shared" ca="1" si="67"/>
        <v>12</v>
      </c>
      <c r="K1328" s="545">
        <f t="shared" ca="1" si="67"/>
        <v>9</v>
      </c>
    </row>
    <row r="1329" spans="2:11">
      <c r="B1329" s="545">
        <f t="shared" ca="1" si="65"/>
        <v>10</v>
      </c>
      <c r="C1329" s="545">
        <f t="shared" ca="1" si="67"/>
        <v>8</v>
      </c>
      <c r="D1329" s="545">
        <f t="shared" ca="1" si="67"/>
        <v>8</v>
      </c>
      <c r="E1329" s="545">
        <f t="shared" ca="1" si="67"/>
        <v>11</v>
      </c>
      <c r="F1329" s="545">
        <f t="shared" ca="1" si="67"/>
        <v>13</v>
      </c>
      <c r="G1329" s="545">
        <f t="shared" ca="1" si="67"/>
        <v>12</v>
      </c>
      <c r="H1329" s="545">
        <f t="shared" ca="1" si="67"/>
        <v>8</v>
      </c>
      <c r="I1329" s="545">
        <f t="shared" ca="1" si="67"/>
        <v>13</v>
      </c>
      <c r="J1329" s="545">
        <f t="shared" ca="1" si="67"/>
        <v>10</v>
      </c>
      <c r="K1329" s="545">
        <f t="shared" ca="1" si="67"/>
        <v>9</v>
      </c>
    </row>
    <row r="1330" spans="2:11">
      <c r="B1330" s="545">
        <f t="shared" ca="1" si="65"/>
        <v>12</v>
      </c>
      <c r="C1330" s="545">
        <f t="shared" ca="1" si="67"/>
        <v>11</v>
      </c>
      <c r="D1330" s="545">
        <f t="shared" ca="1" si="67"/>
        <v>10</v>
      </c>
      <c r="E1330" s="545">
        <f t="shared" ca="1" si="67"/>
        <v>10</v>
      </c>
      <c r="F1330" s="545">
        <f t="shared" ca="1" si="67"/>
        <v>8</v>
      </c>
      <c r="G1330" s="545">
        <f t="shared" ca="1" si="67"/>
        <v>8</v>
      </c>
      <c r="H1330" s="545">
        <f t="shared" ca="1" si="67"/>
        <v>9</v>
      </c>
      <c r="I1330" s="545">
        <f t="shared" ca="1" si="67"/>
        <v>11</v>
      </c>
      <c r="J1330" s="545">
        <f t="shared" ca="1" si="67"/>
        <v>5</v>
      </c>
      <c r="K1330" s="545">
        <f t="shared" ca="1" si="67"/>
        <v>8</v>
      </c>
    </row>
    <row r="1331" spans="2:11">
      <c r="B1331" s="545">
        <f t="shared" ca="1" si="65"/>
        <v>9</v>
      </c>
      <c r="C1331" s="545">
        <f t="shared" ca="1" si="67"/>
        <v>13</v>
      </c>
      <c r="D1331" s="545">
        <f t="shared" ca="1" si="67"/>
        <v>6</v>
      </c>
      <c r="E1331" s="545">
        <f t="shared" ca="1" si="67"/>
        <v>10</v>
      </c>
      <c r="F1331" s="545">
        <f t="shared" ca="1" si="67"/>
        <v>9</v>
      </c>
      <c r="G1331" s="545">
        <f t="shared" ca="1" si="67"/>
        <v>10</v>
      </c>
      <c r="H1331" s="545">
        <f t="shared" ca="1" si="67"/>
        <v>10</v>
      </c>
      <c r="I1331" s="545">
        <f t="shared" ca="1" si="67"/>
        <v>12</v>
      </c>
      <c r="J1331" s="545">
        <f t="shared" ca="1" si="67"/>
        <v>9</v>
      </c>
      <c r="K1331" s="545">
        <f t="shared" ca="1" si="67"/>
        <v>9</v>
      </c>
    </row>
    <row r="1332" spans="2:11">
      <c r="B1332" s="545">
        <f t="shared" ca="1" si="65"/>
        <v>11</v>
      </c>
      <c r="C1332" s="545">
        <f t="shared" ca="1" si="67"/>
        <v>9</v>
      </c>
      <c r="D1332" s="545">
        <f t="shared" ca="1" si="67"/>
        <v>9</v>
      </c>
      <c r="E1332" s="545">
        <f t="shared" ca="1" si="67"/>
        <v>9</v>
      </c>
      <c r="F1332" s="545">
        <f t="shared" ca="1" si="67"/>
        <v>12</v>
      </c>
      <c r="G1332" s="545">
        <f t="shared" ca="1" si="67"/>
        <v>11</v>
      </c>
      <c r="H1332" s="545">
        <f t="shared" ca="1" si="67"/>
        <v>10</v>
      </c>
      <c r="I1332" s="545">
        <f t="shared" ca="1" si="67"/>
        <v>13</v>
      </c>
      <c r="J1332" s="545">
        <f t="shared" ca="1" si="67"/>
        <v>10</v>
      </c>
      <c r="K1332" s="545">
        <f t="shared" ca="1" si="67"/>
        <v>11</v>
      </c>
    </row>
    <row r="1333" spans="2:11">
      <c r="B1333" s="545">
        <f t="shared" ca="1" si="65"/>
        <v>8</v>
      </c>
      <c r="C1333" s="545">
        <f t="shared" ca="1" si="67"/>
        <v>9</v>
      </c>
      <c r="D1333" s="545">
        <f t="shared" ca="1" si="67"/>
        <v>13</v>
      </c>
      <c r="E1333" s="545">
        <f t="shared" ca="1" si="67"/>
        <v>8</v>
      </c>
      <c r="F1333" s="545">
        <f t="shared" ca="1" si="67"/>
        <v>10</v>
      </c>
      <c r="G1333" s="545">
        <f t="shared" ca="1" si="67"/>
        <v>12</v>
      </c>
      <c r="H1333" s="545">
        <f t="shared" ca="1" si="67"/>
        <v>11</v>
      </c>
      <c r="I1333" s="545">
        <f t="shared" ca="1" si="67"/>
        <v>9</v>
      </c>
      <c r="J1333" s="545">
        <f t="shared" ca="1" si="67"/>
        <v>10</v>
      </c>
      <c r="K1333" s="545">
        <f t="shared" ca="1" si="67"/>
        <v>11</v>
      </c>
    </row>
    <row r="1334" spans="2:11">
      <c r="B1334" s="545">
        <f t="shared" ca="1" si="65"/>
        <v>9</v>
      </c>
      <c r="C1334" s="545">
        <f t="shared" ca="1" si="67"/>
        <v>12</v>
      </c>
      <c r="D1334" s="545">
        <f t="shared" ca="1" si="67"/>
        <v>10</v>
      </c>
      <c r="E1334" s="545">
        <f t="shared" ca="1" si="67"/>
        <v>11</v>
      </c>
      <c r="F1334" s="545">
        <f t="shared" ca="1" si="67"/>
        <v>12</v>
      </c>
      <c r="G1334" s="545">
        <f t="shared" ca="1" si="67"/>
        <v>9</v>
      </c>
      <c r="H1334" s="545">
        <f t="shared" ca="1" si="67"/>
        <v>12</v>
      </c>
      <c r="I1334" s="545">
        <f t="shared" ca="1" si="67"/>
        <v>14</v>
      </c>
      <c r="J1334" s="545">
        <f t="shared" ca="1" si="67"/>
        <v>9</v>
      </c>
      <c r="K1334" s="545">
        <f t="shared" ca="1" si="67"/>
        <v>8</v>
      </c>
    </row>
    <row r="1335" spans="2:11">
      <c r="B1335" s="545">
        <f t="shared" ca="1" si="65"/>
        <v>11</v>
      </c>
      <c r="C1335" s="545">
        <f t="shared" ca="1" si="67"/>
        <v>13</v>
      </c>
      <c r="D1335" s="545">
        <f t="shared" ca="1" si="67"/>
        <v>13</v>
      </c>
      <c r="E1335" s="545">
        <f t="shared" ca="1" si="67"/>
        <v>7</v>
      </c>
      <c r="F1335" s="545">
        <f t="shared" ca="1" si="67"/>
        <v>9</v>
      </c>
      <c r="G1335" s="545">
        <f t="shared" ca="1" si="67"/>
        <v>9</v>
      </c>
      <c r="H1335" s="545">
        <f t="shared" ca="1" si="67"/>
        <v>9</v>
      </c>
      <c r="I1335" s="545">
        <f t="shared" ca="1" si="67"/>
        <v>10</v>
      </c>
      <c r="J1335" s="545">
        <f t="shared" ca="1" si="67"/>
        <v>11</v>
      </c>
      <c r="K1335" s="545">
        <f t="shared" ca="1" si="67"/>
        <v>9</v>
      </c>
    </row>
    <row r="1336" spans="2:11">
      <c r="B1336" s="545">
        <f t="shared" ca="1" si="65"/>
        <v>13</v>
      </c>
      <c r="C1336" s="545">
        <f t="shared" ca="1" si="67"/>
        <v>12</v>
      </c>
      <c r="D1336" s="545">
        <f t="shared" ca="1" si="67"/>
        <v>11</v>
      </c>
      <c r="E1336" s="545">
        <f t="shared" ca="1" si="67"/>
        <v>7</v>
      </c>
      <c r="F1336" s="545">
        <f t="shared" ca="1" si="67"/>
        <v>10</v>
      </c>
      <c r="G1336" s="545">
        <f t="shared" ca="1" si="67"/>
        <v>13</v>
      </c>
      <c r="H1336" s="545">
        <f t="shared" ca="1" si="67"/>
        <v>9</v>
      </c>
      <c r="I1336" s="545">
        <f t="shared" ca="1" si="67"/>
        <v>9</v>
      </c>
      <c r="J1336" s="545">
        <f t="shared" ca="1" si="67"/>
        <v>11</v>
      </c>
      <c r="K1336" s="545">
        <f t="shared" ca="1" si="67"/>
        <v>11</v>
      </c>
    </row>
    <row r="1337" spans="2:11">
      <c r="B1337" s="545">
        <f t="shared" ca="1" si="65"/>
        <v>9</v>
      </c>
      <c r="C1337" s="545">
        <f t="shared" ca="1" si="67"/>
        <v>11</v>
      </c>
      <c r="D1337" s="545">
        <f t="shared" ca="1" si="67"/>
        <v>7</v>
      </c>
      <c r="E1337" s="545">
        <f t="shared" ca="1" si="67"/>
        <v>9</v>
      </c>
      <c r="F1337" s="545">
        <f t="shared" ca="1" si="67"/>
        <v>8</v>
      </c>
      <c r="G1337" s="545">
        <f t="shared" ca="1" si="67"/>
        <v>9</v>
      </c>
      <c r="H1337" s="545">
        <f t="shared" ca="1" si="67"/>
        <v>8</v>
      </c>
      <c r="I1337" s="545">
        <f t="shared" ca="1" si="67"/>
        <v>10</v>
      </c>
      <c r="J1337" s="545">
        <f t="shared" ca="1" si="67"/>
        <v>10</v>
      </c>
      <c r="K1337" s="545">
        <f t="shared" ca="1" si="67"/>
        <v>9</v>
      </c>
    </row>
    <row r="1338" spans="2:11">
      <c r="B1338" s="545">
        <f t="shared" ca="1" si="65"/>
        <v>10</v>
      </c>
      <c r="C1338" s="545">
        <f t="shared" ca="1" si="65"/>
        <v>10</v>
      </c>
      <c r="D1338" s="545">
        <f t="shared" ca="1" si="65"/>
        <v>11</v>
      </c>
      <c r="E1338" s="545">
        <f t="shared" ca="1" si="65"/>
        <v>9</v>
      </c>
      <c r="F1338" s="545">
        <f t="shared" ca="1" si="65"/>
        <v>12</v>
      </c>
      <c r="G1338" s="545">
        <f t="shared" ca="1" si="65"/>
        <v>11</v>
      </c>
      <c r="H1338" s="545">
        <f t="shared" ca="1" si="65"/>
        <v>10</v>
      </c>
      <c r="I1338" s="545">
        <f t="shared" ca="1" si="65"/>
        <v>9</v>
      </c>
      <c r="J1338" s="545">
        <f t="shared" ca="1" si="65"/>
        <v>9</v>
      </c>
      <c r="K1338" s="545">
        <f t="shared" ca="1" si="65"/>
        <v>9</v>
      </c>
    </row>
    <row r="1339" spans="2:11">
      <c r="B1339" s="545">
        <f t="shared" ca="1" si="65"/>
        <v>9</v>
      </c>
      <c r="C1339" s="545">
        <f t="shared" ca="1" si="65"/>
        <v>10</v>
      </c>
      <c r="D1339" s="545">
        <f t="shared" ca="1" si="65"/>
        <v>10</v>
      </c>
      <c r="E1339" s="545">
        <f t="shared" ca="1" si="65"/>
        <v>10</v>
      </c>
      <c r="F1339" s="545">
        <f t="shared" ca="1" si="65"/>
        <v>8</v>
      </c>
      <c r="G1339" s="545">
        <f t="shared" ca="1" si="65"/>
        <v>10</v>
      </c>
      <c r="H1339" s="545">
        <f t="shared" ca="1" si="65"/>
        <v>8</v>
      </c>
      <c r="I1339" s="545">
        <f t="shared" ca="1" si="65"/>
        <v>9</v>
      </c>
      <c r="J1339" s="545">
        <f t="shared" ca="1" si="65"/>
        <v>11</v>
      </c>
      <c r="K1339" s="545">
        <f t="shared" ca="1" si="65"/>
        <v>11</v>
      </c>
    </row>
    <row r="1340" spans="2:11">
      <c r="B1340" s="545">
        <f t="shared" ca="1" si="65"/>
        <v>10</v>
      </c>
      <c r="C1340" s="545">
        <f t="shared" ca="1" si="65"/>
        <v>10</v>
      </c>
      <c r="D1340" s="545">
        <f t="shared" ca="1" si="65"/>
        <v>11</v>
      </c>
      <c r="E1340" s="545">
        <f t="shared" ca="1" si="65"/>
        <v>8</v>
      </c>
      <c r="F1340" s="545">
        <f t="shared" ca="1" si="65"/>
        <v>8</v>
      </c>
      <c r="G1340" s="545">
        <f t="shared" ca="1" si="65"/>
        <v>8</v>
      </c>
      <c r="H1340" s="545">
        <f t="shared" ca="1" si="65"/>
        <v>10</v>
      </c>
      <c r="I1340" s="545">
        <f t="shared" ca="1" si="65"/>
        <v>9</v>
      </c>
      <c r="J1340" s="545">
        <f t="shared" ca="1" si="65"/>
        <v>7</v>
      </c>
      <c r="K1340" s="545">
        <f t="shared" ca="1" si="65"/>
        <v>11</v>
      </c>
    </row>
    <row r="1341" spans="2:11">
      <c r="B1341" s="545">
        <f t="shared" ca="1" si="65"/>
        <v>7</v>
      </c>
      <c r="C1341" s="545">
        <f t="shared" ca="1" si="65"/>
        <v>12</v>
      </c>
      <c r="D1341" s="545">
        <f t="shared" ca="1" si="65"/>
        <v>10</v>
      </c>
      <c r="E1341" s="545">
        <f t="shared" ca="1" si="65"/>
        <v>9</v>
      </c>
      <c r="F1341" s="545">
        <f t="shared" ca="1" si="65"/>
        <v>10</v>
      </c>
      <c r="G1341" s="545">
        <f t="shared" ca="1" si="65"/>
        <v>11</v>
      </c>
      <c r="H1341" s="545">
        <f t="shared" ca="1" si="65"/>
        <v>11</v>
      </c>
      <c r="I1341" s="545">
        <f t="shared" ca="1" si="65"/>
        <v>12</v>
      </c>
      <c r="J1341" s="545">
        <f t="shared" ca="1" si="65"/>
        <v>8</v>
      </c>
      <c r="K1341" s="545">
        <f t="shared" ca="1" si="65"/>
        <v>8</v>
      </c>
    </row>
    <row r="1342" spans="2:11">
      <c r="B1342" s="545">
        <f t="shared" ca="1" si="65"/>
        <v>10</v>
      </c>
      <c r="C1342" s="545">
        <f t="shared" ca="1" si="65"/>
        <v>9</v>
      </c>
      <c r="D1342" s="545">
        <f t="shared" ca="1" si="65"/>
        <v>9</v>
      </c>
      <c r="E1342" s="545">
        <f t="shared" ca="1" si="65"/>
        <v>12</v>
      </c>
      <c r="F1342" s="545">
        <f t="shared" ca="1" si="65"/>
        <v>9</v>
      </c>
      <c r="G1342" s="545">
        <f t="shared" ca="1" si="65"/>
        <v>12</v>
      </c>
      <c r="H1342" s="545">
        <f t="shared" ca="1" si="65"/>
        <v>14</v>
      </c>
      <c r="I1342" s="545">
        <f t="shared" ca="1" si="65"/>
        <v>11</v>
      </c>
      <c r="J1342" s="545">
        <f t="shared" ca="1" si="65"/>
        <v>13</v>
      </c>
      <c r="K1342" s="545">
        <f t="shared" ca="1" si="65"/>
        <v>11</v>
      </c>
    </row>
    <row r="1343" spans="2:11">
      <c r="B1343" s="545">
        <f t="shared" ca="1" si="65"/>
        <v>9</v>
      </c>
      <c r="C1343" s="545">
        <f t="shared" ca="1" si="65"/>
        <v>10</v>
      </c>
      <c r="D1343" s="545">
        <f t="shared" ca="1" si="65"/>
        <v>9</v>
      </c>
      <c r="E1343" s="545">
        <f t="shared" ca="1" si="65"/>
        <v>11</v>
      </c>
      <c r="F1343" s="545">
        <f t="shared" ca="1" si="65"/>
        <v>9</v>
      </c>
      <c r="G1343" s="545">
        <f t="shared" ca="1" si="65"/>
        <v>9</v>
      </c>
      <c r="H1343" s="545">
        <f t="shared" ca="1" si="65"/>
        <v>10</v>
      </c>
      <c r="I1343" s="545">
        <f t="shared" ca="1" si="65"/>
        <v>12</v>
      </c>
      <c r="J1343" s="545">
        <f t="shared" ca="1" si="65"/>
        <v>11</v>
      </c>
      <c r="K1343" s="545">
        <f t="shared" ca="1" si="65"/>
        <v>10</v>
      </c>
    </row>
    <row r="1344" spans="2:11">
      <c r="B1344" s="545">
        <f t="shared" ca="1" si="65"/>
        <v>12</v>
      </c>
      <c r="C1344" s="545">
        <f t="shared" ca="1" si="65"/>
        <v>12</v>
      </c>
      <c r="D1344" s="545">
        <f t="shared" ca="1" si="65"/>
        <v>12</v>
      </c>
      <c r="E1344" s="545">
        <f t="shared" ca="1" si="65"/>
        <v>8</v>
      </c>
      <c r="F1344" s="545">
        <f t="shared" ca="1" si="65"/>
        <v>10</v>
      </c>
      <c r="G1344" s="545">
        <f t="shared" ca="1" si="65"/>
        <v>7</v>
      </c>
      <c r="H1344" s="545">
        <f t="shared" ca="1" si="65"/>
        <v>9</v>
      </c>
      <c r="I1344" s="545">
        <f t="shared" ca="1" si="65"/>
        <v>13</v>
      </c>
      <c r="J1344" s="545">
        <f t="shared" ca="1" si="65"/>
        <v>12</v>
      </c>
      <c r="K1344" s="545">
        <f t="shared" ca="1" si="65"/>
        <v>13</v>
      </c>
    </row>
    <row r="1345" spans="2:11">
      <c r="B1345" s="545">
        <f t="shared" ca="1" si="65"/>
        <v>12</v>
      </c>
      <c r="C1345" s="545">
        <f t="shared" ca="1" si="65"/>
        <v>7</v>
      </c>
      <c r="D1345" s="545">
        <f t="shared" ca="1" si="65"/>
        <v>8</v>
      </c>
      <c r="E1345" s="545">
        <f t="shared" ca="1" si="65"/>
        <v>11</v>
      </c>
      <c r="F1345" s="545">
        <f t="shared" ca="1" si="65"/>
        <v>11</v>
      </c>
      <c r="G1345" s="545">
        <f t="shared" ca="1" si="65"/>
        <v>7</v>
      </c>
      <c r="H1345" s="545">
        <f t="shared" ca="1" si="65"/>
        <v>11</v>
      </c>
      <c r="I1345" s="545">
        <f t="shared" ca="1" si="65"/>
        <v>9</v>
      </c>
      <c r="J1345" s="545">
        <f t="shared" ca="1" si="65"/>
        <v>13</v>
      </c>
      <c r="K1345" s="545">
        <f t="shared" ca="1" si="65"/>
        <v>8</v>
      </c>
    </row>
    <row r="1346" spans="2:11">
      <c r="B1346" s="545">
        <f t="shared" ca="1" si="65"/>
        <v>10</v>
      </c>
      <c r="C1346" s="545">
        <f t="shared" ca="1" si="65"/>
        <v>8</v>
      </c>
      <c r="D1346" s="545">
        <f t="shared" ref="B1346:K1400" ca="1" si="68">RANDBETWEEN(1,3)+RANDBETWEEN(1,3)+RANDBETWEEN(1,3)+RANDBETWEEN(1,3)+RANDBETWEEN(1,3)</f>
        <v>11</v>
      </c>
      <c r="E1346" s="545">
        <f t="shared" ca="1" si="68"/>
        <v>9</v>
      </c>
      <c r="F1346" s="545">
        <f t="shared" ca="1" si="68"/>
        <v>11</v>
      </c>
      <c r="G1346" s="545">
        <f t="shared" ca="1" si="68"/>
        <v>10</v>
      </c>
      <c r="H1346" s="545">
        <f t="shared" ca="1" si="68"/>
        <v>11</v>
      </c>
      <c r="I1346" s="545">
        <f t="shared" ca="1" si="68"/>
        <v>13</v>
      </c>
      <c r="J1346" s="545">
        <f t="shared" ca="1" si="68"/>
        <v>14</v>
      </c>
      <c r="K1346" s="545">
        <f t="shared" ca="1" si="68"/>
        <v>8</v>
      </c>
    </row>
    <row r="1347" spans="2:11">
      <c r="B1347" s="545">
        <f t="shared" ca="1" si="68"/>
        <v>10</v>
      </c>
      <c r="C1347" s="545">
        <f t="shared" ca="1" si="68"/>
        <v>11</v>
      </c>
      <c r="D1347" s="545">
        <f t="shared" ca="1" si="68"/>
        <v>10</v>
      </c>
      <c r="E1347" s="545">
        <f t="shared" ca="1" si="68"/>
        <v>11</v>
      </c>
      <c r="F1347" s="545">
        <f t="shared" ca="1" si="68"/>
        <v>11</v>
      </c>
      <c r="G1347" s="545">
        <f t="shared" ca="1" si="68"/>
        <v>12</v>
      </c>
      <c r="H1347" s="545">
        <f t="shared" ca="1" si="68"/>
        <v>8</v>
      </c>
      <c r="I1347" s="545">
        <f t="shared" ca="1" si="68"/>
        <v>11</v>
      </c>
      <c r="J1347" s="545">
        <f t="shared" ca="1" si="68"/>
        <v>9</v>
      </c>
      <c r="K1347" s="545">
        <f t="shared" ca="1" si="68"/>
        <v>9</v>
      </c>
    </row>
    <row r="1348" spans="2:11">
      <c r="B1348" s="545">
        <f t="shared" ca="1" si="68"/>
        <v>9</v>
      </c>
      <c r="C1348" s="545">
        <f t="shared" ca="1" si="68"/>
        <v>10</v>
      </c>
      <c r="D1348" s="545">
        <f t="shared" ca="1" si="68"/>
        <v>11</v>
      </c>
      <c r="E1348" s="545">
        <f t="shared" ca="1" si="68"/>
        <v>12</v>
      </c>
      <c r="F1348" s="545">
        <f t="shared" ca="1" si="68"/>
        <v>10</v>
      </c>
      <c r="G1348" s="545">
        <f t="shared" ca="1" si="68"/>
        <v>11</v>
      </c>
      <c r="H1348" s="545">
        <f t="shared" ca="1" si="68"/>
        <v>9</v>
      </c>
      <c r="I1348" s="545">
        <f t="shared" ca="1" si="68"/>
        <v>10</v>
      </c>
      <c r="J1348" s="545">
        <f t="shared" ca="1" si="68"/>
        <v>12</v>
      </c>
      <c r="K1348" s="545">
        <f t="shared" ca="1" si="68"/>
        <v>10</v>
      </c>
    </row>
    <row r="1349" spans="2:11">
      <c r="B1349" s="545">
        <f t="shared" ca="1" si="68"/>
        <v>10</v>
      </c>
      <c r="C1349" s="545">
        <f t="shared" ca="1" si="68"/>
        <v>9</v>
      </c>
      <c r="D1349" s="545">
        <f t="shared" ca="1" si="68"/>
        <v>7</v>
      </c>
      <c r="E1349" s="545">
        <f t="shared" ca="1" si="68"/>
        <v>10</v>
      </c>
      <c r="F1349" s="545">
        <f t="shared" ca="1" si="68"/>
        <v>10</v>
      </c>
      <c r="G1349" s="545">
        <f t="shared" ca="1" si="68"/>
        <v>9</v>
      </c>
      <c r="H1349" s="545">
        <f t="shared" ca="1" si="68"/>
        <v>13</v>
      </c>
      <c r="I1349" s="545">
        <f t="shared" ca="1" si="68"/>
        <v>12</v>
      </c>
      <c r="J1349" s="545">
        <f t="shared" ca="1" si="68"/>
        <v>11</v>
      </c>
      <c r="K1349" s="545">
        <f t="shared" ca="1" si="68"/>
        <v>12</v>
      </c>
    </row>
    <row r="1350" spans="2:11">
      <c r="B1350" s="545">
        <f t="shared" ca="1" si="68"/>
        <v>9</v>
      </c>
      <c r="C1350" s="545">
        <f t="shared" ca="1" si="68"/>
        <v>5</v>
      </c>
      <c r="D1350" s="545">
        <f t="shared" ca="1" si="68"/>
        <v>9</v>
      </c>
      <c r="E1350" s="545">
        <f t="shared" ca="1" si="68"/>
        <v>11</v>
      </c>
      <c r="F1350" s="545">
        <f t="shared" ca="1" si="68"/>
        <v>11</v>
      </c>
      <c r="G1350" s="545">
        <f t="shared" ca="1" si="68"/>
        <v>8</v>
      </c>
      <c r="H1350" s="545">
        <f t="shared" ca="1" si="68"/>
        <v>10</v>
      </c>
      <c r="I1350" s="545">
        <f t="shared" ca="1" si="68"/>
        <v>13</v>
      </c>
      <c r="J1350" s="545">
        <f t="shared" ca="1" si="68"/>
        <v>13</v>
      </c>
      <c r="K1350" s="545">
        <f t="shared" ca="1" si="68"/>
        <v>8</v>
      </c>
    </row>
    <row r="1351" spans="2:11">
      <c r="B1351" s="545">
        <f t="shared" ca="1" si="68"/>
        <v>10</v>
      </c>
      <c r="C1351" s="545">
        <f t="shared" ca="1" si="68"/>
        <v>7</v>
      </c>
      <c r="D1351" s="545">
        <f t="shared" ca="1" si="68"/>
        <v>9</v>
      </c>
      <c r="E1351" s="545">
        <f t="shared" ca="1" si="68"/>
        <v>10</v>
      </c>
      <c r="F1351" s="545">
        <f t="shared" ca="1" si="68"/>
        <v>12</v>
      </c>
      <c r="G1351" s="545">
        <f t="shared" ca="1" si="68"/>
        <v>8</v>
      </c>
      <c r="H1351" s="545">
        <f t="shared" ca="1" si="68"/>
        <v>11</v>
      </c>
      <c r="I1351" s="545">
        <f t="shared" ca="1" si="68"/>
        <v>12</v>
      </c>
      <c r="J1351" s="545">
        <f t="shared" ca="1" si="68"/>
        <v>8</v>
      </c>
      <c r="K1351" s="545">
        <f t="shared" ca="1" si="68"/>
        <v>11</v>
      </c>
    </row>
    <row r="1352" spans="2:11">
      <c r="B1352" s="545">
        <f t="shared" ca="1" si="68"/>
        <v>12</v>
      </c>
      <c r="C1352" s="545">
        <f t="shared" ca="1" si="67"/>
        <v>10</v>
      </c>
      <c r="D1352" s="545">
        <f t="shared" ca="1" si="67"/>
        <v>12</v>
      </c>
      <c r="E1352" s="545">
        <f t="shared" ca="1" si="67"/>
        <v>7</v>
      </c>
      <c r="F1352" s="545">
        <f t="shared" ca="1" si="67"/>
        <v>11</v>
      </c>
      <c r="G1352" s="545">
        <f t="shared" ca="1" si="67"/>
        <v>13</v>
      </c>
      <c r="H1352" s="545">
        <f t="shared" ca="1" si="67"/>
        <v>8</v>
      </c>
      <c r="I1352" s="545">
        <f t="shared" ca="1" si="67"/>
        <v>11</v>
      </c>
      <c r="J1352" s="545">
        <f t="shared" ca="1" si="67"/>
        <v>12</v>
      </c>
      <c r="K1352" s="545">
        <f t="shared" ca="1" si="67"/>
        <v>7</v>
      </c>
    </row>
    <row r="1353" spans="2:11">
      <c r="B1353" s="545">
        <f t="shared" ca="1" si="68"/>
        <v>11</v>
      </c>
      <c r="C1353" s="545">
        <f t="shared" ca="1" si="67"/>
        <v>9</v>
      </c>
      <c r="D1353" s="545">
        <f t="shared" ca="1" si="67"/>
        <v>9</v>
      </c>
      <c r="E1353" s="545">
        <f t="shared" ca="1" si="67"/>
        <v>11</v>
      </c>
      <c r="F1353" s="545">
        <f t="shared" ca="1" si="67"/>
        <v>8</v>
      </c>
      <c r="G1353" s="545">
        <f t="shared" ca="1" si="67"/>
        <v>13</v>
      </c>
      <c r="H1353" s="545">
        <f t="shared" ca="1" si="67"/>
        <v>12</v>
      </c>
      <c r="I1353" s="545">
        <f t="shared" ca="1" si="67"/>
        <v>9</v>
      </c>
      <c r="J1353" s="545">
        <f t="shared" ca="1" si="67"/>
        <v>10</v>
      </c>
      <c r="K1353" s="545">
        <f t="shared" ca="1" si="67"/>
        <v>8</v>
      </c>
    </row>
    <row r="1354" spans="2:11">
      <c r="B1354" s="545">
        <f t="shared" ca="1" si="68"/>
        <v>12</v>
      </c>
      <c r="C1354" s="545">
        <f t="shared" ca="1" si="67"/>
        <v>12</v>
      </c>
      <c r="D1354" s="545">
        <f t="shared" ca="1" si="67"/>
        <v>10</v>
      </c>
      <c r="E1354" s="545">
        <f t="shared" ca="1" si="67"/>
        <v>11</v>
      </c>
      <c r="F1354" s="545">
        <f t="shared" ca="1" si="67"/>
        <v>7</v>
      </c>
      <c r="G1354" s="545">
        <f t="shared" ca="1" si="67"/>
        <v>8</v>
      </c>
      <c r="H1354" s="545">
        <f t="shared" ca="1" si="67"/>
        <v>10</v>
      </c>
      <c r="I1354" s="545">
        <f t="shared" ca="1" si="67"/>
        <v>12</v>
      </c>
      <c r="J1354" s="545">
        <f t="shared" ca="1" si="67"/>
        <v>10</v>
      </c>
      <c r="K1354" s="545">
        <f t="shared" ca="1" si="67"/>
        <v>11</v>
      </c>
    </row>
    <row r="1355" spans="2:11">
      <c r="B1355" s="545">
        <f t="shared" ca="1" si="68"/>
        <v>13</v>
      </c>
      <c r="C1355" s="545">
        <f t="shared" ca="1" si="67"/>
        <v>13</v>
      </c>
      <c r="D1355" s="545">
        <f t="shared" ca="1" si="67"/>
        <v>9</v>
      </c>
      <c r="E1355" s="545">
        <f t="shared" ca="1" si="67"/>
        <v>10</v>
      </c>
      <c r="F1355" s="545">
        <f t="shared" ca="1" si="67"/>
        <v>10</v>
      </c>
      <c r="G1355" s="545">
        <f t="shared" ca="1" si="67"/>
        <v>9</v>
      </c>
      <c r="H1355" s="545">
        <f t="shared" ca="1" si="67"/>
        <v>11</v>
      </c>
      <c r="I1355" s="545">
        <f t="shared" ca="1" si="67"/>
        <v>13</v>
      </c>
      <c r="J1355" s="545">
        <f t="shared" ca="1" si="67"/>
        <v>8</v>
      </c>
      <c r="K1355" s="545">
        <f t="shared" ca="1" si="67"/>
        <v>8</v>
      </c>
    </row>
    <row r="1356" spans="2:11">
      <c r="B1356" s="545">
        <f t="shared" ca="1" si="68"/>
        <v>13</v>
      </c>
      <c r="C1356" s="545">
        <f t="shared" ca="1" si="67"/>
        <v>7</v>
      </c>
      <c r="D1356" s="545">
        <f t="shared" ca="1" si="67"/>
        <v>14</v>
      </c>
      <c r="E1356" s="545">
        <f t="shared" ca="1" si="67"/>
        <v>10</v>
      </c>
      <c r="F1356" s="545">
        <f t="shared" ca="1" si="67"/>
        <v>10</v>
      </c>
      <c r="G1356" s="545">
        <f t="shared" ca="1" si="67"/>
        <v>10</v>
      </c>
      <c r="H1356" s="545">
        <f t="shared" ca="1" si="67"/>
        <v>8</v>
      </c>
      <c r="I1356" s="545">
        <f t="shared" ca="1" si="67"/>
        <v>7</v>
      </c>
      <c r="J1356" s="545">
        <f t="shared" ca="1" si="67"/>
        <v>13</v>
      </c>
      <c r="K1356" s="545">
        <f t="shared" ca="1" si="67"/>
        <v>12</v>
      </c>
    </row>
    <row r="1357" spans="2:11">
      <c r="B1357" s="545">
        <f t="shared" ca="1" si="68"/>
        <v>11</v>
      </c>
      <c r="C1357" s="545">
        <f t="shared" ca="1" si="67"/>
        <v>12</v>
      </c>
      <c r="D1357" s="545">
        <f t="shared" ca="1" si="67"/>
        <v>11</v>
      </c>
      <c r="E1357" s="545">
        <f t="shared" ca="1" si="67"/>
        <v>10</v>
      </c>
      <c r="F1357" s="545">
        <f t="shared" ca="1" si="67"/>
        <v>8</v>
      </c>
      <c r="G1357" s="545">
        <f t="shared" ca="1" si="67"/>
        <v>11</v>
      </c>
      <c r="H1357" s="545">
        <f t="shared" ca="1" si="67"/>
        <v>9</v>
      </c>
      <c r="I1357" s="545">
        <f t="shared" ca="1" si="67"/>
        <v>12</v>
      </c>
      <c r="J1357" s="545">
        <f t="shared" ca="1" si="67"/>
        <v>8</v>
      </c>
      <c r="K1357" s="545">
        <f t="shared" ca="1" si="67"/>
        <v>11</v>
      </c>
    </row>
    <row r="1358" spans="2:11">
      <c r="B1358" s="545">
        <f t="shared" ca="1" si="68"/>
        <v>9</v>
      </c>
      <c r="C1358" s="545">
        <f t="shared" ca="1" si="67"/>
        <v>9</v>
      </c>
      <c r="D1358" s="545">
        <f t="shared" ca="1" si="67"/>
        <v>10</v>
      </c>
      <c r="E1358" s="545">
        <f t="shared" ca="1" si="67"/>
        <v>10</v>
      </c>
      <c r="F1358" s="545">
        <f t="shared" ca="1" si="67"/>
        <v>8</v>
      </c>
      <c r="G1358" s="545">
        <f t="shared" ca="1" si="67"/>
        <v>8</v>
      </c>
      <c r="H1358" s="545">
        <f t="shared" ca="1" si="67"/>
        <v>12</v>
      </c>
      <c r="I1358" s="545">
        <f t="shared" ca="1" si="67"/>
        <v>10</v>
      </c>
      <c r="J1358" s="545">
        <f t="shared" ca="1" si="67"/>
        <v>11</v>
      </c>
      <c r="K1358" s="545">
        <f t="shared" ca="1" si="67"/>
        <v>9</v>
      </c>
    </row>
    <row r="1359" spans="2:11">
      <c r="B1359" s="545">
        <f t="shared" ca="1" si="68"/>
        <v>10</v>
      </c>
      <c r="C1359" s="545">
        <f t="shared" ca="1" si="67"/>
        <v>11</v>
      </c>
      <c r="D1359" s="545">
        <f t="shared" ca="1" si="67"/>
        <v>10</v>
      </c>
      <c r="E1359" s="545">
        <f t="shared" ca="1" si="67"/>
        <v>9</v>
      </c>
      <c r="F1359" s="545">
        <f t="shared" ca="1" si="67"/>
        <v>12</v>
      </c>
      <c r="G1359" s="545">
        <f t="shared" ca="1" si="67"/>
        <v>13</v>
      </c>
      <c r="H1359" s="545">
        <f t="shared" ca="1" si="67"/>
        <v>10</v>
      </c>
      <c r="I1359" s="545">
        <f t="shared" ca="1" si="67"/>
        <v>10</v>
      </c>
      <c r="J1359" s="545">
        <f t="shared" ca="1" si="67"/>
        <v>14</v>
      </c>
      <c r="K1359" s="545">
        <f t="shared" ca="1" si="67"/>
        <v>9</v>
      </c>
    </row>
    <row r="1360" spans="2:11">
      <c r="B1360" s="545">
        <f t="shared" ca="1" si="68"/>
        <v>12</v>
      </c>
      <c r="C1360" s="545">
        <f t="shared" ca="1" si="67"/>
        <v>12</v>
      </c>
      <c r="D1360" s="545">
        <f t="shared" ca="1" si="67"/>
        <v>13</v>
      </c>
      <c r="E1360" s="545">
        <f t="shared" ca="1" si="67"/>
        <v>11</v>
      </c>
      <c r="F1360" s="545">
        <f t="shared" ca="1" si="67"/>
        <v>10</v>
      </c>
      <c r="G1360" s="545">
        <f t="shared" ca="1" si="67"/>
        <v>9</v>
      </c>
      <c r="H1360" s="545">
        <f t="shared" ca="1" si="67"/>
        <v>10</v>
      </c>
      <c r="I1360" s="545">
        <f t="shared" ca="1" si="67"/>
        <v>10</v>
      </c>
      <c r="J1360" s="545">
        <f t="shared" ca="1" si="67"/>
        <v>9</v>
      </c>
      <c r="K1360" s="545">
        <f t="shared" ca="1" si="67"/>
        <v>7</v>
      </c>
    </row>
    <row r="1361" spans="2:11">
      <c r="B1361" s="545">
        <f t="shared" ca="1" si="68"/>
        <v>7</v>
      </c>
      <c r="C1361" s="545">
        <f t="shared" ca="1" si="67"/>
        <v>11</v>
      </c>
      <c r="D1361" s="545">
        <f t="shared" ca="1" si="67"/>
        <v>11</v>
      </c>
      <c r="E1361" s="545">
        <f t="shared" ca="1" si="67"/>
        <v>14</v>
      </c>
      <c r="F1361" s="545">
        <f t="shared" ca="1" si="67"/>
        <v>10</v>
      </c>
      <c r="G1361" s="545">
        <f t="shared" ca="1" si="67"/>
        <v>7</v>
      </c>
      <c r="H1361" s="545">
        <f t="shared" ca="1" si="67"/>
        <v>11</v>
      </c>
      <c r="I1361" s="545">
        <f t="shared" ca="1" si="67"/>
        <v>9</v>
      </c>
      <c r="J1361" s="545">
        <f t="shared" ca="1" si="67"/>
        <v>9</v>
      </c>
      <c r="K1361" s="545">
        <f t="shared" ca="1" si="67"/>
        <v>11</v>
      </c>
    </row>
    <row r="1362" spans="2:11">
      <c r="B1362" s="545">
        <f t="shared" ca="1" si="68"/>
        <v>8</v>
      </c>
      <c r="C1362" s="545">
        <f t="shared" ca="1" si="67"/>
        <v>10</v>
      </c>
      <c r="D1362" s="545">
        <f t="shared" ca="1" si="67"/>
        <v>11</v>
      </c>
      <c r="E1362" s="545">
        <f t="shared" ca="1" si="67"/>
        <v>9</v>
      </c>
      <c r="F1362" s="545">
        <f t="shared" ca="1" si="67"/>
        <v>11</v>
      </c>
      <c r="G1362" s="545">
        <f t="shared" ca="1" si="67"/>
        <v>8</v>
      </c>
      <c r="H1362" s="545">
        <f t="shared" ca="1" si="67"/>
        <v>12</v>
      </c>
      <c r="I1362" s="545">
        <f t="shared" ca="1" si="67"/>
        <v>12</v>
      </c>
      <c r="J1362" s="545">
        <f t="shared" ca="1" si="67"/>
        <v>11</v>
      </c>
      <c r="K1362" s="545">
        <f t="shared" ca="1" si="67"/>
        <v>10</v>
      </c>
    </row>
    <row r="1363" spans="2:11">
      <c r="B1363" s="545">
        <f t="shared" ca="1" si="68"/>
        <v>8</v>
      </c>
      <c r="C1363" s="545">
        <f t="shared" ca="1" si="67"/>
        <v>9</v>
      </c>
      <c r="D1363" s="545">
        <f t="shared" ca="1" si="67"/>
        <v>10</v>
      </c>
      <c r="E1363" s="545">
        <f t="shared" ca="1" si="67"/>
        <v>12</v>
      </c>
      <c r="F1363" s="545">
        <f t="shared" ca="1" si="67"/>
        <v>10</v>
      </c>
      <c r="G1363" s="545">
        <f t="shared" ca="1" si="67"/>
        <v>11</v>
      </c>
      <c r="H1363" s="545">
        <f t="shared" ca="1" si="67"/>
        <v>12</v>
      </c>
      <c r="I1363" s="545">
        <f t="shared" ca="1" si="67"/>
        <v>7</v>
      </c>
      <c r="J1363" s="545">
        <f t="shared" ca="1" si="67"/>
        <v>10</v>
      </c>
      <c r="K1363" s="545">
        <f t="shared" ca="1" si="67"/>
        <v>8</v>
      </c>
    </row>
    <row r="1364" spans="2:11">
      <c r="B1364" s="545">
        <f t="shared" ca="1" si="68"/>
        <v>11</v>
      </c>
      <c r="C1364" s="545">
        <f t="shared" ca="1" si="67"/>
        <v>10</v>
      </c>
      <c r="D1364" s="545">
        <f t="shared" ca="1" si="67"/>
        <v>8</v>
      </c>
      <c r="E1364" s="545">
        <f t="shared" ca="1" si="67"/>
        <v>8</v>
      </c>
      <c r="F1364" s="545">
        <f t="shared" ca="1" si="67"/>
        <v>10</v>
      </c>
      <c r="G1364" s="545">
        <f t="shared" ca="1" si="67"/>
        <v>12</v>
      </c>
      <c r="H1364" s="545">
        <f t="shared" ca="1" si="67"/>
        <v>9</v>
      </c>
      <c r="I1364" s="545">
        <f t="shared" ca="1" si="67"/>
        <v>8</v>
      </c>
      <c r="J1364" s="545">
        <f t="shared" ca="1" si="67"/>
        <v>8</v>
      </c>
      <c r="K1364" s="545">
        <f t="shared" ca="1" si="67"/>
        <v>12</v>
      </c>
    </row>
    <row r="1365" spans="2:11">
      <c r="B1365" s="545">
        <f t="shared" ca="1" si="68"/>
        <v>8</v>
      </c>
      <c r="C1365" s="545">
        <f t="shared" ca="1" si="67"/>
        <v>8</v>
      </c>
      <c r="D1365" s="545">
        <f t="shared" ca="1" si="67"/>
        <v>10</v>
      </c>
      <c r="E1365" s="545">
        <f t="shared" ca="1" si="67"/>
        <v>11</v>
      </c>
      <c r="F1365" s="545">
        <f t="shared" ca="1" si="67"/>
        <v>8</v>
      </c>
      <c r="G1365" s="545">
        <f t="shared" ref="C1365:K1421" ca="1" si="69">RANDBETWEEN(1,3)+RANDBETWEEN(1,3)+RANDBETWEEN(1,3)+RANDBETWEEN(1,3)+RANDBETWEEN(1,3)</f>
        <v>10</v>
      </c>
      <c r="H1365" s="545">
        <f t="shared" ca="1" si="69"/>
        <v>9</v>
      </c>
      <c r="I1365" s="545">
        <f t="shared" ca="1" si="69"/>
        <v>14</v>
      </c>
      <c r="J1365" s="545">
        <f t="shared" ca="1" si="69"/>
        <v>13</v>
      </c>
      <c r="K1365" s="545">
        <f t="shared" ca="1" si="69"/>
        <v>7</v>
      </c>
    </row>
    <row r="1366" spans="2:11">
      <c r="B1366" s="545">
        <f t="shared" ca="1" si="68"/>
        <v>11</v>
      </c>
      <c r="C1366" s="545">
        <f t="shared" ca="1" si="69"/>
        <v>8</v>
      </c>
      <c r="D1366" s="545">
        <f t="shared" ca="1" si="69"/>
        <v>9</v>
      </c>
      <c r="E1366" s="545">
        <f t="shared" ca="1" si="69"/>
        <v>10</v>
      </c>
      <c r="F1366" s="545">
        <f t="shared" ca="1" si="69"/>
        <v>11</v>
      </c>
      <c r="G1366" s="545">
        <f t="shared" ca="1" si="69"/>
        <v>13</v>
      </c>
      <c r="H1366" s="545">
        <f t="shared" ca="1" si="69"/>
        <v>10</v>
      </c>
      <c r="I1366" s="545">
        <f t="shared" ca="1" si="69"/>
        <v>10</v>
      </c>
      <c r="J1366" s="545">
        <f t="shared" ca="1" si="69"/>
        <v>12</v>
      </c>
      <c r="K1366" s="545">
        <f t="shared" ca="1" si="69"/>
        <v>10</v>
      </c>
    </row>
    <row r="1367" spans="2:11">
      <c r="B1367" s="545">
        <f t="shared" ca="1" si="68"/>
        <v>9</v>
      </c>
      <c r="C1367" s="545">
        <f t="shared" ca="1" si="69"/>
        <v>9</v>
      </c>
      <c r="D1367" s="545">
        <f t="shared" ca="1" si="69"/>
        <v>11</v>
      </c>
      <c r="E1367" s="545">
        <f t="shared" ca="1" si="69"/>
        <v>10</v>
      </c>
      <c r="F1367" s="545">
        <f t="shared" ca="1" si="69"/>
        <v>8</v>
      </c>
      <c r="G1367" s="545">
        <f t="shared" ca="1" si="69"/>
        <v>8</v>
      </c>
      <c r="H1367" s="545">
        <f t="shared" ca="1" si="69"/>
        <v>11</v>
      </c>
      <c r="I1367" s="545">
        <f t="shared" ca="1" si="69"/>
        <v>11</v>
      </c>
      <c r="J1367" s="545">
        <f t="shared" ca="1" si="69"/>
        <v>7</v>
      </c>
      <c r="K1367" s="545">
        <f t="shared" ca="1" si="69"/>
        <v>8</v>
      </c>
    </row>
    <row r="1368" spans="2:11">
      <c r="B1368" s="545">
        <f t="shared" ca="1" si="68"/>
        <v>9</v>
      </c>
      <c r="C1368" s="545">
        <f t="shared" ca="1" si="68"/>
        <v>14</v>
      </c>
      <c r="D1368" s="545">
        <f t="shared" ca="1" si="68"/>
        <v>10</v>
      </c>
      <c r="E1368" s="545">
        <f t="shared" ca="1" si="68"/>
        <v>9</v>
      </c>
      <c r="F1368" s="545">
        <f t="shared" ca="1" si="68"/>
        <v>5</v>
      </c>
      <c r="G1368" s="545">
        <f t="shared" ca="1" si="68"/>
        <v>10</v>
      </c>
      <c r="H1368" s="545">
        <f t="shared" ca="1" si="68"/>
        <v>9</v>
      </c>
      <c r="I1368" s="545">
        <f t="shared" ca="1" si="68"/>
        <v>9</v>
      </c>
      <c r="J1368" s="545">
        <f t="shared" ca="1" si="68"/>
        <v>11</v>
      </c>
      <c r="K1368" s="545">
        <f t="shared" ca="1" si="68"/>
        <v>13</v>
      </c>
    </row>
    <row r="1369" spans="2:11">
      <c r="B1369" s="545">
        <f t="shared" ca="1" si="68"/>
        <v>11</v>
      </c>
      <c r="C1369" s="545">
        <f t="shared" ca="1" si="68"/>
        <v>9</v>
      </c>
      <c r="D1369" s="545">
        <f t="shared" ca="1" si="68"/>
        <v>9</v>
      </c>
      <c r="E1369" s="545">
        <f t="shared" ca="1" si="68"/>
        <v>9</v>
      </c>
      <c r="F1369" s="545">
        <f t="shared" ca="1" si="68"/>
        <v>8</v>
      </c>
      <c r="G1369" s="545">
        <f t="shared" ca="1" si="68"/>
        <v>9</v>
      </c>
      <c r="H1369" s="545">
        <f t="shared" ca="1" si="68"/>
        <v>9</v>
      </c>
      <c r="I1369" s="545">
        <f t="shared" ca="1" si="68"/>
        <v>11</v>
      </c>
      <c r="J1369" s="545">
        <f t="shared" ca="1" si="68"/>
        <v>6</v>
      </c>
      <c r="K1369" s="545">
        <f t="shared" ca="1" si="68"/>
        <v>8</v>
      </c>
    </row>
    <row r="1370" spans="2:11">
      <c r="B1370" s="545">
        <f t="shared" ca="1" si="68"/>
        <v>10</v>
      </c>
      <c r="C1370" s="545">
        <f t="shared" ca="1" si="68"/>
        <v>13</v>
      </c>
      <c r="D1370" s="545">
        <f t="shared" ca="1" si="68"/>
        <v>9</v>
      </c>
      <c r="E1370" s="545">
        <f t="shared" ca="1" si="68"/>
        <v>11</v>
      </c>
      <c r="F1370" s="545">
        <f t="shared" ca="1" si="68"/>
        <v>13</v>
      </c>
      <c r="G1370" s="545">
        <f t="shared" ca="1" si="68"/>
        <v>11</v>
      </c>
      <c r="H1370" s="545">
        <f t="shared" ca="1" si="68"/>
        <v>7</v>
      </c>
      <c r="I1370" s="545">
        <f t="shared" ca="1" si="68"/>
        <v>11</v>
      </c>
      <c r="J1370" s="545">
        <f t="shared" ca="1" si="68"/>
        <v>9</v>
      </c>
      <c r="K1370" s="545">
        <f t="shared" ca="1" si="68"/>
        <v>9</v>
      </c>
    </row>
    <row r="1371" spans="2:11">
      <c r="B1371" s="545">
        <f t="shared" ca="1" si="68"/>
        <v>12</v>
      </c>
      <c r="C1371" s="545">
        <f t="shared" ca="1" si="68"/>
        <v>11</v>
      </c>
      <c r="D1371" s="545">
        <f t="shared" ca="1" si="68"/>
        <v>10</v>
      </c>
      <c r="E1371" s="545">
        <f t="shared" ca="1" si="68"/>
        <v>9</v>
      </c>
      <c r="F1371" s="545">
        <f t="shared" ca="1" si="68"/>
        <v>13</v>
      </c>
      <c r="G1371" s="545">
        <f t="shared" ca="1" si="68"/>
        <v>9</v>
      </c>
      <c r="H1371" s="545">
        <f t="shared" ca="1" si="68"/>
        <v>9</v>
      </c>
      <c r="I1371" s="545">
        <f t="shared" ca="1" si="68"/>
        <v>10</v>
      </c>
      <c r="J1371" s="545">
        <f t="shared" ca="1" si="68"/>
        <v>9</v>
      </c>
      <c r="K1371" s="545">
        <f t="shared" ca="1" si="68"/>
        <v>12</v>
      </c>
    </row>
    <row r="1372" spans="2:11">
      <c r="B1372" s="545">
        <f t="shared" ca="1" si="68"/>
        <v>9</v>
      </c>
      <c r="C1372" s="545">
        <f t="shared" ca="1" si="68"/>
        <v>14</v>
      </c>
      <c r="D1372" s="545">
        <f t="shared" ca="1" si="68"/>
        <v>10</v>
      </c>
      <c r="E1372" s="545">
        <f t="shared" ca="1" si="68"/>
        <v>11</v>
      </c>
      <c r="F1372" s="545">
        <f t="shared" ca="1" si="68"/>
        <v>12</v>
      </c>
      <c r="G1372" s="545">
        <f t="shared" ca="1" si="68"/>
        <v>8</v>
      </c>
      <c r="H1372" s="545">
        <f t="shared" ca="1" si="68"/>
        <v>8</v>
      </c>
      <c r="I1372" s="545">
        <f t="shared" ca="1" si="68"/>
        <v>9</v>
      </c>
      <c r="J1372" s="545">
        <f t="shared" ca="1" si="68"/>
        <v>10</v>
      </c>
      <c r="K1372" s="545">
        <f t="shared" ca="1" si="68"/>
        <v>10</v>
      </c>
    </row>
    <row r="1373" spans="2:11">
      <c r="B1373" s="545">
        <f t="shared" ca="1" si="68"/>
        <v>10</v>
      </c>
      <c r="C1373" s="545">
        <f t="shared" ca="1" si="68"/>
        <v>11</v>
      </c>
      <c r="D1373" s="545">
        <f t="shared" ca="1" si="68"/>
        <v>7</v>
      </c>
      <c r="E1373" s="545">
        <f t="shared" ca="1" si="68"/>
        <v>10</v>
      </c>
      <c r="F1373" s="545">
        <f t="shared" ca="1" si="68"/>
        <v>9</v>
      </c>
      <c r="G1373" s="545">
        <f t="shared" ca="1" si="68"/>
        <v>7</v>
      </c>
      <c r="H1373" s="545">
        <f t="shared" ca="1" si="68"/>
        <v>12</v>
      </c>
      <c r="I1373" s="545">
        <f t="shared" ca="1" si="68"/>
        <v>11</v>
      </c>
      <c r="J1373" s="545">
        <f t="shared" ca="1" si="68"/>
        <v>10</v>
      </c>
      <c r="K1373" s="545">
        <f t="shared" ca="1" si="68"/>
        <v>11</v>
      </c>
    </row>
    <row r="1374" spans="2:11">
      <c r="B1374" s="545">
        <f t="shared" ca="1" si="68"/>
        <v>11</v>
      </c>
      <c r="C1374" s="545">
        <f t="shared" ca="1" si="68"/>
        <v>9</v>
      </c>
      <c r="D1374" s="545">
        <f t="shared" ca="1" si="68"/>
        <v>8</v>
      </c>
      <c r="E1374" s="545">
        <f t="shared" ca="1" si="68"/>
        <v>7</v>
      </c>
      <c r="F1374" s="545">
        <f t="shared" ca="1" si="68"/>
        <v>13</v>
      </c>
      <c r="G1374" s="545">
        <f t="shared" ca="1" si="68"/>
        <v>9</v>
      </c>
      <c r="H1374" s="545">
        <f t="shared" ca="1" si="68"/>
        <v>7</v>
      </c>
      <c r="I1374" s="545">
        <f t="shared" ca="1" si="68"/>
        <v>10</v>
      </c>
      <c r="J1374" s="545">
        <f t="shared" ca="1" si="68"/>
        <v>9</v>
      </c>
      <c r="K1374" s="545">
        <f t="shared" ca="1" si="68"/>
        <v>9</v>
      </c>
    </row>
    <row r="1375" spans="2:11">
      <c r="B1375" s="545">
        <f t="shared" ca="1" si="68"/>
        <v>9</v>
      </c>
      <c r="C1375" s="545">
        <f t="shared" ca="1" si="68"/>
        <v>11</v>
      </c>
      <c r="D1375" s="545">
        <f t="shared" ca="1" si="68"/>
        <v>13</v>
      </c>
      <c r="E1375" s="545">
        <f t="shared" ca="1" si="68"/>
        <v>9</v>
      </c>
      <c r="F1375" s="545">
        <f t="shared" ca="1" si="68"/>
        <v>10</v>
      </c>
      <c r="G1375" s="545">
        <f t="shared" ca="1" si="68"/>
        <v>11</v>
      </c>
      <c r="H1375" s="545">
        <f t="shared" ca="1" si="68"/>
        <v>13</v>
      </c>
      <c r="I1375" s="545">
        <f t="shared" ca="1" si="68"/>
        <v>12</v>
      </c>
      <c r="J1375" s="545">
        <f t="shared" ca="1" si="68"/>
        <v>10</v>
      </c>
      <c r="K1375" s="545">
        <f t="shared" ca="1" si="68"/>
        <v>7</v>
      </c>
    </row>
    <row r="1376" spans="2:11">
      <c r="B1376" s="545">
        <f t="shared" ca="1" si="68"/>
        <v>11</v>
      </c>
      <c r="C1376" s="545">
        <f t="shared" ca="1" si="68"/>
        <v>15</v>
      </c>
      <c r="D1376" s="545">
        <f t="shared" ca="1" si="68"/>
        <v>10</v>
      </c>
      <c r="E1376" s="545">
        <f t="shared" ca="1" si="68"/>
        <v>9</v>
      </c>
      <c r="F1376" s="545">
        <f t="shared" ca="1" si="68"/>
        <v>13</v>
      </c>
      <c r="G1376" s="545">
        <f t="shared" ca="1" si="68"/>
        <v>11</v>
      </c>
      <c r="H1376" s="545">
        <f t="shared" ca="1" si="68"/>
        <v>13</v>
      </c>
      <c r="I1376" s="545">
        <f t="shared" ca="1" si="68"/>
        <v>10</v>
      </c>
      <c r="J1376" s="545">
        <f t="shared" ca="1" si="68"/>
        <v>7</v>
      </c>
      <c r="K1376" s="545">
        <f t="shared" ca="1" si="68"/>
        <v>10</v>
      </c>
    </row>
    <row r="1377" spans="2:11">
      <c r="B1377" s="545">
        <f t="shared" ca="1" si="68"/>
        <v>11</v>
      </c>
      <c r="C1377" s="545">
        <f t="shared" ca="1" si="68"/>
        <v>13</v>
      </c>
      <c r="D1377" s="545">
        <f t="shared" ca="1" si="68"/>
        <v>11</v>
      </c>
      <c r="E1377" s="545">
        <f t="shared" ca="1" si="68"/>
        <v>8</v>
      </c>
      <c r="F1377" s="545">
        <f t="shared" ca="1" si="68"/>
        <v>10</v>
      </c>
      <c r="G1377" s="545">
        <f t="shared" ca="1" si="68"/>
        <v>10</v>
      </c>
      <c r="H1377" s="545">
        <f t="shared" ca="1" si="68"/>
        <v>11</v>
      </c>
      <c r="I1377" s="545">
        <f t="shared" ca="1" si="68"/>
        <v>7</v>
      </c>
      <c r="J1377" s="545">
        <f t="shared" ca="1" si="68"/>
        <v>10</v>
      </c>
      <c r="K1377" s="545">
        <f t="shared" ca="1" si="68"/>
        <v>12</v>
      </c>
    </row>
    <row r="1378" spans="2:11">
      <c r="B1378" s="545">
        <f t="shared" ca="1" si="68"/>
        <v>12</v>
      </c>
      <c r="C1378" s="545">
        <f t="shared" ca="1" si="68"/>
        <v>10</v>
      </c>
      <c r="D1378" s="545">
        <f t="shared" ca="1" si="68"/>
        <v>7</v>
      </c>
      <c r="E1378" s="545">
        <f t="shared" ca="1" si="68"/>
        <v>8</v>
      </c>
      <c r="F1378" s="545">
        <f t="shared" ca="1" si="68"/>
        <v>12</v>
      </c>
      <c r="G1378" s="545">
        <f t="shared" ca="1" si="68"/>
        <v>11</v>
      </c>
      <c r="H1378" s="545">
        <f t="shared" ca="1" si="68"/>
        <v>13</v>
      </c>
      <c r="I1378" s="545">
        <f t="shared" ca="1" si="68"/>
        <v>10</v>
      </c>
      <c r="J1378" s="545">
        <f t="shared" ca="1" si="68"/>
        <v>10</v>
      </c>
      <c r="K1378" s="545">
        <f t="shared" ca="1" si="68"/>
        <v>9</v>
      </c>
    </row>
    <row r="1379" spans="2:11">
      <c r="B1379" s="545">
        <f t="shared" ca="1" si="68"/>
        <v>12</v>
      </c>
      <c r="C1379" s="545">
        <f t="shared" ca="1" si="68"/>
        <v>10</v>
      </c>
      <c r="D1379" s="545">
        <f t="shared" ca="1" si="68"/>
        <v>11</v>
      </c>
      <c r="E1379" s="545">
        <f t="shared" ca="1" si="68"/>
        <v>9</v>
      </c>
      <c r="F1379" s="545">
        <f t="shared" ca="1" si="68"/>
        <v>9</v>
      </c>
      <c r="G1379" s="545">
        <f t="shared" ca="1" si="68"/>
        <v>9</v>
      </c>
      <c r="H1379" s="545">
        <f t="shared" ca="1" si="68"/>
        <v>9</v>
      </c>
      <c r="I1379" s="545">
        <f t="shared" ca="1" si="68"/>
        <v>10</v>
      </c>
      <c r="J1379" s="545">
        <f t="shared" ca="1" si="68"/>
        <v>9</v>
      </c>
      <c r="K1379" s="545">
        <f t="shared" ca="1" si="68"/>
        <v>11</v>
      </c>
    </row>
    <row r="1380" spans="2:11">
      <c r="B1380" s="545">
        <f t="shared" ca="1" si="68"/>
        <v>13</v>
      </c>
      <c r="C1380" s="545">
        <f t="shared" ca="1" si="68"/>
        <v>11</v>
      </c>
      <c r="D1380" s="545">
        <f t="shared" ca="1" si="68"/>
        <v>10</v>
      </c>
      <c r="E1380" s="545">
        <f t="shared" ca="1" si="68"/>
        <v>11</v>
      </c>
      <c r="F1380" s="545">
        <f t="shared" ca="1" si="68"/>
        <v>10</v>
      </c>
      <c r="G1380" s="545">
        <f t="shared" ca="1" si="68"/>
        <v>10</v>
      </c>
      <c r="H1380" s="545">
        <f t="shared" ca="1" si="68"/>
        <v>11</v>
      </c>
      <c r="I1380" s="545">
        <f t="shared" ca="1" si="68"/>
        <v>13</v>
      </c>
      <c r="J1380" s="545">
        <f t="shared" ca="1" si="68"/>
        <v>14</v>
      </c>
      <c r="K1380" s="545">
        <f t="shared" ca="1" si="68"/>
        <v>10</v>
      </c>
    </row>
    <row r="1381" spans="2:11">
      <c r="B1381" s="545">
        <f t="shared" ca="1" si="68"/>
        <v>10</v>
      </c>
      <c r="C1381" s="545">
        <f t="shared" ca="1" si="68"/>
        <v>12</v>
      </c>
      <c r="D1381" s="545">
        <f t="shared" ca="1" si="68"/>
        <v>11</v>
      </c>
      <c r="E1381" s="545">
        <f t="shared" ca="1" si="68"/>
        <v>9</v>
      </c>
      <c r="F1381" s="545">
        <f t="shared" ca="1" si="68"/>
        <v>8</v>
      </c>
      <c r="G1381" s="545">
        <f t="shared" ca="1" si="68"/>
        <v>8</v>
      </c>
      <c r="H1381" s="545">
        <f t="shared" ca="1" si="68"/>
        <v>10</v>
      </c>
      <c r="I1381" s="545">
        <f t="shared" ca="1" si="68"/>
        <v>8</v>
      </c>
      <c r="J1381" s="545">
        <f t="shared" ca="1" si="68"/>
        <v>14</v>
      </c>
      <c r="K1381" s="545">
        <f t="shared" ca="1" si="68"/>
        <v>10</v>
      </c>
    </row>
    <row r="1382" spans="2:11">
      <c r="B1382" s="545">
        <f t="shared" ca="1" si="68"/>
        <v>11</v>
      </c>
      <c r="C1382" s="545">
        <f t="shared" ca="1" si="69"/>
        <v>13</v>
      </c>
      <c r="D1382" s="545">
        <f t="shared" ca="1" si="69"/>
        <v>11</v>
      </c>
      <c r="E1382" s="545">
        <f t="shared" ca="1" si="69"/>
        <v>11</v>
      </c>
      <c r="F1382" s="545">
        <f t="shared" ca="1" si="69"/>
        <v>10</v>
      </c>
      <c r="G1382" s="545">
        <f t="shared" ca="1" si="69"/>
        <v>9</v>
      </c>
      <c r="H1382" s="545">
        <f t="shared" ca="1" si="69"/>
        <v>11</v>
      </c>
      <c r="I1382" s="545">
        <f t="shared" ca="1" si="69"/>
        <v>11</v>
      </c>
      <c r="J1382" s="545">
        <f t="shared" ca="1" si="69"/>
        <v>11</v>
      </c>
      <c r="K1382" s="545">
        <f t="shared" ca="1" si="69"/>
        <v>10</v>
      </c>
    </row>
    <row r="1383" spans="2:11">
      <c r="B1383" s="545">
        <f t="shared" ca="1" si="68"/>
        <v>13</v>
      </c>
      <c r="C1383" s="545">
        <f t="shared" ca="1" si="69"/>
        <v>10</v>
      </c>
      <c r="D1383" s="545">
        <f t="shared" ca="1" si="69"/>
        <v>8</v>
      </c>
      <c r="E1383" s="545">
        <f t="shared" ca="1" si="69"/>
        <v>12</v>
      </c>
      <c r="F1383" s="545">
        <f t="shared" ca="1" si="69"/>
        <v>9</v>
      </c>
      <c r="G1383" s="545">
        <f t="shared" ca="1" si="69"/>
        <v>9</v>
      </c>
      <c r="H1383" s="545">
        <f t="shared" ca="1" si="69"/>
        <v>7</v>
      </c>
      <c r="I1383" s="545">
        <f t="shared" ca="1" si="69"/>
        <v>10</v>
      </c>
      <c r="J1383" s="545">
        <f t="shared" ca="1" si="69"/>
        <v>7</v>
      </c>
      <c r="K1383" s="545">
        <f t="shared" ca="1" si="69"/>
        <v>10</v>
      </c>
    </row>
    <row r="1384" spans="2:11">
      <c r="B1384" s="545">
        <f t="shared" ca="1" si="68"/>
        <v>10</v>
      </c>
      <c r="C1384" s="545">
        <f t="shared" ca="1" si="69"/>
        <v>11</v>
      </c>
      <c r="D1384" s="545">
        <f t="shared" ca="1" si="69"/>
        <v>11</v>
      </c>
      <c r="E1384" s="545">
        <f t="shared" ca="1" si="69"/>
        <v>9</v>
      </c>
      <c r="F1384" s="545">
        <f t="shared" ca="1" si="69"/>
        <v>11</v>
      </c>
      <c r="G1384" s="545">
        <f t="shared" ca="1" si="69"/>
        <v>6</v>
      </c>
      <c r="H1384" s="545">
        <f t="shared" ca="1" si="69"/>
        <v>10</v>
      </c>
      <c r="I1384" s="545">
        <f t="shared" ca="1" si="69"/>
        <v>11</v>
      </c>
      <c r="J1384" s="545">
        <f t="shared" ca="1" si="69"/>
        <v>9</v>
      </c>
      <c r="K1384" s="545">
        <f t="shared" ca="1" si="69"/>
        <v>12</v>
      </c>
    </row>
    <row r="1385" spans="2:11">
      <c r="B1385" s="545">
        <f t="shared" ca="1" si="68"/>
        <v>11</v>
      </c>
      <c r="C1385" s="545">
        <f t="shared" ca="1" si="69"/>
        <v>11</v>
      </c>
      <c r="D1385" s="545">
        <f t="shared" ca="1" si="69"/>
        <v>9</v>
      </c>
      <c r="E1385" s="545">
        <f t="shared" ca="1" si="69"/>
        <v>9</v>
      </c>
      <c r="F1385" s="545">
        <f t="shared" ca="1" si="69"/>
        <v>11</v>
      </c>
      <c r="G1385" s="545">
        <f t="shared" ca="1" si="69"/>
        <v>12</v>
      </c>
      <c r="H1385" s="545">
        <f t="shared" ca="1" si="69"/>
        <v>7</v>
      </c>
      <c r="I1385" s="545">
        <f t="shared" ca="1" si="69"/>
        <v>8</v>
      </c>
      <c r="J1385" s="545">
        <f t="shared" ca="1" si="69"/>
        <v>10</v>
      </c>
      <c r="K1385" s="545">
        <f t="shared" ca="1" si="69"/>
        <v>8</v>
      </c>
    </row>
    <row r="1386" spans="2:11">
      <c r="B1386" s="545">
        <f t="shared" ca="1" si="68"/>
        <v>9</v>
      </c>
      <c r="C1386" s="545">
        <f t="shared" ca="1" si="69"/>
        <v>9</v>
      </c>
      <c r="D1386" s="545">
        <f t="shared" ca="1" si="69"/>
        <v>10</v>
      </c>
      <c r="E1386" s="545">
        <f t="shared" ca="1" si="69"/>
        <v>10</v>
      </c>
      <c r="F1386" s="545">
        <f t="shared" ca="1" si="69"/>
        <v>9</v>
      </c>
      <c r="G1386" s="545">
        <f t="shared" ca="1" si="69"/>
        <v>8</v>
      </c>
      <c r="H1386" s="545">
        <f t="shared" ca="1" si="69"/>
        <v>9</v>
      </c>
      <c r="I1386" s="545">
        <f t="shared" ca="1" si="69"/>
        <v>11</v>
      </c>
      <c r="J1386" s="545">
        <f t="shared" ca="1" si="69"/>
        <v>8</v>
      </c>
      <c r="K1386" s="545">
        <f t="shared" ca="1" si="69"/>
        <v>11</v>
      </c>
    </row>
    <row r="1387" spans="2:11">
      <c r="B1387" s="545">
        <f t="shared" ca="1" si="68"/>
        <v>7</v>
      </c>
      <c r="C1387" s="545">
        <f t="shared" ca="1" si="69"/>
        <v>9</v>
      </c>
      <c r="D1387" s="545">
        <f t="shared" ca="1" si="69"/>
        <v>9</v>
      </c>
      <c r="E1387" s="545">
        <f t="shared" ca="1" si="69"/>
        <v>11</v>
      </c>
      <c r="F1387" s="545">
        <f t="shared" ca="1" si="69"/>
        <v>12</v>
      </c>
      <c r="G1387" s="545">
        <f t="shared" ca="1" si="69"/>
        <v>11</v>
      </c>
      <c r="H1387" s="545">
        <f t="shared" ca="1" si="69"/>
        <v>11</v>
      </c>
      <c r="I1387" s="545">
        <f t="shared" ca="1" si="69"/>
        <v>10</v>
      </c>
      <c r="J1387" s="545">
        <f t="shared" ca="1" si="69"/>
        <v>8</v>
      </c>
      <c r="K1387" s="545">
        <f t="shared" ca="1" si="69"/>
        <v>11</v>
      </c>
    </row>
    <row r="1388" spans="2:11">
      <c r="B1388" s="545">
        <f t="shared" ca="1" si="68"/>
        <v>8</v>
      </c>
      <c r="C1388" s="545">
        <f t="shared" ca="1" si="69"/>
        <v>9</v>
      </c>
      <c r="D1388" s="545">
        <f t="shared" ca="1" si="69"/>
        <v>12</v>
      </c>
      <c r="E1388" s="545">
        <f t="shared" ca="1" si="69"/>
        <v>8</v>
      </c>
      <c r="F1388" s="545">
        <f t="shared" ca="1" si="69"/>
        <v>9</v>
      </c>
      <c r="G1388" s="545">
        <f t="shared" ca="1" si="69"/>
        <v>10</v>
      </c>
      <c r="H1388" s="545">
        <f t="shared" ca="1" si="69"/>
        <v>6</v>
      </c>
      <c r="I1388" s="545">
        <f t="shared" ca="1" si="69"/>
        <v>12</v>
      </c>
      <c r="J1388" s="545">
        <f t="shared" ca="1" si="69"/>
        <v>8</v>
      </c>
      <c r="K1388" s="545">
        <f t="shared" ca="1" si="69"/>
        <v>8</v>
      </c>
    </row>
    <row r="1389" spans="2:11">
      <c r="B1389" s="545">
        <f t="shared" ca="1" si="68"/>
        <v>7</v>
      </c>
      <c r="C1389" s="545">
        <f t="shared" ca="1" si="69"/>
        <v>8</v>
      </c>
      <c r="D1389" s="545">
        <f t="shared" ca="1" si="69"/>
        <v>10</v>
      </c>
      <c r="E1389" s="545">
        <f t="shared" ca="1" si="69"/>
        <v>8</v>
      </c>
      <c r="F1389" s="545">
        <f t="shared" ca="1" si="69"/>
        <v>9</v>
      </c>
      <c r="G1389" s="545">
        <f t="shared" ca="1" si="69"/>
        <v>8</v>
      </c>
      <c r="H1389" s="545">
        <f t="shared" ca="1" si="69"/>
        <v>9</v>
      </c>
      <c r="I1389" s="545">
        <f t="shared" ca="1" si="69"/>
        <v>10</v>
      </c>
      <c r="J1389" s="545">
        <f t="shared" ca="1" si="69"/>
        <v>13</v>
      </c>
      <c r="K1389" s="545">
        <f t="shared" ca="1" si="69"/>
        <v>12</v>
      </c>
    </row>
    <row r="1390" spans="2:11">
      <c r="B1390" s="545">
        <f t="shared" ca="1" si="68"/>
        <v>11</v>
      </c>
      <c r="C1390" s="545">
        <f t="shared" ca="1" si="69"/>
        <v>9</v>
      </c>
      <c r="D1390" s="545">
        <f t="shared" ca="1" si="69"/>
        <v>9</v>
      </c>
      <c r="E1390" s="545">
        <f t="shared" ca="1" si="69"/>
        <v>11</v>
      </c>
      <c r="F1390" s="545">
        <f t="shared" ca="1" si="69"/>
        <v>10</v>
      </c>
      <c r="G1390" s="545">
        <f t="shared" ca="1" si="69"/>
        <v>8</v>
      </c>
      <c r="H1390" s="545">
        <f t="shared" ca="1" si="69"/>
        <v>8</v>
      </c>
      <c r="I1390" s="545">
        <f t="shared" ca="1" si="69"/>
        <v>10</v>
      </c>
      <c r="J1390" s="545">
        <f t="shared" ca="1" si="69"/>
        <v>9</v>
      </c>
      <c r="K1390" s="545">
        <f t="shared" ca="1" si="69"/>
        <v>8</v>
      </c>
    </row>
    <row r="1391" spans="2:11">
      <c r="B1391" s="545">
        <f t="shared" ca="1" si="68"/>
        <v>7</v>
      </c>
      <c r="C1391" s="545">
        <f t="shared" ca="1" si="69"/>
        <v>12</v>
      </c>
      <c r="D1391" s="545">
        <f t="shared" ca="1" si="69"/>
        <v>11</v>
      </c>
      <c r="E1391" s="545">
        <f t="shared" ca="1" si="69"/>
        <v>9</v>
      </c>
      <c r="F1391" s="545">
        <f t="shared" ca="1" si="69"/>
        <v>12</v>
      </c>
      <c r="G1391" s="545">
        <f t="shared" ca="1" si="69"/>
        <v>9</v>
      </c>
      <c r="H1391" s="545">
        <f t="shared" ca="1" si="69"/>
        <v>11</v>
      </c>
      <c r="I1391" s="545">
        <f t="shared" ca="1" si="69"/>
        <v>10</v>
      </c>
      <c r="J1391" s="545">
        <f t="shared" ca="1" si="69"/>
        <v>7</v>
      </c>
      <c r="K1391" s="545">
        <f t="shared" ca="1" si="69"/>
        <v>11</v>
      </c>
    </row>
    <row r="1392" spans="2:11">
      <c r="B1392" s="545">
        <f t="shared" ca="1" si="68"/>
        <v>11</v>
      </c>
      <c r="C1392" s="545">
        <f t="shared" ca="1" si="69"/>
        <v>9</v>
      </c>
      <c r="D1392" s="545">
        <f t="shared" ca="1" si="69"/>
        <v>12</v>
      </c>
      <c r="E1392" s="545">
        <f t="shared" ca="1" si="69"/>
        <v>11</v>
      </c>
      <c r="F1392" s="545">
        <f t="shared" ca="1" si="69"/>
        <v>8</v>
      </c>
      <c r="G1392" s="545">
        <f t="shared" ca="1" si="69"/>
        <v>12</v>
      </c>
      <c r="H1392" s="545">
        <f t="shared" ca="1" si="69"/>
        <v>7</v>
      </c>
      <c r="I1392" s="545">
        <f t="shared" ca="1" si="69"/>
        <v>8</v>
      </c>
      <c r="J1392" s="545">
        <f t="shared" ca="1" si="69"/>
        <v>10</v>
      </c>
      <c r="K1392" s="545">
        <f t="shared" ca="1" si="69"/>
        <v>10</v>
      </c>
    </row>
    <row r="1393" spans="2:11">
      <c r="B1393" s="545">
        <f t="shared" ca="1" si="68"/>
        <v>10</v>
      </c>
      <c r="C1393" s="545">
        <f t="shared" ca="1" si="69"/>
        <v>10</v>
      </c>
      <c r="D1393" s="545">
        <f t="shared" ca="1" si="69"/>
        <v>7</v>
      </c>
      <c r="E1393" s="545">
        <f t="shared" ca="1" si="69"/>
        <v>7</v>
      </c>
      <c r="F1393" s="545">
        <f t="shared" ca="1" si="69"/>
        <v>10</v>
      </c>
      <c r="G1393" s="545">
        <f t="shared" ca="1" si="69"/>
        <v>12</v>
      </c>
      <c r="H1393" s="545">
        <f t="shared" ca="1" si="69"/>
        <v>11</v>
      </c>
      <c r="I1393" s="545">
        <f t="shared" ca="1" si="69"/>
        <v>9</v>
      </c>
      <c r="J1393" s="545">
        <f t="shared" ca="1" si="69"/>
        <v>13</v>
      </c>
      <c r="K1393" s="545">
        <f t="shared" ca="1" si="69"/>
        <v>9</v>
      </c>
    </row>
    <row r="1394" spans="2:11">
      <c r="B1394" s="545">
        <f t="shared" ca="1" si="68"/>
        <v>13</v>
      </c>
      <c r="C1394" s="545">
        <f t="shared" ca="1" si="69"/>
        <v>10</v>
      </c>
      <c r="D1394" s="545">
        <f t="shared" ca="1" si="69"/>
        <v>9</v>
      </c>
      <c r="E1394" s="545">
        <f t="shared" ca="1" si="69"/>
        <v>8</v>
      </c>
      <c r="F1394" s="545">
        <f t="shared" ca="1" si="69"/>
        <v>13</v>
      </c>
      <c r="G1394" s="545">
        <f t="shared" ca="1" si="69"/>
        <v>6</v>
      </c>
      <c r="H1394" s="545">
        <f t="shared" ca="1" si="69"/>
        <v>9</v>
      </c>
      <c r="I1394" s="545">
        <f t="shared" ca="1" si="69"/>
        <v>12</v>
      </c>
      <c r="J1394" s="545">
        <f t="shared" ca="1" si="69"/>
        <v>9</v>
      </c>
      <c r="K1394" s="545">
        <f t="shared" ca="1" si="69"/>
        <v>12</v>
      </c>
    </row>
    <row r="1395" spans="2:11">
      <c r="B1395" s="545">
        <f t="shared" ca="1" si="68"/>
        <v>9</v>
      </c>
      <c r="C1395" s="545">
        <f t="shared" ca="1" si="69"/>
        <v>11</v>
      </c>
      <c r="D1395" s="545">
        <f t="shared" ca="1" si="69"/>
        <v>11</v>
      </c>
      <c r="E1395" s="545">
        <f t="shared" ca="1" si="69"/>
        <v>13</v>
      </c>
      <c r="F1395" s="545">
        <f t="shared" ca="1" si="69"/>
        <v>10</v>
      </c>
      <c r="G1395" s="545">
        <f t="shared" ca="1" si="69"/>
        <v>8</v>
      </c>
      <c r="H1395" s="545">
        <f t="shared" ca="1" si="69"/>
        <v>9</v>
      </c>
      <c r="I1395" s="545">
        <f t="shared" ca="1" si="69"/>
        <v>10</v>
      </c>
      <c r="J1395" s="545">
        <f t="shared" ca="1" si="69"/>
        <v>11</v>
      </c>
      <c r="K1395" s="545">
        <f t="shared" ca="1" si="69"/>
        <v>7</v>
      </c>
    </row>
    <row r="1396" spans="2:11">
      <c r="B1396" s="545">
        <f t="shared" ca="1" si="68"/>
        <v>8</v>
      </c>
      <c r="C1396" s="545">
        <f t="shared" ca="1" si="69"/>
        <v>8</v>
      </c>
      <c r="D1396" s="545">
        <f t="shared" ca="1" si="69"/>
        <v>10</v>
      </c>
      <c r="E1396" s="545">
        <f t="shared" ca="1" si="69"/>
        <v>11</v>
      </c>
      <c r="F1396" s="545">
        <f t="shared" ca="1" si="69"/>
        <v>8</v>
      </c>
      <c r="G1396" s="545">
        <f t="shared" ca="1" si="69"/>
        <v>7</v>
      </c>
      <c r="H1396" s="545">
        <f t="shared" ca="1" si="69"/>
        <v>8</v>
      </c>
      <c r="I1396" s="545">
        <f t="shared" ca="1" si="69"/>
        <v>11</v>
      </c>
      <c r="J1396" s="545">
        <f t="shared" ca="1" si="69"/>
        <v>8</v>
      </c>
      <c r="K1396" s="545">
        <f t="shared" ca="1" si="69"/>
        <v>10</v>
      </c>
    </row>
    <row r="1397" spans="2:11">
      <c r="B1397" s="545">
        <f t="shared" ca="1" si="68"/>
        <v>9</v>
      </c>
      <c r="C1397" s="545">
        <f t="shared" ca="1" si="69"/>
        <v>10</v>
      </c>
      <c r="D1397" s="545">
        <f t="shared" ca="1" si="69"/>
        <v>14</v>
      </c>
      <c r="E1397" s="545">
        <f t="shared" ca="1" si="69"/>
        <v>14</v>
      </c>
      <c r="F1397" s="545">
        <f t="shared" ca="1" si="69"/>
        <v>11</v>
      </c>
      <c r="G1397" s="545">
        <f t="shared" ca="1" si="69"/>
        <v>13</v>
      </c>
      <c r="H1397" s="545">
        <f t="shared" ca="1" si="69"/>
        <v>13</v>
      </c>
      <c r="I1397" s="545">
        <f t="shared" ca="1" si="69"/>
        <v>14</v>
      </c>
      <c r="J1397" s="545">
        <f t="shared" ca="1" si="69"/>
        <v>9</v>
      </c>
      <c r="K1397" s="545">
        <f t="shared" ca="1" si="69"/>
        <v>12</v>
      </c>
    </row>
    <row r="1398" spans="2:11">
      <c r="B1398" s="545">
        <f t="shared" ca="1" si="68"/>
        <v>10</v>
      </c>
      <c r="C1398" s="545">
        <f t="shared" ca="1" si="68"/>
        <v>8</v>
      </c>
      <c r="D1398" s="545">
        <f t="shared" ca="1" si="68"/>
        <v>11</v>
      </c>
      <c r="E1398" s="545">
        <f t="shared" ca="1" si="68"/>
        <v>9</v>
      </c>
      <c r="F1398" s="545">
        <f t="shared" ca="1" si="68"/>
        <v>12</v>
      </c>
      <c r="G1398" s="545">
        <f t="shared" ca="1" si="68"/>
        <v>10</v>
      </c>
      <c r="H1398" s="545">
        <f t="shared" ca="1" si="68"/>
        <v>9</v>
      </c>
      <c r="I1398" s="545">
        <f t="shared" ca="1" si="68"/>
        <v>12</v>
      </c>
      <c r="J1398" s="545">
        <f t="shared" ca="1" si="68"/>
        <v>13</v>
      </c>
      <c r="K1398" s="545">
        <f t="shared" ca="1" si="68"/>
        <v>8</v>
      </c>
    </row>
    <row r="1399" spans="2:11">
      <c r="B1399" s="545">
        <f t="shared" ca="1" si="68"/>
        <v>9</v>
      </c>
      <c r="C1399" s="545">
        <f t="shared" ca="1" si="68"/>
        <v>10</v>
      </c>
      <c r="D1399" s="545">
        <f t="shared" ca="1" si="68"/>
        <v>9</v>
      </c>
      <c r="E1399" s="545">
        <f t="shared" ca="1" si="68"/>
        <v>13</v>
      </c>
      <c r="F1399" s="545">
        <f t="shared" ca="1" si="68"/>
        <v>8</v>
      </c>
      <c r="G1399" s="545">
        <f t="shared" ca="1" si="68"/>
        <v>8</v>
      </c>
      <c r="H1399" s="545">
        <f t="shared" ca="1" si="68"/>
        <v>10</v>
      </c>
      <c r="I1399" s="545">
        <f t="shared" ca="1" si="68"/>
        <v>9</v>
      </c>
      <c r="J1399" s="545">
        <f t="shared" ca="1" si="68"/>
        <v>10</v>
      </c>
      <c r="K1399" s="545">
        <f t="shared" ca="1" si="68"/>
        <v>7</v>
      </c>
    </row>
    <row r="1400" spans="2:11">
      <c r="B1400" s="545">
        <f t="shared" ca="1" si="68"/>
        <v>13</v>
      </c>
      <c r="C1400" s="545">
        <f t="shared" ca="1" si="68"/>
        <v>10</v>
      </c>
      <c r="D1400" s="545">
        <f t="shared" ca="1" si="68"/>
        <v>11</v>
      </c>
      <c r="E1400" s="545">
        <f t="shared" ca="1" si="68"/>
        <v>9</v>
      </c>
      <c r="F1400" s="545">
        <f t="shared" ca="1" si="68"/>
        <v>13</v>
      </c>
      <c r="G1400" s="545">
        <f t="shared" ref="B1400:K1440" ca="1" si="70">RANDBETWEEN(1,3)+RANDBETWEEN(1,3)+RANDBETWEEN(1,3)+RANDBETWEEN(1,3)+RANDBETWEEN(1,3)</f>
        <v>8</v>
      </c>
      <c r="H1400" s="545">
        <f t="shared" ca="1" si="70"/>
        <v>7</v>
      </c>
      <c r="I1400" s="545">
        <f t="shared" ca="1" si="70"/>
        <v>14</v>
      </c>
      <c r="J1400" s="545">
        <f t="shared" ca="1" si="70"/>
        <v>7</v>
      </c>
      <c r="K1400" s="545">
        <f t="shared" ca="1" si="70"/>
        <v>5</v>
      </c>
    </row>
    <row r="1401" spans="2:11">
      <c r="B1401" s="545">
        <f t="shared" ca="1" si="70"/>
        <v>8</v>
      </c>
      <c r="C1401" s="545">
        <f t="shared" ca="1" si="70"/>
        <v>13</v>
      </c>
      <c r="D1401" s="545">
        <f t="shared" ca="1" si="70"/>
        <v>10</v>
      </c>
      <c r="E1401" s="545">
        <f t="shared" ca="1" si="70"/>
        <v>11</v>
      </c>
      <c r="F1401" s="545">
        <f t="shared" ca="1" si="70"/>
        <v>10</v>
      </c>
      <c r="G1401" s="545">
        <f t="shared" ca="1" si="70"/>
        <v>9</v>
      </c>
      <c r="H1401" s="545">
        <f t="shared" ca="1" si="70"/>
        <v>8</v>
      </c>
      <c r="I1401" s="545">
        <f t="shared" ca="1" si="70"/>
        <v>7</v>
      </c>
      <c r="J1401" s="545">
        <f t="shared" ca="1" si="70"/>
        <v>8</v>
      </c>
      <c r="K1401" s="545">
        <f t="shared" ca="1" si="70"/>
        <v>10</v>
      </c>
    </row>
    <row r="1402" spans="2:11">
      <c r="B1402" s="545">
        <f t="shared" ca="1" si="70"/>
        <v>11</v>
      </c>
      <c r="C1402" s="545">
        <f t="shared" ca="1" si="70"/>
        <v>7</v>
      </c>
      <c r="D1402" s="545">
        <f t="shared" ca="1" si="70"/>
        <v>12</v>
      </c>
      <c r="E1402" s="545">
        <f t="shared" ca="1" si="70"/>
        <v>9</v>
      </c>
      <c r="F1402" s="545">
        <f t="shared" ca="1" si="70"/>
        <v>8</v>
      </c>
      <c r="G1402" s="545">
        <f t="shared" ca="1" si="70"/>
        <v>8</v>
      </c>
      <c r="H1402" s="545">
        <f t="shared" ca="1" si="70"/>
        <v>9</v>
      </c>
      <c r="I1402" s="545">
        <f t="shared" ca="1" si="70"/>
        <v>11</v>
      </c>
      <c r="J1402" s="545">
        <f t="shared" ca="1" si="70"/>
        <v>11</v>
      </c>
      <c r="K1402" s="545">
        <f t="shared" ca="1" si="70"/>
        <v>13</v>
      </c>
    </row>
    <row r="1403" spans="2:11">
      <c r="B1403" s="545">
        <f t="shared" ca="1" si="70"/>
        <v>8</v>
      </c>
      <c r="C1403" s="545">
        <f t="shared" ca="1" si="70"/>
        <v>6</v>
      </c>
      <c r="D1403" s="545">
        <f t="shared" ca="1" si="70"/>
        <v>9</v>
      </c>
      <c r="E1403" s="545">
        <f t="shared" ca="1" si="70"/>
        <v>9</v>
      </c>
      <c r="F1403" s="545">
        <f t="shared" ca="1" si="70"/>
        <v>15</v>
      </c>
      <c r="G1403" s="545">
        <f t="shared" ca="1" si="70"/>
        <v>11</v>
      </c>
      <c r="H1403" s="545">
        <f t="shared" ca="1" si="70"/>
        <v>12</v>
      </c>
      <c r="I1403" s="545">
        <f t="shared" ca="1" si="70"/>
        <v>13</v>
      </c>
      <c r="J1403" s="545">
        <f t="shared" ca="1" si="70"/>
        <v>12</v>
      </c>
      <c r="K1403" s="545">
        <f t="shared" ca="1" si="70"/>
        <v>9</v>
      </c>
    </row>
    <row r="1404" spans="2:11">
      <c r="B1404" s="545">
        <f t="shared" ca="1" si="70"/>
        <v>8</v>
      </c>
      <c r="C1404" s="545">
        <f t="shared" ca="1" si="70"/>
        <v>10</v>
      </c>
      <c r="D1404" s="545">
        <f t="shared" ca="1" si="70"/>
        <v>9</v>
      </c>
      <c r="E1404" s="545">
        <f t="shared" ca="1" si="70"/>
        <v>12</v>
      </c>
      <c r="F1404" s="545">
        <f t="shared" ca="1" si="70"/>
        <v>9</v>
      </c>
      <c r="G1404" s="545">
        <f t="shared" ca="1" si="70"/>
        <v>11</v>
      </c>
      <c r="H1404" s="545">
        <f t="shared" ca="1" si="70"/>
        <v>12</v>
      </c>
      <c r="I1404" s="545">
        <f t="shared" ca="1" si="70"/>
        <v>6</v>
      </c>
      <c r="J1404" s="545">
        <f t="shared" ca="1" si="70"/>
        <v>11</v>
      </c>
      <c r="K1404" s="545">
        <f t="shared" ca="1" si="70"/>
        <v>11</v>
      </c>
    </row>
    <row r="1405" spans="2:11">
      <c r="B1405" s="545">
        <f t="shared" ca="1" si="70"/>
        <v>9</v>
      </c>
      <c r="C1405" s="545">
        <f t="shared" ca="1" si="70"/>
        <v>12</v>
      </c>
      <c r="D1405" s="545">
        <f t="shared" ca="1" si="70"/>
        <v>10</v>
      </c>
      <c r="E1405" s="545">
        <f t="shared" ca="1" si="70"/>
        <v>15</v>
      </c>
      <c r="F1405" s="545">
        <f t="shared" ca="1" si="70"/>
        <v>9</v>
      </c>
      <c r="G1405" s="545">
        <f t="shared" ca="1" si="70"/>
        <v>11</v>
      </c>
      <c r="H1405" s="545">
        <f t="shared" ca="1" si="70"/>
        <v>11</v>
      </c>
      <c r="I1405" s="545">
        <f t="shared" ca="1" si="70"/>
        <v>9</v>
      </c>
      <c r="J1405" s="545">
        <f t="shared" ca="1" si="70"/>
        <v>10</v>
      </c>
      <c r="K1405" s="545">
        <f t="shared" ca="1" si="70"/>
        <v>6</v>
      </c>
    </row>
    <row r="1406" spans="2:11">
      <c r="B1406" s="545">
        <f t="shared" ca="1" si="70"/>
        <v>8</v>
      </c>
      <c r="C1406" s="545">
        <f t="shared" ca="1" si="70"/>
        <v>9</v>
      </c>
      <c r="D1406" s="545">
        <f t="shared" ca="1" si="70"/>
        <v>10</v>
      </c>
      <c r="E1406" s="545">
        <f t="shared" ca="1" si="70"/>
        <v>10</v>
      </c>
      <c r="F1406" s="545">
        <f t="shared" ca="1" si="70"/>
        <v>12</v>
      </c>
      <c r="G1406" s="545">
        <f t="shared" ca="1" si="70"/>
        <v>10</v>
      </c>
      <c r="H1406" s="545">
        <f t="shared" ca="1" si="70"/>
        <v>13</v>
      </c>
      <c r="I1406" s="545">
        <f t="shared" ca="1" si="70"/>
        <v>9</v>
      </c>
      <c r="J1406" s="545">
        <f t="shared" ca="1" si="70"/>
        <v>8</v>
      </c>
      <c r="K1406" s="545">
        <f t="shared" ca="1" si="70"/>
        <v>7</v>
      </c>
    </row>
    <row r="1407" spans="2:11">
      <c r="B1407" s="545">
        <f t="shared" ca="1" si="70"/>
        <v>9</v>
      </c>
      <c r="C1407" s="545">
        <f t="shared" ca="1" si="70"/>
        <v>8</v>
      </c>
      <c r="D1407" s="545">
        <f t="shared" ca="1" si="70"/>
        <v>10</v>
      </c>
      <c r="E1407" s="545">
        <f t="shared" ca="1" si="70"/>
        <v>10</v>
      </c>
      <c r="F1407" s="545">
        <f t="shared" ca="1" si="70"/>
        <v>12</v>
      </c>
      <c r="G1407" s="545">
        <f t="shared" ca="1" si="70"/>
        <v>15</v>
      </c>
      <c r="H1407" s="545">
        <f t="shared" ca="1" si="70"/>
        <v>10</v>
      </c>
      <c r="I1407" s="545">
        <f t="shared" ca="1" si="70"/>
        <v>10</v>
      </c>
      <c r="J1407" s="545">
        <f t="shared" ca="1" si="70"/>
        <v>11</v>
      </c>
      <c r="K1407" s="545">
        <f t="shared" ca="1" si="70"/>
        <v>9</v>
      </c>
    </row>
    <row r="1408" spans="2:11">
      <c r="B1408" s="545">
        <f t="shared" ca="1" si="70"/>
        <v>9</v>
      </c>
      <c r="C1408" s="545">
        <f t="shared" ca="1" si="70"/>
        <v>13</v>
      </c>
      <c r="D1408" s="545">
        <f t="shared" ca="1" si="70"/>
        <v>8</v>
      </c>
      <c r="E1408" s="545">
        <f t="shared" ca="1" si="70"/>
        <v>13</v>
      </c>
      <c r="F1408" s="545">
        <f t="shared" ca="1" si="70"/>
        <v>7</v>
      </c>
      <c r="G1408" s="545">
        <f t="shared" ca="1" si="70"/>
        <v>13</v>
      </c>
      <c r="H1408" s="545">
        <f t="shared" ca="1" si="70"/>
        <v>13</v>
      </c>
      <c r="I1408" s="545">
        <f t="shared" ca="1" si="70"/>
        <v>11</v>
      </c>
      <c r="J1408" s="545">
        <f t="shared" ca="1" si="70"/>
        <v>9</v>
      </c>
      <c r="K1408" s="545">
        <f t="shared" ca="1" si="70"/>
        <v>12</v>
      </c>
    </row>
    <row r="1409" spans="2:11">
      <c r="B1409" s="545">
        <f t="shared" ca="1" si="70"/>
        <v>9</v>
      </c>
      <c r="C1409" s="545">
        <f t="shared" ca="1" si="70"/>
        <v>6</v>
      </c>
      <c r="D1409" s="545">
        <f t="shared" ca="1" si="70"/>
        <v>9</v>
      </c>
      <c r="E1409" s="545">
        <f t="shared" ca="1" si="70"/>
        <v>7</v>
      </c>
      <c r="F1409" s="545">
        <f t="shared" ca="1" si="70"/>
        <v>11</v>
      </c>
      <c r="G1409" s="545">
        <f t="shared" ca="1" si="70"/>
        <v>11</v>
      </c>
      <c r="H1409" s="545">
        <f t="shared" ca="1" si="70"/>
        <v>7</v>
      </c>
      <c r="I1409" s="545">
        <f t="shared" ca="1" si="70"/>
        <v>13</v>
      </c>
      <c r="J1409" s="545">
        <f t="shared" ca="1" si="70"/>
        <v>8</v>
      </c>
      <c r="K1409" s="545">
        <f t="shared" ca="1" si="70"/>
        <v>11</v>
      </c>
    </row>
    <row r="1410" spans="2:11">
      <c r="B1410" s="545">
        <f t="shared" ca="1" si="70"/>
        <v>12</v>
      </c>
      <c r="C1410" s="545">
        <f t="shared" ca="1" si="70"/>
        <v>12</v>
      </c>
      <c r="D1410" s="545">
        <f t="shared" ca="1" si="70"/>
        <v>12</v>
      </c>
      <c r="E1410" s="545">
        <f t="shared" ca="1" si="70"/>
        <v>9</v>
      </c>
      <c r="F1410" s="545">
        <f t="shared" ca="1" si="70"/>
        <v>13</v>
      </c>
      <c r="G1410" s="545">
        <f t="shared" ca="1" si="70"/>
        <v>8</v>
      </c>
      <c r="H1410" s="545">
        <f t="shared" ca="1" si="70"/>
        <v>11</v>
      </c>
      <c r="I1410" s="545">
        <f t="shared" ca="1" si="70"/>
        <v>11</v>
      </c>
      <c r="J1410" s="545">
        <f t="shared" ca="1" si="70"/>
        <v>10</v>
      </c>
      <c r="K1410" s="545">
        <f t="shared" ca="1" si="70"/>
        <v>10</v>
      </c>
    </row>
    <row r="1411" spans="2:11">
      <c r="B1411" s="545">
        <f t="shared" ca="1" si="70"/>
        <v>11</v>
      </c>
      <c r="C1411" s="545">
        <f t="shared" ca="1" si="70"/>
        <v>14</v>
      </c>
      <c r="D1411" s="545">
        <f t="shared" ca="1" si="70"/>
        <v>12</v>
      </c>
      <c r="E1411" s="545">
        <f t="shared" ca="1" si="70"/>
        <v>9</v>
      </c>
      <c r="F1411" s="545">
        <f t="shared" ca="1" si="70"/>
        <v>9</v>
      </c>
      <c r="G1411" s="545">
        <f t="shared" ca="1" si="70"/>
        <v>9</v>
      </c>
      <c r="H1411" s="545">
        <f t="shared" ca="1" si="70"/>
        <v>10</v>
      </c>
      <c r="I1411" s="545">
        <f t="shared" ca="1" si="70"/>
        <v>10</v>
      </c>
      <c r="J1411" s="545">
        <f t="shared" ca="1" si="70"/>
        <v>13</v>
      </c>
      <c r="K1411" s="545">
        <f t="shared" ca="1" si="70"/>
        <v>10</v>
      </c>
    </row>
    <row r="1412" spans="2:11">
      <c r="B1412" s="545">
        <f t="shared" ca="1" si="70"/>
        <v>11</v>
      </c>
      <c r="C1412" s="545">
        <f t="shared" ca="1" si="69"/>
        <v>8</v>
      </c>
      <c r="D1412" s="545">
        <f t="shared" ca="1" si="69"/>
        <v>12</v>
      </c>
      <c r="E1412" s="545">
        <f t="shared" ca="1" si="69"/>
        <v>12</v>
      </c>
      <c r="F1412" s="545">
        <f t="shared" ca="1" si="69"/>
        <v>8</v>
      </c>
      <c r="G1412" s="545">
        <f t="shared" ca="1" si="69"/>
        <v>9</v>
      </c>
      <c r="H1412" s="545">
        <f t="shared" ca="1" si="69"/>
        <v>10</v>
      </c>
      <c r="I1412" s="545">
        <f t="shared" ca="1" si="69"/>
        <v>11</v>
      </c>
      <c r="J1412" s="545">
        <f t="shared" ca="1" si="69"/>
        <v>6</v>
      </c>
      <c r="K1412" s="545">
        <f t="shared" ca="1" si="69"/>
        <v>10</v>
      </c>
    </row>
    <row r="1413" spans="2:11">
      <c r="B1413" s="545">
        <f t="shared" ca="1" si="70"/>
        <v>10</v>
      </c>
      <c r="C1413" s="545">
        <f t="shared" ca="1" si="69"/>
        <v>13</v>
      </c>
      <c r="D1413" s="545">
        <f t="shared" ca="1" si="69"/>
        <v>7</v>
      </c>
      <c r="E1413" s="545">
        <f t="shared" ca="1" si="69"/>
        <v>7</v>
      </c>
      <c r="F1413" s="545">
        <f t="shared" ca="1" si="69"/>
        <v>7</v>
      </c>
      <c r="G1413" s="545">
        <f t="shared" ca="1" si="69"/>
        <v>10</v>
      </c>
      <c r="H1413" s="545">
        <f t="shared" ca="1" si="69"/>
        <v>13</v>
      </c>
      <c r="I1413" s="545">
        <f t="shared" ca="1" si="69"/>
        <v>13</v>
      </c>
      <c r="J1413" s="545">
        <f t="shared" ca="1" si="69"/>
        <v>8</v>
      </c>
      <c r="K1413" s="545">
        <f t="shared" ca="1" si="69"/>
        <v>10</v>
      </c>
    </row>
    <row r="1414" spans="2:11">
      <c r="B1414" s="545">
        <f t="shared" ca="1" si="70"/>
        <v>9</v>
      </c>
      <c r="C1414" s="545">
        <f t="shared" ca="1" si="69"/>
        <v>12</v>
      </c>
      <c r="D1414" s="545">
        <f t="shared" ca="1" si="69"/>
        <v>7</v>
      </c>
      <c r="E1414" s="545">
        <f t="shared" ca="1" si="69"/>
        <v>8</v>
      </c>
      <c r="F1414" s="545">
        <f t="shared" ca="1" si="69"/>
        <v>8</v>
      </c>
      <c r="G1414" s="545">
        <f t="shared" ca="1" si="69"/>
        <v>9</v>
      </c>
      <c r="H1414" s="545">
        <f t="shared" ca="1" si="69"/>
        <v>14</v>
      </c>
      <c r="I1414" s="545">
        <f t="shared" ca="1" si="69"/>
        <v>10</v>
      </c>
      <c r="J1414" s="545">
        <f t="shared" ca="1" si="69"/>
        <v>11</v>
      </c>
      <c r="K1414" s="545">
        <f t="shared" ca="1" si="69"/>
        <v>6</v>
      </c>
    </row>
    <row r="1415" spans="2:11">
      <c r="B1415" s="545">
        <f t="shared" ca="1" si="70"/>
        <v>7</v>
      </c>
      <c r="C1415" s="545">
        <f t="shared" ca="1" si="69"/>
        <v>8</v>
      </c>
      <c r="D1415" s="545">
        <f t="shared" ca="1" si="69"/>
        <v>11</v>
      </c>
      <c r="E1415" s="545">
        <f t="shared" ca="1" si="69"/>
        <v>13</v>
      </c>
      <c r="F1415" s="545">
        <f t="shared" ca="1" si="69"/>
        <v>8</v>
      </c>
      <c r="G1415" s="545">
        <f t="shared" ca="1" si="69"/>
        <v>9</v>
      </c>
      <c r="H1415" s="545">
        <f t="shared" ca="1" si="69"/>
        <v>11</v>
      </c>
      <c r="I1415" s="545">
        <f t="shared" ca="1" si="69"/>
        <v>12</v>
      </c>
      <c r="J1415" s="545">
        <f t="shared" ca="1" si="69"/>
        <v>11</v>
      </c>
      <c r="K1415" s="545">
        <f t="shared" ca="1" si="69"/>
        <v>11</v>
      </c>
    </row>
    <row r="1416" spans="2:11">
      <c r="B1416" s="545">
        <f t="shared" ca="1" si="70"/>
        <v>9</v>
      </c>
      <c r="C1416" s="545">
        <f t="shared" ca="1" si="69"/>
        <v>10</v>
      </c>
      <c r="D1416" s="545">
        <f t="shared" ca="1" si="69"/>
        <v>9</v>
      </c>
      <c r="E1416" s="545">
        <f t="shared" ca="1" si="69"/>
        <v>8</v>
      </c>
      <c r="F1416" s="545">
        <f t="shared" ca="1" si="69"/>
        <v>9</v>
      </c>
      <c r="G1416" s="545">
        <f t="shared" ca="1" si="69"/>
        <v>10</v>
      </c>
      <c r="H1416" s="545">
        <f t="shared" ca="1" si="69"/>
        <v>9</v>
      </c>
      <c r="I1416" s="545">
        <f t="shared" ca="1" si="69"/>
        <v>9</v>
      </c>
      <c r="J1416" s="545">
        <f t="shared" ca="1" si="69"/>
        <v>7</v>
      </c>
      <c r="K1416" s="545">
        <f t="shared" ca="1" si="69"/>
        <v>10</v>
      </c>
    </row>
    <row r="1417" spans="2:11">
      <c r="B1417" s="545">
        <f t="shared" ca="1" si="70"/>
        <v>10</v>
      </c>
      <c r="C1417" s="545">
        <f t="shared" ca="1" si="69"/>
        <v>10</v>
      </c>
      <c r="D1417" s="545">
        <f t="shared" ca="1" si="69"/>
        <v>10</v>
      </c>
      <c r="E1417" s="545">
        <f t="shared" ca="1" si="69"/>
        <v>10</v>
      </c>
      <c r="F1417" s="545">
        <f t="shared" ca="1" si="69"/>
        <v>11</v>
      </c>
      <c r="G1417" s="545">
        <f t="shared" ca="1" si="69"/>
        <v>7</v>
      </c>
      <c r="H1417" s="545">
        <f t="shared" ca="1" si="69"/>
        <v>9</v>
      </c>
      <c r="I1417" s="545">
        <f t="shared" ca="1" si="69"/>
        <v>12</v>
      </c>
      <c r="J1417" s="545">
        <f t="shared" ca="1" si="69"/>
        <v>9</v>
      </c>
      <c r="K1417" s="545">
        <f t="shared" ca="1" si="69"/>
        <v>7</v>
      </c>
    </row>
    <row r="1418" spans="2:11">
      <c r="B1418" s="545">
        <f t="shared" ca="1" si="70"/>
        <v>11</v>
      </c>
      <c r="C1418" s="545">
        <f t="shared" ca="1" si="69"/>
        <v>8</v>
      </c>
      <c r="D1418" s="545">
        <f t="shared" ca="1" si="69"/>
        <v>9</v>
      </c>
      <c r="E1418" s="545">
        <f t="shared" ca="1" si="69"/>
        <v>9</v>
      </c>
      <c r="F1418" s="545">
        <f t="shared" ca="1" si="69"/>
        <v>7</v>
      </c>
      <c r="G1418" s="545">
        <f t="shared" ca="1" si="69"/>
        <v>10</v>
      </c>
      <c r="H1418" s="545">
        <f t="shared" ca="1" si="69"/>
        <v>12</v>
      </c>
      <c r="I1418" s="545">
        <f t="shared" ca="1" si="69"/>
        <v>11</v>
      </c>
      <c r="J1418" s="545">
        <f t="shared" ca="1" si="69"/>
        <v>12</v>
      </c>
      <c r="K1418" s="545">
        <f t="shared" ca="1" si="69"/>
        <v>9</v>
      </c>
    </row>
    <row r="1419" spans="2:11">
      <c r="B1419" s="545">
        <f t="shared" ca="1" si="70"/>
        <v>10</v>
      </c>
      <c r="C1419" s="545">
        <f t="shared" ca="1" si="69"/>
        <v>10</v>
      </c>
      <c r="D1419" s="545">
        <f t="shared" ca="1" si="69"/>
        <v>10</v>
      </c>
      <c r="E1419" s="545">
        <f t="shared" ca="1" si="69"/>
        <v>7</v>
      </c>
      <c r="F1419" s="545">
        <f t="shared" ca="1" si="69"/>
        <v>9</v>
      </c>
      <c r="G1419" s="545">
        <f t="shared" ca="1" si="69"/>
        <v>7</v>
      </c>
      <c r="H1419" s="545">
        <f t="shared" ca="1" si="69"/>
        <v>9</v>
      </c>
      <c r="I1419" s="545">
        <f t="shared" ca="1" si="69"/>
        <v>8</v>
      </c>
      <c r="J1419" s="545">
        <f t="shared" ca="1" si="69"/>
        <v>13</v>
      </c>
      <c r="K1419" s="545">
        <f t="shared" ca="1" si="69"/>
        <v>11</v>
      </c>
    </row>
    <row r="1420" spans="2:11">
      <c r="B1420" s="545">
        <f t="shared" ca="1" si="70"/>
        <v>12</v>
      </c>
      <c r="C1420" s="545">
        <f t="shared" ca="1" si="69"/>
        <v>10</v>
      </c>
      <c r="D1420" s="545">
        <f t="shared" ca="1" si="69"/>
        <v>14</v>
      </c>
      <c r="E1420" s="545">
        <f t="shared" ca="1" si="69"/>
        <v>7</v>
      </c>
      <c r="F1420" s="545">
        <f t="shared" ca="1" si="69"/>
        <v>9</v>
      </c>
      <c r="G1420" s="545">
        <f t="shared" ca="1" si="69"/>
        <v>9</v>
      </c>
      <c r="H1420" s="545">
        <f t="shared" ca="1" si="69"/>
        <v>8</v>
      </c>
      <c r="I1420" s="545">
        <f t="shared" ca="1" si="69"/>
        <v>11</v>
      </c>
      <c r="J1420" s="545">
        <f t="shared" ca="1" si="69"/>
        <v>14</v>
      </c>
      <c r="K1420" s="545">
        <f t="shared" ca="1" si="69"/>
        <v>11</v>
      </c>
    </row>
    <row r="1421" spans="2:11">
      <c r="B1421" s="545">
        <f t="shared" ca="1" si="70"/>
        <v>10</v>
      </c>
      <c r="C1421" s="545">
        <f t="shared" ca="1" si="69"/>
        <v>8</v>
      </c>
      <c r="D1421" s="545">
        <f t="shared" ca="1" si="69"/>
        <v>9</v>
      </c>
      <c r="E1421" s="545">
        <f t="shared" ca="1" si="69"/>
        <v>12</v>
      </c>
      <c r="F1421" s="545">
        <f t="shared" ca="1" si="69"/>
        <v>9</v>
      </c>
      <c r="G1421" s="545">
        <f t="shared" ca="1" si="69"/>
        <v>12</v>
      </c>
      <c r="H1421" s="545">
        <f t="shared" ca="1" si="69"/>
        <v>8</v>
      </c>
      <c r="I1421" s="545">
        <f t="shared" ca="1" si="69"/>
        <v>9</v>
      </c>
      <c r="J1421" s="545">
        <f t="shared" ref="C1421:K1478" ca="1" si="71">RANDBETWEEN(1,3)+RANDBETWEEN(1,3)+RANDBETWEEN(1,3)+RANDBETWEEN(1,3)+RANDBETWEEN(1,3)</f>
        <v>5</v>
      </c>
      <c r="K1421" s="545">
        <f t="shared" ca="1" si="71"/>
        <v>10</v>
      </c>
    </row>
    <row r="1422" spans="2:11">
      <c r="B1422" s="545">
        <f t="shared" ca="1" si="70"/>
        <v>10</v>
      </c>
      <c r="C1422" s="545">
        <f t="shared" ca="1" si="71"/>
        <v>10</v>
      </c>
      <c r="D1422" s="545">
        <f t="shared" ca="1" si="71"/>
        <v>8</v>
      </c>
      <c r="E1422" s="545">
        <f t="shared" ca="1" si="71"/>
        <v>14</v>
      </c>
      <c r="F1422" s="545">
        <f t="shared" ca="1" si="71"/>
        <v>9</v>
      </c>
      <c r="G1422" s="545">
        <f t="shared" ca="1" si="71"/>
        <v>11</v>
      </c>
      <c r="H1422" s="545">
        <f t="shared" ca="1" si="71"/>
        <v>10</v>
      </c>
      <c r="I1422" s="545">
        <f t="shared" ca="1" si="71"/>
        <v>12</v>
      </c>
      <c r="J1422" s="545">
        <f t="shared" ca="1" si="71"/>
        <v>11</v>
      </c>
      <c r="K1422" s="545">
        <f t="shared" ca="1" si="71"/>
        <v>8</v>
      </c>
    </row>
    <row r="1423" spans="2:11">
      <c r="B1423" s="545">
        <f t="shared" ca="1" si="70"/>
        <v>9</v>
      </c>
      <c r="C1423" s="545">
        <f t="shared" ca="1" si="71"/>
        <v>12</v>
      </c>
      <c r="D1423" s="545">
        <f t="shared" ca="1" si="71"/>
        <v>11</v>
      </c>
      <c r="E1423" s="545">
        <f t="shared" ca="1" si="71"/>
        <v>8</v>
      </c>
      <c r="F1423" s="545">
        <f t="shared" ca="1" si="71"/>
        <v>9</v>
      </c>
      <c r="G1423" s="545">
        <f t="shared" ca="1" si="71"/>
        <v>10</v>
      </c>
      <c r="H1423" s="545">
        <f t="shared" ca="1" si="71"/>
        <v>8</v>
      </c>
      <c r="I1423" s="545">
        <f t="shared" ca="1" si="71"/>
        <v>9</v>
      </c>
      <c r="J1423" s="545">
        <f t="shared" ca="1" si="71"/>
        <v>11</v>
      </c>
      <c r="K1423" s="545">
        <f t="shared" ca="1" si="71"/>
        <v>9</v>
      </c>
    </row>
    <row r="1424" spans="2:11">
      <c r="B1424" s="545">
        <f t="shared" ca="1" si="70"/>
        <v>12</v>
      </c>
      <c r="C1424" s="545">
        <f t="shared" ca="1" si="71"/>
        <v>8</v>
      </c>
      <c r="D1424" s="545">
        <f t="shared" ca="1" si="71"/>
        <v>11</v>
      </c>
      <c r="E1424" s="545">
        <f t="shared" ca="1" si="71"/>
        <v>8</v>
      </c>
      <c r="F1424" s="545">
        <f t="shared" ca="1" si="71"/>
        <v>12</v>
      </c>
      <c r="G1424" s="545">
        <f t="shared" ca="1" si="71"/>
        <v>11</v>
      </c>
      <c r="H1424" s="545">
        <f t="shared" ca="1" si="71"/>
        <v>11</v>
      </c>
      <c r="I1424" s="545">
        <f t="shared" ca="1" si="71"/>
        <v>11</v>
      </c>
      <c r="J1424" s="545">
        <f t="shared" ca="1" si="71"/>
        <v>11</v>
      </c>
      <c r="K1424" s="545">
        <f t="shared" ca="1" si="71"/>
        <v>12</v>
      </c>
    </row>
    <row r="1425" spans="2:11">
      <c r="B1425" s="545">
        <f t="shared" ca="1" si="70"/>
        <v>7</v>
      </c>
      <c r="C1425" s="545">
        <f t="shared" ca="1" si="71"/>
        <v>12</v>
      </c>
      <c r="D1425" s="545">
        <f t="shared" ca="1" si="71"/>
        <v>9</v>
      </c>
      <c r="E1425" s="545">
        <f t="shared" ca="1" si="71"/>
        <v>12</v>
      </c>
      <c r="F1425" s="545">
        <f t="shared" ca="1" si="71"/>
        <v>10</v>
      </c>
      <c r="G1425" s="545">
        <f t="shared" ca="1" si="71"/>
        <v>9</v>
      </c>
      <c r="H1425" s="545">
        <f t="shared" ca="1" si="71"/>
        <v>8</v>
      </c>
      <c r="I1425" s="545">
        <f t="shared" ca="1" si="71"/>
        <v>11</v>
      </c>
      <c r="J1425" s="545">
        <f t="shared" ca="1" si="71"/>
        <v>12</v>
      </c>
      <c r="K1425" s="545">
        <f t="shared" ca="1" si="71"/>
        <v>13</v>
      </c>
    </row>
    <row r="1426" spans="2:11">
      <c r="B1426" s="545">
        <f t="shared" ca="1" si="70"/>
        <v>10</v>
      </c>
      <c r="C1426" s="545">
        <f t="shared" ca="1" si="71"/>
        <v>7</v>
      </c>
      <c r="D1426" s="545">
        <f t="shared" ca="1" si="71"/>
        <v>9</v>
      </c>
      <c r="E1426" s="545">
        <f t="shared" ca="1" si="71"/>
        <v>10</v>
      </c>
      <c r="F1426" s="545">
        <f t="shared" ca="1" si="71"/>
        <v>12</v>
      </c>
      <c r="G1426" s="545">
        <f t="shared" ca="1" si="71"/>
        <v>7</v>
      </c>
      <c r="H1426" s="545">
        <f t="shared" ca="1" si="71"/>
        <v>8</v>
      </c>
      <c r="I1426" s="545">
        <f t="shared" ca="1" si="71"/>
        <v>11</v>
      </c>
      <c r="J1426" s="545">
        <f t="shared" ca="1" si="71"/>
        <v>9</v>
      </c>
      <c r="K1426" s="545">
        <f t="shared" ca="1" si="71"/>
        <v>11</v>
      </c>
    </row>
    <row r="1427" spans="2:11">
      <c r="B1427" s="545">
        <f t="shared" ca="1" si="70"/>
        <v>7</v>
      </c>
      <c r="C1427" s="545">
        <f t="shared" ca="1" si="71"/>
        <v>11</v>
      </c>
      <c r="D1427" s="545">
        <f t="shared" ca="1" si="71"/>
        <v>9</v>
      </c>
      <c r="E1427" s="545">
        <f t="shared" ca="1" si="71"/>
        <v>9</v>
      </c>
      <c r="F1427" s="545">
        <f t="shared" ca="1" si="71"/>
        <v>9</v>
      </c>
      <c r="G1427" s="545">
        <f t="shared" ca="1" si="71"/>
        <v>10</v>
      </c>
      <c r="H1427" s="545">
        <f t="shared" ca="1" si="71"/>
        <v>9</v>
      </c>
      <c r="I1427" s="545">
        <f t="shared" ca="1" si="71"/>
        <v>11</v>
      </c>
      <c r="J1427" s="545">
        <f t="shared" ca="1" si="71"/>
        <v>10</v>
      </c>
      <c r="K1427" s="545">
        <f t="shared" ca="1" si="71"/>
        <v>11</v>
      </c>
    </row>
    <row r="1428" spans="2:11">
      <c r="B1428" s="545">
        <f t="shared" ca="1" si="70"/>
        <v>6</v>
      </c>
      <c r="C1428" s="545">
        <f t="shared" ca="1" si="70"/>
        <v>11</v>
      </c>
      <c r="D1428" s="545">
        <f t="shared" ca="1" si="70"/>
        <v>9</v>
      </c>
      <c r="E1428" s="545">
        <f t="shared" ca="1" si="70"/>
        <v>10</v>
      </c>
      <c r="F1428" s="545">
        <f t="shared" ca="1" si="70"/>
        <v>8</v>
      </c>
      <c r="G1428" s="545">
        <f t="shared" ca="1" si="70"/>
        <v>7</v>
      </c>
      <c r="H1428" s="545">
        <f t="shared" ca="1" si="70"/>
        <v>12</v>
      </c>
      <c r="I1428" s="545">
        <f t="shared" ca="1" si="70"/>
        <v>10</v>
      </c>
      <c r="J1428" s="545">
        <f t="shared" ca="1" si="70"/>
        <v>13</v>
      </c>
      <c r="K1428" s="545">
        <f t="shared" ca="1" si="70"/>
        <v>8</v>
      </c>
    </row>
    <row r="1429" spans="2:11">
      <c r="B1429" s="545">
        <f t="shared" ca="1" si="70"/>
        <v>10</v>
      </c>
      <c r="C1429" s="545">
        <f t="shared" ca="1" si="70"/>
        <v>9</v>
      </c>
      <c r="D1429" s="545">
        <f t="shared" ca="1" si="70"/>
        <v>10</v>
      </c>
      <c r="E1429" s="545">
        <f t="shared" ca="1" si="70"/>
        <v>11</v>
      </c>
      <c r="F1429" s="545">
        <f t="shared" ca="1" si="70"/>
        <v>5</v>
      </c>
      <c r="G1429" s="545">
        <f t="shared" ca="1" si="70"/>
        <v>10</v>
      </c>
      <c r="H1429" s="545">
        <f t="shared" ca="1" si="70"/>
        <v>9</v>
      </c>
      <c r="I1429" s="545">
        <f t="shared" ca="1" si="70"/>
        <v>11</v>
      </c>
      <c r="J1429" s="545">
        <f t="shared" ca="1" si="70"/>
        <v>6</v>
      </c>
      <c r="K1429" s="545">
        <f t="shared" ca="1" si="70"/>
        <v>14</v>
      </c>
    </row>
    <row r="1430" spans="2:11">
      <c r="B1430" s="545">
        <f t="shared" ca="1" si="70"/>
        <v>10</v>
      </c>
      <c r="C1430" s="545">
        <f t="shared" ca="1" si="70"/>
        <v>12</v>
      </c>
      <c r="D1430" s="545">
        <f t="shared" ca="1" si="70"/>
        <v>13</v>
      </c>
      <c r="E1430" s="545">
        <f t="shared" ca="1" si="70"/>
        <v>10</v>
      </c>
      <c r="F1430" s="545">
        <f t="shared" ca="1" si="70"/>
        <v>9</v>
      </c>
      <c r="G1430" s="545">
        <f t="shared" ca="1" si="70"/>
        <v>11</v>
      </c>
      <c r="H1430" s="545">
        <f t="shared" ca="1" si="70"/>
        <v>11</v>
      </c>
      <c r="I1430" s="545">
        <f t="shared" ca="1" si="70"/>
        <v>11</v>
      </c>
      <c r="J1430" s="545">
        <f t="shared" ca="1" si="70"/>
        <v>8</v>
      </c>
      <c r="K1430" s="545">
        <f t="shared" ca="1" si="70"/>
        <v>8</v>
      </c>
    </row>
    <row r="1431" spans="2:11">
      <c r="B1431" s="545">
        <f t="shared" ca="1" si="70"/>
        <v>11</v>
      </c>
      <c r="C1431" s="545">
        <f t="shared" ca="1" si="70"/>
        <v>6</v>
      </c>
      <c r="D1431" s="545">
        <f t="shared" ca="1" si="70"/>
        <v>13</v>
      </c>
      <c r="E1431" s="545">
        <f t="shared" ca="1" si="70"/>
        <v>10</v>
      </c>
      <c r="F1431" s="545">
        <f t="shared" ca="1" si="70"/>
        <v>10</v>
      </c>
      <c r="G1431" s="545">
        <f t="shared" ca="1" si="70"/>
        <v>10</v>
      </c>
      <c r="H1431" s="545">
        <f t="shared" ca="1" si="70"/>
        <v>14</v>
      </c>
      <c r="I1431" s="545">
        <f t="shared" ca="1" si="70"/>
        <v>11</v>
      </c>
      <c r="J1431" s="545">
        <f t="shared" ca="1" si="70"/>
        <v>8</v>
      </c>
      <c r="K1431" s="545">
        <f t="shared" ca="1" si="70"/>
        <v>11</v>
      </c>
    </row>
    <row r="1432" spans="2:11">
      <c r="B1432" s="545">
        <f t="shared" ca="1" si="70"/>
        <v>12</v>
      </c>
      <c r="C1432" s="545">
        <f t="shared" ca="1" si="70"/>
        <v>10</v>
      </c>
      <c r="D1432" s="545">
        <f t="shared" ca="1" si="70"/>
        <v>8</v>
      </c>
      <c r="E1432" s="545">
        <f t="shared" ca="1" si="70"/>
        <v>11</v>
      </c>
      <c r="F1432" s="545">
        <f t="shared" ca="1" si="70"/>
        <v>9</v>
      </c>
      <c r="G1432" s="545">
        <f t="shared" ca="1" si="70"/>
        <v>10</v>
      </c>
      <c r="H1432" s="545">
        <f t="shared" ca="1" si="70"/>
        <v>8</v>
      </c>
      <c r="I1432" s="545">
        <f t="shared" ca="1" si="70"/>
        <v>7</v>
      </c>
      <c r="J1432" s="545">
        <f t="shared" ca="1" si="70"/>
        <v>7</v>
      </c>
      <c r="K1432" s="545">
        <f t="shared" ca="1" si="70"/>
        <v>8</v>
      </c>
    </row>
    <row r="1433" spans="2:11">
      <c r="B1433" s="545">
        <f t="shared" ca="1" si="70"/>
        <v>12</v>
      </c>
      <c r="C1433" s="545">
        <f t="shared" ca="1" si="70"/>
        <v>10</v>
      </c>
      <c r="D1433" s="545">
        <f t="shared" ca="1" si="70"/>
        <v>11</v>
      </c>
      <c r="E1433" s="545">
        <f t="shared" ca="1" si="70"/>
        <v>10</v>
      </c>
      <c r="F1433" s="545">
        <f t="shared" ca="1" si="70"/>
        <v>8</v>
      </c>
      <c r="G1433" s="545">
        <f t="shared" ca="1" si="70"/>
        <v>10</v>
      </c>
      <c r="H1433" s="545">
        <f t="shared" ca="1" si="70"/>
        <v>9</v>
      </c>
      <c r="I1433" s="545">
        <f t="shared" ca="1" si="70"/>
        <v>9</v>
      </c>
      <c r="J1433" s="545">
        <f t="shared" ca="1" si="70"/>
        <v>10</v>
      </c>
      <c r="K1433" s="545">
        <f t="shared" ca="1" si="70"/>
        <v>11</v>
      </c>
    </row>
    <row r="1434" spans="2:11">
      <c r="B1434" s="545">
        <f t="shared" ca="1" si="70"/>
        <v>8</v>
      </c>
      <c r="C1434" s="545">
        <f t="shared" ca="1" si="70"/>
        <v>8</v>
      </c>
      <c r="D1434" s="545">
        <f t="shared" ca="1" si="70"/>
        <v>10</v>
      </c>
      <c r="E1434" s="545">
        <f t="shared" ca="1" si="70"/>
        <v>9</v>
      </c>
      <c r="F1434" s="545">
        <f t="shared" ca="1" si="70"/>
        <v>8</v>
      </c>
      <c r="G1434" s="545">
        <f t="shared" ca="1" si="70"/>
        <v>9</v>
      </c>
      <c r="H1434" s="545">
        <f t="shared" ca="1" si="70"/>
        <v>12</v>
      </c>
      <c r="I1434" s="545">
        <f t="shared" ca="1" si="70"/>
        <v>11</v>
      </c>
      <c r="J1434" s="545">
        <f t="shared" ca="1" si="70"/>
        <v>12</v>
      </c>
      <c r="K1434" s="545">
        <f t="shared" ca="1" si="70"/>
        <v>10</v>
      </c>
    </row>
    <row r="1435" spans="2:11">
      <c r="B1435" s="545">
        <f t="shared" ca="1" si="70"/>
        <v>11</v>
      </c>
      <c r="C1435" s="545">
        <f t="shared" ca="1" si="70"/>
        <v>9</v>
      </c>
      <c r="D1435" s="545">
        <f t="shared" ca="1" si="70"/>
        <v>9</v>
      </c>
      <c r="E1435" s="545">
        <f t="shared" ca="1" si="70"/>
        <v>9</v>
      </c>
      <c r="F1435" s="545">
        <f t="shared" ca="1" si="70"/>
        <v>13</v>
      </c>
      <c r="G1435" s="545">
        <f t="shared" ca="1" si="70"/>
        <v>7</v>
      </c>
      <c r="H1435" s="545">
        <f t="shared" ca="1" si="70"/>
        <v>6</v>
      </c>
      <c r="I1435" s="545">
        <f t="shared" ca="1" si="70"/>
        <v>12</v>
      </c>
      <c r="J1435" s="545">
        <f t="shared" ca="1" si="70"/>
        <v>9</v>
      </c>
      <c r="K1435" s="545">
        <f t="shared" ca="1" si="70"/>
        <v>11</v>
      </c>
    </row>
    <row r="1436" spans="2:11">
      <c r="B1436" s="545">
        <f t="shared" ca="1" si="70"/>
        <v>10</v>
      </c>
      <c r="C1436" s="545">
        <f t="shared" ca="1" si="70"/>
        <v>9</v>
      </c>
      <c r="D1436" s="545">
        <f t="shared" ca="1" si="70"/>
        <v>9</v>
      </c>
      <c r="E1436" s="545">
        <f t="shared" ca="1" si="70"/>
        <v>9</v>
      </c>
      <c r="F1436" s="545">
        <f t="shared" ca="1" si="70"/>
        <v>9</v>
      </c>
      <c r="G1436" s="545">
        <f t="shared" ca="1" si="70"/>
        <v>10</v>
      </c>
      <c r="H1436" s="545">
        <f t="shared" ca="1" si="70"/>
        <v>8</v>
      </c>
      <c r="I1436" s="545">
        <f t="shared" ca="1" si="70"/>
        <v>10</v>
      </c>
      <c r="J1436" s="545">
        <f t="shared" ca="1" si="70"/>
        <v>10</v>
      </c>
      <c r="K1436" s="545">
        <f t="shared" ca="1" si="70"/>
        <v>9</v>
      </c>
    </row>
    <row r="1437" spans="2:11">
      <c r="B1437" s="545">
        <f t="shared" ca="1" si="70"/>
        <v>9</v>
      </c>
      <c r="C1437" s="545">
        <f t="shared" ca="1" si="70"/>
        <v>10</v>
      </c>
      <c r="D1437" s="545">
        <f t="shared" ca="1" si="70"/>
        <v>12</v>
      </c>
      <c r="E1437" s="545">
        <f t="shared" ca="1" si="70"/>
        <v>10</v>
      </c>
      <c r="F1437" s="545">
        <f t="shared" ca="1" si="70"/>
        <v>8</v>
      </c>
      <c r="G1437" s="545">
        <f t="shared" ca="1" si="70"/>
        <v>9</v>
      </c>
      <c r="H1437" s="545">
        <f t="shared" ca="1" si="70"/>
        <v>8</v>
      </c>
      <c r="I1437" s="545">
        <f t="shared" ca="1" si="70"/>
        <v>10</v>
      </c>
      <c r="J1437" s="545">
        <f t="shared" ca="1" si="70"/>
        <v>12</v>
      </c>
      <c r="K1437" s="545">
        <f t="shared" ca="1" si="70"/>
        <v>8</v>
      </c>
    </row>
    <row r="1438" spans="2:11">
      <c r="B1438" s="545">
        <f t="shared" ca="1" si="70"/>
        <v>10</v>
      </c>
      <c r="C1438" s="545">
        <f t="shared" ca="1" si="70"/>
        <v>12</v>
      </c>
      <c r="D1438" s="545">
        <f t="shared" ca="1" si="70"/>
        <v>9</v>
      </c>
      <c r="E1438" s="545">
        <f t="shared" ca="1" si="70"/>
        <v>7</v>
      </c>
      <c r="F1438" s="545">
        <f t="shared" ca="1" si="70"/>
        <v>7</v>
      </c>
      <c r="G1438" s="545">
        <f t="shared" ca="1" si="70"/>
        <v>13</v>
      </c>
      <c r="H1438" s="545">
        <f t="shared" ca="1" si="70"/>
        <v>7</v>
      </c>
      <c r="I1438" s="545">
        <f t="shared" ca="1" si="70"/>
        <v>10</v>
      </c>
      <c r="J1438" s="545">
        <f t="shared" ca="1" si="70"/>
        <v>11</v>
      </c>
      <c r="K1438" s="545">
        <f t="shared" ca="1" si="70"/>
        <v>12</v>
      </c>
    </row>
    <row r="1439" spans="2:11">
      <c r="B1439" s="545">
        <f t="shared" ca="1" si="70"/>
        <v>15</v>
      </c>
      <c r="C1439" s="545">
        <f t="shared" ca="1" si="70"/>
        <v>8</v>
      </c>
      <c r="D1439" s="545">
        <f t="shared" ca="1" si="70"/>
        <v>9</v>
      </c>
      <c r="E1439" s="545">
        <f t="shared" ca="1" si="70"/>
        <v>9</v>
      </c>
      <c r="F1439" s="545">
        <f t="shared" ca="1" si="70"/>
        <v>12</v>
      </c>
      <c r="G1439" s="545">
        <f t="shared" ca="1" si="70"/>
        <v>10</v>
      </c>
      <c r="H1439" s="545">
        <f t="shared" ca="1" si="70"/>
        <v>7</v>
      </c>
      <c r="I1439" s="545">
        <f t="shared" ca="1" si="70"/>
        <v>9</v>
      </c>
      <c r="J1439" s="545">
        <f t="shared" ca="1" si="70"/>
        <v>10</v>
      </c>
      <c r="K1439" s="545">
        <f t="shared" ca="1" si="70"/>
        <v>11</v>
      </c>
    </row>
    <row r="1440" spans="2:11">
      <c r="B1440" s="545">
        <f t="shared" ca="1" si="70"/>
        <v>11</v>
      </c>
      <c r="C1440" s="545">
        <f t="shared" ca="1" si="70"/>
        <v>12</v>
      </c>
      <c r="D1440" s="545">
        <f t="shared" ca="1" si="70"/>
        <v>9</v>
      </c>
      <c r="E1440" s="545">
        <f t="shared" ca="1" si="70"/>
        <v>14</v>
      </c>
      <c r="F1440" s="545">
        <f t="shared" ref="B1440:K1494" ca="1" si="72">RANDBETWEEN(1,3)+RANDBETWEEN(1,3)+RANDBETWEEN(1,3)+RANDBETWEEN(1,3)+RANDBETWEEN(1,3)</f>
        <v>11</v>
      </c>
      <c r="G1440" s="545">
        <f t="shared" ca="1" si="72"/>
        <v>11</v>
      </c>
      <c r="H1440" s="545">
        <f t="shared" ca="1" si="72"/>
        <v>9</v>
      </c>
      <c r="I1440" s="545">
        <f t="shared" ca="1" si="72"/>
        <v>10</v>
      </c>
      <c r="J1440" s="545">
        <f t="shared" ca="1" si="72"/>
        <v>10</v>
      </c>
      <c r="K1440" s="545">
        <f t="shared" ca="1" si="72"/>
        <v>11</v>
      </c>
    </row>
    <row r="1441" spans="2:11">
      <c r="B1441" s="545">
        <f t="shared" ca="1" si="72"/>
        <v>10</v>
      </c>
      <c r="C1441" s="545">
        <f t="shared" ca="1" si="72"/>
        <v>6</v>
      </c>
      <c r="D1441" s="545">
        <f t="shared" ca="1" si="72"/>
        <v>12</v>
      </c>
      <c r="E1441" s="545">
        <f t="shared" ca="1" si="72"/>
        <v>11</v>
      </c>
      <c r="F1441" s="545">
        <f t="shared" ca="1" si="72"/>
        <v>5</v>
      </c>
      <c r="G1441" s="545">
        <f t="shared" ca="1" si="72"/>
        <v>13</v>
      </c>
      <c r="H1441" s="545">
        <f t="shared" ca="1" si="72"/>
        <v>9</v>
      </c>
      <c r="I1441" s="545">
        <f t="shared" ca="1" si="72"/>
        <v>10</v>
      </c>
      <c r="J1441" s="545">
        <f t="shared" ca="1" si="72"/>
        <v>10</v>
      </c>
      <c r="K1441" s="545">
        <f t="shared" ca="1" si="72"/>
        <v>13</v>
      </c>
    </row>
    <row r="1442" spans="2:11">
      <c r="B1442" s="545">
        <f t="shared" ca="1" si="72"/>
        <v>10</v>
      </c>
      <c r="C1442" s="545">
        <f t="shared" ca="1" si="71"/>
        <v>10</v>
      </c>
      <c r="D1442" s="545">
        <f t="shared" ca="1" si="71"/>
        <v>10</v>
      </c>
      <c r="E1442" s="545">
        <f t="shared" ca="1" si="71"/>
        <v>9</v>
      </c>
      <c r="F1442" s="545">
        <f t="shared" ca="1" si="71"/>
        <v>14</v>
      </c>
      <c r="G1442" s="545">
        <f t="shared" ca="1" si="71"/>
        <v>11</v>
      </c>
      <c r="H1442" s="545">
        <f t="shared" ca="1" si="71"/>
        <v>7</v>
      </c>
      <c r="I1442" s="545">
        <f t="shared" ca="1" si="71"/>
        <v>10</v>
      </c>
      <c r="J1442" s="545">
        <f t="shared" ca="1" si="71"/>
        <v>10</v>
      </c>
      <c r="K1442" s="545">
        <f t="shared" ca="1" si="71"/>
        <v>10</v>
      </c>
    </row>
    <row r="1443" spans="2:11">
      <c r="B1443" s="545">
        <f t="shared" ca="1" si="72"/>
        <v>9</v>
      </c>
      <c r="C1443" s="545">
        <f t="shared" ca="1" si="71"/>
        <v>14</v>
      </c>
      <c r="D1443" s="545">
        <f t="shared" ca="1" si="71"/>
        <v>10</v>
      </c>
      <c r="E1443" s="545">
        <f t="shared" ca="1" si="71"/>
        <v>13</v>
      </c>
      <c r="F1443" s="545">
        <f t="shared" ca="1" si="71"/>
        <v>13</v>
      </c>
      <c r="G1443" s="545">
        <f t="shared" ca="1" si="71"/>
        <v>9</v>
      </c>
      <c r="H1443" s="545">
        <f t="shared" ca="1" si="71"/>
        <v>8</v>
      </c>
      <c r="I1443" s="545">
        <f t="shared" ca="1" si="71"/>
        <v>12</v>
      </c>
      <c r="J1443" s="545">
        <f t="shared" ca="1" si="71"/>
        <v>8</v>
      </c>
      <c r="K1443" s="545">
        <f t="shared" ca="1" si="71"/>
        <v>15</v>
      </c>
    </row>
    <row r="1444" spans="2:11">
      <c r="B1444" s="545">
        <f t="shared" ca="1" si="72"/>
        <v>12</v>
      </c>
      <c r="C1444" s="545">
        <f t="shared" ca="1" si="71"/>
        <v>10</v>
      </c>
      <c r="D1444" s="545">
        <f t="shared" ca="1" si="71"/>
        <v>9</v>
      </c>
      <c r="E1444" s="545">
        <f t="shared" ca="1" si="71"/>
        <v>8</v>
      </c>
      <c r="F1444" s="545">
        <f t="shared" ca="1" si="71"/>
        <v>8</v>
      </c>
      <c r="G1444" s="545">
        <f t="shared" ca="1" si="71"/>
        <v>8</v>
      </c>
      <c r="H1444" s="545">
        <f t="shared" ca="1" si="71"/>
        <v>6</v>
      </c>
      <c r="I1444" s="545">
        <f t="shared" ca="1" si="71"/>
        <v>10</v>
      </c>
      <c r="J1444" s="545">
        <f t="shared" ca="1" si="71"/>
        <v>13</v>
      </c>
      <c r="K1444" s="545">
        <f t="shared" ca="1" si="71"/>
        <v>11</v>
      </c>
    </row>
    <row r="1445" spans="2:11">
      <c r="B1445" s="545">
        <f t="shared" ca="1" si="72"/>
        <v>11</v>
      </c>
      <c r="C1445" s="545">
        <f t="shared" ca="1" si="71"/>
        <v>10</v>
      </c>
      <c r="D1445" s="545">
        <f t="shared" ca="1" si="71"/>
        <v>10</v>
      </c>
      <c r="E1445" s="545">
        <f t="shared" ca="1" si="71"/>
        <v>11</v>
      </c>
      <c r="F1445" s="545">
        <f t="shared" ca="1" si="71"/>
        <v>9</v>
      </c>
      <c r="G1445" s="545">
        <f t="shared" ca="1" si="71"/>
        <v>7</v>
      </c>
      <c r="H1445" s="545">
        <f t="shared" ca="1" si="71"/>
        <v>13</v>
      </c>
      <c r="I1445" s="545">
        <f t="shared" ca="1" si="71"/>
        <v>10</v>
      </c>
      <c r="J1445" s="545">
        <f t="shared" ca="1" si="71"/>
        <v>10</v>
      </c>
      <c r="K1445" s="545">
        <f t="shared" ca="1" si="71"/>
        <v>11</v>
      </c>
    </row>
    <row r="1446" spans="2:11">
      <c r="B1446" s="545">
        <f t="shared" ca="1" si="72"/>
        <v>9</v>
      </c>
      <c r="C1446" s="545">
        <f t="shared" ca="1" si="71"/>
        <v>8</v>
      </c>
      <c r="D1446" s="545">
        <f t="shared" ca="1" si="71"/>
        <v>12</v>
      </c>
      <c r="E1446" s="545">
        <f t="shared" ca="1" si="71"/>
        <v>12</v>
      </c>
      <c r="F1446" s="545">
        <f t="shared" ca="1" si="71"/>
        <v>8</v>
      </c>
      <c r="G1446" s="545">
        <f t="shared" ca="1" si="71"/>
        <v>11</v>
      </c>
      <c r="H1446" s="545">
        <f t="shared" ca="1" si="71"/>
        <v>9</v>
      </c>
      <c r="I1446" s="545">
        <f t="shared" ca="1" si="71"/>
        <v>9</v>
      </c>
      <c r="J1446" s="545">
        <f t="shared" ca="1" si="71"/>
        <v>12</v>
      </c>
      <c r="K1446" s="545">
        <f t="shared" ca="1" si="71"/>
        <v>12</v>
      </c>
    </row>
    <row r="1447" spans="2:11">
      <c r="B1447" s="545">
        <f t="shared" ca="1" si="72"/>
        <v>8</v>
      </c>
      <c r="C1447" s="545">
        <f t="shared" ca="1" si="71"/>
        <v>10</v>
      </c>
      <c r="D1447" s="545">
        <f t="shared" ca="1" si="71"/>
        <v>8</v>
      </c>
      <c r="E1447" s="545">
        <f t="shared" ca="1" si="71"/>
        <v>6</v>
      </c>
      <c r="F1447" s="545">
        <f t="shared" ca="1" si="71"/>
        <v>10</v>
      </c>
      <c r="G1447" s="545">
        <f t="shared" ca="1" si="71"/>
        <v>8</v>
      </c>
      <c r="H1447" s="545">
        <f t="shared" ca="1" si="71"/>
        <v>6</v>
      </c>
      <c r="I1447" s="545">
        <f t="shared" ca="1" si="71"/>
        <v>10</v>
      </c>
      <c r="J1447" s="545">
        <f t="shared" ca="1" si="71"/>
        <v>11</v>
      </c>
      <c r="K1447" s="545">
        <f t="shared" ca="1" si="71"/>
        <v>7</v>
      </c>
    </row>
    <row r="1448" spans="2:11">
      <c r="B1448" s="545">
        <f t="shared" ca="1" si="72"/>
        <v>12</v>
      </c>
      <c r="C1448" s="545">
        <f t="shared" ca="1" si="71"/>
        <v>10</v>
      </c>
      <c r="D1448" s="545">
        <f t="shared" ca="1" si="71"/>
        <v>10</v>
      </c>
      <c r="E1448" s="545">
        <f t="shared" ca="1" si="71"/>
        <v>11</v>
      </c>
      <c r="F1448" s="545">
        <f t="shared" ca="1" si="71"/>
        <v>11</v>
      </c>
      <c r="G1448" s="545">
        <f t="shared" ca="1" si="71"/>
        <v>9</v>
      </c>
      <c r="H1448" s="545">
        <f t="shared" ca="1" si="71"/>
        <v>9</v>
      </c>
      <c r="I1448" s="545">
        <f t="shared" ca="1" si="71"/>
        <v>10</v>
      </c>
      <c r="J1448" s="545">
        <f t="shared" ca="1" si="71"/>
        <v>13</v>
      </c>
      <c r="K1448" s="545">
        <f t="shared" ca="1" si="71"/>
        <v>9</v>
      </c>
    </row>
    <row r="1449" spans="2:11">
      <c r="B1449" s="545">
        <f t="shared" ca="1" si="72"/>
        <v>9</v>
      </c>
      <c r="C1449" s="545">
        <f t="shared" ca="1" si="71"/>
        <v>12</v>
      </c>
      <c r="D1449" s="545">
        <f t="shared" ca="1" si="71"/>
        <v>8</v>
      </c>
      <c r="E1449" s="545">
        <f t="shared" ca="1" si="71"/>
        <v>6</v>
      </c>
      <c r="F1449" s="545">
        <f t="shared" ca="1" si="71"/>
        <v>12</v>
      </c>
      <c r="G1449" s="545">
        <f t="shared" ca="1" si="71"/>
        <v>9</v>
      </c>
      <c r="H1449" s="545">
        <f t="shared" ca="1" si="71"/>
        <v>10</v>
      </c>
      <c r="I1449" s="545">
        <f t="shared" ca="1" si="71"/>
        <v>11</v>
      </c>
      <c r="J1449" s="545">
        <f t="shared" ca="1" si="71"/>
        <v>10</v>
      </c>
      <c r="K1449" s="545">
        <f t="shared" ca="1" si="71"/>
        <v>12</v>
      </c>
    </row>
    <row r="1450" spans="2:11">
      <c r="B1450" s="545">
        <f t="shared" ca="1" si="72"/>
        <v>9</v>
      </c>
      <c r="C1450" s="545">
        <f t="shared" ca="1" si="71"/>
        <v>12</v>
      </c>
      <c r="D1450" s="545">
        <f t="shared" ca="1" si="71"/>
        <v>9</v>
      </c>
      <c r="E1450" s="545">
        <f t="shared" ca="1" si="71"/>
        <v>11</v>
      </c>
      <c r="F1450" s="545">
        <f t="shared" ca="1" si="71"/>
        <v>11</v>
      </c>
      <c r="G1450" s="545">
        <f t="shared" ca="1" si="71"/>
        <v>8</v>
      </c>
      <c r="H1450" s="545">
        <f t="shared" ca="1" si="71"/>
        <v>10</v>
      </c>
      <c r="I1450" s="545">
        <f t="shared" ca="1" si="71"/>
        <v>13</v>
      </c>
      <c r="J1450" s="545">
        <f t="shared" ca="1" si="71"/>
        <v>8</v>
      </c>
      <c r="K1450" s="545">
        <f t="shared" ca="1" si="71"/>
        <v>11</v>
      </c>
    </row>
    <row r="1451" spans="2:11">
      <c r="B1451" s="545">
        <f t="shared" ca="1" si="72"/>
        <v>13</v>
      </c>
      <c r="C1451" s="545">
        <f t="shared" ca="1" si="71"/>
        <v>8</v>
      </c>
      <c r="D1451" s="545">
        <f t="shared" ca="1" si="71"/>
        <v>9</v>
      </c>
      <c r="E1451" s="545">
        <f t="shared" ca="1" si="71"/>
        <v>10</v>
      </c>
      <c r="F1451" s="545">
        <f t="shared" ca="1" si="71"/>
        <v>10</v>
      </c>
      <c r="G1451" s="545">
        <f t="shared" ca="1" si="71"/>
        <v>12</v>
      </c>
      <c r="H1451" s="545">
        <f t="shared" ca="1" si="71"/>
        <v>9</v>
      </c>
      <c r="I1451" s="545">
        <f t="shared" ca="1" si="71"/>
        <v>12</v>
      </c>
      <c r="J1451" s="545">
        <f t="shared" ca="1" si="71"/>
        <v>11</v>
      </c>
      <c r="K1451" s="545">
        <f t="shared" ca="1" si="71"/>
        <v>11</v>
      </c>
    </row>
    <row r="1452" spans="2:11">
      <c r="B1452" s="545">
        <f t="shared" ca="1" si="72"/>
        <v>6</v>
      </c>
      <c r="C1452" s="545">
        <f t="shared" ca="1" si="71"/>
        <v>8</v>
      </c>
      <c r="D1452" s="545">
        <f t="shared" ca="1" si="71"/>
        <v>10</v>
      </c>
      <c r="E1452" s="545">
        <f t="shared" ca="1" si="71"/>
        <v>12</v>
      </c>
      <c r="F1452" s="545">
        <f t="shared" ca="1" si="71"/>
        <v>9</v>
      </c>
      <c r="G1452" s="545">
        <f t="shared" ca="1" si="71"/>
        <v>11</v>
      </c>
      <c r="H1452" s="545">
        <f t="shared" ca="1" si="71"/>
        <v>12</v>
      </c>
      <c r="I1452" s="545">
        <f t="shared" ca="1" si="71"/>
        <v>9</v>
      </c>
      <c r="J1452" s="545">
        <f t="shared" ca="1" si="71"/>
        <v>11</v>
      </c>
      <c r="K1452" s="545">
        <f t="shared" ca="1" si="71"/>
        <v>12</v>
      </c>
    </row>
    <row r="1453" spans="2:11">
      <c r="B1453" s="545">
        <f t="shared" ca="1" si="72"/>
        <v>11</v>
      </c>
      <c r="C1453" s="545">
        <f t="shared" ca="1" si="71"/>
        <v>7</v>
      </c>
      <c r="D1453" s="545">
        <f t="shared" ca="1" si="71"/>
        <v>8</v>
      </c>
      <c r="E1453" s="545">
        <f t="shared" ca="1" si="71"/>
        <v>12</v>
      </c>
      <c r="F1453" s="545">
        <f t="shared" ca="1" si="71"/>
        <v>11</v>
      </c>
      <c r="G1453" s="545">
        <f t="shared" ca="1" si="71"/>
        <v>8</v>
      </c>
      <c r="H1453" s="545">
        <f t="shared" ca="1" si="71"/>
        <v>6</v>
      </c>
      <c r="I1453" s="545">
        <f t="shared" ca="1" si="71"/>
        <v>9</v>
      </c>
      <c r="J1453" s="545">
        <f t="shared" ca="1" si="71"/>
        <v>9</v>
      </c>
      <c r="K1453" s="545">
        <f t="shared" ca="1" si="71"/>
        <v>12</v>
      </c>
    </row>
    <row r="1454" spans="2:11">
      <c r="B1454" s="545">
        <f t="shared" ca="1" si="72"/>
        <v>10</v>
      </c>
      <c r="C1454" s="545">
        <f t="shared" ca="1" si="71"/>
        <v>10</v>
      </c>
      <c r="D1454" s="545">
        <f t="shared" ca="1" si="71"/>
        <v>12</v>
      </c>
      <c r="E1454" s="545">
        <f t="shared" ca="1" si="71"/>
        <v>9</v>
      </c>
      <c r="F1454" s="545">
        <f t="shared" ca="1" si="71"/>
        <v>10</v>
      </c>
      <c r="G1454" s="545">
        <f t="shared" ca="1" si="71"/>
        <v>9</v>
      </c>
      <c r="H1454" s="545">
        <f t="shared" ca="1" si="71"/>
        <v>7</v>
      </c>
      <c r="I1454" s="545">
        <f t="shared" ca="1" si="71"/>
        <v>14</v>
      </c>
      <c r="J1454" s="545">
        <f t="shared" ca="1" si="71"/>
        <v>8</v>
      </c>
      <c r="K1454" s="545">
        <f t="shared" ca="1" si="71"/>
        <v>9</v>
      </c>
    </row>
    <row r="1455" spans="2:11">
      <c r="B1455" s="545">
        <f t="shared" ca="1" si="72"/>
        <v>9</v>
      </c>
      <c r="C1455" s="545">
        <f t="shared" ca="1" si="71"/>
        <v>13</v>
      </c>
      <c r="D1455" s="545">
        <f t="shared" ca="1" si="71"/>
        <v>9</v>
      </c>
      <c r="E1455" s="545">
        <f t="shared" ca="1" si="71"/>
        <v>10</v>
      </c>
      <c r="F1455" s="545">
        <f t="shared" ca="1" si="71"/>
        <v>11</v>
      </c>
      <c r="G1455" s="545">
        <f t="shared" ca="1" si="71"/>
        <v>12</v>
      </c>
      <c r="H1455" s="545">
        <f t="shared" ca="1" si="71"/>
        <v>13</v>
      </c>
      <c r="I1455" s="545">
        <f t="shared" ca="1" si="71"/>
        <v>10</v>
      </c>
      <c r="J1455" s="545">
        <f t="shared" ca="1" si="71"/>
        <v>10</v>
      </c>
      <c r="K1455" s="545">
        <f t="shared" ca="1" si="71"/>
        <v>12</v>
      </c>
    </row>
    <row r="1456" spans="2:11">
      <c r="B1456" s="545">
        <f t="shared" ca="1" si="72"/>
        <v>7</v>
      </c>
      <c r="C1456" s="545">
        <f t="shared" ca="1" si="71"/>
        <v>7</v>
      </c>
      <c r="D1456" s="545">
        <f t="shared" ca="1" si="71"/>
        <v>12</v>
      </c>
      <c r="E1456" s="545">
        <f t="shared" ca="1" si="71"/>
        <v>9</v>
      </c>
      <c r="F1456" s="545">
        <f t="shared" ca="1" si="71"/>
        <v>10</v>
      </c>
      <c r="G1456" s="545">
        <f t="shared" ca="1" si="71"/>
        <v>9</v>
      </c>
      <c r="H1456" s="545">
        <f t="shared" ca="1" si="71"/>
        <v>12</v>
      </c>
      <c r="I1456" s="545">
        <f t="shared" ca="1" si="71"/>
        <v>8</v>
      </c>
      <c r="J1456" s="545">
        <f t="shared" ca="1" si="71"/>
        <v>11</v>
      </c>
      <c r="K1456" s="545">
        <f t="shared" ca="1" si="71"/>
        <v>10</v>
      </c>
    </row>
    <row r="1457" spans="2:11">
      <c r="B1457" s="545">
        <f t="shared" ca="1" si="72"/>
        <v>12</v>
      </c>
      <c r="C1457" s="545">
        <f t="shared" ca="1" si="71"/>
        <v>11</v>
      </c>
      <c r="D1457" s="545">
        <f t="shared" ca="1" si="71"/>
        <v>9</v>
      </c>
      <c r="E1457" s="545">
        <f t="shared" ca="1" si="71"/>
        <v>10</v>
      </c>
      <c r="F1457" s="545">
        <f t="shared" ca="1" si="71"/>
        <v>7</v>
      </c>
      <c r="G1457" s="545">
        <f t="shared" ca="1" si="71"/>
        <v>12</v>
      </c>
      <c r="H1457" s="545">
        <f t="shared" ca="1" si="71"/>
        <v>10</v>
      </c>
      <c r="I1457" s="545">
        <f t="shared" ca="1" si="71"/>
        <v>10</v>
      </c>
      <c r="J1457" s="545">
        <f t="shared" ca="1" si="71"/>
        <v>10</v>
      </c>
      <c r="K1457" s="545">
        <f t="shared" ca="1" si="71"/>
        <v>9</v>
      </c>
    </row>
    <row r="1458" spans="2:11">
      <c r="B1458" s="545">
        <f t="shared" ca="1" si="72"/>
        <v>12</v>
      </c>
      <c r="C1458" s="545">
        <f t="shared" ca="1" si="72"/>
        <v>8</v>
      </c>
      <c r="D1458" s="545">
        <f t="shared" ca="1" si="72"/>
        <v>8</v>
      </c>
      <c r="E1458" s="545">
        <f t="shared" ca="1" si="72"/>
        <v>10</v>
      </c>
      <c r="F1458" s="545">
        <f t="shared" ca="1" si="72"/>
        <v>10</v>
      </c>
      <c r="G1458" s="545">
        <f t="shared" ca="1" si="72"/>
        <v>10</v>
      </c>
      <c r="H1458" s="545">
        <f t="shared" ca="1" si="72"/>
        <v>13</v>
      </c>
      <c r="I1458" s="545">
        <f t="shared" ca="1" si="72"/>
        <v>10</v>
      </c>
      <c r="J1458" s="545">
        <f t="shared" ca="1" si="72"/>
        <v>13</v>
      </c>
      <c r="K1458" s="545">
        <f t="shared" ca="1" si="72"/>
        <v>13</v>
      </c>
    </row>
    <row r="1459" spans="2:11">
      <c r="B1459" s="545">
        <f t="shared" ca="1" si="72"/>
        <v>13</v>
      </c>
      <c r="C1459" s="545">
        <f t="shared" ca="1" si="72"/>
        <v>11</v>
      </c>
      <c r="D1459" s="545">
        <f t="shared" ca="1" si="72"/>
        <v>13</v>
      </c>
      <c r="E1459" s="545">
        <f t="shared" ca="1" si="72"/>
        <v>8</v>
      </c>
      <c r="F1459" s="545">
        <f t="shared" ca="1" si="72"/>
        <v>11</v>
      </c>
      <c r="G1459" s="545">
        <f t="shared" ca="1" si="72"/>
        <v>12</v>
      </c>
      <c r="H1459" s="545">
        <f t="shared" ca="1" si="72"/>
        <v>10</v>
      </c>
      <c r="I1459" s="545">
        <f t="shared" ca="1" si="72"/>
        <v>11</v>
      </c>
      <c r="J1459" s="545">
        <f t="shared" ca="1" si="72"/>
        <v>13</v>
      </c>
      <c r="K1459" s="545">
        <f t="shared" ca="1" si="72"/>
        <v>11</v>
      </c>
    </row>
    <row r="1460" spans="2:11">
      <c r="B1460" s="545">
        <f t="shared" ca="1" si="72"/>
        <v>12</v>
      </c>
      <c r="C1460" s="545">
        <f t="shared" ca="1" si="72"/>
        <v>11</v>
      </c>
      <c r="D1460" s="545">
        <f t="shared" ca="1" si="72"/>
        <v>11</v>
      </c>
      <c r="E1460" s="545">
        <f t="shared" ca="1" si="72"/>
        <v>13</v>
      </c>
      <c r="F1460" s="545">
        <f t="shared" ca="1" si="72"/>
        <v>11</v>
      </c>
      <c r="G1460" s="545">
        <f t="shared" ca="1" si="72"/>
        <v>8</v>
      </c>
      <c r="H1460" s="545">
        <f t="shared" ca="1" si="72"/>
        <v>13</v>
      </c>
      <c r="I1460" s="545">
        <f t="shared" ca="1" si="72"/>
        <v>12</v>
      </c>
      <c r="J1460" s="545">
        <f t="shared" ca="1" si="72"/>
        <v>14</v>
      </c>
      <c r="K1460" s="545">
        <f t="shared" ca="1" si="72"/>
        <v>12</v>
      </c>
    </row>
    <row r="1461" spans="2:11">
      <c r="B1461" s="545">
        <f t="shared" ca="1" si="72"/>
        <v>9</v>
      </c>
      <c r="C1461" s="545">
        <f t="shared" ca="1" si="72"/>
        <v>12</v>
      </c>
      <c r="D1461" s="545">
        <f t="shared" ca="1" si="72"/>
        <v>9</v>
      </c>
      <c r="E1461" s="545">
        <f t="shared" ca="1" si="72"/>
        <v>10</v>
      </c>
      <c r="F1461" s="545">
        <f t="shared" ca="1" si="72"/>
        <v>11</v>
      </c>
      <c r="G1461" s="545">
        <f t="shared" ca="1" si="72"/>
        <v>14</v>
      </c>
      <c r="H1461" s="545">
        <f t="shared" ca="1" si="72"/>
        <v>8</v>
      </c>
      <c r="I1461" s="545">
        <f t="shared" ca="1" si="72"/>
        <v>14</v>
      </c>
      <c r="J1461" s="545">
        <f t="shared" ca="1" si="72"/>
        <v>10</v>
      </c>
      <c r="K1461" s="545">
        <f t="shared" ca="1" si="72"/>
        <v>11</v>
      </c>
    </row>
    <row r="1462" spans="2:11">
      <c r="B1462" s="545">
        <f t="shared" ca="1" si="72"/>
        <v>10</v>
      </c>
      <c r="C1462" s="545">
        <f t="shared" ca="1" si="72"/>
        <v>12</v>
      </c>
      <c r="D1462" s="545">
        <f t="shared" ca="1" si="72"/>
        <v>13</v>
      </c>
      <c r="E1462" s="545">
        <f t="shared" ca="1" si="72"/>
        <v>12</v>
      </c>
      <c r="F1462" s="545">
        <f t="shared" ca="1" si="72"/>
        <v>13</v>
      </c>
      <c r="G1462" s="545">
        <f t="shared" ca="1" si="72"/>
        <v>9</v>
      </c>
      <c r="H1462" s="545">
        <f t="shared" ca="1" si="72"/>
        <v>12</v>
      </c>
      <c r="I1462" s="545">
        <f t="shared" ca="1" si="72"/>
        <v>11</v>
      </c>
      <c r="J1462" s="545">
        <f t="shared" ca="1" si="72"/>
        <v>9</v>
      </c>
      <c r="K1462" s="545">
        <f t="shared" ca="1" si="72"/>
        <v>9</v>
      </c>
    </row>
    <row r="1463" spans="2:11">
      <c r="B1463" s="545">
        <f t="shared" ca="1" si="72"/>
        <v>9</v>
      </c>
      <c r="C1463" s="545">
        <f t="shared" ca="1" si="72"/>
        <v>8</v>
      </c>
      <c r="D1463" s="545">
        <f t="shared" ca="1" si="72"/>
        <v>11</v>
      </c>
      <c r="E1463" s="545">
        <f t="shared" ca="1" si="72"/>
        <v>10</v>
      </c>
      <c r="F1463" s="545">
        <f t="shared" ca="1" si="72"/>
        <v>8</v>
      </c>
      <c r="G1463" s="545">
        <f t="shared" ca="1" si="72"/>
        <v>6</v>
      </c>
      <c r="H1463" s="545">
        <f t="shared" ca="1" si="72"/>
        <v>10</v>
      </c>
      <c r="I1463" s="545">
        <f t="shared" ca="1" si="72"/>
        <v>9</v>
      </c>
      <c r="J1463" s="545">
        <f t="shared" ca="1" si="72"/>
        <v>11</v>
      </c>
      <c r="K1463" s="545">
        <f t="shared" ca="1" si="72"/>
        <v>10</v>
      </c>
    </row>
    <row r="1464" spans="2:11">
      <c r="B1464" s="545">
        <f t="shared" ca="1" si="72"/>
        <v>12</v>
      </c>
      <c r="C1464" s="545">
        <f t="shared" ca="1" si="72"/>
        <v>12</v>
      </c>
      <c r="D1464" s="545">
        <f t="shared" ca="1" si="72"/>
        <v>13</v>
      </c>
      <c r="E1464" s="545">
        <f t="shared" ca="1" si="72"/>
        <v>11</v>
      </c>
      <c r="F1464" s="545">
        <f t="shared" ca="1" si="72"/>
        <v>12</v>
      </c>
      <c r="G1464" s="545">
        <f t="shared" ca="1" si="72"/>
        <v>10</v>
      </c>
      <c r="H1464" s="545">
        <f t="shared" ca="1" si="72"/>
        <v>15</v>
      </c>
      <c r="I1464" s="545">
        <f t="shared" ca="1" si="72"/>
        <v>7</v>
      </c>
      <c r="J1464" s="545">
        <f t="shared" ca="1" si="72"/>
        <v>11</v>
      </c>
      <c r="K1464" s="545">
        <f t="shared" ca="1" si="72"/>
        <v>8</v>
      </c>
    </row>
    <row r="1465" spans="2:11">
      <c r="B1465" s="545">
        <f t="shared" ca="1" si="72"/>
        <v>9</v>
      </c>
      <c r="C1465" s="545">
        <f t="shared" ca="1" si="72"/>
        <v>13</v>
      </c>
      <c r="D1465" s="545">
        <f t="shared" ca="1" si="72"/>
        <v>8</v>
      </c>
      <c r="E1465" s="545">
        <f t="shared" ca="1" si="72"/>
        <v>11</v>
      </c>
      <c r="F1465" s="545">
        <f t="shared" ca="1" si="72"/>
        <v>10</v>
      </c>
      <c r="G1465" s="545">
        <f t="shared" ca="1" si="72"/>
        <v>12</v>
      </c>
      <c r="H1465" s="545">
        <f t="shared" ca="1" si="72"/>
        <v>10</v>
      </c>
      <c r="I1465" s="545">
        <f t="shared" ca="1" si="72"/>
        <v>12</v>
      </c>
      <c r="J1465" s="545">
        <f t="shared" ca="1" si="72"/>
        <v>9</v>
      </c>
      <c r="K1465" s="545">
        <f t="shared" ca="1" si="72"/>
        <v>10</v>
      </c>
    </row>
    <row r="1466" spans="2:11">
      <c r="B1466" s="545">
        <f t="shared" ca="1" si="72"/>
        <v>10</v>
      </c>
      <c r="C1466" s="545">
        <f t="shared" ca="1" si="72"/>
        <v>9</v>
      </c>
      <c r="D1466" s="545">
        <f t="shared" ca="1" si="72"/>
        <v>9</v>
      </c>
      <c r="E1466" s="545">
        <f t="shared" ca="1" si="72"/>
        <v>13</v>
      </c>
      <c r="F1466" s="545">
        <f t="shared" ca="1" si="72"/>
        <v>9</v>
      </c>
      <c r="G1466" s="545">
        <f t="shared" ca="1" si="72"/>
        <v>9</v>
      </c>
      <c r="H1466" s="545">
        <f t="shared" ca="1" si="72"/>
        <v>12</v>
      </c>
      <c r="I1466" s="545">
        <f t="shared" ca="1" si="72"/>
        <v>7</v>
      </c>
      <c r="J1466" s="545">
        <f t="shared" ca="1" si="72"/>
        <v>11</v>
      </c>
      <c r="K1466" s="545">
        <f t="shared" ca="1" si="72"/>
        <v>8</v>
      </c>
    </row>
    <row r="1467" spans="2:11">
      <c r="B1467" s="545">
        <f t="shared" ca="1" si="72"/>
        <v>11</v>
      </c>
      <c r="C1467" s="545">
        <f t="shared" ca="1" si="72"/>
        <v>8</v>
      </c>
      <c r="D1467" s="545">
        <f t="shared" ca="1" si="72"/>
        <v>8</v>
      </c>
      <c r="E1467" s="545">
        <f t="shared" ca="1" si="72"/>
        <v>14</v>
      </c>
      <c r="F1467" s="545">
        <f t="shared" ca="1" si="72"/>
        <v>11</v>
      </c>
      <c r="G1467" s="545">
        <f t="shared" ca="1" si="72"/>
        <v>13</v>
      </c>
      <c r="H1467" s="545">
        <f t="shared" ca="1" si="72"/>
        <v>9</v>
      </c>
      <c r="I1467" s="545">
        <f t="shared" ca="1" si="72"/>
        <v>11</v>
      </c>
      <c r="J1467" s="545">
        <f t="shared" ca="1" si="72"/>
        <v>10</v>
      </c>
      <c r="K1467" s="545">
        <f t="shared" ca="1" si="72"/>
        <v>13</v>
      </c>
    </row>
    <row r="1468" spans="2:11">
      <c r="B1468" s="545">
        <f t="shared" ca="1" si="72"/>
        <v>13</v>
      </c>
      <c r="C1468" s="545">
        <f t="shared" ca="1" si="72"/>
        <v>12</v>
      </c>
      <c r="D1468" s="545">
        <f t="shared" ca="1" si="72"/>
        <v>11</v>
      </c>
      <c r="E1468" s="545">
        <f t="shared" ca="1" si="72"/>
        <v>11</v>
      </c>
      <c r="F1468" s="545">
        <f t="shared" ca="1" si="72"/>
        <v>12</v>
      </c>
      <c r="G1468" s="545">
        <f t="shared" ca="1" si="72"/>
        <v>9</v>
      </c>
      <c r="H1468" s="545">
        <f t="shared" ca="1" si="72"/>
        <v>9</v>
      </c>
      <c r="I1468" s="545">
        <f t="shared" ca="1" si="72"/>
        <v>9</v>
      </c>
      <c r="J1468" s="545">
        <f t="shared" ca="1" si="72"/>
        <v>11</v>
      </c>
      <c r="K1468" s="545">
        <f t="shared" ca="1" si="72"/>
        <v>10</v>
      </c>
    </row>
    <row r="1469" spans="2:11">
      <c r="B1469" s="545">
        <f t="shared" ca="1" si="72"/>
        <v>10</v>
      </c>
      <c r="C1469" s="545">
        <f t="shared" ca="1" si="72"/>
        <v>12</v>
      </c>
      <c r="D1469" s="545">
        <f t="shared" ca="1" si="72"/>
        <v>12</v>
      </c>
      <c r="E1469" s="545">
        <f t="shared" ca="1" si="72"/>
        <v>7</v>
      </c>
      <c r="F1469" s="545">
        <f t="shared" ca="1" si="72"/>
        <v>6</v>
      </c>
      <c r="G1469" s="545">
        <f t="shared" ca="1" si="72"/>
        <v>11</v>
      </c>
      <c r="H1469" s="545">
        <f t="shared" ca="1" si="72"/>
        <v>10</v>
      </c>
      <c r="I1469" s="545">
        <f t="shared" ca="1" si="72"/>
        <v>11</v>
      </c>
      <c r="J1469" s="545">
        <f t="shared" ca="1" si="72"/>
        <v>8</v>
      </c>
      <c r="K1469" s="545">
        <f t="shared" ca="1" si="72"/>
        <v>9</v>
      </c>
    </row>
    <row r="1470" spans="2:11">
      <c r="B1470" s="545">
        <f t="shared" ca="1" si="72"/>
        <v>8</v>
      </c>
      <c r="C1470" s="545">
        <f t="shared" ca="1" si="72"/>
        <v>10</v>
      </c>
      <c r="D1470" s="545">
        <f t="shared" ca="1" si="72"/>
        <v>9</v>
      </c>
      <c r="E1470" s="545">
        <f t="shared" ca="1" si="72"/>
        <v>7</v>
      </c>
      <c r="F1470" s="545">
        <f t="shared" ca="1" si="72"/>
        <v>7</v>
      </c>
      <c r="G1470" s="545">
        <f t="shared" ca="1" si="72"/>
        <v>12</v>
      </c>
      <c r="H1470" s="545">
        <f t="shared" ca="1" si="72"/>
        <v>8</v>
      </c>
      <c r="I1470" s="545">
        <f t="shared" ca="1" si="72"/>
        <v>11</v>
      </c>
      <c r="J1470" s="545">
        <f t="shared" ca="1" si="72"/>
        <v>7</v>
      </c>
      <c r="K1470" s="545">
        <f t="shared" ca="1" si="72"/>
        <v>7</v>
      </c>
    </row>
    <row r="1471" spans="2:11">
      <c r="B1471" s="545">
        <f t="shared" ca="1" si="72"/>
        <v>11</v>
      </c>
      <c r="C1471" s="545">
        <f t="shared" ca="1" si="72"/>
        <v>10</v>
      </c>
      <c r="D1471" s="545">
        <f t="shared" ca="1" si="72"/>
        <v>10</v>
      </c>
      <c r="E1471" s="545">
        <f t="shared" ca="1" si="72"/>
        <v>8</v>
      </c>
      <c r="F1471" s="545">
        <f t="shared" ca="1" si="72"/>
        <v>9</v>
      </c>
      <c r="G1471" s="545">
        <f t="shared" ca="1" si="72"/>
        <v>14</v>
      </c>
      <c r="H1471" s="545">
        <f t="shared" ca="1" si="72"/>
        <v>10</v>
      </c>
      <c r="I1471" s="545">
        <f t="shared" ca="1" si="72"/>
        <v>9</v>
      </c>
      <c r="J1471" s="545">
        <f t="shared" ca="1" si="72"/>
        <v>10</v>
      </c>
      <c r="K1471" s="545">
        <f t="shared" ca="1" si="72"/>
        <v>9</v>
      </c>
    </row>
    <row r="1472" spans="2:11">
      <c r="B1472" s="545">
        <f t="shared" ca="1" si="72"/>
        <v>7</v>
      </c>
      <c r="C1472" s="545">
        <f t="shared" ca="1" si="71"/>
        <v>8</v>
      </c>
      <c r="D1472" s="545">
        <f t="shared" ca="1" si="71"/>
        <v>8</v>
      </c>
      <c r="E1472" s="545">
        <f t="shared" ca="1" si="71"/>
        <v>8</v>
      </c>
      <c r="F1472" s="545">
        <f t="shared" ca="1" si="71"/>
        <v>10</v>
      </c>
      <c r="G1472" s="545">
        <f t="shared" ca="1" si="71"/>
        <v>10</v>
      </c>
      <c r="H1472" s="545">
        <f t="shared" ca="1" si="71"/>
        <v>12</v>
      </c>
      <c r="I1472" s="545">
        <f t="shared" ca="1" si="71"/>
        <v>11</v>
      </c>
      <c r="J1472" s="545">
        <f t="shared" ca="1" si="71"/>
        <v>11</v>
      </c>
      <c r="K1472" s="545">
        <f t="shared" ca="1" si="71"/>
        <v>9</v>
      </c>
    </row>
    <row r="1473" spans="2:11">
      <c r="B1473" s="545">
        <f t="shared" ca="1" si="72"/>
        <v>6</v>
      </c>
      <c r="C1473" s="545">
        <f t="shared" ca="1" si="71"/>
        <v>10</v>
      </c>
      <c r="D1473" s="545">
        <f t="shared" ca="1" si="71"/>
        <v>11</v>
      </c>
      <c r="E1473" s="545">
        <f t="shared" ca="1" si="71"/>
        <v>13</v>
      </c>
      <c r="F1473" s="545">
        <f t="shared" ca="1" si="71"/>
        <v>12</v>
      </c>
      <c r="G1473" s="545">
        <f t="shared" ca="1" si="71"/>
        <v>6</v>
      </c>
      <c r="H1473" s="545">
        <f t="shared" ca="1" si="71"/>
        <v>11</v>
      </c>
      <c r="I1473" s="545">
        <f t="shared" ca="1" si="71"/>
        <v>11</v>
      </c>
      <c r="J1473" s="545">
        <f t="shared" ca="1" si="71"/>
        <v>8</v>
      </c>
      <c r="K1473" s="545">
        <f t="shared" ca="1" si="71"/>
        <v>9</v>
      </c>
    </row>
    <row r="1474" spans="2:11">
      <c r="B1474" s="545">
        <f t="shared" ca="1" si="72"/>
        <v>12</v>
      </c>
      <c r="C1474" s="545">
        <f t="shared" ca="1" si="71"/>
        <v>8</v>
      </c>
      <c r="D1474" s="545">
        <f t="shared" ca="1" si="71"/>
        <v>8</v>
      </c>
      <c r="E1474" s="545">
        <f t="shared" ca="1" si="71"/>
        <v>12</v>
      </c>
      <c r="F1474" s="545">
        <f t="shared" ca="1" si="71"/>
        <v>7</v>
      </c>
      <c r="G1474" s="545">
        <f t="shared" ca="1" si="71"/>
        <v>10</v>
      </c>
      <c r="H1474" s="545">
        <f t="shared" ca="1" si="71"/>
        <v>9</v>
      </c>
      <c r="I1474" s="545">
        <f t="shared" ca="1" si="71"/>
        <v>12</v>
      </c>
      <c r="J1474" s="545">
        <f t="shared" ca="1" si="71"/>
        <v>10</v>
      </c>
      <c r="K1474" s="545">
        <f t="shared" ca="1" si="71"/>
        <v>9</v>
      </c>
    </row>
    <row r="1475" spans="2:11">
      <c r="B1475" s="545">
        <f t="shared" ca="1" si="72"/>
        <v>12</v>
      </c>
      <c r="C1475" s="545">
        <f t="shared" ca="1" si="71"/>
        <v>9</v>
      </c>
      <c r="D1475" s="545">
        <f t="shared" ca="1" si="71"/>
        <v>10</v>
      </c>
      <c r="E1475" s="545">
        <f t="shared" ca="1" si="71"/>
        <v>6</v>
      </c>
      <c r="F1475" s="545">
        <f t="shared" ca="1" si="71"/>
        <v>9</v>
      </c>
      <c r="G1475" s="545">
        <f t="shared" ca="1" si="71"/>
        <v>9</v>
      </c>
      <c r="H1475" s="545">
        <f t="shared" ca="1" si="71"/>
        <v>11</v>
      </c>
      <c r="I1475" s="545">
        <f t="shared" ca="1" si="71"/>
        <v>11</v>
      </c>
      <c r="J1475" s="545">
        <f t="shared" ca="1" si="71"/>
        <v>10</v>
      </c>
      <c r="K1475" s="545">
        <f t="shared" ca="1" si="71"/>
        <v>10</v>
      </c>
    </row>
    <row r="1476" spans="2:11">
      <c r="B1476" s="545">
        <f t="shared" ca="1" si="72"/>
        <v>12</v>
      </c>
      <c r="C1476" s="545">
        <f t="shared" ca="1" si="71"/>
        <v>11</v>
      </c>
      <c r="D1476" s="545">
        <f t="shared" ca="1" si="71"/>
        <v>9</v>
      </c>
      <c r="E1476" s="545">
        <f t="shared" ca="1" si="71"/>
        <v>8</v>
      </c>
      <c r="F1476" s="545">
        <f t="shared" ca="1" si="71"/>
        <v>11</v>
      </c>
      <c r="G1476" s="545">
        <f t="shared" ca="1" si="71"/>
        <v>12</v>
      </c>
      <c r="H1476" s="545">
        <f t="shared" ca="1" si="71"/>
        <v>11</v>
      </c>
      <c r="I1476" s="545">
        <f t="shared" ca="1" si="71"/>
        <v>8</v>
      </c>
      <c r="J1476" s="545">
        <f t="shared" ca="1" si="71"/>
        <v>9</v>
      </c>
      <c r="K1476" s="545">
        <f t="shared" ca="1" si="71"/>
        <v>9</v>
      </c>
    </row>
    <row r="1477" spans="2:11">
      <c r="B1477" s="545">
        <f t="shared" ca="1" si="72"/>
        <v>12</v>
      </c>
      <c r="C1477" s="545">
        <f t="shared" ca="1" si="71"/>
        <v>8</v>
      </c>
      <c r="D1477" s="545">
        <f t="shared" ca="1" si="71"/>
        <v>12</v>
      </c>
      <c r="E1477" s="545">
        <f t="shared" ca="1" si="71"/>
        <v>11</v>
      </c>
      <c r="F1477" s="545">
        <f t="shared" ca="1" si="71"/>
        <v>13</v>
      </c>
      <c r="G1477" s="545">
        <f t="shared" ca="1" si="71"/>
        <v>10</v>
      </c>
      <c r="H1477" s="545">
        <f t="shared" ca="1" si="71"/>
        <v>10</v>
      </c>
      <c r="I1477" s="545">
        <f t="shared" ca="1" si="71"/>
        <v>9</v>
      </c>
      <c r="J1477" s="545">
        <f t="shared" ca="1" si="71"/>
        <v>9</v>
      </c>
      <c r="K1477" s="545">
        <f t="shared" ca="1" si="71"/>
        <v>8</v>
      </c>
    </row>
    <row r="1478" spans="2:11">
      <c r="B1478" s="545">
        <f t="shared" ca="1" si="72"/>
        <v>9</v>
      </c>
      <c r="C1478" s="545">
        <f t="shared" ca="1" si="71"/>
        <v>7</v>
      </c>
      <c r="D1478" s="545">
        <f t="shared" ref="C1478:K1534" ca="1" si="73">RANDBETWEEN(1,3)+RANDBETWEEN(1,3)+RANDBETWEEN(1,3)+RANDBETWEEN(1,3)+RANDBETWEEN(1,3)</f>
        <v>8</v>
      </c>
      <c r="E1478" s="545">
        <f t="shared" ca="1" si="73"/>
        <v>10</v>
      </c>
      <c r="F1478" s="545">
        <f t="shared" ca="1" si="73"/>
        <v>10</v>
      </c>
      <c r="G1478" s="545">
        <f t="shared" ca="1" si="73"/>
        <v>9</v>
      </c>
      <c r="H1478" s="545">
        <f t="shared" ca="1" si="73"/>
        <v>12</v>
      </c>
      <c r="I1478" s="545">
        <f t="shared" ca="1" si="73"/>
        <v>13</v>
      </c>
      <c r="J1478" s="545">
        <f t="shared" ca="1" si="73"/>
        <v>9</v>
      </c>
      <c r="K1478" s="545">
        <f t="shared" ca="1" si="73"/>
        <v>11</v>
      </c>
    </row>
    <row r="1479" spans="2:11">
      <c r="B1479" s="545">
        <f t="shared" ca="1" si="72"/>
        <v>8</v>
      </c>
      <c r="C1479" s="545">
        <f t="shared" ca="1" si="73"/>
        <v>12</v>
      </c>
      <c r="D1479" s="545">
        <f t="shared" ca="1" si="73"/>
        <v>13</v>
      </c>
      <c r="E1479" s="545">
        <f t="shared" ca="1" si="73"/>
        <v>10</v>
      </c>
      <c r="F1479" s="545">
        <f t="shared" ca="1" si="73"/>
        <v>10</v>
      </c>
      <c r="G1479" s="545">
        <f t="shared" ca="1" si="73"/>
        <v>8</v>
      </c>
      <c r="H1479" s="545">
        <f t="shared" ca="1" si="73"/>
        <v>10</v>
      </c>
      <c r="I1479" s="545">
        <f t="shared" ca="1" si="73"/>
        <v>10</v>
      </c>
      <c r="J1479" s="545">
        <f t="shared" ca="1" si="73"/>
        <v>10</v>
      </c>
      <c r="K1479" s="545">
        <f t="shared" ca="1" si="73"/>
        <v>9</v>
      </c>
    </row>
    <row r="1480" spans="2:11">
      <c r="B1480" s="545">
        <f t="shared" ca="1" si="72"/>
        <v>13</v>
      </c>
      <c r="C1480" s="545">
        <f t="shared" ca="1" si="73"/>
        <v>9</v>
      </c>
      <c r="D1480" s="545">
        <f t="shared" ca="1" si="73"/>
        <v>9</v>
      </c>
      <c r="E1480" s="545">
        <f t="shared" ca="1" si="73"/>
        <v>10</v>
      </c>
      <c r="F1480" s="545">
        <f t="shared" ca="1" si="73"/>
        <v>13</v>
      </c>
      <c r="G1480" s="545">
        <f t="shared" ca="1" si="73"/>
        <v>13</v>
      </c>
      <c r="H1480" s="545">
        <f t="shared" ca="1" si="73"/>
        <v>10</v>
      </c>
      <c r="I1480" s="545">
        <f t="shared" ca="1" si="73"/>
        <v>9</v>
      </c>
      <c r="J1480" s="545">
        <f t="shared" ca="1" si="73"/>
        <v>9</v>
      </c>
      <c r="K1480" s="545">
        <f t="shared" ca="1" si="73"/>
        <v>7</v>
      </c>
    </row>
    <row r="1481" spans="2:11">
      <c r="B1481" s="545">
        <f t="shared" ca="1" si="72"/>
        <v>10</v>
      </c>
      <c r="C1481" s="545">
        <f t="shared" ca="1" si="73"/>
        <v>9</v>
      </c>
      <c r="D1481" s="545">
        <f t="shared" ca="1" si="73"/>
        <v>13</v>
      </c>
      <c r="E1481" s="545">
        <f t="shared" ca="1" si="73"/>
        <v>10</v>
      </c>
      <c r="F1481" s="545">
        <f t="shared" ca="1" si="73"/>
        <v>10</v>
      </c>
      <c r="G1481" s="545">
        <f t="shared" ca="1" si="73"/>
        <v>10</v>
      </c>
      <c r="H1481" s="545">
        <f t="shared" ca="1" si="73"/>
        <v>8</v>
      </c>
      <c r="I1481" s="545">
        <f t="shared" ca="1" si="73"/>
        <v>12</v>
      </c>
      <c r="J1481" s="545">
        <f t="shared" ca="1" si="73"/>
        <v>10</v>
      </c>
      <c r="K1481" s="545">
        <f t="shared" ca="1" si="73"/>
        <v>8</v>
      </c>
    </row>
    <row r="1482" spans="2:11">
      <c r="B1482" s="545">
        <f t="shared" ca="1" si="72"/>
        <v>12</v>
      </c>
      <c r="C1482" s="545">
        <f t="shared" ca="1" si="73"/>
        <v>12</v>
      </c>
      <c r="D1482" s="545">
        <f t="shared" ca="1" si="73"/>
        <v>8</v>
      </c>
      <c r="E1482" s="545">
        <f t="shared" ca="1" si="73"/>
        <v>12</v>
      </c>
      <c r="F1482" s="545">
        <f t="shared" ca="1" si="73"/>
        <v>11</v>
      </c>
      <c r="G1482" s="545">
        <f t="shared" ca="1" si="73"/>
        <v>9</v>
      </c>
      <c r="H1482" s="545">
        <f t="shared" ca="1" si="73"/>
        <v>9</v>
      </c>
      <c r="I1482" s="545">
        <f t="shared" ca="1" si="73"/>
        <v>9</v>
      </c>
      <c r="J1482" s="545">
        <f t="shared" ca="1" si="73"/>
        <v>11</v>
      </c>
      <c r="K1482" s="545">
        <f t="shared" ca="1" si="73"/>
        <v>10</v>
      </c>
    </row>
    <row r="1483" spans="2:11">
      <c r="B1483" s="545">
        <f t="shared" ca="1" si="72"/>
        <v>10</v>
      </c>
      <c r="C1483" s="545">
        <f t="shared" ca="1" si="73"/>
        <v>7</v>
      </c>
      <c r="D1483" s="545">
        <f t="shared" ca="1" si="73"/>
        <v>10</v>
      </c>
      <c r="E1483" s="545">
        <f t="shared" ca="1" si="73"/>
        <v>8</v>
      </c>
      <c r="F1483" s="545">
        <f t="shared" ca="1" si="73"/>
        <v>10</v>
      </c>
      <c r="G1483" s="545">
        <f t="shared" ca="1" si="73"/>
        <v>11</v>
      </c>
      <c r="H1483" s="545">
        <f t="shared" ca="1" si="73"/>
        <v>6</v>
      </c>
      <c r="I1483" s="545">
        <f t="shared" ca="1" si="73"/>
        <v>8</v>
      </c>
      <c r="J1483" s="545">
        <f t="shared" ca="1" si="73"/>
        <v>7</v>
      </c>
      <c r="K1483" s="545">
        <f t="shared" ca="1" si="73"/>
        <v>8</v>
      </c>
    </row>
    <row r="1484" spans="2:11">
      <c r="B1484" s="545">
        <f t="shared" ca="1" si="72"/>
        <v>11</v>
      </c>
      <c r="C1484" s="545">
        <f t="shared" ca="1" si="73"/>
        <v>13</v>
      </c>
      <c r="D1484" s="545">
        <f t="shared" ca="1" si="73"/>
        <v>8</v>
      </c>
      <c r="E1484" s="545">
        <f t="shared" ca="1" si="73"/>
        <v>9</v>
      </c>
      <c r="F1484" s="545">
        <f t="shared" ca="1" si="73"/>
        <v>7</v>
      </c>
      <c r="G1484" s="545">
        <f t="shared" ca="1" si="73"/>
        <v>10</v>
      </c>
      <c r="H1484" s="545">
        <f t="shared" ca="1" si="73"/>
        <v>10</v>
      </c>
      <c r="I1484" s="545">
        <f t="shared" ca="1" si="73"/>
        <v>9</v>
      </c>
      <c r="J1484" s="545">
        <f t="shared" ca="1" si="73"/>
        <v>12</v>
      </c>
      <c r="K1484" s="545">
        <f t="shared" ca="1" si="73"/>
        <v>9</v>
      </c>
    </row>
    <row r="1485" spans="2:11">
      <c r="B1485" s="545">
        <f t="shared" ca="1" si="72"/>
        <v>11</v>
      </c>
      <c r="C1485" s="545">
        <f t="shared" ca="1" si="73"/>
        <v>10</v>
      </c>
      <c r="D1485" s="545">
        <f t="shared" ca="1" si="73"/>
        <v>9</v>
      </c>
      <c r="E1485" s="545">
        <f t="shared" ca="1" si="73"/>
        <v>8</v>
      </c>
      <c r="F1485" s="545">
        <f t="shared" ca="1" si="73"/>
        <v>13</v>
      </c>
      <c r="G1485" s="545">
        <f t="shared" ca="1" si="73"/>
        <v>9</v>
      </c>
      <c r="H1485" s="545">
        <f t="shared" ca="1" si="73"/>
        <v>7</v>
      </c>
      <c r="I1485" s="545">
        <f t="shared" ca="1" si="73"/>
        <v>9</v>
      </c>
      <c r="J1485" s="545">
        <f t="shared" ca="1" si="73"/>
        <v>10</v>
      </c>
      <c r="K1485" s="545">
        <f t="shared" ca="1" si="73"/>
        <v>13</v>
      </c>
    </row>
    <row r="1486" spans="2:11">
      <c r="B1486" s="545">
        <f t="shared" ca="1" si="72"/>
        <v>12</v>
      </c>
      <c r="C1486" s="545">
        <f t="shared" ca="1" si="73"/>
        <v>10</v>
      </c>
      <c r="D1486" s="545">
        <f t="shared" ca="1" si="73"/>
        <v>10</v>
      </c>
      <c r="E1486" s="545">
        <f t="shared" ca="1" si="73"/>
        <v>10</v>
      </c>
      <c r="F1486" s="545">
        <f t="shared" ca="1" si="73"/>
        <v>12</v>
      </c>
      <c r="G1486" s="545">
        <f t="shared" ca="1" si="73"/>
        <v>12</v>
      </c>
      <c r="H1486" s="545">
        <f t="shared" ca="1" si="73"/>
        <v>8</v>
      </c>
      <c r="I1486" s="545">
        <f t="shared" ca="1" si="73"/>
        <v>8</v>
      </c>
      <c r="J1486" s="545">
        <f t="shared" ca="1" si="73"/>
        <v>7</v>
      </c>
      <c r="K1486" s="545">
        <f t="shared" ca="1" si="73"/>
        <v>12</v>
      </c>
    </row>
    <row r="1487" spans="2:11">
      <c r="B1487" s="545">
        <f t="shared" ca="1" si="72"/>
        <v>9</v>
      </c>
      <c r="C1487" s="545">
        <f t="shared" ca="1" si="73"/>
        <v>10</v>
      </c>
      <c r="D1487" s="545">
        <f t="shared" ca="1" si="73"/>
        <v>13</v>
      </c>
      <c r="E1487" s="545">
        <f t="shared" ca="1" si="73"/>
        <v>11</v>
      </c>
      <c r="F1487" s="545">
        <f t="shared" ca="1" si="73"/>
        <v>11</v>
      </c>
      <c r="G1487" s="545">
        <f t="shared" ca="1" si="73"/>
        <v>11</v>
      </c>
      <c r="H1487" s="545">
        <f t="shared" ca="1" si="73"/>
        <v>7</v>
      </c>
      <c r="I1487" s="545">
        <f t="shared" ca="1" si="73"/>
        <v>9</v>
      </c>
      <c r="J1487" s="545">
        <f t="shared" ca="1" si="73"/>
        <v>12</v>
      </c>
      <c r="K1487" s="545">
        <f t="shared" ca="1" si="73"/>
        <v>9</v>
      </c>
    </row>
    <row r="1488" spans="2:11">
      <c r="B1488" s="545">
        <f t="shared" ca="1" si="72"/>
        <v>11</v>
      </c>
      <c r="C1488" s="545">
        <f t="shared" ca="1" si="72"/>
        <v>6</v>
      </c>
      <c r="D1488" s="545">
        <f t="shared" ca="1" si="72"/>
        <v>8</v>
      </c>
      <c r="E1488" s="545">
        <f t="shared" ca="1" si="72"/>
        <v>13</v>
      </c>
      <c r="F1488" s="545">
        <f t="shared" ca="1" si="72"/>
        <v>12</v>
      </c>
      <c r="G1488" s="545">
        <f t="shared" ca="1" si="72"/>
        <v>11</v>
      </c>
      <c r="H1488" s="545">
        <f t="shared" ca="1" si="72"/>
        <v>13</v>
      </c>
      <c r="I1488" s="545">
        <f t="shared" ca="1" si="72"/>
        <v>9</v>
      </c>
      <c r="J1488" s="545">
        <f t="shared" ca="1" si="72"/>
        <v>13</v>
      </c>
      <c r="K1488" s="545">
        <f t="shared" ca="1" si="72"/>
        <v>6</v>
      </c>
    </row>
    <row r="1489" spans="2:11">
      <c r="B1489" s="545">
        <f t="shared" ca="1" si="72"/>
        <v>8</v>
      </c>
      <c r="C1489" s="545">
        <f t="shared" ca="1" si="72"/>
        <v>9</v>
      </c>
      <c r="D1489" s="545">
        <f t="shared" ca="1" si="72"/>
        <v>11</v>
      </c>
      <c r="E1489" s="545">
        <f t="shared" ca="1" si="72"/>
        <v>9</v>
      </c>
      <c r="F1489" s="545">
        <f t="shared" ca="1" si="72"/>
        <v>9</v>
      </c>
      <c r="G1489" s="545">
        <f t="shared" ca="1" si="72"/>
        <v>10</v>
      </c>
      <c r="H1489" s="545">
        <f t="shared" ca="1" si="72"/>
        <v>11</v>
      </c>
      <c r="I1489" s="545">
        <f t="shared" ca="1" si="72"/>
        <v>10</v>
      </c>
      <c r="J1489" s="545">
        <f t="shared" ca="1" si="72"/>
        <v>12</v>
      </c>
      <c r="K1489" s="545">
        <f t="shared" ca="1" si="72"/>
        <v>12</v>
      </c>
    </row>
    <row r="1490" spans="2:11">
      <c r="B1490" s="545">
        <f t="shared" ca="1" si="72"/>
        <v>9</v>
      </c>
      <c r="C1490" s="545">
        <f t="shared" ca="1" si="72"/>
        <v>12</v>
      </c>
      <c r="D1490" s="545">
        <f t="shared" ca="1" si="72"/>
        <v>13</v>
      </c>
      <c r="E1490" s="545">
        <f t="shared" ca="1" si="72"/>
        <v>11</v>
      </c>
      <c r="F1490" s="545">
        <f t="shared" ca="1" si="72"/>
        <v>11</v>
      </c>
      <c r="G1490" s="545">
        <f t="shared" ca="1" si="72"/>
        <v>8</v>
      </c>
      <c r="H1490" s="545">
        <f t="shared" ca="1" si="72"/>
        <v>10</v>
      </c>
      <c r="I1490" s="545">
        <f t="shared" ca="1" si="72"/>
        <v>7</v>
      </c>
      <c r="J1490" s="545">
        <f t="shared" ca="1" si="72"/>
        <v>8</v>
      </c>
      <c r="K1490" s="545">
        <f t="shared" ca="1" si="72"/>
        <v>9</v>
      </c>
    </row>
    <row r="1491" spans="2:11">
      <c r="B1491" s="545">
        <f t="shared" ca="1" si="72"/>
        <v>9</v>
      </c>
      <c r="C1491" s="545">
        <f t="shared" ca="1" si="72"/>
        <v>11</v>
      </c>
      <c r="D1491" s="545">
        <f t="shared" ca="1" si="72"/>
        <v>13</v>
      </c>
      <c r="E1491" s="545">
        <f t="shared" ca="1" si="72"/>
        <v>11</v>
      </c>
      <c r="F1491" s="545">
        <f t="shared" ca="1" si="72"/>
        <v>7</v>
      </c>
      <c r="G1491" s="545">
        <f t="shared" ca="1" si="72"/>
        <v>11</v>
      </c>
      <c r="H1491" s="545">
        <f t="shared" ca="1" si="72"/>
        <v>9</v>
      </c>
      <c r="I1491" s="545">
        <f t="shared" ca="1" si="72"/>
        <v>11</v>
      </c>
      <c r="J1491" s="545">
        <f t="shared" ca="1" si="72"/>
        <v>9</v>
      </c>
      <c r="K1491" s="545">
        <f t="shared" ca="1" si="72"/>
        <v>13</v>
      </c>
    </row>
    <row r="1492" spans="2:11">
      <c r="B1492" s="545">
        <f t="shared" ca="1" si="72"/>
        <v>10</v>
      </c>
      <c r="C1492" s="545">
        <f t="shared" ca="1" si="72"/>
        <v>9</v>
      </c>
      <c r="D1492" s="545">
        <f t="shared" ca="1" si="72"/>
        <v>10</v>
      </c>
      <c r="E1492" s="545">
        <f t="shared" ca="1" si="72"/>
        <v>10</v>
      </c>
      <c r="F1492" s="545">
        <f t="shared" ca="1" si="72"/>
        <v>8</v>
      </c>
      <c r="G1492" s="545">
        <f t="shared" ca="1" si="72"/>
        <v>10</v>
      </c>
      <c r="H1492" s="545">
        <f t="shared" ca="1" si="72"/>
        <v>10</v>
      </c>
      <c r="I1492" s="545">
        <f t="shared" ca="1" si="72"/>
        <v>8</v>
      </c>
      <c r="J1492" s="545">
        <f t="shared" ca="1" si="72"/>
        <v>10</v>
      </c>
      <c r="K1492" s="545">
        <f t="shared" ca="1" si="72"/>
        <v>8</v>
      </c>
    </row>
    <row r="1493" spans="2:11">
      <c r="B1493" s="545">
        <f t="shared" ca="1" si="72"/>
        <v>7</v>
      </c>
      <c r="C1493" s="545">
        <f t="shared" ca="1" si="72"/>
        <v>10</v>
      </c>
      <c r="D1493" s="545">
        <f t="shared" ca="1" si="72"/>
        <v>8</v>
      </c>
      <c r="E1493" s="545">
        <f t="shared" ca="1" si="72"/>
        <v>9</v>
      </c>
      <c r="F1493" s="545">
        <f t="shared" ca="1" si="72"/>
        <v>8</v>
      </c>
      <c r="G1493" s="545">
        <f t="shared" ca="1" si="72"/>
        <v>8</v>
      </c>
      <c r="H1493" s="545">
        <f t="shared" ca="1" si="72"/>
        <v>7</v>
      </c>
      <c r="I1493" s="545">
        <f t="shared" ca="1" si="72"/>
        <v>11</v>
      </c>
      <c r="J1493" s="545">
        <f t="shared" ca="1" si="72"/>
        <v>9</v>
      </c>
      <c r="K1493" s="545">
        <f t="shared" ca="1" si="72"/>
        <v>12</v>
      </c>
    </row>
    <row r="1494" spans="2:11">
      <c r="B1494" s="545">
        <f t="shared" ca="1" si="72"/>
        <v>10</v>
      </c>
      <c r="C1494" s="545">
        <f t="shared" ca="1" si="72"/>
        <v>11</v>
      </c>
      <c r="D1494" s="545">
        <f t="shared" ca="1" si="72"/>
        <v>11</v>
      </c>
      <c r="E1494" s="545">
        <f t="shared" ca="1" si="72"/>
        <v>11</v>
      </c>
      <c r="F1494" s="545">
        <f t="shared" ca="1" si="72"/>
        <v>12</v>
      </c>
      <c r="G1494" s="545">
        <f t="shared" ca="1" si="72"/>
        <v>10</v>
      </c>
      <c r="H1494" s="545">
        <f t="shared" ca="1" si="72"/>
        <v>8</v>
      </c>
      <c r="I1494" s="545">
        <f t="shared" ref="B1494:K1548" ca="1" si="74">RANDBETWEEN(1,3)+RANDBETWEEN(1,3)+RANDBETWEEN(1,3)+RANDBETWEEN(1,3)+RANDBETWEEN(1,3)</f>
        <v>10</v>
      </c>
      <c r="J1494" s="545">
        <f t="shared" ca="1" si="74"/>
        <v>7</v>
      </c>
      <c r="K1494" s="545">
        <f t="shared" ca="1" si="74"/>
        <v>11</v>
      </c>
    </row>
    <row r="1495" spans="2:11">
      <c r="B1495" s="545">
        <f t="shared" ca="1" si="74"/>
        <v>13</v>
      </c>
      <c r="C1495" s="545">
        <f t="shared" ca="1" si="74"/>
        <v>12</v>
      </c>
      <c r="D1495" s="545">
        <f t="shared" ca="1" si="74"/>
        <v>10</v>
      </c>
      <c r="E1495" s="545">
        <f t="shared" ca="1" si="74"/>
        <v>7</v>
      </c>
      <c r="F1495" s="545">
        <f t="shared" ca="1" si="74"/>
        <v>10</v>
      </c>
      <c r="G1495" s="545">
        <f t="shared" ca="1" si="74"/>
        <v>11</v>
      </c>
      <c r="H1495" s="545">
        <f t="shared" ca="1" si="74"/>
        <v>10</v>
      </c>
      <c r="I1495" s="545">
        <f t="shared" ca="1" si="74"/>
        <v>13</v>
      </c>
      <c r="J1495" s="545">
        <f t="shared" ca="1" si="74"/>
        <v>7</v>
      </c>
      <c r="K1495" s="545">
        <f t="shared" ca="1" si="74"/>
        <v>7</v>
      </c>
    </row>
    <row r="1496" spans="2:11">
      <c r="B1496" s="545">
        <f t="shared" ca="1" si="74"/>
        <v>11</v>
      </c>
      <c r="C1496" s="545">
        <f t="shared" ca="1" si="74"/>
        <v>12</v>
      </c>
      <c r="D1496" s="545">
        <f t="shared" ca="1" si="74"/>
        <v>10</v>
      </c>
      <c r="E1496" s="545">
        <f t="shared" ca="1" si="74"/>
        <v>10</v>
      </c>
      <c r="F1496" s="545">
        <f t="shared" ca="1" si="74"/>
        <v>9</v>
      </c>
      <c r="G1496" s="545">
        <f t="shared" ca="1" si="74"/>
        <v>14</v>
      </c>
      <c r="H1496" s="545">
        <f t="shared" ca="1" si="74"/>
        <v>13</v>
      </c>
      <c r="I1496" s="545">
        <f t="shared" ca="1" si="74"/>
        <v>12</v>
      </c>
      <c r="J1496" s="545">
        <f t="shared" ca="1" si="74"/>
        <v>10</v>
      </c>
      <c r="K1496" s="545">
        <f t="shared" ca="1" si="74"/>
        <v>8</v>
      </c>
    </row>
    <row r="1497" spans="2:11">
      <c r="B1497" s="545">
        <f t="shared" ca="1" si="74"/>
        <v>10</v>
      </c>
      <c r="C1497" s="545">
        <f t="shared" ca="1" si="74"/>
        <v>9</v>
      </c>
      <c r="D1497" s="545">
        <f t="shared" ca="1" si="74"/>
        <v>8</v>
      </c>
      <c r="E1497" s="545">
        <f t="shared" ca="1" si="74"/>
        <v>11</v>
      </c>
      <c r="F1497" s="545">
        <f t="shared" ca="1" si="74"/>
        <v>13</v>
      </c>
      <c r="G1497" s="545">
        <f t="shared" ca="1" si="74"/>
        <v>9</v>
      </c>
      <c r="H1497" s="545">
        <f t="shared" ca="1" si="74"/>
        <v>6</v>
      </c>
      <c r="I1497" s="545">
        <f t="shared" ca="1" si="74"/>
        <v>9</v>
      </c>
      <c r="J1497" s="545">
        <f t="shared" ca="1" si="74"/>
        <v>11</v>
      </c>
      <c r="K1497" s="545">
        <f t="shared" ca="1" si="74"/>
        <v>10</v>
      </c>
    </row>
    <row r="1498" spans="2:11">
      <c r="B1498" s="545">
        <f t="shared" ca="1" si="74"/>
        <v>8</v>
      </c>
      <c r="C1498" s="545">
        <f t="shared" ca="1" si="74"/>
        <v>12</v>
      </c>
      <c r="D1498" s="545">
        <f t="shared" ca="1" si="74"/>
        <v>9</v>
      </c>
      <c r="E1498" s="545">
        <f t="shared" ca="1" si="74"/>
        <v>10</v>
      </c>
      <c r="F1498" s="545">
        <f t="shared" ca="1" si="74"/>
        <v>11</v>
      </c>
      <c r="G1498" s="545">
        <f t="shared" ca="1" si="74"/>
        <v>11</v>
      </c>
      <c r="H1498" s="545">
        <f t="shared" ca="1" si="74"/>
        <v>9</v>
      </c>
      <c r="I1498" s="545">
        <f t="shared" ca="1" si="74"/>
        <v>8</v>
      </c>
      <c r="J1498" s="545">
        <f t="shared" ca="1" si="74"/>
        <v>9</v>
      </c>
      <c r="K1498" s="545">
        <f t="shared" ca="1" si="74"/>
        <v>10</v>
      </c>
    </row>
    <row r="1499" spans="2:11">
      <c r="B1499" s="545">
        <f t="shared" ca="1" si="74"/>
        <v>8</v>
      </c>
      <c r="C1499" s="545">
        <f t="shared" ca="1" si="74"/>
        <v>9</v>
      </c>
      <c r="D1499" s="545">
        <f t="shared" ca="1" si="74"/>
        <v>13</v>
      </c>
      <c r="E1499" s="545">
        <f t="shared" ca="1" si="74"/>
        <v>10</v>
      </c>
      <c r="F1499" s="545">
        <f t="shared" ca="1" si="74"/>
        <v>9</v>
      </c>
      <c r="G1499" s="545">
        <f t="shared" ca="1" si="74"/>
        <v>11</v>
      </c>
      <c r="H1499" s="545">
        <f t="shared" ca="1" si="74"/>
        <v>10</v>
      </c>
      <c r="I1499" s="545">
        <f t="shared" ca="1" si="74"/>
        <v>7</v>
      </c>
      <c r="J1499" s="545">
        <f t="shared" ca="1" si="74"/>
        <v>10</v>
      </c>
      <c r="K1499" s="545">
        <f t="shared" ca="1" si="74"/>
        <v>10</v>
      </c>
    </row>
    <row r="1500" spans="2:11">
      <c r="B1500" s="545">
        <f t="shared" ca="1" si="74"/>
        <v>8</v>
      </c>
      <c r="C1500" s="545">
        <f t="shared" ca="1" si="74"/>
        <v>10</v>
      </c>
      <c r="D1500" s="545">
        <f t="shared" ca="1" si="74"/>
        <v>11</v>
      </c>
      <c r="E1500" s="545">
        <f t="shared" ca="1" si="74"/>
        <v>9</v>
      </c>
      <c r="F1500" s="545">
        <f t="shared" ca="1" si="74"/>
        <v>8</v>
      </c>
      <c r="G1500" s="545">
        <f t="shared" ca="1" si="74"/>
        <v>8</v>
      </c>
      <c r="H1500" s="545">
        <f t="shared" ca="1" si="74"/>
        <v>8</v>
      </c>
      <c r="I1500" s="545">
        <f t="shared" ca="1" si="74"/>
        <v>6</v>
      </c>
      <c r="J1500" s="545">
        <f t="shared" ca="1" si="74"/>
        <v>9</v>
      </c>
      <c r="K1500" s="545">
        <f t="shared" ca="1" si="74"/>
        <v>11</v>
      </c>
    </row>
    <row r="1501" spans="2:11">
      <c r="B1501" s="545">
        <f t="shared" ca="1" si="74"/>
        <v>9</v>
      </c>
      <c r="C1501" s="545">
        <f t="shared" ca="1" si="74"/>
        <v>9</v>
      </c>
      <c r="D1501" s="545">
        <f t="shared" ca="1" si="74"/>
        <v>13</v>
      </c>
      <c r="E1501" s="545">
        <f t="shared" ca="1" si="74"/>
        <v>12</v>
      </c>
      <c r="F1501" s="545">
        <f t="shared" ca="1" si="74"/>
        <v>10</v>
      </c>
      <c r="G1501" s="545">
        <f t="shared" ca="1" si="74"/>
        <v>11</v>
      </c>
      <c r="H1501" s="545">
        <f t="shared" ca="1" si="74"/>
        <v>9</v>
      </c>
      <c r="I1501" s="545">
        <f t="shared" ca="1" si="74"/>
        <v>9</v>
      </c>
      <c r="J1501" s="545">
        <f t="shared" ca="1" si="74"/>
        <v>11</v>
      </c>
      <c r="K1501" s="545">
        <f t="shared" ca="1" si="74"/>
        <v>11</v>
      </c>
    </row>
    <row r="1502" spans="2:11">
      <c r="B1502" s="545">
        <f t="shared" ca="1" si="74"/>
        <v>10</v>
      </c>
      <c r="C1502" s="545">
        <f t="shared" ca="1" si="73"/>
        <v>7</v>
      </c>
      <c r="D1502" s="545">
        <f t="shared" ca="1" si="73"/>
        <v>10</v>
      </c>
      <c r="E1502" s="545">
        <f t="shared" ca="1" si="73"/>
        <v>14</v>
      </c>
      <c r="F1502" s="545">
        <f t="shared" ca="1" si="73"/>
        <v>11</v>
      </c>
      <c r="G1502" s="545">
        <f t="shared" ca="1" si="73"/>
        <v>9</v>
      </c>
      <c r="H1502" s="545">
        <f t="shared" ca="1" si="73"/>
        <v>13</v>
      </c>
      <c r="I1502" s="545">
        <f t="shared" ca="1" si="73"/>
        <v>11</v>
      </c>
      <c r="J1502" s="545">
        <f t="shared" ca="1" si="73"/>
        <v>10</v>
      </c>
      <c r="K1502" s="545">
        <f t="shared" ca="1" si="73"/>
        <v>9</v>
      </c>
    </row>
    <row r="1503" spans="2:11">
      <c r="B1503" s="545">
        <f t="shared" ca="1" si="74"/>
        <v>6</v>
      </c>
      <c r="C1503" s="545">
        <f t="shared" ca="1" si="73"/>
        <v>7</v>
      </c>
      <c r="D1503" s="545">
        <f t="shared" ca="1" si="73"/>
        <v>12</v>
      </c>
      <c r="E1503" s="545">
        <f t="shared" ca="1" si="73"/>
        <v>11</v>
      </c>
      <c r="F1503" s="545">
        <f t="shared" ca="1" si="73"/>
        <v>9</v>
      </c>
      <c r="G1503" s="545">
        <f t="shared" ca="1" si="73"/>
        <v>14</v>
      </c>
      <c r="H1503" s="545">
        <f t="shared" ca="1" si="73"/>
        <v>9</v>
      </c>
      <c r="I1503" s="545">
        <f t="shared" ca="1" si="73"/>
        <v>11</v>
      </c>
      <c r="J1503" s="545">
        <f t="shared" ca="1" si="73"/>
        <v>11</v>
      </c>
      <c r="K1503" s="545">
        <f t="shared" ca="1" si="73"/>
        <v>7</v>
      </c>
    </row>
    <row r="1504" spans="2:11">
      <c r="B1504" s="545">
        <f t="shared" ca="1" si="74"/>
        <v>12</v>
      </c>
      <c r="C1504" s="545">
        <f t="shared" ca="1" si="73"/>
        <v>11</v>
      </c>
      <c r="D1504" s="545">
        <f t="shared" ca="1" si="73"/>
        <v>8</v>
      </c>
      <c r="E1504" s="545">
        <f t="shared" ca="1" si="73"/>
        <v>12</v>
      </c>
      <c r="F1504" s="545">
        <f t="shared" ca="1" si="73"/>
        <v>11</v>
      </c>
      <c r="G1504" s="545">
        <f t="shared" ca="1" si="73"/>
        <v>9</v>
      </c>
      <c r="H1504" s="545">
        <f t="shared" ca="1" si="73"/>
        <v>11</v>
      </c>
      <c r="I1504" s="545">
        <f t="shared" ca="1" si="73"/>
        <v>8</v>
      </c>
      <c r="J1504" s="545">
        <f t="shared" ca="1" si="73"/>
        <v>11</v>
      </c>
      <c r="K1504" s="545">
        <f t="shared" ca="1" si="73"/>
        <v>12</v>
      </c>
    </row>
    <row r="1505" spans="2:11">
      <c r="B1505" s="545">
        <f t="shared" ca="1" si="74"/>
        <v>8</v>
      </c>
      <c r="C1505" s="545">
        <f t="shared" ca="1" si="73"/>
        <v>7</v>
      </c>
      <c r="D1505" s="545">
        <f t="shared" ca="1" si="73"/>
        <v>12</v>
      </c>
      <c r="E1505" s="545">
        <f t="shared" ca="1" si="73"/>
        <v>9</v>
      </c>
      <c r="F1505" s="545">
        <f t="shared" ca="1" si="73"/>
        <v>8</v>
      </c>
      <c r="G1505" s="545">
        <f t="shared" ca="1" si="73"/>
        <v>10</v>
      </c>
      <c r="H1505" s="545">
        <f t="shared" ca="1" si="73"/>
        <v>9</v>
      </c>
      <c r="I1505" s="545">
        <f t="shared" ca="1" si="73"/>
        <v>10</v>
      </c>
      <c r="J1505" s="545">
        <f t="shared" ca="1" si="73"/>
        <v>8</v>
      </c>
      <c r="K1505" s="545">
        <f t="shared" ca="1" si="73"/>
        <v>15</v>
      </c>
    </row>
    <row r="1506" spans="2:11">
      <c r="B1506" s="545">
        <f t="shared" ca="1" si="74"/>
        <v>8</v>
      </c>
      <c r="C1506" s="545">
        <f t="shared" ca="1" si="73"/>
        <v>11</v>
      </c>
      <c r="D1506" s="545">
        <f t="shared" ca="1" si="73"/>
        <v>12</v>
      </c>
      <c r="E1506" s="545">
        <f t="shared" ca="1" si="73"/>
        <v>11</v>
      </c>
      <c r="F1506" s="545">
        <f t="shared" ca="1" si="73"/>
        <v>13</v>
      </c>
      <c r="G1506" s="545">
        <f t="shared" ca="1" si="73"/>
        <v>10</v>
      </c>
      <c r="H1506" s="545">
        <f t="shared" ca="1" si="73"/>
        <v>11</v>
      </c>
      <c r="I1506" s="545">
        <f t="shared" ca="1" si="73"/>
        <v>7</v>
      </c>
      <c r="J1506" s="545">
        <f t="shared" ca="1" si="73"/>
        <v>7</v>
      </c>
      <c r="K1506" s="545">
        <f t="shared" ca="1" si="73"/>
        <v>7</v>
      </c>
    </row>
    <row r="1507" spans="2:11">
      <c r="B1507" s="545">
        <f t="shared" ca="1" si="74"/>
        <v>12</v>
      </c>
      <c r="C1507" s="545">
        <f t="shared" ca="1" si="73"/>
        <v>9</v>
      </c>
      <c r="D1507" s="545">
        <f t="shared" ca="1" si="73"/>
        <v>10</v>
      </c>
      <c r="E1507" s="545">
        <f t="shared" ca="1" si="73"/>
        <v>10</v>
      </c>
      <c r="F1507" s="545">
        <f t="shared" ca="1" si="73"/>
        <v>8</v>
      </c>
      <c r="G1507" s="545">
        <f t="shared" ca="1" si="73"/>
        <v>7</v>
      </c>
      <c r="H1507" s="545">
        <f t="shared" ca="1" si="73"/>
        <v>8</v>
      </c>
      <c r="I1507" s="545">
        <f t="shared" ca="1" si="73"/>
        <v>9</v>
      </c>
      <c r="J1507" s="545">
        <f t="shared" ca="1" si="73"/>
        <v>9</v>
      </c>
      <c r="K1507" s="545">
        <f t="shared" ca="1" si="73"/>
        <v>8</v>
      </c>
    </row>
    <row r="1508" spans="2:11">
      <c r="B1508" s="545">
        <f t="shared" ca="1" si="74"/>
        <v>5</v>
      </c>
      <c r="C1508" s="545">
        <f t="shared" ca="1" si="73"/>
        <v>13</v>
      </c>
      <c r="D1508" s="545">
        <f t="shared" ca="1" si="73"/>
        <v>9</v>
      </c>
      <c r="E1508" s="545">
        <f t="shared" ca="1" si="73"/>
        <v>11</v>
      </c>
      <c r="F1508" s="545">
        <f t="shared" ca="1" si="73"/>
        <v>8</v>
      </c>
      <c r="G1508" s="545">
        <f t="shared" ca="1" si="73"/>
        <v>10</v>
      </c>
      <c r="H1508" s="545">
        <f t="shared" ca="1" si="73"/>
        <v>9</v>
      </c>
      <c r="I1508" s="545">
        <f t="shared" ca="1" si="73"/>
        <v>7</v>
      </c>
      <c r="J1508" s="545">
        <f t="shared" ca="1" si="73"/>
        <v>11</v>
      </c>
      <c r="K1508" s="545">
        <f t="shared" ca="1" si="73"/>
        <v>10</v>
      </c>
    </row>
    <row r="1509" spans="2:11">
      <c r="B1509" s="545">
        <f t="shared" ca="1" si="74"/>
        <v>10</v>
      </c>
      <c r="C1509" s="545">
        <f t="shared" ca="1" si="73"/>
        <v>9</v>
      </c>
      <c r="D1509" s="545">
        <f t="shared" ca="1" si="73"/>
        <v>10</v>
      </c>
      <c r="E1509" s="545">
        <f t="shared" ca="1" si="73"/>
        <v>9</v>
      </c>
      <c r="F1509" s="545">
        <f t="shared" ca="1" si="73"/>
        <v>7</v>
      </c>
      <c r="G1509" s="545">
        <f t="shared" ca="1" si="73"/>
        <v>9</v>
      </c>
      <c r="H1509" s="545">
        <f t="shared" ca="1" si="73"/>
        <v>12</v>
      </c>
      <c r="I1509" s="545">
        <f t="shared" ca="1" si="73"/>
        <v>10</v>
      </c>
      <c r="J1509" s="545">
        <f t="shared" ca="1" si="73"/>
        <v>12</v>
      </c>
      <c r="K1509" s="545">
        <f t="shared" ca="1" si="73"/>
        <v>10</v>
      </c>
    </row>
    <row r="1510" spans="2:11">
      <c r="B1510" s="545">
        <f t="shared" ca="1" si="74"/>
        <v>9</v>
      </c>
      <c r="C1510" s="545">
        <f t="shared" ca="1" si="73"/>
        <v>6</v>
      </c>
      <c r="D1510" s="545">
        <f t="shared" ca="1" si="73"/>
        <v>14</v>
      </c>
      <c r="E1510" s="545">
        <f t="shared" ca="1" si="73"/>
        <v>7</v>
      </c>
      <c r="F1510" s="545">
        <f t="shared" ca="1" si="73"/>
        <v>13</v>
      </c>
      <c r="G1510" s="545">
        <f t="shared" ca="1" si="73"/>
        <v>11</v>
      </c>
      <c r="H1510" s="545">
        <f t="shared" ca="1" si="73"/>
        <v>10</v>
      </c>
      <c r="I1510" s="545">
        <f t="shared" ca="1" si="73"/>
        <v>12</v>
      </c>
      <c r="J1510" s="545">
        <f t="shared" ca="1" si="73"/>
        <v>10</v>
      </c>
      <c r="K1510" s="545">
        <f t="shared" ca="1" si="73"/>
        <v>10</v>
      </c>
    </row>
    <row r="1511" spans="2:11">
      <c r="B1511" s="545">
        <f t="shared" ca="1" si="74"/>
        <v>9</v>
      </c>
      <c r="C1511" s="545">
        <f t="shared" ca="1" si="73"/>
        <v>8</v>
      </c>
      <c r="D1511" s="545">
        <f t="shared" ca="1" si="73"/>
        <v>9</v>
      </c>
      <c r="E1511" s="545">
        <f t="shared" ca="1" si="73"/>
        <v>11</v>
      </c>
      <c r="F1511" s="545">
        <f t="shared" ca="1" si="73"/>
        <v>8</v>
      </c>
      <c r="G1511" s="545">
        <f t="shared" ca="1" si="73"/>
        <v>12</v>
      </c>
      <c r="H1511" s="545">
        <f t="shared" ca="1" si="73"/>
        <v>10</v>
      </c>
      <c r="I1511" s="545">
        <f t="shared" ca="1" si="73"/>
        <v>11</v>
      </c>
      <c r="J1511" s="545">
        <f t="shared" ca="1" si="73"/>
        <v>12</v>
      </c>
      <c r="K1511" s="545">
        <f t="shared" ca="1" si="73"/>
        <v>11</v>
      </c>
    </row>
    <row r="1512" spans="2:11">
      <c r="B1512" s="545">
        <f t="shared" ca="1" si="74"/>
        <v>11</v>
      </c>
      <c r="C1512" s="545">
        <f t="shared" ca="1" si="73"/>
        <v>7</v>
      </c>
      <c r="D1512" s="545">
        <f t="shared" ca="1" si="73"/>
        <v>9</v>
      </c>
      <c r="E1512" s="545">
        <f t="shared" ca="1" si="73"/>
        <v>10</v>
      </c>
      <c r="F1512" s="545">
        <f t="shared" ca="1" si="73"/>
        <v>9</v>
      </c>
      <c r="G1512" s="545">
        <f t="shared" ca="1" si="73"/>
        <v>12</v>
      </c>
      <c r="H1512" s="545">
        <f t="shared" ca="1" si="73"/>
        <v>9</v>
      </c>
      <c r="I1512" s="545">
        <f t="shared" ca="1" si="73"/>
        <v>11</v>
      </c>
      <c r="J1512" s="545">
        <f t="shared" ca="1" si="73"/>
        <v>11</v>
      </c>
      <c r="K1512" s="545">
        <f t="shared" ca="1" si="73"/>
        <v>12</v>
      </c>
    </row>
    <row r="1513" spans="2:11">
      <c r="B1513" s="545">
        <f t="shared" ca="1" si="74"/>
        <v>12</v>
      </c>
      <c r="C1513" s="545">
        <f t="shared" ca="1" si="73"/>
        <v>12</v>
      </c>
      <c r="D1513" s="545">
        <f t="shared" ca="1" si="73"/>
        <v>11</v>
      </c>
      <c r="E1513" s="545">
        <f t="shared" ca="1" si="73"/>
        <v>8</v>
      </c>
      <c r="F1513" s="545">
        <f t="shared" ca="1" si="73"/>
        <v>6</v>
      </c>
      <c r="G1513" s="545">
        <f t="shared" ca="1" si="73"/>
        <v>11</v>
      </c>
      <c r="H1513" s="545">
        <f t="shared" ca="1" si="73"/>
        <v>9</v>
      </c>
      <c r="I1513" s="545">
        <f t="shared" ca="1" si="73"/>
        <v>10</v>
      </c>
      <c r="J1513" s="545">
        <f t="shared" ca="1" si="73"/>
        <v>13</v>
      </c>
      <c r="K1513" s="545">
        <f t="shared" ca="1" si="73"/>
        <v>11</v>
      </c>
    </row>
    <row r="1514" spans="2:11">
      <c r="B1514" s="545">
        <f t="shared" ca="1" si="74"/>
        <v>11</v>
      </c>
      <c r="C1514" s="545">
        <f t="shared" ca="1" si="73"/>
        <v>12</v>
      </c>
      <c r="D1514" s="545">
        <f t="shared" ca="1" si="73"/>
        <v>9</v>
      </c>
      <c r="E1514" s="545">
        <f t="shared" ca="1" si="73"/>
        <v>8</v>
      </c>
      <c r="F1514" s="545">
        <f t="shared" ca="1" si="73"/>
        <v>10</v>
      </c>
      <c r="G1514" s="545">
        <f t="shared" ca="1" si="73"/>
        <v>9</v>
      </c>
      <c r="H1514" s="545">
        <f t="shared" ca="1" si="73"/>
        <v>10</v>
      </c>
      <c r="I1514" s="545">
        <f t="shared" ca="1" si="73"/>
        <v>9</v>
      </c>
      <c r="J1514" s="545">
        <f t="shared" ca="1" si="73"/>
        <v>10</v>
      </c>
      <c r="K1514" s="545">
        <f t="shared" ca="1" si="73"/>
        <v>8</v>
      </c>
    </row>
    <row r="1515" spans="2:11">
      <c r="B1515" s="545">
        <f t="shared" ca="1" si="74"/>
        <v>10</v>
      </c>
      <c r="C1515" s="545">
        <f t="shared" ca="1" si="73"/>
        <v>10</v>
      </c>
      <c r="D1515" s="545">
        <f t="shared" ca="1" si="73"/>
        <v>8</v>
      </c>
      <c r="E1515" s="545">
        <f t="shared" ca="1" si="73"/>
        <v>10</v>
      </c>
      <c r="F1515" s="545">
        <f t="shared" ca="1" si="73"/>
        <v>11</v>
      </c>
      <c r="G1515" s="545">
        <f t="shared" ca="1" si="73"/>
        <v>11</v>
      </c>
      <c r="H1515" s="545">
        <f t="shared" ca="1" si="73"/>
        <v>8</v>
      </c>
      <c r="I1515" s="545">
        <f t="shared" ca="1" si="73"/>
        <v>6</v>
      </c>
      <c r="J1515" s="545">
        <f t="shared" ca="1" si="73"/>
        <v>12</v>
      </c>
      <c r="K1515" s="545">
        <f t="shared" ca="1" si="73"/>
        <v>10</v>
      </c>
    </row>
    <row r="1516" spans="2:11">
      <c r="B1516" s="545">
        <f t="shared" ca="1" si="74"/>
        <v>12</v>
      </c>
      <c r="C1516" s="545">
        <f t="shared" ca="1" si="73"/>
        <v>10</v>
      </c>
      <c r="D1516" s="545">
        <f t="shared" ca="1" si="73"/>
        <v>12</v>
      </c>
      <c r="E1516" s="545">
        <f t="shared" ca="1" si="73"/>
        <v>11</v>
      </c>
      <c r="F1516" s="545">
        <f t="shared" ca="1" si="73"/>
        <v>7</v>
      </c>
      <c r="G1516" s="545">
        <f t="shared" ca="1" si="73"/>
        <v>8</v>
      </c>
      <c r="H1516" s="545">
        <f t="shared" ca="1" si="73"/>
        <v>8</v>
      </c>
      <c r="I1516" s="545">
        <f t="shared" ca="1" si="73"/>
        <v>12</v>
      </c>
      <c r="J1516" s="545">
        <f t="shared" ca="1" si="73"/>
        <v>10</v>
      </c>
      <c r="K1516" s="545">
        <f t="shared" ca="1" si="73"/>
        <v>11</v>
      </c>
    </row>
    <row r="1517" spans="2:11">
      <c r="B1517" s="545">
        <f t="shared" ca="1" si="74"/>
        <v>11</v>
      </c>
      <c r="C1517" s="545">
        <f t="shared" ca="1" si="73"/>
        <v>12</v>
      </c>
      <c r="D1517" s="545">
        <f t="shared" ca="1" si="73"/>
        <v>10</v>
      </c>
      <c r="E1517" s="545">
        <f t="shared" ca="1" si="73"/>
        <v>14</v>
      </c>
      <c r="F1517" s="545">
        <f t="shared" ca="1" si="73"/>
        <v>12</v>
      </c>
      <c r="G1517" s="545">
        <f t="shared" ca="1" si="73"/>
        <v>9</v>
      </c>
      <c r="H1517" s="545">
        <f t="shared" ca="1" si="73"/>
        <v>8</v>
      </c>
      <c r="I1517" s="545">
        <f t="shared" ca="1" si="73"/>
        <v>10</v>
      </c>
      <c r="J1517" s="545">
        <f t="shared" ca="1" si="73"/>
        <v>10</v>
      </c>
      <c r="K1517" s="545">
        <f t="shared" ca="1" si="73"/>
        <v>10</v>
      </c>
    </row>
    <row r="1518" spans="2:11">
      <c r="B1518" s="545">
        <f t="shared" ca="1" si="74"/>
        <v>12</v>
      </c>
      <c r="C1518" s="545">
        <f t="shared" ca="1" si="74"/>
        <v>13</v>
      </c>
      <c r="D1518" s="545">
        <f t="shared" ca="1" si="74"/>
        <v>12</v>
      </c>
      <c r="E1518" s="545">
        <f t="shared" ca="1" si="74"/>
        <v>10</v>
      </c>
      <c r="F1518" s="545">
        <f t="shared" ca="1" si="74"/>
        <v>12</v>
      </c>
      <c r="G1518" s="545">
        <f t="shared" ca="1" si="74"/>
        <v>6</v>
      </c>
      <c r="H1518" s="545">
        <f t="shared" ca="1" si="74"/>
        <v>9</v>
      </c>
      <c r="I1518" s="545">
        <f t="shared" ca="1" si="74"/>
        <v>11</v>
      </c>
      <c r="J1518" s="545">
        <f t="shared" ca="1" si="74"/>
        <v>11</v>
      </c>
      <c r="K1518" s="545">
        <f t="shared" ca="1" si="74"/>
        <v>8</v>
      </c>
    </row>
    <row r="1519" spans="2:11">
      <c r="B1519" s="545">
        <f t="shared" ca="1" si="74"/>
        <v>12</v>
      </c>
      <c r="C1519" s="545">
        <f t="shared" ca="1" si="74"/>
        <v>10</v>
      </c>
      <c r="D1519" s="545">
        <f t="shared" ca="1" si="74"/>
        <v>11</v>
      </c>
      <c r="E1519" s="545">
        <f t="shared" ca="1" si="74"/>
        <v>13</v>
      </c>
      <c r="F1519" s="545">
        <f t="shared" ca="1" si="74"/>
        <v>7</v>
      </c>
      <c r="G1519" s="545">
        <f t="shared" ca="1" si="74"/>
        <v>8</v>
      </c>
      <c r="H1519" s="545">
        <f t="shared" ca="1" si="74"/>
        <v>8</v>
      </c>
      <c r="I1519" s="545">
        <f t="shared" ca="1" si="74"/>
        <v>12</v>
      </c>
      <c r="J1519" s="545">
        <f t="shared" ca="1" si="74"/>
        <v>11</v>
      </c>
      <c r="K1519" s="545">
        <f t="shared" ca="1" si="74"/>
        <v>8</v>
      </c>
    </row>
    <row r="1520" spans="2:11">
      <c r="B1520" s="545">
        <f t="shared" ca="1" si="74"/>
        <v>13</v>
      </c>
      <c r="C1520" s="545">
        <f t="shared" ca="1" si="74"/>
        <v>7</v>
      </c>
      <c r="D1520" s="545">
        <f t="shared" ca="1" si="74"/>
        <v>6</v>
      </c>
      <c r="E1520" s="545">
        <f t="shared" ca="1" si="74"/>
        <v>9</v>
      </c>
      <c r="F1520" s="545">
        <f t="shared" ca="1" si="74"/>
        <v>10</v>
      </c>
      <c r="G1520" s="545">
        <f t="shared" ca="1" si="74"/>
        <v>8</v>
      </c>
      <c r="H1520" s="545">
        <f t="shared" ca="1" si="74"/>
        <v>11</v>
      </c>
      <c r="I1520" s="545">
        <f t="shared" ca="1" si="74"/>
        <v>7</v>
      </c>
      <c r="J1520" s="545">
        <f t="shared" ca="1" si="74"/>
        <v>10</v>
      </c>
      <c r="K1520" s="545">
        <f t="shared" ca="1" si="74"/>
        <v>11</v>
      </c>
    </row>
    <row r="1521" spans="2:11">
      <c r="B1521" s="545">
        <f t="shared" ca="1" si="74"/>
        <v>11</v>
      </c>
      <c r="C1521" s="545">
        <f t="shared" ca="1" si="74"/>
        <v>8</v>
      </c>
      <c r="D1521" s="545">
        <f t="shared" ca="1" si="74"/>
        <v>11</v>
      </c>
      <c r="E1521" s="545">
        <f t="shared" ca="1" si="74"/>
        <v>14</v>
      </c>
      <c r="F1521" s="545">
        <f t="shared" ca="1" si="74"/>
        <v>8</v>
      </c>
      <c r="G1521" s="545">
        <f t="shared" ca="1" si="74"/>
        <v>11</v>
      </c>
      <c r="H1521" s="545">
        <f t="shared" ca="1" si="74"/>
        <v>8</v>
      </c>
      <c r="I1521" s="545">
        <f t="shared" ca="1" si="74"/>
        <v>9</v>
      </c>
      <c r="J1521" s="545">
        <f t="shared" ca="1" si="74"/>
        <v>6</v>
      </c>
      <c r="K1521" s="545">
        <f t="shared" ca="1" si="74"/>
        <v>12</v>
      </c>
    </row>
    <row r="1522" spans="2:11">
      <c r="B1522" s="545">
        <f t="shared" ca="1" si="74"/>
        <v>13</v>
      </c>
      <c r="C1522" s="545">
        <f t="shared" ca="1" si="74"/>
        <v>10</v>
      </c>
      <c r="D1522" s="545">
        <f t="shared" ca="1" si="74"/>
        <v>13</v>
      </c>
      <c r="E1522" s="545">
        <f t="shared" ca="1" si="74"/>
        <v>9</v>
      </c>
      <c r="F1522" s="545">
        <f t="shared" ca="1" si="74"/>
        <v>11</v>
      </c>
      <c r="G1522" s="545">
        <f t="shared" ca="1" si="74"/>
        <v>13</v>
      </c>
      <c r="H1522" s="545">
        <f t="shared" ca="1" si="74"/>
        <v>10</v>
      </c>
      <c r="I1522" s="545">
        <f t="shared" ca="1" si="74"/>
        <v>11</v>
      </c>
      <c r="J1522" s="545">
        <f t="shared" ca="1" si="74"/>
        <v>10</v>
      </c>
      <c r="K1522" s="545">
        <f t="shared" ca="1" si="74"/>
        <v>11</v>
      </c>
    </row>
    <row r="1523" spans="2:11">
      <c r="B1523" s="545">
        <f t="shared" ca="1" si="74"/>
        <v>7</v>
      </c>
      <c r="C1523" s="545">
        <f t="shared" ca="1" si="74"/>
        <v>12</v>
      </c>
      <c r="D1523" s="545">
        <f t="shared" ca="1" si="74"/>
        <v>5</v>
      </c>
      <c r="E1523" s="545">
        <f t="shared" ca="1" si="74"/>
        <v>9</v>
      </c>
      <c r="F1523" s="545">
        <f t="shared" ca="1" si="74"/>
        <v>10</v>
      </c>
      <c r="G1523" s="545">
        <f t="shared" ca="1" si="74"/>
        <v>12</v>
      </c>
      <c r="H1523" s="545">
        <f t="shared" ca="1" si="74"/>
        <v>9</v>
      </c>
      <c r="I1523" s="545">
        <f t="shared" ca="1" si="74"/>
        <v>12</v>
      </c>
      <c r="J1523" s="545">
        <f t="shared" ca="1" si="74"/>
        <v>14</v>
      </c>
      <c r="K1523" s="545">
        <f t="shared" ca="1" si="74"/>
        <v>10</v>
      </c>
    </row>
    <row r="1524" spans="2:11">
      <c r="B1524" s="545">
        <f t="shared" ca="1" si="74"/>
        <v>10</v>
      </c>
      <c r="C1524" s="545">
        <f t="shared" ca="1" si="74"/>
        <v>10</v>
      </c>
      <c r="D1524" s="545">
        <f t="shared" ca="1" si="74"/>
        <v>8</v>
      </c>
      <c r="E1524" s="545">
        <f t="shared" ca="1" si="74"/>
        <v>9</v>
      </c>
      <c r="F1524" s="545">
        <f t="shared" ca="1" si="74"/>
        <v>12</v>
      </c>
      <c r="G1524" s="545">
        <f t="shared" ca="1" si="74"/>
        <v>8</v>
      </c>
      <c r="H1524" s="545">
        <f t="shared" ca="1" si="74"/>
        <v>7</v>
      </c>
      <c r="I1524" s="545">
        <f t="shared" ca="1" si="74"/>
        <v>7</v>
      </c>
      <c r="J1524" s="545">
        <f t="shared" ca="1" si="74"/>
        <v>8</v>
      </c>
      <c r="K1524" s="545">
        <f t="shared" ca="1" si="74"/>
        <v>8</v>
      </c>
    </row>
    <row r="1525" spans="2:11">
      <c r="B1525" s="545">
        <f t="shared" ca="1" si="74"/>
        <v>10</v>
      </c>
      <c r="C1525" s="545">
        <f t="shared" ca="1" si="74"/>
        <v>10</v>
      </c>
      <c r="D1525" s="545">
        <f t="shared" ca="1" si="74"/>
        <v>11</v>
      </c>
      <c r="E1525" s="545">
        <f t="shared" ca="1" si="74"/>
        <v>11</v>
      </c>
      <c r="F1525" s="545">
        <f t="shared" ca="1" si="74"/>
        <v>7</v>
      </c>
      <c r="G1525" s="545">
        <f t="shared" ca="1" si="74"/>
        <v>9</v>
      </c>
      <c r="H1525" s="545">
        <f t="shared" ca="1" si="74"/>
        <v>9</v>
      </c>
      <c r="I1525" s="545">
        <f t="shared" ca="1" si="74"/>
        <v>10</v>
      </c>
      <c r="J1525" s="545">
        <f t="shared" ca="1" si="74"/>
        <v>12</v>
      </c>
      <c r="K1525" s="545">
        <f t="shared" ca="1" si="74"/>
        <v>11</v>
      </c>
    </row>
    <row r="1526" spans="2:11">
      <c r="B1526" s="545">
        <f t="shared" ca="1" si="74"/>
        <v>9</v>
      </c>
      <c r="C1526" s="545">
        <f t="shared" ca="1" si="74"/>
        <v>14</v>
      </c>
      <c r="D1526" s="545">
        <f t="shared" ca="1" si="74"/>
        <v>8</v>
      </c>
      <c r="E1526" s="545">
        <f t="shared" ca="1" si="74"/>
        <v>8</v>
      </c>
      <c r="F1526" s="545">
        <f t="shared" ca="1" si="74"/>
        <v>7</v>
      </c>
      <c r="G1526" s="545">
        <f t="shared" ca="1" si="74"/>
        <v>11</v>
      </c>
      <c r="H1526" s="545">
        <f t="shared" ca="1" si="74"/>
        <v>8</v>
      </c>
      <c r="I1526" s="545">
        <f t="shared" ca="1" si="74"/>
        <v>8</v>
      </c>
      <c r="J1526" s="545">
        <f t="shared" ca="1" si="74"/>
        <v>9</v>
      </c>
      <c r="K1526" s="545">
        <f t="shared" ca="1" si="74"/>
        <v>13</v>
      </c>
    </row>
    <row r="1527" spans="2:11">
      <c r="B1527" s="545">
        <f t="shared" ca="1" si="74"/>
        <v>9</v>
      </c>
      <c r="C1527" s="545">
        <f t="shared" ca="1" si="74"/>
        <v>7</v>
      </c>
      <c r="D1527" s="545">
        <f t="shared" ca="1" si="74"/>
        <v>12</v>
      </c>
      <c r="E1527" s="545">
        <f t="shared" ca="1" si="74"/>
        <v>14</v>
      </c>
      <c r="F1527" s="545">
        <f t="shared" ca="1" si="74"/>
        <v>9</v>
      </c>
      <c r="G1527" s="545">
        <f t="shared" ca="1" si="74"/>
        <v>9</v>
      </c>
      <c r="H1527" s="545">
        <f t="shared" ca="1" si="74"/>
        <v>11</v>
      </c>
      <c r="I1527" s="545">
        <f t="shared" ca="1" si="74"/>
        <v>9</v>
      </c>
      <c r="J1527" s="545">
        <f t="shared" ca="1" si="74"/>
        <v>10</v>
      </c>
      <c r="K1527" s="545">
        <f t="shared" ca="1" si="74"/>
        <v>7</v>
      </c>
    </row>
    <row r="1528" spans="2:11">
      <c r="B1528" s="545">
        <f t="shared" ca="1" si="74"/>
        <v>12</v>
      </c>
      <c r="C1528" s="545">
        <f t="shared" ca="1" si="74"/>
        <v>12</v>
      </c>
      <c r="D1528" s="545">
        <f t="shared" ca="1" si="74"/>
        <v>8</v>
      </c>
      <c r="E1528" s="545">
        <f t="shared" ca="1" si="74"/>
        <v>9</v>
      </c>
      <c r="F1528" s="545">
        <f t="shared" ca="1" si="74"/>
        <v>9</v>
      </c>
      <c r="G1528" s="545">
        <f t="shared" ca="1" si="74"/>
        <v>8</v>
      </c>
      <c r="H1528" s="545">
        <f t="shared" ca="1" si="74"/>
        <v>10</v>
      </c>
      <c r="I1528" s="545">
        <f t="shared" ca="1" si="74"/>
        <v>14</v>
      </c>
      <c r="J1528" s="545">
        <f t="shared" ca="1" si="74"/>
        <v>12</v>
      </c>
      <c r="K1528" s="545">
        <f t="shared" ca="1" si="74"/>
        <v>11</v>
      </c>
    </row>
    <row r="1529" spans="2:11">
      <c r="B1529" s="545">
        <f t="shared" ca="1" si="74"/>
        <v>10</v>
      </c>
      <c r="C1529" s="545">
        <f t="shared" ca="1" si="74"/>
        <v>10</v>
      </c>
      <c r="D1529" s="545">
        <f t="shared" ca="1" si="74"/>
        <v>13</v>
      </c>
      <c r="E1529" s="545">
        <f t="shared" ca="1" si="74"/>
        <v>10</v>
      </c>
      <c r="F1529" s="545">
        <f t="shared" ca="1" si="74"/>
        <v>8</v>
      </c>
      <c r="G1529" s="545">
        <f t="shared" ca="1" si="74"/>
        <v>11</v>
      </c>
      <c r="H1529" s="545">
        <f t="shared" ca="1" si="74"/>
        <v>9</v>
      </c>
      <c r="I1529" s="545">
        <f t="shared" ca="1" si="74"/>
        <v>8</v>
      </c>
      <c r="J1529" s="545">
        <f t="shared" ca="1" si="74"/>
        <v>11</v>
      </c>
      <c r="K1529" s="545">
        <f t="shared" ca="1" si="74"/>
        <v>11</v>
      </c>
    </row>
    <row r="1530" spans="2:11">
      <c r="B1530" s="545">
        <f t="shared" ca="1" si="74"/>
        <v>10</v>
      </c>
      <c r="C1530" s="545">
        <f t="shared" ca="1" si="74"/>
        <v>10</v>
      </c>
      <c r="D1530" s="545">
        <f t="shared" ca="1" si="74"/>
        <v>9</v>
      </c>
      <c r="E1530" s="545">
        <f t="shared" ca="1" si="74"/>
        <v>11</v>
      </c>
      <c r="F1530" s="545">
        <f t="shared" ca="1" si="74"/>
        <v>6</v>
      </c>
      <c r="G1530" s="545">
        <f t="shared" ca="1" si="74"/>
        <v>9</v>
      </c>
      <c r="H1530" s="545">
        <f t="shared" ca="1" si="74"/>
        <v>10</v>
      </c>
      <c r="I1530" s="545">
        <f t="shared" ca="1" si="74"/>
        <v>10</v>
      </c>
      <c r="J1530" s="545">
        <f t="shared" ca="1" si="74"/>
        <v>10</v>
      </c>
      <c r="K1530" s="545">
        <f t="shared" ca="1" si="74"/>
        <v>13</v>
      </c>
    </row>
    <row r="1531" spans="2:11">
      <c r="B1531" s="545">
        <f t="shared" ca="1" si="74"/>
        <v>7</v>
      </c>
      <c r="C1531" s="545">
        <f t="shared" ca="1" si="74"/>
        <v>13</v>
      </c>
      <c r="D1531" s="545">
        <f t="shared" ca="1" si="74"/>
        <v>10</v>
      </c>
      <c r="E1531" s="545">
        <f t="shared" ca="1" si="74"/>
        <v>12</v>
      </c>
      <c r="F1531" s="545">
        <f t="shared" ca="1" si="74"/>
        <v>12</v>
      </c>
      <c r="G1531" s="545">
        <f t="shared" ca="1" si="74"/>
        <v>11</v>
      </c>
      <c r="H1531" s="545">
        <f t="shared" ca="1" si="74"/>
        <v>10</v>
      </c>
      <c r="I1531" s="545">
        <f t="shared" ca="1" si="74"/>
        <v>7</v>
      </c>
      <c r="J1531" s="545">
        <f t="shared" ca="1" si="74"/>
        <v>12</v>
      </c>
      <c r="K1531" s="545">
        <f t="shared" ca="1" si="74"/>
        <v>11</v>
      </c>
    </row>
    <row r="1532" spans="2:11">
      <c r="B1532" s="545">
        <f t="shared" ca="1" si="74"/>
        <v>9</v>
      </c>
      <c r="C1532" s="545">
        <f t="shared" ca="1" si="73"/>
        <v>10</v>
      </c>
      <c r="D1532" s="545">
        <f t="shared" ca="1" si="73"/>
        <v>11</v>
      </c>
      <c r="E1532" s="545">
        <f t="shared" ca="1" si="73"/>
        <v>11</v>
      </c>
      <c r="F1532" s="545">
        <f t="shared" ca="1" si="73"/>
        <v>10</v>
      </c>
      <c r="G1532" s="545">
        <f t="shared" ca="1" si="73"/>
        <v>12</v>
      </c>
      <c r="H1532" s="545">
        <f t="shared" ca="1" si="73"/>
        <v>11</v>
      </c>
      <c r="I1532" s="545">
        <f t="shared" ca="1" si="73"/>
        <v>12</v>
      </c>
      <c r="J1532" s="545">
        <f t="shared" ca="1" si="73"/>
        <v>10</v>
      </c>
      <c r="K1532" s="545">
        <f t="shared" ca="1" si="73"/>
        <v>8</v>
      </c>
    </row>
    <row r="1533" spans="2:11">
      <c r="B1533" s="545">
        <f t="shared" ca="1" si="74"/>
        <v>7</v>
      </c>
      <c r="C1533" s="545">
        <f t="shared" ca="1" si="73"/>
        <v>8</v>
      </c>
      <c r="D1533" s="545">
        <f t="shared" ca="1" si="73"/>
        <v>9</v>
      </c>
      <c r="E1533" s="545">
        <f t="shared" ca="1" si="73"/>
        <v>9</v>
      </c>
      <c r="F1533" s="545">
        <f t="shared" ca="1" si="73"/>
        <v>9</v>
      </c>
      <c r="G1533" s="545">
        <f t="shared" ca="1" si="73"/>
        <v>6</v>
      </c>
      <c r="H1533" s="545">
        <f t="shared" ca="1" si="73"/>
        <v>11</v>
      </c>
      <c r="I1533" s="545">
        <f t="shared" ca="1" si="73"/>
        <v>10</v>
      </c>
      <c r="J1533" s="545">
        <f t="shared" ca="1" si="73"/>
        <v>6</v>
      </c>
      <c r="K1533" s="545">
        <f t="shared" ca="1" si="73"/>
        <v>10</v>
      </c>
    </row>
    <row r="1534" spans="2:11">
      <c r="B1534" s="545">
        <f t="shared" ca="1" si="74"/>
        <v>11</v>
      </c>
      <c r="C1534" s="545">
        <f t="shared" ca="1" si="73"/>
        <v>11</v>
      </c>
      <c r="D1534" s="545">
        <f t="shared" ca="1" si="73"/>
        <v>13</v>
      </c>
      <c r="E1534" s="545">
        <f t="shared" ca="1" si="73"/>
        <v>12</v>
      </c>
      <c r="F1534" s="545">
        <f t="shared" ca="1" si="73"/>
        <v>10</v>
      </c>
      <c r="G1534" s="545">
        <f t="shared" ref="C1534:K1576" ca="1" si="75">RANDBETWEEN(1,3)+RANDBETWEEN(1,3)+RANDBETWEEN(1,3)+RANDBETWEEN(1,3)+RANDBETWEEN(1,3)</f>
        <v>12</v>
      </c>
      <c r="H1534" s="545">
        <f t="shared" ca="1" si="75"/>
        <v>12</v>
      </c>
      <c r="I1534" s="545">
        <f t="shared" ca="1" si="75"/>
        <v>11</v>
      </c>
      <c r="J1534" s="545">
        <f t="shared" ca="1" si="75"/>
        <v>7</v>
      </c>
      <c r="K1534" s="545">
        <f t="shared" ca="1" si="75"/>
        <v>12</v>
      </c>
    </row>
    <row r="1535" spans="2:11">
      <c r="B1535" s="545">
        <f t="shared" ca="1" si="74"/>
        <v>9</v>
      </c>
      <c r="C1535" s="545">
        <f t="shared" ca="1" si="75"/>
        <v>12</v>
      </c>
      <c r="D1535" s="545">
        <f t="shared" ca="1" si="75"/>
        <v>10</v>
      </c>
      <c r="E1535" s="545">
        <f t="shared" ca="1" si="75"/>
        <v>10</v>
      </c>
      <c r="F1535" s="545">
        <f t="shared" ca="1" si="75"/>
        <v>12</v>
      </c>
      <c r="G1535" s="545">
        <f t="shared" ca="1" si="75"/>
        <v>11</v>
      </c>
      <c r="H1535" s="545">
        <f t="shared" ca="1" si="75"/>
        <v>7</v>
      </c>
      <c r="I1535" s="545">
        <f t="shared" ca="1" si="75"/>
        <v>9</v>
      </c>
      <c r="J1535" s="545">
        <f t="shared" ca="1" si="75"/>
        <v>11</v>
      </c>
      <c r="K1535" s="545">
        <f t="shared" ca="1" si="75"/>
        <v>12</v>
      </c>
    </row>
    <row r="1536" spans="2:11">
      <c r="B1536" s="545">
        <f t="shared" ca="1" si="74"/>
        <v>13</v>
      </c>
      <c r="C1536" s="545">
        <f t="shared" ca="1" si="75"/>
        <v>9</v>
      </c>
      <c r="D1536" s="545">
        <f t="shared" ca="1" si="75"/>
        <v>8</v>
      </c>
      <c r="E1536" s="545">
        <f t="shared" ca="1" si="75"/>
        <v>12</v>
      </c>
      <c r="F1536" s="545">
        <f t="shared" ca="1" si="75"/>
        <v>12</v>
      </c>
      <c r="G1536" s="545">
        <f t="shared" ca="1" si="75"/>
        <v>11</v>
      </c>
      <c r="H1536" s="545">
        <f t="shared" ca="1" si="75"/>
        <v>9</v>
      </c>
      <c r="I1536" s="545">
        <f t="shared" ca="1" si="75"/>
        <v>10</v>
      </c>
      <c r="J1536" s="545">
        <f t="shared" ca="1" si="75"/>
        <v>10</v>
      </c>
      <c r="K1536" s="545">
        <f t="shared" ca="1" si="75"/>
        <v>11</v>
      </c>
    </row>
    <row r="1537" spans="2:11">
      <c r="B1537" s="545">
        <f t="shared" ca="1" si="74"/>
        <v>13</v>
      </c>
      <c r="C1537" s="545">
        <f t="shared" ca="1" si="75"/>
        <v>11</v>
      </c>
      <c r="D1537" s="545">
        <f t="shared" ca="1" si="75"/>
        <v>7</v>
      </c>
      <c r="E1537" s="545">
        <f t="shared" ca="1" si="75"/>
        <v>9</v>
      </c>
      <c r="F1537" s="545">
        <f t="shared" ca="1" si="75"/>
        <v>12</v>
      </c>
      <c r="G1537" s="545">
        <f t="shared" ca="1" si="75"/>
        <v>9</v>
      </c>
      <c r="H1537" s="545">
        <f t="shared" ca="1" si="75"/>
        <v>10</v>
      </c>
      <c r="I1537" s="545">
        <f t="shared" ca="1" si="75"/>
        <v>11</v>
      </c>
      <c r="J1537" s="545">
        <f t="shared" ca="1" si="75"/>
        <v>12</v>
      </c>
      <c r="K1537" s="545">
        <f t="shared" ca="1" si="75"/>
        <v>11</v>
      </c>
    </row>
    <row r="1538" spans="2:11">
      <c r="B1538" s="545">
        <f t="shared" ca="1" si="74"/>
        <v>10</v>
      </c>
      <c r="C1538" s="545">
        <f t="shared" ca="1" si="75"/>
        <v>11</v>
      </c>
      <c r="D1538" s="545">
        <f t="shared" ca="1" si="75"/>
        <v>10</v>
      </c>
      <c r="E1538" s="545">
        <f t="shared" ca="1" si="75"/>
        <v>9</v>
      </c>
      <c r="F1538" s="545">
        <f t="shared" ca="1" si="75"/>
        <v>11</v>
      </c>
      <c r="G1538" s="545">
        <f t="shared" ca="1" si="75"/>
        <v>9</v>
      </c>
      <c r="H1538" s="545">
        <f t="shared" ca="1" si="75"/>
        <v>11</v>
      </c>
      <c r="I1538" s="545">
        <f t="shared" ca="1" si="75"/>
        <v>8</v>
      </c>
      <c r="J1538" s="545">
        <f t="shared" ca="1" si="75"/>
        <v>10</v>
      </c>
      <c r="K1538" s="545">
        <f t="shared" ca="1" si="75"/>
        <v>10</v>
      </c>
    </row>
    <row r="1539" spans="2:11">
      <c r="B1539" s="545">
        <f t="shared" ca="1" si="74"/>
        <v>11</v>
      </c>
      <c r="C1539" s="545">
        <f t="shared" ca="1" si="75"/>
        <v>8</v>
      </c>
      <c r="D1539" s="545">
        <f t="shared" ca="1" si="75"/>
        <v>13</v>
      </c>
      <c r="E1539" s="545">
        <f t="shared" ca="1" si="75"/>
        <v>13</v>
      </c>
      <c r="F1539" s="545">
        <f t="shared" ca="1" si="75"/>
        <v>10</v>
      </c>
      <c r="G1539" s="545">
        <f t="shared" ca="1" si="75"/>
        <v>7</v>
      </c>
      <c r="H1539" s="545">
        <f t="shared" ca="1" si="75"/>
        <v>10</v>
      </c>
      <c r="I1539" s="545">
        <f t="shared" ca="1" si="75"/>
        <v>14</v>
      </c>
      <c r="J1539" s="545">
        <f t="shared" ca="1" si="75"/>
        <v>7</v>
      </c>
      <c r="K1539" s="545">
        <f t="shared" ca="1" si="75"/>
        <v>12</v>
      </c>
    </row>
    <row r="1540" spans="2:11">
      <c r="B1540" s="545">
        <f t="shared" ca="1" si="74"/>
        <v>8</v>
      </c>
      <c r="C1540" s="545">
        <f t="shared" ca="1" si="75"/>
        <v>11</v>
      </c>
      <c r="D1540" s="545">
        <f t="shared" ca="1" si="75"/>
        <v>9</v>
      </c>
      <c r="E1540" s="545">
        <f t="shared" ca="1" si="75"/>
        <v>11</v>
      </c>
      <c r="F1540" s="545">
        <f t="shared" ca="1" si="75"/>
        <v>10</v>
      </c>
      <c r="G1540" s="545">
        <f t="shared" ca="1" si="75"/>
        <v>11</v>
      </c>
      <c r="H1540" s="545">
        <f t="shared" ca="1" si="75"/>
        <v>12</v>
      </c>
      <c r="I1540" s="545">
        <f t="shared" ca="1" si="75"/>
        <v>10</v>
      </c>
      <c r="J1540" s="545">
        <f t="shared" ca="1" si="75"/>
        <v>7</v>
      </c>
      <c r="K1540" s="545">
        <f t="shared" ca="1" si="75"/>
        <v>11</v>
      </c>
    </row>
    <row r="1541" spans="2:11">
      <c r="B1541" s="545">
        <f t="shared" ca="1" si="74"/>
        <v>10</v>
      </c>
      <c r="C1541" s="545">
        <f t="shared" ca="1" si="75"/>
        <v>11</v>
      </c>
      <c r="D1541" s="545">
        <f t="shared" ca="1" si="75"/>
        <v>9</v>
      </c>
      <c r="E1541" s="545">
        <f t="shared" ca="1" si="75"/>
        <v>11</v>
      </c>
      <c r="F1541" s="545">
        <f t="shared" ca="1" si="75"/>
        <v>11</v>
      </c>
      <c r="G1541" s="545">
        <f t="shared" ca="1" si="75"/>
        <v>9</v>
      </c>
      <c r="H1541" s="545">
        <f t="shared" ca="1" si="75"/>
        <v>11</v>
      </c>
      <c r="I1541" s="545">
        <f t="shared" ca="1" si="75"/>
        <v>13</v>
      </c>
      <c r="J1541" s="545">
        <f t="shared" ca="1" si="75"/>
        <v>7</v>
      </c>
      <c r="K1541" s="545">
        <f t="shared" ca="1" si="75"/>
        <v>13</v>
      </c>
    </row>
    <row r="1542" spans="2:11">
      <c r="B1542" s="545">
        <f t="shared" ca="1" si="74"/>
        <v>13</v>
      </c>
      <c r="C1542" s="545">
        <f t="shared" ca="1" si="75"/>
        <v>8</v>
      </c>
      <c r="D1542" s="545">
        <f t="shared" ca="1" si="75"/>
        <v>9</v>
      </c>
      <c r="E1542" s="545">
        <f t="shared" ca="1" si="75"/>
        <v>9</v>
      </c>
      <c r="F1542" s="545">
        <f t="shared" ca="1" si="75"/>
        <v>11</v>
      </c>
      <c r="G1542" s="545">
        <f t="shared" ca="1" si="75"/>
        <v>12</v>
      </c>
      <c r="H1542" s="545">
        <f t="shared" ca="1" si="75"/>
        <v>8</v>
      </c>
      <c r="I1542" s="545">
        <f t="shared" ca="1" si="75"/>
        <v>8</v>
      </c>
      <c r="J1542" s="545">
        <f t="shared" ca="1" si="75"/>
        <v>10</v>
      </c>
      <c r="K1542" s="545">
        <f t="shared" ca="1" si="75"/>
        <v>9</v>
      </c>
    </row>
    <row r="1543" spans="2:11">
      <c r="B1543" s="545">
        <f t="shared" ca="1" si="74"/>
        <v>10</v>
      </c>
      <c r="C1543" s="545">
        <f t="shared" ca="1" si="75"/>
        <v>9</v>
      </c>
      <c r="D1543" s="545">
        <f t="shared" ca="1" si="75"/>
        <v>9</v>
      </c>
      <c r="E1543" s="545">
        <f t="shared" ca="1" si="75"/>
        <v>10</v>
      </c>
      <c r="F1543" s="545">
        <f t="shared" ca="1" si="75"/>
        <v>11</v>
      </c>
      <c r="G1543" s="545">
        <f t="shared" ca="1" si="75"/>
        <v>9</v>
      </c>
      <c r="H1543" s="545">
        <f t="shared" ca="1" si="75"/>
        <v>8</v>
      </c>
      <c r="I1543" s="545">
        <f t="shared" ca="1" si="75"/>
        <v>9</v>
      </c>
      <c r="J1543" s="545">
        <f t="shared" ca="1" si="75"/>
        <v>12</v>
      </c>
      <c r="K1543" s="545">
        <f t="shared" ca="1" si="75"/>
        <v>9</v>
      </c>
    </row>
    <row r="1544" spans="2:11">
      <c r="B1544" s="545">
        <f t="shared" ca="1" si="74"/>
        <v>10</v>
      </c>
      <c r="C1544" s="545">
        <f t="shared" ca="1" si="75"/>
        <v>10</v>
      </c>
      <c r="D1544" s="545">
        <f t="shared" ca="1" si="75"/>
        <v>10</v>
      </c>
      <c r="E1544" s="545">
        <f t="shared" ca="1" si="75"/>
        <v>12</v>
      </c>
      <c r="F1544" s="545">
        <f t="shared" ca="1" si="75"/>
        <v>8</v>
      </c>
      <c r="G1544" s="545">
        <f t="shared" ca="1" si="75"/>
        <v>7</v>
      </c>
      <c r="H1544" s="545">
        <f t="shared" ca="1" si="75"/>
        <v>8</v>
      </c>
      <c r="I1544" s="545">
        <f t="shared" ca="1" si="75"/>
        <v>7</v>
      </c>
      <c r="J1544" s="545">
        <f t="shared" ca="1" si="75"/>
        <v>11</v>
      </c>
      <c r="K1544" s="545">
        <f t="shared" ca="1" si="75"/>
        <v>7</v>
      </c>
    </row>
    <row r="1545" spans="2:11">
      <c r="B1545" s="545">
        <f t="shared" ca="1" si="74"/>
        <v>8</v>
      </c>
      <c r="C1545" s="545">
        <f t="shared" ca="1" si="75"/>
        <v>6</v>
      </c>
      <c r="D1545" s="545">
        <f t="shared" ca="1" si="75"/>
        <v>13</v>
      </c>
      <c r="E1545" s="545">
        <f t="shared" ca="1" si="75"/>
        <v>11</v>
      </c>
      <c r="F1545" s="545">
        <f t="shared" ca="1" si="75"/>
        <v>11</v>
      </c>
      <c r="G1545" s="545">
        <f t="shared" ca="1" si="75"/>
        <v>8</v>
      </c>
      <c r="H1545" s="545">
        <f t="shared" ca="1" si="75"/>
        <v>12</v>
      </c>
      <c r="I1545" s="545">
        <f t="shared" ca="1" si="75"/>
        <v>11</v>
      </c>
      <c r="J1545" s="545">
        <f t="shared" ca="1" si="75"/>
        <v>11</v>
      </c>
      <c r="K1545" s="545">
        <f t="shared" ca="1" si="75"/>
        <v>12</v>
      </c>
    </row>
    <row r="1546" spans="2:11">
      <c r="B1546" s="545">
        <f t="shared" ca="1" si="74"/>
        <v>10</v>
      </c>
      <c r="C1546" s="545">
        <f t="shared" ca="1" si="75"/>
        <v>9</v>
      </c>
      <c r="D1546" s="545">
        <f t="shared" ca="1" si="75"/>
        <v>11</v>
      </c>
      <c r="E1546" s="545">
        <f t="shared" ca="1" si="75"/>
        <v>7</v>
      </c>
      <c r="F1546" s="545">
        <f t="shared" ca="1" si="75"/>
        <v>8</v>
      </c>
      <c r="G1546" s="545">
        <f t="shared" ca="1" si="75"/>
        <v>10</v>
      </c>
      <c r="H1546" s="545">
        <f t="shared" ca="1" si="75"/>
        <v>8</v>
      </c>
      <c r="I1546" s="545">
        <f t="shared" ca="1" si="75"/>
        <v>9</v>
      </c>
      <c r="J1546" s="545">
        <f t="shared" ca="1" si="75"/>
        <v>13</v>
      </c>
      <c r="K1546" s="545">
        <f t="shared" ca="1" si="75"/>
        <v>13</v>
      </c>
    </row>
    <row r="1547" spans="2:11">
      <c r="B1547" s="545">
        <f t="shared" ca="1" si="74"/>
        <v>12</v>
      </c>
      <c r="C1547" s="545">
        <f t="shared" ca="1" si="75"/>
        <v>11</v>
      </c>
      <c r="D1547" s="545">
        <f t="shared" ca="1" si="75"/>
        <v>13</v>
      </c>
      <c r="E1547" s="545">
        <f t="shared" ca="1" si="75"/>
        <v>9</v>
      </c>
      <c r="F1547" s="545">
        <f t="shared" ca="1" si="75"/>
        <v>7</v>
      </c>
      <c r="G1547" s="545">
        <f t="shared" ca="1" si="75"/>
        <v>13</v>
      </c>
      <c r="H1547" s="545">
        <f t="shared" ca="1" si="75"/>
        <v>9</v>
      </c>
      <c r="I1547" s="545">
        <f t="shared" ca="1" si="75"/>
        <v>12</v>
      </c>
      <c r="J1547" s="545">
        <f t="shared" ca="1" si="75"/>
        <v>13</v>
      </c>
      <c r="K1547" s="545">
        <f t="shared" ca="1" si="75"/>
        <v>10</v>
      </c>
    </row>
    <row r="1548" spans="2:11">
      <c r="B1548" s="545">
        <f t="shared" ca="1" si="74"/>
        <v>10</v>
      </c>
      <c r="C1548" s="545">
        <f t="shared" ca="1" si="74"/>
        <v>10</v>
      </c>
      <c r="D1548" s="545">
        <f t="shared" ca="1" si="74"/>
        <v>8</v>
      </c>
      <c r="E1548" s="545">
        <f t="shared" ca="1" si="74"/>
        <v>10</v>
      </c>
      <c r="F1548" s="545">
        <f t="shared" ca="1" si="74"/>
        <v>8</v>
      </c>
      <c r="G1548" s="545">
        <f t="shared" ca="1" si="74"/>
        <v>11</v>
      </c>
      <c r="H1548" s="545">
        <f t="shared" ca="1" si="74"/>
        <v>8</v>
      </c>
      <c r="I1548" s="545">
        <f t="shared" ca="1" si="74"/>
        <v>11</v>
      </c>
      <c r="J1548" s="545">
        <f t="shared" ca="1" si="74"/>
        <v>7</v>
      </c>
      <c r="K1548" s="545">
        <f t="shared" ca="1" si="74"/>
        <v>11</v>
      </c>
    </row>
    <row r="1549" spans="2:11">
      <c r="B1549" s="545">
        <f t="shared" ref="B1549:K1588" ca="1" si="76">RANDBETWEEN(1,3)+RANDBETWEEN(1,3)+RANDBETWEEN(1,3)+RANDBETWEEN(1,3)+RANDBETWEEN(1,3)</f>
        <v>10</v>
      </c>
      <c r="C1549" s="545">
        <f t="shared" ca="1" si="76"/>
        <v>12</v>
      </c>
      <c r="D1549" s="545">
        <f t="shared" ca="1" si="76"/>
        <v>9</v>
      </c>
      <c r="E1549" s="545">
        <f t="shared" ca="1" si="76"/>
        <v>11</v>
      </c>
      <c r="F1549" s="545">
        <f t="shared" ca="1" si="76"/>
        <v>11</v>
      </c>
      <c r="G1549" s="545">
        <f t="shared" ca="1" si="76"/>
        <v>9</v>
      </c>
      <c r="H1549" s="545">
        <f t="shared" ca="1" si="76"/>
        <v>11</v>
      </c>
      <c r="I1549" s="545">
        <f t="shared" ca="1" si="76"/>
        <v>12</v>
      </c>
      <c r="J1549" s="545">
        <f t="shared" ca="1" si="76"/>
        <v>12</v>
      </c>
      <c r="K1549" s="545">
        <f t="shared" ca="1" si="76"/>
        <v>12</v>
      </c>
    </row>
    <row r="1550" spans="2:11">
      <c r="B1550" s="545">
        <f t="shared" ca="1" si="76"/>
        <v>10</v>
      </c>
      <c r="C1550" s="545">
        <f t="shared" ca="1" si="76"/>
        <v>13</v>
      </c>
      <c r="D1550" s="545">
        <f t="shared" ca="1" si="76"/>
        <v>12</v>
      </c>
      <c r="E1550" s="545">
        <f t="shared" ca="1" si="76"/>
        <v>9</v>
      </c>
      <c r="F1550" s="545">
        <f t="shared" ca="1" si="76"/>
        <v>8</v>
      </c>
      <c r="G1550" s="545">
        <f t="shared" ca="1" si="76"/>
        <v>10</v>
      </c>
      <c r="H1550" s="545">
        <f t="shared" ca="1" si="76"/>
        <v>7</v>
      </c>
      <c r="I1550" s="545">
        <f t="shared" ca="1" si="76"/>
        <v>12</v>
      </c>
      <c r="J1550" s="545">
        <f t="shared" ca="1" si="76"/>
        <v>11</v>
      </c>
      <c r="K1550" s="545">
        <f t="shared" ca="1" si="76"/>
        <v>10</v>
      </c>
    </row>
    <row r="1551" spans="2:11">
      <c r="B1551" s="545">
        <f t="shared" ca="1" si="76"/>
        <v>8</v>
      </c>
      <c r="C1551" s="545">
        <f t="shared" ca="1" si="76"/>
        <v>12</v>
      </c>
      <c r="D1551" s="545">
        <f t="shared" ca="1" si="76"/>
        <v>10</v>
      </c>
      <c r="E1551" s="545">
        <f t="shared" ca="1" si="76"/>
        <v>11</v>
      </c>
      <c r="F1551" s="545">
        <f t="shared" ca="1" si="76"/>
        <v>14</v>
      </c>
      <c r="G1551" s="545">
        <f t="shared" ca="1" si="76"/>
        <v>13</v>
      </c>
      <c r="H1551" s="545">
        <f t="shared" ca="1" si="76"/>
        <v>11</v>
      </c>
      <c r="I1551" s="545">
        <f t="shared" ca="1" si="76"/>
        <v>10</v>
      </c>
      <c r="J1551" s="545">
        <f t="shared" ca="1" si="76"/>
        <v>11</v>
      </c>
      <c r="K1551" s="545">
        <f t="shared" ca="1" si="76"/>
        <v>12</v>
      </c>
    </row>
    <row r="1552" spans="2:11">
      <c r="B1552" s="545">
        <f t="shared" ca="1" si="76"/>
        <v>14</v>
      </c>
      <c r="C1552" s="545">
        <f t="shared" ca="1" si="76"/>
        <v>11</v>
      </c>
      <c r="D1552" s="545">
        <f t="shared" ca="1" si="76"/>
        <v>11</v>
      </c>
      <c r="E1552" s="545">
        <f t="shared" ca="1" si="76"/>
        <v>10</v>
      </c>
      <c r="F1552" s="545">
        <f t="shared" ca="1" si="76"/>
        <v>11</v>
      </c>
      <c r="G1552" s="545">
        <f t="shared" ca="1" si="76"/>
        <v>10</v>
      </c>
      <c r="H1552" s="545">
        <f t="shared" ca="1" si="76"/>
        <v>13</v>
      </c>
      <c r="I1552" s="545">
        <f t="shared" ca="1" si="76"/>
        <v>10</v>
      </c>
      <c r="J1552" s="545">
        <f t="shared" ca="1" si="76"/>
        <v>10</v>
      </c>
      <c r="K1552" s="545">
        <f t="shared" ca="1" si="76"/>
        <v>8</v>
      </c>
    </row>
    <row r="1553" spans="2:11">
      <c r="B1553" s="545">
        <f t="shared" ca="1" si="76"/>
        <v>10</v>
      </c>
      <c r="C1553" s="545">
        <f t="shared" ca="1" si="76"/>
        <v>13</v>
      </c>
      <c r="D1553" s="545">
        <f t="shared" ca="1" si="76"/>
        <v>10</v>
      </c>
      <c r="E1553" s="545">
        <f t="shared" ca="1" si="76"/>
        <v>11</v>
      </c>
      <c r="F1553" s="545">
        <f t="shared" ca="1" si="76"/>
        <v>7</v>
      </c>
      <c r="G1553" s="545">
        <f t="shared" ca="1" si="76"/>
        <v>7</v>
      </c>
      <c r="H1553" s="545">
        <f t="shared" ca="1" si="76"/>
        <v>10</v>
      </c>
      <c r="I1553" s="545">
        <f t="shared" ca="1" si="76"/>
        <v>11</v>
      </c>
      <c r="J1553" s="545">
        <f t="shared" ca="1" si="76"/>
        <v>13</v>
      </c>
      <c r="K1553" s="545">
        <f t="shared" ca="1" si="76"/>
        <v>10</v>
      </c>
    </row>
    <row r="1554" spans="2:11">
      <c r="B1554" s="545">
        <f t="shared" ca="1" si="76"/>
        <v>10</v>
      </c>
      <c r="C1554" s="545">
        <f t="shared" ca="1" si="76"/>
        <v>8</v>
      </c>
      <c r="D1554" s="545">
        <f t="shared" ca="1" si="76"/>
        <v>11</v>
      </c>
      <c r="E1554" s="545">
        <f t="shared" ca="1" si="76"/>
        <v>7</v>
      </c>
      <c r="F1554" s="545">
        <f t="shared" ca="1" si="76"/>
        <v>9</v>
      </c>
      <c r="G1554" s="545">
        <f t="shared" ca="1" si="76"/>
        <v>8</v>
      </c>
      <c r="H1554" s="545">
        <f t="shared" ca="1" si="76"/>
        <v>13</v>
      </c>
      <c r="I1554" s="545">
        <f t="shared" ca="1" si="76"/>
        <v>12</v>
      </c>
      <c r="J1554" s="545">
        <f t="shared" ca="1" si="76"/>
        <v>12</v>
      </c>
      <c r="K1554" s="545">
        <f t="shared" ca="1" si="76"/>
        <v>11</v>
      </c>
    </row>
    <row r="1555" spans="2:11">
      <c r="B1555" s="545">
        <f t="shared" ca="1" si="76"/>
        <v>10</v>
      </c>
      <c r="C1555" s="545">
        <f t="shared" ca="1" si="76"/>
        <v>10</v>
      </c>
      <c r="D1555" s="545">
        <f t="shared" ca="1" si="76"/>
        <v>9</v>
      </c>
      <c r="E1555" s="545">
        <f t="shared" ca="1" si="76"/>
        <v>8</v>
      </c>
      <c r="F1555" s="545">
        <f t="shared" ca="1" si="76"/>
        <v>10</v>
      </c>
      <c r="G1555" s="545">
        <f t="shared" ca="1" si="76"/>
        <v>12</v>
      </c>
      <c r="H1555" s="545">
        <f t="shared" ca="1" si="76"/>
        <v>11</v>
      </c>
      <c r="I1555" s="545">
        <f t="shared" ca="1" si="76"/>
        <v>11</v>
      </c>
      <c r="J1555" s="545">
        <f t="shared" ca="1" si="76"/>
        <v>7</v>
      </c>
      <c r="K1555" s="545">
        <f t="shared" ca="1" si="76"/>
        <v>8</v>
      </c>
    </row>
    <row r="1556" spans="2:11">
      <c r="B1556" s="545">
        <f t="shared" ca="1" si="76"/>
        <v>11</v>
      </c>
      <c r="C1556" s="545">
        <f t="shared" ca="1" si="76"/>
        <v>10</v>
      </c>
      <c r="D1556" s="545">
        <f t="shared" ca="1" si="76"/>
        <v>9</v>
      </c>
      <c r="E1556" s="545">
        <f t="shared" ca="1" si="76"/>
        <v>8</v>
      </c>
      <c r="F1556" s="545">
        <f t="shared" ca="1" si="76"/>
        <v>10</v>
      </c>
      <c r="G1556" s="545">
        <f t="shared" ca="1" si="76"/>
        <v>9</v>
      </c>
      <c r="H1556" s="545">
        <f t="shared" ca="1" si="76"/>
        <v>12</v>
      </c>
      <c r="I1556" s="545">
        <f t="shared" ca="1" si="76"/>
        <v>11</v>
      </c>
      <c r="J1556" s="545">
        <f t="shared" ca="1" si="76"/>
        <v>10</v>
      </c>
      <c r="K1556" s="545">
        <f t="shared" ca="1" si="76"/>
        <v>10</v>
      </c>
    </row>
    <row r="1557" spans="2:11">
      <c r="B1557" s="545">
        <f t="shared" ca="1" si="76"/>
        <v>7</v>
      </c>
      <c r="C1557" s="545">
        <f t="shared" ca="1" si="76"/>
        <v>9</v>
      </c>
      <c r="D1557" s="545">
        <f t="shared" ca="1" si="76"/>
        <v>10</v>
      </c>
      <c r="E1557" s="545">
        <f t="shared" ca="1" si="76"/>
        <v>8</v>
      </c>
      <c r="F1557" s="545">
        <f t="shared" ca="1" si="76"/>
        <v>11</v>
      </c>
      <c r="G1557" s="545">
        <f t="shared" ca="1" si="76"/>
        <v>11</v>
      </c>
      <c r="H1557" s="545">
        <f t="shared" ca="1" si="76"/>
        <v>14</v>
      </c>
      <c r="I1557" s="545">
        <f t="shared" ca="1" si="76"/>
        <v>7</v>
      </c>
      <c r="J1557" s="545">
        <f t="shared" ca="1" si="76"/>
        <v>11</v>
      </c>
      <c r="K1557" s="545">
        <f t="shared" ca="1" si="76"/>
        <v>7</v>
      </c>
    </row>
    <row r="1558" spans="2:11">
      <c r="B1558" s="545">
        <f t="shared" ca="1" si="76"/>
        <v>11</v>
      </c>
      <c r="C1558" s="545">
        <f t="shared" ca="1" si="76"/>
        <v>8</v>
      </c>
      <c r="D1558" s="545">
        <f t="shared" ca="1" si="76"/>
        <v>10</v>
      </c>
      <c r="E1558" s="545">
        <f t="shared" ca="1" si="76"/>
        <v>10</v>
      </c>
      <c r="F1558" s="545">
        <f t="shared" ca="1" si="76"/>
        <v>11</v>
      </c>
      <c r="G1558" s="545">
        <f t="shared" ca="1" si="76"/>
        <v>12</v>
      </c>
      <c r="H1558" s="545">
        <f t="shared" ca="1" si="76"/>
        <v>8</v>
      </c>
      <c r="I1558" s="545">
        <f t="shared" ca="1" si="76"/>
        <v>12</v>
      </c>
      <c r="J1558" s="545">
        <f t="shared" ca="1" si="76"/>
        <v>11</v>
      </c>
      <c r="K1558" s="545">
        <f t="shared" ca="1" si="76"/>
        <v>10</v>
      </c>
    </row>
    <row r="1559" spans="2:11">
      <c r="B1559" s="545">
        <f t="shared" ca="1" si="76"/>
        <v>9</v>
      </c>
      <c r="C1559" s="545">
        <f t="shared" ca="1" si="76"/>
        <v>9</v>
      </c>
      <c r="D1559" s="545">
        <f t="shared" ca="1" si="76"/>
        <v>8</v>
      </c>
      <c r="E1559" s="545">
        <f t="shared" ca="1" si="76"/>
        <v>10</v>
      </c>
      <c r="F1559" s="545">
        <f t="shared" ca="1" si="76"/>
        <v>14</v>
      </c>
      <c r="G1559" s="545">
        <f t="shared" ca="1" si="76"/>
        <v>11</v>
      </c>
      <c r="H1559" s="545">
        <f t="shared" ca="1" si="76"/>
        <v>9</v>
      </c>
      <c r="I1559" s="545">
        <f t="shared" ca="1" si="76"/>
        <v>10</v>
      </c>
      <c r="J1559" s="545">
        <f t="shared" ca="1" si="76"/>
        <v>8</v>
      </c>
      <c r="K1559" s="545">
        <f t="shared" ca="1" si="76"/>
        <v>12</v>
      </c>
    </row>
    <row r="1560" spans="2:11">
      <c r="B1560" s="545">
        <f t="shared" ca="1" si="76"/>
        <v>7</v>
      </c>
      <c r="C1560" s="545">
        <f t="shared" ca="1" si="76"/>
        <v>9</v>
      </c>
      <c r="D1560" s="545">
        <f t="shared" ca="1" si="76"/>
        <v>11</v>
      </c>
      <c r="E1560" s="545">
        <f t="shared" ca="1" si="76"/>
        <v>12</v>
      </c>
      <c r="F1560" s="545">
        <f t="shared" ca="1" si="76"/>
        <v>14</v>
      </c>
      <c r="G1560" s="545">
        <f t="shared" ca="1" si="76"/>
        <v>11</v>
      </c>
      <c r="H1560" s="545">
        <f t="shared" ca="1" si="76"/>
        <v>14</v>
      </c>
      <c r="I1560" s="545">
        <f t="shared" ca="1" si="76"/>
        <v>8</v>
      </c>
      <c r="J1560" s="545">
        <f t="shared" ca="1" si="76"/>
        <v>9</v>
      </c>
      <c r="K1560" s="545">
        <f t="shared" ca="1" si="76"/>
        <v>13</v>
      </c>
    </row>
    <row r="1561" spans="2:11">
      <c r="B1561" s="545">
        <f t="shared" ca="1" si="76"/>
        <v>9</v>
      </c>
      <c r="C1561" s="545">
        <f t="shared" ca="1" si="76"/>
        <v>9</v>
      </c>
      <c r="D1561" s="545">
        <f t="shared" ca="1" si="76"/>
        <v>10</v>
      </c>
      <c r="E1561" s="545">
        <f t="shared" ca="1" si="76"/>
        <v>6</v>
      </c>
      <c r="F1561" s="545">
        <f t="shared" ca="1" si="76"/>
        <v>11</v>
      </c>
      <c r="G1561" s="545">
        <f t="shared" ca="1" si="76"/>
        <v>9</v>
      </c>
      <c r="H1561" s="545">
        <f t="shared" ca="1" si="76"/>
        <v>8</v>
      </c>
      <c r="I1561" s="545">
        <f t="shared" ca="1" si="76"/>
        <v>14</v>
      </c>
      <c r="J1561" s="545">
        <f t="shared" ca="1" si="76"/>
        <v>10</v>
      </c>
      <c r="K1561" s="545">
        <f t="shared" ca="1" si="76"/>
        <v>11</v>
      </c>
    </row>
    <row r="1562" spans="2:11">
      <c r="B1562" s="545">
        <f t="shared" ca="1" si="76"/>
        <v>11</v>
      </c>
      <c r="C1562" s="545">
        <f t="shared" ca="1" si="75"/>
        <v>10</v>
      </c>
      <c r="D1562" s="545">
        <f t="shared" ca="1" si="75"/>
        <v>11</v>
      </c>
      <c r="E1562" s="545">
        <f t="shared" ca="1" si="75"/>
        <v>10</v>
      </c>
      <c r="F1562" s="545">
        <f t="shared" ca="1" si="75"/>
        <v>10</v>
      </c>
      <c r="G1562" s="545">
        <f t="shared" ca="1" si="75"/>
        <v>8</v>
      </c>
      <c r="H1562" s="545">
        <f t="shared" ca="1" si="75"/>
        <v>9</v>
      </c>
      <c r="I1562" s="545">
        <f t="shared" ca="1" si="75"/>
        <v>10</v>
      </c>
      <c r="J1562" s="545">
        <f t="shared" ca="1" si="75"/>
        <v>11</v>
      </c>
      <c r="K1562" s="545">
        <f t="shared" ca="1" si="75"/>
        <v>7</v>
      </c>
    </row>
    <row r="1563" spans="2:11">
      <c r="B1563" s="545">
        <f t="shared" ca="1" si="76"/>
        <v>12</v>
      </c>
      <c r="C1563" s="545">
        <f t="shared" ca="1" si="75"/>
        <v>7</v>
      </c>
      <c r="D1563" s="545">
        <f t="shared" ca="1" si="75"/>
        <v>12</v>
      </c>
      <c r="E1563" s="545">
        <f t="shared" ca="1" si="75"/>
        <v>11</v>
      </c>
      <c r="F1563" s="545">
        <f t="shared" ca="1" si="75"/>
        <v>12</v>
      </c>
      <c r="G1563" s="545">
        <f t="shared" ca="1" si="75"/>
        <v>11</v>
      </c>
      <c r="H1563" s="545">
        <f t="shared" ca="1" si="75"/>
        <v>8</v>
      </c>
      <c r="I1563" s="545">
        <f t="shared" ca="1" si="75"/>
        <v>8</v>
      </c>
      <c r="J1563" s="545">
        <f t="shared" ca="1" si="75"/>
        <v>9</v>
      </c>
      <c r="K1563" s="545">
        <f t="shared" ca="1" si="75"/>
        <v>11</v>
      </c>
    </row>
    <row r="1564" spans="2:11">
      <c r="B1564" s="545">
        <f t="shared" ca="1" si="76"/>
        <v>13</v>
      </c>
      <c r="C1564" s="545">
        <f t="shared" ca="1" si="75"/>
        <v>11</v>
      </c>
      <c r="D1564" s="545">
        <f t="shared" ca="1" si="75"/>
        <v>12</v>
      </c>
      <c r="E1564" s="545">
        <f t="shared" ca="1" si="75"/>
        <v>10</v>
      </c>
      <c r="F1564" s="545">
        <f t="shared" ca="1" si="75"/>
        <v>10</v>
      </c>
      <c r="G1564" s="545">
        <f t="shared" ca="1" si="75"/>
        <v>11</v>
      </c>
      <c r="H1564" s="545">
        <f t="shared" ca="1" si="75"/>
        <v>11</v>
      </c>
      <c r="I1564" s="545">
        <f t="shared" ca="1" si="75"/>
        <v>10</v>
      </c>
      <c r="J1564" s="545">
        <f t="shared" ca="1" si="75"/>
        <v>8</v>
      </c>
      <c r="K1564" s="545">
        <f t="shared" ca="1" si="75"/>
        <v>7</v>
      </c>
    </row>
    <row r="1565" spans="2:11">
      <c r="B1565" s="545">
        <f t="shared" ca="1" si="76"/>
        <v>11</v>
      </c>
      <c r="C1565" s="545">
        <f t="shared" ca="1" si="75"/>
        <v>11</v>
      </c>
      <c r="D1565" s="545">
        <f t="shared" ca="1" si="75"/>
        <v>9</v>
      </c>
      <c r="E1565" s="545">
        <f t="shared" ca="1" si="75"/>
        <v>6</v>
      </c>
      <c r="F1565" s="545">
        <f t="shared" ca="1" si="75"/>
        <v>9</v>
      </c>
      <c r="G1565" s="545">
        <f t="shared" ca="1" si="75"/>
        <v>11</v>
      </c>
      <c r="H1565" s="545">
        <f t="shared" ca="1" si="75"/>
        <v>11</v>
      </c>
      <c r="I1565" s="545">
        <f t="shared" ca="1" si="75"/>
        <v>11</v>
      </c>
      <c r="J1565" s="545">
        <f t="shared" ca="1" si="75"/>
        <v>9</v>
      </c>
      <c r="K1565" s="545">
        <f t="shared" ca="1" si="75"/>
        <v>11</v>
      </c>
    </row>
    <row r="1566" spans="2:11">
      <c r="B1566" s="545">
        <f t="shared" ca="1" si="76"/>
        <v>9</v>
      </c>
      <c r="C1566" s="545">
        <f t="shared" ca="1" si="75"/>
        <v>12</v>
      </c>
      <c r="D1566" s="545">
        <f t="shared" ca="1" si="75"/>
        <v>12</v>
      </c>
      <c r="E1566" s="545">
        <f t="shared" ca="1" si="75"/>
        <v>12</v>
      </c>
      <c r="F1566" s="545">
        <f t="shared" ca="1" si="75"/>
        <v>8</v>
      </c>
      <c r="G1566" s="545">
        <f t="shared" ca="1" si="75"/>
        <v>10</v>
      </c>
      <c r="H1566" s="545">
        <f t="shared" ca="1" si="75"/>
        <v>8</v>
      </c>
      <c r="I1566" s="545">
        <f t="shared" ca="1" si="75"/>
        <v>9</v>
      </c>
      <c r="J1566" s="545">
        <f t="shared" ca="1" si="75"/>
        <v>10</v>
      </c>
      <c r="K1566" s="545">
        <f t="shared" ca="1" si="75"/>
        <v>13</v>
      </c>
    </row>
    <row r="1567" spans="2:11">
      <c r="B1567" s="545">
        <f t="shared" ca="1" si="76"/>
        <v>7</v>
      </c>
      <c r="C1567" s="545">
        <f t="shared" ca="1" si="75"/>
        <v>9</v>
      </c>
      <c r="D1567" s="545">
        <f t="shared" ca="1" si="75"/>
        <v>10</v>
      </c>
      <c r="E1567" s="545">
        <f t="shared" ca="1" si="75"/>
        <v>9</v>
      </c>
      <c r="F1567" s="545">
        <f t="shared" ca="1" si="75"/>
        <v>10</v>
      </c>
      <c r="G1567" s="545">
        <f t="shared" ca="1" si="75"/>
        <v>9</v>
      </c>
      <c r="H1567" s="545">
        <f t="shared" ca="1" si="75"/>
        <v>10</v>
      </c>
      <c r="I1567" s="545">
        <f t="shared" ca="1" si="75"/>
        <v>11</v>
      </c>
      <c r="J1567" s="545">
        <f t="shared" ca="1" si="75"/>
        <v>11</v>
      </c>
      <c r="K1567" s="545">
        <f t="shared" ca="1" si="75"/>
        <v>6</v>
      </c>
    </row>
    <row r="1568" spans="2:11">
      <c r="B1568" s="545">
        <f t="shared" ca="1" si="76"/>
        <v>12</v>
      </c>
      <c r="C1568" s="545">
        <f t="shared" ca="1" si="75"/>
        <v>9</v>
      </c>
      <c r="D1568" s="545">
        <f t="shared" ca="1" si="75"/>
        <v>10</v>
      </c>
      <c r="E1568" s="545">
        <f t="shared" ca="1" si="75"/>
        <v>8</v>
      </c>
      <c r="F1568" s="545">
        <f t="shared" ca="1" si="75"/>
        <v>10</v>
      </c>
      <c r="G1568" s="545">
        <f t="shared" ca="1" si="75"/>
        <v>12</v>
      </c>
      <c r="H1568" s="545">
        <f t="shared" ca="1" si="75"/>
        <v>10</v>
      </c>
      <c r="I1568" s="545">
        <f t="shared" ca="1" si="75"/>
        <v>11</v>
      </c>
      <c r="J1568" s="545">
        <f t="shared" ca="1" si="75"/>
        <v>8</v>
      </c>
      <c r="K1568" s="545">
        <f t="shared" ca="1" si="75"/>
        <v>9</v>
      </c>
    </row>
    <row r="1569" spans="2:11">
      <c r="B1569" s="545">
        <f t="shared" ca="1" si="76"/>
        <v>13</v>
      </c>
      <c r="C1569" s="545">
        <f t="shared" ca="1" si="75"/>
        <v>11</v>
      </c>
      <c r="D1569" s="545">
        <f t="shared" ca="1" si="75"/>
        <v>9</v>
      </c>
      <c r="E1569" s="545">
        <f t="shared" ca="1" si="75"/>
        <v>10</v>
      </c>
      <c r="F1569" s="545">
        <f t="shared" ca="1" si="75"/>
        <v>11</v>
      </c>
      <c r="G1569" s="545">
        <f t="shared" ca="1" si="75"/>
        <v>11</v>
      </c>
      <c r="H1569" s="545">
        <f t="shared" ca="1" si="75"/>
        <v>10</v>
      </c>
      <c r="I1569" s="545">
        <f t="shared" ca="1" si="75"/>
        <v>7</v>
      </c>
      <c r="J1569" s="545">
        <f t="shared" ca="1" si="75"/>
        <v>15</v>
      </c>
      <c r="K1569" s="545">
        <f t="shared" ca="1" si="75"/>
        <v>8</v>
      </c>
    </row>
    <row r="1570" spans="2:11">
      <c r="B1570" s="545">
        <f t="shared" ca="1" si="76"/>
        <v>9</v>
      </c>
      <c r="C1570" s="545">
        <f t="shared" ca="1" si="75"/>
        <v>7</v>
      </c>
      <c r="D1570" s="545">
        <f t="shared" ca="1" si="75"/>
        <v>12</v>
      </c>
      <c r="E1570" s="545">
        <f t="shared" ca="1" si="75"/>
        <v>9</v>
      </c>
      <c r="F1570" s="545">
        <f t="shared" ca="1" si="75"/>
        <v>11</v>
      </c>
      <c r="G1570" s="545">
        <f t="shared" ca="1" si="75"/>
        <v>8</v>
      </c>
      <c r="H1570" s="545">
        <f t="shared" ca="1" si="75"/>
        <v>11</v>
      </c>
      <c r="I1570" s="545">
        <f t="shared" ca="1" si="75"/>
        <v>12</v>
      </c>
      <c r="J1570" s="545">
        <f t="shared" ca="1" si="75"/>
        <v>8</v>
      </c>
      <c r="K1570" s="545">
        <f t="shared" ca="1" si="75"/>
        <v>10</v>
      </c>
    </row>
    <row r="1571" spans="2:11">
      <c r="B1571" s="545">
        <f t="shared" ca="1" si="76"/>
        <v>13</v>
      </c>
      <c r="C1571" s="545">
        <f t="shared" ca="1" si="75"/>
        <v>10</v>
      </c>
      <c r="D1571" s="545">
        <f t="shared" ca="1" si="75"/>
        <v>10</v>
      </c>
      <c r="E1571" s="545">
        <f t="shared" ca="1" si="75"/>
        <v>8</v>
      </c>
      <c r="F1571" s="545">
        <f t="shared" ca="1" si="75"/>
        <v>8</v>
      </c>
      <c r="G1571" s="545">
        <f t="shared" ca="1" si="75"/>
        <v>10</v>
      </c>
      <c r="H1571" s="545">
        <f t="shared" ca="1" si="75"/>
        <v>8</v>
      </c>
      <c r="I1571" s="545">
        <f t="shared" ca="1" si="75"/>
        <v>5</v>
      </c>
      <c r="J1571" s="545">
        <f t="shared" ca="1" si="75"/>
        <v>10</v>
      </c>
      <c r="K1571" s="545">
        <f t="shared" ca="1" si="75"/>
        <v>9</v>
      </c>
    </row>
    <row r="1572" spans="2:11">
      <c r="B1572" s="545">
        <f t="shared" ca="1" si="76"/>
        <v>9</v>
      </c>
      <c r="C1572" s="545">
        <f t="shared" ca="1" si="75"/>
        <v>10</v>
      </c>
      <c r="D1572" s="545">
        <f t="shared" ca="1" si="75"/>
        <v>8</v>
      </c>
      <c r="E1572" s="545">
        <f t="shared" ca="1" si="75"/>
        <v>11</v>
      </c>
      <c r="F1572" s="545">
        <f t="shared" ca="1" si="75"/>
        <v>7</v>
      </c>
      <c r="G1572" s="545">
        <f t="shared" ca="1" si="75"/>
        <v>11</v>
      </c>
      <c r="H1572" s="545">
        <f t="shared" ca="1" si="75"/>
        <v>10</v>
      </c>
      <c r="I1572" s="545">
        <f t="shared" ca="1" si="75"/>
        <v>11</v>
      </c>
      <c r="J1572" s="545">
        <f t="shared" ca="1" si="75"/>
        <v>9</v>
      </c>
      <c r="K1572" s="545">
        <f t="shared" ca="1" si="75"/>
        <v>11</v>
      </c>
    </row>
    <row r="1573" spans="2:11">
      <c r="B1573" s="545">
        <f t="shared" ca="1" si="76"/>
        <v>14</v>
      </c>
      <c r="C1573" s="545">
        <f t="shared" ca="1" si="75"/>
        <v>9</v>
      </c>
      <c r="D1573" s="545">
        <f t="shared" ca="1" si="75"/>
        <v>13</v>
      </c>
      <c r="E1573" s="545">
        <f t="shared" ca="1" si="75"/>
        <v>11</v>
      </c>
      <c r="F1573" s="545">
        <f t="shared" ca="1" si="75"/>
        <v>10</v>
      </c>
      <c r="G1573" s="545">
        <f t="shared" ca="1" si="75"/>
        <v>13</v>
      </c>
      <c r="H1573" s="545">
        <f t="shared" ca="1" si="75"/>
        <v>13</v>
      </c>
      <c r="I1573" s="545">
        <f t="shared" ca="1" si="75"/>
        <v>12</v>
      </c>
      <c r="J1573" s="545">
        <f t="shared" ca="1" si="75"/>
        <v>10</v>
      </c>
      <c r="K1573" s="545">
        <f t="shared" ca="1" si="75"/>
        <v>8</v>
      </c>
    </row>
    <row r="1574" spans="2:11">
      <c r="B1574" s="545">
        <f t="shared" ca="1" si="76"/>
        <v>10</v>
      </c>
      <c r="C1574" s="545">
        <f t="shared" ca="1" si="75"/>
        <v>10</v>
      </c>
      <c r="D1574" s="545">
        <f t="shared" ca="1" si="75"/>
        <v>10</v>
      </c>
      <c r="E1574" s="545">
        <f t="shared" ca="1" si="75"/>
        <v>10</v>
      </c>
      <c r="F1574" s="545">
        <f t="shared" ca="1" si="75"/>
        <v>10</v>
      </c>
      <c r="G1574" s="545">
        <f t="shared" ca="1" si="75"/>
        <v>9</v>
      </c>
      <c r="H1574" s="545">
        <f t="shared" ca="1" si="75"/>
        <v>11</v>
      </c>
      <c r="I1574" s="545">
        <f t="shared" ca="1" si="75"/>
        <v>14</v>
      </c>
      <c r="J1574" s="545">
        <f t="shared" ca="1" si="75"/>
        <v>8</v>
      </c>
      <c r="K1574" s="545">
        <f t="shared" ca="1" si="75"/>
        <v>14</v>
      </c>
    </row>
    <row r="1575" spans="2:11">
      <c r="B1575" s="545">
        <f t="shared" ca="1" si="76"/>
        <v>9</v>
      </c>
      <c r="C1575" s="545">
        <f t="shared" ca="1" si="75"/>
        <v>11</v>
      </c>
      <c r="D1575" s="545">
        <f t="shared" ca="1" si="75"/>
        <v>7</v>
      </c>
      <c r="E1575" s="545">
        <f t="shared" ca="1" si="75"/>
        <v>10</v>
      </c>
      <c r="F1575" s="545">
        <f t="shared" ca="1" si="75"/>
        <v>9</v>
      </c>
      <c r="G1575" s="545">
        <f t="shared" ca="1" si="75"/>
        <v>9</v>
      </c>
      <c r="H1575" s="545">
        <f t="shared" ca="1" si="75"/>
        <v>14</v>
      </c>
      <c r="I1575" s="545">
        <f t="shared" ca="1" si="75"/>
        <v>5</v>
      </c>
      <c r="J1575" s="545">
        <f t="shared" ca="1" si="75"/>
        <v>10</v>
      </c>
      <c r="K1575" s="545">
        <f t="shared" ca="1" si="75"/>
        <v>11</v>
      </c>
    </row>
    <row r="1576" spans="2:11">
      <c r="B1576" s="545">
        <f t="shared" ca="1" si="76"/>
        <v>7</v>
      </c>
      <c r="C1576" s="545">
        <f t="shared" ca="1" si="75"/>
        <v>9</v>
      </c>
      <c r="D1576" s="545">
        <f t="shared" ca="1" si="75"/>
        <v>8</v>
      </c>
      <c r="E1576" s="545">
        <f t="shared" ca="1" si="75"/>
        <v>11</v>
      </c>
      <c r="F1576" s="545">
        <f t="shared" ca="1" si="75"/>
        <v>11</v>
      </c>
      <c r="G1576" s="545">
        <f t="shared" ca="1" si="75"/>
        <v>7</v>
      </c>
      <c r="H1576" s="545">
        <f t="shared" ca="1" si="75"/>
        <v>11</v>
      </c>
      <c r="I1576" s="545">
        <f t="shared" ca="1" si="75"/>
        <v>12</v>
      </c>
      <c r="J1576" s="545">
        <f t="shared" ref="C1576:K1633" ca="1" si="77">RANDBETWEEN(1,3)+RANDBETWEEN(1,3)+RANDBETWEEN(1,3)+RANDBETWEEN(1,3)+RANDBETWEEN(1,3)</f>
        <v>12</v>
      </c>
      <c r="K1576" s="545">
        <f t="shared" ca="1" si="77"/>
        <v>14</v>
      </c>
    </row>
    <row r="1577" spans="2:11">
      <c r="B1577" s="545">
        <f t="shared" ca="1" si="76"/>
        <v>10</v>
      </c>
      <c r="C1577" s="545">
        <f t="shared" ca="1" si="77"/>
        <v>9</v>
      </c>
      <c r="D1577" s="545">
        <f t="shared" ca="1" si="77"/>
        <v>10</v>
      </c>
      <c r="E1577" s="545">
        <f t="shared" ca="1" si="77"/>
        <v>10</v>
      </c>
      <c r="F1577" s="545">
        <f t="shared" ca="1" si="77"/>
        <v>13</v>
      </c>
      <c r="G1577" s="545">
        <f t="shared" ca="1" si="77"/>
        <v>11</v>
      </c>
      <c r="H1577" s="545">
        <f t="shared" ca="1" si="77"/>
        <v>11</v>
      </c>
      <c r="I1577" s="545">
        <f t="shared" ca="1" si="77"/>
        <v>11</v>
      </c>
      <c r="J1577" s="545">
        <f t="shared" ca="1" si="77"/>
        <v>13</v>
      </c>
      <c r="K1577" s="545">
        <f t="shared" ca="1" si="77"/>
        <v>8</v>
      </c>
    </row>
    <row r="1578" spans="2:11">
      <c r="B1578" s="545">
        <f t="shared" ca="1" si="76"/>
        <v>10</v>
      </c>
      <c r="C1578" s="545">
        <f t="shared" ca="1" si="76"/>
        <v>8</v>
      </c>
      <c r="D1578" s="545">
        <f t="shared" ca="1" si="76"/>
        <v>10</v>
      </c>
      <c r="E1578" s="545">
        <f t="shared" ca="1" si="76"/>
        <v>9</v>
      </c>
      <c r="F1578" s="545">
        <f t="shared" ca="1" si="76"/>
        <v>11</v>
      </c>
      <c r="G1578" s="545">
        <f t="shared" ca="1" si="76"/>
        <v>11</v>
      </c>
      <c r="H1578" s="545">
        <f t="shared" ca="1" si="76"/>
        <v>12</v>
      </c>
      <c r="I1578" s="545">
        <f t="shared" ca="1" si="76"/>
        <v>12</v>
      </c>
      <c r="J1578" s="545">
        <f t="shared" ca="1" si="76"/>
        <v>12</v>
      </c>
      <c r="K1578" s="545">
        <f t="shared" ca="1" si="76"/>
        <v>11</v>
      </c>
    </row>
    <row r="1579" spans="2:11">
      <c r="B1579" s="545">
        <f t="shared" ca="1" si="76"/>
        <v>7</v>
      </c>
      <c r="C1579" s="545">
        <f t="shared" ca="1" si="76"/>
        <v>9</v>
      </c>
      <c r="D1579" s="545">
        <f t="shared" ca="1" si="76"/>
        <v>8</v>
      </c>
      <c r="E1579" s="545">
        <f t="shared" ca="1" si="76"/>
        <v>10</v>
      </c>
      <c r="F1579" s="545">
        <f t="shared" ca="1" si="76"/>
        <v>9</v>
      </c>
      <c r="G1579" s="545">
        <f t="shared" ca="1" si="76"/>
        <v>8</v>
      </c>
      <c r="H1579" s="545">
        <f t="shared" ca="1" si="76"/>
        <v>8</v>
      </c>
      <c r="I1579" s="545">
        <f t="shared" ca="1" si="76"/>
        <v>7</v>
      </c>
      <c r="J1579" s="545">
        <f t="shared" ca="1" si="76"/>
        <v>8</v>
      </c>
      <c r="K1579" s="545">
        <f t="shared" ca="1" si="76"/>
        <v>8</v>
      </c>
    </row>
    <row r="1580" spans="2:11">
      <c r="B1580" s="545">
        <f t="shared" ca="1" si="76"/>
        <v>10</v>
      </c>
      <c r="C1580" s="545">
        <f t="shared" ca="1" si="76"/>
        <v>9</v>
      </c>
      <c r="D1580" s="545">
        <f t="shared" ca="1" si="76"/>
        <v>13</v>
      </c>
      <c r="E1580" s="545">
        <f t="shared" ca="1" si="76"/>
        <v>8</v>
      </c>
      <c r="F1580" s="545">
        <f t="shared" ca="1" si="76"/>
        <v>10</v>
      </c>
      <c r="G1580" s="545">
        <f t="shared" ca="1" si="76"/>
        <v>14</v>
      </c>
      <c r="H1580" s="545">
        <f t="shared" ca="1" si="76"/>
        <v>10</v>
      </c>
      <c r="I1580" s="545">
        <f t="shared" ca="1" si="76"/>
        <v>8</v>
      </c>
      <c r="J1580" s="545">
        <f t="shared" ca="1" si="76"/>
        <v>11</v>
      </c>
      <c r="K1580" s="545">
        <f t="shared" ca="1" si="76"/>
        <v>8</v>
      </c>
    </row>
    <row r="1581" spans="2:11">
      <c r="B1581" s="545">
        <f t="shared" ca="1" si="76"/>
        <v>12</v>
      </c>
      <c r="C1581" s="545">
        <f t="shared" ca="1" si="76"/>
        <v>11</v>
      </c>
      <c r="D1581" s="545">
        <f t="shared" ca="1" si="76"/>
        <v>11</v>
      </c>
      <c r="E1581" s="545">
        <f t="shared" ca="1" si="76"/>
        <v>9</v>
      </c>
      <c r="F1581" s="545">
        <f t="shared" ca="1" si="76"/>
        <v>10</v>
      </c>
      <c r="G1581" s="545">
        <f t="shared" ca="1" si="76"/>
        <v>10</v>
      </c>
      <c r="H1581" s="545">
        <f t="shared" ca="1" si="76"/>
        <v>11</v>
      </c>
      <c r="I1581" s="545">
        <f t="shared" ca="1" si="76"/>
        <v>9</v>
      </c>
      <c r="J1581" s="545">
        <f t="shared" ca="1" si="76"/>
        <v>10</v>
      </c>
      <c r="K1581" s="545">
        <f t="shared" ca="1" si="76"/>
        <v>9</v>
      </c>
    </row>
    <row r="1582" spans="2:11">
      <c r="B1582" s="545">
        <f t="shared" ca="1" si="76"/>
        <v>12</v>
      </c>
      <c r="C1582" s="545">
        <f t="shared" ca="1" si="76"/>
        <v>10</v>
      </c>
      <c r="D1582" s="545">
        <f t="shared" ca="1" si="76"/>
        <v>8</v>
      </c>
      <c r="E1582" s="545">
        <f t="shared" ca="1" si="76"/>
        <v>9</v>
      </c>
      <c r="F1582" s="545">
        <f t="shared" ca="1" si="76"/>
        <v>12</v>
      </c>
      <c r="G1582" s="545">
        <f t="shared" ca="1" si="76"/>
        <v>10</v>
      </c>
      <c r="H1582" s="545">
        <f t="shared" ca="1" si="76"/>
        <v>8</v>
      </c>
      <c r="I1582" s="545">
        <f t="shared" ca="1" si="76"/>
        <v>12</v>
      </c>
      <c r="J1582" s="545">
        <f t="shared" ca="1" si="76"/>
        <v>8</v>
      </c>
      <c r="K1582" s="545">
        <f t="shared" ca="1" si="76"/>
        <v>10</v>
      </c>
    </row>
    <row r="1583" spans="2:11">
      <c r="B1583" s="545">
        <f t="shared" ca="1" si="76"/>
        <v>10</v>
      </c>
      <c r="C1583" s="545">
        <f t="shared" ca="1" si="76"/>
        <v>12</v>
      </c>
      <c r="D1583" s="545">
        <f t="shared" ca="1" si="76"/>
        <v>11</v>
      </c>
      <c r="E1583" s="545">
        <f t="shared" ca="1" si="76"/>
        <v>6</v>
      </c>
      <c r="F1583" s="545">
        <f t="shared" ca="1" si="76"/>
        <v>13</v>
      </c>
      <c r="G1583" s="545">
        <f t="shared" ca="1" si="76"/>
        <v>11</v>
      </c>
      <c r="H1583" s="545">
        <f t="shared" ca="1" si="76"/>
        <v>10</v>
      </c>
      <c r="I1583" s="545">
        <f t="shared" ca="1" si="76"/>
        <v>10</v>
      </c>
      <c r="J1583" s="545">
        <f t="shared" ca="1" si="76"/>
        <v>8</v>
      </c>
      <c r="K1583" s="545">
        <f t="shared" ca="1" si="76"/>
        <v>6</v>
      </c>
    </row>
    <row r="1584" spans="2:11">
      <c r="B1584" s="545">
        <f t="shared" ca="1" si="76"/>
        <v>11</v>
      </c>
      <c r="C1584" s="545">
        <f t="shared" ca="1" si="76"/>
        <v>10</v>
      </c>
      <c r="D1584" s="545">
        <f t="shared" ca="1" si="76"/>
        <v>9</v>
      </c>
      <c r="E1584" s="545">
        <f t="shared" ca="1" si="76"/>
        <v>9</v>
      </c>
      <c r="F1584" s="545">
        <f t="shared" ca="1" si="76"/>
        <v>8</v>
      </c>
      <c r="G1584" s="545">
        <f t="shared" ca="1" si="76"/>
        <v>8</v>
      </c>
      <c r="H1584" s="545">
        <f t="shared" ca="1" si="76"/>
        <v>12</v>
      </c>
      <c r="I1584" s="545">
        <f t="shared" ca="1" si="76"/>
        <v>12</v>
      </c>
      <c r="J1584" s="545">
        <f t="shared" ca="1" si="76"/>
        <v>7</v>
      </c>
      <c r="K1584" s="545">
        <f t="shared" ca="1" si="76"/>
        <v>8</v>
      </c>
    </row>
    <row r="1585" spans="2:11">
      <c r="B1585" s="545">
        <f t="shared" ca="1" si="76"/>
        <v>7</v>
      </c>
      <c r="C1585" s="545">
        <f t="shared" ca="1" si="76"/>
        <v>9</v>
      </c>
      <c r="D1585" s="545">
        <f t="shared" ca="1" si="76"/>
        <v>11</v>
      </c>
      <c r="E1585" s="545">
        <f t="shared" ca="1" si="76"/>
        <v>8</v>
      </c>
      <c r="F1585" s="545">
        <f t="shared" ca="1" si="76"/>
        <v>11</v>
      </c>
      <c r="G1585" s="545">
        <f t="shared" ca="1" si="76"/>
        <v>10</v>
      </c>
      <c r="H1585" s="545">
        <f t="shared" ca="1" si="76"/>
        <v>9</v>
      </c>
      <c r="I1585" s="545">
        <f t="shared" ca="1" si="76"/>
        <v>11</v>
      </c>
      <c r="J1585" s="545">
        <f t="shared" ca="1" si="76"/>
        <v>12</v>
      </c>
      <c r="K1585" s="545">
        <f t="shared" ca="1" si="76"/>
        <v>11</v>
      </c>
    </row>
    <row r="1586" spans="2:11">
      <c r="B1586" s="545">
        <f t="shared" ca="1" si="76"/>
        <v>11</v>
      </c>
      <c r="C1586" s="545">
        <f t="shared" ca="1" si="76"/>
        <v>11</v>
      </c>
      <c r="D1586" s="545">
        <f t="shared" ca="1" si="76"/>
        <v>10</v>
      </c>
      <c r="E1586" s="545">
        <f t="shared" ca="1" si="76"/>
        <v>8</v>
      </c>
      <c r="F1586" s="545">
        <f t="shared" ca="1" si="76"/>
        <v>10</v>
      </c>
      <c r="G1586" s="545">
        <f t="shared" ca="1" si="76"/>
        <v>10</v>
      </c>
      <c r="H1586" s="545">
        <f t="shared" ca="1" si="76"/>
        <v>9</v>
      </c>
      <c r="I1586" s="545">
        <f t="shared" ca="1" si="76"/>
        <v>11</v>
      </c>
      <c r="J1586" s="545">
        <f t="shared" ca="1" si="76"/>
        <v>9</v>
      </c>
      <c r="K1586" s="545">
        <f t="shared" ca="1" si="76"/>
        <v>8</v>
      </c>
    </row>
    <row r="1587" spans="2:11">
      <c r="B1587" s="545">
        <f t="shared" ca="1" si="76"/>
        <v>11</v>
      </c>
      <c r="C1587" s="545">
        <f t="shared" ca="1" si="76"/>
        <v>11</v>
      </c>
      <c r="D1587" s="545">
        <f t="shared" ca="1" si="76"/>
        <v>11</v>
      </c>
      <c r="E1587" s="545">
        <f t="shared" ca="1" si="76"/>
        <v>8</v>
      </c>
      <c r="F1587" s="545">
        <f t="shared" ca="1" si="76"/>
        <v>8</v>
      </c>
      <c r="G1587" s="545">
        <f t="shared" ca="1" si="76"/>
        <v>6</v>
      </c>
      <c r="H1587" s="545">
        <f t="shared" ca="1" si="76"/>
        <v>7</v>
      </c>
      <c r="I1587" s="545">
        <f t="shared" ca="1" si="76"/>
        <v>10</v>
      </c>
      <c r="J1587" s="545">
        <f t="shared" ca="1" si="76"/>
        <v>8</v>
      </c>
      <c r="K1587" s="545">
        <f t="shared" ca="1" si="76"/>
        <v>9</v>
      </c>
    </row>
    <row r="1588" spans="2:11">
      <c r="B1588" s="545">
        <f t="shared" ca="1" si="76"/>
        <v>9</v>
      </c>
      <c r="C1588" s="545">
        <f t="shared" ca="1" si="76"/>
        <v>14</v>
      </c>
      <c r="D1588" s="545">
        <f t="shared" ca="1" si="76"/>
        <v>9</v>
      </c>
      <c r="E1588" s="545">
        <f t="shared" ca="1" si="76"/>
        <v>8</v>
      </c>
      <c r="F1588" s="545">
        <f t="shared" ca="1" si="76"/>
        <v>11</v>
      </c>
      <c r="G1588" s="545">
        <f t="shared" ca="1" si="76"/>
        <v>10</v>
      </c>
      <c r="H1588" s="545">
        <f t="shared" ca="1" si="76"/>
        <v>9</v>
      </c>
      <c r="I1588" s="545">
        <f t="shared" ca="1" si="76"/>
        <v>11</v>
      </c>
      <c r="J1588" s="545">
        <f t="shared" ca="1" si="76"/>
        <v>10</v>
      </c>
      <c r="K1588" s="545">
        <f t="shared" ref="B1588:K1643" ca="1" si="78">RANDBETWEEN(1,3)+RANDBETWEEN(1,3)+RANDBETWEEN(1,3)+RANDBETWEEN(1,3)+RANDBETWEEN(1,3)</f>
        <v>10</v>
      </c>
    </row>
    <row r="1589" spans="2:11">
      <c r="B1589" s="545">
        <f t="shared" ca="1" si="78"/>
        <v>9</v>
      </c>
      <c r="C1589" s="545">
        <f t="shared" ca="1" si="78"/>
        <v>13</v>
      </c>
      <c r="D1589" s="545">
        <f t="shared" ca="1" si="78"/>
        <v>10</v>
      </c>
      <c r="E1589" s="545">
        <f t="shared" ca="1" si="78"/>
        <v>9</v>
      </c>
      <c r="F1589" s="545">
        <f t="shared" ca="1" si="78"/>
        <v>12</v>
      </c>
      <c r="G1589" s="545">
        <f t="shared" ca="1" si="78"/>
        <v>11</v>
      </c>
      <c r="H1589" s="545">
        <f t="shared" ca="1" si="78"/>
        <v>12</v>
      </c>
      <c r="I1589" s="545">
        <f t="shared" ca="1" si="78"/>
        <v>9</v>
      </c>
      <c r="J1589" s="545">
        <f t="shared" ca="1" si="78"/>
        <v>11</v>
      </c>
      <c r="K1589" s="545">
        <f t="shared" ca="1" si="78"/>
        <v>11</v>
      </c>
    </row>
    <row r="1590" spans="2:11">
      <c r="B1590" s="545">
        <f t="shared" ca="1" si="78"/>
        <v>7</v>
      </c>
      <c r="C1590" s="545">
        <f t="shared" ca="1" si="78"/>
        <v>12</v>
      </c>
      <c r="D1590" s="545">
        <f t="shared" ca="1" si="78"/>
        <v>9</v>
      </c>
      <c r="E1590" s="545">
        <f t="shared" ca="1" si="78"/>
        <v>10</v>
      </c>
      <c r="F1590" s="545">
        <f t="shared" ca="1" si="78"/>
        <v>11</v>
      </c>
      <c r="G1590" s="545">
        <f t="shared" ca="1" si="78"/>
        <v>12</v>
      </c>
      <c r="H1590" s="545">
        <f t="shared" ca="1" si="78"/>
        <v>13</v>
      </c>
      <c r="I1590" s="545">
        <f t="shared" ca="1" si="78"/>
        <v>13</v>
      </c>
      <c r="J1590" s="545">
        <f t="shared" ca="1" si="78"/>
        <v>9</v>
      </c>
      <c r="K1590" s="545">
        <f t="shared" ca="1" si="78"/>
        <v>11</v>
      </c>
    </row>
    <row r="1591" spans="2:11">
      <c r="B1591" s="545">
        <f t="shared" ca="1" si="78"/>
        <v>8</v>
      </c>
      <c r="C1591" s="545">
        <f t="shared" ca="1" si="78"/>
        <v>9</v>
      </c>
      <c r="D1591" s="545">
        <f t="shared" ca="1" si="78"/>
        <v>12</v>
      </c>
      <c r="E1591" s="545">
        <f t="shared" ca="1" si="78"/>
        <v>9</v>
      </c>
      <c r="F1591" s="545">
        <f t="shared" ca="1" si="78"/>
        <v>8</v>
      </c>
      <c r="G1591" s="545">
        <f t="shared" ca="1" si="78"/>
        <v>10</v>
      </c>
      <c r="H1591" s="545">
        <f t="shared" ca="1" si="78"/>
        <v>9</v>
      </c>
      <c r="I1591" s="545">
        <f t="shared" ca="1" si="78"/>
        <v>12</v>
      </c>
      <c r="J1591" s="545">
        <f t="shared" ca="1" si="78"/>
        <v>9</v>
      </c>
      <c r="K1591" s="545">
        <f t="shared" ca="1" si="78"/>
        <v>10</v>
      </c>
    </row>
    <row r="1592" spans="2:11">
      <c r="B1592" s="545">
        <f t="shared" ca="1" si="78"/>
        <v>11</v>
      </c>
      <c r="C1592" s="545">
        <f t="shared" ca="1" si="77"/>
        <v>8</v>
      </c>
      <c r="D1592" s="545">
        <f t="shared" ca="1" si="77"/>
        <v>13</v>
      </c>
      <c r="E1592" s="545">
        <f t="shared" ca="1" si="77"/>
        <v>11</v>
      </c>
      <c r="F1592" s="545">
        <f t="shared" ca="1" si="77"/>
        <v>9</v>
      </c>
      <c r="G1592" s="545">
        <f t="shared" ca="1" si="77"/>
        <v>10</v>
      </c>
      <c r="H1592" s="545">
        <f t="shared" ca="1" si="77"/>
        <v>7</v>
      </c>
      <c r="I1592" s="545">
        <f t="shared" ca="1" si="77"/>
        <v>9</v>
      </c>
      <c r="J1592" s="545">
        <f t="shared" ca="1" si="77"/>
        <v>9</v>
      </c>
      <c r="K1592" s="545">
        <f t="shared" ca="1" si="77"/>
        <v>10</v>
      </c>
    </row>
    <row r="1593" spans="2:11">
      <c r="B1593" s="545">
        <f t="shared" ca="1" si="78"/>
        <v>7</v>
      </c>
      <c r="C1593" s="545">
        <f t="shared" ca="1" si="77"/>
        <v>7</v>
      </c>
      <c r="D1593" s="545">
        <f t="shared" ca="1" si="77"/>
        <v>9</v>
      </c>
      <c r="E1593" s="545">
        <f t="shared" ca="1" si="77"/>
        <v>11</v>
      </c>
      <c r="F1593" s="545">
        <f t="shared" ca="1" si="77"/>
        <v>6</v>
      </c>
      <c r="G1593" s="545">
        <f t="shared" ca="1" si="77"/>
        <v>9</v>
      </c>
      <c r="H1593" s="545">
        <f t="shared" ca="1" si="77"/>
        <v>11</v>
      </c>
      <c r="I1593" s="545">
        <f t="shared" ca="1" si="77"/>
        <v>13</v>
      </c>
      <c r="J1593" s="545">
        <f t="shared" ca="1" si="77"/>
        <v>6</v>
      </c>
      <c r="K1593" s="545">
        <f t="shared" ca="1" si="77"/>
        <v>14</v>
      </c>
    </row>
    <row r="1594" spans="2:11">
      <c r="B1594" s="545">
        <f t="shared" ca="1" si="78"/>
        <v>9</v>
      </c>
      <c r="C1594" s="545">
        <f t="shared" ca="1" si="77"/>
        <v>11</v>
      </c>
      <c r="D1594" s="545">
        <f t="shared" ca="1" si="77"/>
        <v>10</v>
      </c>
      <c r="E1594" s="545">
        <f t="shared" ca="1" si="77"/>
        <v>11</v>
      </c>
      <c r="F1594" s="545">
        <f t="shared" ca="1" si="77"/>
        <v>7</v>
      </c>
      <c r="G1594" s="545">
        <f t="shared" ca="1" si="77"/>
        <v>11</v>
      </c>
      <c r="H1594" s="545">
        <f t="shared" ca="1" si="77"/>
        <v>12</v>
      </c>
      <c r="I1594" s="545">
        <f t="shared" ca="1" si="77"/>
        <v>8</v>
      </c>
      <c r="J1594" s="545">
        <f t="shared" ca="1" si="77"/>
        <v>10</v>
      </c>
      <c r="K1594" s="545">
        <f t="shared" ca="1" si="77"/>
        <v>11</v>
      </c>
    </row>
    <row r="1595" spans="2:11">
      <c r="B1595" s="545">
        <f t="shared" ca="1" si="78"/>
        <v>10</v>
      </c>
      <c r="C1595" s="545">
        <f t="shared" ca="1" si="77"/>
        <v>14</v>
      </c>
      <c r="D1595" s="545">
        <f t="shared" ca="1" si="77"/>
        <v>11</v>
      </c>
      <c r="E1595" s="545">
        <f t="shared" ca="1" si="77"/>
        <v>13</v>
      </c>
      <c r="F1595" s="545">
        <f t="shared" ca="1" si="77"/>
        <v>11</v>
      </c>
      <c r="G1595" s="545">
        <f t="shared" ca="1" si="77"/>
        <v>11</v>
      </c>
      <c r="H1595" s="545">
        <f t="shared" ca="1" si="77"/>
        <v>11</v>
      </c>
      <c r="I1595" s="545">
        <f t="shared" ca="1" si="77"/>
        <v>10</v>
      </c>
      <c r="J1595" s="545">
        <f t="shared" ca="1" si="77"/>
        <v>10</v>
      </c>
      <c r="K1595" s="545">
        <f t="shared" ca="1" si="77"/>
        <v>10</v>
      </c>
    </row>
    <row r="1596" spans="2:11">
      <c r="B1596" s="545">
        <f t="shared" ca="1" si="78"/>
        <v>7</v>
      </c>
      <c r="C1596" s="545">
        <f t="shared" ca="1" si="77"/>
        <v>8</v>
      </c>
      <c r="D1596" s="545">
        <f t="shared" ca="1" si="77"/>
        <v>9</v>
      </c>
      <c r="E1596" s="545">
        <f t="shared" ca="1" si="77"/>
        <v>12</v>
      </c>
      <c r="F1596" s="545">
        <f t="shared" ca="1" si="77"/>
        <v>9</v>
      </c>
      <c r="G1596" s="545">
        <f t="shared" ca="1" si="77"/>
        <v>11</v>
      </c>
      <c r="H1596" s="545">
        <f t="shared" ca="1" si="77"/>
        <v>11</v>
      </c>
      <c r="I1596" s="545">
        <f t="shared" ca="1" si="77"/>
        <v>10</v>
      </c>
      <c r="J1596" s="545">
        <f t="shared" ca="1" si="77"/>
        <v>10</v>
      </c>
      <c r="K1596" s="545">
        <f t="shared" ca="1" si="77"/>
        <v>9</v>
      </c>
    </row>
    <row r="1597" spans="2:11">
      <c r="B1597" s="545">
        <f t="shared" ca="1" si="78"/>
        <v>11</v>
      </c>
      <c r="C1597" s="545">
        <f t="shared" ca="1" si="77"/>
        <v>10</v>
      </c>
      <c r="D1597" s="545">
        <f t="shared" ca="1" si="77"/>
        <v>9</v>
      </c>
      <c r="E1597" s="545">
        <f t="shared" ca="1" si="77"/>
        <v>13</v>
      </c>
      <c r="F1597" s="545">
        <f t="shared" ca="1" si="77"/>
        <v>9</v>
      </c>
      <c r="G1597" s="545">
        <f t="shared" ca="1" si="77"/>
        <v>11</v>
      </c>
      <c r="H1597" s="545">
        <f t="shared" ca="1" si="77"/>
        <v>10</v>
      </c>
      <c r="I1597" s="545">
        <f t="shared" ca="1" si="77"/>
        <v>11</v>
      </c>
      <c r="J1597" s="545">
        <f t="shared" ca="1" si="77"/>
        <v>10</v>
      </c>
      <c r="K1597" s="545">
        <f t="shared" ca="1" si="77"/>
        <v>8</v>
      </c>
    </row>
    <row r="1598" spans="2:11">
      <c r="B1598" s="545">
        <f t="shared" ca="1" si="78"/>
        <v>11</v>
      </c>
      <c r="C1598" s="545">
        <f t="shared" ca="1" si="77"/>
        <v>11</v>
      </c>
      <c r="D1598" s="545">
        <f t="shared" ca="1" si="77"/>
        <v>10</v>
      </c>
      <c r="E1598" s="545">
        <f t="shared" ca="1" si="77"/>
        <v>10</v>
      </c>
      <c r="F1598" s="545">
        <f t="shared" ca="1" si="77"/>
        <v>7</v>
      </c>
      <c r="G1598" s="545">
        <f t="shared" ca="1" si="77"/>
        <v>6</v>
      </c>
      <c r="H1598" s="545">
        <f t="shared" ca="1" si="77"/>
        <v>9</v>
      </c>
      <c r="I1598" s="545">
        <f t="shared" ca="1" si="77"/>
        <v>9</v>
      </c>
      <c r="J1598" s="545">
        <f t="shared" ca="1" si="77"/>
        <v>11</v>
      </c>
      <c r="K1598" s="545">
        <f t="shared" ca="1" si="77"/>
        <v>8</v>
      </c>
    </row>
    <row r="1599" spans="2:11">
      <c r="B1599" s="545">
        <f t="shared" ca="1" si="78"/>
        <v>10</v>
      </c>
      <c r="C1599" s="545">
        <f t="shared" ca="1" si="77"/>
        <v>8</v>
      </c>
      <c r="D1599" s="545">
        <f t="shared" ca="1" si="77"/>
        <v>9</v>
      </c>
      <c r="E1599" s="545">
        <f t="shared" ca="1" si="77"/>
        <v>10</v>
      </c>
      <c r="F1599" s="545">
        <f t="shared" ca="1" si="77"/>
        <v>8</v>
      </c>
      <c r="G1599" s="545">
        <f t="shared" ca="1" si="77"/>
        <v>10</v>
      </c>
      <c r="H1599" s="545">
        <f t="shared" ca="1" si="77"/>
        <v>8</v>
      </c>
      <c r="I1599" s="545">
        <f t="shared" ca="1" si="77"/>
        <v>8</v>
      </c>
      <c r="J1599" s="545">
        <f t="shared" ca="1" si="77"/>
        <v>9</v>
      </c>
      <c r="K1599" s="545">
        <f t="shared" ca="1" si="77"/>
        <v>7</v>
      </c>
    </row>
    <row r="1600" spans="2:11">
      <c r="B1600" s="545">
        <f t="shared" ca="1" si="78"/>
        <v>11</v>
      </c>
      <c r="C1600" s="545">
        <f t="shared" ca="1" si="77"/>
        <v>9</v>
      </c>
      <c r="D1600" s="545">
        <f t="shared" ca="1" si="77"/>
        <v>10</v>
      </c>
      <c r="E1600" s="545">
        <f t="shared" ca="1" si="77"/>
        <v>10</v>
      </c>
      <c r="F1600" s="545">
        <f t="shared" ca="1" si="77"/>
        <v>10</v>
      </c>
      <c r="G1600" s="545">
        <f t="shared" ca="1" si="77"/>
        <v>13</v>
      </c>
      <c r="H1600" s="545">
        <f t="shared" ca="1" si="77"/>
        <v>8</v>
      </c>
      <c r="I1600" s="545">
        <f t="shared" ca="1" si="77"/>
        <v>10</v>
      </c>
      <c r="J1600" s="545">
        <f t="shared" ca="1" si="77"/>
        <v>9</v>
      </c>
      <c r="K1600" s="545">
        <f t="shared" ca="1" si="77"/>
        <v>11</v>
      </c>
    </row>
    <row r="1601" spans="2:11">
      <c r="B1601" s="545">
        <f t="shared" ca="1" si="78"/>
        <v>8</v>
      </c>
      <c r="C1601" s="545">
        <f t="shared" ca="1" si="77"/>
        <v>9</v>
      </c>
      <c r="D1601" s="545">
        <f t="shared" ca="1" si="77"/>
        <v>12</v>
      </c>
      <c r="E1601" s="545">
        <f t="shared" ca="1" si="77"/>
        <v>12</v>
      </c>
      <c r="F1601" s="545">
        <f t="shared" ca="1" si="77"/>
        <v>12</v>
      </c>
      <c r="G1601" s="545">
        <f t="shared" ca="1" si="77"/>
        <v>11</v>
      </c>
      <c r="H1601" s="545">
        <f t="shared" ca="1" si="77"/>
        <v>9</v>
      </c>
      <c r="I1601" s="545">
        <f t="shared" ca="1" si="77"/>
        <v>10</v>
      </c>
      <c r="J1601" s="545">
        <f t="shared" ca="1" si="77"/>
        <v>7</v>
      </c>
      <c r="K1601" s="545">
        <f t="shared" ca="1" si="77"/>
        <v>9</v>
      </c>
    </row>
    <row r="1602" spans="2:11">
      <c r="B1602" s="545">
        <f t="shared" ca="1" si="78"/>
        <v>10</v>
      </c>
      <c r="C1602" s="545">
        <f t="shared" ca="1" si="77"/>
        <v>7</v>
      </c>
      <c r="D1602" s="545">
        <f t="shared" ca="1" si="77"/>
        <v>11</v>
      </c>
      <c r="E1602" s="545">
        <f t="shared" ca="1" si="77"/>
        <v>10</v>
      </c>
      <c r="F1602" s="545">
        <f t="shared" ca="1" si="77"/>
        <v>10</v>
      </c>
      <c r="G1602" s="545">
        <f t="shared" ca="1" si="77"/>
        <v>9</v>
      </c>
      <c r="H1602" s="545">
        <f t="shared" ca="1" si="77"/>
        <v>13</v>
      </c>
      <c r="I1602" s="545">
        <f t="shared" ca="1" si="77"/>
        <v>9</v>
      </c>
      <c r="J1602" s="545">
        <f t="shared" ca="1" si="77"/>
        <v>11</v>
      </c>
      <c r="K1602" s="545">
        <f t="shared" ca="1" si="77"/>
        <v>12</v>
      </c>
    </row>
    <row r="1603" spans="2:11">
      <c r="B1603" s="545">
        <f t="shared" ca="1" si="78"/>
        <v>9</v>
      </c>
      <c r="C1603" s="545">
        <f t="shared" ca="1" si="77"/>
        <v>9</v>
      </c>
      <c r="D1603" s="545">
        <f t="shared" ca="1" si="77"/>
        <v>12</v>
      </c>
      <c r="E1603" s="545">
        <f t="shared" ca="1" si="77"/>
        <v>13</v>
      </c>
      <c r="F1603" s="545">
        <f t="shared" ca="1" si="77"/>
        <v>10</v>
      </c>
      <c r="G1603" s="545">
        <f t="shared" ca="1" si="77"/>
        <v>8</v>
      </c>
      <c r="H1603" s="545">
        <f t="shared" ca="1" si="77"/>
        <v>12</v>
      </c>
      <c r="I1603" s="545">
        <f t="shared" ca="1" si="77"/>
        <v>8</v>
      </c>
      <c r="J1603" s="545">
        <f t="shared" ca="1" si="77"/>
        <v>12</v>
      </c>
      <c r="K1603" s="545">
        <f t="shared" ca="1" si="77"/>
        <v>9</v>
      </c>
    </row>
    <row r="1604" spans="2:11">
      <c r="B1604" s="545">
        <f t="shared" ca="1" si="78"/>
        <v>11</v>
      </c>
      <c r="C1604" s="545">
        <f t="shared" ca="1" si="77"/>
        <v>8</v>
      </c>
      <c r="D1604" s="545">
        <f t="shared" ca="1" si="77"/>
        <v>10</v>
      </c>
      <c r="E1604" s="545">
        <f t="shared" ca="1" si="77"/>
        <v>9</v>
      </c>
      <c r="F1604" s="545">
        <f t="shared" ca="1" si="77"/>
        <v>11</v>
      </c>
      <c r="G1604" s="545">
        <f t="shared" ca="1" si="77"/>
        <v>12</v>
      </c>
      <c r="H1604" s="545">
        <f t="shared" ca="1" si="77"/>
        <v>9</v>
      </c>
      <c r="I1604" s="545">
        <f t="shared" ca="1" si="77"/>
        <v>7</v>
      </c>
      <c r="J1604" s="545">
        <f t="shared" ca="1" si="77"/>
        <v>12</v>
      </c>
      <c r="K1604" s="545">
        <f t="shared" ca="1" si="77"/>
        <v>13</v>
      </c>
    </row>
    <row r="1605" spans="2:11">
      <c r="B1605" s="545">
        <f t="shared" ca="1" si="78"/>
        <v>9</v>
      </c>
      <c r="C1605" s="545">
        <f t="shared" ca="1" si="77"/>
        <v>9</v>
      </c>
      <c r="D1605" s="545">
        <f t="shared" ca="1" si="77"/>
        <v>9</v>
      </c>
      <c r="E1605" s="545">
        <f t="shared" ca="1" si="77"/>
        <v>7</v>
      </c>
      <c r="F1605" s="545">
        <f t="shared" ca="1" si="77"/>
        <v>9</v>
      </c>
      <c r="G1605" s="545">
        <f t="shared" ca="1" si="77"/>
        <v>11</v>
      </c>
      <c r="H1605" s="545">
        <f t="shared" ca="1" si="77"/>
        <v>8</v>
      </c>
      <c r="I1605" s="545">
        <f t="shared" ca="1" si="77"/>
        <v>11</v>
      </c>
      <c r="J1605" s="545">
        <f t="shared" ca="1" si="77"/>
        <v>10</v>
      </c>
      <c r="K1605" s="545">
        <f t="shared" ca="1" si="77"/>
        <v>9</v>
      </c>
    </row>
    <row r="1606" spans="2:11">
      <c r="B1606" s="545">
        <f t="shared" ca="1" si="78"/>
        <v>8</v>
      </c>
      <c r="C1606" s="545">
        <f t="shared" ca="1" si="77"/>
        <v>13</v>
      </c>
      <c r="D1606" s="545">
        <f t="shared" ca="1" si="77"/>
        <v>7</v>
      </c>
      <c r="E1606" s="545">
        <f t="shared" ca="1" si="77"/>
        <v>11</v>
      </c>
      <c r="F1606" s="545">
        <f t="shared" ca="1" si="77"/>
        <v>11</v>
      </c>
      <c r="G1606" s="545">
        <f t="shared" ca="1" si="77"/>
        <v>14</v>
      </c>
      <c r="H1606" s="545">
        <f t="shared" ca="1" si="77"/>
        <v>9</v>
      </c>
      <c r="I1606" s="545">
        <f t="shared" ca="1" si="77"/>
        <v>11</v>
      </c>
      <c r="J1606" s="545">
        <f t="shared" ca="1" si="77"/>
        <v>10</v>
      </c>
      <c r="K1606" s="545">
        <f t="shared" ca="1" si="77"/>
        <v>8</v>
      </c>
    </row>
    <row r="1607" spans="2:11">
      <c r="B1607" s="545">
        <f t="shared" ca="1" si="78"/>
        <v>9</v>
      </c>
      <c r="C1607" s="545">
        <f t="shared" ca="1" si="77"/>
        <v>9</v>
      </c>
      <c r="D1607" s="545">
        <f t="shared" ca="1" si="77"/>
        <v>7</v>
      </c>
      <c r="E1607" s="545">
        <f t="shared" ca="1" si="77"/>
        <v>6</v>
      </c>
      <c r="F1607" s="545">
        <f t="shared" ca="1" si="77"/>
        <v>10</v>
      </c>
      <c r="G1607" s="545">
        <f t="shared" ca="1" si="77"/>
        <v>12</v>
      </c>
      <c r="H1607" s="545">
        <f t="shared" ca="1" si="77"/>
        <v>8</v>
      </c>
      <c r="I1607" s="545">
        <f t="shared" ca="1" si="77"/>
        <v>10</v>
      </c>
      <c r="J1607" s="545">
        <f t="shared" ca="1" si="77"/>
        <v>12</v>
      </c>
      <c r="K1607" s="545">
        <f t="shared" ca="1" si="77"/>
        <v>10</v>
      </c>
    </row>
    <row r="1608" spans="2:11">
      <c r="B1608" s="545">
        <f t="shared" ca="1" si="78"/>
        <v>13</v>
      </c>
      <c r="C1608" s="545">
        <f t="shared" ca="1" si="78"/>
        <v>8</v>
      </c>
      <c r="D1608" s="545">
        <f t="shared" ca="1" si="78"/>
        <v>9</v>
      </c>
      <c r="E1608" s="545">
        <f t="shared" ca="1" si="78"/>
        <v>11</v>
      </c>
      <c r="F1608" s="545">
        <f t="shared" ca="1" si="78"/>
        <v>10</v>
      </c>
      <c r="G1608" s="545">
        <f t="shared" ca="1" si="78"/>
        <v>9</v>
      </c>
      <c r="H1608" s="545">
        <f t="shared" ca="1" si="78"/>
        <v>10</v>
      </c>
      <c r="I1608" s="545">
        <f t="shared" ca="1" si="78"/>
        <v>10</v>
      </c>
      <c r="J1608" s="545">
        <f t="shared" ca="1" si="78"/>
        <v>8</v>
      </c>
      <c r="K1608" s="545">
        <f t="shared" ca="1" si="78"/>
        <v>10</v>
      </c>
    </row>
    <row r="1609" spans="2:11">
      <c r="B1609" s="545">
        <f t="shared" ca="1" si="78"/>
        <v>9</v>
      </c>
      <c r="C1609" s="545">
        <f t="shared" ca="1" si="78"/>
        <v>10</v>
      </c>
      <c r="D1609" s="545">
        <f t="shared" ca="1" si="78"/>
        <v>11</v>
      </c>
      <c r="E1609" s="545">
        <f t="shared" ca="1" si="78"/>
        <v>8</v>
      </c>
      <c r="F1609" s="545">
        <f t="shared" ca="1" si="78"/>
        <v>15</v>
      </c>
      <c r="G1609" s="545">
        <f t="shared" ca="1" si="78"/>
        <v>13</v>
      </c>
      <c r="H1609" s="545">
        <f t="shared" ca="1" si="78"/>
        <v>8</v>
      </c>
      <c r="I1609" s="545">
        <f t="shared" ca="1" si="78"/>
        <v>8</v>
      </c>
      <c r="J1609" s="545">
        <f t="shared" ca="1" si="78"/>
        <v>12</v>
      </c>
      <c r="K1609" s="545">
        <f t="shared" ca="1" si="78"/>
        <v>8</v>
      </c>
    </row>
    <row r="1610" spans="2:11">
      <c r="B1610" s="545">
        <f t="shared" ca="1" si="78"/>
        <v>11</v>
      </c>
      <c r="C1610" s="545">
        <f t="shared" ca="1" si="78"/>
        <v>9</v>
      </c>
      <c r="D1610" s="545">
        <f t="shared" ca="1" si="78"/>
        <v>8</v>
      </c>
      <c r="E1610" s="545">
        <f t="shared" ca="1" si="78"/>
        <v>8</v>
      </c>
      <c r="F1610" s="545">
        <f t="shared" ca="1" si="78"/>
        <v>10</v>
      </c>
      <c r="G1610" s="545">
        <f t="shared" ca="1" si="78"/>
        <v>9</v>
      </c>
      <c r="H1610" s="545">
        <f t="shared" ca="1" si="78"/>
        <v>8</v>
      </c>
      <c r="I1610" s="545">
        <f t="shared" ca="1" si="78"/>
        <v>11</v>
      </c>
      <c r="J1610" s="545">
        <f t="shared" ca="1" si="78"/>
        <v>10</v>
      </c>
      <c r="K1610" s="545">
        <f t="shared" ca="1" si="78"/>
        <v>13</v>
      </c>
    </row>
    <row r="1611" spans="2:11">
      <c r="B1611" s="545">
        <f t="shared" ca="1" si="78"/>
        <v>10</v>
      </c>
      <c r="C1611" s="545">
        <f t="shared" ca="1" si="78"/>
        <v>11</v>
      </c>
      <c r="D1611" s="545">
        <f t="shared" ca="1" si="78"/>
        <v>11</v>
      </c>
      <c r="E1611" s="545">
        <f t="shared" ca="1" si="78"/>
        <v>10</v>
      </c>
      <c r="F1611" s="545">
        <f t="shared" ca="1" si="78"/>
        <v>10</v>
      </c>
      <c r="G1611" s="545">
        <f t="shared" ca="1" si="78"/>
        <v>9</v>
      </c>
      <c r="H1611" s="545">
        <f t="shared" ca="1" si="78"/>
        <v>6</v>
      </c>
      <c r="I1611" s="545">
        <f t="shared" ca="1" si="78"/>
        <v>5</v>
      </c>
      <c r="J1611" s="545">
        <f t="shared" ca="1" si="78"/>
        <v>10</v>
      </c>
      <c r="K1611" s="545">
        <f t="shared" ca="1" si="78"/>
        <v>13</v>
      </c>
    </row>
    <row r="1612" spans="2:11">
      <c r="B1612" s="545">
        <f t="shared" ca="1" si="78"/>
        <v>10</v>
      </c>
      <c r="C1612" s="545">
        <f t="shared" ca="1" si="78"/>
        <v>9</v>
      </c>
      <c r="D1612" s="545">
        <f t="shared" ca="1" si="78"/>
        <v>11</v>
      </c>
      <c r="E1612" s="545">
        <f t="shared" ca="1" si="78"/>
        <v>11</v>
      </c>
      <c r="F1612" s="545">
        <f t="shared" ca="1" si="78"/>
        <v>8</v>
      </c>
      <c r="G1612" s="545">
        <f t="shared" ca="1" si="78"/>
        <v>11</v>
      </c>
      <c r="H1612" s="545">
        <f t="shared" ca="1" si="78"/>
        <v>8</v>
      </c>
      <c r="I1612" s="545">
        <f t="shared" ca="1" si="78"/>
        <v>11</v>
      </c>
      <c r="J1612" s="545">
        <f t="shared" ca="1" si="78"/>
        <v>10</v>
      </c>
      <c r="K1612" s="545">
        <f t="shared" ca="1" si="78"/>
        <v>12</v>
      </c>
    </row>
    <row r="1613" spans="2:11">
      <c r="B1613" s="545">
        <f t="shared" ca="1" si="78"/>
        <v>12</v>
      </c>
      <c r="C1613" s="545">
        <f t="shared" ca="1" si="78"/>
        <v>13</v>
      </c>
      <c r="D1613" s="545">
        <f t="shared" ca="1" si="78"/>
        <v>8</v>
      </c>
      <c r="E1613" s="545">
        <f t="shared" ca="1" si="78"/>
        <v>11</v>
      </c>
      <c r="F1613" s="545">
        <f t="shared" ca="1" si="78"/>
        <v>13</v>
      </c>
      <c r="G1613" s="545">
        <f t="shared" ca="1" si="78"/>
        <v>10</v>
      </c>
      <c r="H1613" s="545">
        <f t="shared" ca="1" si="78"/>
        <v>12</v>
      </c>
      <c r="I1613" s="545">
        <f t="shared" ca="1" si="78"/>
        <v>6</v>
      </c>
      <c r="J1613" s="545">
        <f t="shared" ca="1" si="78"/>
        <v>10</v>
      </c>
      <c r="K1613" s="545">
        <f t="shared" ca="1" si="78"/>
        <v>10</v>
      </c>
    </row>
    <row r="1614" spans="2:11">
      <c r="B1614" s="545">
        <f t="shared" ca="1" si="78"/>
        <v>12</v>
      </c>
      <c r="C1614" s="545">
        <f t="shared" ca="1" si="78"/>
        <v>10</v>
      </c>
      <c r="D1614" s="545">
        <f t="shared" ca="1" si="78"/>
        <v>14</v>
      </c>
      <c r="E1614" s="545">
        <f t="shared" ca="1" si="78"/>
        <v>12</v>
      </c>
      <c r="F1614" s="545">
        <f t="shared" ca="1" si="78"/>
        <v>12</v>
      </c>
      <c r="G1614" s="545">
        <f t="shared" ca="1" si="78"/>
        <v>11</v>
      </c>
      <c r="H1614" s="545">
        <f t="shared" ca="1" si="78"/>
        <v>8</v>
      </c>
      <c r="I1614" s="545">
        <f t="shared" ca="1" si="78"/>
        <v>12</v>
      </c>
      <c r="J1614" s="545">
        <f t="shared" ca="1" si="78"/>
        <v>12</v>
      </c>
      <c r="K1614" s="545">
        <f t="shared" ca="1" si="78"/>
        <v>7</v>
      </c>
    </row>
    <row r="1615" spans="2:11">
      <c r="B1615" s="545">
        <f t="shared" ca="1" si="78"/>
        <v>12</v>
      </c>
      <c r="C1615" s="545">
        <f t="shared" ca="1" si="78"/>
        <v>9</v>
      </c>
      <c r="D1615" s="545">
        <f t="shared" ca="1" si="78"/>
        <v>6</v>
      </c>
      <c r="E1615" s="545">
        <f t="shared" ca="1" si="78"/>
        <v>11</v>
      </c>
      <c r="F1615" s="545">
        <f t="shared" ca="1" si="78"/>
        <v>9</v>
      </c>
      <c r="G1615" s="545">
        <f t="shared" ca="1" si="78"/>
        <v>12</v>
      </c>
      <c r="H1615" s="545">
        <f t="shared" ca="1" si="78"/>
        <v>11</v>
      </c>
      <c r="I1615" s="545">
        <f t="shared" ca="1" si="78"/>
        <v>9</v>
      </c>
      <c r="J1615" s="545">
        <f t="shared" ca="1" si="78"/>
        <v>12</v>
      </c>
      <c r="K1615" s="545">
        <f t="shared" ca="1" si="78"/>
        <v>11</v>
      </c>
    </row>
    <row r="1616" spans="2:11">
      <c r="B1616" s="545">
        <f t="shared" ca="1" si="78"/>
        <v>8</v>
      </c>
      <c r="C1616" s="545">
        <f t="shared" ca="1" si="78"/>
        <v>9</v>
      </c>
      <c r="D1616" s="545">
        <f t="shared" ca="1" si="78"/>
        <v>10</v>
      </c>
      <c r="E1616" s="545">
        <f t="shared" ca="1" si="78"/>
        <v>9</v>
      </c>
      <c r="F1616" s="545">
        <f t="shared" ca="1" si="78"/>
        <v>10</v>
      </c>
      <c r="G1616" s="545">
        <f t="shared" ca="1" si="78"/>
        <v>10</v>
      </c>
      <c r="H1616" s="545">
        <f t="shared" ca="1" si="78"/>
        <v>11</v>
      </c>
      <c r="I1616" s="545">
        <f t="shared" ca="1" si="78"/>
        <v>9</v>
      </c>
      <c r="J1616" s="545">
        <f t="shared" ca="1" si="78"/>
        <v>7</v>
      </c>
      <c r="K1616" s="545">
        <f t="shared" ca="1" si="78"/>
        <v>9</v>
      </c>
    </row>
    <row r="1617" spans="2:11">
      <c r="B1617" s="545">
        <f t="shared" ca="1" si="78"/>
        <v>9</v>
      </c>
      <c r="C1617" s="545">
        <f t="shared" ca="1" si="78"/>
        <v>10</v>
      </c>
      <c r="D1617" s="545">
        <f t="shared" ca="1" si="78"/>
        <v>11</v>
      </c>
      <c r="E1617" s="545">
        <f t="shared" ca="1" si="78"/>
        <v>13</v>
      </c>
      <c r="F1617" s="545">
        <f t="shared" ca="1" si="78"/>
        <v>12</v>
      </c>
      <c r="G1617" s="545">
        <f t="shared" ca="1" si="78"/>
        <v>11</v>
      </c>
      <c r="H1617" s="545">
        <f t="shared" ca="1" si="78"/>
        <v>12</v>
      </c>
      <c r="I1617" s="545">
        <f t="shared" ca="1" si="78"/>
        <v>9</v>
      </c>
      <c r="J1617" s="545">
        <f t="shared" ca="1" si="78"/>
        <v>11</v>
      </c>
      <c r="K1617" s="545">
        <f t="shared" ca="1" si="78"/>
        <v>10</v>
      </c>
    </row>
    <row r="1618" spans="2:11">
      <c r="B1618" s="545">
        <f t="shared" ca="1" si="78"/>
        <v>10</v>
      </c>
      <c r="C1618" s="545">
        <f t="shared" ca="1" si="78"/>
        <v>13</v>
      </c>
      <c r="D1618" s="545">
        <f t="shared" ca="1" si="78"/>
        <v>12</v>
      </c>
      <c r="E1618" s="545">
        <f t="shared" ca="1" si="78"/>
        <v>11</v>
      </c>
      <c r="F1618" s="545">
        <f t="shared" ca="1" si="78"/>
        <v>8</v>
      </c>
      <c r="G1618" s="545">
        <f t="shared" ca="1" si="78"/>
        <v>10</v>
      </c>
      <c r="H1618" s="545">
        <f t="shared" ca="1" si="78"/>
        <v>12</v>
      </c>
      <c r="I1618" s="545">
        <f t="shared" ca="1" si="78"/>
        <v>10</v>
      </c>
      <c r="J1618" s="545">
        <f t="shared" ca="1" si="78"/>
        <v>11</v>
      </c>
      <c r="K1618" s="545">
        <f t="shared" ca="1" si="78"/>
        <v>12</v>
      </c>
    </row>
    <row r="1619" spans="2:11">
      <c r="B1619" s="545">
        <f t="shared" ca="1" si="78"/>
        <v>8</v>
      </c>
      <c r="C1619" s="545">
        <f t="shared" ca="1" si="78"/>
        <v>7</v>
      </c>
      <c r="D1619" s="545">
        <f t="shared" ca="1" si="78"/>
        <v>8</v>
      </c>
      <c r="E1619" s="545">
        <f t="shared" ca="1" si="78"/>
        <v>8</v>
      </c>
      <c r="F1619" s="545">
        <f t="shared" ca="1" si="78"/>
        <v>8</v>
      </c>
      <c r="G1619" s="545">
        <f t="shared" ca="1" si="78"/>
        <v>10</v>
      </c>
      <c r="H1619" s="545">
        <f t="shared" ca="1" si="78"/>
        <v>10</v>
      </c>
      <c r="I1619" s="545">
        <f t="shared" ca="1" si="78"/>
        <v>8</v>
      </c>
      <c r="J1619" s="545">
        <f t="shared" ca="1" si="78"/>
        <v>11</v>
      </c>
      <c r="K1619" s="545">
        <f t="shared" ca="1" si="78"/>
        <v>10</v>
      </c>
    </row>
    <row r="1620" spans="2:11">
      <c r="B1620" s="545">
        <f t="shared" ca="1" si="78"/>
        <v>11</v>
      </c>
      <c r="C1620" s="545">
        <f t="shared" ca="1" si="78"/>
        <v>9</v>
      </c>
      <c r="D1620" s="545">
        <f t="shared" ca="1" si="78"/>
        <v>11</v>
      </c>
      <c r="E1620" s="545">
        <f t="shared" ca="1" si="78"/>
        <v>9</v>
      </c>
      <c r="F1620" s="545">
        <f t="shared" ca="1" si="78"/>
        <v>10</v>
      </c>
      <c r="G1620" s="545">
        <f t="shared" ca="1" si="78"/>
        <v>7</v>
      </c>
      <c r="H1620" s="545">
        <f t="shared" ca="1" si="78"/>
        <v>10</v>
      </c>
      <c r="I1620" s="545">
        <f t="shared" ca="1" si="78"/>
        <v>9</v>
      </c>
      <c r="J1620" s="545">
        <f t="shared" ca="1" si="78"/>
        <v>9</v>
      </c>
      <c r="K1620" s="545">
        <f t="shared" ca="1" si="78"/>
        <v>10</v>
      </c>
    </row>
    <row r="1621" spans="2:11">
      <c r="B1621" s="545">
        <f t="shared" ca="1" si="78"/>
        <v>9</v>
      </c>
      <c r="C1621" s="545">
        <f t="shared" ca="1" si="78"/>
        <v>8</v>
      </c>
      <c r="D1621" s="545">
        <f t="shared" ca="1" si="78"/>
        <v>10</v>
      </c>
      <c r="E1621" s="545">
        <f t="shared" ca="1" si="78"/>
        <v>12</v>
      </c>
      <c r="F1621" s="545">
        <f t="shared" ca="1" si="78"/>
        <v>9</v>
      </c>
      <c r="G1621" s="545">
        <f t="shared" ca="1" si="78"/>
        <v>7</v>
      </c>
      <c r="H1621" s="545">
        <f t="shared" ca="1" si="78"/>
        <v>10</v>
      </c>
      <c r="I1621" s="545">
        <f t="shared" ca="1" si="78"/>
        <v>11</v>
      </c>
      <c r="J1621" s="545">
        <f t="shared" ca="1" si="78"/>
        <v>12</v>
      </c>
      <c r="K1621" s="545">
        <f t="shared" ca="1" si="78"/>
        <v>11</v>
      </c>
    </row>
    <row r="1622" spans="2:11">
      <c r="B1622" s="545">
        <f t="shared" ca="1" si="78"/>
        <v>7</v>
      </c>
      <c r="C1622" s="545">
        <f t="shared" ca="1" si="77"/>
        <v>11</v>
      </c>
      <c r="D1622" s="545">
        <f t="shared" ca="1" si="77"/>
        <v>11</v>
      </c>
      <c r="E1622" s="545">
        <f t="shared" ca="1" si="77"/>
        <v>13</v>
      </c>
      <c r="F1622" s="545">
        <f t="shared" ca="1" si="77"/>
        <v>8</v>
      </c>
      <c r="G1622" s="545">
        <f t="shared" ca="1" si="77"/>
        <v>14</v>
      </c>
      <c r="H1622" s="545">
        <f t="shared" ca="1" si="77"/>
        <v>9</v>
      </c>
      <c r="I1622" s="545">
        <f t="shared" ca="1" si="77"/>
        <v>9</v>
      </c>
      <c r="J1622" s="545">
        <f t="shared" ca="1" si="77"/>
        <v>10</v>
      </c>
      <c r="K1622" s="545">
        <f t="shared" ca="1" si="77"/>
        <v>13</v>
      </c>
    </row>
    <row r="1623" spans="2:11">
      <c r="B1623" s="545">
        <f t="shared" ca="1" si="78"/>
        <v>10</v>
      </c>
      <c r="C1623" s="545">
        <f t="shared" ca="1" si="77"/>
        <v>11</v>
      </c>
      <c r="D1623" s="545">
        <f t="shared" ca="1" si="77"/>
        <v>9</v>
      </c>
      <c r="E1623" s="545">
        <f t="shared" ca="1" si="77"/>
        <v>9</v>
      </c>
      <c r="F1623" s="545">
        <f t="shared" ca="1" si="77"/>
        <v>9</v>
      </c>
      <c r="G1623" s="545">
        <f t="shared" ca="1" si="77"/>
        <v>10</v>
      </c>
      <c r="H1623" s="545">
        <f t="shared" ca="1" si="77"/>
        <v>12</v>
      </c>
      <c r="I1623" s="545">
        <f t="shared" ca="1" si="77"/>
        <v>10</v>
      </c>
      <c r="J1623" s="545">
        <f t="shared" ca="1" si="77"/>
        <v>12</v>
      </c>
      <c r="K1623" s="545">
        <f t="shared" ca="1" si="77"/>
        <v>11</v>
      </c>
    </row>
    <row r="1624" spans="2:11">
      <c r="B1624" s="545">
        <f t="shared" ca="1" si="78"/>
        <v>11</v>
      </c>
      <c r="C1624" s="545">
        <f t="shared" ca="1" si="77"/>
        <v>9</v>
      </c>
      <c r="D1624" s="545">
        <f t="shared" ca="1" si="77"/>
        <v>9</v>
      </c>
      <c r="E1624" s="545">
        <f t="shared" ca="1" si="77"/>
        <v>14</v>
      </c>
      <c r="F1624" s="545">
        <f t="shared" ca="1" si="77"/>
        <v>9</v>
      </c>
      <c r="G1624" s="545">
        <f t="shared" ca="1" si="77"/>
        <v>7</v>
      </c>
      <c r="H1624" s="545">
        <f t="shared" ca="1" si="77"/>
        <v>11</v>
      </c>
      <c r="I1624" s="545">
        <f t="shared" ca="1" si="77"/>
        <v>7</v>
      </c>
      <c r="J1624" s="545">
        <f t="shared" ca="1" si="77"/>
        <v>12</v>
      </c>
      <c r="K1624" s="545">
        <f t="shared" ca="1" si="77"/>
        <v>9</v>
      </c>
    </row>
    <row r="1625" spans="2:11">
      <c r="B1625" s="545">
        <f t="shared" ca="1" si="78"/>
        <v>11</v>
      </c>
      <c r="C1625" s="545">
        <f t="shared" ca="1" si="77"/>
        <v>8</v>
      </c>
      <c r="D1625" s="545">
        <f t="shared" ca="1" si="77"/>
        <v>10</v>
      </c>
      <c r="E1625" s="545">
        <f t="shared" ca="1" si="77"/>
        <v>6</v>
      </c>
      <c r="F1625" s="545">
        <f t="shared" ca="1" si="77"/>
        <v>10</v>
      </c>
      <c r="G1625" s="545">
        <f t="shared" ca="1" si="77"/>
        <v>11</v>
      </c>
      <c r="H1625" s="545">
        <f t="shared" ca="1" si="77"/>
        <v>11</v>
      </c>
      <c r="I1625" s="545">
        <f t="shared" ca="1" si="77"/>
        <v>11</v>
      </c>
      <c r="J1625" s="545">
        <f t="shared" ca="1" si="77"/>
        <v>10</v>
      </c>
      <c r="K1625" s="545">
        <f t="shared" ca="1" si="77"/>
        <v>13</v>
      </c>
    </row>
    <row r="1626" spans="2:11">
      <c r="B1626" s="545">
        <f t="shared" ca="1" si="78"/>
        <v>12</v>
      </c>
      <c r="C1626" s="545">
        <f t="shared" ca="1" si="77"/>
        <v>8</v>
      </c>
      <c r="D1626" s="545">
        <f t="shared" ca="1" si="77"/>
        <v>9</v>
      </c>
      <c r="E1626" s="545">
        <f t="shared" ca="1" si="77"/>
        <v>14</v>
      </c>
      <c r="F1626" s="545">
        <f t="shared" ca="1" si="77"/>
        <v>9</v>
      </c>
      <c r="G1626" s="545">
        <f t="shared" ca="1" si="77"/>
        <v>9</v>
      </c>
      <c r="H1626" s="545">
        <f t="shared" ca="1" si="77"/>
        <v>9</v>
      </c>
      <c r="I1626" s="545">
        <f t="shared" ca="1" si="77"/>
        <v>6</v>
      </c>
      <c r="J1626" s="545">
        <f t="shared" ca="1" si="77"/>
        <v>10</v>
      </c>
      <c r="K1626" s="545">
        <f t="shared" ca="1" si="77"/>
        <v>12</v>
      </c>
    </row>
    <row r="1627" spans="2:11">
      <c r="B1627" s="545">
        <f t="shared" ca="1" si="78"/>
        <v>12</v>
      </c>
      <c r="C1627" s="545">
        <f t="shared" ca="1" si="77"/>
        <v>10</v>
      </c>
      <c r="D1627" s="545">
        <f t="shared" ca="1" si="77"/>
        <v>10</v>
      </c>
      <c r="E1627" s="545">
        <f t="shared" ca="1" si="77"/>
        <v>8</v>
      </c>
      <c r="F1627" s="545">
        <f t="shared" ca="1" si="77"/>
        <v>9</v>
      </c>
      <c r="G1627" s="545">
        <f t="shared" ca="1" si="77"/>
        <v>9</v>
      </c>
      <c r="H1627" s="545">
        <f t="shared" ca="1" si="77"/>
        <v>11</v>
      </c>
      <c r="I1627" s="545">
        <f t="shared" ca="1" si="77"/>
        <v>9</v>
      </c>
      <c r="J1627" s="545">
        <f t="shared" ca="1" si="77"/>
        <v>7</v>
      </c>
      <c r="K1627" s="545">
        <f t="shared" ca="1" si="77"/>
        <v>8</v>
      </c>
    </row>
    <row r="1628" spans="2:11">
      <c r="B1628" s="545">
        <f t="shared" ca="1" si="78"/>
        <v>8</v>
      </c>
      <c r="C1628" s="545">
        <f t="shared" ca="1" si="77"/>
        <v>11</v>
      </c>
      <c r="D1628" s="545">
        <f t="shared" ca="1" si="77"/>
        <v>12</v>
      </c>
      <c r="E1628" s="545">
        <f t="shared" ca="1" si="77"/>
        <v>13</v>
      </c>
      <c r="F1628" s="545">
        <f t="shared" ca="1" si="77"/>
        <v>7</v>
      </c>
      <c r="G1628" s="545">
        <f t="shared" ca="1" si="77"/>
        <v>11</v>
      </c>
      <c r="H1628" s="545">
        <f t="shared" ca="1" si="77"/>
        <v>10</v>
      </c>
      <c r="I1628" s="545">
        <f t="shared" ca="1" si="77"/>
        <v>10</v>
      </c>
      <c r="J1628" s="545">
        <f t="shared" ca="1" si="77"/>
        <v>13</v>
      </c>
      <c r="K1628" s="545">
        <f t="shared" ca="1" si="77"/>
        <v>9</v>
      </c>
    </row>
    <row r="1629" spans="2:11">
      <c r="B1629" s="545">
        <f t="shared" ca="1" si="78"/>
        <v>9</v>
      </c>
      <c r="C1629" s="545">
        <f t="shared" ca="1" si="77"/>
        <v>8</v>
      </c>
      <c r="D1629" s="545">
        <f t="shared" ca="1" si="77"/>
        <v>6</v>
      </c>
      <c r="E1629" s="545">
        <f t="shared" ca="1" si="77"/>
        <v>7</v>
      </c>
      <c r="F1629" s="545">
        <f t="shared" ca="1" si="77"/>
        <v>6</v>
      </c>
      <c r="G1629" s="545">
        <f t="shared" ca="1" si="77"/>
        <v>7</v>
      </c>
      <c r="H1629" s="545">
        <f t="shared" ca="1" si="77"/>
        <v>11</v>
      </c>
      <c r="I1629" s="545">
        <f t="shared" ca="1" si="77"/>
        <v>11</v>
      </c>
      <c r="J1629" s="545">
        <f t="shared" ca="1" si="77"/>
        <v>9</v>
      </c>
      <c r="K1629" s="545">
        <f t="shared" ca="1" si="77"/>
        <v>10</v>
      </c>
    </row>
    <row r="1630" spans="2:11">
      <c r="B1630" s="545">
        <f t="shared" ca="1" si="78"/>
        <v>9</v>
      </c>
      <c r="C1630" s="545">
        <f t="shared" ca="1" si="77"/>
        <v>9</v>
      </c>
      <c r="D1630" s="545">
        <f t="shared" ca="1" si="77"/>
        <v>9</v>
      </c>
      <c r="E1630" s="545">
        <f t="shared" ca="1" si="77"/>
        <v>9</v>
      </c>
      <c r="F1630" s="545">
        <f t="shared" ca="1" si="77"/>
        <v>10</v>
      </c>
      <c r="G1630" s="545">
        <f t="shared" ca="1" si="77"/>
        <v>12</v>
      </c>
      <c r="H1630" s="545">
        <f t="shared" ca="1" si="77"/>
        <v>10</v>
      </c>
      <c r="I1630" s="545">
        <f t="shared" ca="1" si="77"/>
        <v>11</v>
      </c>
      <c r="J1630" s="545">
        <f t="shared" ca="1" si="77"/>
        <v>15</v>
      </c>
      <c r="K1630" s="545">
        <f t="shared" ca="1" si="77"/>
        <v>9</v>
      </c>
    </row>
    <row r="1631" spans="2:11">
      <c r="B1631" s="545">
        <f t="shared" ca="1" si="78"/>
        <v>9</v>
      </c>
      <c r="C1631" s="545">
        <f t="shared" ca="1" si="77"/>
        <v>8</v>
      </c>
      <c r="D1631" s="545">
        <f t="shared" ca="1" si="77"/>
        <v>10</v>
      </c>
      <c r="E1631" s="545">
        <f t="shared" ca="1" si="77"/>
        <v>11</v>
      </c>
      <c r="F1631" s="545">
        <f t="shared" ca="1" si="77"/>
        <v>8</v>
      </c>
      <c r="G1631" s="545">
        <f t="shared" ca="1" si="77"/>
        <v>11</v>
      </c>
      <c r="H1631" s="545">
        <f t="shared" ca="1" si="77"/>
        <v>10</v>
      </c>
      <c r="I1631" s="545">
        <f t="shared" ca="1" si="77"/>
        <v>11</v>
      </c>
      <c r="J1631" s="545">
        <f t="shared" ca="1" si="77"/>
        <v>10</v>
      </c>
      <c r="K1631" s="545">
        <f t="shared" ca="1" si="77"/>
        <v>6</v>
      </c>
    </row>
    <row r="1632" spans="2:11">
      <c r="B1632" s="545">
        <f t="shared" ca="1" si="78"/>
        <v>13</v>
      </c>
      <c r="C1632" s="545">
        <f t="shared" ca="1" si="77"/>
        <v>9</v>
      </c>
      <c r="D1632" s="545">
        <f t="shared" ca="1" si="77"/>
        <v>10</v>
      </c>
      <c r="E1632" s="545">
        <f t="shared" ca="1" si="77"/>
        <v>11</v>
      </c>
      <c r="F1632" s="545">
        <f t="shared" ca="1" si="77"/>
        <v>13</v>
      </c>
      <c r="G1632" s="545">
        <f t="shared" ca="1" si="77"/>
        <v>12</v>
      </c>
      <c r="H1632" s="545">
        <f t="shared" ca="1" si="77"/>
        <v>9</v>
      </c>
      <c r="I1632" s="545">
        <f t="shared" ca="1" si="77"/>
        <v>6</v>
      </c>
      <c r="J1632" s="545">
        <f t="shared" ca="1" si="77"/>
        <v>10</v>
      </c>
      <c r="K1632" s="545">
        <f t="shared" ca="1" si="77"/>
        <v>8</v>
      </c>
    </row>
    <row r="1633" spans="2:11">
      <c r="B1633" s="545">
        <f t="shared" ca="1" si="78"/>
        <v>9</v>
      </c>
      <c r="C1633" s="545">
        <f t="shared" ca="1" si="77"/>
        <v>9</v>
      </c>
      <c r="D1633" s="545">
        <f t="shared" ref="C1633:K1689" ca="1" si="79">RANDBETWEEN(1,3)+RANDBETWEEN(1,3)+RANDBETWEEN(1,3)+RANDBETWEEN(1,3)+RANDBETWEEN(1,3)</f>
        <v>11</v>
      </c>
      <c r="E1633" s="545">
        <f t="shared" ca="1" si="79"/>
        <v>8</v>
      </c>
      <c r="F1633" s="545">
        <f t="shared" ca="1" si="79"/>
        <v>11</v>
      </c>
      <c r="G1633" s="545">
        <f t="shared" ca="1" si="79"/>
        <v>9</v>
      </c>
      <c r="H1633" s="545">
        <f t="shared" ca="1" si="79"/>
        <v>8</v>
      </c>
      <c r="I1633" s="545">
        <f t="shared" ca="1" si="79"/>
        <v>9</v>
      </c>
      <c r="J1633" s="545">
        <f t="shared" ca="1" si="79"/>
        <v>7</v>
      </c>
      <c r="K1633" s="545">
        <f t="shared" ca="1" si="79"/>
        <v>9</v>
      </c>
    </row>
    <row r="1634" spans="2:11">
      <c r="B1634" s="545">
        <f t="shared" ca="1" si="78"/>
        <v>9</v>
      </c>
      <c r="C1634" s="545">
        <f t="shared" ca="1" si="79"/>
        <v>9</v>
      </c>
      <c r="D1634" s="545">
        <f t="shared" ca="1" si="79"/>
        <v>11</v>
      </c>
      <c r="E1634" s="545">
        <f t="shared" ca="1" si="79"/>
        <v>9</v>
      </c>
      <c r="F1634" s="545">
        <f t="shared" ca="1" si="79"/>
        <v>12</v>
      </c>
      <c r="G1634" s="545">
        <f t="shared" ca="1" si="79"/>
        <v>12</v>
      </c>
      <c r="H1634" s="545">
        <f t="shared" ca="1" si="79"/>
        <v>7</v>
      </c>
      <c r="I1634" s="545">
        <f t="shared" ca="1" si="79"/>
        <v>11</v>
      </c>
      <c r="J1634" s="545">
        <f t="shared" ca="1" si="79"/>
        <v>9</v>
      </c>
      <c r="K1634" s="545">
        <f t="shared" ca="1" si="79"/>
        <v>9</v>
      </c>
    </row>
    <row r="1635" spans="2:11">
      <c r="B1635" s="545">
        <f t="shared" ca="1" si="78"/>
        <v>9</v>
      </c>
      <c r="C1635" s="545">
        <f t="shared" ca="1" si="79"/>
        <v>8</v>
      </c>
      <c r="D1635" s="545">
        <f t="shared" ca="1" si="79"/>
        <v>7</v>
      </c>
      <c r="E1635" s="545">
        <f t="shared" ca="1" si="79"/>
        <v>12</v>
      </c>
      <c r="F1635" s="545">
        <f t="shared" ca="1" si="79"/>
        <v>12</v>
      </c>
      <c r="G1635" s="545">
        <f t="shared" ca="1" si="79"/>
        <v>13</v>
      </c>
      <c r="H1635" s="545">
        <f t="shared" ca="1" si="79"/>
        <v>12</v>
      </c>
      <c r="I1635" s="545">
        <f t="shared" ca="1" si="79"/>
        <v>12</v>
      </c>
      <c r="J1635" s="545">
        <f t="shared" ca="1" si="79"/>
        <v>11</v>
      </c>
      <c r="K1635" s="545">
        <f t="shared" ca="1" si="79"/>
        <v>10</v>
      </c>
    </row>
    <row r="1636" spans="2:11">
      <c r="B1636" s="545">
        <f t="shared" ca="1" si="78"/>
        <v>8</v>
      </c>
      <c r="C1636" s="545">
        <f t="shared" ca="1" si="79"/>
        <v>10</v>
      </c>
      <c r="D1636" s="545">
        <f t="shared" ca="1" si="79"/>
        <v>11</v>
      </c>
      <c r="E1636" s="545">
        <f t="shared" ca="1" si="79"/>
        <v>10</v>
      </c>
      <c r="F1636" s="545">
        <f t="shared" ca="1" si="79"/>
        <v>9</v>
      </c>
      <c r="G1636" s="545">
        <f t="shared" ca="1" si="79"/>
        <v>12</v>
      </c>
      <c r="H1636" s="545">
        <f t="shared" ca="1" si="79"/>
        <v>7</v>
      </c>
      <c r="I1636" s="545">
        <f t="shared" ca="1" si="79"/>
        <v>10</v>
      </c>
      <c r="J1636" s="545">
        <f t="shared" ca="1" si="79"/>
        <v>12</v>
      </c>
      <c r="K1636" s="545">
        <f t="shared" ca="1" si="79"/>
        <v>10</v>
      </c>
    </row>
    <row r="1637" spans="2:11">
      <c r="B1637" s="545">
        <f t="shared" ca="1" si="78"/>
        <v>7</v>
      </c>
      <c r="C1637" s="545">
        <f t="shared" ca="1" si="79"/>
        <v>12</v>
      </c>
      <c r="D1637" s="545">
        <f t="shared" ca="1" si="79"/>
        <v>11</v>
      </c>
      <c r="E1637" s="545">
        <f t="shared" ca="1" si="79"/>
        <v>8</v>
      </c>
      <c r="F1637" s="545">
        <f t="shared" ca="1" si="79"/>
        <v>11</v>
      </c>
      <c r="G1637" s="545">
        <f t="shared" ca="1" si="79"/>
        <v>8</v>
      </c>
      <c r="H1637" s="545">
        <f t="shared" ca="1" si="79"/>
        <v>9</v>
      </c>
      <c r="I1637" s="545">
        <f t="shared" ca="1" si="79"/>
        <v>9</v>
      </c>
      <c r="J1637" s="545">
        <f t="shared" ca="1" si="79"/>
        <v>8</v>
      </c>
      <c r="K1637" s="545">
        <f t="shared" ca="1" si="79"/>
        <v>10</v>
      </c>
    </row>
    <row r="1638" spans="2:11">
      <c r="B1638" s="545">
        <f t="shared" ca="1" si="78"/>
        <v>11</v>
      </c>
      <c r="C1638" s="545">
        <f t="shared" ca="1" si="78"/>
        <v>9</v>
      </c>
      <c r="D1638" s="545">
        <f t="shared" ca="1" si="78"/>
        <v>10</v>
      </c>
      <c r="E1638" s="545">
        <f t="shared" ca="1" si="78"/>
        <v>7</v>
      </c>
      <c r="F1638" s="545">
        <f t="shared" ca="1" si="78"/>
        <v>11</v>
      </c>
      <c r="G1638" s="545">
        <f t="shared" ca="1" si="78"/>
        <v>11</v>
      </c>
      <c r="H1638" s="545">
        <f t="shared" ca="1" si="78"/>
        <v>12</v>
      </c>
      <c r="I1638" s="545">
        <f t="shared" ca="1" si="78"/>
        <v>7</v>
      </c>
      <c r="J1638" s="545">
        <f t="shared" ca="1" si="78"/>
        <v>7</v>
      </c>
      <c r="K1638" s="545">
        <f t="shared" ca="1" si="78"/>
        <v>12</v>
      </c>
    </row>
    <row r="1639" spans="2:11">
      <c r="B1639" s="545">
        <f t="shared" ca="1" si="78"/>
        <v>12</v>
      </c>
      <c r="C1639" s="545">
        <f t="shared" ca="1" si="78"/>
        <v>9</v>
      </c>
      <c r="D1639" s="545">
        <f t="shared" ca="1" si="78"/>
        <v>11</v>
      </c>
      <c r="E1639" s="545">
        <f t="shared" ca="1" si="78"/>
        <v>8</v>
      </c>
      <c r="F1639" s="545">
        <f t="shared" ca="1" si="78"/>
        <v>12</v>
      </c>
      <c r="G1639" s="545">
        <f t="shared" ca="1" si="78"/>
        <v>10</v>
      </c>
      <c r="H1639" s="545">
        <f t="shared" ca="1" si="78"/>
        <v>11</v>
      </c>
      <c r="I1639" s="545">
        <f t="shared" ca="1" si="78"/>
        <v>12</v>
      </c>
      <c r="J1639" s="545">
        <f t="shared" ca="1" si="78"/>
        <v>10</v>
      </c>
      <c r="K1639" s="545">
        <f t="shared" ca="1" si="78"/>
        <v>9</v>
      </c>
    </row>
    <row r="1640" spans="2:11">
      <c r="B1640" s="545">
        <f t="shared" ca="1" si="78"/>
        <v>10</v>
      </c>
      <c r="C1640" s="545">
        <f t="shared" ca="1" si="78"/>
        <v>12</v>
      </c>
      <c r="D1640" s="545">
        <f t="shared" ca="1" si="78"/>
        <v>11</v>
      </c>
      <c r="E1640" s="545">
        <f t="shared" ca="1" si="78"/>
        <v>9</v>
      </c>
      <c r="F1640" s="545">
        <f t="shared" ca="1" si="78"/>
        <v>13</v>
      </c>
      <c r="G1640" s="545">
        <f t="shared" ca="1" si="78"/>
        <v>11</v>
      </c>
      <c r="H1640" s="545">
        <f t="shared" ca="1" si="78"/>
        <v>10</v>
      </c>
      <c r="I1640" s="545">
        <f t="shared" ca="1" si="78"/>
        <v>13</v>
      </c>
      <c r="J1640" s="545">
        <f t="shared" ca="1" si="78"/>
        <v>10</v>
      </c>
      <c r="K1640" s="545">
        <f t="shared" ca="1" si="78"/>
        <v>10</v>
      </c>
    </row>
    <row r="1641" spans="2:11">
      <c r="B1641" s="545">
        <f t="shared" ca="1" si="78"/>
        <v>11</v>
      </c>
      <c r="C1641" s="545">
        <f t="shared" ca="1" si="78"/>
        <v>8</v>
      </c>
      <c r="D1641" s="545">
        <f t="shared" ca="1" si="78"/>
        <v>8</v>
      </c>
      <c r="E1641" s="545">
        <f t="shared" ca="1" si="78"/>
        <v>11</v>
      </c>
      <c r="F1641" s="545">
        <f t="shared" ca="1" si="78"/>
        <v>8</v>
      </c>
      <c r="G1641" s="545">
        <f t="shared" ca="1" si="78"/>
        <v>8</v>
      </c>
      <c r="H1641" s="545">
        <f t="shared" ca="1" si="78"/>
        <v>9</v>
      </c>
      <c r="I1641" s="545">
        <f t="shared" ca="1" si="78"/>
        <v>12</v>
      </c>
      <c r="J1641" s="545">
        <f t="shared" ca="1" si="78"/>
        <v>13</v>
      </c>
      <c r="K1641" s="545">
        <f t="shared" ca="1" si="78"/>
        <v>8</v>
      </c>
    </row>
    <row r="1642" spans="2:11">
      <c r="B1642" s="545">
        <f t="shared" ca="1" si="78"/>
        <v>13</v>
      </c>
      <c r="C1642" s="545">
        <f t="shared" ca="1" si="78"/>
        <v>9</v>
      </c>
      <c r="D1642" s="545">
        <f t="shared" ca="1" si="78"/>
        <v>12</v>
      </c>
      <c r="E1642" s="545">
        <f t="shared" ca="1" si="78"/>
        <v>10</v>
      </c>
      <c r="F1642" s="545">
        <f t="shared" ca="1" si="78"/>
        <v>11</v>
      </c>
      <c r="G1642" s="545">
        <f t="shared" ca="1" si="78"/>
        <v>11</v>
      </c>
      <c r="H1642" s="545">
        <f t="shared" ca="1" si="78"/>
        <v>11</v>
      </c>
      <c r="I1642" s="545">
        <f t="shared" ca="1" si="78"/>
        <v>9</v>
      </c>
      <c r="J1642" s="545">
        <f t="shared" ca="1" si="78"/>
        <v>9</v>
      </c>
      <c r="K1642" s="545">
        <f t="shared" ca="1" si="78"/>
        <v>10</v>
      </c>
    </row>
    <row r="1643" spans="2:11">
      <c r="B1643" s="545">
        <f t="shared" ca="1" si="78"/>
        <v>8</v>
      </c>
      <c r="C1643" s="545">
        <f t="shared" ca="1" si="78"/>
        <v>10</v>
      </c>
      <c r="D1643" s="545">
        <f t="shared" ref="B1643:K1692" ca="1" si="80">RANDBETWEEN(1,3)+RANDBETWEEN(1,3)+RANDBETWEEN(1,3)+RANDBETWEEN(1,3)+RANDBETWEEN(1,3)</f>
        <v>6</v>
      </c>
      <c r="E1643" s="545">
        <f t="shared" ca="1" si="80"/>
        <v>9</v>
      </c>
      <c r="F1643" s="545">
        <f t="shared" ca="1" si="80"/>
        <v>12</v>
      </c>
      <c r="G1643" s="545">
        <f t="shared" ca="1" si="80"/>
        <v>11</v>
      </c>
      <c r="H1643" s="545">
        <f t="shared" ca="1" si="80"/>
        <v>9</v>
      </c>
      <c r="I1643" s="545">
        <f t="shared" ca="1" si="80"/>
        <v>11</v>
      </c>
      <c r="J1643" s="545">
        <f t="shared" ca="1" si="80"/>
        <v>10</v>
      </c>
      <c r="K1643" s="545">
        <f t="shared" ca="1" si="80"/>
        <v>10</v>
      </c>
    </row>
    <row r="1644" spans="2:11">
      <c r="B1644" s="545">
        <f t="shared" ca="1" si="80"/>
        <v>9</v>
      </c>
      <c r="C1644" s="545">
        <f t="shared" ca="1" si="80"/>
        <v>11</v>
      </c>
      <c r="D1644" s="545">
        <f t="shared" ca="1" si="80"/>
        <v>11</v>
      </c>
      <c r="E1644" s="545">
        <f t="shared" ca="1" si="80"/>
        <v>9</v>
      </c>
      <c r="F1644" s="545">
        <f t="shared" ca="1" si="80"/>
        <v>11</v>
      </c>
      <c r="G1644" s="545">
        <f t="shared" ca="1" si="80"/>
        <v>6</v>
      </c>
      <c r="H1644" s="545">
        <f t="shared" ca="1" si="80"/>
        <v>8</v>
      </c>
      <c r="I1644" s="545">
        <f t="shared" ca="1" si="80"/>
        <v>7</v>
      </c>
      <c r="J1644" s="545">
        <f t="shared" ca="1" si="80"/>
        <v>13</v>
      </c>
      <c r="K1644" s="545">
        <f t="shared" ca="1" si="80"/>
        <v>10</v>
      </c>
    </row>
    <row r="1645" spans="2:11">
      <c r="B1645" s="545">
        <f t="shared" ca="1" si="80"/>
        <v>9</v>
      </c>
      <c r="C1645" s="545">
        <f t="shared" ca="1" si="80"/>
        <v>9</v>
      </c>
      <c r="D1645" s="545">
        <f t="shared" ca="1" si="80"/>
        <v>9</v>
      </c>
      <c r="E1645" s="545">
        <f t="shared" ca="1" si="80"/>
        <v>12</v>
      </c>
      <c r="F1645" s="545">
        <f t="shared" ca="1" si="80"/>
        <v>9</v>
      </c>
      <c r="G1645" s="545">
        <f t="shared" ca="1" si="80"/>
        <v>13</v>
      </c>
      <c r="H1645" s="545">
        <f t="shared" ca="1" si="80"/>
        <v>10</v>
      </c>
      <c r="I1645" s="545">
        <f t="shared" ca="1" si="80"/>
        <v>10</v>
      </c>
      <c r="J1645" s="545">
        <f t="shared" ca="1" si="80"/>
        <v>14</v>
      </c>
      <c r="K1645" s="545">
        <f t="shared" ca="1" si="80"/>
        <v>9</v>
      </c>
    </row>
    <row r="1646" spans="2:11">
      <c r="B1646" s="545">
        <f t="shared" ca="1" si="80"/>
        <v>11</v>
      </c>
      <c r="C1646" s="545">
        <f t="shared" ca="1" si="80"/>
        <v>14</v>
      </c>
      <c r="D1646" s="545">
        <f t="shared" ca="1" si="80"/>
        <v>7</v>
      </c>
      <c r="E1646" s="545">
        <f t="shared" ca="1" si="80"/>
        <v>11</v>
      </c>
      <c r="F1646" s="545">
        <f t="shared" ca="1" si="80"/>
        <v>13</v>
      </c>
      <c r="G1646" s="545">
        <f t="shared" ca="1" si="80"/>
        <v>8</v>
      </c>
      <c r="H1646" s="545">
        <f t="shared" ca="1" si="80"/>
        <v>11</v>
      </c>
      <c r="I1646" s="545">
        <f t="shared" ca="1" si="80"/>
        <v>8</v>
      </c>
      <c r="J1646" s="545">
        <f t="shared" ca="1" si="80"/>
        <v>9</v>
      </c>
      <c r="K1646" s="545">
        <f t="shared" ca="1" si="80"/>
        <v>9</v>
      </c>
    </row>
    <row r="1647" spans="2:11">
      <c r="B1647" s="545">
        <f t="shared" ca="1" si="80"/>
        <v>8</v>
      </c>
      <c r="C1647" s="545">
        <f t="shared" ca="1" si="80"/>
        <v>7</v>
      </c>
      <c r="D1647" s="545">
        <f t="shared" ca="1" si="80"/>
        <v>12</v>
      </c>
      <c r="E1647" s="545">
        <f t="shared" ca="1" si="80"/>
        <v>14</v>
      </c>
      <c r="F1647" s="545">
        <f t="shared" ca="1" si="80"/>
        <v>13</v>
      </c>
      <c r="G1647" s="545">
        <f t="shared" ca="1" si="80"/>
        <v>10</v>
      </c>
      <c r="H1647" s="545">
        <f t="shared" ca="1" si="80"/>
        <v>10</v>
      </c>
      <c r="I1647" s="545">
        <f t="shared" ca="1" si="80"/>
        <v>11</v>
      </c>
      <c r="J1647" s="545">
        <f t="shared" ca="1" si="80"/>
        <v>10</v>
      </c>
      <c r="K1647" s="545">
        <f t="shared" ca="1" si="80"/>
        <v>9</v>
      </c>
    </row>
    <row r="1648" spans="2:11">
      <c r="B1648" s="545">
        <f t="shared" ca="1" si="80"/>
        <v>8</v>
      </c>
      <c r="C1648" s="545">
        <f t="shared" ca="1" si="80"/>
        <v>8</v>
      </c>
      <c r="D1648" s="545">
        <f t="shared" ca="1" si="80"/>
        <v>8</v>
      </c>
      <c r="E1648" s="545">
        <f t="shared" ca="1" si="80"/>
        <v>11</v>
      </c>
      <c r="F1648" s="545">
        <f t="shared" ca="1" si="80"/>
        <v>8</v>
      </c>
      <c r="G1648" s="545">
        <f t="shared" ca="1" si="80"/>
        <v>9</v>
      </c>
      <c r="H1648" s="545">
        <f t="shared" ca="1" si="80"/>
        <v>8</v>
      </c>
      <c r="I1648" s="545">
        <f t="shared" ca="1" si="80"/>
        <v>10</v>
      </c>
      <c r="J1648" s="545">
        <f t="shared" ca="1" si="80"/>
        <v>6</v>
      </c>
      <c r="K1648" s="545">
        <f t="shared" ca="1" si="80"/>
        <v>11</v>
      </c>
    </row>
    <row r="1649" spans="2:11">
      <c r="B1649" s="545">
        <f t="shared" ca="1" si="80"/>
        <v>11</v>
      </c>
      <c r="C1649" s="545">
        <f t="shared" ca="1" si="80"/>
        <v>10</v>
      </c>
      <c r="D1649" s="545">
        <f t="shared" ca="1" si="80"/>
        <v>8</v>
      </c>
      <c r="E1649" s="545">
        <f t="shared" ca="1" si="80"/>
        <v>9</v>
      </c>
      <c r="F1649" s="545">
        <f t="shared" ca="1" si="80"/>
        <v>9</v>
      </c>
      <c r="G1649" s="545">
        <f t="shared" ca="1" si="80"/>
        <v>13</v>
      </c>
      <c r="H1649" s="545">
        <f t="shared" ca="1" si="80"/>
        <v>8</v>
      </c>
      <c r="I1649" s="545">
        <f t="shared" ca="1" si="80"/>
        <v>12</v>
      </c>
      <c r="J1649" s="545">
        <f t="shared" ca="1" si="80"/>
        <v>7</v>
      </c>
      <c r="K1649" s="545">
        <f t="shared" ca="1" si="80"/>
        <v>12</v>
      </c>
    </row>
    <row r="1650" spans="2:11">
      <c r="B1650" s="545">
        <f t="shared" ca="1" si="80"/>
        <v>9</v>
      </c>
      <c r="C1650" s="545">
        <f t="shared" ca="1" si="80"/>
        <v>11</v>
      </c>
      <c r="D1650" s="545">
        <f t="shared" ca="1" si="80"/>
        <v>12</v>
      </c>
      <c r="E1650" s="545">
        <f t="shared" ca="1" si="80"/>
        <v>9</v>
      </c>
      <c r="F1650" s="545">
        <f t="shared" ca="1" si="80"/>
        <v>9</v>
      </c>
      <c r="G1650" s="545">
        <f t="shared" ca="1" si="80"/>
        <v>9</v>
      </c>
      <c r="H1650" s="545">
        <f t="shared" ca="1" si="80"/>
        <v>15</v>
      </c>
      <c r="I1650" s="545">
        <f t="shared" ca="1" si="80"/>
        <v>12</v>
      </c>
      <c r="J1650" s="545">
        <f t="shared" ca="1" si="80"/>
        <v>8</v>
      </c>
      <c r="K1650" s="545">
        <f t="shared" ca="1" si="80"/>
        <v>10</v>
      </c>
    </row>
    <row r="1651" spans="2:11">
      <c r="B1651" s="545">
        <f t="shared" ca="1" si="80"/>
        <v>13</v>
      </c>
      <c r="C1651" s="545">
        <f t="shared" ca="1" si="80"/>
        <v>11</v>
      </c>
      <c r="D1651" s="545">
        <f t="shared" ca="1" si="80"/>
        <v>10</v>
      </c>
      <c r="E1651" s="545">
        <f t="shared" ca="1" si="80"/>
        <v>11</v>
      </c>
      <c r="F1651" s="545">
        <f t="shared" ca="1" si="80"/>
        <v>11</v>
      </c>
      <c r="G1651" s="545">
        <f t="shared" ca="1" si="80"/>
        <v>12</v>
      </c>
      <c r="H1651" s="545">
        <f t="shared" ca="1" si="80"/>
        <v>9</v>
      </c>
      <c r="I1651" s="545">
        <f t="shared" ca="1" si="80"/>
        <v>8</v>
      </c>
      <c r="J1651" s="545">
        <f t="shared" ca="1" si="80"/>
        <v>11</v>
      </c>
      <c r="K1651" s="545">
        <f t="shared" ca="1" si="80"/>
        <v>8</v>
      </c>
    </row>
    <row r="1652" spans="2:11">
      <c r="B1652" s="545">
        <f t="shared" ca="1" si="80"/>
        <v>10</v>
      </c>
      <c r="C1652" s="545">
        <f t="shared" ca="1" si="79"/>
        <v>6</v>
      </c>
      <c r="D1652" s="545">
        <f t="shared" ca="1" si="79"/>
        <v>9</v>
      </c>
      <c r="E1652" s="545">
        <f t="shared" ca="1" si="79"/>
        <v>10</v>
      </c>
      <c r="F1652" s="545">
        <f t="shared" ca="1" si="79"/>
        <v>10</v>
      </c>
      <c r="G1652" s="545">
        <f t="shared" ca="1" si="79"/>
        <v>9</v>
      </c>
      <c r="H1652" s="545">
        <f t="shared" ca="1" si="79"/>
        <v>11</v>
      </c>
      <c r="I1652" s="545">
        <f t="shared" ca="1" si="79"/>
        <v>8</v>
      </c>
      <c r="J1652" s="545">
        <f t="shared" ca="1" si="79"/>
        <v>10</v>
      </c>
      <c r="K1652" s="545">
        <f t="shared" ca="1" si="79"/>
        <v>13</v>
      </c>
    </row>
    <row r="1653" spans="2:11">
      <c r="B1653" s="545">
        <f t="shared" ca="1" si="80"/>
        <v>12</v>
      </c>
      <c r="C1653" s="545">
        <f t="shared" ca="1" si="79"/>
        <v>8</v>
      </c>
      <c r="D1653" s="545">
        <f t="shared" ca="1" si="79"/>
        <v>8</v>
      </c>
      <c r="E1653" s="545">
        <f t="shared" ca="1" si="79"/>
        <v>9</v>
      </c>
      <c r="F1653" s="545">
        <f t="shared" ca="1" si="79"/>
        <v>12</v>
      </c>
      <c r="G1653" s="545">
        <f t="shared" ca="1" si="79"/>
        <v>7</v>
      </c>
      <c r="H1653" s="545">
        <f t="shared" ca="1" si="79"/>
        <v>11</v>
      </c>
      <c r="I1653" s="545">
        <f t="shared" ca="1" si="79"/>
        <v>10</v>
      </c>
      <c r="J1653" s="545">
        <f t="shared" ca="1" si="79"/>
        <v>11</v>
      </c>
      <c r="K1653" s="545">
        <f t="shared" ca="1" si="79"/>
        <v>12</v>
      </c>
    </row>
    <row r="1654" spans="2:11">
      <c r="B1654" s="545">
        <f t="shared" ca="1" si="80"/>
        <v>12</v>
      </c>
      <c r="C1654" s="545">
        <f t="shared" ca="1" si="79"/>
        <v>9</v>
      </c>
      <c r="D1654" s="545">
        <f t="shared" ca="1" si="79"/>
        <v>10</v>
      </c>
      <c r="E1654" s="545">
        <f t="shared" ca="1" si="79"/>
        <v>10</v>
      </c>
      <c r="F1654" s="545">
        <f t="shared" ca="1" si="79"/>
        <v>8</v>
      </c>
      <c r="G1654" s="545">
        <f t="shared" ca="1" si="79"/>
        <v>8</v>
      </c>
      <c r="H1654" s="545">
        <f t="shared" ca="1" si="79"/>
        <v>9</v>
      </c>
      <c r="I1654" s="545">
        <f t="shared" ca="1" si="79"/>
        <v>9</v>
      </c>
      <c r="J1654" s="545">
        <f t="shared" ca="1" si="79"/>
        <v>8</v>
      </c>
      <c r="K1654" s="545">
        <f t="shared" ca="1" si="79"/>
        <v>13</v>
      </c>
    </row>
    <row r="1655" spans="2:11">
      <c r="B1655" s="545">
        <f t="shared" ca="1" si="80"/>
        <v>6</v>
      </c>
      <c r="C1655" s="545">
        <f t="shared" ca="1" si="79"/>
        <v>8</v>
      </c>
      <c r="D1655" s="545">
        <f t="shared" ca="1" si="79"/>
        <v>10</v>
      </c>
      <c r="E1655" s="545">
        <f t="shared" ca="1" si="79"/>
        <v>10</v>
      </c>
      <c r="F1655" s="545">
        <f t="shared" ca="1" si="79"/>
        <v>7</v>
      </c>
      <c r="G1655" s="545">
        <f t="shared" ca="1" si="79"/>
        <v>7</v>
      </c>
      <c r="H1655" s="545">
        <f t="shared" ca="1" si="79"/>
        <v>9</v>
      </c>
      <c r="I1655" s="545">
        <f t="shared" ca="1" si="79"/>
        <v>10</v>
      </c>
      <c r="J1655" s="545">
        <f t="shared" ca="1" si="79"/>
        <v>9</v>
      </c>
      <c r="K1655" s="545">
        <f t="shared" ca="1" si="79"/>
        <v>9</v>
      </c>
    </row>
    <row r="1656" spans="2:11">
      <c r="B1656" s="545">
        <f t="shared" ca="1" si="80"/>
        <v>11</v>
      </c>
      <c r="C1656" s="545">
        <f t="shared" ca="1" si="79"/>
        <v>12</v>
      </c>
      <c r="D1656" s="545">
        <f t="shared" ca="1" si="79"/>
        <v>10</v>
      </c>
      <c r="E1656" s="545">
        <f t="shared" ca="1" si="79"/>
        <v>10</v>
      </c>
      <c r="F1656" s="545">
        <f t="shared" ca="1" si="79"/>
        <v>7</v>
      </c>
      <c r="G1656" s="545">
        <f t="shared" ca="1" si="79"/>
        <v>9</v>
      </c>
      <c r="H1656" s="545">
        <f t="shared" ca="1" si="79"/>
        <v>12</v>
      </c>
      <c r="I1656" s="545">
        <f t="shared" ca="1" si="79"/>
        <v>8</v>
      </c>
      <c r="J1656" s="545">
        <f t="shared" ca="1" si="79"/>
        <v>11</v>
      </c>
      <c r="K1656" s="545">
        <f t="shared" ca="1" si="79"/>
        <v>10</v>
      </c>
    </row>
    <row r="1657" spans="2:11">
      <c r="B1657" s="545">
        <f t="shared" ca="1" si="80"/>
        <v>10</v>
      </c>
      <c r="C1657" s="545">
        <f t="shared" ca="1" si="79"/>
        <v>10</v>
      </c>
      <c r="D1657" s="545">
        <f t="shared" ca="1" si="79"/>
        <v>9</v>
      </c>
      <c r="E1657" s="545">
        <f t="shared" ca="1" si="79"/>
        <v>14</v>
      </c>
      <c r="F1657" s="545">
        <f t="shared" ca="1" si="79"/>
        <v>10</v>
      </c>
      <c r="G1657" s="545">
        <f t="shared" ca="1" si="79"/>
        <v>11</v>
      </c>
      <c r="H1657" s="545">
        <f t="shared" ca="1" si="79"/>
        <v>10</v>
      </c>
      <c r="I1657" s="545">
        <f t="shared" ca="1" si="79"/>
        <v>11</v>
      </c>
      <c r="J1657" s="545">
        <f t="shared" ca="1" si="79"/>
        <v>10</v>
      </c>
      <c r="K1657" s="545">
        <f t="shared" ca="1" si="79"/>
        <v>10</v>
      </c>
    </row>
    <row r="1658" spans="2:11">
      <c r="B1658" s="545">
        <f t="shared" ca="1" si="80"/>
        <v>12</v>
      </c>
      <c r="C1658" s="545">
        <f t="shared" ca="1" si="79"/>
        <v>15</v>
      </c>
      <c r="D1658" s="545">
        <f t="shared" ca="1" si="79"/>
        <v>10</v>
      </c>
      <c r="E1658" s="545">
        <f t="shared" ca="1" si="79"/>
        <v>10</v>
      </c>
      <c r="F1658" s="545">
        <f t="shared" ca="1" si="79"/>
        <v>12</v>
      </c>
      <c r="G1658" s="545">
        <f t="shared" ca="1" si="79"/>
        <v>10</v>
      </c>
      <c r="H1658" s="545">
        <f t="shared" ca="1" si="79"/>
        <v>8</v>
      </c>
      <c r="I1658" s="545">
        <f t="shared" ca="1" si="79"/>
        <v>8</v>
      </c>
      <c r="J1658" s="545">
        <f t="shared" ca="1" si="79"/>
        <v>9</v>
      </c>
      <c r="K1658" s="545">
        <f t="shared" ca="1" si="79"/>
        <v>9</v>
      </c>
    </row>
    <row r="1659" spans="2:11">
      <c r="B1659" s="545">
        <f t="shared" ca="1" si="80"/>
        <v>10</v>
      </c>
      <c r="C1659" s="545">
        <f t="shared" ca="1" si="79"/>
        <v>12</v>
      </c>
      <c r="D1659" s="545">
        <f t="shared" ca="1" si="79"/>
        <v>11</v>
      </c>
      <c r="E1659" s="545">
        <f t="shared" ca="1" si="79"/>
        <v>11</v>
      </c>
      <c r="F1659" s="545">
        <f t="shared" ca="1" si="79"/>
        <v>10</v>
      </c>
      <c r="G1659" s="545">
        <f t="shared" ca="1" si="79"/>
        <v>9</v>
      </c>
      <c r="H1659" s="545">
        <f t="shared" ca="1" si="79"/>
        <v>8</v>
      </c>
      <c r="I1659" s="545">
        <f t="shared" ca="1" si="79"/>
        <v>10</v>
      </c>
      <c r="J1659" s="545">
        <f t="shared" ca="1" si="79"/>
        <v>7</v>
      </c>
      <c r="K1659" s="545">
        <f t="shared" ca="1" si="79"/>
        <v>10</v>
      </c>
    </row>
    <row r="1660" spans="2:11">
      <c r="B1660" s="545">
        <f t="shared" ca="1" si="80"/>
        <v>12</v>
      </c>
      <c r="C1660" s="545">
        <f t="shared" ca="1" si="79"/>
        <v>11</v>
      </c>
      <c r="D1660" s="545">
        <f t="shared" ca="1" si="79"/>
        <v>13</v>
      </c>
      <c r="E1660" s="545">
        <f t="shared" ca="1" si="79"/>
        <v>8</v>
      </c>
      <c r="F1660" s="545">
        <f t="shared" ca="1" si="79"/>
        <v>10</v>
      </c>
      <c r="G1660" s="545">
        <f t="shared" ca="1" si="79"/>
        <v>12</v>
      </c>
      <c r="H1660" s="545">
        <f t="shared" ca="1" si="79"/>
        <v>12</v>
      </c>
      <c r="I1660" s="545">
        <f t="shared" ca="1" si="79"/>
        <v>9</v>
      </c>
      <c r="J1660" s="545">
        <f t="shared" ca="1" si="79"/>
        <v>11</v>
      </c>
      <c r="K1660" s="545">
        <f t="shared" ca="1" si="79"/>
        <v>13</v>
      </c>
    </row>
    <row r="1661" spans="2:11">
      <c r="B1661" s="545">
        <f t="shared" ca="1" si="80"/>
        <v>8</v>
      </c>
      <c r="C1661" s="545">
        <f t="shared" ca="1" si="79"/>
        <v>9</v>
      </c>
      <c r="D1661" s="545">
        <f t="shared" ca="1" si="79"/>
        <v>11</v>
      </c>
      <c r="E1661" s="545">
        <f t="shared" ca="1" si="79"/>
        <v>10</v>
      </c>
      <c r="F1661" s="545">
        <f t="shared" ca="1" si="79"/>
        <v>11</v>
      </c>
      <c r="G1661" s="545">
        <f t="shared" ca="1" si="79"/>
        <v>7</v>
      </c>
      <c r="H1661" s="545">
        <f t="shared" ca="1" si="79"/>
        <v>10</v>
      </c>
      <c r="I1661" s="545">
        <f t="shared" ca="1" si="79"/>
        <v>7</v>
      </c>
      <c r="J1661" s="545">
        <f t="shared" ca="1" si="79"/>
        <v>10</v>
      </c>
      <c r="K1661" s="545">
        <f t="shared" ca="1" si="79"/>
        <v>10</v>
      </c>
    </row>
    <row r="1662" spans="2:11">
      <c r="B1662" s="545">
        <f t="shared" ca="1" si="80"/>
        <v>12</v>
      </c>
      <c r="C1662" s="545">
        <f t="shared" ca="1" si="79"/>
        <v>13</v>
      </c>
      <c r="D1662" s="545">
        <f t="shared" ca="1" si="79"/>
        <v>9</v>
      </c>
      <c r="E1662" s="545">
        <f t="shared" ca="1" si="79"/>
        <v>8</v>
      </c>
      <c r="F1662" s="545">
        <f t="shared" ca="1" si="79"/>
        <v>8</v>
      </c>
      <c r="G1662" s="545">
        <f t="shared" ca="1" si="79"/>
        <v>10</v>
      </c>
      <c r="H1662" s="545">
        <f t="shared" ca="1" si="79"/>
        <v>10</v>
      </c>
      <c r="I1662" s="545">
        <f t="shared" ca="1" si="79"/>
        <v>10</v>
      </c>
      <c r="J1662" s="545">
        <f t="shared" ca="1" si="79"/>
        <v>13</v>
      </c>
      <c r="K1662" s="545">
        <f t="shared" ca="1" si="79"/>
        <v>8</v>
      </c>
    </row>
    <row r="1663" spans="2:11">
      <c r="B1663" s="545">
        <f t="shared" ca="1" si="80"/>
        <v>9</v>
      </c>
      <c r="C1663" s="545">
        <f t="shared" ca="1" si="79"/>
        <v>11</v>
      </c>
      <c r="D1663" s="545">
        <f t="shared" ca="1" si="79"/>
        <v>7</v>
      </c>
      <c r="E1663" s="545">
        <f t="shared" ca="1" si="79"/>
        <v>11</v>
      </c>
      <c r="F1663" s="545">
        <f t="shared" ca="1" si="79"/>
        <v>11</v>
      </c>
      <c r="G1663" s="545">
        <f t="shared" ca="1" si="79"/>
        <v>11</v>
      </c>
      <c r="H1663" s="545">
        <f t="shared" ca="1" si="79"/>
        <v>11</v>
      </c>
      <c r="I1663" s="545">
        <f t="shared" ca="1" si="79"/>
        <v>11</v>
      </c>
      <c r="J1663" s="545">
        <f t="shared" ca="1" si="79"/>
        <v>6</v>
      </c>
      <c r="K1663" s="545">
        <f t="shared" ca="1" si="79"/>
        <v>11</v>
      </c>
    </row>
    <row r="1664" spans="2:11">
      <c r="B1664" s="545">
        <f t="shared" ca="1" si="80"/>
        <v>12</v>
      </c>
      <c r="C1664" s="545">
        <f t="shared" ca="1" si="79"/>
        <v>11</v>
      </c>
      <c r="D1664" s="545">
        <f t="shared" ca="1" si="79"/>
        <v>9</v>
      </c>
      <c r="E1664" s="545">
        <f t="shared" ca="1" si="79"/>
        <v>10</v>
      </c>
      <c r="F1664" s="545">
        <f t="shared" ca="1" si="79"/>
        <v>11</v>
      </c>
      <c r="G1664" s="545">
        <f t="shared" ca="1" si="79"/>
        <v>10</v>
      </c>
      <c r="H1664" s="545">
        <f t="shared" ca="1" si="79"/>
        <v>13</v>
      </c>
      <c r="I1664" s="545">
        <f t="shared" ca="1" si="79"/>
        <v>11</v>
      </c>
      <c r="J1664" s="545">
        <f t="shared" ca="1" si="79"/>
        <v>10</v>
      </c>
      <c r="K1664" s="545">
        <f t="shared" ca="1" si="79"/>
        <v>12</v>
      </c>
    </row>
    <row r="1665" spans="2:11">
      <c r="B1665" s="545">
        <f t="shared" ca="1" si="80"/>
        <v>10</v>
      </c>
      <c r="C1665" s="545">
        <f t="shared" ca="1" si="79"/>
        <v>8</v>
      </c>
      <c r="D1665" s="545">
        <f t="shared" ca="1" si="79"/>
        <v>10</v>
      </c>
      <c r="E1665" s="545">
        <f t="shared" ca="1" si="79"/>
        <v>9</v>
      </c>
      <c r="F1665" s="545">
        <f t="shared" ca="1" si="79"/>
        <v>10</v>
      </c>
      <c r="G1665" s="545">
        <f t="shared" ca="1" si="79"/>
        <v>11</v>
      </c>
      <c r="H1665" s="545">
        <f t="shared" ca="1" si="79"/>
        <v>9</v>
      </c>
      <c r="I1665" s="545">
        <f t="shared" ca="1" si="79"/>
        <v>9</v>
      </c>
      <c r="J1665" s="545">
        <f t="shared" ca="1" si="79"/>
        <v>10</v>
      </c>
      <c r="K1665" s="545">
        <f t="shared" ca="1" si="79"/>
        <v>8</v>
      </c>
    </row>
    <row r="1666" spans="2:11">
      <c r="B1666" s="545">
        <f t="shared" ca="1" si="80"/>
        <v>9</v>
      </c>
      <c r="C1666" s="545">
        <f t="shared" ca="1" si="79"/>
        <v>14</v>
      </c>
      <c r="D1666" s="545">
        <f t="shared" ca="1" si="79"/>
        <v>8</v>
      </c>
      <c r="E1666" s="545">
        <f t="shared" ca="1" si="79"/>
        <v>8</v>
      </c>
      <c r="F1666" s="545">
        <f t="shared" ca="1" si="79"/>
        <v>12</v>
      </c>
      <c r="G1666" s="545">
        <f t="shared" ca="1" si="79"/>
        <v>13</v>
      </c>
      <c r="H1666" s="545">
        <f t="shared" ca="1" si="79"/>
        <v>13</v>
      </c>
      <c r="I1666" s="545">
        <f t="shared" ca="1" si="79"/>
        <v>8</v>
      </c>
      <c r="J1666" s="545">
        <f t="shared" ca="1" si="79"/>
        <v>10</v>
      </c>
      <c r="K1666" s="545">
        <f t="shared" ca="1" si="79"/>
        <v>8</v>
      </c>
    </row>
    <row r="1667" spans="2:11">
      <c r="B1667" s="545">
        <f t="shared" ca="1" si="80"/>
        <v>11</v>
      </c>
      <c r="C1667" s="545">
        <f t="shared" ca="1" si="79"/>
        <v>9</v>
      </c>
      <c r="D1667" s="545">
        <f t="shared" ca="1" si="79"/>
        <v>7</v>
      </c>
      <c r="E1667" s="545">
        <f t="shared" ca="1" si="79"/>
        <v>8</v>
      </c>
      <c r="F1667" s="545">
        <f t="shared" ca="1" si="79"/>
        <v>10</v>
      </c>
      <c r="G1667" s="545">
        <f t="shared" ca="1" si="79"/>
        <v>13</v>
      </c>
      <c r="H1667" s="545">
        <f t="shared" ca="1" si="79"/>
        <v>14</v>
      </c>
      <c r="I1667" s="545">
        <f t="shared" ca="1" si="79"/>
        <v>12</v>
      </c>
      <c r="J1667" s="545">
        <f t="shared" ca="1" si="79"/>
        <v>10</v>
      </c>
      <c r="K1667" s="545">
        <f t="shared" ca="1" si="79"/>
        <v>8</v>
      </c>
    </row>
    <row r="1668" spans="2:11">
      <c r="B1668" s="545">
        <f t="shared" ca="1" si="80"/>
        <v>11</v>
      </c>
      <c r="C1668" s="545">
        <f t="shared" ca="1" si="80"/>
        <v>8</v>
      </c>
      <c r="D1668" s="545">
        <f t="shared" ca="1" si="80"/>
        <v>11</v>
      </c>
      <c r="E1668" s="545">
        <f t="shared" ca="1" si="80"/>
        <v>10</v>
      </c>
      <c r="F1668" s="545">
        <f t="shared" ca="1" si="80"/>
        <v>8</v>
      </c>
      <c r="G1668" s="545">
        <f t="shared" ca="1" si="80"/>
        <v>10</v>
      </c>
      <c r="H1668" s="545">
        <f t="shared" ca="1" si="80"/>
        <v>10</v>
      </c>
      <c r="I1668" s="545">
        <f t="shared" ca="1" si="80"/>
        <v>12</v>
      </c>
      <c r="J1668" s="545">
        <f t="shared" ca="1" si="80"/>
        <v>9</v>
      </c>
      <c r="K1668" s="545">
        <f t="shared" ca="1" si="80"/>
        <v>8</v>
      </c>
    </row>
    <row r="1669" spans="2:11">
      <c r="B1669" s="545">
        <f t="shared" ca="1" si="80"/>
        <v>10</v>
      </c>
      <c r="C1669" s="545">
        <f t="shared" ca="1" si="80"/>
        <v>8</v>
      </c>
      <c r="D1669" s="545">
        <f t="shared" ca="1" si="80"/>
        <v>11</v>
      </c>
      <c r="E1669" s="545">
        <f t="shared" ca="1" si="80"/>
        <v>11</v>
      </c>
      <c r="F1669" s="545">
        <f t="shared" ca="1" si="80"/>
        <v>11</v>
      </c>
      <c r="G1669" s="545">
        <f t="shared" ca="1" si="80"/>
        <v>7</v>
      </c>
      <c r="H1669" s="545">
        <f t="shared" ca="1" si="80"/>
        <v>10</v>
      </c>
      <c r="I1669" s="545">
        <f t="shared" ca="1" si="80"/>
        <v>14</v>
      </c>
      <c r="J1669" s="545">
        <f t="shared" ca="1" si="80"/>
        <v>13</v>
      </c>
      <c r="K1669" s="545">
        <f t="shared" ca="1" si="80"/>
        <v>12</v>
      </c>
    </row>
    <row r="1670" spans="2:11">
      <c r="B1670" s="545">
        <f t="shared" ca="1" si="80"/>
        <v>8</v>
      </c>
      <c r="C1670" s="545">
        <f t="shared" ca="1" si="80"/>
        <v>13</v>
      </c>
      <c r="D1670" s="545">
        <f t="shared" ca="1" si="80"/>
        <v>8</v>
      </c>
      <c r="E1670" s="545">
        <f t="shared" ca="1" si="80"/>
        <v>10</v>
      </c>
      <c r="F1670" s="545">
        <f t="shared" ca="1" si="80"/>
        <v>10</v>
      </c>
      <c r="G1670" s="545">
        <f t="shared" ca="1" si="80"/>
        <v>9</v>
      </c>
      <c r="H1670" s="545">
        <f t="shared" ca="1" si="80"/>
        <v>12</v>
      </c>
      <c r="I1670" s="545">
        <f t="shared" ca="1" si="80"/>
        <v>11</v>
      </c>
      <c r="J1670" s="545">
        <f t="shared" ca="1" si="80"/>
        <v>12</v>
      </c>
      <c r="K1670" s="545">
        <f t="shared" ca="1" si="80"/>
        <v>10</v>
      </c>
    </row>
    <row r="1671" spans="2:11">
      <c r="B1671" s="545">
        <f t="shared" ca="1" si="80"/>
        <v>11</v>
      </c>
      <c r="C1671" s="545">
        <f t="shared" ca="1" si="80"/>
        <v>12</v>
      </c>
      <c r="D1671" s="545">
        <f t="shared" ca="1" si="80"/>
        <v>11</v>
      </c>
      <c r="E1671" s="545">
        <f t="shared" ca="1" si="80"/>
        <v>8</v>
      </c>
      <c r="F1671" s="545">
        <f t="shared" ca="1" si="80"/>
        <v>10</v>
      </c>
      <c r="G1671" s="545">
        <f t="shared" ca="1" si="80"/>
        <v>8</v>
      </c>
      <c r="H1671" s="545">
        <f t="shared" ca="1" si="80"/>
        <v>11</v>
      </c>
      <c r="I1671" s="545">
        <f t="shared" ca="1" si="80"/>
        <v>12</v>
      </c>
      <c r="J1671" s="545">
        <f t="shared" ca="1" si="80"/>
        <v>8</v>
      </c>
      <c r="K1671" s="545">
        <f t="shared" ca="1" si="80"/>
        <v>8</v>
      </c>
    </row>
    <row r="1672" spans="2:11">
      <c r="B1672" s="545">
        <f t="shared" ca="1" si="80"/>
        <v>8</v>
      </c>
      <c r="C1672" s="545">
        <f t="shared" ca="1" si="80"/>
        <v>12</v>
      </c>
      <c r="D1672" s="545">
        <f t="shared" ca="1" si="80"/>
        <v>11</v>
      </c>
      <c r="E1672" s="545">
        <f t="shared" ca="1" si="80"/>
        <v>10</v>
      </c>
      <c r="F1672" s="545">
        <f t="shared" ca="1" si="80"/>
        <v>12</v>
      </c>
      <c r="G1672" s="545">
        <f t="shared" ca="1" si="80"/>
        <v>9</v>
      </c>
      <c r="H1672" s="545">
        <f t="shared" ca="1" si="80"/>
        <v>9</v>
      </c>
      <c r="I1672" s="545">
        <f t="shared" ca="1" si="80"/>
        <v>10</v>
      </c>
      <c r="J1672" s="545">
        <f t="shared" ca="1" si="80"/>
        <v>10</v>
      </c>
      <c r="K1672" s="545">
        <f t="shared" ca="1" si="80"/>
        <v>11</v>
      </c>
    </row>
    <row r="1673" spans="2:11">
      <c r="B1673" s="545">
        <f t="shared" ca="1" si="80"/>
        <v>11</v>
      </c>
      <c r="C1673" s="545">
        <f t="shared" ca="1" si="80"/>
        <v>12</v>
      </c>
      <c r="D1673" s="545">
        <f t="shared" ca="1" si="80"/>
        <v>13</v>
      </c>
      <c r="E1673" s="545">
        <f t="shared" ca="1" si="80"/>
        <v>10</v>
      </c>
      <c r="F1673" s="545">
        <f t="shared" ca="1" si="80"/>
        <v>11</v>
      </c>
      <c r="G1673" s="545">
        <f t="shared" ca="1" si="80"/>
        <v>12</v>
      </c>
      <c r="H1673" s="545">
        <f t="shared" ca="1" si="80"/>
        <v>12</v>
      </c>
      <c r="I1673" s="545">
        <f t="shared" ca="1" si="80"/>
        <v>12</v>
      </c>
      <c r="J1673" s="545">
        <f t="shared" ca="1" si="80"/>
        <v>8</v>
      </c>
      <c r="K1673" s="545">
        <f t="shared" ca="1" si="80"/>
        <v>10</v>
      </c>
    </row>
    <row r="1674" spans="2:11">
      <c r="B1674" s="545">
        <f t="shared" ca="1" si="80"/>
        <v>9</v>
      </c>
      <c r="C1674" s="545">
        <f t="shared" ca="1" si="80"/>
        <v>12</v>
      </c>
      <c r="D1674" s="545">
        <f t="shared" ca="1" si="80"/>
        <v>7</v>
      </c>
      <c r="E1674" s="545">
        <f t="shared" ca="1" si="80"/>
        <v>8</v>
      </c>
      <c r="F1674" s="545">
        <f t="shared" ca="1" si="80"/>
        <v>11</v>
      </c>
      <c r="G1674" s="545">
        <f t="shared" ca="1" si="80"/>
        <v>10</v>
      </c>
      <c r="H1674" s="545">
        <f t="shared" ca="1" si="80"/>
        <v>11</v>
      </c>
      <c r="I1674" s="545">
        <f t="shared" ca="1" si="80"/>
        <v>13</v>
      </c>
      <c r="J1674" s="545">
        <f t="shared" ca="1" si="80"/>
        <v>7</v>
      </c>
      <c r="K1674" s="545">
        <f t="shared" ca="1" si="80"/>
        <v>9</v>
      </c>
    </row>
    <row r="1675" spans="2:11">
      <c r="B1675" s="545">
        <f t="shared" ca="1" si="80"/>
        <v>10</v>
      </c>
      <c r="C1675" s="545">
        <f t="shared" ca="1" si="80"/>
        <v>7</v>
      </c>
      <c r="D1675" s="545">
        <f t="shared" ca="1" si="80"/>
        <v>10</v>
      </c>
      <c r="E1675" s="545">
        <f t="shared" ca="1" si="80"/>
        <v>10</v>
      </c>
      <c r="F1675" s="545">
        <f t="shared" ca="1" si="80"/>
        <v>9</v>
      </c>
      <c r="G1675" s="545">
        <f t="shared" ca="1" si="80"/>
        <v>5</v>
      </c>
      <c r="H1675" s="545">
        <f t="shared" ca="1" si="80"/>
        <v>7</v>
      </c>
      <c r="I1675" s="545">
        <f t="shared" ca="1" si="80"/>
        <v>10</v>
      </c>
      <c r="J1675" s="545">
        <f t="shared" ca="1" si="80"/>
        <v>10</v>
      </c>
      <c r="K1675" s="545">
        <f t="shared" ca="1" si="80"/>
        <v>9</v>
      </c>
    </row>
    <row r="1676" spans="2:11">
      <c r="B1676" s="545">
        <f t="shared" ca="1" si="80"/>
        <v>11</v>
      </c>
      <c r="C1676" s="545">
        <f t="shared" ca="1" si="80"/>
        <v>11</v>
      </c>
      <c r="D1676" s="545">
        <f t="shared" ca="1" si="80"/>
        <v>12</v>
      </c>
      <c r="E1676" s="545">
        <f t="shared" ca="1" si="80"/>
        <v>6</v>
      </c>
      <c r="F1676" s="545">
        <f t="shared" ca="1" si="80"/>
        <v>8</v>
      </c>
      <c r="G1676" s="545">
        <f t="shared" ca="1" si="80"/>
        <v>11</v>
      </c>
      <c r="H1676" s="545">
        <f t="shared" ca="1" si="80"/>
        <v>10</v>
      </c>
      <c r="I1676" s="545">
        <f t="shared" ca="1" si="80"/>
        <v>10</v>
      </c>
      <c r="J1676" s="545">
        <f t="shared" ca="1" si="80"/>
        <v>9</v>
      </c>
      <c r="K1676" s="545">
        <f t="shared" ca="1" si="80"/>
        <v>8</v>
      </c>
    </row>
    <row r="1677" spans="2:11">
      <c r="B1677" s="545">
        <f t="shared" ca="1" si="80"/>
        <v>10</v>
      </c>
      <c r="C1677" s="545">
        <f t="shared" ca="1" si="80"/>
        <v>10</v>
      </c>
      <c r="D1677" s="545">
        <f t="shared" ca="1" si="80"/>
        <v>10</v>
      </c>
      <c r="E1677" s="545">
        <f t="shared" ca="1" si="80"/>
        <v>11</v>
      </c>
      <c r="F1677" s="545">
        <f t="shared" ca="1" si="80"/>
        <v>11</v>
      </c>
      <c r="G1677" s="545">
        <f t="shared" ca="1" si="80"/>
        <v>8</v>
      </c>
      <c r="H1677" s="545">
        <f t="shared" ca="1" si="80"/>
        <v>10</v>
      </c>
      <c r="I1677" s="545">
        <f t="shared" ca="1" si="80"/>
        <v>13</v>
      </c>
      <c r="J1677" s="545">
        <f t="shared" ca="1" si="80"/>
        <v>11</v>
      </c>
      <c r="K1677" s="545">
        <f t="shared" ca="1" si="80"/>
        <v>10</v>
      </c>
    </row>
    <row r="1678" spans="2:11">
      <c r="B1678" s="545">
        <f t="shared" ca="1" si="80"/>
        <v>11</v>
      </c>
      <c r="C1678" s="545">
        <f t="shared" ca="1" si="80"/>
        <v>11</v>
      </c>
      <c r="D1678" s="545">
        <f t="shared" ca="1" si="80"/>
        <v>11</v>
      </c>
      <c r="E1678" s="545">
        <f t="shared" ca="1" si="80"/>
        <v>11</v>
      </c>
      <c r="F1678" s="545">
        <f t="shared" ca="1" si="80"/>
        <v>7</v>
      </c>
      <c r="G1678" s="545">
        <f t="shared" ca="1" si="80"/>
        <v>9</v>
      </c>
      <c r="H1678" s="545">
        <f t="shared" ca="1" si="80"/>
        <v>9</v>
      </c>
      <c r="I1678" s="545">
        <f t="shared" ca="1" si="80"/>
        <v>6</v>
      </c>
      <c r="J1678" s="545">
        <f t="shared" ca="1" si="80"/>
        <v>8</v>
      </c>
      <c r="K1678" s="545">
        <f t="shared" ca="1" si="80"/>
        <v>9</v>
      </c>
    </row>
    <row r="1679" spans="2:11">
      <c r="B1679" s="545">
        <f t="shared" ca="1" si="80"/>
        <v>9</v>
      </c>
      <c r="C1679" s="545">
        <f t="shared" ca="1" si="80"/>
        <v>11</v>
      </c>
      <c r="D1679" s="545">
        <f t="shared" ca="1" si="80"/>
        <v>7</v>
      </c>
      <c r="E1679" s="545">
        <f t="shared" ca="1" si="80"/>
        <v>13</v>
      </c>
      <c r="F1679" s="545">
        <f t="shared" ca="1" si="80"/>
        <v>8</v>
      </c>
      <c r="G1679" s="545">
        <f t="shared" ca="1" si="80"/>
        <v>10</v>
      </c>
      <c r="H1679" s="545">
        <f t="shared" ca="1" si="80"/>
        <v>11</v>
      </c>
      <c r="I1679" s="545">
        <f t="shared" ca="1" si="80"/>
        <v>9</v>
      </c>
      <c r="J1679" s="545">
        <f t="shared" ca="1" si="80"/>
        <v>12</v>
      </c>
      <c r="K1679" s="545">
        <f t="shared" ca="1" si="80"/>
        <v>8</v>
      </c>
    </row>
    <row r="1680" spans="2:11">
      <c r="B1680" s="545">
        <f t="shared" ca="1" si="80"/>
        <v>8</v>
      </c>
      <c r="C1680" s="545">
        <f t="shared" ca="1" si="80"/>
        <v>11</v>
      </c>
      <c r="D1680" s="545">
        <f t="shared" ca="1" si="80"/>
        <v>9</v>
      </c>
      <c r="E1680" s="545">
        <f t="shared" ca="1" si="80"/>
        <v>9</v>
      </c>
      <c r="F1680" s="545">
        <f t="shared" ca="1" si="80"/>
        <v>10</v>
      </c>
      <c r="G1680" s="545">
        <f t="shared" ca="1" si="80"/>
        <v>12</v>
      </c>
      <c r="H1680" s="545">
        <f t="shared" ca="1" si="80"/>
        <v>11</v>
      </c>
      <c r="I1680" s="545">
        <f t="shared" ca="1" si="80"/>
        <v>8</v>
      </c>
      <c r="J1680" s="545">
        <f t="shared" ca="1" si="80"/>
        <v>11</v>
      </c>
      <c r="K1680" s="545">
        <f t="shared" ca="1" si="80"/>
        <v>14</v>
      </c>
    </row>
    <row r="1681" spans="2:11">
      <c r="B1681" s="545">
        <f t="shared" ca="1" si="80"/>
        <v>9</v>
      </c>
      <c r="C1681" s="545">
        <f t="shared" ca="1" si="80"/>
        <v>13</v>
      </c>
      <c r="D1681" s="545">
        <f t="shared" ca="1" si="80"/>
        <v>8</v>
      </c>
      <c r="E1681" s="545">
        <f t="shared" ca="1" si="80"/>
        <v>11</v>
      </c>
      <c r="F1681" s="545">
        <f t="shared" ca="1" si="80"/>
        <v>10</v>
      </c>
      <c r="G1681" s="545">
        <f t="shared" ca="1" si="80"/>
        <v>9</v>
      </c>
      <c r="H1681" s="545">
        <f t="shared" ca="1" si="80"/>
        <v>10</v>
      </c>
      <c r="I1681" s="545">
        <f t="shared" ca="1" si="80"/>
        <v>7</v>
      </c>
      <c r="J1681" s="545">
        <f t="shared" ca="1" si="80"/>
        <v>11</v>
      </c>
      <c r="K1681" s="545">
        <f t="shared" ca="1" si="80"/>
        <v>12</v>
      </c>
    </row>
    <row r="1682" spans="2:11">
      <c r="B1682" s="545">
        <f t="shared" ca="1" si="80"/>
        <v>8</v>
      </c>
      <c r="C1682" s="545">
        <f t="shared" ca="1" si="79"/>
        <v>13</v>
      </c>
      <c r="D1682" s="545">
        <f t="shared" ca="1" si="79"/>
        <v>9</v>
      </c>
      <c r="E1682" s="545">
        <f t="shared" ca="1" si="79"/>
        <v>13</v>
      </c>
      <c r="F1682" s="545">
        <f t="shared" ca="1" si="79"/>
        <v>14</v>
      </c>
      <c r="G1682" s="545">
        <f t="shared" ca="1" si="79"/>
        <v>9</v>
      </c>
      <c r="H1682" s="545">
        <f t="shared" ca="1" si="79"/>
        <v>9</v>
      </c>
      <c r="I1682" s="545">
        <f t="shared" ca="1" si="79"/>
        <v>9</v>
      </c>
      <c r="J1682" s="545">
        <f t="shared" ca="1" si="79"/>
        <v>11</v>
      </c>
      <c r="K1682" s="545">
        <f t="shared" ca="1" si="79"/>
        <v>10</v>
      </c>
    </row>
    <row r="1683" spans="2:11">
      <c r="B1683" s="545">
        <f t="shared" ca="1" si="80"/>
        <v>8</v>
      </c>
      <c r="C1683" s="545">
        <f t="shared" ca="1" si="79"/>
        <v>7</v>
      </c>
      <c r="D1683" s="545">
        <f t="shared" ca="1" si="79"/>
        <v>12</v>
      </c>
      <c r="E1683" s="545">
        <f t="shared" ca="1" si="79"/>
        <v>11</v>
      </c>
      <c r="F1683" s="545">
        <f t="shared" ca="1" si="79"/>
        <v>8</v>
      </c>
      <c r="G1683" s="545">
        <f t="shared" ca="1" si="79"/>
        <v>8</v>
      </c>
      <c r="H1683" s="545">
        <f t="shared" ca="1" si="79"/>
        <v>8</v>
      </c>
      <c r="I1683" s="545">
        <f t="shared" ca="1" si="79"/>
        <v>13</v>
      </c>
      <c r="J1683" s="545">
        <f t="shared" ca="1" si="79"/>
        <v>13</v>
      </c>
      <c r="K1683" s="545">
        <f t="shared" ca="1" si="79"/>
        <v>10</v>
      </c>
    </row>
    <row r="1684" spans="2:11">
      <c r="B1684" s="545">
        <f t="shared" ca="1" si="80"/>
        <v>10</v>
      </c>
      <c r="C1684" s="545">
        <f t="shared" ca="1" si="79"/>
        <v>10</v>
      </c>
      <c r="D1684" s="545">
        <f t="shared" ca="1" si="79"/>
        <v>11</v>
      </c>
      <c r="E1684" s="545">
        <f t="shared" ca="1" si="79"/>
        <v>8</v>
      </c>
      <c r="F1684" s="545">
        <f t="shared" ca="1" si="79"/>
        <v>11</v>
      </c>
      <c r="G1684" s="545">
        <f t="shared" ca="1" si="79"/>
        <v>9</v>
      </c>
      <c r="H1684" s="545">
        <f t="shared" ca="1" si="79"/>
        <v>10</v>
      </c>
      <c r="I1684" s="545">
        <f t="shared" ca="1" si="79"/>
        <v>6</v>
      </c>
      <c r="J1684" s="545">
        <f t="shared" ca="1" si="79"/>
        <v>13</v>
      </c>
      <c r="K1684" s="545">
        <f t="shared" ca="1" si="79"/>
        <v>10</v>
      </c>
    </row>
    <row r="1685" spans="2:11">
      <c r="B1685" s="545">
        <f t="shared" ca="1" si="80"/>
        <v>9</v>
      </c>
      <c r="C1685" s="545">
        <f t="shared" ca="1" si="79"/>
        <v>11</v>
      </c>
      <c r="D1685" s="545">
        <f t="shared" ca="1" si="79"/>
        <v>10</v>
      </c>
      <c r="E1685" s="545">
        <f t="shared" ca="1" si="79"/>
        <v>10</v>
      </c>
      <c r="F1685" s="545">
        <f t="shared" ca="1" si="79"/>
        <v>11</v>
      </c>
      <c r="G1685" s="545">
        <f t="shared" ca="1" si="79"/>
        <v>13</v>
      </c>
      <c r="H1685" s="545">
        <f t="shared" ca="1" si="79"/>
        <v>10</v>
      </c>
      <c r="I1685" s="545">
        <f t="shared" ca="1" si="79"/>
        <v>8</v>
      </c>
      <c r="J1685" s="545">
        <f t="shared" ca="1" si="79"/>
        <v>12</v>
      </c>
      <c r="K1685" s="545">
        <f t="shared" ca="1" si="79"/>
        <v>10</v>
      </c>
    </row>
    <row r="1686" spans="2:11">
      <c r="B1686" s="545">
        <f t="shared" ca="1" si="80"/>
        <v>8</v>
      </c>
      <c r="C1686" s="545">
        <f t="shared" ca="1" si="79"/>
        <v>10</v>
      </c>
      <c r="D1686" s="545">
        <f t="shared" ca="1" si="79"/>
        <v>9</v>
      </c>
      <c r="E1686" s="545">
        <f t="shared" ca="1" si="79"/>
        <v>11</v>
      </c>
      <c r="F1686" s="545">
        <f t="shared" ca="1" si="79"/>
        <v>11</v>
      </c>
      <c r="G1686" s="545">
        <f t="shared" ca="1" si="79"/>
        <v>12</v>
      </c>
      <c r="H1686" s="545">
        <f t="shared" ca="1" si="79"/>
        <v>8</v>
      </c>
      <c r="I1686" s="545">
        <f t="shared" ca="1" si="79"/>
        <v>6</v>
      </c>
      <c r="J1686" s="545">
        <f t="shared" ca="1" si="79"/>
        <v>9</v>
      </c>
      <c r="K1686" s="545">
        <f t="shared" ca="1" si="79"/>
        <v>7</v>
      </c>
    </row>
    <row r="1687" spans="2:11">
      <c r="B1687" s="545">
        <f t="shared" ca="1" si="80"/>
        <v>11</v>
      </c>
      <c r="C1687" s="545">
        <f t="shared" ca="1" si="79"/>
        <v>13</v>
      </c>
      <c r="D1687" s="545">
        <f t="shared" ca="1" si="79"/>
        <v>10</v>
      </c>
      <c r="E1687" s="545">
        <f t="shared" ca="1" si="79"/>
        <v>12</v>
      </c>
      <c r="F1687" s="545">
        <f t="shared" ca="1" si="79"/>
        <v>8</v>
      </c>
      <c r="G1687" s="545">
        <f t="shared" ca="1" si="79"/>
        <v>8</v>
      </c>
      <c r="H1687" s="545">
        <f t="shared" ca="1" si="79"/>
        <v>12</v>
      </c>
      <c r="I1687" s="545">
        <f t="shared" ca="1" si="79"/>
        <v>7</v>
      </c>
      <c r="J1687" s="545">
        <f t="shared" ca="1" si="79"/>
        <v>10</v>
      </c>
      <c r="K1687" s="545">
        <f t="shared" ca="1" si="79"/>
        <v>10</v>
      </c>
    </row>
    <row r="1688" spans="2:11">
      <c r="B1688" s="545">
        <f t="shared" ca="1" si="80"/>
        <v>7</v>
      </c>
      <c r="C1688" s="545">
        <f t="shared" ca="1" si="79"/>
        <v>12</v>
      </c>
      <c r="D1688" s="545">
        <f t="shared" ca="1" si="79"/>
        <v>10</v>
      </c>
      <c r="E1688" s="545">
        <f t="shared" ca="1" si="79"/>
        <v>9</v>
      </c>
      <c r="F1688" s="545">
        <f t="shared" ca="1" si="79"/>
        <v>11</v>
      </c>
      <c r="G1688" s="545">
        <f t="shared" ca="1" si="79"/>
        <v>9</v>
      </c>
      <c r="H1688" s="545">
        <f t="shared" ca="1" si="79"/>
        <v>10</v>
      </c>
      <c r="I1688" s="545">
        <f t="shared" ca="1" si="79"/>
        <v>7</v>
      </c>
      <c r="J1688" s="545">
        <f t="shared" ca="1" si="79"/>
        <v>8</v>
      </c>
      <c r="K1688" s="545">
        <f t="shared" ca="1" si="79"/>
        <v>9</v>
      </c>
    </row>
    <row r="1689" spans="2:11">
      <c r="B1689" s="545">
        <f t="shared" ca="1" si="80"/>
        <v>10</v>
      </c>
      <c r="C1689" s="545">
        <f t="shared" ca="1" si="79"/>
        <v>9</v>
      </c>
      <c r="D1689" s="545">
        <f t="shared" ca="1" si="79"/>
        <v>12</v>
      </c>
      <c r="E1689" s="545">
        <f t="shared" ca="1" si="79"/>
        <v>10</v>
      </c>
      <c r="F1689" s="545">
        <f t="shared" ca="1" si="79"/>
        <v>12</v>
      </c>
      <c r="G1689" s="545">
        <f t="shared" ref="C1689:K1745" ca="1" si="81">RANDBETWEEN(1,3)+RANDBETWEEN(1,3)+RANDBETWEEN(1,3)+RANDBETWEEN(1,3)+RANDBETWEEN(1,3)</f>
        <v>6</v>
      </c>
      <c r="H1689" s="545">
        <f t="shared" ca="1" si="81"/>
        <v>10</v>
      </c>
      <c r="I1689" s="545">
        <f t="shared" ca="1" si="81"/>
        <v>10</v>
      </c>
      <c r="J1689" s="545">
        <f t="shared" ca="1" si="81"/>
        <v>11</v>
      </c>
      <c r="K1689" s="545">
        <f t="shared" ca="1" si="81"/>
        <v>10</v>
      </c>
    </row>
    <row r="1690" spans="2:11">
      <c r="B1690" s="545">
        <f t="shared" ca="1" si="80"/>
        <v>11</v>
      </c>
      <c r="C1690" s="545">
        <f t="shared" ca="1" si="81"/>
        <v>10</v>
      </c>
      <c r="D1690" s="545">
        <f t="shared" ca="1" si="81"/>
        <v>8</v>
      </c>
      <c r="E1690" s="545">
        <f t="shared" ca="1" si="81"/>
        <v>8</v>
      </c>
      <c r="F1690" s="545">
        <f t="shared" ca="1" si="81"/>
        <v>13</v>
      </c>
      <c r="G1690" s="545">
        <f t="shared" ca="1" si="81"/>
        <v>10</v>
      </c>
      <c r="H1690" s="545">
        <f t="shared" ca="1" si="81"/>
        <v>9</v>
      </c>
      <c r="I1690" s="545">
        <f t="shared" ca="1" si="81"/>
        <v>13</v>
      </c>
      <c r="J1690" s="545">
        <f t="shared" ca="1" si="81"/>
        <v>11</v>
      </c>
      <c r="K1690" s="545">
        <f t="shared" ca="1" si="81"/>
        <v>9</v>
      </c>
    </row>
    <row r="1691" spans="2:11">
      <c r="B1691" s="545">
        <f t="shared" ca="1" si="80"/>
        <v>11</v>
      </c>
      <c r="C1691" s="545">
        <f t="shared" ca="1" si="81"/>
        <v>11</v>
      </c>
      <c r="D1691" s="545">
        <f t="shared" ca="1" si="81"/>
        <v>11</v>
      </c>
      <c r="E1691" s="545">
        <f t="shared" ca="1" si="81"/>
        <v>7</v>
      </c>
      <c r="F1691" s="545">
        <f t="shared" ca="1" si="81"/>
        <v>13</v>
      </c>
      <c r="G1691" s="545">
        <f t="shared" ca="1" si="81"/>
        <v>10</v>
      </c>
      <c r="H1691" s="545">
        <f t="shared" ca="1" si="81"/>
        <v>10</v>
      </c>
      <c r="I1691" s="545">
        <f t="shared" ca="1" si="81"/>
        <v>11</v>
      </c>
      <c r="J1691" s="545">
        <f t="shared" ca="1" si="81"/>
        <v>7</v>
      </c>
      <c r="K1691" s="545">
        <f t="shared" ca="1" si="81"/>
        <v>11</v>
      </c>
    </row>
    <row r="1692" spans="2:11">
      <c r="B1692" s="545">
        <f t="shared" ca="1" si="80"/>
        <v>8</v>
      </c>
      <c r="C1692" s="545">
        <f t="shared" ca="1" si="81"/>
        <v>13</v>
      </c>
      <c r="D1692" s="545">
        <f t="shared" ca="1" si="81"/>
        <v>10</v>
      </c>
      <c r="E1692" s="545">
        <f t="shared" ca="1" si="81"/>
        <v>10</v>
      </c>
      <c r="F1692" s="545">
        <f t="shared" ca="1" si="81"/>
        <v>7</v>
      </c>
      <c r="G1692" s="545">
        <f t="shared" ca="1" si="81"/>
        <v>11</v>
      </c>
      <c r="H1692" s="545">
        <f t="shared" ca="1" si="81"/>
        <v>7</v>
      </c>
      <c r="I1692" s="545">
        <f t="shared" ca="1" si="81"/>
        <v>7</v>
      </c>
      <c r="J1692" s="545">
        <f t="shared" ca="1" si="81"/>
        <v>8</v>
      </c>
      <c r="K1692" s="545">
        <f t="shared" ca="1" si="81"/>
        <v>8</v>
      </c>
    </row>
    <row r="1693" spans="2:11">
      <c r="B1693" s="545">
        <f t="shared" ref="B1693:K1737" ca="1" si="82">RANDBETWEEN(1,3)+RANDBETWEEN(1,3)+RANDBETWEEN(1,3)+RANDBETWEEN(1,3)+RANDBETWEEN(1,3)</f>
        <v>11</v>
      </c>
      <c r="C1693" s="545">
        <f t="shared" ca="1" si="81"/>
        <v>12</v>
      </c>
      <c r="D1693" s="545">
        <f t="shared" ca="1" si="81"/>
        <v>7</v>
      </c>
      <c r="E1693" s="545">
        <f t="shared" ca="1" si="81"/>
        <v>8</v>
      </c>
      <c r="F1693" s="545">
        <f t="shared" ca="1" si="81"/>
        <v>9</v>
      </c>
      <c r="G1693" s="545">
        <f t="shared" ca="1" si="81"/>
        <v>9</v>
      </c>
      <c r="H1693" s="545">
        <f t="shared" ca="1" si="81"/>
        <v>11</v>
      </c>
      <c r="I1693" s="545">
        <f t="shared" ca="1" si="81"/>
        <v>9</v>
      </c>
      <c r="J1693" s="545">
        <f t="shared" ca="1" si="81"/>
        <v>10</v>
      </c>
      <c r="K1693" s="545">
        <f t="shared" ca="1" si="81"/>
        <v>11</v>
      </c>
    </row>
    <row r="1694" spans="2:11">
      <c r="B1694" s="545">
        <f t="shared" ca="1" si="82"/>
        <v>7</v>
      </c>
      <c r="C1694" s="545">
        <f t="shared" ca="1" si="81"/>
        <v>11</v>
      </c>
      <c r="D1694" s="545">
        <f t="shared" ca="1" si="81"/>
        <v>9</v>
      </c>
      <c r="E1694" s="545">
        <f t="shared" ca="1" si="81"/>
        <v>9</v>
      </c>
      <c r="F1694" s="545">
        <f t="shared" ca="1" si="81"/>
        <v>10</v>
      </c>
      <c r="G1694" s="545">
        <f t="shared" ca="1" si="81"/>
        <v>11</v>
      </c>
      <c r="H1694" s="545">
        <f t="shared" ca="1" si="81"/>
        <v>10</v>
      </c>
      <c r="I1694" s="545">
        <f t="shared" ca="1" si="81"/>
        <v>9</v>
      </c>
      <c r="J1694" s="545">
        <f t="shared" ca="1" si="81"/>
        <v>11</v>
      </c>
      <c r="K1694" s="545">
        <f t="shared" ca="1" si="81"/>
        <v>12</v>
      </c>
    </row>
    <row r="1695" spans="2:11">
      <c r="B1695" s="545">
        <f t="shared" ca="1" si="82"/>
        <v>7</v>
      </c>
      <c r="C1695" s="545">
        <f t="shared" ca="1" si="81"/>
        <v>11</v>
      </c>
      <c r="D1695" s="545">
        <f t="shared" ca="1" si="81"/>
        <v>9</v>
      </c>
      <c r="E1695" s="545">
        <f t="shared" ca="1" si="81"/>
        <v>11</v>
      </c>
      <c r="F1695" s="545">
        <f t="shared" ca="1" si="81"/>
        <v>11</v>
      </c>
      <c r="G1695" s="545">
        <f t="shared" ca="1" si="81"/>
        <v>10</v>
      </c>
      <c r="H1695" s="545">
        <f t="shared" ca="1" si="81"/>
        <v>11</v>
      </c>
      <c r="I1695" s="545">
        <f t="shared" ca="1" si="81"/>
        <v>10</v>
      </c>
      <c r="J1695" s="545">
        <f t="shared" ca="1" si="81"/>
        <v>14</v>
      </c>
      <c r="K1695" s="545">
        <f t="shared" ca="1" si="81"/>
        <v>5</v>
      </c>
    </row>
    <row r="1696" spans="2:11">
      <c r="B1696" s="545">
        <f t="shared" ca="1" si="82"/>
        <v>11</v>
      </c>
      <c r="C1696" s="545">
        <f t="shared" ca="1" si="81"/>
        <v>7</v>
      </c>
      <c r="D1696" s="545">
        <f t="shared" ca="1" si="81"/>
        <v>10</v>
      </c>
      <c r="E1696" s="545">
        <f t="shared" ca="1" si="81"/>
        <v>8</v>
      </c>
      <c r="F1696" s="545">
        <f t="shared" ca="1" si="81"/>
        <v>11</v>
      </c>
      <c r="G1696" s="545">
        <f t="shared" ca="1" si="81"/>
        <v>10</v>
      </c>
      <c r="H1696" s="545">
        <f t="shared" ca="1" si="81"/>
        <v>12</v>
      </c>
      <c r="I1696" s="545">
        <f t="shared" ca="1" si="81"/>
        <v>10</v>
      </c>
      <c r="J1696" s="545">
        <f t="shared" ca="1" si="81"/>
        <v>11</v>
      </c>
      <c r="K1696" s="545">
        <f t="shared" ca="1" si="81"/>
        <v>11</v>
      </c>
    </row>
    <row r="1697" spans="2:11">
      <c r="B1697" s="545">
        <f t="shared" ca="1" si="82"/>
        <v>8</v>
      </c>
      <c r="C1697" s="545">
        <f t="shared" ca="1" si="81"/>
        <v>10</v>
      </c>
      <c r="D1697" s="545">
        <f t="shared" ca="1" si="81"/>
        <v>12</v>
      </c>
      <c r="E1697" s="545">
        <f t="shared" ca="1" si="81"/>
        <v>8</v>
      </c>
      <c r="F1697" s="545">
        <f t="shared" ca="1" si="81"/>
        <v>11</v>
      </c>
      <c r="G1697" s="545">
        <f t="shared" ca="1" si="81"/>
        <v>13</v>
      </c>
      <c r="H1697" s="545">
        <f t="shared" ca="1" si="81"/>
        <v>11</v>
      </c>
      <c r="I1697" s="545">
        <f t="shared" ca="1" si="81"/>
        <v>10</v>
      </c>
      <c r="J1697" s="545">
        <f t="shared" ca="1" si="81"/>
        <v>10</v>
      </c>
      <c r="K1697" s="545">
        <f t="shared" ca="1" si="81"/>
        <v>10</v>
      </c>
    </row>
    <row r="1698" spans="2:11">
      <c r="B1698" s="545">
        <f t="shared" ca="1" si="82"/>
        <v>10</v>
      </c>
      <c r="C1698" s="545">
        <f t="shared" ca="1" si="82"/>
        <v>10</v>
      </c>
      <c r="D1698" s="545">
        <f t="shared" ca="1" si="82"/>
        <v>10</v>
      </c>
      <c r="E1698" s="545">
        <f t="shared" ca="1" si="82"/>
        <v>12</v>
      </c>
      <c r="F1698" s="545">
        <f t="shared" ca="1" si="82"/>
        <v>12</v>
      </c>
      <c r="G1698" s="545">
        <f t="shared" ca="1" si="82"/>
        <v>10</v>
      </c>
      <c r="H1698" s="545">
        <f t="shared" ca="1" si="82"/>
        <v>8</v>
      </c>
      <c r="I1698" s="545">
        <f t="shared" ca="1" si="82"/>
        <v>9</v>
      </c>
      <c r="J1698" s="545">
        <f t="shared" ca="1" si="82"/>
        <v>9</v>
      </c>
      <c r="K1698" s="545">
        <f t="shared" ca="1" si="82"/>
        <v>10</v>
      </c>
    </row>
    <row r="1699" spans="2:11">
      <c r="B1699" s="545">
        <f t="shared" ca="1" si="82"/>
        <v>11</v>
      </c>
      <c r="C1699" s="545">
        <f t="shared" ca="1" si="82"/>
        <v>9</v>
      </c>
      <c r="D1699" s="545">
        <f t="shared" ca="1" si="82"/>
        <v>7</v>
      </c>
      <c r="E1699" s="545">
        <f t="shared" ca="1" si="82"/>
        <v>10</v>
      </c>
      <c r="F1699" s="545">
        <f t="shared" ca="1" si="82"/>
        <v>7</v>
      </c>
      <c r="G1699" s="545">
        <f t="shared" ca="1" si="82"/>
        <v>6</v>
      </c>
      <c r="H1699" s="545">
        <f t="shared" ca="1" si="82"/>
        <v>8</v>
      </c>
      <c r="I1699" s="545">
        <f t="shared" ca="1" si="82"/>
        <v>9</v>
      </c>
      <c r="J1699" s="545">
        <f t="shared" ca="1" si="82"/>
        <v>9</v>
      </c>
      <c r="K1699" s="545">
        <f t="shared" ca="1" si="82"/>
        <v>6</v>
      </c>
    </row>
    <row r="1700" spans="2:11">
      <c r="B1700" s="545">
        <f t="shared" ca="1" si="82"/>
        <v>9</v>
      </c>
      <c r="C1700" s="545">
        <f t="shared" ca="1" si="82"/>
        <v>9</v>
      </c>
      <c r="D1700" s="545">
        <f t="shared" ca="1" si="82"/>
        <v>10</v>
      </c>
      <c r="E1700" s="545">
        <f t="shared" ca="1" si="82"/>
        <v>11</v>
      </c>
      <c r="F1700" s="545">
        <f t="shared" ca="1" si="82"/>
        <v>7</v>
      </c>
      <c r="G1700" s="545">
        <f t="shared" ca="1" si="82"/>
        <v>12</v>
      </c>
      <c r="H1700" s="545">
        <f t="shared" ca="1" si="82"/>
        <v>13</v>
      </c>
      <c r="I1700" s="545">
        <f t="shared" ca="1" si="82"/>
        <v>9</v>
      </c>
      <c r="J1700" s="545">
        <f t="shared" ca="1" si="82"/>
        <v>13</v>
      </c>
      <c r="K1700" s="545">
        <f t="shared" ca="1" si="82"/>
        <v>11</v>
      </c>
    </row>
    <row r="1701" spans="2:11">
      <c r="B1701" s="545">
        <f t="shared" ca="1" si="82"/>
        <v>5</v>
      </c>
      <c r="C1701" s="545">
        <f t="shared" ca="1" si="82"/>
        <v>9</v>
      </c>
      <c r="D1701" s="545">
        <f t="shared" ca="1" si="82"/>
        <v>9</v>
      </c>
      <c r="E1701" s="545">
        <f t="shared" ca="1" si="82"/>
        <v>10</v>
      </c>
      <c r="F1701" s="545">
        <f t="shared" ca="1" si="82"/>
        <v>10</v>
      </c>
      <c r="G1701" s="545">
        <f t="shared" ca="1" si="82"/>
        <v>10</v>
      </c>
      <c r="H1701" s="545">
        <f t="shared" ca="1" si="82"/>
        <v>9</v>
      </c>
      <c r="I1701" s="545">
        <f t="shared" ca="1" si="82"/>
        <v>12</v>
      </c>
      <c r="J1701" s="545">
        <f t="shared" ca="1" si="82"/>
        <v>11</v>
      </c>
      <c r="K1701" s="545">
        <f t="shared" ca="1" si="82"/>
        <v>13</v>
      </c>
    </row>
    <row r="1702" spans="2:11">
      <c r="B1702" s="545">
        <f t="shared" ca="1" si="82"/>
        <v>12</v>
      </c>
      <c r="C1702" s="545">
        <f t="shared" ca="1" si="82"/>
        <v>14</v>
      </c>
      <c r="D1702" s="545">
        <f t="shared" ca="1" si="82"/>
        <v>10</v>
      </c>
      <c r="E1702" s="545">
        <f t="shared" ca="1" si="82"/>
        <v>12</v>
      </c>
      <c r="F1702" s="545">
        <f t="shared" ca="1" si="82"/>
        <v>9</v>
      </c>
      <c r="G1702" s="545">
        <f t="shared" ca="1" si="82"/>
        <v>11</v>
      </c>
      <c r="H1702" s="545">
        <f t="shared" ca="1" si="82"/>
        <v>11</v>
      </c>
      <c r="I1702" s="545">
        <f t="shared" ca="1" si="82"/>
        <v>8</v>
      </c>
      <c r="J1702" s="545">
        <f t="shared" ca="1" si="82"/>
        <v>14</v>
      </c>
      <c r="K1702" s="545">
        <f t="shared" ca="1" si="82"/>
        <v>8</v>
      </c>
    </row>
    <row r="1703" spans="2:11">
      <c r="B1703" s="545">
        <f t="shared" ca="1" si="82"/>
        <v>11</v>
      </c>
      <c r="C1703" s="545">
        <f t="shared" ca="1" si="82"/>
        <v>9</v>
      </c>
      <c r="D1703" s="545">
        <f t="shared" ca="1" si="82"/>
        <v>8</v>
      </c>
      <c r="E1703" s="545">
        <f t="shared" ca="1" si="82"/>
        <v>11</v>
      </c>
      <c r="F1703" s="545">
        <f t="shared" ca="1" si="82"/>
        <v>8</v>
      </c>
      <c r="G1703" s="545">
        <f t="shared" ca="1" si="82"/>
        <v>10</v>
      </c>
      <c r="H1703" s="545">
        <f t="shared" ca="1" si="82"/>
        <v>10</v>
      </c>
      <c r="I1703" s="545">
        <f t="shared" ca="1" si="82"/>
        <v>11</v>
      </c>
      <c r="J1703" s="545">
        <f t="shared" ca="1" si="82"/>
        <v>12</v>
      </c>
      <c r="K1703" s="545">
        <f t="shared" ca="1" si="82"/>
        <v>11</v>
      </c>
    </row>
    <row r="1704" spans="2:11">
      <c r="B1704" s="545">
        <f t="shared" ca="1" si="82"/>
        <v>13</v>
      </c>
      <c r="C1704" s="545">
        <f t="shared" ca="1" si="82"/>
        <v>11</v>
      </c>
      <c r="D1704" s="545">
        <f t="shared" ca="1" si="82"/>
        <v>11</v>
      </c>
      <c r="E1704" s="545">
        <f t="shared" ca="1" si="82"/>
        <v>8</v>
      </c>
      <c r="F1704" s="545">
        <f t="shared" ca="1" si="82"/>
        <v>9</v>
      </c>
      <c r="G1704" s="545">
        <f t="shared" ca="1" si="82"/>
        <v>9</v>
      </c>
      <c r="H1704" s="545">
        <f t="shared" ca="1" si="82"/>
        <v>10</v>
      </c>
      <c r="I1704" s="545">
        <f t="shared" ca="1" si="82"/>
        <v>11</v>
      </c>
      <c r="J1704" s="545">
        <f t="shared" ca="1" si="82"/>
        <v>10</v>
      </c>
      <c r="K1704" s="545">
        <f t="shared" ca="1" si="82"/>
        <v>9</v>
      </c>
    </row>
    <row r="1705" spans="2:11">
      <c r="B1705" s="545">
        <f t="shared" ca="1" si="82"/>
        <v>13</v>
      </c>
      <c r="C1705" s="545">
        <f t="shared" ca="1" si="82"/>
        <v>7</v>
      </c>
      <c r="D1705" s="545">
        <f t="shared" ca="1" si="82"/>
        <v>9</v>
      </c>
      <c r="E1705" s="545">
        <f t="shared" ca="1" si="82"/>
        <v>7</v>
      </c>
      <c r="F1705" s="545">
        <f t="shared" ca="1" si="82"/>
        <v>8</v>
      </c>
      <c r="G1705" s="545">
        <f t="shared" ca="1" si="82"/>
        <v>11</v>
      </c>
      <c r="H1705" s="545">
        <f t="shared" ca="1" si="82"/>
        <v>7</v>
      </c>
      <c r="I1705" s="545">
        <f t="shared" ca="1" si="82"/>
        <v>12</v>
      </c>
      <c r="J1705" s="545">
        <f t="shared" ca="1" si="82"/>
        <v>7</v>
      </c>
      <c r="K1705" s="545">
        <f t="shared" ca="1" si="82"/>
        <v>8</v>
      </c>
    </row>
    <row r="1706" spans="2:11">
      <c r="B1706" s="545">
        <f t="shared" ca="1" si="82"/>
        <v>11</v>
      </c>
      <c r="C1706" s="545">
        <f t="shared" ca="1" si="82"/>
        <v>13</v>
      </c>
      <c r="D1706" s="545">
        <f t="shared" ca="1" si="82"/>
        <v>10</v>
      </c>
      <c r="E1706" s="545">
        <f t="shared" ca="1" si="82"/>
        <v>11</v>
      </c>
      <c r="F1706" s="545">
        <f t="shared" ca="1" si="82"/>
        <v>8</v>
      </c>
      <c r="G1706" s="545">
        <f t="shared" ca="1" si="82"/>
        <v>11</v>
      </c>
      <c r="H1706" s="545">
        <f t="shared" ca="1" si="82"/>
        <v>10</v>
      </c>
      <c r="I1706" s="545">
        <f t="shared" ca="1" si="82"/>
        <v>12</v>
      </c>
      <c r="J1706" s="545">
        <f t="shared" ca="1" si="82"/>
        <v>11</v>
      </c>
      <c r="K1706" s="545">
        <f t="shared" ca="1" si="82"/>
        <v>11</v>
      </c>
    </row>
    <row r="1707" spans="2:11">
      <c r="B1707" s="545">
        <f t="shared" ca="1" si="82"/>
        <v>6</v>
      </c>
      <c r="C1707" s="545">
        <f t="shared" ca="1" si="82"/>
        <v>11</v>
      </c>
      <c r="D1707" s="545">
        <f t="shared" ca="1" si="82"/>
        <v>11</v>
      </c>
      <c r="E1707" s="545">
        <f t="shared" ca="1" si="82"/>
        <v>11</v>
      </c>
      <c r="F1707" s="545">
        <f t="shared" ca="1" si="82"/>
        <v>11</v>
      </c>
      <c r="G1707" s="545">
        <f t="shared" ca="1" si="82"/>
        <v>8</v>
      </c>
      <c r="H1707" s="545">
        <f t="shared" ca="1" si="82"/>
        <v>12</v>
      </c>
      <c r="I1707" s="545">
        <f t="shared" ca="1" si="82"/>
        <v>9</v>
      </c>
      <c r="J1707" s="545">
        <f t="shared" ca="1" si="82"/>
        <v>8</v>
      </c>
      <c r="K1707" s="545">
        <f t="shared" ca="1" si="82"/>
        <v>11</v>
      </c>
    </row>
    <row r="1708" spans="2:11">
      <c r="B1708" s="545">
        <f t="shared" ca="1" si="82"/>
        <v>10</v>
      </c>
      <c r="C1708" s="545">
        <f t="shared" ca="1" si="82"/>
        <v>12</v>
      </c>
      <c r="D1708" s="545">
        <f t="shared" ca="1" si="82"/>
        <v>9</v>
      </c>
      <c r="E1708" s="545">
        <f t="shared" ca="1" si="82"/>
        <v>10</v>
      </c>
      <c r="F1708" s="545">
        <f t="shared" ca="1" si="82"/>
        <v>8</v>
      </c>
      <c r="G1708" s="545">
        <f t="shared" ca="1" si="82"/>
        <v>11</v>
      </c>
      <c r="H1708" s="545">
        <f t="shared" ca="1" si="82"/>
        <v>8</v>
      </c>
      <c r="I1708" s="545">
        <f t="shared" ca="1" si="82"/>
        <v>9</v>
      </c>
      <c r="J1708" s="545">
        <f t="shared" ca="1" si="82"/>
        <v>10</v>
      </c>
      <c r="K1708" s="545">
        <f t="shared" ca="1" si="82"/>
        <v>8</v>
      </c>
    </row>
    <row r="1709" spans="2:11">
      <c r="B1709" s="545">
        <f t="shared" ca="1" si="82"/>
        <v>7</v>
      </c>
      <c r="C1709" s="545">
        <f t="shared" ca="1" si="82"/>
        <v>10</v>
      </c>
      <c r="D1709" s="545">
        <f t="shared" ca="1" si="82"/>
        <v>10</v>
      </c>
      <c r="E1709" s="545">
        <f t="shared" ca="1" si="82"/>
        <v>9</v>
      </c>
      <c r="F1709" s="545">
        <f t="shared" ca="1" si="82"/>
        <v>7</v>
      </c>
      <c r="G1709" s="545">
        <f t="shared" ca="1" si="82"/>
        <v>9</v>
      </c>
      <c r="H1709" s="545">
        <f t="shared" ca="1" si="82"/>
        <v>8</v>
      </c>
      <c r="I1709" s="545">
        <f t="shared" ca="1" si="82"/>
        <v>8</v>
      </c>
      <c r="J1709" s="545">
        <f t="shared" ca="1" si="82"/>
        <v>11</v>
      </c>
      <c r="K1709" s="545">
        <f t="shared" ca="1" si="82"/>
        <v>10</v>
      </c>
    </row>
    <row r="1710" spans="2:11">
      <c r="B1710" s="545">
        <f t="shared" ca="1" si="82"/>
        <v>10</v>
      </c>
      <c r="C1710" s="545">
        <f t="shared" ca="1" si="82"/>
        <v>13</v>
      </c>
      <c r="D1710" s="545">
        <f t="shared" ca="1" si="82"/>
        <v>9</v>
      </c>
      <c r="E1710" s="545">
        <f t="shared" ca="1" si="82"/>
        <v>10</v>
      </c>
      <c r="F1710" s="545">
        <f t="shared" ca="1" si="82"/>
        <v>9</v>
      </c>
      <c r="G1710" s="545">
        <f t="shared" ca="1" si="82"/>
        <v>10</v>
      </c>
      <c r="H1710" s="545">
        <f t="shared" ca="1" si="82"/>
        <v>12</v>
      </c>
      <c r="I1710" s="545">
        <f t="shared" ca="1" si="82"/>
        <v>13</v>
      </c>
      <c r="J1710" s="545">
        <f t="shared" ca="1" si="82"/>
        <v>12</v>
      </c>
      <c r="K1710" s="545">
        <f t="shared" ca="1" si="82"/>
        <v>9</v>
      </c>
    </row>
    <row r="1711" spans="2:11">
      <c r="B1711" s="545">
        <f t="shared" ca="1" si="82"/>
        <v>8</v>
      </c>
      <c r="C1711" s="545">
        <f t="shared" ca="1" si="82"/>
        <v>10</v>
      </c>
      <c r="D1711" s="545">
        <f t="shared" ca="1" si="82"/>
        <v>9</v>
      </c>
      <c r="E1711" s="545">
        <f t="shared" ca="1" si="82"/>
        <v>6</v>
      </c>
      <c r="F1711" s="545">
        <f t="shared" ca="1" si="82"/>
        <v>11</v>
      </c>
      <c r="G1711" s="545">
        <f t="shared" ca="1" si="82"/>
        <v>13</v>
      </c>
      <c r="H1711" s="545">
        <f t="shared" ca="1" si="82"/>
        <v>6</v>
      </c>
      <c r="I1711" s="545">
        <f t="shared" ca="1" si="82"/>
        <v>11</v>
      </c>
      <c r="J1711" s="545">
        <f t="shared" ca="1" si="82"/>
        <v>8</v>
      </c>
      <c r="K1711" s="545">
        <f t="shared" ca="1" si="82"/>
        <v>11</v>
      </c>
    </row>
    <row r="1712" spans="2:11">
      <c r="B1712" s="545">
        <f t="shared" ca="1" si="82"/>
        <v>10</v>
      </c>
      <c r="C1712" s="545">
        <f t="shared" ca="1" si="81"/>
        <v>9</v>
      </c>
      <c r="D1712" s="545">
        <f t="shared" ca="1" si="81"/>
        <v>9</v>
      </c>
      <c r="E1712" s="545">
        <f t="shared" ca="1" si="81"/>
        <v>10</v>
      </c>
      <c r="F1712" s="545">
        <f t="shared" ca="1" si="81"/>
        <v>7</v>
      </c>
      <c r="G1712" s="545">
        <f t="shared" ca="1" si="81"/>
        <v>10</v>
      </c>
      <c r="H1712" s="545">
        <f t="shared" ca="1" si="81"/>
        <v>11</v>
      </c>
      <c r="I1712" s="545">
        <f t="shared" ca="1" si="81"/>
        <v>13</v>
      </c>
      <c r="J1712" s="545">
        <f t="shared" ca="1" si="81"/>
        <v>9</v>
      </c>
      <c r="K1712" s="545">
        <f t="shared" ca="1" si="81"/>
        <v>13</v>
      </c>
    </row>
    <row r="1713" spans="2:11">
      <c r="B1713" s="545">
        <f t="shared" ca="1" si="82"/>
        <v>11</v>
      </c>
      <c r="C1713" s="545">
        <f t="shared" ca="1" si="81"/>
        <v>8</v>
      </c>
      <c r="D1713" s="545">
        <f t="shared" ca="1" si="81"/>
        <v>12</v>
      </c>
      <c r="E1713" s="545">
        <f t="shared" ca="1" si="81"/>
        <v>10</v>
      </c>
      <c r="F1713" s="545">
        <f t="shared" ca="1" si="81"/>
        <v>9</v>
      </c>
      <c r="G1713" s="545">
        <f t="shared" ca="1" si="81"/>
        <v>12</v>
      </c>
      <c r="H1713" s="545">
        <f t="shared" ca="1" si="81"/>
        <v>7</v>
      </c>
      <c r="I1713" s="545">
        <f t="shared" ca="1" si="81"/>
        <v>13</v>
      </c>
      <c r="J1713" s="545">
        <f t="shared" ca="1" si="81"/>
        <v>10</v>
      </c>
      <c r="K1713" s="545">
        <f t="shared" ca="1" si="81"/>
        <v>12</v>
      </c>
    </row>
    <row r="1714" spans="2:11">
      <c r="B1714" s="545">
        <f t="shared" ca="1" si="82"/>
        <v>10</v>
      </c>
      <c r="C1714" s="545">
        <f t="shared" ca="1" si="81"/>
        <v>12</v>
      </c>
      <c r="D1714" s="545">
        <f t="shared" ca="1" si="81"/>
        <v>10</v>
      </c>
      <c r="E1714" s="545">
        <f t="shared" ca="1" si="81"/>
        <v>9</v>
      </c>
      <c r="F1714" s="545">
        <f t="shared" ca="1" si="81"/>
        <v>11</v>
      </c>
      <c r="G1714" s="545">
        <f t="shared" ca="1" si="81"/>
        <v>9</v>
      </c>
      <c r="H1714" s="545">
        <f t="shared" ca="1" si="81"/>
        <v>12</v>
      </c>
      <c r="I1714" s="545">
        <f t="shared" ca="1" si="81"/>
        <v>12</v>
      </c>
      <c r="J1714" s="545">
        <f t="shared" ca="1" si="81"/>
        <v>8</v>
      </c>
      <c r="K1714" s="545">
        <f t="shared" ca="1" si="81"/>
        <v>12</v>
      </c>
    </row>
    <row r="1715" spans="2:11">
      <c r="B1715" s="545">
        <f t="shared" ca="1" si="82"/>
        <v>8</v>
      </c>
      <c r="C1715" s="545">
        <f t="shared" ca="1" si="81"/>
        <v>8</v>
      </c>
      <c r="D1715" s="545">
        <f t="shared" ca="1" si="81"/>
        <v>11</v>
      </c>
      <c r="E1715" s="545">
        <f t="shared" ca="1" si="81"/>
        <v>8</v>
      </c>
      <c r="F1715" s="545">
        <f t="shared" ca="1" si="81"/>
        <v>12</v>
      </c>
      <c r="G1715" s="545">
        <f t="shared" ca="1" si="81"/>
        <v>11</v>
      </c>
      <c r="H1715" s="545">
        <f t="shared" ca="1" si="81"/>
        <v>10</v>
      </c>
      <c r="I1715" s="545">
        <f t="shared" ca="1" si="81"/>
        <v>11</v>
      </c>
      <c r="J1715" s="545">
        <f t="shared" ca="1" si="81"/>
        <v>10</v>
      </c>
      <c r="K1715" s="545">
        <f t="shared" ca="1" si="81"/>
        <v>12</v>
      </c>
    </row>
    <row r="1716" spans="2:11">
      <c r="B1716" s="545">
        <f t="shared" ca="1" si="82"/>
        <v>11</v>
      </c>
      <c r="C1716" s="545">
        <f t="shared" ca="1" si="81"/>
        <v>9</v>
      </c>
      <c r="D1716" s="545">
        <f t="shared" ca="1" si="81"/>
        <v>9</v>
      </c>
      <c r="E1716" s="545">
        <f t="shared" ca="1" si="81"/>
        <v>9</v>
      </c>
      <c r="F1716" s="545">
        <f t="shared" ca="1" si="81"/>
        <v>8</v>
      </c>
      <c r="G1716" s="545">
        <f t="shared" ca="1" si="81"/>
        <v>12</v>
      </c>
      <c r="H1716" s="545">
        <f t="shared" ca="1" si="81"/>
        <v>9</v>
      </c>
      <c r="I1716" s="545">
        <f t="shared" ca="1" si="81"/>
        <v>9</v>
      </c>
      <c r="J1716" s="545">
        <f t="shared" ca="1" si="81"/>
        <v>7</v>
      </c>
      <c r="K1716" s="545">
        <f t="shared" ca="1" si="81"/>
        <v>11</v>
      </c>
    </row>
    <row r="1717" spans="2:11">
      <c r="B1717" s="545">
        <f t="shared" ca="1" si="82"/>
        <v>12</v>
      </c>
      <c r="C1717" s="545">
        <f t="shared" ca="1" si="81"/>
        <v>9</v>
      </c>
      <c r="D1717" s="545">
        <f t="shared" ca="1" si="81"/>
        <v>9</v>
      </c>
      <c r="E1717" s="545">
        <f t="shared" ca="1" si="81"/>
        <v>11</v>
      </c>
      <c r="F1717" s="545">
        <f t="shared" ca="1" si="81"/>
        <v>12</v>
      </c>
      <c r="G1717" s="545">
        <f t="shared" ca="1" si="81"/>
        <v>9</v>
      </c>
      <c r="H1717" s="545">
        <f t="shared" ca="1" si="81"/>
        <v>9</v>
      </c>
      <c r="I1717" s="545">
        <f t="shared" ca="1" si="81"/>
        <v>9</v>
      </c>
      <c r="J1717" s="545">
        <f t="shared" ca="1" si="81"/>
        <v>11</v>
      </c>
      <c r="K1717" s="545">
        <f t="shared" ca="1" si="81"/>
        <v>12</v>
      </c>
    </row>
    <row r="1718" spans="2:11">
      <c r="B1718" s="545">
        <f t="shared" ca="1" si="82"/>
        <v>8</v>
      </c>
      <c r="C1718" s="545">
        <f t="shared" ca="1" si="81"/>
        <v>13</v>
      </c>
      <c r="D1718" s="545">
        <f t="shared" ca="1" si="81"/>
        <v>8</v>
      </c>
      <c r="E1718" s="545">
        <f t="shared" ca="1" si="81"/>
        <v>7</v>
      </c>
      <c r="F1718" s="545">
        <f t="shared" ca="1" si="81"/>
        <v>12</v>
      </c>
      <c r="G1718" s="545">
        <f t="shared" ca="1" si="81"/>
        <v>10</v>
      </c>
      <c r="H1718" s="545">
        <f t="shared" ca="1" si="81"/>
        <v>9</v>
      </c>
      <c r="I1718" s="545">
        <f t="shared" ca="1" si="81"/>
        <v>12</v>
      </c>
      <c r="J1718" s="545">
        <f t="shared" ca="1" si="81"/>
        <v>8</v>
      </c>
      <c r="K1718" s="545">
        <f t="shared" ca="1" si="81"/>
        <v>11</v>
      </c>
    </row>
    <row r="1719" spans="2:11">
      <c r="B1719" s="545">
        <f t="shared" ca="1" si="82"/>
        <v>10</v>
      </c>
      <c r="C1719" s="545">
        <f t="shared" ca="1" si="81"/>
        <v>13</v>
      </c>
      <c r="D1719" s="545">
        <f t="shared" ca="1" si="81"/>
        <v>11</v>
      </c>
      <c r="E1719" s="545">
        <f t="shared" ca="1" si="81"/>
        <v>9</v>
      </c>
      <c r="F1719" s="545">
        <f t="shared" ca="1" si="81"/>
        <v>12</v>
      </c>
      <c r="G1719" s="545">
        <f t="shared" ca="1" si="81"/>
        <v>13</v>
      </c>
      <c r="H1719" s="545">
        <f t="shared" ca="1" si="81"/>
        <v>9</v>
      </c>
      <c r="I1719" s="545">
        <f t="shared" ca="1" si="81"/>
        <v>11</v>
      </c>
      <c r="J1719" s="545">
        <f t="shared" ca="1" si="81"/>
        <v>11</v>
      </c>
      <c r="K1719" s="545">
        <f t="shared" ca="1" si="81"/>
        <v>14</v>
      </c>
    </row>
    <row r="1720" spans="2:11">
      <c r="B1720" s="545">
        <f t="shared" ca="1" si="82"/>
        <v>9</v>
      </c>
      <c r="C1720" s="545">
        <f t="shared" ca="1" si="81"/>
        <v>11</v>
      </c>
      <c r="D1720" s="545">
        <f t="shared" ca="1" si="81"/>
        <v>11</v>
      </c>
      <c r="E1720" s="545">
        <f t="shared" ca="1" si="81"/>
        <v>12</v>
      </c>
      <c r="F1720" s="545">
        <f t="shared" ca="1" si="81"/>
        <v>10</v>
      </c>
      <c r="G1720" s="545">
        <f t="shared" ca="1" si="81"/>
        <v>9</v>
      </c>
      <c r="H1720" s="545">
        <f t="shared" ca="1" si="81"/>
        <v>11</v>
      </c>
      <c r="I1720" s="545">
        <f t="shared" ca="1" si="81"/>
        <v>12</v>
      </c>
      <c r="J1720" s="545">
        <f t="shared" ca="1" si="81"/>
        <v>7</v>
      </c>
      <c r="K1720" s="545">
        <f t="shared" ca="1" si="81"/>
        <v>13</v>
      </c>
    </row>
    <row r="1721" spans="2:11">
      <c r="B1721" s="545">
        <f t="shared" ca="1" si="82"/>
        <v>9</v>
      </c>
      <c r="C1721" s="545">
        <f t="shared" ca="1" si="81"/>
        <v>10</v>
      </c>
      <c r="D1721" s="545">
        <f t="shared" ca="1" si="81"/>
        <v>11</v>
      </c>
      <c r="E1721" s="545">
        <f t="shared" ca="1" si="81"/>
        <v>14</v>
      </c>
      <c r="F1721" s="545">
        <f t="shared" ca="1" si="81"/>
        <v>9</v>
      </c>
      <c r="G1721" s="545">
        <f t="shared" ca="1" si="81"/>
        <v>9</v>
      </c>
      <c r="H1721" s="545">
        <f t="shared" ca="1" si="81"/>
        <v>14</v>
      </c>
      <c r="I1721" s="545">
        <f t="shared" ca="1" si="81"/>
        <v>12</v>
      </c>
      <c r="J1721" s="545">
        <f t="shared" ca="1" si="81"/>
        <v>9</v>
      </c>
      <c r="K1721" s="545">
        <f t="shared" ca="1" si="81"/>
        <v>9</v>
      </c>
    </row>
    <row r="1722" spans="2:11">
      <c r="B1722" s="545">
        <f t="shared" ca="1" si="82"/>
        <v>8</v>
      </c>
      <c r="C1722" s="545">
        <f t="shared" ca="1" si="81"/>
        <v>8</v>
      </c>
      <c r="D1722" s="545">
        <f t="shared" ca="1" si="81"/>
        <v>7</v>
      </c>
      <c r="E1722" s="545">
        <f t="shared" ca="1" si="81"/>
        <v>11</v>
      </c>
      <c r="F1722" s="545">
        <f t="shared" ca="1" si="81"/>
        <v>9</v>
      </c>
      <c r="G1722" s="545">
        <f t="shared" ca="1" si="81"/>
        <v>10</v>
      </c>
      <c r="H1722" s="545">
        <f t="shared" ca="1" si="81"/>
        <v>9</v>
      </c>
      <c r="I1722" s="545">
        <f t="shared" ca="1" si="81"/>
        <v>10</v>
      </c>
      <c r="J1722" s="545">
        <f t="shared" ca="1" si="81"/>
        <v>8</v>
      </c>
      <c r="K1722" s="545">
        <f t="shared" ca="1" si="81"/>
        <v>11</v>
      </c>
    </row>
    <row r="1723" spans="2:11">
      <c r="B1723" s="545">
        <f t="shared" ca="1" si="82"/>
        <v>8</v>
      </c>
      <c r="C1723" s="545">
        <f t="shared" ca="1" si="81"/>
        <v>12</v>
      </c>
      <c r="D1723" s="545">
        <f t="shared" ca="1" si="81"/>
        <v>7</v>
      </c>
      <c r="E1723" s="545">
        <f t="shared" ca="1" si="81"/>
        <v>13</v>
      </c>
      <c r="F1723" s="545">
        <f t="shared" ca="1" si="81"/>
        <v>9</v>
      </c>
      <c r="G1723" s="545">
        <f t="shared" ca="1" si="81"/>
        <v>7</v>
      </c>
      <c r="H1723" s="545">
        <f t="shared" ca="1" si="81"/>
        <v>8</v>
      </c>
      <c r="I1723" s="545">
        <f t="shared" ca="1" si="81"/>
        <v>11</v>
      </c>
      <c r="J1723" s="545">
        <f t="shared" ca="1" si="81"/>
        <v>10</v>
      </c>
      <c r="K1723" s="545">
        <f t="shared" ca="1" si="81"/>
        <v>10</v>
      </c>
    </row>
    <row r="1724" spans="2:11">
      <c r="B1724" s="545">
        <f t="shared" ca="1" si="82"/>
        <v>9</v>
      </c>
      <c r="C1724" s="545">
        <f t="shared" ca="1" si="81"/>
        <v>8</v>
      </c>
      <c r="D1724" s="545">
        <f t="shared" ca="1" si="81"/>
        <v>10</v>
      </c>
      <c r="E1724" s="545">
        <f t="shared" ca="1" si="81"/>
        <v>12</v>
      </c>
      <c r="F1724" s="545">
        <f t="shared" ca="1" si="81"/>
        <v>10</v>
      </c>
      <c r="G1724" s="545">
        <f t="shared" ca="1" si="81"/>
        <v>11</v>
      </c>
      <c r="H1724" s="545">
        <f t="shared" ca="1" si="81"/>
        <v>9</v>
      </c>
      <c r="I1724" s="545">
        <f t="shared" ca="1" si="81"/>
        <v>9</v>
      </c>
      <c r="J1724" s="545">
        <f t="shared" ca="1" si="81"/>
        <v>8</v>
      </c>
      <c r="K1724" s="545">
        <f t="shared" ca="1" si="81"/>
        <v>11</v>
      </c>
    </row>
    <row r="1725" spans="2:11">
      <c r="B1725" s="545">
        <f t="shared" ca="1" si="82"/>
        <v>8</v>
      </c>
      <c r="C1725" s="545">
        <f t="shared" ca="1" si="81"/>
        <v>8</v>
      </c>
      <c r="D1725" s="545">
        <f t="shared" ca="1" si="81"/>
        <v>11</v>
      </c>
      <c r="E1725" s="545">
        <f t="shared" ca="1" si="81"/>
        <v>8</v>
      </c>
      <c r="F1725" s="545">
        <f t="shared" ca="1" si="81"/>
        <v>10</v>
      </c>
      <c r="G1725" s="545">
        <f t="shared" ca="1" si="81"/>
        <v>11</v>
      </c>
      <c r="H1725" s="545">
        <f t="shared" ca="1" si="81"/>
        <v>11</v>
      </c>
      <c r="I1725" s="545">
        <f t="shared" ca="1" si="81"/>
        <v>8</v>
      </c>
      <c r="J1725" s="545">
        <f t="shared" ca="1" si="81"/>
        <v>8</v>
      </c>
      <c r="K1725" s="545">
        <f t="shared" ca="1" si="81"/>
        <v>13</v>
      </c>
    </row>
    <row r="1726" spans="2:11">
      <c r="B1726" s="545">
        <f t="shared" ca="1" si="82"/>
        <v>8</v>
      </c>
      <c r="C1726" s="545">
        <f t="shared" ca="1" si="81"/>
        <v>13</v>
      </c>
      <c r="D1726" s="545">
        <f t="shared" ca="1" si="81"/>
        <v>11</v>
      </c>
      <c r="E1726" s="545">
        <f t="shared" ca="1" si="81"/>
        <v>11</v>
      </c>
      <c r="F1726" s="545">
        <f t="shared" ca="1" si="81"/>
        <v>11</v>
      </c>
      <c r="G1726" s="545">
        <f t="shared" ca="1" si="81"/>
        <v>11</v>
      </c>
      <c r="H1726" s="545">
        <f t="shared" ca="1" si="81"/>
        <v>9</v>
      </c>
      <c r="I1726" s="545">
        <f t="shared" ca="1" si="81"/>
        <v>14</v>
      </c>
      <c r="J1726" s="545">
        <f t="shared" ca="1" si="81"/>
        <v>12</v>
      </c>
      <c r="K1726" s="545">
        <f t="shared" ca="1" si="81"/>
        <v>12</v>
      </c>
    </row>
    <row r="1727" spans="2:11">
      <c r="B1727" s="545">
        <f t="shared" ca="1" si="82"/>
        <v>9</v>
      </c>
      <c r="C1727" s="545">
        <f t="shared" ca="1" si="81"/>
        <v>11</v>
      </c>
      <c r="D1727" s="545">
        <f t="shared" ca="1" si="81"/>
        <v>13</v>
      </c>
      <c r="E1727" s="545">
        <f t="shared" ca="1" si="81"/>
        <v>7</v>
      </c>
      <c r="F1727" s="545">
        <f t="shared" ca="1" si="81"/>
        <v>12</v>
      </c>
      <c r="G1727" s="545">
        <f t="shared" ca="1" si="81"/>
        <v>10</v>
      </c>
      <c r="H1727" s="545">
        <f t="shared" ca="1" si="81"/>
        <v>9</v>
      </c>
      <c r="I1727" s="545">
        <f t="shared" ca="1" si="81"/>
        <v>7</v>
      </c>
      <c r="J1727" s="545">
        <f t="shared" ca="1" si="81"/>
        <v>12</v>
      </c>
      <c r="K1727" s="545">
        <f t="shared" ca="1" si="81"/>
        <v>11</v>
      </c>
    </row>
    <row r="1728" spans="2:11">
      <c r="B1728" s="545">
        <f t="shared" ca="1" si="82"/>
        <v>11</v>
      </c>
      <c r="C1728" s="545">
        <f t="shared" ca="1" si="82"/>
        <v>8</v>
      </c>
      <c r="D1728" s="545">
        <f t="shared" ca="1" si="82"/>
        <v>6</v>
      </c>
      <c r="E1728" s="545">
        <f t="shared" ca="1" si="82"/>
        <v>11</v>
      </c>
      <c r="F1728" s="545">
        <f t="shared" ca="1" si="82"/>
        <v>11</v>
      </c>
      <c r="G1728" s="545">
        <f t="shared" ca="1" si="82"/>
        <v>11</v>
      </c>
      <c r="H1728" s="545">
        <f t="shared" ca="1" si="82"/>
        <v>15</v>
      </c>
      <c r="I1728" s="545">
        <f t="shared" ca="1" si="82"/>
        <v>11</v>
      </c>
      <c r="J1728" s="545">
        <f t="shared" ca="1" si="82"/>
        <v>9</v>
      </c>
      <c r="K1728" s="545">
        <f t="shared" ca="1" si="82"/>
        <v>11</v>
      </c>
    </row>
    <row r="1729" spans="2:11">
      <c r="B1729" s="545">
        <f t="shared" ca="1" si="82"/>
        <v>10</v>
      </c>
      <c r="C1729" s="545">
        <f t="shared" ca="1" si="82"/>
        <v>9</v>
      </c>
      <c r="D1729" s="545">
        <f t="shared" ca="1" si="82"/>
        <v>11</v>
      </c>
      <c r="E1729" s="545">
        <f t="shared" ca="1" si="82"/>
        <v>12</v>
      </c>
      <c r="F1729" s="545">
        <f t="shared" ca="1" si="82"/>
        <v>11</v>
      </c>
      <c r="G1729" s="545">
        <f t="shared" ca="1" si="82"/>
        <v>11</v>
      </c>
      <c r="H1729" s="545">
        <f t="shared" ca="1" si="82"/>
        <v>9</v>
      </c>
      <c r="I1729" s="545">
        <f t="shared" ca="1" si="82"/>
        <v>10</v>
      </c>
      <c r="J1729" s="545">
        <f t="shared" ca="1" si="82"/>
        <v>8</v>
      </c>
      <c r="K1729" s="545">
        <f t="shared" ca="1" si="82"/>
        <v>13</v>
      </c>
    </row>
    <row r="1730" spans="2:11">
      <c r="B1730" s="545">
        <f t="shared" ca="1" si="82"/>
        <v>10</v>
      </c>
      <c r="C1730" s="545">
        <f t="shared" ca="1" si="82"/>
        <v>9</v>
      </c>
      <c r="D1730" s="545">
        <f t="shared" ca="1" si="82"/>
        <v>12</v>
      </c>
      <c r="E1730" s="545">
        <f t="shared" ca="1" si="82"/>
        <v>10</v>
      </c>
      <c r="F1730" s="545">
        <f t="shared" ca="1" si="82"/>
        <v>10</v>
      </c>
      <c r="G1730" s="545">
        <f t="shared" ca="1" si="82"/>
        <v>10</v>
      </c>
      <c r="H1730" s="545">
        <f t="shared" ca="1" si="82"/>
        <v>8</v>
      </c>
      <c r="I1730" s="545">
        <f t="shared" ca="1" si="82"/>
        <v>10</v>
      </c>
      <c r="J1730" s="545">
        <f t="shared" ca="1" si="82"/>
        <v>9</v>
      </c>
      <c r="K1730" s="545">
        <f t="shared" ca="1" si="82"/>
        <v>8</v>
      </c>
    </row>
    <row r="1731" spans="2:11">
      <c r="B1731" s="545">
        <f t="shared" ca="1" si="82"/>
        <v>8</v>
      </c>
      <c r="C1731" s="545">
        <f t="shared" ca="1" si="82"/>
        <v>9</v>
      </c>
      <c r="D1731" s="545">
        <f t="shared" ca="1" si="82"/>
        <v>11</v>
      </c>
      <c r="E1731" s="545">
        <f t="shared" ca="1" si="82"/>
        <v>12</v>
      </c>
      <c r="F1731" s="545">
        <f t="shared" ca="1" si="82"/>
        <v>11</v>
      </c>
      <c r="G1731" s="545">
        <f t="shared" ca="1" si="82"/>
        <v>8</v>
      </c>
      <c r="H1731" s="545">
        <f t="shared" ca="1" si="82"/>
        <v>9</v>
      </c>
      <c r="I1731" s="545">
        <f t="shared" ca="1" si="82"/>
        <v>9</v>
      </c>
      <c r="J1731" s="545">
        <f t="shared" ca="1" si="82"/>
        <v>10</v>
      </c>
      <c r="K1731" s="545">
        <f t="shared" ca="1" si="82"/>
        <v>9</v>
      </c>
    </row>
    <row r="1732" spans="2:11">
      <c r="B1732" s="545">
        <f t="shared" ca="1" si="82"/>
        <v>11</v>
      </c>
      <c r="C1732" s="545">
        <f t="shared" ca="1" si="82"/>
        <v>9</v>
      </c>
      <c r="D1732" s="545">
        <f t="shared" ca="1" si="82"/>
        <v>8</v>
      </c>
      <c r="E1732" s="545">
        <f t="shared" ca="1" si="82"/>
        <v>10</v>
      </c>
      <c r="F1732" s="545">
        <f t="shared" ca="1" si="82"/>
        <v>13</v>
      </c>
      <c r="G1732" s="545">
        <f t="shared" ca="1" si="82"/>
        <v>12</v>
      </c>
      <c r="H1732" s="545">
        <f t="shared" ca="1" si="82"/>
        <v>9</v>
      </c>
      <c r="I1732" s="545">
        <f t="shared" ca="1" si="82"/>
        <v>11</v>
      </c>
      <c r="J1732" s="545">
        <f t="shared" ca="1" si="82"/>
        <v>8</v>
      </c>
      <c r="K1732" s="545">
        <f t="shared" ca="1" si="82"/>
        <v>11</v>
      </c>
    </row>
    <row r="1733" spans="2:11">
      <c r="B1733" s="545">
        <f t="shared" ca="1" si="82"/>
        <v>11</v>
      </c>
      <c r="C1733" s="545">
        <f t="shared" ca="1" si="82"/>
        <v>9</v>
      </c>
      <c r="D1733" s="545">
        <f t="shared" ca="1" si="82"/>
        <v>12</v>
      </c>
      <c r="E1733" s="545">
        <f t="shared" ca="1" si="82"/>
        <v>10</v>
      </c>
      <c r="F1733" s="545">
        <f t="shared" ca="1" si="82"/>
        <v>7</v>
      </c>
      <c r="G1733" s="545">
        <f t="shared" ca="1" si="82"/>
        <v>13</v>
      </c>
      <c r="H1733" s="545">
        <f t="shared" ca="1" si="82"/>
        <v>14</v>
      </c>
      <c r="I1733" s="545">
        <f t="shared" ca="1" si="82"/>
        <v>9</v>
      </c>
      <c r="J1733" s="545">
        <f t="shared" ca="1" si="82"/>
        <v>11</v>
      </c>
      <c r="K1733" s="545">
        <f t="shared" ca="1" si="82"/>
        <v>9</v>
      </c>
    </row>
    <row r="1734" spans="2:11">
      <c r="B1734" s="545">
        <f t="shared" ca="1" si="82"/>
        <v>11</v>
      </c>
      <c r="C1734" s="545">
        <f t="shared" ca="1" si="82"/>
        <v>8</v>
      </c>
      <c r="D1734" s="545">
        <f t="shared" ca="1" si="82"/>
        <v>10</v>
      </c>
      <c r="E1734" s="545">
        <f t="shared" ca="1" si="82"/>
        <v>9</v>
      </c>
      <c r="F1734" s="545">
        <f t="shared" ca="1" si="82"/>
        <v>10</v>
      </c>
      <c r="G1734" s="545">
        <f t="shared" ca="1" si="82"/>
        <v>12</v>
      </c>
      <c r="H1734" s="545">
        <f t="shared" ca="1" si="82"/>
        <v>12</v>
      </c>
      <c r="I1734" s="545">
        <f t="shared" ca="1" si="82"/>
        <v>9</v>
      </c>
      <c r="J1734" s="545">
        <f t="shared" ca="1" si="82"/>
        <v>8</v>
      </c>
      <c r="K1734" s="545">
        <f t="shared" ca="1" si="82"/>
        <v>10</v>
      </c>
    </row>
    <row r="1735" spans="2:11">
      <c r="B1735" s="545">
        <f t="shared" ca="1" si="82"/>
        <v>8</v>
      </c>
      <c r="C1735" s="545">
        <f t="shared" ca="1" si="82"/>
        <v>6</v>
      </c>
      <c r="D1735" s="545">
        <f t="shared" ca="1" si="82"/>
        <v>10</v>
      </c>
      <c r="E1735" s="545">
        <f t="shared" ca="1" si="82"/>
        <v>8</v>
      </c>
      <c r="F1735" s="545">
        <f t="shared" ca="1" si="82"/>
        <v>10</v>
      </c>
      <c r="G1735" s="545">
        <f t="shared" ca="1" si="82"/>
        <v>8</v>
      </c>
      <c r="H1735" s="545">
        <f t="shared" ca="1" si="82"/>
        <v>9</v>
      </c>
      <c r="I1735" s="545">
        <f t="shared" ca="1" si="82"/>
        <v>9</v>
      </c>
      <c r="J1735" s="545">
        <f t="shared" ca="1" si="82"/>
        <v>10</v>
      </c>
      <c r="K1735" s="545">
        <f t="shared" ca="1" si="82"/>
        <v>9</v>
      </c>
    </row>
    <row r="1736" spans="2:11">
      <c r="B1736" s="545">
        <f t="shared" ca="1" si="82"/>
        <v>11</v>
      </c>
      <c r="C1736" s="545">
        <f t="shared" ca="1" si="82"/>
        <v>8</v>
      </c>
      <c r="D1736" s="545">
        <f t="shared" ca="1" si="82"/>
        <v>12</v>
      </c>
      <c r="E1736" s="545">
        <f t="shared" ca="1" si="82"/>
        <v>12</v>
      </c>
      <c r="F1736" s="545">
        <f t="shared" ca="1" si="82"/>
        <v>9</v>
      </c>
      <c r="G1736" s="545">
        <f t="shared" ca="1" si="82"/>
        <v>8</v>
      </c>
      <c r="H1736" s="545">
        <f t="shared" ca="1" si="82"/>
        <v>9</v>
      </c>
      <c r="I1736" s="545">
        <f t="shared" ca="1" si="82"/>
        <v>10</v>
      </c>
      <c r="J1736" s="545">
        <f t="shared" ca="1" si="82"/>
        <v>13</v>
      </c>
      <c r="K1736" s="545">
        <f t="shared" ca="1" si="82"/>
        <v>11</v>
      </c>
    </row>
    <row r="1737" spans="2:11">
      <c r="B1737" s="545">
        <f t="shared" ca="1" si="82"/>
        <v>9</v>
      </c>
      <c r="C1737" s="545">
        <f t="shared" ca="1" si="82"/>
        <v>11</v>
      </c>
      <c r="D1737" s="545">
        <f t="shared" ca="1" si="82"/>
        <v>8</v>
      </c>
      <c r="E1737" s="545">
        <f t="shared" ca="1" si="82"/>
        <v>7</v>
      </c>
      <c r="F1737" s="545">
        <f t="shared" ref="B1737:K1791" ca="1" si="83">RANDBETWEEN(1,3)+RANDBETWEEN(1,3)+RANDBETWEEN(1,3)+RANDBETWEEN(1,3)+RANDBETWEEN(1,3)</f>
        <v>8</v>
      </c>
      <c r="G1737" s="545">
        <f t="shared" ca="1" si="83"/>
        <v>11</v>
      </c>
      <c r="H1737" s="545">
        <f t="shared" ca="1" si="83"/>
        <v>9</v>
      </c>
      <c r="I1737" s="545">
        <f t="shared" ca="1" si="83"/>
        <v>10</v>
      </c>
      <c r="J1737" s="545">
        <f t="shared" ca="1" si="83"/>
        <v>8</v>
      </c>
      <c r="K1737" s="545">
        <f t="shared" ca="1" si="83"/>
        <v>11</v>
      </c>
    </row>
    <row r="1738" spans="2:11">
      <c r="B1738" s="545">
        <f t="shared" ca="1" si="83"/>
        <v>8</v>
      </c>
      <c r="C1738" s="545">
        <f t="shared" ca="1" si="83"/>
        <v>12</v>
      </c>
      <c r="D1738" s="545">
        <f t="shared" ca="1" si="83"/>
        <v>9</v>
      </c>
      <c r="E1738" s="545">
        <f t="shared" ca="1" si="83"/>
        <v>13</v>
      </c>
      <c r="F1738" s="545">
        <f t="shared" ca="1" si="83"/>
        <v>12</v>
      </c>
      <c r="G1738" s="545">
        <f t="shared" ca="1" si="83"/>
        <v>9</v>
      </c>
      <c r="H1738" s="545">
        <f t="shared" ca="1" si="83"/>
        <v>11</v>
      </c>
      <c r="I1738" s="545">
        <f t="shared" ca="1" si="83"/>
        <v>11</v>
      </c>
      <c r="J1738" s="545">
        <f t="shared" ca="1" si="83"/>
        <v>10</v>
      </c>
      <c r="K1738" s="545">
        <f t="shared" ca="1" si="83"/>
        <v>8</v>
      </c>
    </row>
    <row r="1739" spans="2:11">
      <c r="B1739" s="545">
        <f t="shared" ca="1" si="83"/>
        <v>8</v>
      </c>
      <c r="C1739" s="545">
        <f t="shared" ca="1" si="83"/>
        <v>14</v>
      </c>
      <c r="D1739" s="545">
        <f t="shared" ca="1" si="83"/>
        <v>13</v>
      </c>
      <c r="E1739" s="545">
        <f t="shared" ca="1" si="83"/>
        <v>10</v>
      </c>
      <c r="F1739" s="545">
        <f t="shared" ca="1" si="83"/>
        <v>11</v>
      </c>
      <c r="G1739" s="545">
        <f t="shared" ca="1" si="83"/>
        <v>10</v>
      </c>
      <c r="H1739" s="545">
        <f t="shared" ca="1" si="83"/>
        <v>8</v>
      </c>
      <c r="I1739" s="545">
        <f t="shared" ca="1" si="83"/>
        <v>7</v>
      </c>
      <c r="J1739" s="545">
        <f t="shared" ca="1" si="83"/>
        <v>11</v>
      </c>
      <c r="K1739" s="545">
        <f t="shared" ca="1" si="83"/>
        <v>9</v>
      </c>
    </row>
    <row r="1740" spans="2:11">
      <c r="B1740" s="545">
        <f t="shared" ca="1" si="83"/>
        <v>10</v>
      </c>
      <c r="C1740" s="545">
        <f t="shared" ca="1" si="83"/>
        <v>13</v>
      </c>
      <c r="D1740" s="545">
        <f t="shared" ca="1" si="83"/>
        <v>9</v>
      </c>
      <c r="E1740" s="545">
        <f t="shared" ca="1" si="83"/>
        <v>9</v>
      </c>
      <c r="F1740" s="545">
        <f t="shared" ca="1" si="83"/>
        <v>9</v>
      </c>
      <c r="G1740" s="545">
        <f t="shared" ca="1" si="83"/>
        <v>9</v>
      </c>
      <c r="H1740" s="545">
        <f t="shared" ca="1" si="83"/>
        <v>8</v>
      </c>
      <c r="I1740" s="545">
        <f t="shared" ca="1" si="83"/>
        <v>9</v>
      </c>
      <c r="J1740" s="545">
        <f t="shared" ca="1" si="83"/>
        <v>10</v>
      </c>
      <c r="K1740" s="545">
        <f t="shared" ca="1" si="83"/>
        <v>10</v>
      </c>
    </row>
    <row r="1741" spans="2:11">
      <c r="B1741" s="545">
        <f t="shared" ca="1" si="83"/>
        <v>7</v>
      </c>
      <c r="C1741" s="545">
        <f t="shared" ca="1" si="83"/>
        <v>10</v>
      </c>
      <c r="D1741" s="545">
        <f t="shared" ca="1" si="83"/>
        <v>11</v>
      </c>
      <c r="E1741" s="545">
        <f t="shared" ca="1" si="83"/>
        <v>10</v>
      </c>
      <c r="F1741" s="545">
        <f t="shared" ca="1" si="83"/>
        <v>6</v>
      </c>
      <c r="G1741" s="545">
        <f t="shared" ca="1" si="83"/>
        <v>10</v>
      </c>
      <c r="H1741" s="545">
        <f t="shared" ca="1" si="83"/>
        <v>8</v>
      </c>
      <c r="I1741" s="545">
        <f t="shared" ca="1" si="83"/>
        <v>10</v>
      </c>
      <c r="J1741" s="545">
        <f t="shared" ca="1" si="83"/>
        <v>11</v>
      </c>
      <c r="K1741" s="545">
        <f t="shared" ca="1" si="83"/>
        <v>7</v>
      </c>
    </row>
    <row r="1742" spans="2:11">
      <c r="B1742" s="545">
        <f t="shared" ca="1" si="83"/>
        <v>12</v>
      </c>
      <c r="C1742" s="545">
        <f t="shared" ca="1" si="81"/>
        <v>10</v>
      </c>
      <c r="D1742" s="545">
        <f t="shared" ca="1" si="81"/>
        <v>7</v>
      </c>
      <c r="E1742" s="545">
        <f t="shared" ca="1" si="81"/>
        <v>8</v>
      </c>
      <c r="F1742" s="545">
        <f t="shared" ca="1" si="81"/>
        <v>12</v>
      </c>
      <c r="G1742" s="545">
        <f t="shared" ca="1" si="81"/>
        <v>8</v>
      </c>
      <c r="H1742" s="545">
        <f t="shared" ca="1" si="81"/>
        <v>9</v>
      </c>
      <c r="I1742" s="545">
        <f t="shared" ca="1" si="81"/>
        <v>13</v>
      </c>
      <c r="J1742" s="545">
        <f t="shared" ca="1" si="81"/>
        <v>11</v>
      </c>
      <c r="K1742" s="545">
        <f t="shared" ca="1" si="81"/>
        <v>10</v>
      </c>
    </row>
    <row r="1743" spans="2:11">
      <c r="B1743" s="545">
        <f t="shared" ca="1" si="83"/>
        <v>6</v>
      </c>
      <c r="C1743" s="545">
        <f t="shared" ca="1" si="81"/>
        <v>9</v>
      </c>
      <c r="D1743" s="545">
        <f t="shared" ca="1" si="81"/>
        <v>8</v>
      </c>
      <c r="E1743" s="545">
        <f t="shared" ca="1" si="81"/>
        <v>7</v>
      </c>
      <c r="F1743" s="545">
        <f t="shared" ca="1" si="81"/>
        <v>11</v>
      </c>
      <c r="G1743" s="545">
        <f t="shared" ca="1" si="81"/>
        <v>8</v>
      </c>
      <c r="H1743" s="545">
        <f t="shared" ca="1" si="81"/>
        <v>11</v>
      </c>
      <c r="I1743" s="545">
        <f t="shared" ca="1" si="81"/>
        <v>10</v>
      </c>
      <c r="J1743" s="545">
        <f t="shared" ca="1" si="81"/>
        <v>11</v>
      </c>
      <c r="K1743" s="545">
        <f t="shared" ca="1" si="81"/>
        <v>9</v>
      </c>
    </row>
    <row r="1744" spans="2:11">
      <c r="B1744" s="545">
        <f t="shared" ca="1" si="83"/>
        <v>10</v>
      </c>
      <c r="C1744" s="545">
        <f t="shared" ca="1" si="81"/>
        <v>11</v>
      </c>
      <c r="D1744" s="545">
        <f t="shared" ca="1" si="81"/>
        <v>10</v>
      </c>
      <c r="E1744" s="545">
        <f t="shared" ca="1" si="81"/>
        <v>12</v>
      </c>
      <c r="F1744" s="545">
        <f t="shared" ca="1" si="81"/>
        <v>9</v>
      </c>
      <c r="G1744" s="545">
        <f t="shared" ca="1" si="81"/>
        <v>13</v>
      </c>
      <c r="H1744" s="545">
        <f t="shared" ca="1" si="81"/>
        <v>12</v>
      </c>
      <c r="I1744" s="545">
        <f t="shared" ca="1" si="81"/>
        <v>8</v>
      </c>
      <c r="J1744" s="545">
        <f t="shared" ca="1" si="81"/>
        <v>11</v>
      </c>
      <c r="K1744" s="545">
        <f t="shared" ca="1" si="81"/>
        <v>12</v>
      </c>
    </row>
    <row r="1745" spans="2:11">
      <c r="B1745" s="545">
        <f t="shared" ca="1" si="83"/>
        <v>7</v>
      </c>
      <c r="C1745" s="545">
        <f t="shared" ca="1" si="81"/>
        <v>6</v>
      </c>
      <c r="D1745" s="545">
        <f t="shared" ca="1" si="81"/>
        <v>9</v>
      </c>
      <c r="E1745" s="545">
        <f t="shared" ca="1" si="81"/>
        <v>6</v>
      </c>
      <c r="F1745" s="545">
        <f t="shared" ca="1" si="81"/>
        <v>10</v>
      </c>
      <c r="G1745" s="545">
        <f t="shared" ca="1" si="81"/>
        <v>10</v>
      </c>
      <c r="H1745" s="545">
        <f t="shared" ca="1" si="81"/>
        <v>10</v>
      </c>
      <c r="I1745" s="545">
        <f t="shared" ca="1" si="81"/>
        <v>10</v>
      </c>
      <c r="J1745" s="545">
        <f t="shared" ref="C1745:K1802" ca="1" si="84">RANDBETWEEN(1,3)+RANDBETWEEN(1,3)+RANDBETWEEN(1,3)+RANDBETWEEN(1,3)+RANDBETWEEN(1,3)</f>
        <v>8</v>
      </c>
      <c r="K1745" s="545">
        <f t="shared" ca="1" si="84"/>
        <v>11</v>
      </c>
    </row>
    <row r="1746" spans="2:11">
      <c r="B1746" s="545">
        <f t="shared" ca="1" si="83"/>
        <v>6</v>
      </c>
      <c r="C1746" s="545">
        <f t="shared" ca="1" si="84"/>
        <v>9</v>
      </c>
      <c r="D1746" s="545">
        <f t="shared" ca="1" si="84"/>
        <v>12</v>
      </c>
      <c r="E1746" s="545">
        <f t="shared" ca="1" si="84"/>
        <v>11</v>
      </c>
      <c r="F1746" s="545">
        <f t="shared" ca="1" si="84"/>
        <v>11</v>
      </c>
      <c r="G1746" s="545">
        <f t="shared" ca="1" si="84"/>
        <v>12</v>
      </c>
      <c r="H1746" s="545">
        <f t="shared" ca="1" si="84"/>
        <v>9</v>
      </c>
      <c r="I1746" s="545">
        <f t="shared" ca="1" si="84"/>
        <v>11</v>
      </c>
      <c r="J1746" s="545">
        <f t="shared" ca="1" si="84"/>
        <v>10</v>
      </c>
      <c r="K1746" s="545">
        <f t="shared" ca="1" si="84"/>
        <v>13</v>
      </c>
    </row>
    <row r="1747" spans="2:11">
      <c r="B1747" s="545">
        <f t="shared" ca="1" si="83"/>
        <v>11</v>
      </c>
      <c r="C1747" s="545">
        <f t="shared" ca="1" si="84"/>
        <v>10</v>
      </c>
      <c r="D1747" s="545">
        <f t="shared" ca="1" si="84"/>
        <v>6</v>
      </c>
      <c r="E1747" s="545">
        <f t="shared" ca="1" si="84"/>
        <v>12</v>
      </c>
      <c r="F1747" s="545">
        <f t="shared" ca="1" si="84"/>
        <v>11</v>
      </c>
      <c r="G1747" s="545">
        <f t="shared" ca="1" si="84"/>
        <v>9</v>
      </c>
      <c r="H1747" s="545">
        <f t="shared" ca="1" si="84"/>
        <v>11</v>
      </c>
      <c r="I1747" s="545">
        <f t="shared" ca="1" si="84"/>
        <v>10</v>
      </c>
      <c r="J1747" s="545">
        <f t="shared" ca="1" si="84"/>
        <v>12</v>
      </c>
      <c r="K1747" s="545">
        <f t="shared" ca="1" si="84"/>
        <v>10</v>
      </c>
    </row>
    <row r="1748" spans="2:11">
      <c r="B1748" s="545">
        <f t="shared" ca="1" si="83"/>
        <v>10</v>
      </c>
      <c r="C1748" s="545">
        <f t="shared" ca="1" si="84"/>
        <v>13</v>
      </c>
      <c r="D1748" s="545">
        <f t="shared" ca="1" si="84"/>
        <v>12</v>
      </c>
      <c r="E1748" s="545">
        <f t="shared" ca="1" si="84"/>
        <v>9</v>
      </c>
      <c r="F1748" s="545">
        <f t="shared" ca="1" si="84"/>
        <v>8</v>
      </c>
      <c r="G1748" s="545">
        <f t="shared" ca="1" si="84"/>
        <v>9</v>
      </c>
      <c r="H1748" s="545">
        <f t="shared" ca="1" si="84"/>
        <v>11</v>
      </c>
      <c r="I1748" s="545">
        <f t="shared" ca="1" si="84"/>
        <v>9</v>
      </c>
      <c r="J1748" s="545">
        <f t="shared" ca="1" si="84"/>
        <v>10</v>
      </c>
      <c r="K1748" s="545">
        <f t="shared" ca="1" si="84"/>
        <v>9</v>
      </c>
    </row>
    <row r="1749" spans="2:11">
      <c r="B1749" s="545">
        <f t="shared" ca="1" si="83"/>
        <v>10</v>
      </c>
      <c r="C1749" s="545">
        <f t="shared" ca="1" si="84"/>
        <v>10</v>
      </c>
      <c r="D1749" s="545">
        <f t="shared" ca="1" si="84"/>
        <v>8</v>
      </c>
      <c r="E1749" s="545">
        <f t="shared" ca="1" si="84"/>
        <v>8</v>
      </c>
      <c r="F1749" s="545">
        <f t="shared" ca="1" si="84"/>
        <v>8</v>
      </c>
      <c r="G1749" s="545">
        <f t="shared" ca="1" si="84"/>
        <v>12</v>
      </c>
      <c r="H1749" s="545">
        <f t="shared" ca="1" si="84"/>
        <v>7</v>
      </c>
      <c r="I1749" s="545">
        <f t="shared" ca="1" si="84"/>
        <v>12</v>
      </c>
      <c r="J1749" s="545">
        <f t="shared" ca="1" si="84"/>
        <v>9</v>
      </c>
      <c r="K1749" s="545">
        <f t="shared" ca="1" si="84"/>
        <v>9</v>
      </c>
    </row>
    <row r="1750" spans="2:11">
      <c r="B1750" s="545">
        <f t="shared" ca="1" si="83"/>
        <v>15</v>
      </c>
      <c r="C1750" s="545">
        <f t="shared" ca="1" si="84"/>
        <v>10</v>
      </c>
      <c r="D1750" s="545">
        <f t="shared" ca="1" si="84"/>
        <v>11</v>
      </c>
      <c r="E1750" s="545">
        <f t="shared" ca="1" si="84"/>
        <v>9</v>
      </c>
      <c r="F1750" s="545">
        <f t="shared" ca="1" si="84"/>
        <v>12</v>
      </c>
      <c r="G1750" s="545">
        <f t="shared" ca="1" si="84"/>
        <v>12</v>
      </c>
      <c r="H1750" s="545">
        <f t="shared" ca="1" si="84"/>
        <v>11</v>
      </c>
      <c r="I1750" s="545">
        <f t="shared" ca="1" si="84"/>
        <v>11</v>
      </c>
      <c r="J1750" s="545">
        <f t="shared" ca="1" si="84"/>
        <v>10</v>
      </c>
      <c r="K1750" s="545">
        <f t="shared" ca="1" si="84"/>
        <v>10</v>
      </c>
    </row>
    <row r="1751" spans="2:11">
      <c r="B1751" s="545">
        <f t="shared" ca="1" si="83"/>
        <v>8</v>
      </c>
      <c r="C1751" s="545">
        <f t="shared" ca="1" si="84"/>
        <v>12</v>
      </c>
      <c r="D1751" s="545">
        <f t="shared" ca="1" si="84"/>
        <v>14</v>
      </c>
      <c r="E1751" s="545">
        <f t="shared" ca="1" si="84"/>
        <v>9</v>
      </c>
      <c r="F1751" s="545">
        <f t="shared" ca="1" si="84"/>
        <v>12</v>
      </c>
      <c r="G1751" s="545">
        <f t="shared" ca="1" si="84"/>
        <v>9</v>
      </c>
      <c r="H1751" s="545">
        <f t="shared" ca="1" si="84"/>
        <v>12</v>
      </c>
      <c r="I1751" s="545">
        <f t="shared" ca="1" si="84"/>
        <v>9</v>
      </c>
      <c r="J1751" s="545">
        <f t="shared" ca="1" si="84"/>
        <v>8</v>
      </c>
      <c r="K1751" s="545">
        <f t="shared" ca="1" si="84"/>
        <v>13</v>
      </c>
    </row>
    <row r="1752" spans="2:11">
      <c r="B1752" s="545">
        <f t="shared" ca="1" si="83"/>
        <v>9</v>
      </c>
      <c r="C1752" s="545">
        <f t="shared" ca="1" si="84"/>
        <v>13</v>
      </c>
      <c r="D1752" s="545">
        <f t="shared" ca="1" si="84"/>
        <v>6</v>
      </c>
      <c r="E1752" s="545">
        <f t="shared" ca="1" si="84"/>
        <v>9</v>
      </c>
      <c r="F1752" s="545">
        <f t="shared" ca="1" si="84"/>
        <v>11</v>
      </c>
      <c r="G1752" s="545">
        <f t="shared" ca="1" si="84"/>
        <v>8</v>
      </c>
      <c r="H1752" s="545">
        <f t="shared" ca="1" si="84"/>
        <v>11</v>
      </c>
      <c r="I1752" s="545">
        <f t="shared" ca="1" si="84"/>
        <v>8</v>
      </c>
      <c r="J1752" s="545">
        <f t="shared" ca="1" si="84"/>
        <v>12</v>
      </c>
      <c r="K1752" s="545">
        <f t="shared" ca="1" si="84"/>
        <v>11</v>
      </c>
    </row>
    <row r="1753" spans="2:11">
      <c r="B1753" s="545">
        <f t="shared" ca="1" si="83"/>
        <v>11</v>
      </c>
      <c r="C1753" s="545">
        <f t="shared" ca="1" si="84"/>
        <v>6</v>
      </c>
      <c r="D1753" s="545">
        <f t="shared" ca="1" si="84"/>
        <v>12</v>
      </c>
      <c r="E1753" s="545">
        <f t="shared" ca="1" si="84"/>
        <v>7</v>
      </c>
      <c r="F1753" s="545">
        <f t="shared" ca="1" si="84"/>
        <v>11</v>
      </c>
      <c r="G1753" s="545">
        <f t="shared" ca="1" si="84"/>
        <v>9</v>
      </c>
      <c r="H1753" s="545">
        <f t="shared" ca="1" si="84"/>
        <v>12</v>
      </c>
      <c r="I1753" s="545">
        <f t="shared" ca="1" si="84"/>
        <v>12</v>
      </c>
      <c r="J1753" s="545">
        <f t="shared" ca="1" si="84"/>
        <v>11</v>
      </c>
      <c r="K1753" s="545">
        <f t="shared" ca="1" si="84"/>
        <v>6</v>
      </c>
    </row>
    <row r="1754" spans="2:11">
      <c r="B1754" s="545">
        <f t="shared" ca="1" si="83"/>
        <v>10</v>
      </c>
      <c r="C1754" s="545">
        <f t="shared" ca="1" si="84"/>
        <v>8</v>
      </c>
      <c r="D1754" s="545">
        <f t="shared" ca="1" si="84"/>
        <v>9</v>
      </c>
      <c r="E1754" s="545">
        <f t="shared" ca="1" si="84"/>
        <v>7</v>
      </c>
      <c r="F1754" s="545">
        <f t="shared" ca="1" si="84"/>
        <v>12</v>
      </c>
      <c r="G1754" s="545">
        <f t="shared" ca="1" si="84"/>
        <v>9</v>
      </c>
      <c r="H1754" s="545">
        <f t="shared" ca="1" si="84"/>
        <v>12</v>
      </c>
      <c r="I1754" s="545">
        <f t="shared" ca="1" si="84"/>
        <v>11</v>
      </c>
      <c r="J1754" s="545">
        <f t="shared" ca="1" si="84"/>
        <v>9</v>
      </c>
      <c r="K1754" s="545">
        <f t="shared" ca="1" si="84"/>
        <v>10</v>
      </c>
    </row>
    <row r="1755" spans="2:11">
      <c r="B1755" s="545">
        <f t="shared" ca="1" si="83"/>
        <v>9</v>
      </c>
      <c r="C1755" s="545">
        <f t="shared" ca="1" si="84"/>
        <v>8</v>
      </c>
      <c r="D1755" s="545">
        <f t="shared" ca="1" si="84"/>
        <v>9</v>
      </c>
      <c r="E1755" s="545">
        <f t="shared" ca="1" si="84"/>
        <v>13</v>
      </c>
      <c r="F1755" s="545">
        <f t="shared" ca="1" si="84"/>
        <v>6</v>
      </c>
      <c r="G1755" s="545">
        <f t="shared" ca="1" si="84"/>
        <v>6</v>
      </c>
      <c r="H1755" s="545">
        <f t="shared" ca="1" si="84"/>
        <v>8</v>
      </c>
      <c r="I1755" s="545">
        <f t="shared" ca="1" si="84"/>
        <v>9</v>
      </c>
      <c r="J1755" s="545">
        <f t="shared" ca="1" si="84"/>
        <v>10</v>
      </c>
      <c r="K1755" s="545">
        <f t="shared" ca="1" si="84"/>
        <v>7</v>
      </c>
    </row>
    <row r="1756" spans="2:11">
      <c r="B1756" s="545">
        <f t="shared" ca="1" si="83"/>
        <v>10</v>
      </c>
      <c r="C1756" s="545">
        <f t="shared" ca="1" si="84"/>
        <v>13</v>
      </c>
      <c r="D1756" s="545">
        <f t="shared" ca="1" si="84"/>
        <v>8</v>
      </c>
      <c r="E1756" s="545">
        <f t="shared" ca="1" si="84"/>
        <v>8</v>
      </c>
      <c r="F1756" s="545">
        <f t="shared" ca="1" si="84"/>
        <v>13</v>
      </c>
      <c r="G1756" s="545">
        <f t="shared" ca="1" si="84"/>
        <v>12</v>
      </c>
      <c r="H1756" s="545">
        <f t="shared" ca="1" si="84"/>
        <v>7</v>
      </c>
      <c r="I1756" s="545">
        <f t="shared" ca="1" si="84"/>
        <v>13</v>
      </c>
      <c r="J1756" s="545">
        <f t="shared" ca="1" si="84"/>
        <v>10</v>
      </c>
      <c r="K1756" s="545">
        <f t="shared" ca="1" si="84"/>
        <v>9</v>
      </c>
    </row>
    <row r="1757" spans="2:11">
      <c r="B1757" s="545">
        <f t="shared" ca="1" si="83"/>
        <v>10</v>
      </c>
      <c r="C1757" s="545">
        <f t="shared" ca="1" si="84"/>
        <v>11</v>
      </c>
      <c r="D1757" s="545">
        <f t="shared" ca="1" si="84"/>
        <v>9</v>
      </c>
      <c r="E1757" s="545">
        <f t="shared" ca="1" si="84"/>
        <v>9</v>
      </c>
      <c r="F1757" s="545">
        <f t="shared" ca="1" si="84"/>
        <v>10</v>
      </c>
      <c r="G1757" s="545">
        <f t="shared" ca="1" si="84"/>
        <v>10</v>
      </c>
      <c r="H1757" s="545">
        <f t="shared" ca="1" si="84"/>
        <v>11</v>
      </c>
      <c r="I1757" s="545">
        <f t="shared" ca="1" si="84"/>
        <v>10</v>
      </c>
      <c r="J1757" s="545">
        <f t="shared" ca="1" si="84"/>
        <v>12</v>
      </c>
      <c r="K1757" s="545">
        <f t="shared" ca="1" si="84"/>
        <v>11</v>
      </c>
    </row>
    <row r="1758" spans="2:11">
      <c r="B1758" s="545">
        <f t="shared" ca="1" si="83"/>
        <v>11</v>
      </c>
      <c r="C1758" s="545">
        <f t="shared" ca="1" si="83"/>
        <v>10</v>
      </c>
      <c r="D1758" s="545">
        <f t="shared" ca="1" si="83"/>
        <v>9</v>
      </c>
      <c r="E1758" s="545">
        <f t="shared" ca="1" si="83"/>
        <v>8</v>
      </c>
      <c r="F1758" s="545">
        <f t="shared" ca="1" si="83"/>
        <v>10</v>
      </c>
      <c r="G1758" s="545">
        <f t="shared" ca="1" si="83"/>
        <v>11</v>
      </c>
      <c r="H1758" s="545">
        <f t="shared" ca="1" si="83"/>
        <v>11</v>
      </c>
      <c r="I1758" s="545">
        <f t="shared" ca="1" si="83"/>
        <v>11</v>
      </c>
      <c r="J1758" s="545">
        <f t="shared" ca="1" si="83"/>
        <v>11</v>
      </c>
      <c r="K1758" s="545">
        <f t="shared" ca="1" si="83"/>
        <v>12</v>
      </c>
    </row>
    <row r="1759" spans="2:11">
      <c r="B1759" s="545">
        <f t="shared" ca="1" si="83"/>
        <v>7</v>
      </c>
      <c r="C1759" s="545">
        <f t="shared" ca="1" si="83"/>
        <v>11</v>
      </c>
      <c r="D1759" s="545">
        <f t="shared" ca="1" si="83"/>
        <v>11</v>
      </c>
      <c r="E1759" s="545">
        <f t="shared" ca="1" si="83"/>
        <v>10</v>
      </c>
      <c r="F1759" s="545">
        <f t="shared" ca="1" si="83"/>
        <v>8</v>
      </c>
      <c r="G1759" s="545">
        <f t="shared" ca="1" si="83"/>
        <v>8</v>
      </c>
      <c r="H1759" s="545">
        <f t="shared" ca="1" si="83"/>
        <v>14</v>
      </c>
      <c r="I1759" s="545">
        <f t="shared" ca="1" si="83"/>
        <v>12</v>
      </c>
      <c r="J1759" s="545">
        <f t="shared" ca="1" si="83"/>
        <v>11</v>
      </c>
      <c r="K1759" s="545">
        <f t="shared" ca="1" si="83"/>
        <v>9</v>
      </c>
    </row>
    <row r="1760" spans="2:11">
      <c r="B1760" s="545">
        <f t="shared" ca="1" si="83"/>
        <v>8</v>
      </c>
      <c r="C1760" s="545">
        <f t="shared" ca="1" si="83"/>
        <v>11</v>
      </c>
      <c r="D1760" s="545">
        <f t="shared" ca="1" si="83"/>
        <v>9</v>
      </c>
      <c r="E1760" s="545">
        <f t="shared" ca="1" si="83"/>
        <v>6</v>
      </c>
      <c r="F1760" s="545">
        <f t="shared" ca="1" si="83"/>
        <v>13</v>
      </c>
      <c r="G1760" s="545">
        <f t="shared" ca="1" si="83"/>
        <v>8</v>
      </c>
      <c r="H1760" s="545">
        <f t="shared" ca="1" si="83"/>
        <v>14</v>
      </c>
      <c r="I1760" s="545">
        <f t="shared" ca="1" si="83"/>
        <v>8</v>
      </c>
      <c r="J1760" s="545">
        <f t="shared" ca="1" si="83"/>
        <v>10</v>
      </c>
      <c r="K1760" s="545">
        <f t="shared" ca="1" si="83"/>
        <v>12</v>
      </c>
    </row>
    <row r="1761" spans="2:11">
      <c r="B1761" s="545">
        <f t="shared" ca="1" si="83"/>
        <v>9</v>
      </c>
      <c r="C1761" s="545">
        <f t="shared" ca="1" si="83"/>
        <v>7</v>
      </c>
      <c r="D1761" s="545">
        <f t="shared" ca="1" si="83"/>
        <v>9</v>
      </c>
      <c r="E1761" s="545">
        <f t="shared" ca="1" si="83"/>
        <v>11</v>
      </c>
      <c r="F1761" s="545">
        <f t="shared" ca="1" si="83"/>
        <v>9</v>
      </c>
      <c r="G1761" s="545">
        <f t="shared" ca="1" si="83"/>
        <v>12</v>
      </c>
      <c r="H1761" s="545">
        <f t="shared" ca="1" si="83"/>
        <v>12</v>
      </c>
      <c r="I1761" s="545">
        <f t="shared" ca="1" si="83"/>
        <v>10</v>
      </c>
      <c r="J1761" s="545">
        <f t="shared" ca="1" si="83"/>
        <v>8</v>
      </c>
      <c r="K1761" s="545">
        <f t="shared" ca="1" si="83"/>
        <v>10</v>
      </c>
    </row>
    <row r="1762" spans="2:11">
      <c r="B1762" s="545">
        <f t="shared" ca="1" si="83"/>
        <v>7</v>
      </c>
      <c r="C1762" s="545">
        <f t="shared" ca="1" si="83"/>
        <v>10</v>
      </c>
      <c r="D1762" s="545">
        <f t="shared" ca="1" si="83"/>
        <v>8</v>
      </c>
      <c r="E1762" s="545">
        <f t="shared" ca="1" si="83"/>
        <v>9</v>
      </c>
      <c r="F1762" s="545">
        <f t="shared" ca="1" si="83"/>
        <v>11</v>
      </c>
      <c r="G1762" s="545">
        <f t="shared" ca="1" si="83"/>
        <v>12</v>
      </c>
      <c r="H1762" s="545">
        <f t="shared" ca="1" si="83"/>
        <v>9</v>
      </c>
      <c r="I1762" s="545">
        <f t="shared" ca="1" si="83"/>
        <v>9</v>
      </c>
      <c r="J1762" s="545">
        <f t="shared" ca="1" si="83"/>
        <v>9</v>
      </c>
      <c r="K1762" s="545">
        <f t="shared" ca="1" si="83"/>
        <v>9</v>
      </c>
    </row>
    <row r="1763" spans="2:11">
      <c r="B1763" s="545">
        <f t="shared" ca="1" si="83"/>
        <v>8</v>
      </c>
      <c r="C1763" s="545">
        <f t="shared" ca="1" si="83"/>
        <v>11</v>
      </c>
      <c r="D1763" s="545">
        <f t="shared" ca="1" si="83"/>
        <v>10</v>
      </c>
      <c r="E1763" s="545">
        <f t="shared" ca="1" si="83"/>
        <v>10</v>
      </c>
      <c r="F1763" s="545">
        <f t="shared" ca="1" si="83"/>
        <v>8</v>
      </c>
      <c r="G1763" s="545">
        <f t="shared" ca="1" si="83"/>
        <v>9</v>
      </c>
      <c r="H1763" s="545">
        <f t="shared" ca="1" si="83"/>
        <v>11</v>
      </c>
      <c r="I1763" s="545">
        <f t="shared" ca="1" si="83"/>
        <v>11</v>
      </c>
      <c r="J1763" s="545">
        <f t="shared" ca="1" si="83"/>
        <v>12</v>
      </c>
      <c r="K1763" s="545">
        <f t="shared" ca="1" si="83"/>
        <v>13</v>
      </c>
    </row>
    <row r="1764" spans="2:11">
      <c r="B1764" s="545">
        <f t="shared" ca="1" si="83"/>
        <v>8</v>
      </c>
      <c r="C1764" s="545">
        <f t="shared" ca="1" si="83"/>
        <v>12</v>
      </c>
      <c r="D1764" s="545">
        <f t="shared" ca="1" si="83"/>
        <v>9</v>
      </c>
      <c r="E1764" s="545">
        <f t="shared" ca="1" si="83"/>
        <v>7</v>
      </c>
      <c r="F1764" s="545">
        <f t="shared" ca="1" si="83"/>
        <v>10</v>
      </c>
      <c r="G1764" s="545">
        <f t="shared" ca="1" si="83"/>
        <v>10</v>
      </c>
      <c r="H1764" s="545">
        <f t="shared" ca="1" si="83"/>
        <v>9</v>
      </c>
      <c r="I1764" s="545">
        <f t="shared" ca="1" si="83"/>
        <v>9</v>
      </c>
      <c r="J1764" s="545">
        <f t="shared" ca="1" si="83"/>
        <v>9</v>
      </c>
      <c r="K1764" s="545">
        <f t="shared" ca="1" si="83"/>
        <v>8</v>
      </c>
    </row>
    <row r="1765" spans="2:11">
      <c r="B1765" s="545">
        <f t="shared" ca="1" si="83"/>
        <v>12</v>
      </c>
      <c r="C1765" s="545">
        <f t="shared" ca="1" si="83"/>
        <v>11</v>
      </c>
      <c r="D1765" s="545">
        <f t="shared" ca="1" si="83"/>
        <v>10</v>
      </c>
      <c r="E1765" s="545">
        <f t="shared" ca="1" si="83"/>
        <v>7</v>
      </c>
      <c r="F1765" s="545">
        <f t="shared" ca="1" si="83"/>
        <v>9</v>
      </c>
      <c r="G1765" s="545">
        <f t="shared" ca="1" si="83"/>
        <v>11</v>
      </c>
      <c r="H1765" s="545">
        <f t="shared" ca="1" si="83"/>
        <v>11</v>
      </c>
      <c r="I1765" s="545">
        <f t="shared" ca="1" si="83"/>
        <v>11</v>
      </c>
      <c r="J1765" s="545">
        <f t="shared" ca="1" si="83"/>
        <v>10</v>
      </c>
      <c r="K1765" s="545">
        <f t="shared" ca="1" si="83"/>
        <v>12</v>
      </c>
    </row>
    <row r="1766" spans="2:11">
      <c r="B1766" s="545">
        <f t="shared" ca="1" si="83"/>
        <v>8</v>
      </c>
      <c r="C1766" s="545">
        <f t="shared" ca="1" si="83"/>
        <v>12</v>
      </c>
      <c r="D1766" s="545">
        <f t="shared" ca="1" si="83"/>
        <v>7</v>
      </c>
      <c r="E1766" s="545">
        <f t="shared" ca="1" si="83"/>
        <v>9</v>
      </c>
      <c r="F1766" s="545">
        <f t="shared" ca="1" si="83"/>
        <v>13</v>
      </c>
      <c r="G1766" s="545">
        <f t="shared" ca="1" si="83"/>
        <v>8</v>
      </c>
      <c r="H1766" s="545">
        <f t="shared" ca="1" si="83"/>
        <v>9</v>
      </c>
      <c r="I1766" s="545">
        <f t="shared" ca="1" si="83"/>
        <v>10</v>
      </c>
      <c r="J1766" s="545">
        <f t="shared" ca="1" si="83"/>
        <v>13</v>
      </c>
      <c r="K1766" s="545">
        <f t="shared" ca="1" si="83"/>
        <v>8</v>
      </c>
    </row>
    <row r="1767" spans="2:11">
      <c r="B1767" s="545">
        <f t="shared" ca="1" si="83"/>
        <v>12</v>
      </c>
      <c r="C1767" s="545">
        <f t="shared" ca="1" si="83"/>
        <v>13</v>
      </c>
      <c r="D1767" s="545">
        <f t="shared" ca="1" si="83"/>
        <v>11</v>
      </c>
      <c r="E1767" s="545">
        <f t="shared" ca="1" si="83"/>
        <v>11</v>
      </c>
      <c r="F1767" s="545">
        <f t="shared" ca="1" si="83"/>
        <v>11</v>
      </c>
      <c r="G1767" s="545">
        <f t="shared" ca="1" si="83"/>
        <v>12</v>
      </c>
      <c r="H1767" s="545">
        <f t="shared" ca="1" si="83"/>
        <v>8</v>
      </c>
      <c r="I1767" s="545">
        <f t="shared" ca="1" si="83"/>
        <v>8</v>
      </c>
      <c r="J1767" s="545">
        <f t="shared" ca="1" si="83"/>
        <v>14</v>
      </c>
      <c r="K1767" s="545">
        <f t="shared" ca="1" si="83"/>
        <v>11</v>
      </c>
    </row>
    <row r="1768" spans="2:11">
      <c r="B1768" s="545">
        <f t="shared" ca="1" si="83"/>
        <v>7</v>
      </c>
      <c r="C1768" s="545">
        <f t="shared" ca="1" si="83"/>
        <v>10</v>
      </c>
      <c r="D1768" s="545">
        <f t="shared" ca="1" si="83"/>
        <v>13</v>
      </c>
      <c r="E1768" s="545">
        <f t="shared" ca="1" si="83"/>
        <v>10</v>
      </c>
      <c r="F1768" s="545">
        <f t="shared" ca="1" si="83"/>
        <v>11</v>
      </c>
      <c r="G1768" s="545">
        <f t="shared" ca="1" si="83"/>
        <v>10</v>
      </c>
      <c r="H1768" s="545">
        <f t="shared" ca="1" si="83"/>
        <v>10</v>
      </c>
      <c r="I1768" s="545">
        <f t="shared" ca="1" si="83"/>
        <v>5</v>
      </c>
      <c r="J1768" s="545">
        <f t="shared" ca="1" si="83"/>
        <v>8</v>
      </c>
      <c r="K1768" s="545">
        <f t="shared" ca="1" si="83"/>
        <v>9</v>
      </c>
    </row>
    <row r="1769" spans="2:11">
      <c r="B1769" s="545">
        <f t="shared" ca="1" si="83"/>
        <v>12</v>
      </c>
      <c r="C1769" s="545">
        <f t="shared" ca="1" si="83"/>
        <v>10</v>
      </c>
      <c r="D1769" s="545">
        <f t="shared" ca="1" si="83"/>
        <v>13</v>
      </c>
      <c r="E1769" s="545">
        <f t="shared" ca="1" si="83"/>
        <v>14</v>
      </c>
      <c r="F1769" s="545">
        <f t="shared" ca="1" si="83"/>
        <v>7</v>
      </c>
      <c r="G1769" s="545">
        <f t="shared" ca="1" si="83"/>
        <v>12</v>
      </c>
      <c r="H1769" s="545">
        <f t="shared" ca="1" si="83"/>
        <v>11</v>
      </c>
      <c r="I1769" s="545">
        <f t="shared" ca="1" si="83"/>
        <v>9</v>
      </c>
      <c r="J1769" s="545">
        <f t="shared" ca="1" si="83"/>
        <v>12</v>
      </c>
      <c r="K1769" s="545">
        <f t="shared" ca="1" si="83"/>
        <v>8</v>
      </c>
    </row>
    <row r="1770" spans="2:11">
      <c r="B1770" s="545">
        <f t="shared" ca="1" si="83"/>
        <v>9</v>
      </c>
      <c r="C1770" s="545">
        <f t="shared" ca="1" si="83"/>
        <v>10</v>
      </c>
      <c r="D1770" s="545">
        <f t="shared" ca="1" si="83"/>
        <v>10</v>
      </c>
      <c r="E1770" s="545">
        <f t="shared" ca="1" si="83"/>
        <v>12</v>
      </c>
      <c r="F1770" s="545">
        <f t="shared" ca="1" si="83"/>
        <v>10</v>
      </c>
      <c r="G1770" s="545">
        <f t="shared" ca="1" si="83"/>
        <v>11</v>
      </c>
      <c r="H1770" s="545">
        <f t="shared" ca="1" si="83"/>
        <v>12</v>
      </c>
      <c r="I1770" s="545">
        <f t="shared" ca="1" si="83"/>
        <v>10</v>
      </c>
      <c r="J1770" s="545">
        <f t="shared" ca="1" si="83"/>
        <v>10</v>
      </c>
      <c r="K1770" s="545">
        <f t="shared" ca="1" si="83"/>
        <v>9</v>
      </c>
    </row>
    <row r="1771" spans="2:11">
      <c r="B1771" s="545">
        <f t="shared" ca="1" si="83"/>
        <v>9</v>
      </c>
      <c r="C1771" s="545">
        <f t="shared" ca="1" si="83"/>
        <v>13</v>
      </c>
      <c r="D1771" s="545">
        <f t="shared" ca="1" si="83"/>
        <v>8</v>
      </c>
      <c r="E1771" s="545">
        <f t="shared" ca="1" si="83"/>
        <v>10</v>
      </c>
      <c r="F1771" s="545">
        <f t="shared" ca="1" si="83"/>
        <v>10</v>
      </c>
      <c r="G1771" s="545">
        <f t="shared" ca="1" si="83"/>
        <v>9</v>
      </c>
      <c r="H1771" s="545">
        <f t="shared" ca="1" si="83"/>
        <v>11</v>
      </c>
      <c r="I1771" s="545">
        <f t="shared" ca="1" si="83"/>
        <v>11</v>
      </c>
      <c r="J1771" s="545">
        <f t="shared" ca="1" si="83"/>
        <v>11</v>
      </c>
      <c r="K1771" s="545">
        <f t="shared" ca="1" si="83"/>
        <v>9</v>
      </c>
    </row>
    <row r="1772" spans="2:11">
      <c r="B1772" s="545">
        <f t="shared" ca="1" si="83"/>
        <v>9</v>
      </c>
      <c r="C1772" s="545">
        <f t="shared" ca="1" si="84"/>
        <v>15</v>
      </c>
      <c r="D1772" s="545">
        <f t="shared" ca="1" si="84"/>
        <v>12</v>
      </c>
      <c r="E1772" s="545">
        <f t="shared" ca="1" si="84"/>
        <v>10</v>
      </c>
      <c r="F1772" s="545">
        <f t="shared" ca="1" si="84"/>
        <v>13</v>
      </c>
      <c r="G1772" s="545">
        <f t="shared" ca="1" si="84"/>
        <v>11</v>
      </c>
      <c r="H1772" s="545">
        <f t="shared" ca="1" si="84"/>
        <v>12</v>
      </c>
      <c r="I1772" s="545">
        <f t="shared" ca="1" si="84"/>
        <v>9</v>
      </c>
      <c r="J1772" s="545">
        <f t="shared" ca="1" si="84"/>
        <v>9</v>
      </c>
      <c r="K1772" s="545">
        <f t="shared" ca="1" si="84"/>
        <v>11</v>
      </c>
    </row>
    <row r="1773" spans="2:11">
      <c r="B1773" s="545">
        <f t="shared" ca="1" si="83"/>
        <v>12</v>
      </c>
      <c r="C1773" s="545">
        <f t="shared" ca="1" si="84"/>
        <v>9</v>
      </c>
      <c r="D1773" s="545">
        <f t="shared" ca="1" si="84"/>
        <v>11</v>
      </c>
      <c r="E1773" s="545">
        <f t="shared" ca="1" si="84"/>
        <v>10</v>
      </c>
      <c r="F1773" s="545">
        <f t="shared" ca="1" si="84"/>
        <v>10</v>
      </c>
      <c r="G1773" s="545">
        <f t="shared" ca="1" si="84"/>
        <v>11</v>
      </c>
      <c r="H1773" s="545">
        <f t="shared" ca="1" si="84"/>
        <v>12</v>
      </c>
      <c r="I1773" s="545">
        <f t="shared" ca="1" si="84"/>
        <v>9</v>
      </c>
      <c r="J1773" s="545">
        <f t="shared" ca="1" si="84"/>
        <v>13</v>
      </c>
      <c r="K1773" s="545">
        <f t="shared" ca="1" si="84"/>
        <v>10</v>
      </c>
    </row>
    <row r="1774" spans="2:11">
      <c r="B1774" s="545">
        <f t="shared" ca="1" si="83"/>
        <v>11</v>
      </c>
      <c r="C1774" s="545">
        <f t="shared" ca="1" si="84"/>
        <v>9</v>
      </c>
      <c r="D1774" s="545">
        <f t="shared" ca="1" si="84"/>
        <v>8</v>
      </c>
      <c r="E1774" s="545">
        <f t="shared" ca="1" si="84"/>
        <v>10</v>
      </c>
      <c r="F1774" s="545">
        <f t="shared" ca="1" si="84"/>
        <v>11</v>
      </c>
      <c r="G1774" s="545">
        <f t="shared" ca="1" si="84"/>
        <v>11</v>
      </c>
      <c r="H1774" s="545">
        <f t="shared" ca="1" si="84"/>
        <v>10</v>
      </c>
      <c r="I1774" s="545">
        <f t="shared" ca="1" si="84"/>
        <v>11</v>
      </c>
      <c r="J1774" s="545">
        <f t="shared" ca="1" si="84"/>
        <v>8</v>
      </c>
      <c r="K1774" s="545">
        <f t="shared" ca="1" si="84"/>
        <v>10</v>
      </c>
    </row>
    <row r="1775" spans="2:11">
      <c r="B1775" s="545">
        <f t="shared" ca="1" si="83"/>
        <v>11</v>
      </c>
      <c r="C1775" s="545">
        <f t="shared" ca="1" si="84"/>
        <v>10</v>
      </c>
      <c r="D1775" s="545">
        <f t="shared" ca="1" si="84"/>
        <v>10</v>
      </c>
      <c r="E1775" s="545">
        <f t="shared" ca="1" si="84"/>
        <v>13</v>
      </c>
      <c r="F1775" s="545">
        <f t="shared" ca="1" si="84"/>
        <v>10</v>
      </c>
      <c r="G1775" s="545">
        <f t="shared" ca="1" si="84"/>
        <v>9</v>
      </c>
      <c r="H1775" s="545">
        <f t="shared" ca="1" si="84"/>
        <v>13</v>
      </c>
      <c r="I1775" s="545">
        <f t="shared" ca="1" si="84"/>
        <v>11</v>
      </c>
      <c r="J1775" s="545">
        <f t="shared" ca="1" si="84"/>
        <v>10</v>
      </c>
      <c r="K1775" s="545">
        <f t="shared" ca="1" si="84"/>
        <v>8</v>
      </c>
    </row>
    <row r="1776" spans="2:11">
      <c r="B1776" s="545">
        <f t="shared" ca="1" si="83"/>
        <v>7</v>
      </c>
      <c r="C1776" s="545">
        <f t="shared" ca="1" si="84"/>
        <v>12</v>
      </c>
      <c r="D1776" s="545">
        <f t="shared" ca="1" si="84"/>
        <v>11</v>
      </c>
      <c r="E1776" s="545">
        <f t="shared" ca="1" si="84"/>
        <v>12</v>
      </c>
      <c r="F1776" s="545">
        <f t="shared" ca="1" si="84"/>
        <v>12</v>
      </c>
      <c r="G1776" s="545">
        <f t="shared" ca="1" si="84"/>
        <v>9</v>
      </c>
      <c r="H1776" s="545">
        <f t="shared" ca="1" si="84"/>
        <v>9</v>
      </c>
      <c r="I1776" s="545">
        <f t="shared" ca="1" si="84"/>
        <v>10</v>
      </c>
      <c r="J1776" s="545">
        <f t="shared" ca="1" si="84"/>
        <v>10</v>
      </c>
      <c r="K1776" s="545">
        <f t="shared" ca="1" si="84"/>
        <v>8</v>
      </c>
    </row>
    <row r="1777" spans="2:11">
      <c r="B1777" s="545">
        <f t="shared" ca="1" si="83"/>
        <v>11</v>
      </c>
      <c r="C1777" s="545">
        <f t="shared" ca="1" si="84"/>
        <v>9</v>
      </c>
      <c r="D1777" s="545">
        <f t="shared" ca="1" si="84"/>
        <v>11</v>
      </c>
      <c r="E1777" s="545">
        <f t="shared" ca="1" si="84"/>
        <v>10</v>
      </c>
      <c r="F1777" s="545">
        <f t="shared" ca="1" si="84"/>
        <v>7</v>
      </c>
      <c r="G1777" s="545">
        <f t="shared" ca="1" si="84"/>
        <v>12</v>
      </c>
      <c r="H1777" s="545">
        <f t="shared" ca="1" si="84"/>
        <v>7</v>
      </c>
      <c r="I1777" s="545">
        <f t="shared" ca="1" si="84"/>
        <v>5</v>
      </c>
      <c r="J1777" s="545">
        <f t="shared" ca="1" si="84"/>
        <v>10</v>
      </c>
      <c r="K1777" s="545">
        <f t="shared" ca="1" si="84"/>
        <v>9</v>
      </c>
    </row>
    <row r="1778" spans="2:11">
      <c r="B1778" s="545">
        <f t="shared" ca="1" si="83"/>
        <v>11</v>
      </c>
      <c r="C1778" s="545">
        <f t="shared" ca="1" si="84"/>
        <v>12</v>
      </c>
      <c r="D1778" s="545">
        <f t="shared" ca="1" si="84"/>
        <v>8</v>
      </c>
      <c r="E1778" s="545">
        <f t="shared" ca="1" si="84"/>
        <v>12</v>
      </c>
      <c r="F1778" s="545">
        <f t="shared" ca="1" si="84"/>
        <v>8</v>
      </c>
      <c r="G1778" s="545">
        <f t="shared" ca="1" si="84"/>
        <v>9</v>
      </c>
      <c r="H1778" s="545">
        <f t="shared" ca="1" si="84"/>
        <v>11</v>
      </c>
      <c r="I1778" s="545">
        <f t="shared" ca="1" si="84"/>
        <v>12</v>
      </c>
      <c r="J1778" s="545">
        <f t="shared" ca="1" si="84"/>
        <v>7</v>
      </c>
      <c r="K1778" s="545">
        <f t="shared" ca="1" si="84"/>
        <v>9</v>
      </c>
    </row>
    <row r="1779" spans="2:11">
      <c r="B1779" s="545">
        <f t="shared" ca="1" si="83"/>
        <v>8</v>
      </c>
      <c r="C1779" s="545">
        <f t="shared" ca="1" si="84"/>
        <v>8</v>
      </c>
      <c r="D1779" s="545">
        <f t="shared" ca="1" si="84"/>
        <v>9</v>
      </c>
      <c r="E1779" s="545">
        <f t="shared" ca="1" si="84"/>
        <v>9</v>
      </c>
      <c r="F1779" s="545">
        <f t="shared" ca="1" si="84"/>
        <v>10</v>
      </c>
      <c r="G1779" s="545">
        <f t="shared" ca="1" si="84"/>
        <v>12</v>
      </c>
      <c r="H1779" s="545">
        <f t="shared" ca="1" si="84"/>
        <v>10</v>
      </c>
      <c r="I1779" s="545">
        <f t="shared" ca="1" si="84"/>
        <v>9</v>
      </c>
      <c r="J1779" s="545">
        <f t="shared" ca="1" si="84"/>
        <v>7</v>
      </c>
      <c r="K1779" s="545">
        <f t="shared" ca="1" si="84"/>
        <v>12</v>
      </c>
    </row>
    <row r="1780" spans="2:11">
      <c r="B1780" s="545">
        <f t="shared" ca="1" si="83"/>
        <v>9</v>
      </c>
      <c r="C1780" s="545">
        <f t="shared" ca="1" si="84"/>
        <v>11</v>
      </c>
      <c r="D1780" s="545">
        <f t="shared" ca="1" si="84"/>
        <v>10</v>
      </c>
      <c r="E1780" s="545">
        <f t="shared" ca="1" si="84"/>
        <v>6</v>
      </c>
      <c r="F1780" s="545">
        <f t="shared" ca="1" si="84"/>
        <v>9</v>
      </c>
      <c r="G1780" s="545">
        <f t="shared" ca="1" si="84"/>
        <v>13</v>
      </c>
      <c r="H1780" s="545">
        <f t="shared" ca="1" si="84"/>
        <v>12</v>
      </c>
      <c r="I1780" s="545">
        <f t="shared" ca="1" si="84"/>
        <v>12</v>
      </c>
      <c r="J1780" s="545">
        <f t="shared" ca="1" si="84"/>
        <v>10</v>
      </c>
      <c r="K1780" s="545">
        <f t="shared" ca="1" si="84"/>
        <v>11</v>
      </c>
    </row>
    <row r="1781" spans="2:11">
      <c r="B1781" s="545">
        <f t="shared" ca="1" si="83"/>
        <v>9</v>
      </c>
      <c r="C1781" s="545">
        <f t="shared" ca="1" si="84"/>
        <v>10</v>
      </c>
      <c r="D1781" s="545">
        <f t="shared" ca="1" si="84"/>
        <v>10</v>
      </c>
      <c r="E1781" s="545">
        <f t="shared" ca="1" si="84"/>
        <v>11</v>
      </c>
      <c r="F1781" s="545">
        <f t="shared" ca="1" si="84"/>
        <v>11</v>
      </c>
      <c r="G1781" s="545">
        <f t="shared" ca="1" si="84"/>
        <v>7</v>
      </c>
      <c r="H1781" s="545">
        <f t="shared" ca="1" si="84"/>
        <v>12</v>
      </c>
      <c r="I1781" s="545">
        <f t="shared" ca="1" si="84"/>
        <v>10</v>
      </c>
      <c r="J1781" s="545">
        <f t="shared" ca="1" si="84"/>
        <v>12</v>
      </c>
      <c r="K1781" s="545">
        <f t="shared" ca="1" si="84"/>
        <v>8</v>
      </c>
    </row>
    <row r="1782" spans="2:11">
      <c r="B1782" s="545">
        <f t="shared" ca="1" si="83"/>
        <v>11</v>
      </c>
      <c r="C1782" s="545">
        <f t="shared" ca="1" si="84"/>
        <v>14</v>
      </c>
      <c r="D1782" s="545">
        <f t="shared" ca="1" si="84"/>
        <v>8</v>
      </c>
      <c r="E1782" s="545">
        <f t="shared" ca="1" si="84"/>
        <v>6</v>
      </c>
      <c r="F1782" s="545">
        <f t="shared" ca="1" si="84"/>
        <v>10</v>
      </c>
      <c r="G1782" s="545">
        <f t="shared" ca="1" si="84"/>
        <v>8</v>
      </c>
      <c r="H1782" s="545">
        <f t="shared" ca="1" si="84"/>
        <v>11</v>
      </c>
      <c r="I1782" s="545">
        <f t="shared" ca="1" si="84"/>
        <v>9</v>
      </c>
      <c r="J1782" s="545">
        <f t="shared" ca="1" si="84"/>
        <v>9</v>
      </c>
      <c r="K1782" s="545">
        <f t="shared" ca="1" si="84"/>
        <v>10</v>
      </c>
    </row>
    <row r="1783" spans="2:11">
      <c r="B1783" s="545">
        <f t="shared" ca="1" si="83"/>
        <v>8</v>
      </c>
      <c r="C1783" s="545">
        <f t="shared" ca="1" si="84"/>
        <v>10</v>
      </c>
      <c r="D1783" s="545">
        <f t="shared" ca="1" si="84"/>
        <v>9</v>
      </c>
      <c r="E1783" s="545">
        <f t="shared" ca="1" si="84"/>
        <v>15</v>
      </c>
      <c r="F1783" s="545">
        <f t="shared" ca="1" si="84"/>
        <v>13</v>
      </c>
      <c r="G1783" s="545">
        <f t="shared" ca="1" si="84"/>
        <v>10</v>
      </c>
      <c r="H1783" s="545">
        <f t="shared" ca="1" si="84"/>
        <v>9</v>
      </c>
      <c r="I1783" s="545">
        <f t="shared" ca="1" si="84"/>
        <v>7</v>
      </c>
      <c r="J1783" s="545">
        <f t="shared" ca="1" si="84"/>
        <v>11</v>
      </c>
      <c r="K1783" s="545">
        <f t="shared" ca="1" si="84"/>
        <v>13</v>
      </c>
    </row>
    <row r="1784" spans="2:11">
      <c r="B1784" s="545">
        <f t="shared" ca="1" si="83"/>
        <v>11</v>
      </c>
      <c r="C1784" s="545">
        <f t="shared" ca="1" si="84"/>
        <v>14</v>
      </c>
      <c r="D1784" s="545">
        <f t="shared" ca="1" si="84"/>
        <v>10</v>
      </c>
      <c r="E1784" s="545">
        <f t="shared" ca="1" si="84"/>
        <v>11</v>
      </c>
      <c r="F1784" s="545">
        <f t="shared" ca="1" si="84"/>
        <v>13</v>
      </c>
      <c r="G1784" s="545">
        <f t="shared" ca="1" si="84"/>
        <v>10</v>
      </c>
      <c r="H1784" s="545">
        <f t="shared" ca="1" si="84"/>
        <v>7</v>
      </c>
      <c r="I1784" s="545">
        <f t="shared" ca="1" si="84"/>
        <v>10</v>
      </c>
      <c r="J1784" s="545">
        <f t="shared" ca="1" si="84"/>
        <v>9</v>
      </c>
      <c r="K1784" s="545">
        <f t="shared" ca="1" si="84"/>
        <v>10</v>
      </c>
    </row>
    <row r="1785" spans="2:11">
      <c r="B1785" s="545">
        <f t="shared" ca="1" si="83"/>
        <v>9</v>
      </c>
      <c r="C1785" s="545">
        <f t="shared" ca="1" si="84"/>
        <v>11</v>
      </c>
      <c r="D1785" s="545">
        <f t="shared" ca="1" si="84"/>
        <v>11</v>
      </c>
      <c r="E1785" s="545">
        <f t="shared" ca="1" si="84"/>
        <v>11</v>
      </c>
      <c r="F1785" s="545">
        <f t="shared" ca="1" si="84"/>
        <v>11</v>
      </c>
      <c r="G1785" s="545">
        <f t="shared" ca="1" si="84"/>
        <v>8</v>
      </c>
      <c r="H1785" s="545">
        <f t="shared" ca="1" si="84"/>
        <v>7</v>
      </c>
      <c r="I1785" s="545">
        <f t="shared" ca="1" si="84"/>
        <v>15</v>
      </c>
      <c r="J1785" s="545">
        <f t="shared" ca="1" si="84"/>
        <v>12</v>
      </c>
      <c r="K1785" s="545">
        <f t="shared" ca="1" si="84"/>
        <v>9</v>
      </c>
    </row>
    <row r="1786" spans="2:11">
      <c r="B1786" s="545">
        <f t="shared" ca="1" si="83"/>
        <v>9</v>
      </c>
      <c r="C1786" s="545">
        <f t="shared" ca="1" si="84"/>
        <v>13</v>
      </c>
      <c r="D1786" s="545">
        <f t="shared" ca="1" si="84"/>
        <v>8</v>
      </c>
      <c r="E1786" s="545">
        <f t="shared" ca="1" si="84"/>
        <v>9</v>
      </c>
      <c r="F1786" s="545">
        <f t="shared" ca="1" si="84"/>
        <v>10</v>
      </c>
      <c r="G1786" s="545">
        <f t="shared" ca="1" si="84"/>
        <v>11</v>
      </c>
      <c r="H1786" s="545">
        <f t="shared" ca="1" si="84"/>
        <v>9</v>
      </c>
      <c r="I1786" s="545">
        <f t="shared" ca="1" si="84"/>
        <v>9</v>
      </c>
      <c r="J1786" s="545">
        <f t="shared" ca="1" si="84"/>
        <v>9</v>
      </c>
      <c r="K1786" s="545">
        <f t="shared" ca="1" si="84"/>
        <v>9</v>
      </c>
    </row>
    <row r="1787" spans="2:11">
      <c r="B1787" s="545">
        <f t="shared" ca="1" si="83"/>
        <v>11</v>
      </c>
      <c r="C1787" s="545">
        <f t="shared" ca="1" si="84"/>
        <v>11</v>
      </c>
      <c r="D1787" s="545">
        <f t="shared" ca="1" si="84"/>
        <v>13</v>
      </c>
      <c r="E1787" s="545">
        <f t="shared" ca="1" si="84"/>
        <v>8</v>
      </c>
      <c r="F1787" s="545">
        <f t="shared" ca="1" si="84"/>
        <v>7</v>
      </c>
      <c r="G1787" s="545">
        <f t="shared" ca="1" si="84"/>
        <v>8</v>
      </c>
      <c r="H1787" s="545">
        <f t="shared" ca="1" si="84"/>
        <v>8</v>
      </c>
      <c r="I1787" s="545">
        <f t="shared" ca="1" si="84"/>
        <v>10</v>
      </c>
      <c r="J1787" s="545">
        <f t="shared" ca="1" si="84"/>
        <v>12</v>
      </c>
      <c r="K1787" s="545">
        <f t="shared" ca="1" si="84"/>
        <v>10</v>
      </c>
    </row>
    <row r="1788" spans="2:11">
      <c r="B1788" s="545">
        <f t="shared" ca="1" si="83"/>
        <v>6</v>
      </c>
      <c r="C1788" s="545">
        <f t="shared" ca="1" si="83"/>
        <v>8</v>
      </c>
      <c r="D1788" s="545">
        <f t="shared" ca="1" si="83"/>
        <v>8</v>
      </c>
      <c r="E1788" s="545">
        <f t="shared" ca="1" si="83"/>
        <v>13</v>
      </c>
      <c r="F1788" s="545">
        <f t="shared" ca="1" si="83"/>
        <v>9</v>
      </c>
      <c r="G1788" s="545">
        <f t="shared" ca="1" si="83"/>
        <v>11</v>
      </c>
      <c r="H1788" s="545">
        <f t="shared" ca="1" si="83"/>
        <v>10</v>
      </c>
      <c r="I1788" s="545">
        <f t="shared" ca="1" si="83"/>
        <v>11</v>
      </c>
      <c r="J1788" s="545">
        <f t="shared" ca="1" si="83"/>
        <v>10</v>
      </c>
      <c r="K1788" s="545">
        <f t="shared" ca="1" si="83"/>
        <v>9</v>
      </c>
    </row>
    <row r="1789" spans="2:11">
      <c r="B1789" s="545">
        <f t="shared" ca="1" si="83"/>
        <v>6</v>
      </c>
      <c r="C1789" s="545">
        <f t="shared" ca="1" si="83"/>
        <v>9</v>
      </c>
      <c r="D1789" s="545">
        <f t="shared" ca="1" si="83"/>
        <v>10</v>
      </c>
      <c r="E1789" s="545">
        <f t="shared" ca="1" si="83"/>
        <v>10</v>
      </c>
      <c r="F1789" s="545">
        <f t="shared" ca="1" si="83"/>
        <v>9</v>
      </c>
      <c r="G1789" s="545">
        <f t="shared" ca="1" si="83"/>
        <v>11</v>
      </c>
      <c r="H1789" s="545">
        <f t="shared" ca="1" si="83"/>
        <v>13</v>
      </c>
      <c r="I1789" s="545">
        <f t="shared" ca="1" si="83"/>
        <v>10</v>
      </c>
      <c r="J1789" s="545">
        <f t="shared" ca="1" si="83"/>
        <v>10</v>
      </c>
      <c r="K1789" s="545">
        <f t="shared" ca="1" si="83"/>
        <v>12</v>
      </c>
    </row>
    <row r="1790" spans="2:11">
      <c r="B1790" s="545">
        <f t="shared" ca="1" si="83"/>
        <v>9</v>
      </c>
      <c r="C1790" s="545">
        <f t="shared" ca="1" si="83"/>
        <v>9</v>
      </c>
      <c r="D1790" s="545">
        <f t="shared" ca="1" si="83"/>
        <v>12</v>
      </c>
      <c r="E1790" s="545">
        <f t="shared" ca="1" si="83"/>
        <v>12</v>
      </c>
      <c r="F1790" s="545">
        <f t="shared" ca="1" si="83"/>
        <v>11</v>
      </c>
      <c r="G1790" s="545">
        <f t="shared" ca="1" si="83"/>
        <v>12</v>
      </c>
      <c r="H1790" s="545">
        <f t="shared" ca="1" si="83"/>
        <v>8</v>
      </c>
      <c r="I1790" s="545">
        <f t="shared" ca="1" si="83"/>
        <v>12</v>
      </c>
      <c r="J1790" s="545">
        <f t="shared" ca="1" si="83"/>
        <v>12</v>
      </c>
      <c r="K1790" s="545">
        <f t="shared" ca="1" si="83"/>
        <v>10</v>
      </c>
    </row>
    <row r="1791" spans="2:11">
      <c r="B1791" s="545">
        <f t="shared" ca="1" si="83"/>
        <v>9</v>
      </c>
      <c r="C1791" s="545">
        <f t="shared" ca="1" si="83"/>
        <v>6</v>
      </c>
      <c r="D1791" s="545">
        <f t="shared" ca="1" si="83"/>
        <v>10</v>
      </c>
      <c r="E1791" s="545">
        <f t="shared" ca="1" si="83"/>
        <v>11</v>
      </c>
      <c r="F1791" s="545">
        <f t="shared" ca="1" si="83"/>
        <v>11</v>
      </c>
      <c r="G1791" s="545">
        <f t="shared" ca="1" si="83"/>
        <v>12</v>
      </c>
      <c r="H1791" s="545">
        <f t="shared" ca="1" si="83"/>
        <v>12</v>
      </c>
      <c r="I1791" s="545">
        <f t="shared" ref="B1791:K1817" ca="1" si="85">RANDBETWEEN(1,3)+RANDBETWEEN(1,3)+RANDBETWEEN(1,3)+RANDBETWEEN(1,3)+RANDBETWEEN(1,3)</f>
        <v>9</v>
      </c>
      <c r="J1791" s="545">
        <f t="shared" ca="1" si="85"/>
        <v>8</v>
      </c>
      <c r="K1791" s="545">
        <f t="shared" ca="1" si="85"/>
        <v>11</v>
      </c>
    </row>
    <row r="1792" spans="2:11">
      <c r="B1792" s="545">
        <f t="shared" ca="1" si="85"/>
        <v>11</v>
      </c>
      <c r="C1792" s="545">
        <f t="shared" ca="1" si="85"/>
        <v>8</v>
      </c>
      <c r="D1792" s="545">
        <f t="shared" ca="1" si="85"/>
        <v>11</v>
      </c>
      <c r="E1792" s="545">
        <f t="shared" ca="1" si="85"/>
        <v>13</v>
      </c>
      <c r="F1792" s="545">
        <f t="shared" ca="1" si="85"/>
        <v>10</v>
      </c>
      <c r="G1792" s="545">
        <f t="shared" ca="1" si="85"/>
        <v>9</v>
      </c>
      <c r="H1792" s="545">
        <f t="shared" ca="1" si="85"/>
        <v>12</v>
      </c>
      <c r="I1792" s="545">
        <f t="shared" ca="1" si="85"/>
        <v>10</v>
      </c>
      <c r="J1792" s="545">
        <f t="shared" ca="1" si="85"/>
        <v>9</v>
      </c>
      <c r="K1792" s="545">
        <f t="shared" ca="1" si="85"/>
        <v>11</v>
      </c>
    </row>
    <row r="1793" spans="2:11">
      <c r="B1793" s="545">
        <f t="shared" ca="1" si="85"/>
        <v>8</v>
      </c>
      <c r="C1793" s="545">
        <f t="shared" ca="1" si="85"/>
        <v>8</v>
      </c>
      <c r="D1793" s="545">
        <f t="shared" ca="1" si="85"/>
        <v>9</v>
      </c>
      <c r="E1793" s="545">
        <f t="shared" ca="1" si="85"/>
        <v>9</v>
      </c>
      <c r="F1793" s="545">
        <f t="shared" ca="1" si="85"/>
        <v>11</v>
      </c>
      <c r="G1793" s="545">
        <f t="shared" ca="1" si="85"/>
        <v>10</v>
      </c>
      <c r="H1793" s="545">
        <f t="shared" ca="1" si="85"/>
        <v>11</v>
      </c>
      <c r="I1793" s="545">
        <f t="shared" ca="1" si="85"/>
        <v>12</v>
      </c>
      <c r="J1793" s="545">
        <f t="shared" ca="1" si="85"/>
        <v>12</v>
      </c>
      <c r="K1793" s="545">
        <f t="shared" ca="1" si="85"/>
        <v>10</v>
      </c>
    </row>
    <row r="1794" spans="2:11">
      <c r="B1794" s="545">
        <f t="shared" ca="1" si="85"/>
        <v>9</v>
      </c>
      <c r="C1794" s="545">
        <f t="shared" ca="1" si="85"/>
        <v>10</v>
      </c>
      <c r="D1794" s="545">
        <f t="shared" ca="1" si="85"/>
        <v>12</v>
      </c>
      <c r="E1794" s="545">
        <f t="shared" ca="1" si="85"/>
        <v>12</v>
      </c>
      <c r="F1794" s="545">
        <f t="shared" ca="1" si="85"/>
        <v>6</v>
      </c>
      <c r="G1794" s="545">
        <f t="shared" ca="1" si="85"/>
        <v>12</v>
      </c>
      <c r="H1794" s="545">
        <f t="shared" ca="1" si="85"/>
        <v>11</v>
      </c>
      <c r="I1794" s="545">
        <f t="shared" ca="1" si="85"/>
        <v>7</v>
      </c>
      <c r="J1794" s="545">
        <f t="shared" ca="1" si="85"/>
        <v>10</v>
      </c>
      <c r="K1794" s="545">
        <f t="shared" ca="1" si="85"/>
        <v>10</v>
      </c>
    </row>
    <row r="1795" spans="2:11">
      <c r="B1795" s="545">
        <f t="shared" ca="1" si="85"/>
        <v>7</v>
      </c>
      <c r="C1795" s="545">
        <f t="shared" ca="1" si="85"/>
        <v>7</v>
      </c>
      <c r="D1795" s="545">
        <f t="shared" ca="1" si="85"/>
        <v>10</v>
      </c>
      <c r="E1795" s="545">
        <f t="shared" ca="1" si="85"/>
        <v>9</v>
      </c>
      <c r="F1795" s="545">
        <f t="shared" ca="1" si="85"/>
        <v>9</v>
      </c>
      <c r="G1795" s="545">
        <f t="shared" ca="1" si="85"/>
        <v>10</v>
      </c>
      <c r="H1795" s="545">
        <f t="shared" ca="1" si="85"/>
        <v>10</v>
      </c>
      <c r="I1795" s="545">
        <f t="shared" ca="1" si="85"/>
        <v>11</v>
      </c>
      <c r="J1795" s="545">
        <f t="shared" ca="1" si="85"/>
        <v>12</v>
      </c>
      <c r="K1795" s="545">
        <f t="shared" ca="1" si="85"/>
        <v>10</v>
      </c>
    </row>
    <row r="1796" spans="2:11">
      <c r="B1796" s="545">
        <f t="shared" ca="1" si="85"/>
        <v>8</v>
      </c>
      <c r="C1796" s="545">
        <f t="shared" ca="1" si="85"/>
        <v>13</v>
      </c>
      <c r="D1796" s="545">
        <f t="shared" ca="1" si="85"/>
        <v>9</v>
      </c>
      <c r="E1796" s="545">
        <f t="shared" ca="1" si="85"/>
        <v>9</v>
      </c>
      <c r="F1796" s="545">
        <f t="shared" ca="1" si="85"/>
        <v>12</v>
      </c>
      <c r="G1796" s="545">
        <f t="shared" ca="1" si="85"/>
        <v>9</v>
      </c>
      <c r="H1796" s="545">
        <f t="shared" ca="1" si="85"/>
        <v>8</v>
      </c>
      <c r="I1796" s="545">
        <f t="shared" ca="1" si="85"/>
        <v>10</v>
      </c>
      <c r="J1796" s="545">
        <f t="shared" ca="1" si="85"/>
        <v>13</v>
      </c>
      <c r="K1796" s="545">
        <f t="shared" ca="1" si="85"/>
        <v>8</v>
      </c>
    </row>
    <row r="1797" spans="2:11">
      <c r="B1797" s="545">
        <f t="shared" ca="1" si="85"/>
        <v>12</v>
      </c>
      <c r="C1797" s="545">
        <f t="shared" ca="1" si="85"/>
        <v>11</v>
      </c>
      <c r="D1797" s="545">
        <f t="shared" ca="1" si="85"/>
        <v>8</v>
      </c>
      <c r="E1797" s="545">
        <f t="shared" ca="1" si="85"/>
        <v>6</v>
      </c>
      <c r="F1797" s="545">
        <f t="shared" ca="1" si="85"/>
        <v>11</v>
      </c>
      <c r="G1797" s="545">
        <f t="shared" ca="1" si="85"/>
        <v>12</v>
      </c>
      <c r="H1797" s="545">
        <f t="shared" ca="1" si="85"/>
        <v>7</v>
      </c>
      <c r="I1797" s="545">
        <f t="shared" ca="1" si="85"/>
        <v>12</v>
      </c>
      <c r="J1797" s="545">
        <f t="shared" ca="1" si="85"/>
        <v>8</v>
      </c>
      <c r="K1797" s="545">
        <f t="shared" ca="1" si="85"/>
        <v>12</v>
      </c>
    </row>
    <row r="1798" spans="2:11">
      <c r="B1798" s="545">
        <f t="shared" ca="1" si="85"/>
        <v>11</v>
      </c>
      <c r="C1798" s="545">
        <f t="shared" ca="1" si="85"/>
        <v>10</v>
      </c>
      <c r="D1798" s="545">
        <f t="shared" ca="1" si="85"/>
        <v>10</v>
      </c>
      <c r="E1798" s="545">
        <f t="shared" ca="1" si="85"/>
        <v>10</v>
      </c>
      <c r="F1798" s="545">
        <f t="shared" ca="1" si="85"/>
        <v>9</v>
      </c>
      <c r="G1798" s="545">
        <f t="shared" ca="1" si="85"/>
        <v>10</v>
      </c>
      <c r="H1798" s="545">
        <f t="shared" ca="1" si="85"/>
        <v>9</v>
      </c>
      <c r="I1798" s="545">
        <f t="shared" ca="1" si="85"/>
        <v>9</v>
      </c>
      <c r="J1798" s="545">
        <f t="shared" ca="1" si="85"/>
        <v>12</v>
      </c>
      <c r="K1798" s="545">
        <f t="shared" ca="1" si="85"/>
        <v>14</v>
      </c>
    </row>
    <row r="1799" spans="2:11">
      <c r="B1799" s="545">
        <f t="shared" ca="1" si="85"/>
        <v>13</v>
      </c>
      <c r="C1799" s="545">
        <f t="shared" ca="1" si="85"/>
        <v>9</v>
      </c>
      <c r="D1799" s="545">
        <f t="shared" ca="1" si="85"/>
        <v>8</v>
      </c>
      <c r="E1799" s="545">
        <f t="shared" ca="1" si="85"/>
        <v>13</v>
      </c>
      <c r="F1799" s="545">
        <f t="shared" ca="1" si="85"/>
        <v>7</v>
      </c>
      <c r="G1799" s="545">
        <f t="shared" ca="1" si="85"/>
        <v>10</v>
      </c>
      <c r="H1799" s="545">
        <f t="shared" ca="1" si="85"/>
        <v>7</v>
      </c>
      <c r="I1799" s="545">
        <f t="shared" ca="1" si="85"/>
        <v>10</v>
      </c>
      <c r="J1799" s="545">
        <f t="shared" ca="1" si="85"/>
        <v>7</v>
      </c>
      <c r="K1799" s="545">
        <f t="shared" ca="1" si="85"/>
        <v>11</v>
      </c>
    </row>
    <row r="1800" spans="2:11">
      <c r="B1800" s="545">
        <f t="shared" ca="1" si="85"/>
        <v>7</v>
      </c>
      <c r="C1800" s="545">
        <f t="shared" ca="1" si="85"/>
        <v>7</v>
      </c>
      <c r="D1800" s="545">
        <f t="shared" ca="1" si="85"/>
        <v>11</v>
      </c>
      <c r="E1800" s="545">
        <f t="shared" ca="1" si="85"/>
        <v>10</v>
      </c>
      <c r="F1800" s="545">
        <f t="shared" ca="1" si="85"/>
        <v>10</v>
      </c>
      <c r="G1800" s="545">
        <f t="shared" ca="1" si="85"/>
        <v>13</v>
      </c>
      <c r="H1800" s="545">
        <f t="shared" ca="1" si="85"/>
        <v>7</v>
      </c>
      <c r="I1800" s="545">
        <f t="shared" ca="1" si="85"/>
        <v>11</v>
      </c>
      <c r="J1800" s="545">
        <f t="shared" ca="1" si="85"/>
        <v>9</v>
      </c>
      <c r="K1800" s="545">
        <f t="shared" ca="1" si="85"/>
        <v>9</v>
      </c>
    </row>
    <row r="1801" spans="2:11">
      <c r="B1801" s="545">
        <f t="shared" ca="1" si="85"/>
        <v>10</v>
      </c>
      <c r="C1801" s="545">
        <f t="shared" ca="1" si="85"/>
        <v>10</v>
      </c>
      <c r="D1801" s="545">
        <f t="shared" ca="1" si="85"/>
        <v>10</v>
      </c>
      <c r="E1801" s="545">
        <f t="shared" ca="1" si="85"/>
        <v>9</v>
      </c>
      <c r="F1801" s="545">
        <f t="shared" ca="1" si="85"/>
        <v>5</v>
      </c>
      <c r="G1801" s="545">
        <f t="shared" ca="1" si="85"/>
        <v>10</v>
      </c>
      <c r="H1801" s="545">
        <f t="shared" ca="1" si="85"/>
        <v>12</v>
      </c>
      <c r="I1801" s="545">
        <f t="shared" ca="1" si="85"/>
        <v>8</v>
      </c>
      <c r="J1801" s="545">
        <f t="shared" ca="1" si="85"/>
        <v>9</v>
      </c>
      <c r="K1801" s="545">
        <f t="shared" ca="1" si="85"/>
        <v>8</v>
      </c>
    </row>
    <row r="1802" spans="2:11">
      <c r="B1802" s="545">
        <f t="shared" ca="1" si="85"/>
        <v>10</v>
      </c>
      <c r="C1802" s="545">
        <f t="shared" ca="1" si="84"/>
        <v>11</v>
      </c>
      <c r="D1802" s="545">
        <f t="shared" ca="1" si="85"/>
        <v>10</v>
      </c>
      <c r="E1802" s="545">
        <f t="shared" ca="1" si="85"/>
        <v>10</v>
      </c>
      <c r="F1802" s="545">
        <f t="shared" ca="1" si="85"/>
        <v>9</v>
      </c>
      <c r="G1802" s="545">
        <f t="shared" ca="1" si="85"/>
        <v>11</v>
      </c>
      <c r="H1802" s="545">
        <f t="shared" ca="1" si="85"/>
        <v>12</v>
      </c>
      <c r="I1802" s="545">
        <f t="shared" ca="1" si="85"/>
        <v>9</v>
      </c>
      <c r="J1802" s="545">
        <f t="shared" ca="1" si="85"/>
        <v>10</v>
      </c>
      <c r="K1802" s="545">
        <f t="shared" ca="1" si="85"/>
        <v>14</v>
      </c>
    </row>
    <row r="1803" spans="2:11">
      <c r="B1803" s="545">
        <f t="shared" ca="1" si="85"/>
        <v>12</v>
      </c>
      <c r="C1803" s="545">
        <f t="shared" ca="1" si="85"/>
        <v>8</v>
      </c>
      <c r="D1803" s="545">
        <f t="shared" ca="1" si="85"/>
        <v>11</v>
      </c>
      <c r="E1803" s="545">
        <f t="shared" ca="1" si="85"/>
        <v>10</v>
      </c>
      <c r="F1803" s="545">
        <f t="shared" ca="1" si="85"/>
        <v>8</v>
      </c>
      <c r="G1803" s="545">
        <f t="shared" ca="1" si="85"/>
        <v>10</v>
      </c>
      <c r="H1803" s="545">
        <f t="shared" ca="1" si="85"/>
        <v>9</v>
      </c>
      <c r="I1803" s="545">
        <f t="shared" ca="1" si="85"/>
        <v>9</v>
      </c>
      <c r="J1803" s="545">
        <f t="shared" ca="1" si="85"/>
        <v>10</v>
      </c>
      <c r="K1803" s="545">
        <f t="shared" ca="1" si="85"/>
        <v>9</v>
      </c>
    </row>
    <row r="1804" spans="2:11">
      <c r="B1804" s="545">
        <f t="shared" ca="1" si="85"/>
        <v>10</v>
      </c>
      <c r="C1804" s="545">
        <f t="shared" ca="1" si="85"/>
        <v>12</v>
      </c>
      <c r="D1804" s="545">
        <f t="shared" ca="1" si="85"/>
        <v>10</v>
      </c>
      <c r="E1804" s="545">
        <f t="shared" ca="1" si="85"/>
        <v>8</v>
      </c>
      <c r="F1804" s="545">
        <f t="shared" ca="1" si="85"/>
        <v>10</v>
      </c>
      <c r="G1804" s="545">
        <f t="shared" ca="1" si="85"/>
        <v>9</v>
      </c>
      <c r="H1804" s="545">
        <f t="shared" ca="1" si="85"/>
        <v>8</v>
      </c>
      <c r="I1804" s="545">
        <f t="shared" ca="1" si="85"/>
        <v>10</v>
      </c>
      <c r="J1804" s="545">
        <f t="shared" ca="1" si="85"/>
        <v>9</v>
      </c>
      <c r="K1804" s="545">
        <f t="shared" ca="1" si="85"/>
        <v>9</v>
      </c>
    </row>
    <row r="1805" spans="2:11">
      <c r="B1805" s="545">
        <f t="shared" ca="1" si="85"/>
        <v>12</v>
      </c>
      <c r="C1805" s="545">
        <f t="shared" ca="1" si="85"/>
        <v>7</v>
      </c>
      <c r="D1805" s="545">
        <f t="shared" ca="1" si="85"/>
        <v>9</v>
      </c>
      <c r="E1805" s="545">
        <f t="shared" ca="1" si="85"/>
        <v>10</v>
      </c>
      <c r="F1805" s="545">
        <f t="shared" ca="1" si="85"/>
        <v>12</v>
      </c>
      <c r="G1805" s="545">
        <f t="shared" ca="1" si="85"/>
        <v>11</v>
      </c>
      <c r="H1805" s="545">
        <f t="shared" ca="1" si="85"/>
        <v>12</v>
      </c>
      <c r="I1805" s="545">
        <f t="shared" ca="1" si="85"/>
        <v>12</v>
      </c>
      <c r="J1805" s="545">
        <f t="shared" ca="1" si="85"/>
        <v>9</v>
      </c>
      <c r="K1805" s="545">
        <f t="shared" ca="1" si="85"/>
        <v>10</v>
      </c>
    </row>
    <row r="1806" spans="2:11">
      <c r="B1806" s="545">
        <f t="shared" ca="1" si="85"/>
        <v>6</v>
      </c>
      <c r="C1806" s="545">
        <f t="shared" ca="1" si="85"/>
        <v>10</v>
      </c>
      <c r="D1806" s="545">
        <f t="shared" ca="1" si="85"/>
        <v>9</v>
      </c>
      <c r="E1806" s="545">
        <f t="shared" ca="1" si="85"/>
        <v>9</v>
      </c>
      <c r="F1806" s="545">
        <f t="shared" ca="1" si="85"/>
        <v>10</v>
      </c>
      <c r="G1806" s="545">
        <f t="shared" ca="1" si="85"/>
        <v>11</v>
      </c>
      <c r="H1806" s="545">
        <f t="shared" ca="1" si="85"/>
        <v>12</v>
      </c>
      <c r="I1806" s="545">
        <f t="shared" ca="1" si="85"/>
        <v>12</v>
      </c>
      <c r="J1806" s="545">
        <f t="shared" ca="1" si="85"/>
        <v>11</v>
      </c>
      <c r="K1806" s="545">
        <f t="shared" ca="1" si="85"/>
        <v>11</v>
      </c>
    </row>
    <row r="1807" spans="2:11">
      <c r="B1807" s="545">
        <f t="shared" ca="1" si="85"/>
        <v>6</v>
      </c>
      <c r="C1807" s="545">
        <f t="shared" ca="1" si="85"/>
        <v>8</v>
      </c>
      <c r="D1807" s="545">
        <f t="shared" ca="1" si="85"/>
        <v>8</v>
      </c>
      <c r="E1807" s="545">
        <f t="shared" ca="1" si="85"/>
        <v>11</v>
      </c>
      <c r="F1807" s="545">
        <f t="shared" ca="1" si="85"/>
        <v>11</v>
      </c>
      <c r="G1807" s="545">
        <f t="shared" ca="1" si="85"/>
        <v>6</v>
      </c>
      <c r="H1807" s="545">
        <f t="shared" ca="1" si="85"/>
        <v>12</v>
      </c>
      <c r="I1807" s="545">
        <f t="shared" ca="1" si="85"/>
        <v>9</v>
      </c>
      <c r="J1807" s="545">
        <f t="shared" ca="1" si="85"/>
        <v>6</v>
      </c>
      <c r="K1807" s="545">
        <f t="shared" ca="1" si="85"/>
        <v>9</v>
      </c>
    </row>
    <row r="1808" spans="2:11">
      <c r="B1808" s="545">
        <f t="shared" ca="1" si="85"/>
        <v>9</v>
      </c>
      <c r="C1808" s="545">
        <f t="shared" ca="1" si="85"/>
        <v>11</v>
      </c>
      <c r="D1808" s="545">
        <f t="shared" ca="1" si="85"/>
        <v>9</v>
      </c>
      <c r="E1808" s="545">
        <f t="shared" ca="1" si="85"/>
        <v>9</v>
      </c>
      <c r="F1808" s="545">
        <f t="shared" ca="1" si="85"/>
        <v>13</v>
      </c>
      <c r="G1808" s="545">
        <f t="shared" ca="1" si="85"/>
        <v>12</v>
      </c>
      <c r="H1808" s="545">
        <f t="shared" ca="1" si="85"/>
        <v>10</v>
      </c>
      <c r="I1808" s="545">
        <f t="shared" ca="1" si="85"/>
        <v>11</v>
      </c>
      <c r="J1808" s="545">
        <f t="shared" ca="1" si="85"/>
        <v>10</v>
      </c>
      <c r="K1808" s="545">
        <f t="shared" ca="1" si="85"/>
        <v>11</v>
      </c>
    </row>
    <row r="1809" spans="2:11">
      <c r="B1809" s="545">
        <f t="shared" ca="1" si="85"/>
        <v>12</v>
      </c>
      <c r="C1809" s="545">
        <f t="shared" ca="1" si="85"/>
        <v>11</v>
      </c>
      <c r="D1809" s="545">
        <f t="shared" ca="1" si="85"/>
        <v>15</v>
      </c>
      <c r="E1809" s="545">
        <f t="shared" ca="1" si="85"/>
        <v>6</v>
      </c>
      <c r="F1809" s="545">
        <f t="shared" ca="1" si="85"/>
        <v>7</v>
      </c>
      <c r="G1809" s="545">
        <f t="shared" ca="1" si="85"/>
        <v>9</v>
      </c>
      <c r="H1809" s="545">
        <f t="shared" ca="1" si="85"/>
        <v>11</v>
      </c>
      <c r="I1809" s="545">
        <f t="shared" ca="1" si="85"/>
        <v>9</v>
      </c>
      <c r="J1809" s="545">
        <f t="shared" ca="1" si="85"/>
        <v>8</v>
      </c>
      <c r="K1809" s="545">
        <f t="shared" ca="1" si="85"/>
        <v>11</v>
      </c>
    </row>
    <row r="1810" spans="2:11">
      <c r="B1810" s="545">
        <f t="shared" ca="1" si="85"/>
        <v>8</v>
      </c>
      <c r="C1810" s="545">
        <f t="shared" ca="1" si="85"/>
        <v>8</v>
      </c>
      <c r="D1810" s="545">
        <f t="shared" ca="1" si="85"/>
        <v>14</v>
      </c>
      <c r="E1810" s="545">
        <f t="shared" ca="1" si="85"/>
        <v>8</v>
      </c>
      <c r="F1810" s="545">
        <f t="shared" ca="1" si="85"/>
        <v>12</v>
      </c>
      <c r="G1810" s="545">
        <f t="shared" ca="1" si="85"/>
        <v>11</v>
      </c>
      <c r="H1810" s="545">
        <f t="shared" ca="1" si="85"/>
        <v>10</v>
      </c>
      <c r="I1810" s="545">
        <f t="shared" ca="1" si="85"/>
        <v>9</v>
      </c>
      <c r="J1810" s="545">
        <f t="shared" ca="1" si="85"/>
        <v>10</v>
      </c>
      <c r="K1810" s="545">
        <f t="shared" ca="1" si="85"/>
        <v>12</v>
      </c>
    </row>
    <row r="1811" spans="2:11">
      <c r="B1811" s="545">
        <f t="shared" ca="1" si="85"/>
        <v>7</v>
      </c>
      <c r="C1811" s="545">
        <f t="shared" ca="1" si="85"/>
        <v>11</v>
      </c>
      <c r="D1811" s="545">
        <f t="shared" ca="1" si="85"/>
        <v>7</v>
      </c>
      <c r="E1811" s="545">
        <f t="shared" ca="1" si="85"/>
        <v>10</v>
      </c>
      <c r="F1811" s="545">
        <f t="shared" ca="1" si="85"/>
        <v>11</v>
      </c>
      <c r="G1811" s="545">
        <f t="shared" ca="1" si="85"/>
        <v>9</v>
      </c>
      <c r="H1811" s="545">
        <f t="shared" ca="1" si="85"/>
        <v>9</v>
      </c>
      <c r="I1811" s="545">
        <f t="shared" ca="1" si="85"/>
        <v>13</v>
      </c>
      <c r="J1811" s="545">
        <f t="shared" ca="1" si="85"/>
        <v>10</v>
      </c>
      <c r="K1811" s="545">
        <f t="shared" ca="1" si="85"/>
        <v>9</v>
      </c>
    </row>
    <row r="1812" spans="2:11">
      <c r="B1812" s="545">
        <f t="shared" ca="1" si="85"/>
        <v>10</v>
      </c>
      <c r="C1812" s="545">
        <f t="shared" ca="1" si="85"/>
        <v>9</v>
      </c>
      <c r="D1812" s="545">
        <f t="shared" ca="1" si="85"/>
        <v>13</v>
      </c>
      <c r="E1812" s="545">
        <f t="shared" ca="1" si="85"/>
        <v>11</v>
      </c>
      <c r="F1812" s="545">
        <f t="shared" ca="1" si="85"/>
        <v>9</v>
      </c>
      <c r="G1812" s="545">
        <f t="shared" ca="1" si="85"/>
        <v>10</v>
      </c>
      <c r="H1812" s="545">
        <f t="shared" ca="1" si="85"/>
        <v>13</v>
      </c>
      <c r="I1812" s="545">
        <f t="shared" ca="1" si="85"/>
        <v>10</v>
      </c>
      <c r="J1812" s="545">
        <f t="shared" ca="1" si="85"/>
        <v>12</v>
      </c>
      <c r="K1812" s="545">
        <f t="shared" ca="1" si="85"/>
        <v>13</v>
      </c>
    </row>
    <row r="1813" spans="2:11">
      <c r="B1813" s="545">
        <f t="shared" ca="1" si="85"/>
        <v>12</v>
      </c>
      <c r="C1813" s="545">
        <f t="shared" ca="1" si="85"/>
        <v>8</v>
      </c>
      <c r="D1813" s="545">
        <f t="shared" ca="1" si="85"/>
        <v>13</v>
      </c>
      <c r="E1813" s="545">
        <f t="shared" ca="1" si="85"/>
        <v>7</v>
      </c>
      <c r="F1813" s="545">
        <f t="shared" ca="1" si="85"/>
        <v>13</v>
      </c>
      <c r="G1813" s="545">
        <f t="shared" ca="1" si="85"/>
        <v>10</v>
      </c>
      <c r="H1813" s="545">
        <f t="shared" ca="1" si="85"/>
        <v>12</v>
      </c>
      <c r="I1813" s="545">
        <f t="shared" ca="1" si="85"/>
        <v>7</v>
      </c>
      <c r="J1813" s="545">
        <f t="shared" ca="1" si="85"/>
        <v>13</v>
      </c>
      <c r="K1813" s="545">
        <f t="shared" ca="1" si="85"/>
        <v>10</v>
      </c>
    </row>
    <row r="1814" spans="2:11">
      <c r="B1814" s="545">
        <f t="shared" ca="1" si="85"/>
        <v>7</v>
      </c>
      <c r="C1814" s="545">
        <f t="shared" ca="1" si="85"/>
        <v>8</v>
      </c>
      <c r="D1814" s="545">
        <f t="shared" ca="1" si="85"/>
        <v>9</v>
      </c>
      <c r="E1814" s="545">
        <f t="shared" ca="1" si="85"/>
        <v>8</v>
      </c>
      <c r="F1814" s="545">
        <f t="shared" ca="1" si="85"/>
        <v>14</v>
      </c>
      <c r="G1814" s="545">
        <f t="shared" ca="1" si="85"/>
        <v>12</v>
      </c>
      <c r="H1814" s="545">
        <f t="shared" ca="1" si="85"/>
        <v>10</v>
      </c>
      <c r="I1814" s="545">
        <f t="shared" ca="1" si="85"/>
        <v>9</v>
      </c>
      <c r="J1814" s="545">
        <f t="shared" ca="1" si="85"/>
        <v>9</v>
      </c>
      <c r="K1814" s="545">
        <f t="shared" ca="1" si="85"/>
        <v>9</v>
      </c>
    </row>
    <row r="1815" spans="2:11">
      <c r="B1815" s="545">
        <f t="shared" ca="1" si="85"/>
        <v>12</v>
      </c>
      <c r="C1815" s="545">
        <f t="shared" ca="1" si="85"/>
        <v>15</v>
      </c>
      <c r="D1815" s="545">
        <f t="shared" ca="1" si="85"/>
        <v>13</v>
      </c>
      <c r="E1815" s="545">
        <f t="shared" ca="1" si="85"/>
        <v>11</v>
      </c>
      <c r="F1815" s="545">
        <f t="shared" ca="1" si="85"/>
        <v>11</v>
      </c>
      <c r="G1815" s="545">
        <f t="shared" ca="1" si="85"/>
        <v>14</v>
      </c>
      <c r="H1815" s="545">
        <f t="shared" ca="1" si="85"/>
        <v>11</v>
      </c>
      <c r="I1815" s="545">
        <f t="shared" ca="1" si="85"/>
        <v>9</v>
      </c>
      <c r="J1815" s="545">
        <f t="shared" ca="1" si="85"/>
        <v>11</v>
      </c>
      <c r="K1815" s="545">
        <f t="shared" ca="1" si="85"/>
        <v>9</v>
      </c>
    </row>
    <row r="1816" spans="2:11">
      <c r="B1816" s="545">
        <f t="shared" ca="1" si="85"/>
        <v>13</v>
      </c>
      <c r="C1816" s="545">
        <f t="shared" ca="1" si="85"/>
        <v>10</v>
      </c>
      <c r="D1816" s="545">
        <f t="shared" ca="1" si="85"/>
        <v>8</v>
      </c>
      <c r="E1816" s="545">
        <f t="shared" ca="1" si="85"/>
        <v>9</v>
      </c>
      <c r="F1816" s="545">
        <f t="shared" ca="1" si="85"/>
        <v>8</v>
      </c>
      <c r="G1816" s="545">
        <f t="shared" ca="1" si="85"/>
        <v>9</v>
      </c>
      <c r="H1816" s="545">
        <f t="shared" ca="1" si="85"/>
        <v>9</v>
      </c>
      <c r="I1816" s="545">
        <f t="shared" ca="1" si="85"/>
        <v>9</v>
      </c>
      <c r="J1816" s="545">
        <f t="shared" ca="1" si="85"/>
        <v>5</v>
      </c>
      <c r="K1816" s="545">
        <f t="shared" ca="1" si="85"/>
        <v>7</v>
      </c>
    </row>
    <row r="1817" spans="2:11">
      <c r="B1817" s="545">
        <f t="shared" ca="1" si="85"/>
        <v>8</v>
      </c>
      <c r="C1817" s="545">
        <f t="shared" ca="1" si="85"/>
        <v>11</v>
      </c>
      <c r="D1817" s="545">
        <f t="shared" ca="1" si="85"/>
        <v>12</v>
      </c>
      <c r="E1817" s="545">
        <f t="shared" ref="C1817:K1873" ca="1" si="86">RANDBETWEEN(1,3)+RANDBETWEEN(1,3)+RANDBETWEEN(1,3)+RANDBETWEEN(1,3)+RANDBETWEEN(1,3)</f>
        <v>6</v>
      </c>
      <c r="F1817" s="545">
        <f t="shared" ca="1" si="86"/>
        <v>10</v>
      </c>
      <c r="G1817" s="545">
        <f t="shared" ca="1" si="86"/>
        <v>7</v>
      </c>
      <c r="H1817" s="545">
        <f t="shared" ca="1" si="86"/>
        <v>10</v>
      </c>
      <c r="I1817" s="545">
        <f t="shared" ca="1" si="86"/>
        <v>7</v>
      </c>
      <c r="J1817" s="545">
        <f t="shared" ca="1" si="86"/>
        <v>8</v>
      </c>
      <c r="K1817" s="545">
        <f t="shared" ca="1" si="86"/>
        <v>10</v>
      </c>
    </row>
    <row r="1818" spans="2:11">
      <c r="B1818" s="545">
        <f t="shared" ref="B1818:K1857" ca="1" si="87">RANDBETWEEN(1,3)+RANDBETWEEN(1,3)+RANDBETWEEN(1,3)+RANDBETWEEN(1,3)+RANDBETWEEN(1,3)</f>
        <v>11</v>
      </c>
      <c r="C1818" s="545">
        <f t="shared" ca="1" si="87"/>
        <v>12</v>
      </c>
      <c r="D1818" s="545">
        <f t="shared" ca="1" si="87"/>
        <v>11</v>
      </c>
      <c r="E1818" s="545">
        <f t="shared" ca="1" si="87"/>
        <v>10</v>
      </c>
      <c r="F1818" s="545">
        <f t="shared" ca="1" si="87"/>
        <v>11</v>
      </c>
      <c r="G1818" s="545">
        <f t="shared" ca="1" si="87"/>
        <v>11</v>
      </c>
      <c r="H1818" s="545">
        <f t="shared" ca="1" si="87"/>
        <v>12</v>
      </c>
      <c r="I1818" s="545">
        <f t="shared" ca="1" si="87"/>
        <v>10</v>
      </c>
      <c r="J1818" s="545">
        <f t="shared" ca="1" si="87"/>
        <v>13</v>
      </c>
      <c r="K1818" s="545">
        <f t="shared" ca="1" si="87"/>
        <v>11</v>
      </c>
    </row>
    <row r="1819" spans="2:11">
      <c r="B1819" s="545">
        <f t="shared" ca="1" si="87"/>
        <v>10</v>
      </c>
      <c r="C1819" s="545">
        <f t="shared" ca="1" si="87"/>
        <v>12</v>
      </c>
      <c r="D1819" s="545">
        <f t="shared" ca="1" si="87"/>
        <v>7</v>
      </c>
      <c r="E1819" s="545">
        <f t="shared" ca="1" si="87"/>
        <v>9</v>
      </c>
      <c r="F1819" s="545">
        <f t="shared" ca="1" si="87"/>
        <v>14</v>
      </c>
      <c r="G1819" s="545">
        <f t="shared" ca="1" si="87"/>
        <v>10</v>
      </c>
      <c r="H1819" s="545">
        <f t="shared" ca="1" si="87"/>
        <v>9</v>
      </c>
      <c r="I1819" s="545">
        <f t="shared" ca="1" si="87"/>
        <v>11</v>
      </c>
      <c r="J1819" s="545">
        <f t="shared" ca="1" si="87"/>
        <v>10</v>
      </c>
      <c r="K1819" s="545">
        <f t="shared" ca="1" si="87"/>
        <v>12</v>
      </c>
    </row>
    <row r="1820" spans="2:11">
      <c r="B1820" s="545">
        <f t="shared" ca="1" si="87"/>
        <v>11</v>
      </c>
      <c r="C1820" s="545">
        <f t="shared" ca="1" si="87"/>
        <v>10</v>
      </c>
      <c r="D1820" s="545">
        <f t="shared" ca="1" si="87"/>
        <v>9</v>
      </c>
      <c r="E1820" s="545">
        <f t="shared" ca="1" si="87"/>
        <v>11</v>
      </c>
      <c r="F1820" s="545">
        <f t="shared" ca="1" si="87"/>
        <v>14</v>
      </c>
      <c r="G1820" s="545">
        <f t="shared" ca="1" si="87"/>
        <v>11</v>
      </c>
      <c r="H1820" s="545">
        <f t="shared" ca="1" si="87"/>
        <v>8</v>
      </c>
      <c r="I1820" s="545">
        <f t="shared" ca="1" si="87"/>
        <v>10</v>
      </c>
      <c r="J1820" s="545">
        <f t="shared" ca="1" si="87"/>
        <v>12</v>
      </c>
      <c r="K1820" s="545">
        <f t="shared" ca="1" si="87"/>
        <v>7</v>
      </c>
    </row>
    <row r="1821" spans="2:11">
      <c r="B1821" s="545">
        <f t="shared" ca="1" si="87"/>
        <v>9</v>
      </c>
      <c r="C1821" s="545">
        <f t="shared" ca="1" si="87"/>
        <v>10</v>
      </c>
      <c r="D1821" s="545">
        <f t="shared" ca="1" si="87"/>
        <v>11</v>
      </c>
      <c r="E1821" s="545">
        <f t="shared" ca="1" si="87"/>
        <v>11</v>
      </c>
      <c r="F1821" s="545">
        <f t="shared" ca="1" si="87"/>
        <v>11</v>
      </c>
      <c r="G1821" s="545">
        <f t="shared" ca="1" si="87"/>
        <v>11</v>
      </c>
      <c r="H1821" s="545">
        <f t="shared" ca="1" si="87"/>
        <v>10</v>
      </c>
      <c r="I1821" s="545">
        <f t="shared" ca="1" si="87"/>
        <v>10</v>
      </c>
      <c r="J1821" s="545">
        <f t="shared" ca="1" si="87"/>
        <v>9</v>
      </c>
      <c r="K1821" s="545">
        <f t="shared" ca="1" si="87"/>
        <v>12</v>
      </c>
    </row>
    <row r="1822" spans="2:11">
      <c r="B1822" s="545">
        <f t="shared" ca="1" si="87"/>
        <v>7</v>
      </c>
      <c r="C1822" s="545">
        <f t="shared" ca="1" si="87"/>
        <v>10</v>
      </c>
      <c r="D1822" s="545">
        <f t="shared" ca="1" si="87"/>
        <v>12</v>
      </c>
      <c r="E1822" s="545">
        <f t="shared" ca="1" si="87"/>
        <v>9</v>
      </c>
      <c r="F1822" s="545">
        <f t="shared" ca="1" si="87"/>
        <v>7</v>
      </c>
      <c r="G1822" s="545">
        <f t="shared" ca="1" si="87"/>
        <v>10</v>
      </c>
      <c r="H1822" s="545">
        <f t="shared" ca="1" si="87"/>
        <v>11</v>
      </c>
      <c r="I1822" s="545">
        <f t="shared" ca="1" si="87"/>
        <v>7</v>
      </c>
      <c r="J1822" s="545">
        <f t="shared" ca="1" si="87"/>
        <v>13</v>
      </c>
      <c r="K1822" s="545">
        <f t="shared" ca="1" si="87"/>
        <v>9</v>
      </c>
    </row>
    <row r="1823" spans="2:11">
      <c r="B1823" s="545">
        <f t="shared" ca="1" si="87"/>
        <v>8</v>
      </c>
      <c r="C1823" s="545">
        <f t="shared" ca="1" si="87"/>
        <v>12</v>
      </c>
      <c r="D1823" s="545">
        <f t="shared" ca="1" si="87"/>
        <v>10</v>
      </c>
      <c r="E1823" s="545">
        <f t="shared" ca="1" si="87"/>
        <v>12</v>
      </c>
      <c r="F1823" s="545">
        <f t="shared" ca="1" si="87"/>
        <v>13</v>
      </c>
      <c r="G1823" s="545">
        <f t="shared" ca="1" si="87"/>
        <v>8</v>
      </c>
      <c r="H1823" s="545">
        <f t="shared" ca="1" si="87"/>
        <v>10</v>
      </c>
      <c r="I1823" s="545">
        <f t="shared" ca="1" si="87"/>
        <v>14</v>
      </c>
      <c r="J1823" s="545">
        <f t="shared" ca="1" si="87"/>
        <v>12</v>
      </c>
      <c r="K1823" s="545">
        <f t="shared" ca="1" si="87"/>
        <v>10</v>
      </c>
    </row>
    <row r="1824" spans="2:11">
      <c r="B1824" s="545">
        <f t="shared" ca="1" si="87"/>
        <v>10</v>
      </c>
      <c r="C1824" s="545">
        <f t="shared" ca="1" si="87"/>
        <v>9</v>
      </c>
      <c r="D1824" s="545">
        <f t="shared" ca="1" si="87"/>
        <v>9</v>
      </c>
      <c r="E1824" s="545">
        <f t="shared" ca="1" si="87"/>
        <v>9</v>
      </c>
      <c r="F1824" s="545">
        <f t="shared" ca="1" si="87"/>
        <v>11</v>
      </c>
      <c r="G1824" s="545">
        <f t="shared" ca="1" si="87"/>
        <v>9</v>
      </c>
      <c r="H1824" s="545">
        <f t="shared" ca="1" si="87"/>
        <v>12</v>
      </c>
      <c r="I1824" s="545">
        <f t="shared" ca="1" si="87"/>
        <v>7</v>
      </c>
      <c r="J1824" s="545">
        <f t="shared" ca="1" si="87"/>
        <v>8</v>
      </c>
      <c r="K1824" s="545">
        <f t="shared" ca="1" si="87"/>
        <v>9</v>
      </c>
    </row>
    <row r="1825" spans="2:11">
      <c r="B1825" s="545">
        <f t="shared" ca="1" si="87"/>
        <v>8</v>
      </c>
      <c r="C1825" s="545">
        <f t="shared" ca="1" si="87"/>
        <v>11</v>
      </c>
      <c r="D1825" s="545">
        <f t="shared" ca="1" si="87"/>
        <v>8</v>
      </c>
      <c r="E1825" s="545">
        <f t="shared" ca="1" si="87"/>
        <v>9</v>
      </c>
      <c r="F1825" s="545">
        <f t="shared" ca="1" si="87"/>
        <v>12</v>
      </c>
      <c r="G1825" s="545">
        <f t="shared" ca="1" si="87"/>
        <v>9</v>
      </c>
      <c r="H1825" s="545">
        <f t="shared" ca="1" si="87"/>
        <v>12</v>
      </c>
      <c r="I1825" s="545">
        <f t="shared" ca="1" si="87"/>
        <v>10</v>
      </c>
      <c r="J1825" s="545">
        <f t="shared" ca="1" si="87"/>
        <v>9</v>
      </c>
      <c r="K1825" s="545">
        <f t="shared" ca="1" si="87"/>
        <v>13</v>
      </c>
    </row>
    <row r="1826" spans="2:11">
      <c r="B1826" s="545">
        <f t="shared" ca="1" si="87"/>
        <v>12</v>
      </c>
      <c r="C1826" s="545">
        <f t="shared" ca="1" si="87"/>
        <v>9</v>
      </c>
      <c r="D1826" s="545">
        <f t="shared" ca="1" si="87"/>
        <v>12</v>
      </c>
      <c r="E1826" s="545">
        <f t="shared" ca="1" si="87"/>
        <v>6</v>
      </c>
      <c r="F1826" s="545">
        <f t="shared" ca="1" si="87"/>
        <v>13</v>
      </c>
      <c r="G1826" s="545">
        <f t="shared" ca="1" si="87"/>
        <v>13</v>
      </c>
      <c r="H1826" s="545">
        <f t="shared" ca="1" si="87"/>
        <v>10</v>
      </c>
      <c r="I1826" s="545">
        <f t="shared" ca="1" si="87"/>
        <v>11</v>
      </c>
      <c r="J1826" s="545">
        <f t="shared" ca="1" si="87"/>
        <v>11</v>
      </c>
      <c r="K1826" s="545">
        <f t="shared" ca="1" si="87"/>
        <v>9</v>
      </c>
    </row>
    <row r="1827" spans="2:11">
      <c r="B1827" s="545">
        <f t="shared" ca="1" si="87"/>
        <v>10</v>
      </c>
      <c r="C1827" s="545">
        <f t="shared" ca="1" si="87"/>
        <v>9</v>
      </c>
      <c r="D1827" s="545">
        <f t="shared" ca="1" si="87"/>
        <v>11</v>
      </c>
      <c r="E1827" s="545">
        <f t="shared" ca="1" si="87"/>
        <v>9</v>
      </c>
      <c r="F1827" s="545">
        <f t="shared" ca="1" si="87"/>
        <v>13</v>
      </c>
      <c r="G1827" s="545">
        <f t="shared" ca="1" si="87"/>
        <v>11</v>
      </c>
      <c r="H1827" s="545">
        <f t="shared" ca="1" si="87"/>
        <v>13</v>
      </c>
      <c r="I1827" s="545">
        <f t="shared" ca="1" si="87"/>
        <v>8</v>
      </c>
      <c r="J1827" s="545">
        <f t="shared" ca="1" si="87"/>
        <v>10</v>
      </c>
      <c r="K1827" s="545">
        <f t="shared" ca="1" si="87"/>
        <v>11</v>
      </c>
    </row>
    <row r="1828" spans="2:11">
      <c r="B1828" s="545">
        <f t="shared" ca="1" si="87"/>
        <v>12</v>
      </c>
      <c r="C1828" s="545">
        <f t="shared" ca="1" si="87"/>
        <v>9</v>
      </c>
      <c r="D1828" s="545">
        <f t="shared" ca="1" si="87"/>
        <v>8</v>
      </c>
      <c r="E1828" s="545">
        <f t="shared" ca="1" si="87"/>
        <v>11</v>
      </c>
      <c r="F1828" s="545">
        <f t="shared" ca="1" si="87"/>
        <v>9</v>
      </c>
      <c r="G1828" s="545">
        <f t="shared" ca="1" si="87"/>
        <v>11</v>
      </c>
      <c r="H1828" s="545">
        <f t="shared" ca="1" si="87"/>
        <v>11</v>
      </c>
      <c r="I1828" s="545">
        <f t="shared" ca="1" si="87"/>
        <v>9</v>
      </c>
      <c r="J1828" s="545">
        <f t="shared" ca="1" si="87"/>
        <v>7</v>
      </c>
      <c r="K1828" s="545">
        <f t="shared" ca="1" si="87"/>
        <v>10</v>
      </c>
    </row>
    <row r="1829" spans="2:11">
      <c r="B1829" s="545">
        <f t="shared" ca="1" si="87"/>
        <v>9</v>
      </c>
      <c r="C1829" s="545">
        <f t="shared" ca="1" si="87"/>
        <v>10</v>
      </c>
      <c r="D1829" s="545">
        <f t="shared" ca="1" si="87"/>
        <v>9</v>
      </c>
      <c r="E1829" s="545">
        <f t="shared" ca="1" si="87"/>
        <v>10</v>
      </c>
      <c r="F1829" s="545">
        <f t="shared" ca="1" si="87"/>
        <v>9</v>
      </c>
      <c r="G1829" s="545">
        <f t="shared" ca="1" si="87"/>
        <v>12</v>
      </c>
      <c r="H1829" s="545">
        <f t="shared" ca="1" si="87"/>
        <v>11</v>
      </c>
      <c r="I1829" s="545">
        <f t="shared" ca="1" si="87"/>
        <v>12</v>
      </c>
      <c r="J1829" s="545">
        <f t="shared" ca="1" si="87"/>
        <v>7</v>
      </c>
      <c r="K1829" s="545">
        <f t="shared" ca="1" si="87"/>
        <v>11</v>
      </c>
    </row>
    <row r="1830" spans="2:11">
      <c r="B1830" s="545">
        <f t="shared" ca="1" si="87"/>
        <v>8</v>
      </c>
      <c r="C1830" s="545">
        <f t="shared" ca="1" si="87"/>
        <v>7</v>
      </c>
      <c r="D1830" s="545">
        <f t="shared" ca="1" si="87"/>
        <v>7</v>
      </c>
      <c r="E1830" s="545">
        <f t="shared" ca="1" si="87"/>
        <v>7</v>
      </c>
      <c r="F1830" s="545">
        <f t="shared" ca="1" si="87"/>
        <v>8</v>
      </c>
      <c r="G1830" s="545">
        <f t="shared" ca="1" si="87"/>
        <v>9</v>
      </c>
      <c r="H1830" s="545">
        <f t="shared" ca="1" si="87"/>
        <v>11</v>
      </c>
      <c r="I1830" s="545">
        <f t="shared" ca="1" si="87"/>
        <v>11</v>
      </c>
      <c r="J1830" s="545">
        <f t="shared" ca="1" si="87"/>
        <v>10</v>
      </c>
      <c r="K1830" s="545">
        <f t="shared" ca="1" si="87"/>
        <v>8</v>
      </c>
    </row>
    <row r="1831" spans="2:11">
      <c r="B1831" s="545">
        <f t="shared" ca="1" si="87"/>
        <v>11</v>
      </c>
      <c r="C1831" s="545">
        <f t="shared" ca="1" si="87"/>
        <v>7</v>
      </c>
      <c r="D1831" s="545">
        <f t="shared" ca="1" si="87"/>
        <v>9</v>
      </c>
      <c r="E1831" s="545">
        <f t="shared" ca="1" si="87"/>
        <v>9</v>
      </c>
      <c r="F1831" s="545">
        <f t="shared" ca="1" si="87"/>
        <v>7</v>
      </c>
      <c r="G1831" s="545">
        <f t="shared" ca="1" si="87"/>
        <v>9</v>
      </c>
      <c r="H1831" s="545">
        <f t="shared" ca="1" si="87"/>
        <v>11</v>
      </c>
      <c r="I1831" s="545">
        <f t="shared" ca="1" si="87"/>
        <v>12</v>
      </c>
      <c r="J1831" s="545">
        <f t="shared" ca="1" si="87"/>
        <v>10</v>
      </c>
      <c r="K1831" s="545">
        <f t="shared" ca="1" si="87"/>
        <v>7</v>
      </c>
    </row>
    <row r="1832" spans="2:11">
      <c r="B1832" s="545">
        <f t="shared" ca="1" si="87"/>
        <v>13</v>
      </c>
      <c r="C1832" s="545">
        <f t="shared" ca="1" si="86"/>
        <v>10</v>
      </c>
      <c r="D1832" s="545">
        <f t="shared" ca="1" si="86"/>
        <v>9</v>
      </c>
      <c r="E1832" s="545">
        <f t="shared" ca="1" si="86"/>
        <v>10</v>
      </c>
      <c r="F1832" s="545">
        <f t="shared" ca="1" si="86"/>
        <v>10</v>
      </c>
      <c r="G1832" s="545">
        <f t="shared" ca="1" si="86"/>
        <v>10</v>
      </c>
      <c r="H1832" s="545">
        <f t="shared" ca="1" si="86"/>
        <v>10</v>
      </c>
      <c r="I1832" s="545">
        <f t="shared" ca="1" si="86"/>
        <v>11</v>
      </c>
      <c r="J1832" s="545">
        <f t="shared" ca="1" si="86"/>
        <v>11</v>
      </c>
      <c r="K1832" s="545">
        <f t="shared" ca="1" si="86"/>
        <v>12</v>
      </c>
    </row>
    <row r="1833" spans="2:11">
      <c r="B1833" s="545">
        <f t="shared" ca="1" si="87"/>
        <v>12</v>
      </c>
      <c r="C1833" s="545">
        <f t="shared" ca="1" si="86"/>
        <v>12</v>
      </c>
      <c r="D1833" s="545">
        <f t="shared" ca="1" si="86"/>
        <v>12</v>
      </c>
      <c r="E1833" s="545">
        <f t="shared" ca="1" si="86"/>
        <v>9</v>
      </c>
      <c r="F1833" s="545">
        <f t="shared" ca="1" si="86"/>
        <v>10</v>
      </c>
      <c r="G1833" s="545">
        <f t="shared" ca="1" si="86"/>
        <v>13</v>
      </c>
      <c r="H1833" s="545">
        <f t="shared" ca="1" si="86"/>
        <v>11</v>
      </c>
      <c r="I1833" s="545">
        <f t="shared" ca="1" si="86"/>
        <v>10</v>
      </c>
      <c r="J1833" s="545">
        <f t="shared" ca="1" si="86"/>
        <v>6</v>
      </c>
      <c r="K1833" s="545">
        <f t="shared" ca="1" si="86"/>
        <v>9</v>
      </c>
    </row>
    <row r="1834" spans="2:11">
      <c r="B1834" s="545">
        <f t="shared" ca="1" si="87"/>
        <v>12</v>
      </c>
      <c r="C1834" s="545">
        <f t="shared" ca="1" si="86"/>
        <v>10</v>
      </c>
      <c r="D1834" s="545">
        <f t="shared" ca="1" si="86"/>
        <v>10</v>
      </c>
      <c r="E1834" s="545">
        <f t="shared" ca="1" si="86"/>
        <v>8</v>
      </c>
      <c r="F1834" s="545">
        <f t="shared" ca="1" si="86"/>
        <v>11</v>
      </c>
      <c r="G1834" s="545">
        <f t="shared" ca="1" si="86"/>
        <v>9</v>
      </c>
      <c r="H1834" s="545">
        <f t="shared" ca="1" si="86"/>
        <v>10</v>
      </c>
      <c r="I1834" s="545">
        <f t="shared" ca="1" si="86"/>
        <v>10</v>
      </c>
      <c r="J1834" s="545">
        <f t="shared" ca="1" si="86"/>
        <v>10</v>
      </c>
      <c r="K1834" s="545">
        <f t="shared" ca="1" si="86"/>
        <v>8</v>
      </c>
    </row>
    <row r="1835" spans="2:11">
      <c r="B1835" s="545">
        <f t="shared" ca="1" si="87"/>
        <v>9</v>
      </c>
      <c r="C1835" s="545">
        <f t="shared" ca="1" si="86"/>
        <v>7</v>
      </c>
      <c r="D1835" s="545">
        <f t="shared" ca="1" si="86"/>
        <v>9</v>
      </c>
      <c r="E1835" s="545">
        <f t="shared" ca="1" si="86"/>
        <v>10</v>
      </c>
      <c r="F1835" s="545">
        <f t="shared" ca="1" si="86"/>
        <v>8</v>
      </c>
      <c r="G1835" s="545">
        <f t="shared" ca="1" si="86"/>
        <v>9</v>
      </c>
      <c r="H1835" s="545">
        <f t="shared" ca="1" si="86"/>
        <v>12</v>
      </c>
      <c r="I1835" s="545">
        <f t="shared" ca="1" si="86"/>
        <v>11</v>
      </c>
      <c r="J1835" s="545">
        <f t="shared" ca="1" si="86"/>
        <v>10</v>
      </c>
      <c r="K1835" s="545">
        <f t="shared" ca="1" si="86"/>
        <v>9</v>
      </c>
    </row>
    <row r="1836" spans="2:11">
      <c r="B1836" s="545">
        <f t="shared" ca="1" si="87"/>
        <v>11</v>
      </c>
      <c r="C1836" s="545">
        <f t="shared" ca="1" si="86"/>
        <v>10</v>
      </c>
      <c r="D1836" s="545">
        <f t="shared" ca="1" si="86"/>
        <v>12</v>
      </c>
      <c r="E1836" s="545">
        <f t="shared" ca="1" si="86"/>
        <v>7</v>
      </c>
      <c r="F1836" s="545">
        <f t="shared" ca="1" si="86"/>
        <v>11</v>
      </c>
      <c r="G1836" s="545">
        <f t="shared" ca="1" si="86"/>
        <v>13</v>
      </c>
      <c r="H1836" s="545">
        <f t="shared" ca="1" si="86"/>
        <v>13</v>
      </c>
      <c r="I1836" s="545">
        <f t="shared" ca="1" si="86"/>
        <v>14</v>
      </c>
      <c r="J1836" s="545">
        <f t="shared" ca="1" si="86"/>
        <v>11</v>
      </c>
      <c r="K1836" s="545">
        <f t="shared" ca="1" si="86"/>
        <v>10</v>
      </c>
    </row>
    <row r="1837" spans="2:11">
      <c r="B1837" s="545">
        <f t="shared" ca="1" si="87"/>
        <v>10</v>
      </c>
      <c r="C1837" s="545">
        <f t="shared" ca="1" si="86"/>
        <v>14</v>
      </c>
      <c r="D1837" s="545">
        <f t="shared" ca="1" si="86"/>
        <v>8</v>
      </c>
      <c r="E1837" s="545">
        <f t="shared" ca="1" si="86"/>
        <v>10</v>
      </c>
      <c r="F1837" s="545">
        <f t="shared" ca="1" si="86"/>
        <v>10</v>
      </c>
      <c r="G1837" s="545">
        <f t="shared" ca="1" si="86"/>
        <v>9</v>
      </c>
      <c r="H1837" s="545">
        <f t="shared" ca="1" si="86"/>
        <v>9</v>
      </c>
      <c r="I1837" s="545">
        <f t="shared" ca="1" si="86"/>
        <v>9</v>
      </c>
      <c r="J1837" s="545">
        <f t="shared" ca="1" si="86"/>
        <v>12</v>
      </c>
      <c r="K1837" s="545">
        <f t="shared" ca="1" si="86"/>
        <v>11</v>
      </c>
    </row>
    <row r="1838" spans="2:11">
      <c r="B1838" s="545">
        <f t="shared" ca="1" si="87"/>
        <v>11</v>
      </c>
      <c r="C1838" s="545">
        <f t="shared" ca="1" si="86"/>
        <v>13</v>
      </c>
      <c r="D1838" s="545">
        <f t="shared" ca="1" si="86"/>
        <v>7</v>
      </c>
      <c r="E1838" s="545">
        <f t="shared" ca="1" si="86"/>
        <v>13</v>
      </c>
      <c r="F1838" s="545">
        <f t="shared" ca="1" si="86"/>
        <v>9</v>
      </c>
      <c r="G1838" s="545">
        <f t="shared" ca="1" si="86"/>
        <v>10</v>
      </c>
      <c r="H1838" s="545">
        <f t="shared" ca="1" si="86"/>
        <v>10</v>
      </c>
      <c r="I1838" s="545">
        <f t="shared" ca="1" si="86"/>
        <v>12</v>
      </c>
      <c r="J1838" s="545">
        <f t="shared" ca="1" si="86"/>
        <v>13</v>
      </c>
      <c r="K1838" s="545">
        <f t="shared" ca="1" si="86"/>
        <v>6</v>
      </c>
    </row>
    <row r="1839" spans="2:11">
      <c r="B1839" s="545">
        <f t="shared" ca="1" si="87"/>
        <v>11</v>
      </c>
      <c r="C1839" s="545">
        <f t="shared" ca="1" si="86"/>
        <v>11</v>
      </c>
      <c r="D1839" s="545">
        <f t="shared" ca="1" si="86"/>
        <v>13</v>
      </c>
      <c r="E1839" s="545">
        <f t="shared" ca="1" si="86"/>
        <v>11</v>
      </c>
      <c r="F1839" s="545">
        <f t="shared" ca="1" si="86"/>
        <v>10</v>
      </c>
      <c r="G1839" s="545">
        <f t="shared" ca="1" si="86"/>
        <v>12</v>
      </c>
      <c r="H1839" s="545">
        <f t="shared" ca="1" si="86"/>
        <v>11</v>
      </c>
      <c r="I1839" s="545">
        <f t="shared" ca="1" si="86"/>
        <v>5</v>
      </c>
      <c r="J1839" s="545">
        <f t="shared" ca="1" si="86"/>
        <v>10</v>
      </c>
      <c r="K1839" s="545">
        <f t="shared" ca="1" si="86"/>
        <v>13</v>
      </c>
    </row>
    <row r="1840" spans="2:11">
      <c r="B1840" s="545">
        <f t="shared" ca="1" si="87"/>
        <v>12</v>
      </c>
      <c r="C1840" s="545">
        <f t="shared" ca="1" si="86"/>
        <v>10</v>
      </c>
      <c r="D1840" s="545">
        <f t="shared" ca="1" si="86"/>
        <v>10</v>
      </c>
      <c r="E1840" s="545">
        <f t="shared" ca="1" si="86"/>
        <v>11</v>
      </c>
      <c r="F1840" s="545">
        <f t="shared" ca="1" si="86"/>
        <v>6</v>
      </c>
      <c r="G1840" s="545">
        <f t="shared" ca="1" si="86"/>
        <v>11</v>
      </c>
      <c r="H1840" s="545">
        <f t="shared" ca="1" si="86"/>
        <v>13</v>
      </c>
      <c r="I1840" s="545">
        <f t="shared" ca="1" si="86"/>
        <v>12</v>
      </c>
      <c r="J1840" s="545">
        <f t="shared" ca="1" si="86"/>
        <v>11</v>
      </c>
      <c r="K1840" s="545">
        <f t="shared" ca="1" si="86"/>
        <v>11</v>
      </c>
    </row>
    <row r="1841" spans="2:11">
      <c r="B1841" s="545">
        <f t="shared" ca="1" si="87"/>
        <v>10</v>
      </c>
      <c r="C1841" s="545">
        <f t="shared" ca="1" si="86"/>
        <v>12</v>
      </c>
      <c r="D1841" s="545">
        <f t="shared" ca="1" si="86"/>
        <v>13</v>
      </c>
      <c r="E1841" s="545">
        <f t="shared" ca="1" si="86"/>
        <v>11</v>
      </c>
      <c r="F1841" s="545">
        <f t="shared" ca="1" si="86"/>
        <v>9</v>
      </c>
      <c r="G1841" s="545">
        <f t="shared" ca="1" si="86"/>
        <v>12</v>
      </c>
      <c r="H1841" s="545">
        <f t="shared" ca="1" si="86"/>
        <v>10</v>
      </c>
      <c r="I1841" s="545">
        <f t="shared" ca="1" si="86"/>
        <v>11</v>
      </c>
      <c r="J1841" s="545">
        <f t="shared" ca="1" si="86"/>
        <v>12</v>
      </c>
      <c r="K1841" s="545">
        <f t="shared" ca="1" si="86"/>
        <v>12</v>
      </c>
    </row>
    <row r="1842" spans="2:11">
      <c r="B1842" s="545">
        <f t="shared" ca="1" si="87"/>
        <v>10</v>
      </c>
      <c r="C1842" s="545">
        <f t="shared" ca="1" si="86"/>
        <v>12</v>
      </c>
      <c r="D1842" s="545">
        <f t="shared" ca="1" si="86"/>
        <v>6</v>
      </c>
      <c r="E1842" s="545">
        <f t="shared" ca="1" si="86"/>
        <v>11</v>
      </c>
      <c r="F1842" s="545">
        <f t="shared" ca="1" si="86"/>
        <v>5</v>
      </c>
      <c r="G1842" s="545">
        <f t="shared" ca="1" si="86"/>
        <v>12</v>
      </c>
      <c r="H1842" s="545">
        <f t="shared" ca="1" si="86"/>
        <v>9</v>
      </c>
      <c r="I1842" s="545">
        <f t="shared" ca="1" si="86"/>
        <v>7</v>
      </c>
      <c r="J1842" s="545">
        <f t="shared" ca="1" si="86"/>
        <v>9</v>
      </c>
      <c r="K1842" s="545">
        <f t="shared" ca="1" si="86"/>
        <v>10</v>
      </c>
    </row>
    <row r="1843" spans="2:11">
      <c r="B1843" s="545">
        <f t="shared" ca="1" si="87"/>
        <v>8</v>
      </c>
      <c r="C1843" s="545">
        <f t="shared" ca="1" si="86"/>
        <v>11</v>
      </c>
      <c r="D1843" s="545">
        <f t="shared" ca="1" si="86"/>
        <v>8</v>
      </c>
      <c r="E1843" s="545">
        <f t="shared" ca="1" si="86"/>
        <v>7</v>
      </c>
      <c r="F1843" s="545">
        <f t="shared" ca="1" si="86"/>
        <v>11</v>
      </c>
      <c r="G1843" s="545">
        <f t="shared" ca="1" si="86"/>
        <v>12</v>
      </c>
      <c r="H1843" s="545">
        <f t="shared" ca="1" si="86"/>
        <v>12</v>
      </c>
      <c r="I1843" s="545">
        <f t="shared" ca="1" si="86"/>
        <v>9</v>
      </c>
      <c r="J1843" s="545">
        <f t="shared" ca="1" si="86"/>
        <v>12</v>
      </c>
      <c r="K1843" s="545">
        <f t="shared" ca="1" si="86"/>
        <v>11</v>
      </c>
    </row>
    <row r="1844" spans="2:11">
      <c r="B1844" s="545">
        <f t="shared" ca="1" si="87"/>
        <v>10</v>
      </c>
      <c r="C1844" s="545">
        <f t="shared" ca="1" si="86"/>
        <v>11</v>
      </c>
      <c r="D1844" s="545">
        <f t="shared" ca="1" si="86"/>
        <v>10</v>
      </c>
      <c r="E1844" s="545">
        <f t="shared" ca="1" si="86"/>
        <v>6</v>
      </c>
      <c r="F1844" s="545">
        <f t="shared" ca="1" si="86"/>
        <v>8</v>
      </c>
      <c r="G1844" s="545">
        <f t="shared" ca="1" si="86"/>
        <v>9</v>
      </c>
      <c r="H1844" s="545">
        <f t="shared" ca="1" si="86"/>
        <v>10</v>
      </c>
      <c r="I1844" s="545">
        <f t="shared" ca="1" si="86"/>
        <v>11</v>
      </c>
      <c r="J1844" s="545">
        <f t="shared" ca="1" si="86"/>
        <v>9</v>
      </c>
      <c r="K1844" s="545">
        <f t="shared" ca="1" si="86"/>
        <v>10</v>
      </c>
    </row>
    <row r="1845" spans="2:11">
      <c r="B1845" s="545">
        <f t="shared" ca="1" si="87"/>
        <v>11</v>
      </c>
      <c r="C1845" s="545">
        <f t="shared" ca="1" si="86"/>
        <v>8</v>
      </c>
      <c r="D1845" s="545">
        <f t="shared" ca="1" si="86"/>
        <v>11</v>
      </c>
      <c r="E1845" s="545">
        <f t="shared" ca="1" si="86"/>
        <v>8</v>
      </c>
      <c r="F1845" s="545">
        <f t="shared" ca="1" si="86"/>
        <v>9</v>
      </c>
      <c r="G1845" s="545">
        <f t="shared" ca="1" si="86"/>
        <v>10</v>
      </c>
      <c r="H1845" s="545">
        <f t="shared" ca="1" si="86"/>
        <v>6</v>
      </c>
      <c r="I1845" s="545">
        <f t="shared" ca="1" si="86"/>
        <v>9</v>
      </c>
      <c r="J1845" s="545">
        <f t="shared" ca="1" si="86"/>
        <v>11</v>
      </c>
      <c r="K1845" s="545">
        <f t="shared" ca="1" si="86"/>
        <v>9</v>
      </c>
    </row>
    <row r="1846" spans="2:11">
      <c r="B1846" s="545">
        <f t="shared" ca="1" si="87"/>
        <v>10</v>
      </c>
      <c r="C1846" s="545">
        <f t="shared" ca="1" si="86"/>
        <v>9</v>
      </c>
      <c r="D1846" s="545">
        <f t="shared" ca="1" si="86"/>
        <v>9</v>
      </c>
      <c r="E1846" s="545">
        <f t="shared" ca="1" si="86"/>
        <v>8</v>
      </c>
      <c r="F1846" s="545">
        <f t="shared" ca="1" si="86"/>
        <v>9</v>
      </c>
      <c r="G1846" s="545">
        <f t="shared" ca="1" si="86"/>
        <v>8</v>
      </c>
      <c r="H1846" s="545">
        <f t="shared" ca="1" si="86"/>
        <v>12</v>
      </c>
      <c r="I1846" s="545">
        <f t="shared" ca="1" si="86"/>
        <v>7</v>
      </c>
      <c r="J1846" s="545">
        <f t="shared" ca="1" si="86"/>
        <v>11</v>
      </c>
      <c r="K1846" s="545">
        <f t="shared" ca="1" si="86"/>
        <v>11</v>
      </c>
    </row>
    <row r="1847" spans="2:11">
      <c r="B1847" s="545">
        <f t="shared" ca="1" si="87"/>
        <v>11</v>
      </c>
      <c r="C1847" s="545">
        <f t="shared" ca="1" si="86"/>
        <v>9</v>
      </c>
      <c r="D1847" s="545">
        <f t="shared" ca="1" si="86"/>
        <v>11</v>
      </c>
      <c r="E1847" s="545">
        <f t="shared" ca="1" si="86"/>
        <v>8</v>
      </c>
      <c r="F1847" s="545">
        <f t="shared" ca="1" si="86"/>
        <v>13</v>
      </c>
      <c r="G1847" s="545">
        <f t="shared" ca="1" si="86"/>
        <v>11</v>
      </c>
      <c r="H1847" s="545">
        <f t="shared" ca="1" si="86"/>
        <v>10</v>
      </c>
      <c r="I1847" s="545">
        <f t="shared" ca="1" si="86"/>
        <v>11</v>
      </c>
      <c r="J1847" s="545">
        <f t="shared" ca="1" si="86"/>
        <v>9</v>
      </c>
      <c r="K1847" s="545">
        <f t="shared" ca="1" si="86"/>
        <v>11</v>
      </c>
    </row>
    <row r="1848" spans="2:11">
      <c r="B1848" s="545">
        <f t="shared" ca="1" si="87"/>
        <v>11</v>
      </c>
      <c r="C1848" s="545">
        <f t="shared" ca="1" si="87"/>
        <v>10</v>
      </c>
      <c r="D1848" s="545">
        <f t="shared" ca="1" si="87"/>
        <v>10</v>
      </c>
      <c r="E1848" s="545">
        <f t="shared" ca="1" si="87"/>
        <v>12</v>
      </c>
      <c r="F1848" s="545">
        <f t="shared" ca="1" si="87"/>
        <v>12</v>
      </c>
      <c r="G1848" s="545">
        <f t="shared" ca="1" si="87"/>
        <v>13</v>
      </c>
      <c r="H1848" s="545">
        <f t="shared" ca="1" si="87"/>
        <v>9</v>
      </c>
      <c r="I1848" s="545">
        <f t="shared" ca="1" si="87"/>
        <v>12</v>
      </c>
      <c r="J1848" s="545">
        <f t="shared" ca="1" si="87"/>
        <v>11</v>
      </c>
      <c r="K1848" s="545">
        <f t="shared" ca="1" si="87"/>
        <v>11</v>
      </c>
    </row>
    <row r="1849" spans="2:11">
      <c r="B1849" s="545">
        <f t="shared" ca="1" si="87"/>
        <v>12</v>
      </c>
      <c r="C1849" s="545">
        <f t="shared" ca="1" si="87"/>
        <v>7</v>
      </c>
      <c r="D1849" s="545">
        <f t="shared" ca="1" si="87"/>
        <v>10</v>
      </c>
      <c r="E1849" s="545">
        <f t="shared" ca="1" si="87"/>
        <v>13</v>
      </c>
      <c r="F1849" s="545">
        <f t="shared" ca="1" si="87"/>
        <v>14</v>
      </c>
      <c r="G1849" s="545">
        <f t="shared" ca="1" si="87"/>
        <v>11</v>
      </c>
      <c r="H1849" s="545">
        <f t="shared" ca="1" si="87"/>
        <v>8</v>
      </c>
      <c r="I1849" s="545">
        <f t="shared" ca="1" si="87"/>
        <v>12</v>
      </c>
      <c r="J1849" s="545">
        <f t="shared" ca="1" si="87"/>
        <v>9</v>
      </c>
      <c r="K1849" s="545">
        <f t="shared" ca="1" si="87"/>
        <v>8</v>
      </c>
    </row>
    <row r="1850" spans="2:11">
      <c r="B1850" s="545">
        <f t="shared" ca="1" si="87"/>
        <v>8</v>
      </c>
      <c r="C1850" s="545">
        <f t="shared" ca="1" si="87"/>
        <v>12</v>
      </c>
      <c r="D1850" s="545">
        <f t="shared" ca="1" si="87"/>
        <v>12</v>
      </c>
      <c r="E1850" s="545">
        <f t="shared" ca="1" si="87"/>
        <v>9</v>
      </c>
      <c r="F1850" s="545">
        <f t="shared" ca="1" si="87"/>
        <v>9</v>
      </c>
      <c r="G1850" s="545">
        <f t="shared" ca="1" si="87"/>
        <v>12</v>
      </c>
      <c r="H1850" s="545">
        <f t="shared" ca="1" si="87"/>
        <v>9</v>
      </c>
      <c r="I1850" s="545">
        <f t="shared" ca="1" si="87"/>
        <v>11</v>
      </c>
      <c r="J1850" s="545">
        <f t="shared" ca="1" si="87"/>
        <v>10</v>
      </c>
      <c r="K1850" s="545">
        <f t="shared" ca="1" si="87"/>
        <v>8</v>
      </c>
    </row>
    <row r="1851" spans="2:11">
      <c r="B1851" s="545">
        <f t="shared" ca="1" si="87"/>
        <v>11</v>
      </c>
      <c r="C1851" s="545">
        <f t="shared" ca="1" si="87"/>
        <v>9</v>
      </c>
      <c r="D1851" s="545">
        <f t="shared" ca="1" si="87"/>
        <v>10</v>
      </c>
      <c r="E1851" s="545">
        <f t="shared" ca="1" si="87"/>
        <v>9</v>
      </c>
      <c r="F1851" s="545">
        <f t="shared" ca="1" si="87"/>
        <v>9</v>
      </c>
      <c r="G1851" s="545">
        <f t="shared" ca="1" si="87"/>
        <v>13</v>
      </c>
      <c r="H1851" s="545">
        <f t="shared" ca="1" si="87"/>
        <v>8</v>
      </c>
      <c r="I1851" s="545">
        <f t="shared" ca="1" si="87"/>
        <v>13</v>
      </c>
      <c r="J1851" s="545">
        <f t="shared" ca="1" si="87"/>
        <v>9</v>
      </c>
      <c r="K1851" s="545">
        <f t="shared" ca="1" si="87"/>
        <v>8</v>
      </c>
    </row>
    <row r="1852" spans="2:11">
      <c r="B1852" s="545">
        <f t="shared" ca="1" si="87"/>
        <v>10</v>
      </c>
      <c r="C1852" s="545">
        <f t="shared" ca="1" si="87"/>
        <v>11</v>
      </c>
      <c r="D1852" s="545">
        <f t="shared" ca="1" si="87"/>
        <v>11</v>
      </c>
      <c r="E1852" s="545">
        <f t="shared" ca="1" si="87"/>
        <v>13</v>
      </c>
      <c r="F1852" s="545">
        <f t="shared" ca="1" si="87"/>
        <v>9</v>
      </c>
      <c r="G1852" s="545">
        <f t="shared" ca="1" si="87"/>
        <v>9</v>
      </c>
      <c r="H1852" s="545">
        <f t="shared" ca="1" si="87"/>
        <v>12</v>
      </c>
      <c r="I1852" s="545">
        <f t="shared" ca="1" si="87"/>
        <v>9</v>
      </c>
      <c r="J1852" s="545">
        <f t="shared" ca="1" si="87"/>
        <v>8</v>
      </c>
      <c r="K1852" s="545">
        <f t="shared" ca="1" si="87"/>
        <v>11</v>
      </c>
    </row>
    <row r="1853" spans="2:11">
      <c r="B1853" s="545">
        <f t="shared" ca="1" si="87"/>
        <v>11</v>
      </c>
      <c r="C1853" s="545">
        <f t="shared" ca="1" si="87"/>
        <v>10</v>
      </c>
      <c r="D1853" s="545">
        <f t="shared" ca="1" si="87"/>
        <v>10</v>
      </c>
      <c r="E1853" s="545">
        <f t="shared" ca="1" si="87"/>
        <v>10</v>
      </c>
      <c r="F1853" s="545">
        <f t="shared" ca="1" si="87"/>
        <v>9</v>
      </c>
      <c r="G1853" s="545">
        <f t="shared" ca="1" si="87"/>
        <v>7</v>
      </c>
      <c r="H1853" s="545">
        <f t="shared" ca="1" si="87"/>
        <v>11</v>
      </c>
      <c r="I1853" s="545">
        <f t="shared" ca="1" si="87"/>
        <v>10</v>
      </c>
      <c r="J1853" s="545">
        <f t="shared" ca="1" si="87"/>
        <v>8</v>
      </c>
      <c r="K1853" s="545">
        <f t="shared" ca="1" si="87"/>
        <v>10</v>
      </c>
    </row>
    <row r="1854" spans="2:11">
      <c r="B1854" s="545">
        <f t="shared" ca="1" si="87"/>
        <v>11</v>
      </c>
      <c r="C1854" s="545">
        <f t="shared" ca="1" si="87"/>
        <v>12</v>
      </c>
      <c r="D1854" s="545">
        <f t="shared" ca="1" si="87"/>
        <v>13</v>
      </c>
      <c r="E1854" s="545">
        <f t="shared" ca="1" si="87"/>
        <v>11</v>
      </c>
      <c r="F1854" s="545">
        <f t="shared" ca="1" si="87"/>
        <v>11</v>
      </c>
      <c r="G1854" s="545">
        <f t="shared" ca="1" si="87"/>
        <v>10</v>
      </c>
      <c r="H1854" s="545">
        <f t="shared" ca="1" si="87"/>
        <v>9</v>
      </c>
      <c r="I1854" s="545">
        <f t="shared" ca="1" si="87"/>
        <v>6</v>
      </c>
      <c r="J1854" s="545">
        <f t="shared" ca="1" si="87"/>
        <v>10</v>
      </c>
      <c r="K1854" s="545">
        <f t="shared" ca="1" si="87"/>
        <v>6</v>
      </c>
    </row>
    <row r="1855" spans="2:11">
      <c r="B1855" s="545">
        <f t="shared" ca="1" si="87"/>
        <v>10</v>
      </c>
      <c r="C1855" s="545">
        <f t="shared" ca="1" si="87"/>
        <v>8</v>
      </c>
      <c r="D1855" s="545">
        <f t="shared" ca="1" si="87"/>
        <v>7</v>
      </c>
      <c r="E1855" s="545">
        <f t="shared" ca="1" si="87"/>
        <v>13</v>
      </c>
      <c r="F1855" s="545">
        <f t="shared" ca="1" si="87"/>
        <v>10</v>
      </c>
      <c r="G1855" s="545">
        <f t="shared" ca="1" si="87"/>
        <v>11</v>
      </c>
      <c r="H1855" s="545">
        <f t="shared" ca="1" si="87"/>
        <v>10</v>
      </c>
      <c r="I1855" s="545">
        <f t="shared" ca="1" si="87"/>
        <v>11</v>
      </c>
      <c r="J1855" s="545">
        <f t="shared" ca="1" si="87"/>
        <v>9</v>
      </c>
      <c r="K1855" s="545">
        <f t="shared" ca="1" si="87"/>
        <v>7</v>
      </c>
    </row>
    <row r="1856" spans="2:11">
      <c r="B1856" s="545">
        <f t="shared" ca="1" si="87"/>
        <v>13</v>
      </c>
      <c r="C1856" s="545">
        <f t="shared" ca="1" si="87"/>
        <v>8</v>
      </c>
      <c r="D1856" s="545">
        <f t="shared" ca="1" si="87"/>
        <v>11</v>
      </c>
      <c r="E1856" s="545">
        <f t="shared" ca="1" si="87"/>
        <v>8</v>
      </c>
      <c r="F1856" s="545">
        <f t="shared" ca="1" si="87"/>
        <v>10</v>
      </c>
      <c r="G1856" s="545">
        <f t="shared" ca="1" si="87"/>
        <v>10</v>
      </c>
      <c r="H1856" s="545">
        <f t="shared" ca="1" si="87"/>
        <v>10</v>
      </c>
      <c r="I1856" s="545">
        <f t="shared" ca="1" si="87"/>
        <v>10</v>
      </c>
      <c r="J1856" s="545">
        <f t="shared" ca="1" si="87"/>
        <v>9</v>
      </c>
      <c r="K1856" s="545">
        <f t="shared" ca="1" si="87"/>
        <v>9</v>
      </c>
    </row>
    <row r="1857" spans="2:11">
      <c r="B1857" s="545">
        <f t="shared" ca="1" si="87"/>
        <v>11</v>
      </c>
      <c r="C1857" s="545">
        <f t="shared" ca="1" si="87"/>
        <v>10</v>
      </c>
      <c r="D1857" s="545">
        <f t="shared" ca="1" si="87"/>
        <v>11</v>
      </c>
      <c r="E1857" s="545">
        <f t="shared" ca="1" si="87"/>
        <v>13</v>
      </c>
      <c r="F1857" s="545">
        <f t="shared" ca="1" si="87"/>
        <v>11</v>
      </c>
      <c r="G1857" s="545">
        <f t="shared" ca="1" si="87"/>
        <v>12</v>
      </c>
      <c r="H1857" s="545">
        <f t="shared" ca="1" si="87"/>
        <v>13</v>
      </c>
      <c r="I1857" s="545">
        <f t="shared" ca="1" si="87"/>
        <v>9</v>
      </c>
      <c r="J1857" s="545">
        <f t="shared" ca="1" si="87"/>
        <v>11</v>
      </c>
      <c r="K1857" s="545">
        <f t="shared" ref="B1857:K1912" ca="1" si="88">RANDBETWEEN(1,3)+RANDBETWEEN(1,3)+RANDBETWEEN(1,3)+RANDBETWEEN(1,3)+RANDBETWEEN(1,3)</f>
        <v>10</v>
      </c>
    </row>
    <row r="1858" spans="2:11">
      <c r="B1858" s="545">
        <f t="shared" ca="1" si="88"/>
        <v>10</v>
      </c>
      <c r="C1858" s="545">
        <f t="shared" ca="1" si="88"/>
        <v>10</v>
      </c>
      <c r="D1858" s="545">
        <f t="shared" ca="1" si="88"/>
        <v>9</v>
      </c>
      <c r="E1858" s="545">
        <f t="shared" ca="1" si="88"/>
        <v>9</v>
      </c>
      <c r="F1858" s="545">
        <f t="shared" ca="1" si="88"/>
        <v>7</v>
      </c>
      <c r="G1858" s="545">
        <f t="shared" ca="1" si="88"/>
        <v>10</v>
      </c>
      <c r="H1858" s="545">
        <f t="shared" ca="1" si="88"/>
        <v>8</v>
      </c>
      <c r="I1858" s="545">
        <f t="shared" ca="1" si="88"/>
        <v>8</v>
      </c>
      <c r="J1858" s="545">
        <f t="shared" ca="1" si="88"/>
        <v>9</v>
      </c>
      <c r="K1858" s="545">
        <f t="shared" ca="1" si="88"/>
        <v>10</v>
      </c>
    </row>
    <row r="1859" spans="2:11">
      <c r="B1859" s="545">
        <f t="shared" ca="1" si="88"/>
        <v>11</v>
      </c>
      <c r="C1859" s="545">
        <f t="shared" ca="1" si="88"/>
        <v>11</v>
      </c>
      <c r="D1859" s="545">
        <f t="shared" ca="1" si="88"/>
        <v>9</v>
      </c>
      <c r="E1859" s="545">
        <f t="shared" ca="1" si="88"/>
        <v>10</v>
      </c>
      <c r="F1859" s="545">
        <f t="shared" ca="1" si="88"/>
        <v>11</v>
      </c>
      <c r="G1859" s="545">
        <f t="shared" ca="1" si="88"/>
        <v>11</v>
      </c>
      <c r="H1859" s="545">
        <f t="shared" ca="1" si="88"/>
        <v>9</v>
      </c>
      <c r="I1859" s="545">
        <f t="shared" ca="1" si="88"/>
        <v>9</v>
      </c>
      <c r="J1859" s="545">
        <f t="shared" ca="1" si="88"/>
        <v>9</v>
      </c>
      <c r="K1859" s="545">
        <f t="shared" ca="1" si="88"/>
        <v>11</v>
      </c>
    </row>
    <row r="1860" spans="2:11">
      <c r="B1860" s="545">
        <f t="shared" ca="1" si="88"/>
        <v>8</v>
      </c>
      <c r="C1860" s="545">
        <f t="shared" ca="1" si="88"/>
        <v>10</v>
      </c>
      <c r="D1860" s="545">
        <f t="shared" ca="1" si="88"/>
        <v>11</v>
      </c>
      <c r="E1860" s="545">
        <f t="shared" ca="1" si="88"/>
        <v>11</v>
      </c>
      <c r="F1860" s="545">
        <f t="shared" ca="1" si="88"/>
        <v>12</v>
      </c>
      <c r="G1860" s="545">
        <f t="shared" ca="1" si="88"/>
        <v>9</v>
      </c>
      <c r="H1860" s="545">
        <f t="shared" ca="1" si="88"/>
        <v>7</v>
      </c>
      <c r="I1860" s="545">
        <f t="shared" ca="1" si="88"/>
        <v>10</v>
      </c>
      <c r="J1860" s="545">
        <f t="shared" ca="1" si="88"/>
        <v>9</v>
      </c>
      <c r="K1860" s="545">
        <f t="shared" ca="1" si="88"/>
        <v>9</v>
      </c>
    </row>
    <row r="1861" spans="2:11">
      <c r="B1861" s="545">
        <f t="shared" ca="1" si="88"/>
        <v>9</v>
      </c>
      <c r="C1861" s="545">
        <f t="shared" ca="1" si="88"/>
        <v>12</v>
      </c>
      <c r="D1861" s="545">
        <f t="shared" ca="1" si="88"/>
        <v>9</v>
      </c>
      <c r="E1861" s="545">
        <f t="shared" ca="1" si="88"/>
        <v>11</v>
      </c>
      <c r="F1861" s="545">
        <f t="shared" ca="1" si="88"/>
        <v>13</v>
      </c>
      <c r="G1861" s="545">
        <f t="shared" ca="1" si="88"/>
        <v>10</v>
      </c>
      <c r="H1861" s="545">
        <f t="shared" ca="1" si="88"/>
        <v>12</v>
      </c>
      <c r="I1861" s="545">
        <f t="shared" ca="1" si="88"/>
        <v>14</v>
      </c>
      <c r="J1861" s="545">
        <f t="shared" ca="1" si="88"/>
        <v>7</v>
      </c>
      <c r="K1861" s="545">
        <f t="shared" ca="1" si="88"/>
        <v>12</v>
      </c>
    </row>
    <row r="1862" spans="2:11">
      <c r="B1862" s="545">
        <f t="shared" ca="1" si="88"/>
        <v>11</v>
      </c>
      <c r="C1862" s="545">
        <f t="shared" ca="1" si="86"/>
        <v>7</v>
      </c>
      <c r="D1862" s="545">
        <f t="shared" ca="1" si="86"/>
        <v>10</v>
      </c>
      <c r="E1862" s="545">
        <f t="shared" ca="1" si="86"/>
        <v>12</v>
      </c>
      <c r="F1862" s="545">
        <f t="shared" ca="1" si="86"/>
        <v>8</v>
      </c>
      <c r="G1862" s="545">
        <f t="shared" ca="1" si="86"/>
        <v>9</v>
      </c>
      <c r="H1862" s="545">
        <f t="shared" ca="1" si="86"/>
        <v>10</v>
      </c>
      <c r="I1862" s="545">
        <f t="shared" ca="1" si="86"/>
        <v>12</v>
      </c>
      <c r="J1862" s="545">
        <f t="shared" ca="1" si="86"/>
        <v>12</v>
      </c>
      <c r="K1862" s="545">
        <f t="shared" ca="1" si="86"/>
        <v>12</v>
      </c>
    </row>
    <row r="1863" spans="2:11">
      <c r="B1863" s="545">
        <f t="shared" ca="1" si="88"/>
        <v>8</v>
      </c>
      <c r="C1863" s="545">
        <f t="shared" ca="1" si="86"/>
        <v>7</v>
      </c>
      <c r="D1863" s="545">
        <f t="shared" ca="1" si="86"/>
        <v>10</v>
      </c>
      <c r="E1863" s="545">
        <f t="shared" ca="1" si="86"/>
        <v>10</v>
      </c>
      <c r="F1863" s="545">
        <f t="shared" ca="1" si="86"/>
        <v>7</v>
      </c>
      <c r="G1863" s="545">
        <f t="shared" ca="1" si="86"/>
        <v>12</v>
      </c>
      <c r="H1863" s="545">
        <f t="shared" ca="1" si="86"/>
        <v>12</v>
      </c>
      <c r="I1863" s="545">
        <f t="shared" ca="1" si="86"/>
        <v>12</v>
      </c>
      <c r="J1863" s="545">
        <f t="shared" ca="1" si="86"/>
        <v>11</v>
      </c>
      <c r="K1863" s="545">
        <f t="shared" ca="1" si="86"/>
        <v>12</v>
      </c>
    </row>
    <row r="1864" spans="2:11">
      <c r="B1864" s="545">
        <f t="shared" ca="1" si="88"/>
        <v>11</v>
      </c>
      <c r="C1864" s="545">
        <f t="shared" ca="1" si="86"/>
        <v>10</v>
      </c>
      <c r="D1864" s="545">
        <f t="shared" ca="1" si="86"/>
        <v>10</v>
      </c>
      <c r="E1864" s="545">
        <f t="shared" ca="1" si="86"/>
        <v>9</v>
      </c>
      <c r="F1864" s="545">
        <f t="shared" ca="1" si="86"/>
        <v>12</v>
      </c>
      <c r="G1864" s="545">
        <f t="shared" ca="1" si="86"/>
        <v>10</v>
      </c>
      <c r="H1864" s="545">
        <f t="shared" ca="1" si="86"/>
        <v>9</v>
      </c>
      <c r="I1864" s="545">
        <f t="shared" ca="1" si="86"/>
        <v>11</v>
      </c>
      <c r="J1864" s="545">
        <f t="shared" ca="1" si="86"/>
        <v>13</v>
      </c>
      <c r="K1864" s="545">
        <f t="shared" ca="1" si="86"/>
        <v>12</v>
      </c>
    </row>
    <row r="1865" spans="2:11">
      <c r="B1865" s="545">
        <f t="shared" ca="1" si="88"/>
        <v>9</v>
      </c>
      <c r="C1865" s="545">
        <f t="shared" ca="1" si="86"/>
        <v>10</v>
      </c>
      <c r="D1865" s="545">
        <f t="shared" ca="1" si="86"/>
        <v>13</v>
      </c>
      <c r="E1865" s="545">
        <f t="shared" ca="1" si="86"/>
        <v>9</v>
      </c>
      <c r="F1865" s="545">
        <f t="shared" ca="1" si="86"/>
        <v>11</v>
      </c>
      <c r="G1865" s="545">
        <f t="shared" ca="1" si="86"/>
        <v>13</v>
      </c>
      <c r="H1865" s="545">
        <f t="shared" ca="1" si="86"/>
        <v>13</v>
      </c>
      <c r="I1865" s="545">
        <f t="shared" ca="1" si="86"/>
        <v>11</v>
      </c>
      <c r="J1865" s="545">
        <f t="shared" ca="1" si="86"/>
        <v>11</v>
      </c>
      <c r="K1865" s="545">
        <f t="shared" ca="1" si="86"/>
        <v>13</v>
      </c>
    </row>
    <row r="1866" spans="2:11">
      <c r="B1866" s="545">
        <f t="shared" ca="1" si="88"/>
        <v>10</v>
      </c>
      <c r="C1866" s="545">
        <f t="shared" ca="1" si="86"/>
        <v>10</v>
      </c>
      <c r="D1866" s="545">
        <f t="shared" ca="1" si="86"/>
        <v>9</v>
      </c>
      <c r="E1866" s="545">
        <f t="shared" ca="1" si="86"/>
        <v>10</v>
      </c>
      <c r="F1866" s="545">
        <f t="shared" ca="1" si="86"/>
        <v>10</v>
      </c>
      <c r="G1866" s="545">
        <f t="shared" ca="1" si="86"/>
        <v>14</v>
      </c>
      <c r="H1866" s="545">
        <f t="shared" ca="1" si="86"/>
        <v>10</v>
      </c>
      <c r="I1866" s="545">
        <f t="shared" ca="1" si="86"/>
        <v>6</v>
      </c>
      <c r="J1866" s="545">
        <f t="shared" ca="1" si="86"/>
        <v>12</v>
      </c>
      <c r="K1866" s="545">
        <f t="shared" ca="1" si="86"/>
        <v>11</v>
      </c>
    </row>
    <row r="1867" spans="2:11">
      <c r="B1867" s="545">
        <f t="shared" ca="1" si="88"/>
        <v>13</v>
      </c>
      <c r="C1867" s="545">
        <f t="shared" ca="1" si="86"/>
        <v>11</v>
      </c>
      <c r="D1867" s="545">
        <f t="shared" ca="1" si="86"/>
        <v>12</v>
      </c>
      <c r="E1867" s="545">
        <f t="shared" ca="1" si="86"/>
        <v>11</v>
      </c>
      <c r="F1867" s="545">
        <f t="shared" ca="1" si="86"/>
        <v>9</v>
      </c>
      <c r="G1867" s="545">
        <f t="shared" ca="1" si="86"/>
        <v>10</v>
      </c>
      <c r="H1867" s="545">
        <f t="shared" ca="1" si="86"/>
        <v>8</v>
      </c>
      <c r="I1867" s="545">
        <f t="shared" ca="1" si="86"/>
        <v>11</v>
      </c>
      <c r="J1867" s="545">
        <f t="shared" ca="1" si="86"/>
        <v>10</v>
      </c>
      <c r="K1867" s="545">
        <f t="shared" ca="1" si="86"/>
        <v>10</v>
      </c>
    </row>
    <row r="1868" spans="2:11">
      <c r="B1868" s="545">
        <f t="shared" ca="1" si="88"/>
        <v>12</v>
      </c>
      <c r="C1868" s="545">
        <f t="shared" ca="1" si="86"/>
        <v>11</v>
      </c>
      <c r="D1868" s="545">
        <f t="shared" ca="1" si="86"/>
        <v>11</v>
      </c>
      <c r="E1868" s="545">
        <f t="shared" ca="1" si="86"/>
        <v>11</v>
      </c>
      <c r="F1868" s="545">
        <f t="shared" ca="1" si="86"/>
        <v>8</v>
      </c>
      <c r="G1868" s="545">
        <f t="shared" ca="1" si="86"/>
        <v>11</v>
      </c>
      <c r="H1868" s="545">
        <f t="shared" ca="1" si="86"/>
        <v>8</v>
      </c>
      <c r="I1868" s="545">
        <f t="shared" ca="1" si="86"/>
        <v>13</v>
      </c>
      <c r="J1868" s="545">
        <f t="shared" ca="1" si="86"/>
        <v>10</v>
      </c>
      <c r="K1868" s="545">
        <f t="shared" ca="1" si="86"/>
        <v>9</v>
      </c>
    </row>
    <row r="1869" spans="2:11">
      <c r="B1869" s="545">
        <f t="shared" ca="1" si="88"/>
        <v>11</v>
      </c>
      <c r="C1869" s="545">
        <f t="shared" ca="1" si="86"/>
        <v>9</v>
      </c>
      <c r="D1869" s="545">
        <f t="shared" ca="1" si="86"/>
        <v>12</v>
      </c>
      <c r="E1869" s="545">
        <f t="shared" ca="1" si="86"/>
        <v>12</v>
      </c>
      <c r="F1869" s="545">
        <f t="shared" ca="1" si="86"/>
        <v>8</v>
      </c>
      <c r="G1869" s="545">
        <f t="shared" ca="1" si="86"/>
        <v>9</v>
      </c>
      <c r="H1869" s="545">
        <f t="shared" ca="1" si="86"/>
        <v>9</v>
      </c>
      <c r="I1869" s="545">
        <f t="shared" ca="1" si="86"/>
        <v>8</v>
      </c>
      <c r="J1869" s="545">
        <f t="shared" ca="1" si="86"/>
        <v>9</v>
      </c>
      <c r="K1869" s="545">
        <f t="shared" ca="1" si="86"/>
        <v>13</v>
      </c>
    </row>
    <row r="1870" spans="2:11">
      <c r="B1870" s="545">
        <f t="shared" ca="1" si="88"/>
        <v>7</v>
      </c>
      <c r="C1870" s="545">
        <f t="shared" ca="1" si="86"/>
        <v>10</v>
      </c>
      <c r="D1870" s="545">
        <f t="shared" ca="1" si="86"/>
        <v>8</v>
      </c>
      <c r="E1870" s="545">
        <f t="shared" ca="1" si="86"/>
        <v>11</v>
      </c>
      <c r="F1870" s="545">
        <f t="shared" ca="1" si="86"/>
        <v>12</v>
      </c>
      <c r="G1870" s="545">
        <f t="shared" ca="1" si="86"/>
        <v>9</v>
      </c>
      <c r="H1870" s="545">
        <f t="shared" ca="1" si="86"/>
        <v>12</v>
      </c>
      <c r="I1870" s="545">
        <f t="shared" ca="1" si="86"/>
        <v>11</v>
      </c>
      <c r="J1870" s="545">
        <f t="shared" ca="1" si="86"/>
        <v>11</v>
      </c>
      <c r="K1870" s="545">
        <f t="shared" ca="1" si="86"/>
        <v>14</v>
      </c>
    </row>
    <row r="1871" spans="2:11">
      <c r="B1871" s="545">
        <f t="shared" ca="1" si="88"/>
        <v>11</v>
      </c>
      <c r="C1871" s="545">
        <f t="shared" ca="1" si="86"/>
        <v>11</v>
      </c>
      <c r="D1871" s="545">
        <f t="shared" ca="1" si="86"/>
        <v>12</v>
      </c>
      <c r="E1871" s="545">
        <f t="shared" ca="1" si="86"/>
        <v>9</v>
      </c>
      <c r="F1871" s="545">
        <f t="shared" ca="1" si="86"/>
        <v>11</v>
      </c>
      <c r="G1871" s="545">
        <f t="shared" ca="1" si="86"/>
        <v>13</v>
      </c>
      <c r="H1871" s="545">
        <f t="shared" ca="1" si="86"/>
        <v>11</v>
      </c>
      <c r="I1871" s="545">
        <f t="shared" ca="1" si="86"/>
        <v>12</v>
      </c>
      <c r="J1871" s="545">
        <f t="shared" ca="1" si="86"/>
        <v>8</v>
      </c>
      <c r="K1871" s="545">
        <f t="shared" ca="1" si="86"/>
        <v>11</v>
      </c>
    </row>
    <row r="1872" spans="2:11">
      <c r="B1872" s="545">
        <f t="shared" ca="1" si="88"/>
        <v>10</v>
      </c>
      <c r="C1872" s="545">
        <f t="shared" ca="1" si="86"/>
        <v>8</v>
      </c>
      <c r="D1872" s="545">
        <f t="shared" ca="1" si="86"/>
        <v>13</v>
      </c>
      <c r="E1872" s="545">
        <f t="shared" ca="1" si="86"/>
        <v>11</v>
      </c>
      <c r="F1872" s="545">
        <f t="shared" ca="1" si="86"/>
        <v>11</v>
      </c>
      <c r="G1872" s="545">
        <f t="shared" ca="1" si="86"/>
        <v>10</v>
      </c>
      <c r="H1872" s="545">
        <f t="shared" ca="1" si="86"/>
        <v>9</v>
      </c>
      <c r="I1872" s="545">
        <f t="shared" ca="1" si="86"/>
        <v>10</v>
      </c>
      <c r="J1872" s="545">
        <f t="shared" ca="1" si="86"/>
        <v>11</v>
      </c>
      <c r="K1872" s="545">
        <f t="shared" ca="1" si="86"/>
        <v>9</v>
      </c>
    </row>
    <row r="1873" spans="2:11">
      <c r="B1873" s="545">
        <f t="shared" ca="1" si="88"/>
        <v>9</v>
      </c>
      <c r="C1873" s="545">
        <f t="shared" ca="1" si="86"/>
        <v>11</v>
      </c>
      <c r="D1873" s="545">
        <f t="shared" ca="1" si="86"/>
        <v>10</v>
      </c>
      <c r="E1873" s="545">
        <f t="shared" ca="1" si="86"/>
        <v>9</v>
      </c>
      <c r="F1873" s="545">
        <f t="shared" ca="1" si="86"/>
        <v>9</v>
      </c>
      <c r="G1873" s="545">
        <f t="shared" ca="1" si="86"/>
        <v>7</v>
      </c>
      <c r="H1873" s="545">
        <f t="shared" ref="C1873:K1929" ca="1" si="89">RANDBETWEEN(1,3)+RANDBETWEEN(1,3)+RANDBETWEEN(1,3)+RANDBETWEEN(1,3)+RANDBETWEEN(1,3)</f>
        <v>7</v>
      </c>
      <c r="I1873" s="545">
        <f t="shared" ca="1" si="89"/>
        <v>9</v>
      </c>
      <c r="J1873" s="545">
        <f t="shared" ca="1" si="89"/>
        <v>10</v>
      </c>
      <c r="K1873" s="545">
        <f t="shared" ca="1" si="89"/>
        <v>8</v>
      </c>
    </row>
    <row r="1874" spans="2:11">
      <c r="B1874" s="545">
        <f t="shared" ca="1" si="88"/>
        <v>9</v>
      </c>
      <c r="C1874" s="545">
        <f t="shared" ca="1" si="89"/>
        <v>11</v>
      </c>
      <c r="D1874" s="545">
        <f t="shared" ca="1" si="89"/>
        <v>7</v>
      </c>
      <c r="E1874" s="545">
        <f t="shared" ca="1" si="89"/>
        <v>8</v>
      </c>
      <c r="F1874" s="545">
        <f t="shared" ca="1" si="89"/>
        <v>9</v>
      </c>
      <c r="G1874" s="545">
        <f t="shared" ca="1" si="89"/>
        <v>11</v>
      </c>
      <c r="H1874" s="545">
        <f t="shared" ca="1" si="89"/>
        <v>11</v>
      </c>
      <c r="I1874" s="545">
        <f t="shared" ca="1" si="89"/>
        <v>8</v>
      </c>
      <c r="J1874" s="545">
        <f t="shared" ca="1" si="89"/>
        <v>11</v>
      </c>
      <c r="K1874" s="545">
        <f t="shared" ca="1" si="89"/>
        <v>13</v>
      </c>
    </row>
    <row r="1875" spans="2:11">
      <c r="B1875" s="545">
        <f t="shared" ca="1" si="88"/>
        <v>9</v>
      </c>
      <c r="C1875" s="545">
        <f t="shared" ca="1" si="89"/>
        <v>11</v>
      </c>
      <c r="D1875" s="545">
        <f t="shared" ca="1" si="89"/>
        <v>11</v>
      </c>
      <c r="E1875" s="545">
        <f t="shared" ca="1" si="89"/>
        <v>9</v>
      </c>
      <c r="F1875" s="545">
        <f t="shared" ca="1" si="89"/>
        <v>11</v>
      </c>
      <c r="G1875" s="545">
        <f t="shared" ca="1" si="89"/>
        <v>8</v>
      </c>
      <c r="H1875" s="545">
        <f t="shared" ca="1" si="89"/>
        <v>9</v>
      </c>
      <c r="I1875" s="545">
        <f t="shared" ca="1" si="89"/>
        <v>10</v>
      </c>
      <c r="J1875" s="545">
        <f t="shared" ca="1" si="89"/>
        <v>7</v>
      </c>
      <c r="K1875" s="545">
        <f t="shared" ca="1" si="89"/>
        <v>12</v>
      </c>
    </row>
    <row r="1876" spans="2:11">
      <c r="B1876" s="545">
        <f t="shared" ca="1" si="88"/>
        <v>8</v>
      </c>
      <c r="C1876" s="545">
        <f t="shared" ca="1" si="89"/>
        <v>12</v>
      </c>
      <c r="D1876" s="545">
        <f t="shared" ca="1" si="89"/>
        <v>11</v>
      </c>
      <c r="E1876" s="545">
        <f t="shared" ca="1" si="89"/>
        <v>12</v>
      </c>
      <c r="F1876" s="545">
        <f t="shared" ca="1" si="89"/>
        <v>11</v>
      </c>
      <c r="G1876" s="545">
        <f t="shared" ca="1" si="89"/>
        <v>12</v>
      </c>
      <c r="H1876" s="545">
        <f t="shared" ca="1" si="89"/>
        <v>10</v>
      </c>
      <c r="I1876" s="545">
        <f t="shared" ca="1" si="89"/>
        <v>11</v>
      </c>
      <c r="J1876" s="545">
        <f t="shared" ca="1" si="89"/>
        <v>9</v>
      </c>
      <c r="K1876" s="545">
        <f t="shared" ca="1" si="89"/>
        <v>11</v>
      </c>
    </row>
    <row r="1877" spans="2:11">
      <c r="B1877" s="545">
        <f t="shared" ca="1" si="88"/>
        <v>8</v>
      </c>
      <c r="C1877" s="545">
        <f t="shared" ca="1" si="89"/>
        <v>11</v>
      </c>
      <c r="D1877" s="545">
        <f t="shared" ca="1" si="89"/>
        <v>9</v>
      </c>
      <c r="E1877" s="545">
        <f t="shared" ca="1" si="89"/>
        <v>10</v>
      </c>
      <c r="F1877" s="545">
        <f t="shared" ca="1" si="89"/>
        <v>11</v>
      </c>
      <c r="G1877" s="545">
        <f t="shared" ca="1" si="89"/>
        <v>11</v>
      </c>
      <c r="H1877" s="545">
        <f t="shared" ca="1" si="89"/>
        <v>9</v>
      </c>
      <c r="I1877" s="545">
        <f t="shared" ca="1" si="89"/>
        <v>8</v>
      </c>
      <c r="J1877" s="545">
        <f t="shared" ca="1" si="89"/>
        <v>11</v>
      </c>
      <c r="K1877" s="545">
        <f t="shared" ca="1" si="89"/>
        <v>9</v>
      </c>
    </row>
    <row r="1878" spans="2:11">
      <c r="B1878" s="545">
        <f t="shared" ca="1" si="88"/>
        <v>10</v>
      </c>
      <c r="C1878" s="545">
        <f t="shared" ca="1" si="88"/>
        <v>7</v>
      </c>
      <c r="D1878" s="545">
        <f t="shared" ca="1" si="88"/>
        <v>13</v>
      </c>
      <c r="E1878" s="545">
        <f t="shared" ca="1" si="88"/>
        <v>10</v>
      </c>
      <c r="F1878" s="545">
        <f t="shared" ca="1" si="88"/>
        <v>8</v>
      </c>
      <c r="G1878" s="545">
        <f t="shared" ca="1" si="88"/>
        <v>12</v>
      </c>
      <c r="H1878" s="545">
        <f t="shared" ca="1" si="88"/>
        <v>14</v>
      </c>
      <c r="I1878" s="545">
        <f t="shared" ca="1" si="88"/>
        <v>7</v>
      </c>
      <c r="J1878" s="545">
        <f t="shared" ca="1" si="88"/>
        <v>9</v>
      </c>
      <c r="K1878" s="545">
        <f t="shared" ca="1" si="88"/>
        <v>13</v>
      </c>
    </row>
    <row r="1879" spans="2:11">
      <c r="B1879" s="545">
        <f t="shared" ca="1" si="88"/>
        <v>9</v>
      </c>
      <c r="C1879" s="545">
        <f t="shared" ca="1" si="88"/>
        <v>11</v>
      </c>
      <c r="D1879" s="545">
        <f t="shared" ca="1" si="88"/>
        <v>12</v>
      </c>
      <c r="E1879" s="545">
        <f t="shared" ca="1" si="88"/>
        <v>11</v>
      </c>
      <c r="F1879" s="545">
        <f t="shared" ca="1" si="88"/>
        <v>13</v>
      </c>
      <c r="G1879" s="545">
        <f t="shared" ca="1" si="88"/>
        <v>13</v>
      </c>
      <c r="H1879" s="545">
        <f t="shared" ca="1" si="88"/>
        <v>10</v>
      </c>
      <c r="I1879" s="545">
        <f t="shared" ca="1" si="88"/>
        <v>11</v>
      </c>
      <c r="J1879" s="545">
        <f t="shared" ca="1" si="88"/>
        <v>11</v>
      </c>
      <c r="K1879" s="545">
        <f t="shared" ca="1" si="88"/>
        <v>11</v>
      </c>
    </row>
    <row r="1880" spans="2:11">
      <c r="B1880" s="545">
        <f t="shared" ca="1" si="88"/>
        <v>7</v>
      </c>
      <c r="C1880" s="545">
        <f t="shared" ca="1" si="88"/>
        <v>9</v>
      </c>
      <c r="D1880" s="545">
        <f t="shared" ca="1" si="88"/>
        <v>11</v>
      </c>
      <c r="E1880" s="545">
        <f t="shared" ca="1" si="88"/>
        <v>8</v>
      </c>
      <c r="F1880" s="545">
        <f t="shared" ca="1" si="88"/>
        <v>13</v>
      </c>
      <c r="G1880" s="545">
        <f t="shared" ca="1" si="88"/>
        <v>10</v>
      </c>
      <c r="H1880" s="545">
        <f t="shared" ca="1" si="88"/>
        <v>10</v>
      </c>
      <c r="I1880" s="545">
        <f t="shared" ca="1" si="88"/>
        <v>8</v>
      </c>
      <c r="J1880" s="545">
        <f t="shared" ca="1" si="88"/>
        <v>11</v>
      </c>
      <c r="K1880" s="545">
        <f t="shared" ca="1" si="88"/>
        <v>9</v>
      </c>
    </row>
    <row r="1881" spans="2:11">
      <c r="B1881" s="545">
        <f t="shared" ca="1" si="88"/>
        <v>11</v>
      </c>
      <c r="C1881" s="545">
        <f t="shared" ca="1" si="88"/>
        <v>10</v>
      </c>
      <c r="D1881" s="545">
        <f t="shared" ca="1" si="88"/>
        <v>12</v>
      </c>
      <c r="E1881" s="545">
        <f t="shared" ca="1" si="88"/>
        <v>9</v>
      </c>
      <c r="F1881" s="545">
        <f t="shared" ca="1" si="88"/>
        <v>10</v>
      </c>
      <c r="G1881" s="545">
        <f t="shared" ca="1" si="88"/>
        <v>9</v>
      </c>
      <c r="H1881" s="545">
        <f t="shared" ca="1" si="88"/>
        <v>12</v>
      </c>
      <c r="I1881" s="545">
        <f t="shared" ca="1" si="88"/>
        <v>11</v>
      </c>
      <c r="J1881" s="545">
        <f t="shared" ca="1" si="88"/>
        <v>6</v>
      </c>
      <c r="K1881" s="545">
        <f t="shared" ca="1" si="88"/>
        <v>8</v>
      </c>
    </row>
    <row r="1882" spans="2:11">
      <c r="B1882" s="545">
        <f t="shared" ca="1" si="88"/>
        <v>14</v>
      </c>
      <c r="C1882" s="545">
        <f t="shared" ca="1" si="88"/>
        <v>10</v>
      </c>
      <c r="D1882" s="545">
        <f t="shared" ca="1" si="88"/>
        <v>7</v>
      </c>
      <c r="E1882" s="545">
        <f t="shared" ca="1" si="88"/>
        <v>12</v>
      </c>
      <c r="F1882" s="545">
        <f t="shared" ca="1" si="88"/>
        <v>10</v>
      </c>
      <c r="G1882" s="545">
        <f t="shared" ca="1" si="88"/>
        <v>9</v>
      </c>
      <c r="H1882" s="545">
        <f t="shared" ca="1" si="88"/>
        <v>9</v>
      </c>
      <c r="I1882" s="545">
        <f t="shared" ca="1" si="88"/>
        <v>12</v>
      </c>
      <c r="J1882" s="545">
        <f t="shared" ca="1" si="88"/>
        <v>11</v>
      </c>
      <c r="K1882" s="545">
        <f t="shared" ca="1" si="88"/>
        <v>13</v>
      </c>
    </row>
    <row r="1883" spans="2:11">
      <c r="B1883" s="545">
        <f t="shared" ca="1" si="88"/>
        <v>10</v>
      </c>
      <c r="C1883" s="545">
        <f t="shared" ca="1" si="88"/>
        <v>11</v>
      </c>
      <c r="D1883" s="545">
        <f t="shared" ca="1" si="88"/>
        <v>12</v>
      </c>
      <c r="E1883" s="545">
        <f t="shared" ca="1" si="88"/>
        <v>8</v>
      </c>
      <c r="F1883" s="545">
        <f t="shared" ca="1" si="88"/>
        <v>10</v>
      </c>
      <c r="G1883" s="545">
        <f t="shared" ca="1" si="88"/>
        <v>10</v>
      </c>
      <c r="H1883" s="545">
        <f t="shared" ca="1" si="88"/>
        <v>10</v>
      </c>
      <c r="I1883" s="545">
        <f t="shared" ca="1" si="88"/>
        <v>13</v>
      </c>
      <c r="J1883" s="545">
        <f t="shared" ca="1" si="88"/>
        <v>12</v>
      </c>
      <c r="K1883" s="545">
        <f t="shared" ca="1" si="88"/>
        <v>9</v>
      </c>
    </row>
    <row r="1884" spans="2:11">
      <c r="B1884" s="545">
        <f t="shared" ca="1" si="88"/>
        <v>10</v>
      </c>
      <c r="C1884" s="545">
        <f t="shared" ca="1" si="88"/>
        <v>11</v>
      </c>
      <c r="D1884" s="545">
        <f t="shared" ca="1" si="88"/>
        <v>7</v>
      </c>
      <c r="E1884" s="545">
        <f t="shared" ca="1" si="88"/>
        <v>9</v>
      </c>
      <c r="F1884" s="545">
        <f t="shared" ca="1" si="88"/>
        <v>9</v>
      </c>
      <c r="G1884" s="545">
        <f t="shared" ca="1" si="88"/>
        <v>9</v>
      </c>
      <c r="H1884" s="545">
        <f t="shared" ca="1" si="88"/>
        <v>9</v>
      </c>
      <c r="I1884" s="545">
        <f t="shared" ca="1" si="88"/>
        <v>11</v>
      </c>
      <c r="J1884" s="545">
        <f t="shared" ca="1" si="88"/>
        <v>11</v>
      </c>
      <c r="K1884" s="545">
        <f t="shared" ca="1" si="88"/>
        <v>8</v>
      </c>
    </row>
    <row r="1885" spans="2:11">
      <c r="B1885" s="545">
        <f t="shared" ca="1" si="88"/>
        <v>11</v>
      </c>
      <c r="C1885" s="545">
        <f t="shared" ca="1" si="88"/>
        <v>8</v>
      </c>
      <c r="D1885" s="545">
        <f t="shared" ca="1" si="88"/>
        <v>10</v>
      </c>
      <c r="E1885" s="545">
        <f t="shared" ca="1" si="88"/>
        <v>10</v>
      </c>
      <c r="F1885" s="545">
        <f t="shared" ca="1" si="88"/>
        <v>6</v>
      </c>
      <c r="G1885" s="545">
        <f t="shared" ca="1" si="88"/>
        <v>13</v>
      </c>
      <c r="H1885" s="545">
        <f t="shared" ca="1" si="88"/>
        <v>10</v>
      </c>
      <c r="I1885" s="545">
        <f t="shared" ca="1" si="88"/>
        <v>13</v>
      </c>
      <c r="J1885" s="545">
        <f t="shared" ca="1" si="88"/>
        <v>9</v>
      </c>
      <c r="K1885" s="545">
        <f t="shared" ca="1" si="88"/>
        <v>12</v>
      </c>
    </row>
    <row r="1886" spans="2:11">
      <c r="B1886" s="545">
        <f t="shared" ca="1" si="88"/>
        <v>9</v>
      </c>
      <c r="C1886" s="545">
        <f t="shared" ca="1" si="88"/>
        <v>10</v>
      </c>
      <c r="D1886" s="545">
        <f t="shared" ca="1" si="88"/>
        <v>11</v>
      </c>
      <c r="E1886" s="545">
        <f t="shared" ca="1" si="88"/>
        <v>7</v>
      </c>
      <c r="F1886" s="545">
        <f t="shared" ca="1" si="88"/>
        <v>9</v>
      </c>
      <c r="G1886" s="545">
        <f t="shared" ca="1" si="88"/>
        <v>14</v>
      </c>
      <c r="H1886" s="545">
        <f t="shared" ca="1" si="88"/>
        <v>8</v>
      </c>
      <c r="I1886" s="545">
        <f t="shared" ca="1" si="88"/>
        <v>13</v>
      </c>
      <c r="J1886" s="545">
        <f t="shared" ca="1" si="88"/>
        <v>10</v>
      </c>
      <c r="K1886" s="545">
        <f t="shared" ca="1" si="88"/>
        <v>12</v>
      </c>
    </row>
    <row r="1887" spans="2:11">
      <c r="B1887" s="545">
        <f t="shared" ca="1" si="88"/>
        <v>12</v>
      </c>
      <c r="C1887" s="545">
        <f t="shared" ca="1" si="88"/>
        <v>9</v>
      </c>
      <c r="D1887" s="545">
        <f t="shared" ca="1" si="88"/>
        <v>9</v>
      </c>
      <c r="E1887" s="545">
        <f t="shared" ca="1" si="88"/>
        <v>10</v>
      </c>
      <c r="F1887" s="545">
        <f t="shared" ca="1" si="88"/>
        <v>10</v>
      </c>
      <c r="G1887" s="545">
        <f t="shared" ca="1" si="88"/>
        <v>10</v>
      </c>
      <c r="H1887" s="545">
        <f t="shared" ca="1" si="88"/>
        <v>9</v>
      </c>
      <c r="I1887" s="545">
        <f t="shared" ca="1" si="88"/>
        <v>12</v>
      </c>
      <c r="J1887" s="545">
        <f t="shared" ca="1" si="88"/>
        <v>7</v>
      </c>
      <c r="K1887" s="545">
        <f t="shared" ca="1" si="88"/>
        <v>11</v>
      </c>
    </row>
    <row r="1888" spans="2:11">
      <c r="B1888" s="545">
        <f t="shared" ca="1" si="88"/>
        <v>9</v>
      </c>
      <c r="C1888" s="545">
        <f t="shared" ca="1" si="88"/>
        <v>10</v>
      </c>
      <c r="D1888" s="545">
        <f t="shared" ca="1" si="88"/>
        <v>8</v>
      </c>
      <c r="E1888" s="545">
        <f t="shared" ca="1" si="88"/>
        <v>9</v>
      </c>
      <c r="F1888" s="545">
        <f t="shared" ca="1" si="88"/>
        <v>8</v>
      </c>
      <c r="G1888" s="545">
        <f t="shared" ca="1" si="88"/>
        <v>10</v>
      </c>
      <c r="H1888" s="545">
        <f t="shared" ca="1" si="88"/>
        <v>12</v>
      </c>
      <c r="I1888" s="545">
        <f t="shared" ca="1" si="88"/>
        <v>13</v>
      </c>
      <c r="J1888" s="545">
        <f t="shared" ca="1" si="88"/>
        <v>9</v>
      </c>
      <c r="K1888" s="545">
        <f t="shared" ca="1" si="88"/>
        <v>10</v>
      </c>
    </row>
    <row r="1889" spans="2:11">
      <c r="B1889" s="545">
        <f t="shared" ca="1" si="88"/>
        <v>8</v>
      </c>
      <c r="C1889" s="545">
        <f t="shared" ca="1" si="88"/>
        <v>9</v>
      </c>
      <c r="D1889" s="545">
        <f t="shared" ca="1" si="88"/>
        <v>8</v>
      </c>
      <c r="E1889" s="545">
        <f t="shared" ca="1" si="88"/>
        <v>9</v>
      </c>
      <c r="F1889" s="545">
        <f t="shared" ca="1" si="88"/>
        <v>12</v>
      </c>
      <c r="G1889" s="545">
        <f t="shared" ca="1" si="88"/>
        <v>12</v>
      </c>
      <c r="H1889" s="545">
        <f t="shared" ca="1" si="88"/>
        <v>10</v>
      </c>
      <c r="I1889" s="545">
        <f t="shared" ca="1" si="88"/>
        <v>10</v>
      </c>
      <c r="J1889" s="545">
        <f t="shared" ca="1" si="88"/>
        <v>12</v>
      </c>
      <c r="K1889" s="545">
        <f t="shared" ca="1" si="88"/>
        <v>9</v>
      </c>
    </row>
    <row r="1890" spans="2:11">
      <c r="B1890" s="545">
        <f t="shared" ca="1" si="88"/>
        <v>9</v>
      </c>
      <c r="C1890" s="545">
        <f t="shared" ca="1" si="88"/>
        <v>8</v>
      </c>
      <c r="D1890" s="545">
        <f t="shared" ca="1" si="88"/>
        <v>14</v>
      </c>
      <c r="E1890" s="545">
        <f t="shared" ca="1" si="88"/>
        <v>11</v>
      </c>
      <c r="F1890" s="545">
        <f t="shared" ca="1" si="88"/>
        <v>6</v>
      </c>
      <c r="G1890" s="545">
        <f t="shared" ca="1" si="88"/>
        <v>12</v>
      </c>
      <c r="H1890" s="545">
        <f t="shared" ca="1" si="88"/>
        <v>10</v>
      </c>
      <c r="I1890" s="545">
        <f t="shared" ca="1" si="88"/>
        <v>9</v>
      </c>
      <c r="J1890" s="545">
        <f t="shared" ca="1" si="88"/>
        <v>12</v>
      </c>
      <c r="K1890" s="545">
        <f t="shared" ca="1" si="88"/>
        <v>9</v>
      </c>
    </row>
    <row r="1891" spans="2:11">
      <c r="B1891" s="545">
        <f t="shared" ca="1" si="88"/>
        <v>8</v>
      </c>
      <c r="C1891" s="545">
        <f t="shared" ca="1" si="88"/>
        <v>12</v>
      </c>
      <c r="D1891" s="545">
        <f t="shared" ca="1" si="88"/>
        <v>7</v>
      </c>
      <c r="E1891" s="545">
        <f t="shared" ca="1" si="88"/>
        <v>10</v>
      </c>
      <c r="F1891" s="545">
        <f t="shared" ca="1" si="88"/>
        <v>9</v>
      </c>
      <c r="G1891" s="545">
        <f t="shared" ca="1" si="88"/>
        <v>10</v>
      </c>
      <c r="H1891" s="545">
        <f t="shared" ca="1" si="88"/>
        <v>8</v>
      </c>
      <c r="I1891" s="545">
        <f t="shared" ca="1" si="88"/>
        <v>11</v>
      </c>
      <c r="J1891" s="545">
        <f t="shared" ca="1" si="88"/>
        <v>11</v>
      </c>
      <c r="K1891" s="545">
        <f t="shared" ca="1" si="88"/>
        <v>12</v>
      </c>
    </row>
    <row r="1892" spans="2:11">
      <c r="B1892" s="545">
        <f t="shared" ca="1" si="88"/>
        <v>12</v>
      </c>
      <c r="C1892" s="545">
        <f t="shared" ca="1" si="89"/>
        <v>11</v>
      </c>
      <c r="D1892" s="545">
        <f t="shared" ca="1" si="89"/>
        <v>12</v>
      </c>
      <c r="E1892" s="545">
        <f t="shared" ca="1" si="89"/>
        <v>8</v>
      </c>
      <c r="F1892" s="545">
        <f t="shared" ca="1" si="89"/>
        <v>10</v>
      </c>
      <c r="G1892" s="545">
        <f t="shared" ca="1" si="89"/>
        <v>10</v>
      </c>
      <c r="H1892" s="545">
        <f t="shared" ca="1" si="89"/>
        <v>13</v>
      </c>
      <c r="I1892" s="545">
        <f t="shared" ca="1" si="89"/>
        <v>10</v>
      </c>
      <c r="J1892" s="545">
        <f t="shared" ca="1" si="89"/>
        <v>13</v>
      </c>
      <c r="K1892" s="545">
        <f t="shared" ca="1" si="89"/>
        <v>6</v>
      </c>
    </row>
    <row r="1893" spans="2:11">
      <c r="B1893" s="545">
        <f t="shared" ca="1" si="88"/>
        <v>12</v>
      </c>
      <c r="C1893" s="545">
        <f t="shared" ca="1" si="89"/>
        <v>5</v>
      </c>
      <c r="D1893" s="545">
        <f t="shared" ca="1" si="89"/>
        <v>9</v>
      </c>
      <c r="E1893" s="545">
        <f t="shared" ca="1" si="89"/>
        <v>12</v>
      </c>
      <c r="F1893" s="545">
        <f t="shared" ca="1" si="89"/>
        <v>10</v>
      </c>
      <c r="G1893" s="545">
        <f t="shared" ca="1" si="89"/>
        <v>8</v>
      </c>
      <c r="H1893" s="545">
        <f t="shared" ca="1" si="89"/>
        <v>9</v>
      </c>
      <c r="I1893" s="545">
        <f t="shared" ca="1" si="89"/>
        <v>7</v>
      </c>
      <c r="J1893" s="545">
        <f t="shared" ca="1" si="89"/>
        <v>7</v>
      </c>
      <c r="K1893" s="545">
        <f t="shared" ca="1" si="89"/>
        <v>9</v>
      </c>
    </row>
    <row r="1894" spans="2:11">
      <c r="B1894" s="545">
        <f t="shared" ca="1" si="88"/>
        <v>6</v>
      </c>
      <c r="C1894" s="545">
        <f t="shared" ca="1" si="89"/>
        <v>8</v>
      </c>
      <c r="D1894" s="545">
        <f t="shared" ca="1" si="89"/>
        <v>8</v>
      </c>
      <c r="E1894" s="545">
        <f t="shared" ca="1" si="89"/>
        <v>7</v>
      </c>
      <c r="F1894" s="545">
        <f t="shared" ca="1" si="89"/>
        <v>7</v>
      </c>
      <c r="G1894" s="545">
        <f t="shared" ca="1" si="89"/>
        <v>13</v>
      </c>
      <c r="H1894" s="545">
        <f t="shared" ca="1" si="89"/>
        <v>9</v>
      </c>
      <c r="I1894" s="545">
        <f t="shared" ca="1" si="89"/>
        <v>10</v>
      </c>
      <c r="J1894" s="545">
        <f t="shared" ca="1" si="89"/>
        <v>7</v>
      </c>
      <c r="K1894" s="545">
        <f t="shared" ca="1" si="89"/>
        <v>10</v>
      </c>
    </row>
    <row r="1895" spans="2:11">
      <c r="B1895" s="545">
        <f t="shared" ca="1" si="88"/>
        <v>11</v>
      </c>
      <c r="C1895" s="545">
        <f t="shared" ca="1" si="89"/>
        <v>8</v>
      </c>
      <c r="D1895" s="545">
        <f t="shared" ca="1" si="89"/>
        <v>11</v>
      </c>
      <c r="E1895" s="545">
        <f t="shared" ca="1" si="89"/>
        <v>13</v>
      </c>
      <c r="F1895" s="545">
        <f t="shared" ca="1" si="89"/>
        <v>8</v>
      </c>
      <c r="G1895" s="545">
        <f t="shared" ca="1" si="89"/>
        <v>12</v>
      </c>
      <c r="H1895" s="545">
        <f t="shared" ca="1" si="89"/>
        <v>9</v>
      </c>
      <c r="I1895" s="545">
        <f t="shared" ca="1" si="89"/>
        <v>11</v>
      </c>
      <c r="J1895" s="545">
        <f t="shared" ca="1" si="89"/>
        <v>10</v>
      </c>
      <c r="K1895" s="545">
        <f t="shared" ca="1" si="89"/>
        <v>9</v>
      </c>
    </row>
    <row r="1896" spans="2:11">
      <c r="B1896" s="545">
        <f t="shared" ca="1" si="88"/>
        <v>11</v>
      </c>
      <c r="C1896" s="545">
        <f t="shared" ca="1" si="89"/>
        <v>10</v>
      </c>
      <c r="D1896" s="545">
        <f t="shared" ca="1" si="89"/>
        <v>10</v>
      </c>
      <c r="E1896" s="545">
        <f t="shared" ca="1" si="89"/>
        <v>12</v>
      </c>
      <c r="F1896" s="545">
        <f t="shared" ca="1" si="89"/>
        <v>7</v>
      </c>
      <c r="G1896" s="545">
        <f t="shared" ca="1" si="89"/>
        <v>9</v>
      </c>
      <c r="H1896" s="545">
        <f t="shared" ca="1" si="89"/>
        <v>10</v>
      </c>
      <c r="I1896" s="545">
        <f t="shared" ca="1" si="89"/>
        <v>11</v>
      </c>
      <c r="J1896" s="545">
        <f t="shared" ca="1" si="89"/>
        <v>7</v>
      </c>
      <c r="K1896" s="545">
        <f t="shared" ca="1" si="89"/>
        <v>6</v>
      </c>
    </row>
    <row r="1897" spans="2:11">
      <c r="B1897" s="545">
        <f t="shared" ca="1" si="88"/>
        <v>9</v>
      </c>
      <c r="C1897" s="545">
        <f t="shared" ca="1" si="89"/>
        <v>9</v>
      </c>
      <c r="D1897" s="545">
        <f t="shared" ca="1" si="89"/>
        <v>7</v>
      </c>
      <c r="E1897" s="545">
        <f t="shared" ca="1" si="89"/>
        <v>11</v>
      </c>
      <c r="F1897" s="545">
        <f t="shared" ca="1" si="89"/>
        <v>9</v>
      </c>
      <c r="G1897" s="545">
        <f t="shared" ca="1" si="89"/>
        <v>12</v>
      </c>
      <c r="H1897" s="545">
        <f t="shared" ca="1" si="89"/>
        <v>11</v>
      </c>
      <c r="I1897" s="545">
        <f t="shared" ca="1" si="89"/>
        <v>14</v>
      </c>
      <c r="J1897" s="545">
        <f t="shared" ca="1" si="89"/>
        <v>12</v>
      </c>
      <c r="K1897" s="545">
        <f t="shared" ca="1" si="89"/>
        <v>9</v>
      </c>
    </row>
    <row r="1898" spans="2:11">
      <c r="B1898" s="545">
        <f t="shared" ca="1" si="88"/>
        <v>9</v>
      </c>
      <c r="C1898" s="545">
        <f t="shared" ca="1" si="89"/>
        <v>7</v>
      </c>
      <c r="D1898" s="545">
        <f t="shared" ca="1" si="89"/>
        <v>8</v>
      </c>
      <c r="E1898" s="545">
        <f t="shared" ca="1" si="89"/>
        <v>10</v>
      </c>
      <c r="F1898" s="545">
        <f t="shared" ca="1" si="89"/>
        <v>9</v>
      </c>
      <c r="G1898" s="545">
        <f t="shared" ca="1" si="89"/>
        <v>5</v>
      </c>
      <c r="H1898" s="545">
        <f t="shared" ca="1" si="89"/>
        <v>11</v>
      </c>
      <c r="I1898" s="545">
        <f t="shared" ca="1" si="89"/>
        <v>8</v>
      </c>
      <c r="J1898" s="545">
        <f t="shared" ca="1" si="89"/>
        <v>7</v>
      </c>
      <c r="K1898" s="545">
        <f t="shared" ca="1" si="89"/>
        <v>10</v>
      </c>
    </row>
    <row r="1899" spans="2:11">
      <c r="B1899" s="545">
        <f t="shared" ca="1" si="88"/>
        <v>11</v>
      </c>
      <c r="C1899" s="545">
        <f t="shared" ca="1" si="89"/>
        <v>9</v>
      </c>
      <c r="D1899" s="545">
        <f t="shared" ca="1" si="89"/>
        <v>11</v>
      </c>
      <c r="E1899" s="545">
        <f t="shared" ca="1" si="89"/>
        <v>11</v>
      </c>
      <c r="F1899" s="545">
        <f t="shared" ca="1" si="89"/>
        <v>8</v>
      </c>
      <c r="G1899" s="545">
        <f t="shared" ca="1" si="89"/>
        <v>8</v>
      </c>
      <c r="H1899" s="545">
        <f t="shared" ca="1" si="89"/>
        <v>10</v>
      </c>
      <c r="I1899" s="545">
        <f t="shared" ca="1" si="89"/>
        <v>8</v>
      </c>
      <c r="J1899" s="545">
        <f t="shared" ca="1" si="89"/>
        <v>12</v>
      </c>
      <c r="K1899" s="545">
        <f t="shared" ca="1" si="89"/>
        <v>10</v>
      </c>
    </row>
    <row r="1900" spans="2:11">
      <c r="B1900" s="545">
        <f t="shared" ca="1" si="88"/>
        <v>9</v>
      </c>
      <c r="C1900" s="545">
        <f t="shared" ca="1" si="89"/>
        <v>8</v>
      </c>
      <c r="D1900" s="545">
        <f t="shared" ca="1" si="89"/>
        <v>11</v>
      </c>
      <c r="E1900" s="545">
        <f t="shared" ca="1" si="89"/>
        <v>11</v>
      </c>
      <c r="F1900" s="545">
        <f t="shared" ca="1" si="89"/>
        <v>7</v>
      </c>
      <c r="G1900" s="545">
        <f t="shared" ca="1" si="89"/>
        <v>10</v>
      </c>
      <c r="H1900" s="545">
        <f t="shared" ca="1" si="89"/>
        <v>5</v>
      </c>
      <c r="I1900" s="545">
        <f t="shared" ca="1" si="89"/>
        <v>9</v>
      </c>
      <c r="J1900" s="545">
        <f t="shared" ca="1" si="89"/>
        <v>12</v>
      </c>
      <c r="K1900" s="545">
        <f t="shared" ca="1" si="89"/>
        <v>9</v>
      </c>
    </row>
    <row r="1901" spans="2:11">
      <c r="B1901" s="545">
        <f t="shared" ca="1" si="88"/>
        <v>7</v>
      </c>
      <c r="C1901" s="545">
        <f t="shared" ca="1" si="89"/>
        <v>9</v>
      </c>
      <c r="D1901" s="545">
        <f t="shared" ca="1" si="89"/>
        <v>11</v>
      </c>
      <c r="E1901" s="545">
        <f t="shared" ca="1" si="89"/>
        <v>12</v>
      </c>
      <c r="F1901" s="545">
        <f t="shared" ca="1" si="89"/>
        <v>12</v>
      </c>
      <c r="G1901" s="545">
        <f t="shared" ca="1" si="89"/>
        <v>10</v>
      </c>
      <c r="H1901" s="545">
        <f t="shared" ca="1" si="89"/>
        <v>10</v>
      </c>
      <c r="I1901" s="545">
        <f t="shared" ca="1" si="89"/>
        <v>11</v>
      </c>
      <c r="J1901" s="545">
        <f t="shared" ca="1" si="89"/>
        <v>8</v>
      </c>
      <c r="K1901" s="545">
        <f t="shared" ca="1" si="89"/>
        <v>10</v>
      </c>
    </row>
    <row r="1902" spans="2:11">
      <c r="B1902" s="545">
        <f t="shared" ca="1" si="88"/>
        <v>8</v>
      </c>
      <c r="C1902" s="545">
        <f t="shared" ca="1" si="89"/>
        <v>11</v>
      </c>
      <c r="D1902" s="545">
        <f t="shared" ca="1" si="89"/>
        <v>9</v>
      </c>
      <c r="E1902" s="545">
        <f t="shared" ca="1" si="89"/>
        <v>10</v>
      </c>
      <c r="F1902" s="545">
        <f t="shared" ca="1" si="89"/>
        <v>10</v>
      </c>
      <c r="G1902" s="545">
        <f t="shared" ca="1" si="89"/>
        <v>10</v>
      </c>
      <c r="H1902" s="545">
        <f t="shared" ca="1" si="89"/>
        <v>12</v>
      </c>
      <c r="I1902" s="545">
        <f t="shared" ca="1" si="89"/>
        <v>12</v>
      </c>
      <c r="J1902" s="545">
        <f t="shared" ca="1" si="89"/>
        <v>10</v>
      </c>
      <c r="K1902" s="545">
        <f t="shared" ca="1" si="89"/>
        <v>7</v>
      </c>
    </row>
    <row r="1903" spans="2:11">
      <c r="B1903" s="545">
        <f t="shared" ca="1" si="88"/>
        <v>10</v>
      </c>
      <c r="C1903" s="545">
        <f t="shared" ca="1" si="89"/>
        <v>11</v>
      </c>
      <c r="D1903" s="545">
        <f t="shared" ca="1" si="89"/>
        <v>12</v>
      </c>
      <c r="E1903" s="545">
        <f t="shared" ca="1" si="89"/>
        <v>8</v>
      </c>
      <c r="F1903" s="545">
        <f t="shared" ca="1" si="89"/>
        <v>10</v>
      </c>
      <c r="G1903" s="545">
        <f t="shared" ca="1" si="89"/>
        <v>12</v>
      </c>
      <c r="H1903" s="545">
        <f t="shared" ca="1" si="89"/>
        <v>11</v>
      </c>
      <c r="I1903" s="545">
        <f t="shared" ca="1" si="89"/>
        <v>13</v>
      </c>
      <c r="J1903" s="545">
        <f t="shared" ca="1" si="89"/>
        <v>10</v>
      </c>
      <c r="K1903" s="545">
        <f t="shared" ca="1" si="89"/>
        <v>10</v>
      </c>
    </row>
    <row r="1904" spans="2:11">
      <c r="B1904" s="545">
        <f t="shared" ca="1" si="88"/>
        <v>10</v>
      </c>
      <c r="C1904" s="545">
        <f t="shared" ca="1" si="89"/>
        <v>11</v>
      </c>
      <c r="D1904" s="545">
        <f t="shared" ca="1" si="89"/>
        <v>10</v>
      </c>
      <c r="E1904" s="545">
        <f t="shared" ca="1" si="89"/>
        <v>9</v>
      </c>
      <c r="F1904" s="545">
        <f t="shared" ca="1" si="89"/>
        <v>10</v>
      </c>
      <c r="G1904" s="545">
        <f t="shared" ca="1" si="89"/>
        <v>9</v>
      </c>
      <c r="H1904" s="545">
        <f t="shared" ca="1" si="89"/>
        <v>5</v>
      </c>
      <c r="I1904" s="545">
        <f t="shared" ca="1" si="89"/>
        <v>9</v>
      </c>
      <c r="J1904" s="545">
        <f t="shared" ca="1" si="89"/>
        <v>7</v>
      </c>
      <c r="K1904" s="545">
        <f t="shared" ca="1" si="89"/>
        <v>10</v>
      </c>
    </row>
    <row r="1905" spans="2:11">
      <c r="B1905" s="545">
        <f t="shared" ca="1" si="88"/>
        <v>11</v>
      </c>
      <c r="C1905" s="545">
        <f t="shared" ca="1" si="89"/>
        <v>7</v>
      </c>
      <c r="D1905" s="545">
        <f t="shared" ca="1" si="89"/>
        <v>13</v>
      </c>
      <c r="E1905" s="545">
        <f t="shared" ca="1" si="89"/>
        <v>9</v>
      </c>
      <c r="F1905" s="545">
        <f t="shared" ca="1" si="89"/>
        <v>12</v>
      </c>
      <c r="G1905" s="545">
        <f t="shared" ca="1" si="89"/>
        <v>10</v>
      </c>
      <c r="H1905" s="545">
        <f t="shared" ca="1" si="89"/>
        <v>9</v>
      </c>
      <c r="I1905" s="545">
        <f t="shared" ca="1" si="89"/>
        <v>9</v>
      </c>
      <c r="J1905" s="545">
        <f t="shared" ca="1" si="89"/>
        <v>9</v>
      </c>
      <c r="K1905" s="545">
        <f t="shared" ca="1" si="89"/>
        <v>10</v>
      </c>
    </row>
    <row r="1906" spans="2:11">
      <c r="B1906" s="545">
        <f t="shared" ca="1" si="88"/>
        <v>11</v>
      </c>
      <c r="C1906" s="545">
        <f t="shared" ca="1" si="89"/>
        <v>9</v>
      </c>
      <c r="D1906" s="545">
        <f t="shared" ca="1" si="89"/>
        <v>10</v>
      </c>
      <c r="E1906" s="545">
        <f t="shared" ca="1" si="89"/>
        <v>14</v>
      </c>
      <c r="F1906" s="545">
        <f t="shared" ca="1" si="89"/>
        <v>8</v>
      </c>
      <c r="G1906" s="545">
        <f t="shared" ca="1" si="89"/>
        <v>13</v>
      </c>
      <c r="H1906" s="545">
        <f t="shared" ca="1" si="89"/>
        <v>11</v>
      </c>
      <c r="I1906" s="545">
        <f t="shared" ca="1" si="89"/>
        <v>10</v>
      </c>
      <c r="J1906" s="545">
        <f t="shared" ca="1" si="89"/>
        <v>8</v>
      </c>
      <c r="K1906" s="545">
        <f t="shared" ca="1" si="89"/>
        <v>11</v>
      </c>
    </row>
    <row r="1907" spans="2:11">
      <c r="B1907" s="545">
        <f t="shared" ca="1" si="88"/>
        <v>10</v>
      </c>
      <c r="C1907" s="545">
        <f t="shared" ca="1" si="89"/>
        <v>12</v>
      </c>
      <c r="D1907" s="545">
        <f t="shared" ca="1" si="89"/>
        <v>8</v>
      </c>
      <c r="E1907" s="545">
        <f t="shared" ca="1" si="89"/>
        <v>8</v>
      </c>
      <c r="F1907" s="545">
        <f t="shared" ca="1" si="89"/>
        <v>9</v>
      </c>
      <c r="G1907" s="545">
        <f t="shared" ca="1" si="89"/>
        <v>10</v>
      </c>
      <c r="H1907" s="545">
        <f t="shared" ca="1" si="89"/>
        <v>6</v>
      </c>
      <c r="I1907" s="545">
        <f t="shared" ca="1" si="89"/>
        <v>7</v>
      </c>
      <c r="J1907" s="545">
        <f t="shared" ca="1" si="89"/>
        <v>11</v>
      </c>
      <c r="K1907" s="545">
        <f t="shared" ca="1" si="89"/>
        <v>12</v>
      </c>
    </row>
    <row r="1908" spans="2:11">
      <c r="B1908" s="545">
        <f t="shared" ca="1" si="88"/>
        <v>13</v>
      </c>
      <c r="C1908" s="545">
        <f t="shared" ca="1" si="88"/>
        <v>8</v>
      </c>
      <c r="D1908" s="545">
        <f t="shared" ca="1" si="88"/>
        <v>13</v>
      </c>
      <c r="E1908" s="545">
        <f t="shared" ca="1" si="88"/>
        <v>12</v>
      </c>
      <c r="F1908" s="545">
        <f t="shared" ca="1" si="88"/>
        <v>6</v>
      </c>
      <c r="G1908" s="545">
        <f t="shared" ca="1" si="88"/>
        <v>7</v>
      </c>
      <c r="H1908" s="545">
        <f t="shared" ca="1" si="88"/>
        <v>9</v>
      </c>
      <c r="I1908" s="545">
        <f t="shared" ca="1" si="88"/>
        <v>9</v>
      </c>
      <c r="J1908" s="545">
        <f t="shared" ca="1" si="88"/>
        <v>10</v>
      </c>
      <c r="K1908" s="545">
        <f t="shared" ca="1" si="88"/>
        <v>8</v>
      </c>
    </row>
    <row r="1909" spans="2:11">
      <c r="B1909" s="545">
        <f t="shared" ca="1" si="88"/>
        <v>11</v>
      </c>
      <c r="C1909" s="545">
        <f t="shared" ca="1" si="88"/>
        <v>11</v>
      </c>
      <c r="D1909" s="545">
        <f t="shared" ca="1" si="88"/>
        <v>11</v>
      </c>
      <c r="E1909" s="545">
        <f t="shared" ca="1" si="88"/>
        <v>10</v>
      </c>
      <c r="F1909" s="545">
        <f t="shared" ca="1" si="88"/>
        <v>11</v>
      </c>
      <c r="G1909" s="545">
        <f t="shared" ca="1" si="88"/>
        <v>14</v>
      </c>
      <c r="H1909" s="545">
        <f t="shared" ca="1" si="88"/>
        <v>12</v>
      </c>
      <c r="I1909" s="545">
        <f t="shared" ca="1" si="88"/>
        <v>13</v>
      </c>
      <c r="J1909" s="545">
        <f t="shared" ca="1" si="88"/>
        <v>8</v>
      </c>
      <c r="K1909" s="545">
        <f t="shared" ca="1" si="88"/>
        <v>7</v>
      </c>
    </row>
    <row r="1910" spans="2:11">
      <c r="B1910" s="545">
        <f t="shared" ca="1" si="88"/>
        <v>13</v>
      </c>
      <c r="C1910" s="545">
        <f t="shared" ca="1" si="88"/>
        <v>10</v>
      </c>
      <c r="D1910" s="545">
        <f t="shared" ca="1" si="88"/>
        <v>10</v>
      </c>
      <c r="E1910" s="545">
        <f t="shared" ca="1" si="88"/>
        <v>11</v>
      </c>
      <c r="F1910" s="545">
        <f t="shared" ca="1" si="88"/>
        <v>10</v>
      </c>
      <c r="G1910" s="545">
        <f t="shared" ca="1" si="88"/>
        <v>9</v>
      </c>
      <c r="H1910" s="545">
        <f t="shared" ca="1" si="88"/>
        <v>11</v>
      </c>
      <c r="I1910" s="545">
        <f t="shared" ca="1" si="88"/>
        <v>9</v>
      </c>
      <c r="J1910" s="545">
        <f t="shared" ca="1" si="88"/>
        <v>12</v>
      </c>
      <c r="K1910" s="545">
        <f t="shared" ca="1" si="88"/>
        <v>7</v>
      </c>
    </row>
    <row r="1911" spans="2:11">
      <c r="B1911" s="545">
        <f t="shared" ca="1" si="88"/>
        <v>8</v>
      </c>
      <c r="C1911" s="545">
        <f t="shared" ca="1" si="88"/>
        <v>13</v>
      </c>
      <c r="D1911" s="545">
        <f t="shared" ca="1" si="88"/>
        <v>10</v>
      </c>
      <c r="E1911" s="545">
        <f t="shared" ca="1" si="88"/>
        <v>12</v>
      </c>
      <c r="F1911" s="545">
        <f t="shared" ca="1" si="88"/>
        <v>9</v>
      </c>
      <c r="G1911" s="545">
        <f t="shared" ca="1" si="88"/>
        <v>13</v>
      </c>
      <c r="H1911" s="545">
        <f t="shared" ca="1" si="88"/>
        <v>13</v>
      </c>
      <c r="I1911" s="545">
        <f t="shared" ca="1" si="88"/>
        <v>12</v>
      </c>
      <c r="J1911" s="545">
        <f t="shared" ca="1" si="88"/>
        <v>13</v>
      </c>
      <c r="K1911" s="545">
        <f t="shared" ca="1" si="88"/>
        <v>8</v>
      </c>
    </row>
    <row r="1912" spans="2:11">
      <c r="B1912" s="545">
        <f t="shared" ca="1" si="88"/>
        <v>9</v>
      </c>
      <c r="C1912" s="545">
        <f t="shared" ca="1" si="88"/>
        <v>13</v>
      </c>
      <c r="D1912" s="545">
        <f t="shared" ref="B1912:K1952" ca="1" si="90">RANDBETWEEN(1,3)+RANDBETWEEN(1,3)+RANDBETWEEN(1,3)+RANDBETWEEN(1,3)+RANDBETWEEN(1,3)</f>
        <v>10</v>
      </c>
      <c r="E1912" s="545">
        <f t="shared" ca="1" si="90"/>
        <v>11</v>
      </c>
      <c r="F1912" s="545">
        <f t="shared" ca="1" si="90"/>
        <v>9</v>
      </c>
      <c r="G1912" s="545">
        <f t="shared" ca="1" si="90"/>
        <v>8</v>
      </c>
      <c r="H1912" s="545">
        <f t="shared" ca="1" si="90"/>
        <v>9</v>
      </c>
      <c r="I1912" s="545">
        <f t="shared" ca="1" si="90"/>
        <v>8</v>
      </c>
      <c r="J1912" s="545">
        <f t="shared" ca="1" si="90"/>
        <v>8</v>
      </c>
      <c r="K1912" s="545">
        <f t="shared" ca="1" si="90"/>
        <v>10</v>
      </c>
    </row>
    <row r="1913" spans="2:11">
      <c r="B1913" s="545">
        <f t="shared" ca="1" si="90"/>
        <v>9</v>
      </c>
      <c r="C1913" s="545">
        <f t="shared" ca="1" si="90"/>
        <v>11</v>
      </c>
      <c r="D1913" s="545">
        <f t="shared" ca="1" si="90"/>
        <v>10</v>
      </c>
      <c r="E1913" s="545">
        <f t="shared" ca="1" si="90"/>
        <v>8</v>
      </c>
      <c r="F1913" s="545">
        <f t="shared" ca="1" si="90"/>
        <v>11</v>
      </c>
      <c r="G1913" s="545">
        <f t="shared" ca="1" si="90"/>
        <v>9</v>
      </c>
      <c r="H1913" s="545">
        <f t="shared" ca="1" si="90"/>
        <v>11</v>
      </c>
      <c r="I1913" s="545">
        <f t="shared" ca="1" si="90"/>
        <v>10</v>
      </c>
      <c r="J1913" s="545">
        <f t="shared" ca="1" si="90"/>
        <v>10</v>
      </c>
      <c r="K1913" s="545">
        <f t="shared" ca="1" si="90"/>
        <v>11</v>
      </c>
    </row>
    <row r="1914" spans="2:11">
      <c r="B1914" s="545">
        <f t="shared" ca="1" si="90"/>
        <v>11</v>
      </c>
      <c r="C1914" s="545">
        <f t="shared" ca="1" si="90"/>
        <v>10</v>
      </c>
      <c r="D1914" s="545">
        <f t="shared" ca="1" si="90"/>
        <v>10</v>
      </c>
      <c r="E1914" s="545">
        <f t="shared" ca="1" si="90"/>
        <v>12</v>
      </c>
      <c r="F1914" s="545">
        <f t="shared" ca="1" si="90"/>
        <v>10</v>
      </c>
      <c r="G1914" s="545">
        <f t="shared" ca="1" si="90"/>
        <v>12</v>
      </c>
      <c r="H1914" s="545">
        <f t="shared" ca="1" si="90"/>
        <v>9</v>
      </c>
      <c r="I1914" s="545">
        <f t="shared" ca="1" si="90"/>
        <v>8</v>
      </c>
      <c r="J1914" s="545">
        <f t="shared" ca="1" si="90"/>
        <v>13</v>
      </c>
      <c r="K1914" s="545">
        <f t="shared" ca="1" si="90"/>
        <v>12</v>
      </c>
    </row>
    <row r="1915" spans="2:11">
      <c r="B1915" s="545">
        <f t="shared" ca="1" si="90"/>
        <v>9</v>
      </c>
      <c r="C1915" s="545">
        <f t="shared" ca="1" si="90"/>
        <v>8</v>
      </c>
      <c r="D1915" s="545">
        <f t="shared" ca="1" si="90"/>
        <v>11</v>
      </c>
      <c r="E1915" s="545">
        <f t="shared" ca="1" si="90"/>
        <v>11</v>
      </c>
      <c r="F1915" s="545">
        <f t="shared" ca="1" si="90"/>
        <v>9</v>
      </c>
      <c r="G1915" s="545">
        <f t="shared" ca="1" si="90"/>
        <v>8</v>
      </c>
      <c r="H1915" s="545">
        <f t="shared" ca="1" si="90"/>
        <v>9</v>
      </c>
      <c r="I1915" s="545">
        <f t="shared" ca="1" si="90"/>
        <v>9</v>
      </c>
      <c r="J1915" s="545">
        <f t="shared" ca="1" si="90"/>
        <v>9</v>
      </c>
      <c r="K1915" s="545">
        <f t="shared" ca="1" si="90"/>
        <v>11</v>
      </c>
    </row>
    <row r="1916" spans="2:11">
      <c r="B1916" s="545">
        <f t="shared" ca="1" si="90"/>
        <v>10</v>
      </c>
      <c r="C1916" s="545">
        <f t="shared" ca="1" si="90"/>
        <v>8</v>
      </c>
      <c r="D1916" s="545">
        <f t="shared" ca="1" si="90"/>
        <v>13</v>
      </c>
      <c r="E1916" s="545">
        <f t="shared" ca="1" si="90"/>
        <v>10</v>
      </c>
      <c r="F1916" s="545">
        <f t="shared" ca="1" si="90"/>
        <v>12</v>
      </c>
      <c r="G1916" s="545">
        <f t="shared" ca="1" si="90"/>
        <v>11</v>
      </c>
      <c r="H1916" s="545">
        <f t="shared" ca="1" si="90"/>
        <v>10</v>
      </c>
      <c r="I1916" s="545">
        <f t="shared" ca="1" si="90"/>
        <v>11</v>
      </c>
      <c r="J1916" s="545">
        <f t="shared" ca="1" si="90"/>
        <v>11</v>
      </c>
      <c r="K1916" s="545">
        <f t="shared" ca="1" si="90"/>
        <v>12</v>
      </c>
    </row>
    <row r="1917" spans="2:11">
      <c r="B1917" s="545">
        <f t="shared" ca="1" si="90"/>
        <v>11</v>
      </c>
      <c r="C1917" s="545">
        <f t="shared" ca="1" si="90"/>
        <v>9</v>
      </c>
      <c r="D1917" s="545">
        <f t="shared" ca="1" si="90"/>
        <v>12</v>
      </c>
      <c r="E1917" s="545">
        <f t="shared" ca="1" si="90"/>
        <v>8</v>
      </c>
      <c r="F1917" s="545">
        <f t="shared" ca="1" si="90"/>
        <v>12</v>
      </c>
      <c r="G1917" s="545">
        <f t="shared" ca="1" si="90"/>
        <v>5</v>
      </c>
      <c r="H1917" s="545">
        <f t="shared" ca="1" si="90"/>
        <v>11</v>
      </c>
      <c r="I1917" s="545">
        <f t="shared" ca="1" si="90"/>
        <v>10</v>
      </c>
      <c r="J1917" s="545">
        <f t="shared" ca="1" si="90"/>
        <v>12</v>
      </c>
      <c r="K1917" s="545">
        <f t="shared" ca="1" si="90"/>
        <v>8</v>
      </c>
    </row>
    <row r="1918" spans="2:11">
      <c r="B1918" s="545">
        <f t="shared" ca="1" si="90"/>
        <v>8</v>
      </c>
      <c r="C1918" s="545">
        <f t="shared" ca="1" si="90"/>
        <v>8</v>
      </c>
      <c r="D1918" s="545">
        <f t="shared" ca="1" si="90"/>
        <v>9</v>
      </c>
      <c r="E1918" s="545">
        <f t="shared" ca="1" si="90"/>
        <v>9</v>
      </c>
      <c r="F1918" s="545">
        <f t="shared" ca="1" si="90"/>
        <v>11</v>
      </c>
      <c r="G1918" s="545">
        <f t="shared" ca="1" si="90"/>
        <v>10</v>
      </c>
      <c r="H1918" s="545">
        <f t="shared" ca="1" si="90"/>
        <v>9</v>
      </c>
      <c r="I1918" s="545">
        <f t="shared" ca="1" si="90"/>
        <v>10</v>
      </c>
      <c r="J1918" s="545">
        <f t="shared" ca="1" si="90"/>
        <v>8</v>
      </c>
      <c r="K1918" s="545">
        <f t="shared" ca="1" si="90"/>
        <v>10</v>
      </c>
    </row>
    <row r="1919" spans="2:11">
      <c r="B1919" s="545">
        <f t="shared" ca="1" si="90"/>
        <v>9</v>
      </c>
      <c r="C1919" s="545">
        <f t="shared" ca="1" si="90"/>
        <v>8</v>
      </c>
      <c r="D1919" s="545">
        <f t="shared" ca="1" si="90"/>
        <v>10</v>
      </c>
      <c r="E1919" s="545">
        <f t="shared" ca="1" si="90"/>
        <v>10</v>
      </c>
      <c r="F1919" s="545">
        <f t="shared" ca="1" si="90"/>
        <v>13</v>
      </c>
      <c r="G1919" s="545">
        <f t="shared" ca="1" si="90"/>
        <v>10</v>
      </c>
      <c r="H1919" s="545">
        <f t="shared" ca="1" si="90"/>
        <v>13</v>
      </c>
      <c r="I1919" s="545">
        <f t="shared" ca="1" si="90"/>
        <v>9</v>
      </c>
      <c r="J1919" s="545">
        <f t="shared" ca="1" si="90"/>
        <v>12</v>
      </c>
      <c r="K1919" s="545">
        <f t="shared" ca="1" si="90"/>
        <v>7</v>
      </c>
    </row>
    <row r="1920" spans="2:11">
      <c r="B1920" s="545">
        <f t="shared" ca="1" si="90"/>
        <v>9</v>
      </c>
      <c r="C1920" s="545">
        <f t="shared" ca="1" si="90"/>
        <v>7</v>
      </c>
      <c r="D1920" s="545">
        <f t="shared" ca="1" si="90"/>
        <v>7</v>
      </c>
      <c r="E1920" s="545">
        <f t="shared" ca="1" si="90"/>
        <v>8</v>
      </c>
      <c r="F1920" s="545">
        <f t="shared" ca="1" si="90"/>
        <v>8</v>
      </c>
      <c r="G1920" s="545">
        <f t="shared" ca="1" si="90"/>
        <v>10</v>
      </c>
      <c r="H1920" s="545">
        <f t="shared" ca="1" si="90"/>
        <v>12</v>
      </c>
      <c r="I1920" s="545">
        <f t="shared" ca="1" si="90"/>
        <v>9</v>
      </c>
      <c r="J1920" s="545">
        <f t="shared" ca="1" si="90"/>
        <v>12</v>
      </c>
      <c r="K1920" s="545">
        <f t="shared" ca="1" si="90"/>
        <v>11</v>
      </c>
    </row>
    <row r="1921" spans="2:11">
      <c r="B1921" s="545">
        <f t="shared" ca="1" si="90"/>
        <v>11</v>
      </c>
      <c r="C1921" s="545">
        <f t="shared" ca="1" si="90"/>
        <v>8</v>
      </c>
      <c r="D1921" s="545">
        <f t="shared" ca="1" si="90"/>
        <v>13</v>
      </c>
      <c r="E1921" s="545">
        <f t="shared" ca="1" si="90"/>
        <v>8</v>
      </c>
      <c r="F1921" s="545">
        <f t="shared" ca="1" si="90"/>
        <v>7</v>
      </c>
      <c r="G1921" s="545">
        <f t="shared" ca="1" si="90"/>
        <v>11</v>
      </c>
      <c r="H1921" s="545">
        <f t="shared" ca="1" si="90"/>
        <v>6</v>
      </c>
      <c r="I1921" s="545">
        <f t="shared" ca="1" si="90"/>
        <v>11</v>
      </c>
      <c r="J1921" s="545">
        <f t="shared" ca="1" si="90"/>
        <v>10</v>
      </c>
      <c r="K1921" s="545">
        <f t="shared" ca="1" si="90"/>
        <v>8</v>
      </c>
    </row>
    <row r="1922" spans="2:11">
      <c r="B1922" s="545">
        <f t="shared" ca="1" si="90"/>
        <v>11</v>
      </c>
      <c r="C1922" s="545">
        <f t="shared" ca="1" si="89"/>
        <v>11</v>
      </c>
      <c r="D1922" s="545">
        <f t="shared" ca="1" si="89"/>
        <v>9</v>
      </c>
      <c r="E1922" s="545">
        <f t="shared" ca="1" si="89"/>
        <v>7</v>
      </c>
      <c r="F1922" s="545">
        <f t="shared" ca="1" si="89"/>
        <v>8</v>
      </c>
      <c r="G1922" s="545">
        <f t="shared" ca="1" si="89"/>
        <v>11</v>
      </c>
      <c r="H1922" s="545">
        <f t="shared" ca="1" si="89"/>
        <v>10</v>
      </c>
      <c r="I1922" s="545">
        <f t="shared" ca="1" si="89"/>
        <v>12</v>
      </c>
      <c r="J1922" s="545">
        <f t="shared" ca="1" si="89"/>
        <v>9</v>
      </c>
      <c r="K1922" s="545">
        <f t="shared" ca="1" si="89"/>
        <v>9</v>
      </c>
    </row>
    <row r="1923" spans="2:11">
      <c r="B1923" s="545">
        <f t="shared" ca="1" si="90"/>
        <v>10</v>
      </c>
      <c r="C1923" s="545">
        <f t="shared" ca="1" si="89"/>
        <v>9</v>
      </c>
      <c r="D1923" s="545">
        <f t="shared" ca="1" si="89"/>
        <v>11</v>
      </c>
      <c r="E1923" s="545">
        <f t="shared" ca="1" si="89"/>
        <v>10</v>
      </c>
      <c r="F1923" s="545">
        <f t="shared" ca="1" si="89"/>
        <v>11</v>
      </c>
      <c r="G1923" s="545">
        <f t="shared" ca="1" si="89"/>
        <v>10</v>
      </c>
      <c r="H1923" s="545">
        <f t="shared" ca="1" si="89"/>
        <v>13</v>
      </c>
      <c r="I1923" s="545">
        <f t="shared" ca="1" si="89"/>
        <v>10</v>
      </c>
      <c r="J1923" s="545">
        <f t="shared" ca="1" si="89"/>
        <v>11</v>
      </c>
      <c r="K1923" s="545">
        <f t="shared" ca="1" si="89"/>
        <v>8</v>
      </c>
    </row>
    <row r="1924" spans="2:11">
      <c r="B1924" s="545">
        <f t="shared" ca="1" si="90"/>
        <v>12</v>
      </c>
      <c r="C1924" s="545">
        <f t="shared" ca="1" si="89"/>
        <v>10</v>
      </c>
      <c r="D1924" s="545">
        <f t="shared" ca="1" si="89"/>
        <v>10</v>
      </c>
      <c r="E1924" s="545">
        <f t="shared" ca="1" si="89"/>
        <v>9</v>
      </c>
      <c r="F1924" s="545">
        <f t="shared" ca="1" si="89"/>
        <v>8</v>
      </c>
      <c r="G1924" s="545">
        <f t="shared" ca="1" si="89"/>
        <v>13</v>
      </c>
      <c r="H1924" s="545">
        <f t="shared" ca="1" si="89"/>
        <v>12</v>
      </c>
      <c r="I1924" s="545">
        <f t="shared" ca="1" si="89"/>
        <v>10</v>
      </c>
      <c r="J1924" s="545">
        <f t="shared" ca="1" si="89"/>
        <v>7</v>
      </c>
      <c r="K1924" s="545">
        <f t="shared" ca="1" si="89"/>
        <v>10</v>
      </c>
    </row>
    <row r="1925" spans="2:11">
      <c r="B1925" s="545">
        <f t="shared" ca="1" si="90"/>
        <v>7</v>
      </c>
      <c r="C1925" s="545">
        <f t="shared" ca="1" si="89"/>
        <v>8</v>
      </c>
      <c r="D1925" s="545">
        <f t="shared" ca="1" si="89"/>
        <v>11</v>
      </c>
      <c r="E1925" s="545">
        <f t="shared" ca="1" si="89"/>
        <v>11</v>
      </c>
      <c r="F1925" s="545">
        <f t="shared" ca="1" si="89"/>
        <v>10</v>
      </c>
      <c r="G1925" s="545">
        <f t="shared" ca="1" si="89"/>
        <v>10</v>
      </c>
      <c r="H1925" s="545">
        <f t="shared" ca="1" si="89"/>
        <v>11</v>
      </c>
      <c r="I1925" s="545">
        <f t="shared" ca="1" si="89"/>
        <v>11</v>
      </c>
      <c r="J1925" s="545">
        <f t="shared" ca="1" si="89"/>
        <v>9</v>
      </c>
      <c r="K1925" s="545">
        <f t="shared" ca="1" si="89"/>
        <v>8</v>
      </c>
    </row>
    <row r="1926" spans="2:11">
      <c r="B1926" s="545">
        <f t="shared" ca="1" si="90"/>
        <v>13</v>
      </c>
      <c r="C1926" s="545">
        <f t="shared" ca="1" si="89"/>
        <v>7</v>
      </c>
      <c r="D1926" s="545">
        <f t="shared" ca="1" si="89"/>
        <v>10</v>
      </c>
      <c r="E1926" s="545">
        <f t="shared" ca="1" si="89"/>
        <v>7</v>
      </c>
      <c r="F1926" s="545">
        <f t="shared" ca="1" si="89"/>
        <v>10</v>
      </c>
      <c r="G1926" s="545">
        <f t="shared" ca="1" si="89"/>
        <v>9</v>
      </c>
      <c r="H1926" s="545">
        <f t="shared" ca="1" si="89"/>
        <v>8</v>
      </c>
      <c r="I1926" s="545">
        <f t="shared" ca="1" si="89"/>
        <v>11</v>
      </c>
      <c r="J1926" s="545">
        <f t="shared" ca="1" si="89"/>
        <v>11</v>
      </c>
      <c r="K1926" s="545">
        <f t="shared" ca="1" si="89"/>
        <v>8</v>
      </c>
    </row>
    <row r="1927" spans="2:11">
      <c r="B1927" s="545">
        <f t="shared" ca="1" si="90"/>
        <v>9</v>
      </c>
      <c r="C1927" s="545">
        <f t="shared" ca="1" si="89"/>
        <v>9</v>
      </c>
      <c r="D1927" s="545">
        <f t="shared" ca="1" si="89"/>
        <v>9</v>
      </c>
      <c r="E1927" s="545">
        <f t="shared" ca="1" si="89"/>
        <v>10</v>
      </c>
      <c r="F1927" s="545">
        <f t="shared" ca="1" si="89"/>
        <v>8</v>
      </c>
      <c r="G1927" s="545">
        <f t="shared" ca="1" si="89"/>
        <v>8</v>
      </c>
      <c r="H1927" s="545">
        <f t="shared" ca="1" si="89"/>
        <v>9</v>
      </c>
      <c r="I1927" s="545">
        <f t="shared" ca="1" si="89"/>
        <v>9</v>
      </c>
      <c r="J1927" s="545">
        <f t="shared" ca="1" si="89"/>
        <v>12</v>
      </c>
      <c r="K1927" s="545">
        <f t="shared" ca="1" si="89"/>
        <v>11</v>
      </c>
    </row>
    <row r="1928" spans="2:11">
      <c r="B1928" s="545">
        <f t="shared" ca="1" si="90"/>
        <v>8</v>
      </c>
      <c r="C1928" s="545">
        <f t="shared" ca="1" si="89"/>
        <v>9</v>
      </c>
      <c r="D1928" s="545">
        <f t="shared" ca="1" si="89"/>
        <v>9</v>
      </c>
      <c r="E1928" s="545">
        <f t="shared" ca="1" si="89"/>
        <v>9</v>
      </c>
      <c r="F1928" s="545">
        <f t="shared" ca="1" si="89"/>
        <v>11</v>
      </c>
      <c r="G1928" s="545">
        <f t="shared" ca="1" si="89"/>
        <v>11</v>
      </c>
      <c r="H1928" s="545">
        <f t="shared" ca="1" si="89"/>
        <v>11</v>
      </c>
      <c r="I1928" s="545">
        <f t="shared" ca="1" si="89"/>
        <v>11</v>
      </c>
      <c r="J1928" s="545">
        <f t="shared" ca="1" si="89"/>
        <v>11</v>
      </c>
      <c r="K1928" s="545">
        <f t="shared" ca="1" si="89"/>
        <v>11</v>
      </c>
    </row>
    <row r="1929" spans="2:11">
      <c r="B1929" s="545">
        <f t="shared" ca="1" si="90"/>
        <v>9</v>
      </c>
      <c r="C1929" s="545">
        <f t="shared" ca="1" si="89"/>
        <v>13</v>
      </c>
      <c r="D1929" s="545">
        <f t="shared" ca="1" si="89"/>
        <v>10</v>
      </c>
      <c r="E1929" s="545">
        <f t="shared" ca="1" si="89"/>
        <v>8</v>
      </c>
      <c r="F1929" s="545">
        <f t="shared" ca="1" si="89"/>
        <v>13</v>
      </c>
      <c r="G1929" s="545">
        <f t="shared" ca="1" si="89"/>
        <v>11</v>
      </c>
      <c r="H1929" s="545">
        <f t="shared" ca="1" si="89"/>
        <v>7</v>
      </c>
      <c r="I1929" s="545">
        <f t="shared" ca="1" si="89"/>
        <v>10</v>
      </c>
      <c r="J1929" s="545">
        <f t="shared" ca="1" si="89"/>
        <v>14</v>
      </c>
      <c r="K1929" s="545">
        <f t="shared" ref="C1929:K1986" ca="1" si="91">RANDBETWEEN(1,3)+RANDBETWEEN(1,3)+RANDBETWEEN(1,3)+RANDBETWEEN(1,3)+RANDBETWEEN(1,3)</f>
        <v>9</v>
      </c>
    </row>
    <row r="1930" spans="2:11">
      <c r="B1930" s="545">
        <f t="shared" ca="1" si="90"/>
        <v>10</v>
      </c>
      <c r="C1930" s="545">
        <f t="shared" ca="1" si="91"/>
        <v>11</v>
      </c>
      <c r="D1930" s="545">
        <f t="shared" ca="1" si="91"/>
        <v>12</v>
      </c>
      <c r="E1930" s="545">
        <f t="shared" ca="1" si="91"/>
        <v>12</v>
      </c>
      <c r="F1930" s="545">
        <f t="shared" ca="1" si="91"/>
        <v>7</v>
      </c>
      <c r="G1930" s="545">
        <f t="shared" ca="1" si="91"/>
        <v>10</v>
      </c>
      <c r="H1930" s="545">
        <f t="shared" ca="1" si="91"/>
        <v>12</v>
      </c>
      <c r="I1930" s="545">
        <f t="shared" ca="1" si="91"/>
        <v>13</v>
      </c>
      <c r="J1930" s="545">
        <f t="shared" ca="1" si="91"/>
        <v>11</v>
      </c>
      <c r="K1930" s="545">
        <f t="shared" ca="1" si="91"/>
        <v>13</v>
      </c>
    </row>
    <row r="1931" spans="2:11">
      <c r="B1931" s="545">
        <f t="shared" ca="1" si="90"/>
        <v>11</v>
      </c>
      <c r="C1931" s="545">
        <f t="shared" ca="1" si="91"/>
        <v>10</v>
      </c>
      <c r="D1931" s="545">
        <f t="shared" ca="1" si="91"/>
        <v>9</v>
      </c>
      <c r="E1931" s="545">
        <f t="shared" ca="1" si="91"/>
        <v>12</v>
      </c>
      <c r="F1931" s="545">
        <f t="shared" ca="1" si="91"/>
        <v>6</v>
      </c>
      <c r="G1931" s="545">
        <f t="shared" ca="1" si="91"/>
        <v>7</v>
      </c>
      <c r="H1931" s="545">
        <f t="shared" ca="1" si="91"/>
        <v>12</v>
      </c>
      <c r="I1931" s="545">
        <f t="shared" ca="1" si="91"/>
        <v>13</v>
      </c>
      <c r="J1931" s="545">
        <f t="shared" ca="1" si="91"/>
        <v>12</v>
      </c>
      <c r="K1931" s="545">
        <f t="shared" ca="1" si="91"/>
        <v>12</v>
      </c>
    </row>
    <row r="1932" spans="2:11">
      <c r="B1932" s="545">
        <f t="shared" ca="1" si="90"/>
        <v>9</v>
      </c>
      <c r="C1932" s="545">
        <f t="shared" ca="1" si="91"/>
        <v>9</v>
      </c>
      <c r="D1932" s="545">
        <f t="shared" ca="1" si="91"/>
        <v>10</v>
      </c>
      <c r="E1932" s="545">
        <f t="shared" ca="1" si="91"/>
        <v>11</v>
      </c>
      <c r="F1932" s="545">
        <f t="shared" ca="1" si="91"/>
        <v>10</v>
      </c>
      <c r="G1932" s="545">
        <f t="shared" ca="1" si="91"/>
        <v>10</v>
      </c>
      <c r="H1932" s="545">
        <f t="shared" ca="1" si="91"/>
        <v>10</v>
      </c>
      <c r="I1932" s="545">
        <f t="shared" ca="1" si="91"/>
        <v>10</v>
      </c>
      <c r="J1932" s="545">
        <f t="shared" ca="1" si="91"/>
        <v>11</v>
      </c>
      <c r="K1932" s="545">
        <f t="shared" ca="1" si="91"/>
        <v>11</v>
      </c>
    </row>
    <row r="1933" spans="2:11">
      <c r="B1933" s="545">
        <f t="shared" ca="1" si="90"/>
        <v>7</v>
      </c>
      <c r="C1933" s="545">
        <f t="shared" ca="1" si="91"/>
        <v>10</v>
      </c>
      <c r="D1933" s="545">
        <f t="shared" ca="1" si="91"/>
        <v>9</v>
      </c>
      <c r="E1933" s="545">
        <f t="shared" ca="1" si="91"/>
        <v>9</v>
      </c>
      <c r="F1933" s="545">
        <f t="shared" ca="1" si="91"/>
        <v>10</v>
      </c>
      <c r="G1933" s="545">
        <f t="shared" ca="1" si="91"/>
        <v>11</v>
      </c>
      <c r="H1933" s="545">
        <f t="shared" ca="1" si="91"/>
        <v>10</v>
      </c>
      <c r="I1933" s="545">
        <f t="shared" ca="1" si="91"/>
        <v>10</v>
      </c>
      <c r="J1933" s="545">
        <f t="shared" ca="1" si="91"/>
        <v>10</v>
      </c>
      <c r="K1933" s="545">
        <f t="shared" ca="1" si="91"/>
        <v>11</v>
      </c>
    </row>
    <row r="1934" spans="2:11">
      <c r="B1934" s="545">
        <f t="shared" ca="1" si="90"/>
        <v>10</v>
      </c>
      <c r="C1934" s="545">
        <f t="shared" ca="1" si="91"/>
        <v>12</v>
      </c>
      <c r="D1934" s="545">
        <f t="shared" ca="1" si="91"/>
        <v>10</v>
      </c>
      <c r="E1934" s="545">
        <f t="shared" ca="1" si="91"/>
        <v>10</v>
      </c>
      <c r="F1934" s="545">
        <f t="shared" ca="1" si="91"/>
        <v>12</v>
      </c>
      <c r="G1934" s="545">
        <f t="shared" ca="1" si="91"/>
        <v>9</v>
      </c>
      <c r="H1934" s="545">
        <f t="shared" ca="1" si="91"/>
        <v>10</v>
      </c>
      <c r="I1934" s="545">
        <f t="shared" ca="1" si="91"/>
        <v>13</v>
      </c>
      <c r="J1934" s="545">
        <f t="shared" ca="1" si="91"/>
        <v>11</v>
      </c>
      <c r="K1934" s="545">
        <f t="shared" ca="1" si="91"/>
        <v>13</v>
      </c>
    </row>
    <row r="1935" spans="2:11">
      <c r="B1935" s="545">
        <f t="shared" ca="1" si="90"/>
        <v>7</v>
      </c>
      <c r="C1935" s="545">
        <f t="shared" ca="1" si="91"/>
        <v>9</v>
      </c>
      <c r="D1935" s="545">
        <f t="shared" ca="1" si="91"/>
        <v>10</v>
      </c>
      <c r="E1935" s="545">
        <f t="shared" ca="1" si="91"/>
        <v>11</v>
      </c>
      <c r="F1935" s="545">
        <f t="shared" ca="1" si="91"/>
        <v>11</v>
      </c>
      <c r="G1935" s="545">
        <f t="shared" ca="1" si="91"/>
        <v>10</v>
      </c>
      <c r="H1935" s="545">
        <f t="shared" ca="1" si="91"/>
        <v>11</v>
      </c>
      <c r="I1935" s="545">
        <f t="shared" ca="1" si="91"/>
        <v>11</v>
      </c>
      <c r="J1935" s="545">
        <f t="shared" ca="1" si="91"/>
        <v>8</v>
      </c>
      <c r="K1935" s="545">
        <f t="shared" ca="1" si="91"/>
        <v>12</v>
      </c>
    </row>
    <row r="1936" spans="2:11">
      <c r="B1936" s="545">
        <f t="shared" ca="1" si="90"/>
        <v>10</v>
      </c>
      <c r="C1936" s="545">
        <f t="shared" ca="1" si="91"/>
        <v>9</v>
      </c>
      <c r="D1936" s="545">
        <f t="shared" ca="1" si="91"/>
        <v>10</v>
      </c>
      <c r="E1936" s="545">
        <f t="shared" ca="1" si="91"/>
        <v>12</v>
      </c>
      <c r="F1936" s="545">
        <f t="shared" ca="1" si="91"/>
        <v>12</v>
      </c>
      <c r="G1936" s="545">
        <f t="shared" ca="1" si="91"/>
        <v>11</v>
      </c>
      <c r="H1936" s="545">
        <f t="shared" ca="1" si="91"/>
        <v>9</v>
      </c>
      <c r="I1936" s="545">
        <f t="shared" ca="1" si="91"/>
        <v>9</v>
      </c>
      <c r="J1936" s="545">
        <f t="shared" ca="1" si="91"/>
        <v>13</v>
      </c>
      <c r="K1936" s="545">
        <f t="shared" ca="1" si="91"/>
        <v>10</v>
      </c>
    </row>
    <row r="1937" spans="2:11">
      <c r="B1937" s="545">
        <f t="shared" ca="1" si="90"/>
        <v>10</v>
      </c>
      <c r="C1937" s="545">
        <f t="shared" ca="1" si="91"/>
        <v>10</v>
      </c>
      <c r="D1937" s="545">
        <f t="shared" ca="1" si="91"/>
        <v>10</v>
      </c>
      <c r="E1937" s="545">
        <f t="shared" ca="1" si="91"/>
        <v>11</v>
      </c>
      <c r="F1937" s="545">
        <f t="shared" ca="1" si="91"/>
        <v>11</v>
      </c>
      <c r="G1937" s="545">
        <f t="shared" ca="1" si="91"/>
        <v>7</v>
      </c>
      <c r="H1937" s="545">
        <f t="shared" ca="1" si="91"/>
        <v>11</v>
      </c>
      <c r="I1937" s="545">
        <f t="shared" ca="1" si="91"/>
        <v>7</v>
      </c>
      <c r="J1937" s="545">
        <f t="shared" ca="1" si="91"/>
        <v>8</v>
      </c>
      <c r="K1937" s="545">
        <f t="shared" ca="1" si="91"/>
        <v>10</v>
      </c>
    </row>
    <row r="1938" spans="2:11">
      <c r="B1938" s="545">
        <f t="shared" ca="1" si="90"/>
        <v>10</v>
      </c>
      <c r="C1938" s="545">
        <f t="shared" ca="1" si="90"/>
        <v>9</v>
      </c>
      <c r="D1938" s="545">
        <f t="shared" ca="1" si="90"/>
        <v>8</v>
      </c>
      <c r="E1938" s="545">
        <f t="shared" ca="1" si="90"/>
        <v>11</v>
      </c>
      <c r="F1938" s="545">
        <f t="shared" ca="1" si="90"/>
        <v>8</v>
      </c>
      <c r="G1938" s="545">
        <f t="shared" ca="1" si="90"/>
        <v>12</v>
      </c>
      <c r="H1938" s="545">
        <f t="shared" ca="1" si="90"/>
        <v>10</v>
      </c>
      <c r="I1938" s="545">
        <f t="shared" ca="1" si="90"/>
        <v>11</v>
      </c>
      <c r="J1938" s="545">
        <f t="shared" ca="1" si="90"/>
        <v>10</v>
      </c>
      <c r="K1938" s="545">
        <f t="shared" ca="1" si="90"/>
        <v>8</v>
      </c>
    </row>
    <row r="1939" spans="2:11">
      <c r="B1939" s="545">
        <f t="shared" ca="1" si="90"/>
        <v>9</v>
      </c>
      <c r="C1939" s="545">
        <f t="shared" ca="1" si="90"/>
        <v>8</v>
      </c>
      <c r="D1939" s="545">
        <f t="shared" ca="1" si="90"/>
        <v>10</v>
      </c>
      <c r="E1939" s="545">
        <f t="shared" ca="1" si="90"/>
        <v>10</v>
      </c>
      <c r="F1939" s="545">
        <f t="shared" ca="1" si="90"/>
        <v>10</v>
      </c>
      <c r="G1939" s="545">
        <f t="shared" ca="1" si="90"/>
        <v>9</v>
      </c>
      <c r="H1939" s="545">
        <f t="shared" ca="1" si="90"/>
        <v>13</v>
      </c>
      <c r="I1939" s="545">
        <f t="shared" ca="1" si="90"/>
        <v>9</v>
      </c>
      <c r="J1939" s="545">
        <f t="shared" ca="1" si="90"/>
        <v>8</v>
      </c>
      <c r="K1939" s="545">
        <f t="shared" ca="1" si="90"/>
        <v>9</v>
      </c>
    </row>
    <row r="1940" spans="2:11">
      <c r="B1940" s="545">
        <f t="shared" ca="1" si="90"/>
        <v>9</v>
      </c>
      <c r="C1940" s="545">
        <f t="shared" ca="1" si="90"/>
        <v>9</v>
      </c>
      <c r="D1940" s="545">
        <f t="shared" ca="1" si="90"/>
        <v>9</v>
      </c>
      <c r="E1940" s="545">
        <f t="shared" ca="1" si="90"/>
        <v>10</v>
      </c>
      <c r="F1940" s="545">
        <f t="shared" ca="1" si="90"/>
        <v>11</v>
      </c>
      <c r="G1940" s="545">
        <f t="shared" ca="1" si="90"/>
        <v>9</v>
      </c>
      <c r="H1940" s="545">
        <f t="shared" ca="1" si="90"/>
        <v>10</v>
      </c>
      <c r="I1940" s="545">
        <f t="shared" ca="1" si="90"/>
        <v>11</v>
      </c>
      <c r="J1940" s="545">
        <f t="shared" ca="1" si="90"/>
        <v>10</v>
      </c>
      <c r="K1940" s="545">
        <f t="shared" ca="1" si="90"/>
        <v>9</v>
      </c>
    </row>
    <row r="1941" spans="2:11">
      <c r="B1941" s="545">
        <f t="shared" ca="1" si="90"/>
        <v>11</v>
      </c>
      <c r="C1941" s="545">
        <f t="shared" ca="1" si="90"/>
        <v>11</v>
      </c>
      <c r="D1941" s="545">
        <f t="shared" ca="1" si="90"/>
        <v>8</v>
      </c>
      <c r="E1941" s="545">
        <f t="shared" ca="1" si="90"/>
        <v>6</v>
      </c>
      <c r="F1941" s="545">
        <f t="shared" ca="1" si="90"/>
        <v>14</v>
      </c>
      <c r="G1941" s="545">
        <f t="shared" ca="1" si="90"/>
        <v>12</v>
      </c>
      <c r="H1941" s="545">
        <f t="shared" ca="1" si="90"/>
        <v>10</v>
      </c>
      <c r="I1941" s="545">
        <f t="shared" ca="1" si="90"/>
        <v>9</v>
      </c>
      <c r="J1941" s="545">
        <f t="shared" ca="1" si="90"/>
        <v>6</v>
      </c>
      <c r="K1941" s="545">
        <f t="shared" ca="1" si="90"/>
        <v>9</v>
      </c>
    </row>
    <row r="1942" spans="2:11">
      <c r="B1942" s="545">
        <f t="shared" ca="1" si="90"/>
        <v>10</v>
      </c>
      <c r="C1942" s="545">
        <f t="shared" ca="1" si="90"/>
        <v>7</v>
      </c>
      <c r="D1942" s="545">
        <f t="shared" ca="1" si="90"/>
        <v>10</v>
      </c>
      <c r="E1942" s="545">
        <f t="shared" ca="1" si="90"/>
        <v>9</v>
      </c>
      <c r="F1942" s="545">
        <f t="shared" ca="1" si="90"/>
        <v>9</v>
      </c>
      <c r="G1942" s="545">
        <f t="shared" ca="1" si="90"/>
        <v>7</v>
      </c>
      <c r="H1942" s="545">
        <f t="shared" ca="1" si="90"/>
        <v>10</v>
      </c>
      <c r="I1942" s="545">
        <f t="shared" ca="1" si="90"/>
        <v>7</v>
      </c>
      <c r="J1942" s="545">
        <f t="shared" ca="1" si="90"/>
        <v>11</v>
      </c>
      <c r="K1942" s="545">
        <f t="shared" ca="1" si="90"/>
        <v>12</v>
      </c>
    </row>
    <row r="1943" spans="2:11">
      <c r="B1943" s="545">
        <f t="shared" ca="1" si="90"/>
        <v>12</v>
      </c>
      <c r="C1943" s="545">
        <f t="shared" ca="1" si="90"/>
        <v>11</v>
      </c>
      <c r="D1943" s="545">
        <f t="shared" ca="1" si="90"/>
        <v>9</v>
      </c>
      <c r="E1943" s="545">
        <f t="shared" ca="1" si="90"/>
        <v>10</v>
      </c>
      <c r="F1943" s="545">
        <f t="shared" ca="1" si="90"/>
        <v>8</v>
      </c>
      <c r="G1943" s="545">
        <f t="shared" ca="1" si="90"/>
        <v>11</v>
      </c>
      <c r="H1943" s="545">
        <f t="shared" ca="1" si="90"/>
        <v>7</v>
      </c>
      <c r="I1943" s="545">
        <f t="shared" ca="1" si="90"/>
        <v>10</v>
      </c>
      <c r="J1943" s="545">
        <f t="shared" ca="1" si="90"/>
        <v>11</v>
      </c>
      <c r="K1943" s="545">
        <f t="shared" ca="1" si="90"/>
        <v>12</v>
      </c>
    </row>
    <row r="1944" spans="2:11">
      <c r="B1944" s="545">
        <f t="shared" ca="1" si="90"/>
        <v>12</v>
      </c>
      <c r="C1944" s="545">
        <f t="shared" ca="1" si="90"/>
        <v>9</v>
      </c>
      <c r="D1944" s="545">
        <f t="shared" ca="1" si="90"/>
        <v>10</v>
      </c>
      <c r="E1944" s="545">
        <f t="shared" ca="1" si="90"/>
        <v>13</v>
      </c>
      <c r="F1944" s="545">
        <f t="shared" ca="1" si="90"/>
        <v>11</v>
      </c>
      <c r="G1944" s="545">
        <f t="shared" ca="1" si="90"/>
        <v>10</v>
      </c>
      <c r="H1944" s="545">
        <f t="shared" ca="1" si="90"/>
        <v>10</v>
      </c>
      <c r="I1944" s="545">
        <f t="shared" ca="1" si="90"/>
        <v>9</v>
      </c>
      <c r="J1944" s="545">
        <f t="shared" ca="1" si="90"/>
        <v>13</v>
      </c>
      <c r="K1944" s="545">
        <f t="shared" ca="1" si="90"/>
        <v>11</v>
      </c>
    </row>
    <row r="1945" spans="2:11">
      <c r="B1945" s="545">
        <f t="shared" ca="1" si="90"/>
        <v>10</v>
      </c>
      <c r="C1945" s="545">
        <f t="shared" ca="1" si="90"/>
        <v>9</v>
      </c>
      <c r="D1945" s="545">
        <f t="shared" ca="1" si="90"/>
        <v>11</v>
      </c>
      <c r="E1945" s="545">
        <f t="shared" ca="1" si="90"/>
        <v>12</v>
      </c>
      <c r="F1945" s="545">
        <f t="shared" ca="1" si="90"/>
        <v>11</v>
      </c>
      <c r="G1945" s="545">
        <f t="shared" ca="1" si="90"/>
        <v>10</v>
      </c>
      <c r="H1945" s="545">
        <f t="shared" ca="1" si="90"/>
        <v>7</v>
      </c>
      <c r="I1945" s="545">
        <f t="shared" ca="1" si="90"/>
        <v>10</v>
      </c>
      <c r="J1945" s="545">
        <f t="shared" ca="1" si="90"/>
        <v>11</v>
      </c>
      <c r="K1945" s="545">
        <f t="shared" ca="1" si="90"/>
        <v>9</v>
      </c>
    </row>
    <row r="1946" spans="2:11">
      <c r="B1946" s="545">
        <f t="shared" ca="1" si="90"/>
        <v>10</v>
      </c>
      <c r="C1946" s="545">
        <f t="shared" ca="1" si="90"/>
        <v>6</v>
      </c>
      <c r="D1946" s="545">
        <f t="shared" ca="1" si="90"/>
        <v>12</v>
      </c>
      <c r="E1946" s="545">
        <f t="shared" ca="1" si="90"/>
        <v>9</v>
      </c>
      <c r="F1946" s="545">
        <f t="shared" ca="1" si="90"/>
        <v>11</v>
      </c>
      <c r="G1946" s="545">
        <f t="shared" ca="1" si="90"/>
        <v>12</v>
      </c>
      <c r="H1946" s="545">
        <f t="shared" ca="1" si="90"/>
        <v>8</v>
      </c>
      <c r="I1946" s="545">
        <f t="shared" ca="1" si="90"/>
        <v>7</v>
      </c>
      <c r="J1946" s="545">
        <f t="shared" ca="1" si="90"/>
        <v>11</v>
      </c>
      <c r="K1946" s="545">
        <f t="shared" ca="1" si="90"/>
        <v>10</v>
      </c>
    </row>
    <row r="1947" spans="2:11">
      <c r="B1947" s="545">
        <f t="shared" ca="1" si="90"/>
        <v>8</v>
      </c>
      <c r="C1947" s="545">
        <f t="shared" ca="1" si="90"/>
        <v>12</v>
      </c>
      <c r="D1947" s="545">
        <f t="shared" ca="1" si="90"/>
        <v>12</v>
      </c>
      <c r="E1947" s="545">
        <f t="shared" ca="1" si="90"/>
        <v>11</v>
      </c>
      <c r="F1947" s="545">
        <f t="shared" ca="1" si="90"/>
        <v>10</v>
      </c>
      <c r="G1947" s="545">
        <f t="shared" ca="1" si="90"/>
        <v>10</v>
      </c>
      <c r="H1947" s="545">
        <f t="shared" ca="1" si="90"/>
        <v>9</v>
      </c>
      <c r="I1947" s="545">
        <f t="shared" ca="1" si="90"/>
        <v>9</v>
      </c>
      <c r="J1947" s="545">
        <f t="shared" ca="1" si="90"/>
        <v>7</v>
      </c>
      <c r="K1947" s="545">
        <f t="shared" ca="1" si="90"/>
        <v>11</v>
      </c>
    </row>
    <row r="1948" spans="2:11">
      <c r="B1948" s="545">
        <f t="shared" ca="1" si="90"/>
        <v>10</v>
      </c>
      <c r="C1948" s="545">
        <f t="shared" ca="1" si="90"/>
        <v>10</v>
      </c>
      <c r="D1948" s="545">
        <f t="shared" ca="1" si="90"/>
        <v>8</v>
      </c>
      <c r="E1948" s="545">
        <f t="shared" ca="1" si="90"/>
        <v>10</v>
      </c>
      <c r="F1948" s="545">
        <f t="shared" ca="1" si="90"/>
        <v>9</v>
      </c>
      <c r="G1948" s="545">
        <f t="shared" ca="1" si="90"/>
        <v>9</v>
      </c>
      <c r="H1948" s="545">
        <f t="shared" ca="1" si="90"/>
        <v>10</v>
      </c>
      <c r="I1948" s="545">
        <f t="shared" ca="1" si="90"/>
        <v>11</v>
      </c>
      <c r="J1948" s="545">
        <f t="shared" ca="1" si="90"/>
        <v>12</v>
      </c>
      <c r="K1948" s="545">
        <f t="shared" ca="1" si="90"/>
        <v>10</v>
      </c>
    </row>
    <row r="1949" spans="2:11">
      <c r="B1949" s="545">
        <f t="shared" ca="1" si="90"/>
        <v>11</v>
      </c>
      <c r="C1949" s="545">
        <f t="shared" ca="1" si="90"/>
        <v>13</v>
      </c>
      <c r="D1949" s="545">
        <f t="shared" ca="1" si="90"/>
        <v>9</v>
      </c>
      <c r="E1949" s="545">
        <f t="shared" ca="1" si="90"/>
        <v>9</v>
      </c>
      <c r="F1949" s="545">
        <f t="shared" ca="1" si="90"/>
        <v>8</v>
      </c>
      <c r="G1949" s="545">
        <f t="shared" ca="1" si="90"/>
        <v>11</v>
      </c>
      <c r="H1949" s="545">
        <f t="shared" ca="1" si="90"/>
        <v>11</v>
      </c>
      <c r="I1949" s="545">
        <f t="shared" ca="1" si="90"/>
        <v>12</v>
      </c>
      <c r="J1949" s="545">
        <f t="shared" ca="1" si="90"/>
        <v>7</v>
      </c>
      <c r="K1949" s="545">
        <f t="shared" ca="1" si="90"/>
        <v>11</v>
      </c>
    </row>
    <row r="1950" spans="2:11">
      <c r="B1950" s="545">
        <f t="shared" ca="1" si="90"/>
        <v>11</v>
      </c>
      <c r="C1950" s="545">
        <f t="shared" ca="1" si="90"/>
        <v>11</v>
      </c>
      <c r="D1950" s="545">
        <f t="shared" ca="1" si="90"/>
        <v>10</v>
      </c>
      <c r="E1950" s="545">
        <f t="shared" ca="1" si="90"/>
        <v>12</v>
      </c>
      <c r="F1950" s="545">
        <f t="shared" ca="1" si="90"/>
        <v>13</v>
      </c>
      <c r="G1950" s="545">
        <f t="shared" ca="1" si="90"/>
        <v>9</v>
      </c>
      <c r="H1950" s="545">
        <f t="shared" ca="1" si="90"/>
        <v>7</v>
      </c>
      <c r="I1950" s="545">
        <f t="shared" ca="1" si="90"/>
        <v>10</v>
      </c>
      <c r="J1950" s="545">
        <f t="shared" ca="1" si="90"/>
        <v>10</v>
      </c>
      <c r="K1950" s="545">
        <f t="shared" ca="1" si="90"/>
        <v>11</v>
      </c>
    </row>
    <row r="1951" spans="2:11">
      <c r="B1951" s="545">
        <f t="shared" ca="1" si="90"/>
        <v>10</v>
      </c>
      <c r="C1951" s="545">
        <f t="shared" ca="1" si="90"/>
        <v>11</v>
      </c>
      <c r="D1951" s="545">
        <f t="shared" ca="1" si="90"/>
        <v>10</v>
      </c>
      <c r="E1951" s="545">
        <f t="shared" ca="1" si="90"/>
        <v>11</v>
      </c>
      <c r="F1951" s="545">
        <f t="shared" ca="1" si="90"/>
        <v>5</v>
      </c>
      <c r="G1951" s="545">
        <f t="shared" ca="1" si="90"/>
        <v>7</v>
      </c>
      <c r="H1951" s="545">
        <f t="shared" ca="1" si="90"/>
        <v>11</v>
      </c>
      <c r="I1951" s="545">
        <f t="shared" ca="1" si="90"/>
        <v>8</v>
      </c>
      <c r="J1951" s="545">
        <f t="shared" ca="1" si="90"/>
        <v>10</v>
      </c>
      <c r="K1951" s="545">
        <f t="shared" ca="1" si="90"/>
        <v>8</v>
      </c>
    </row>
    <row r="1952" spans="2:11">
      <c r="B1952" s="545">
        <f t="shared" ca="1" si="90"/>
        <v>12</v>
      </c>
      <c r="C1952" s="545">
        <f t="shared" ca="1" si="91"/>
        <v>10</v>
      </c>
      <c r="D1952" s="545">
        <f t="shared" ca="1" si="91"/>
        <v>11</v>
      </c>
      <c r="E1952" s="545">
        <f t="shared" ca="1" si="91"/>
        <v>12</v>
      </c>
      <c r="F1952" s="545">
        <f t="shared" ca="1" si="91"/>
        <v>6</v>
      </c>
      <c r="G1952" s="545">
        <f t="shared" ca="1" si="91"/>
        <v>14</v>
      </c>
      <c r="H1952" s="545">
        <f t="shared" ca="1" si="91"/>
        <v>6</v>
      </c>
      <c r="I1952" s="545">
        <f t="shared" ca="1" si="91"/>
        <v>13</v>
      </c>
      <c r="J1952" s="545">
        <f t="shared" ca="1" si="91"/>
        <v>12</v>
      </c>
      <c r="K1952" s="545">
        <f t="shared" ca="1" si="91"/>
        <v>7</v>
      </c>
    </row>
    <row r="1953" spans="2:11">
      <c r="B1953" s="545">
        <f t="shared" ref="B1953:K2006" ca="1" si="92">RANDBETWEEN(1,3)+RANDBETWEEN(1,3)+RANDBETWEEN(1,3)+RANDBETWEEN(1,3)+RANDBETWEEN(1,3)</f>
        <v>10</v>
      </c>
      <c r="C1953" s="545">
        <f t="shared" ca="1" si="91"/>
        <v>12</v>
      </c>
      <c r="D1953" s="545">
        <f t="shared" ca="1" si="91"/>
        <v>10</v>
      </c>
      <c r="E1953" s="545">
        <f t="shared" ca="1" si="91"/>
        <v>10</v>
      </c>
      <c r="F1953" s="545">
        <f t="shared" ca="1" si="91"/>
        <v>10</v>
      </c>
      <c r="G1953" s="545">
        <f t="shared" ca="1" si="91"/>
        <v>13</v>
      </c>
      <c r="H1953" s="545">
        <f t="shared" ca="1" si="91"/>
        <v>9</v>
      </c>
      <c r="I1953" s="545">
        <f t="shared" ca="1" si="91"/>
        <v>9</v>
      </c>
      <c r="J1953" s="545">
        <f t="shared" ca="1" si="91"/>
        <v>11</v>
      </c>
      <c r="K1953" s="545">
        <f t="shared" ca="1" si="91"/>
        <v>7</v>
      </c>
    </row>
    <row r="1954" spans="2:11">
      <c r="B1954" s="545">
        <f t="shared" ca="1" si="92"/>
        <v>10</v>
      </c>
      <c r="C1954" s="545">
        <f t="shared" ca="1" si="91"/>
        <v>8</v>
      </c>
      <c r="D1954" s="545">
        <f t="shared" ca="1" si="91"/>
        <v>12</v>
      </c>
      <c r="E1954" s="545">
        <f t="shared" ca="1" si="91"/>
        <v>11</v>
      </c>
      <c r="F1954" s="545">
        <f t="shared" ca="1" si="91"/>
        <v>10</v>
      </c>
      <c r="G1954" s="545">
        <f t="shared" ca="1" si="91"/>
        <v>9</v>
      </c>
      <c r="H1954" s="545">
        <f t="shared" ca="1" si="91"/>
        <v>11</v>
      </c>
      <c r="I1954" s="545">
        <f t="shared" ca="1" si="91"/>
        <v>11</v>
      </c>
      <c r="J1954" s="545">
        <f t="shared" ca="1" si="91"/>
        <v>9</v>
      </c>
      <c r="K1954" s="545">
        <f t="shared" ca="1" si="91"/>
        <v>9</v>
      </c>
    </row>
    <row r="1955" spans="2:11">
      <c r="B1955" s="545">
        <f t="shared" ca="1" si="92"/>
        <v>9</v>
      </c>
      <c r="C1955" s="545">
        <f t="shared" ca="1" si="91"/>
        <v>9</v>
      </c>
      <c r="D1955" s="545">
        <f t="shared" ca="1" si="91"/>
        <v>11</v>
      </c>
      <c r="E1955" s="545">
        <f t="shared" ca="1" si="91"/>
        <v>9</v>
      </c>
      <c r="F1955" s="545">
        <f t="shared" ca="1" si="91"/>
        <v>14</v>
      </c>
      <c r="G1955" s="545">
        <f t="shared" ca="1" si="91"/>
        <v>10</v>
      </c>
      <c r="H1955" s="545">
        <f t="shared" ca="1" si="91"/>
        <v>10</v>
      </c>
      <c r="I1955" s="545">
        <f t="shared" ca="1" si="91"/>
        <v>8</v>
      </c>
      <c r="J1955" s="545">
        <f t="shared" ca="1" si="91"/>
        <v>12</v>
      </c>
      <c r="K1955" s="545">
        <f t="shared" ca="1" si="91"/>
        <v>9</v>
      </c>
    </row>
    <row r="1956" spans="2:11">
      <c r="B1956" s="545">
        <f t="shared" ca="1" si="92"/>
        <v>10</v>
      </c>
      <c r="C1956" s="545">
        <f t="shared" ca="1" si="91"/>
        <v>8</v>
      </c>
      <c r="D1956" s="545">
        <f t="shared" ca="1" si="91"/>
        <v>9</v>
      </c>
      <c r="E1956" s="545">
        <f t="shared" ca="1" si="91"/>
        <v>13</v>
      </c>
      <c r="F1956" s="545">
        <f t="shared" ca="1" si="91"/>
        <v>13</v>
      </c>
      <c r="G1956" s="545">
        <f t="shared" ca="1" si="91"/>
        <v>11</v>
      </c>
      <c r="H1956" s="545">
        <f t="shared" ca="1" si="91"/>
        <v>9</v>
      </c>
      <c r="I1956" s="545">
        <f t="shared" ca="1" si="91"/>
        <v>10</v>
      </c>
      <c r="J1956" s="545">
        <f t="shared" ca="1" si="91"/>
        <v>10</v>
      </c>
      <c r="K1956" s="545">
        <f t="shared" ca="1" si="91"/>
        <v>15</v>
      </c>
    </row>
    <row r="1957" spans="2:11">
      <c r="B1957" s="545">
        <f t="shared" ca="1" si="92"/>
        <v>11</v>
      </c>
      <c r="C1957" s="545">
        <f t="shared" ca="1" si="91"/>
        <v>12</v>
      </c>
      <c r="D1957" s="545">
        <f t="shared" ca="1" si="91"/>
        <v>9</v>
      </c>
      <c r="E1957" s="545">
        <f t="shared" ca="1" si="91"/>
        <v>12</v>
      </c>
      <c r="F1957" s="545">
        <f t="shared" ca="1" si="91"/>
        <v>9</v>
      </c>
      <c r="G1957" s="545">
        <f t="shared" ca="1" si="91"/>
        <v>10</v>
      </c>
      <c r="H1957" s="545">
        <f t="shared" ca="1" si="91"/>
        <v>12</v>
      </c>
      <c r="I1957" s="545">
        <f t="shared" ca="1" si="91"/>
        <v>8</v>
      </c>
      <c r="J1957" s="545">
        <f t="shared" ca="1" si="91"/>
        <v>11</v>
      </c>
      <c r="K1957" s="545">
        <f t="shared" ca="1" si="91"/>
        <v>10</v>
      </c>
    </row>
    <row r="1958" spans="2:11">
      <c r="B1958" s="545">
        <f t="shared" ca="1" si="92"/>
        <v>10</v>
      </c>
      <c r="C1958" s="545">
        <f t="shared" ca="1" si="91"/>
        <v>9</v>
      </c>
      <c r="D1958" s="545">
        <f t="shared" ca="1" si="91"/>
        <v>7</v>
      </c>
      <c r="E1958" s="545">
        <f t="shared" ca="1" si="91"/>
        <v>9</v>
      </c>
      <c r="F1958" s="545">
        <f t="shared" ca="1" si="91"/>
        <v>10</v>
      </c>
      <c r="G1958" s="545">
        <f t="shared" ca="1" si="91"/>
        <v>8</v>
      </c>
      <c r="H1958" s="545">
        <f t="shared" ca="1" si="91"/>
        <v>10</v>
      </c>
      <c r="I1958" s="545">
        <f t="shared" ca="1" si="91"/>
        <v>9</v>
      </c>
      <c r="J1958" s="545">
        <f t="shared" ca="1" si="91"/>
        <v>10</v>
      </c>
      <c r="K1958" s="545">
        <f t="shared" ca="1" si="91"/>
        <v>8</v>
      </c>
    </row>
    <row r="1959" spans="2:11">
      <c r="B1959" s="545">
        <f t="shared" ca="1" si="92"/>
        <v>9</v>
      </c>
      <c r="C1959" s="545">
        <f t="shared" ca="1" si="91"/>
        <v>8</v>
      </c>
      <c r="D1959" s="545">
        <f t="shared" ca="1" si="91"/>
        <v>12</v>
      </c>
      <c r="E1959" s="545">
        <f t="shared" ca="1" si="91"/>
        <v>10</v>
      </c>
      <c r="F1959" s="545">
        <f t="shared" ca="1" si="91"/>
        <v>11</v>
      </c>
      <c r="G1959" s="545">
        <f t="shared" ca="1" si="91"/>
        <v>10</v>
      </c>
      <c r="H1959" s="545">
        <f t="shared" ca="1" si="91"/>
        <v>11</v>
      </c>
      <c r="I1959" s="545">
        <f t="shared" ca="1" si="91"/>
        <v>10</v>
      </c>
      <c r="J1959" s="545">
        <f t="shared" ca="1" si="91"/>
        <v>10</v>
      </c>
      <c r="K1959" s="545">
        <f t="shared" ca="1" si="91"/>
        <v>9</v>
      </c>
    </row>
    <row r="1960" spans="2:11">
      <c r="B1960" s="545">
        <f t="shared" ca="1" si="92"/>
        <v>8</v>
      </c>
      <c r="C1960" s="545">
        <f t="shared" ca="1" si="91"/>
        <v>13</v>
      </c>
      <c r="D1960" s="545">
        <f t="shared" ca="1" si="91"/>
        <v>12</v>
      </c>
      <c r="E1960" s="545">
        <f t="shared" ca="1" si="91"/>
        <v>11</v>
      </c>
      <c r="F1960" s="545">
        <f t="shared" ca="1" si="91"/>
        <v>12</v>
      </c>
      <c r="G1960" s="545">
        <f t="shared" ca="1" si="91"/>
        <v>14</v>
      </c>
      <c r="H1960" s="545">
        <f t="shared" ca="1" si="91"/>
        <v>11</v>
      </c>
      <c r="I1960" s="545">
        <f t="shared" ca="1" si="91"/>
        <v>6</v>
      </c>
      <c r="J1960" s="545">
        <f t="shared" ca="1" si="91"/>
        <v>10</v>
      </c>
      <c r="K1960" s="545">
        <f t="shared" ca="1" si="91"/>
        <v>10</v>
      </c>
    </row>
    <row r="1961" spans="2:11">
      <c r="B1961" s="545">
        <f t="shared" ca="1" si="92"/>
        <v>12</v>
      </c>
      <c r="C1961" s="545">
        <f t="shared" ca="1" si="91"/>
        <v>10</v>
      </c>
      <c r="D1961" s="545">
        <f t="shared" ca="1" si="91"/>
        <v>10</v>
      </c>
      <c r="E1961" s="545">
        <f t="shared" ca="1" si="91"/>
        <v>7</v>
      </c>
      <c r="F1961" s="545">
        <f t="shared" ca="1" si="91"/>
        <v>10</v>
      </c>
      <c r="G1961" s="545">
        <f t="shared" ca="1" si="91"/>
        <v>12</v>
      </c>
      <c r="H1961" s="545">
        <f t="shared" ca="1" si="91"/>
        <v>8</v>
      </c>
      <c r="I1961" s="545">
        <f t="shared" ca="1" si="91"/>
        <v>7</v>
      </c>
      <c r="J1961" s="545">
        <f t="shared" ca="1" si="91"/>
        <v>12</v>
      </c>
      <c r="K1961" s="545">
        <f t="shared" ca="1" si="91"/>
        <v>7</v>
      </c>
    </row>
    <row r="1962" spans="2:11">
      <c r="B1962" s="545">
        <f t="shared" ca="1" si="92"/>
        <v>9</v>
      </c>
      <c r="C1962" s="545">
        <f t="shared" ca="1" si="91"/>
        <v>13</v>
      </c>
      <c r="D1962" s="545">
        <f t="shared" ca="1" si="91"/>
        <v>13</v>
      </c>
      <c r="E1962" s="545">
        <f t="shared" ca="1" si="91"/>
        <v>8</v>
      </c>
      <c r="F1962" s="545">
        <f t="shared" ca="1" si="91"/>
        <v>11</v>
      </c>
      <c r="G1962" s="545">
        <f t="shared" ca="1" si="91"/>
        <v>9</v>
      </c>
      <c r="H1962" s="545">
        <f t="shared" ca="1" si="91"/>
        <v>9</v>
      </c>
      <c r="I1962" s="545">
        <f t="shared" ca="1" si="91"/>
        <v>12</v>
      </c>
      <c r="J1962" s="545">
        <f t="shared" ca="1" si="91"/>
        <v>10</v>
      </c>
      <c r="K1962" s="545">
        <f t="shared" ca="1" si="91"/>
        <v>7</v>
      </c>
    </row>
    <row r="1963" spans="2:11">
      <c r="B1963" s="545">
        <f t="shared" ca="1" si="92"/>
        <v>13</v>
      </c>
      <c r="C1963" s="545">
        <f t="shared" ca="1" si="91"/>
        <v>10</v>
      </c>
      <c r="D1963" s="545">
        <f t="shared" ca="1" si="91"/>
        <v>11</v>
      </c>
      <c r="E1963" s="545">
        <f t="shared" ca="1" si="91"/>
        <v>11</v>
      </c>
      <c r="F1963" s="545">
        <f t="shared" ca="1" si="91"/>
        <v>11</v>
      </c>
      <c r="G1963" s="545">
        <f t="shared" ca="1" si="91"/>
        <v>9</v>
      </c>
      <c r="H1963" s="545">
        <f t="shared" ca="1" si="91"/>
        <v>11</v>
      </c>
      <c r="I1963" s="545">
        <f t="shared" ca="1" si="91"/>
        <v>10</v>
      </c>
      <c r="J1963" s="545">
        <f t="shared" ca="1" si="91"/>
        <v>13</v>
      </c>
      <c r="K1963" s="545">
        <f t="shared" ca="1" si="91"/>
        <v>8</v>
      </c>
    </row>
    <row r="1964" spans="2:11">
      <c r="B1964" s="545">
        <f t="shared" ca="1" si="92"/>
        <v>9</v>
      </c>
      <c r="C1964" s="545">
        <f t="shared" ca="1" si="91"/>
        <v>10</v>
      </c>
      <c r="D1964" s="545">
        <f t="shared" ca="1" si="91"/>
        <v>11</v>
      </c>
      <c r="E1964" s="545">
        <f t="shared" ca="1" si="91"/>
        <v>10</v>
      </c>
      <c r="F1964" s="545">
        <f t="shared" ca="1" si="91"/>
        <v>10</v>
      </c>
      <c r="G1964" s="545">
        <f t="shared" ca="1" si="91"/>
        <v>10</v>
      </c>
      <c r="H1964" s="545">
        <f t="shared" ca="1" si="91"/>
        <v>13</v>
      </c>
      <c r="I1964" s="545">
        <f t="shared" ca="1" si="91"/>
        <v>10</v>
      </c>
      <c r="J1964" s="545">
        <f t="shared" ca="1" si="91"/>
        <v>9</v>
      </c>
      <c r="K1964" s="545">
        <f t="shared" ca="1" si="91"/>
        <v>6</v>
      </c>
    </row>
    <row r="1965" spans="2:11">
      <c r="B1965" s="545">
        <f t="shared" ca="1" si="92"/>
        <v>13</v>
      </c>
      <c r="C1965" s="545">
        <f t="shared" ca="1" si="91"/>
        <v>11</v>
      </c>
      <c r="D1965" s="545">
        <f t="shared" ca="1" si="91"/>
        <v>11</v>
      </c>
      <c r="E1965" s="545">
        <f t="shared" ca="1" si="91"/>
        <v>11</v>
      </c>
      <c r="F1965" s="545">
        <f t="shared" ca="1" si="91"/>
        <v>6</v>
      </c>
      <c r="G1965" s="545">
        <f t="shared" ca="1" si="91"/>
        <v>11</v>
      </c>
      <c r="H1965" s="545">
        <f t="shared" ca="1" si="91"/>
        <v>13</v>
      </c>
      <c r="I1965" s="545">
        <f t="shared" ca="1" si="91"/>
        <v>10</v>
      </c>
      <c r="J1965" s="545">
        <f t="shared" ca="1" si="91"/>
        <v>12</v>
      </c>
      <c r="K1965" s="545">
        <f t="shared" ca="1" si="91"/>
        <v>11</v>
      </c>
    </row>
    <row r="1966" spans="2:11">
      <c r="B1966" s="545">
        <f t="shared" ca="1" si="92"/>
        <v>14</v>
      </c>
      <c r="C1966" s="545">
        <f t="shared" ca="1" si="91"/>
        <v>11</v>
      </c>
      <c r="D1966" s="545">
        <f t="shared" ca="1" si="91"/>
        <v>10</v>
      </c>
      <c r="E1966" s="545">
        <f t="shared" ca="1" si="91"/>
        <v>11</v>
      </c>
      <c r="F1966" s="545">
        <f t="shared" ca="1" si="91"/>
        <v>8</v>
      </c>
      <c r="G1966" s="545">
        <f t="shared" ca="1" si="91"/>
        <v>8</v>
      </c>
      <c r="H1966" s="545">
        <f t="shared" ca="1" si="91"/>
        <v>9</v>
      </c>
      <c r="I1966" s="545">
        <f t="shared" ca="1" si="91"/>
        <v>8</v>
      </c>
      <c r="J1966" s="545">
        <f t="shared" ca="1" si="91"/>
        <v>11</v>
      </c>
      <c r="K1966" s="545">
        <f t="shared" ca="1" si="91"/>
        <v>9</v>
      </c>
    </row>
    <row r="1967" spans="2:11">
      <c r="B1967" s="545">
        <f t="shared" ca="1" si="92"/>
        <v>12</v>
      </c>
      <c r="C1967" s="545">
        <f t="shared" ca="1" si="91"/>
        <v>13</v>
      </c>
      <c r="D1967" s="545">
        <f t="shared" ca="1" si="91"/>
        <v>10</v>
      </c>
      <c r="E1967" s="545">
        <f t="shared" ca="1" si="91"/>
        <v>11</v>
      </c>
      <c r="F1967" s="545">
        <f t="shared" ca="1" si="91"/>
        <v>8</v>
      </c>
      <c r="G1967" s="545">
        <f t="shared" ca="1" si="91"/>
        <v>11</v>
      </c>
      <c r="H1967" s="545">
        <f t="shared" ca="1" si="91"/>
        <v>9</v>
      </c>
      <c r="I1967" s="545">
        <f t="shared" ca="1" si="91"/>
        <v>13</v>
      </c>
      <c r="J1967" s="545">
        <f t="shared" ca="1" si="91"/>
        <v>9</v>
      </c>
      <c r="K1967" s="545">
        <f t="shared" ca="1" si="91"/>
        <v>8</v>
      </c>
    </row>
    <row r="1968" spans="2:11">
      <c r="B1968" s="545">
        <f t="shared" ca="1" si="92"/>
        <v>9</v>
      </c>
      <c r="C1968" s="545">
        <f t="shared" ca="1" si="92"/>
        <v>8</v>
      </c>
      <c r="D1968" s="545">
        <f t="shared" ca="1" si="92"/>
        <v>11</v>
      </c>
      <c r="E1968" s="545">
        <f t="shared" ca="1" si="92"/>
        <v>12</v>
      </c>
      <c r="F1968" s="545">
        <f t="shared" ca="1" si="92"/>
        <v>9</v>
      </c>
      <c r="G1968" s="545">
        <f t="shared" ca="1" si="92"/>
        <v>9</v>
      </c>
      <c r="H1968" s="545">
        <f t="shared" ca="1" si="92"/>
        <v>11</v>
      </c>
      <c r="I1968" s="545">
        <f t="shared" ca="1" si="92"/>
        <v>14</v>
      </c>
      <c r="J1968" s="545">
        <f t="shared" ca="1" si="92"/>
        <v>9</v>
      </c>
      <c r="K1968" s="545">
        <f t="shared" ca="1" si="92"/>
        <v>11</v>
      </c>
    </row>
    <row r="1969" spans="2:11">
      <c r="B1969" s="545">
        <f t="shared" ca="1" si="92"/>
        <v>11</v>
      </c>
      <c r="C1969" s="545">
        <f t="shared" ca="1" si="92"/>
        <v>11</v>
      </c>
      <c r="D1969" s="545">
        <f t="shared" ca="1" si="92"/>
        <v>13</v>
      </c>
      <c r="E1969" s="545">
        <f t="shared" ca="1" si="92"/>
        <v>10</v>
      </c>
      <c r="F1969" s="545">
        <f t="shared" ca="1" si="92"/>
        <v>11</v>
      </c>
      <c r="G1969" s="545">
        <f t="shared" ca="1" si="92"/>
        <v>9</v>
      </c>
      <c r="H1969" s="545">
        <f t="shared" ca="1" si="92"/>
        <v>12</v>
      </c>
      <c r="I1969" s="545">
        <f t="shared" ca="1" si="92"/>
        <v>10</v>
      </c>
      <c r="J1969" s="545">
        <f t="shared" ca="1" si="92"/>
        <v>8</v>
      </c>
      <c r="K1969" s="545">
        <f t="shared" ca="1" si="92"/>
        <v>11</v>
      </c>
    </row>
    <row r="1970" spans="2:11">
      <c r="B1970" s="545">
        <f t="shared" ca="1" si="92"/>
        <v>12</v>
      </c>
      <c r="C1970" s="545">
        <f t="shared" ca="1" si="92"/>
        <v>7</v>
      </c>
      <c r="D1970" s="545">
        <f t="shared" ca="1" si="92"/>
        <v>14</v>
      </c>
      <c r="E1970" s="545">
        <f t="shared" ca="1" si="92"/>
        <v>12</v>
      </c>
      <c r="F1970" s="545">
        <f t="shared" ca="1" si="92"/>
        <v>9</v>
      </c>
      <c r="G1970" s="545">
        <f t="shared" ca="1" si="92"/>
        <v>11</v>
      </c>
      <c r="H1970" s="545">
        <f t="shared" ca="1" si="92"/>
        <v>12</v>
      </c>
      <c r="I1970" s="545">
        <f t="shared" ca="1" si="92"/>
        <v>10</v>
      </c>
      <c r="J1970" s="545">
        <f t="shared" ca="1" si="92"/>
        <v>8</v>
      </c>
      <c r="K1970" s="545">
        <f t="shared" ca="1" si="92"/>
        <v>10</v>
      </c>
    </row>
    <row r="1971" spans="2:11">
      <c r="B1971" s="545">
        <f t="shared" ca="1" si="92"/>
        <v>9</v>
      </c>
      <c r="C1971" s="545">
        <f t="shared" ca="1" si="92"/>
        <v>10</v>
      </c>
      <c r="D1971" s="545">
        <f t="shared" ca="1" si="92"/>
        <v>14</v>
      </c>
      <c r="E1971" s="545">
        <f t="shared" ca="1" si="92"/>
        <v>10</v>
      </c>
      <c r="F1971" s="545">
        <f t="shared" ca="1" si="92"/>
        <v>12</v>
      </c>
      <c r="G1971" s="545">
        <f t="shared" ca="1" si="92"/>
        <v>11</v>
      </c>
      <c r="H1971" s="545">
        <f t="shared" ca="1" si="92"/>
        <v>10</v>
      </c>
      <c r="I1971" s="545">
        <f t="shared" ca="1" si="92"/>
        <v>10</v>
      </c>
      <c r="J1971" s="545">
        <f t="shared" ca="1" si="92"/>
        <v>10</v>
      </c>
      <c r="K1971" s="545">
        <f t="shared" ca="1" si="92"/>
        <v>12</v>
      </c>
    </row>
    <row r="1972" spans="2:11">
      <c r="B1972" s="545">
        <f t="shared" ca="1" si="92"/>
        <v>7</v>
      </c>
      <c r="C1972" s="545">
        <f t="shared" ca="1" si="92"/>
        <v>12</v>
      </c>
      <c r="D1972" s="545">
        <f t="shared" ca="1" si="92"/>
        <v>11</v>
      </c>
      <c r="E1972" s="545">
        <f t="shared" ca="1" si="92"/>
        <v>9</v>
      </c>
      <c r="F1972" s="545">
        <f t="shared" ca="1" si="92"/>
        <v>11</v>
      </c>
      <c r="G1972" s="545">
        <f t="shared" ca="1" si="92"/>
        <v>9</v>
      </c>
      <c r="H1972" s="545">
        <f t="shared" ca="1" si="92"/>
        <v>7</v>
      </c>
      <c r="I1972" s="545">
        <f t="shared" ca="1" si="92"/>
        <v>9</v>
      </c>
      <c r="J1972" s="545">
        <f t="shared" ca="1" si="92"/>
        <v>9</v>
      </c>
      <c r="K1972" s="545">
        <f t="shared" ca="1" si="92"/>
        <v>12</v>
      </c>
    </row>
    <row r="1973" spans="2:11">
      <c r="B1973" s="545">
        <f t="shared" ca="1" si="92"/>
        <v>11</v>
      </c>
      <c r="C1973" s="545">
        <f t="shared" ca="1" si="92"/>
        <v>7</v>
      </c>
      <c r="D1973" s="545">
        <f t="shared" ca="1" si="92"/>
        <v>11</v>
      </c>
      <c r="E1973" s="545">
        <f t="shared" ca="1" si="92"/>
        <v>8</v>
      </c>
      <c r="F1973" s="545">
        <f t="shared" ca="1" si="92"/>
        <v>12</v>
      </c>
      <c r="G1973" s="545">
        <f t="shared" ca="1" si="92"/>
        <v>13</v>
      </c>
      <c r="H1973" s="545">
        <f t="shared" ca="1" si="92"/>
        <v>13</v>
      </c>
      <c r="I1973" s="545">
        <f t="shared" ca="1" si="92"/>
        <v>9</v>
      </c>
      <c r="J1973" s="545">
        <f t="shared" ca="1" si="92"/>
        <v>9</v>
      </c>
      <c r="K1973" s="545">
        <f t="shared" ca="1" si="92"/>
        <v>7</v>
      </c>
    </row>
    <row r="1974" spans="2:11">
      <c r="B1974" s="545">
        <f t="shared" ca="1" si="92"/>
        <v>9</v>
      </c>
      <c r="C1974" s="545">
        <f t="shared" ca="1" si="92"/>
        <v>9</v>
      </c>
      <c r="D1974" s="545">
        <f t="shared" ca="1" si="92"/>
        <v>10</v>
      </c>
      <c r="E1974" s="545">
        <f t="shared" ca="1" si="92"/>
        <v>9</v>
      </c>
      <c r="F1974" s="545">
        <f t="shared" ca="1" si="92"/>
        <v>11</v>
      </c>
      <c r="G1974" s="545">
        <f t="shared" ca="1" si="92"/>
        <v>10</v>
      </c>
      <c r="H1974" s="545">
        <f t="shared" ca="1" si="92"/>
        <v>8</v>
      </c>
      <c r="I1974" s="545">
        <f t="shared" ca="1" si="92"/>
        <v>10</v>
      </c>
      <c r="J1974" s="545">
        <f t="shared" ca="1" si="92"/>
        <v>12</v>
      </c>
      <c r="K1974" s="545">
        <f t="shared" ca="1" si="92"/>
        <v>9</v>
      </c>
    </row>
    <row r="1975" spans="2:11">
      <c r="B1975" s="545">
        <f t="shared" ca="1" si="92"/>
        <v>9</v>
      </c>
      <c r="C1975" s="545">
        <f t="shared" ca="1" si="92"/>
        <v>13</v>
      </c>
      <c r="D1975" s="545">
        <f t="shared" ca="1" si="92"/>
        <v>8</v>
      </c>
      <c r="E1975" s="545">
        <f t="shared" ca="1" si="92"/>
        <v>7</v>
      </c>
      <c r="F1975" s="545">
        <f t="shared" ca="1" si="92"/>
        <v>7</v>
      </c>
      <c r="G1975" s="545">
        <f t="shared" ca="1" si="92"/>
        <v>12</v>
      </c>
      <c r="H1975" s="545">
        <f t="shared" ca="1" si="92"/>
        <v>5</v>
      </c>
      <c r="I1975" s="545">
        <f t="shared" ca="1" si="92"/>
        <v>14</v>
      </c>
      <c r="J1975" s="545">
        <f t="shared" ca="1" si="92"/>
        <v>8</v>
      </c>
      <c r="K1975" s="545">
        <f t="shared" ca="1" si="92"/>
        <v>11</v>
      </c>
    </row>
    <row r="1976" spans="2:11">
      <c r="B1976" s="545">
        <f t="shared" ca="1" si="92"/>
        <v>10</v>
      </c>
      <c r="C1976" s="545">
        <f t="shared" ca="1" si="92"/>
        <v>10</v>
      </c>
      <c r="D1976" s="545">
        <f t="shared" ca="1" si="92"/>
        <v>8</v>
      </c>
      <c r="E1976" s="545">
        <f t="shared" ca="1" si="92"/>
        <v>9</v>
      </c>
      <c r="F1976" s="545">
        <f t="shared" ca="1" si="92"/>
        <v>8</v>
      </c>
      <c r="G1976" s="545">
        <f t="shared" ca="1" si="92"/>
        <v>8</v>
      </c>
      <c r="H1976" s="545">
        <f t="shared" ca="1" si="92"/>
        <v>10</v>
      </c>
      <c r="I1976" s="545">
        <f t="shared" ca="1" si="92"/>
        <v>10</v>
      </c>
      <c r="J1976" s="545">
        <f t="shared" ca="1" si="92"/>
        <v>10</v>
      </c>
      <c r="K1976" s="545">
        <f t="shared" ca="1" si="92"/>
        <v>10</v>
      </c>
    </row>
    <row r="1977" spans="2:11">
      <c r="B1977" s="545">
        <f t="shared" ca="1" si="92"/>
        <v>11</v>
      </c>
      <c r="C1977" s="545">
        <f t="shared" ca="1" si="92"/>
        <v>10</v>
      </c>
      <c r="D1977" s="545">
        <f t="shared" ca="1" si="92"/>
        <v>11</v>
      </c>
      <c r="E1977" s="545">
        <f t="shared" ca="1" si="92"/>
        <v>9</v>
      </c>
      <c r="F1977" s="545">
        <f t="shared" ca="1" si="92"/>
        <v>9</v>
      </c>
      <c r="G1977" s="545">
        <f t="shared" ca="1" si="92"/>
        <v>7</v>
      </c>
      <c r="H1977" s="545">
        <f t="shared" ca="1" si="92"/>
        <v>8</v>
      </c>
      <c r="I1977" s="545">
        <f t="shared" ca="1" si="92"/>
        <v>12</v>
      </c>
      <c r="J1977" s="545">
        <f t="shared" ca="1" si="92"/>
        <v>8</v>
      </c>
      <c r="K1977" s="545">
        <f t="shared" ca="1" si="92"/>
        <v>11</v>
      </c>
    </row>
    <row r="1978" spans="2:11">
      <c r="B1978" s="545">
        <f t="shared" ca="1" si="92"/>
        <v>9</v>
      </c>
      <c r="C1978" s="545">
        <f t="shared" ca="1" si="92"/>
        <v>8</v>
      </c>
      <c r="D1978" s="545">
        <f t="shared" ca="1" si="92"/>
        <v>11</v>
      </c>
      <c r="E1978" s="545">
        <f t="shared" ca="1" si="92"/>
        <v>11</v>
      </c>
      <c r="F1978" s="545">
        <f t="shared" ca="1" si="92"/>
        <v>11</v>
      </c>
      <c r="G1978" s="545">
        <f t="shared" ca="1" si="92"/>
        <v>11</v>
      </c>
      <c r="H1978" s="545">
        <f t="shared" ca="1" si="92"/>
        <v>10</v>
      </c>
      <c r="I1978" s="545">
        <f t="shared" ca="1" si="92"/>
        <v>7</v>
      </c>
      <c r="J1978" s="545">
        <f t="shared" ca="1" si="92"/>
        <v>8</v>
      </c>
      <c r="K1978" s="545">
        <f t="shared" ca="1" si="92"/>
        <v>9</v>
      </c>
    </row>
    <row r="1979" spans="2:11">
      <c r="B1979" s="545">
        <f t="shared" ca="1" si="92"/>
        <v>11</v>
      </c>
      <c r="C1979" s="545">
        <f t="shared" ca="1" si="92"/>
        <v>14</v>
      </c>
      <c r="D1979" s="545">
        <f t="shared" ca="1" si="92"/>
        <v>9</v>
      </c>
      <c r="E1979" s="545">
        <f t="shared" ca="1" si="92"/>
        <v>9</v>
      </c>
      <c r="F1979" s="545">
        <f t="shared" ca="1" si="92"/>
        <v>10</v>
      </c>
      <c r="G1979" s="545">
        <f t="shared" ca="1" si="92"/>
        <v>12</v>
      </c>
      <c r="H1979" s="545">
        <f t="shared" ca="1" si="92"/>
        <v>10</v>
      </c>
      <c r="I1979" s="545">
        <f t="shared" ca="1" si="92"/>
        <v>12</v>
      </c>
      <c r="J1979" s="545">
        <f t="shared" ca="1" si="92"/>
        <v>7</v>
      </c>
      <c r="K1979" s="545">
        <f t="shared" ca="1" si="92"/>
        <v>11</v>
      </c>
    </row>
    <row r="1980" spans="2:11">
      <c r="B1980" s="545">
        <f t="shared" ca="1" si="92"/>
        <v>8</v>
      </c>
      <c r="C1980" s="545">
        <f t="shared" ca="1" si="92"/>
        <v>12</v>
      </c>
      <c r="D1980" s="545">
        <f t="shared" ca="1" si="92"/>
        <v>10</v>
      </c>
      <c r="E1980" s="545">
        <f t="shared" ca="1" si="92"/>
        <v>12</v>
      </c>
      <c r="F1980" s="545">
        <f t="shared" ca="1" si="92"/>
        <v>8</v>
      </c>
      <c r="G1980" s="545">
        <f t="shared" ca="1" si="92"/>
        <v>7</v>
      </c>
      <c r="H1980" s="545">
        <f t="shared" ca="1" si="92"/>
        <v>7</v>
      </c>
      <c r="I1980" s="545">
        <f t="shared" ca="1" si="92"/>
        <v>8</v>
      </c>
      <c r="J1980" s="545">
        <f t="shared" ca="1" si="92"/>
        <v>9</v>
      </c>
      <c r="K1980" s="545">
        <f t="shared" ca="1" si="92"/>
        <v>10</v>
      </c>
    </row>
    <row r="1981" spans="2:11">
      <c r="B1981" s="545">
        <f t="shared" ca="1" si="92"/>
        <v>11</v>
      </c>
      <c r="C1981" s="545">
        <f t="shared" ca="1" si="92"/>
        <v>6</v>
      </c>
      <c r="D1981" s="545">
        <f t="shared" ca="1" si="92"/>
        <v>8</v>
      </c>
      <c r="E1981" s="545">
        <f t="shared" ca="1" si="92"/>
        <v>11</v>
      </c>
      <c r="F1981" s="545">
        <f t="shared" ca="1" si="92"/>
        <v>9</v>
      </c>
      <c r="G1981" s="545">
        <f t="shared" ca="1" si="92"/>
        <v>9</v>
      </c>
      <c r="H1981" s="545">
        <f t="shared" ca="1" si="92"/>
        <v>7</v>
      </c>
      <c r="I1981" s="545">
        <f t="shared" ca="1" si="92"/>
        <v>8</v>
      </c>
      <c r="J1981" s="545">
        <f t="shared" ca="1" si="92"/>
        <v>10</v>
      </c>
      <c r="K1981" s="545">
        <f t="shared" ca="1" si="92"/>
        <v>10</v>
      </c>
    </row>
    <row r="1982" spans="2:11">
      <c r="B1982" s="545">
        <f t="shared" ca="1" si="92"/>
        <v>10</v>
      </c>
      <c r="C1982" s="545">
        <f t="shared" ca="1" si="91"/>
        <v>11</v>
      </c>
      <c r="D1982" s="545">
        <f t="shared" ca="1" si="91"/>
        <v>9</v>
      </c>
      <c r="E1982" s="545">
        <f t="shared" ca="1" si="91"/>
        <v>9</v>
      </c>
      <c r="F1982" s="545">
        <f t="shared" ca="1" si="91"/>
        <v>10</v>
      </c>
      <c r="G1982" s="545">
        <f t="shared" ca="1" si="91"/>
        <v>9</v>
      </c>
      <c r="H1982" s="545">
        <f t="shared" ca="1" si="91"/>
        <v>11</v>
      </c>
      <c r="I1982" s="545">
        <f t="shared" ca="1" si="91"/>
        <v>9</v>
      </c>
      <c r="J1982" s="545">
        <f t="shared" ca="1" si="91"/>
        <v>7</v>
      </c>
      <c r="K1982" s="545">
        <f t="shared" ca="1" si="91"/>
        <v>13</v>
      </c>
    </row>
    <row r="1983" spans="2:11">
      <c r="B1983" s="545">
        <f t="shared" ca="1" si="92"/>
        <v>7</v>
      </c>
      <c r="C1983" s="545">
        <f t="shared" ca="1" si="91"/>
        <v>8</v>
      </c>
      <c r="D1983" s="545">
        <f t="shared" ca="1" si="91"/>
        <v>6</v>
      </c>
      <c r="E1983" s="545">
        <f t="shared" ca="1" si="91"/>
        <v>9</v>
      </c>
      <c r="F1983" s="545">
        <f t="shared" ca="1" si="91"/>
        <v>11</v>
      </c>
      <c r="G1983" s="545">
        <f t="shared" ca="1" si="91"/>
        <v>11</v>
      </c>
      <c r="H1983" s="545">
        <f t="shared" ca="1" si="91"/>
        <v>9</v>
      </c>
      <c r="I1983" s="545">
        <f t="shared" ca="1" si="91"/>
        <v>7</v>
      </c>
      <c r="J1983" s="545">
        <f t="shared" ca="1" si="91"/>
        <v>12</v>
      </c>
      <c r="K1983" s="545">
        <f t="shared" ca="1" si="91"/>
        <v>11</v>
      </c>
    </row>
    <row r="1984" spans="2:11">
      <c r="B1984" s="545">
        <f t="shared" ca="1" si="92"/>
        <v>12</v>
      </c>
      <c r="C1984" s="545">
        <f t="shared" ca="1" si="91"/>
        <v>10</v>
      </c>
      <c r="D1984" s="545">
        <f t="shared" ca="1" si="91"/>
        <v>8</v>
      </c>
      <c r="E1984" s="545">
        <f t="shared" ca="1" si="91"/>
        <v>10</v>
      </c>
      <c r="F1984" s="545">
        <f t="shared" ca="1" si="91"/>
        <v>10</v>
      </c>
      <c r="G1984" s="545">
        <f t="shared" ca="1" si="91"/>
        <v>11</v>
      </c>
      <c r="H1984" s="545">
        <f t="shared" ca="1" si="91"/>
        <v>12</v>
      </c>
      <c r="I1984" s="545">
        <f t="shared" ca="1" si="91"/>
        <v>9</v>
      </c>
      <c r="J1984" s="545">
        <f t="shared" ca="1" si="91"/>
        <v>11</v>
      </c>
      <c r="K1984" s="545">
        <f t="shared" ca="1" si="91"/>
        <v>11</v>
      </c>
    </row>
    <row r="1985" spans="2:11">
      <c r="B1985" s="545">
        <f t="shared" ca="1" si="92"/>
        <v>10</v>
      </c>
      <c r="C1985" s="545">
        <f t="shared" ca="1" si="91"/>
        <v>8</v>
      </c>
      <c r="D1985" s="545">
        <f t="shared" ca="1" si="91"/>
        <v>11</v>
      </c>
      <c r="E1985" s="545">
        <f t="shared" ca="1" si="91"/>
        <v>12</v>
      </c>
      <c r="F1985" s="545">
        <f t="shared" ca="1" si="91"/>
        <v>13</v>
      </c>
      <c r="G1985" s="545">
        <f t="shared" ca="1" si="91"/>
        <v>11</v>
      </c>
      <c r="H1985" s="545">
        <f t="shared" ca="1" si="91"/>
        <v>8</v>
      </c>
      <c r="I1985" s="545">
        <f t="shared" ca="1" si="91"/>
        <v>10</v>
      </c>
      <c r="J1985" s="545">
        <f t="shared" ca="1" si="91"/>
        <v>9</v>
      </c>
      <c r="K1985" s="545">
        <f t="shared" ca="1" si="91"/>
        <v>9</v>
      </c>
    </row>
    <row r="1986" spans="2:11">
      <c r="B1986" s="545">
        <f t="shared" ca="1" si="92"/>
        <v>10</v>
      </c>
      <c r="C1986" s="545">
        <f t="shared" ca="1" si="91"/>
        <v>9</v>
      </c>
      <c r="D1986" s="545">
        <f t="shared" ca="1" si="91"/>
        <v>10</v>
      </c>
      <c r="E1986" s="545">
        <f t="shared" ref="C1986:K2042" ca="1" si="93">RANDBETWEEN(1,3)+RANDBETWEEN(1,3)+RANDBETWEEN(1,3)+RANDBETWEEN(1,3)+RANDBETWEEN(1,3)</f>
        <v>12</v>
      </c>
      <c r="F1986" s="545">
        <f t="shared" ca="1" si="93"/>
        <v>10</v>
      </c>
      <c r="G1986" s="545">
        <f t="shared" ca="1" si="93"/>
        <v>12</v>
      </c>
      <c r="H1986" s="545">
        <f t="shared" ca="1" si="93"/>
        <v>9</v>
      </c>
      <c r="I1986" s="545">
        <f t="shared" ca="1" si="93"/>
        <v>10</v>
      </c>
      <c r="J1986" s="545">
        <f t="shared" ca="1" si="93"/>
        <v>13</v>
      </c>
      <c r="K1986" s="545">
        <f t="shared" ca="1" si="93"/>
        <v>13</v>
      </c>
    </row>
    <row r="1987" spans="2:11">
      <c r="B1987" s="545">
        <f t="shared" ca="1" si="92"/>
        <v>8</v>
      </c>
      <c r="C1987" s="545">
        <f t="shared" ca="1" si="93"/>
        <v>10</v>
      </c>
      <c r="D1987" s="545">
        <f t="shared" ca="1" si="93"/>
        <v>10</v>
      </c>
      <c r="E1987" s="545">
        <f t="shared" ca="1" si="93"/>
        <v>13</v>
      </c>
      <c r="F1987" s="545">
        <f t="shared" ca="1" si="93"/>
        <v>8</v>
      </c>
      <c r="G1987" s="545">
        <f t="shared" ca="1" si="93"/>
        <v>9</v>
      </c>
      <c r="H1987" s="545">
        <f t="shared" ca="1" si="93"/>
        <v>10</v>
      </c>
      <c r="I1987" s="545">
        <f t="shared" ca="1" si="93"/>
        <v>12</v>
      </c>
      <c r="J1987" s="545">
        <f t="shared" ca="1" si="93"/>
        <v>11</v>
      </c>
      <c r="K1987" s="545">
        <f t="shared" ca="1" si="93"/>
        <v>13</v>
      </c>
    </row>
    <row r="1988" spans="2:11">
      <c r="B1988" s="545">
        <f t="shared" ca="1" si="92"/>
        <v>9</v>
      </c>
      <c r="C1988" s="545">
        <f t="shared" ca="1" si="93"/>
        <v>10</v>
      </c>
      <c r="D1988" s="545">
        <f t="shared" ca="1" si="93"/>
        <v>9</v>
      </c>
      <c r="E1988" s="545">
        <f t="shared" ca="1" si="93"/>
        <v>9</v>
      </c>
      <c r="F1988" s="545">
        <f t="shared" ca="1" si="93"/>
        <v>11</v>
      </c>
      <c r="G1988" s="545">
        <f t="shared" ca="1" si="93"/>
        <v>8</v>
      </c>
      <c r="H1988" s="545">
        <f t="shared" ca="1" si="93"/>
        <v>8</v>
      </c>
      <c r="I1988" s="545">
        <f t="shared" ca="1" si="93"/>
        <v>12</v>
      </c>
      <c r="J1988" s="545">
        <f t="shared" ca="1" si="93"/>
        <v>13</v>
      </c>
      <c r="K1988" s="545">
        <f t="shared" ca="1" si="93"/>
        <v>12</v>
      </c>
    </row>
    <row r="1989" spans="2:11">
      <c r="B1989" s="545">
        <f t="shared" ca="1" si="92"/>
        <v>7</v>
      </c>
      <c r="C1989" s="545">
        <f t="shared" ca="1" si="93"/>
        <v>12</v>
      </c>
      <c r="D1989" s="545">
        <f t="shared" ca="1" si="93"/>
        <v>8</v>
      </c>
      <c r="E1989" s="545">
        <f t="shared" ca="1" si="93"/>
        <v>10</v>
      </c>
      <c r="F1989" s="545">
        <f t="shared" ca="1" si="93"/>
        <v>14</v>
      </c>
      <c r="G1989" s="545">
        <f t="shared" ca="1" si="93"/>
        <v>9</v>
      </c>
      <c r="H1989" s="545">
        <f t="shared" ca="1" si="93"/>
        <v>10</v>
      </c>
      <c r="I1989" s="545">
        <f t="shared" ca="1" si="93"/>
        <v>9</v>
      </c>
      <c r="J1989" s="545">
        <f t="shared" ca="1" si="93"/>
        <v>10</v>
      </c>
      <c r="K1989" s="545">
        <f t="shared" ca="1" si="93"/>
        <v>8</v>
      </c>
    </row>
    <row r="1990" spans="2:11">
      <c r="B1990" s="545">
        <f t="shared" ca="1" si="92"/>
        <v>13</v>
      </c>
      <c r="C1990" s="545">
        <f t="shared" ca="1" si="93"/>
        <v>9</v>
      </c>
      <c r="D1990" s="545">
        <f t="shared" ca="1" si="93"/>
        <v>12</v>
      </c>
      <c r="E1990" s="545">
        <f t="shared" ca="1" si="93"/>
        <v>10</v>
      </c>
      <c r="F1990" s="545">
        <f t="shared" ca="1" si="93"/>
        <v>9</v>
      </c>
      <c r="G1990" s="545">
        <f t="shared" ca="1" si="93"/>
        <v>9</v>
      </c>
      <c r="H1990" s="545">
        <f t="shared" ca="1" si="93"/>
        <v>8</v>
      </c>
      <c r="I1990" s="545">
        <f t="shared" ca="1" si="93"/>
        <v>9</v>
      </c>
      <c r="J1990" s="545">
        <f t="shared" ca="1" si="93"/>
        <v>10</v>
      </c>
      <c r="K1990" s="545">
        <f t="shared" ca="1" si="93"/>
        <v>11</v>
      </c>
    </row>
    <row r="1991" spans="2:11">
      <c r="B1991" s="545">
        <f t="shared" ca="1" si="92"/>
        <v>10</v>
      </c>
      <c r="C1991" s="545">
        <f t="shared" ca="1" si="93"/>
        <v>12</v>
      </c>
      <c r="D1991" s="545">
        <f t="shared" ca="1" si="93"/>
        <v>8</v>
      </c>
      <c r="E1991" s="545">
        <f t="shared" ca="1" si="93"/>
        <v>11</v>
      </c>
      <c r="F1991" s="545">
        <f t="shared" ca="1" si="93"/>
        <v>11</v>
      </c>
      <c r="G1991" s="545">
        <f t="shared" ca="1" si="93"/>
        <v>8</v>
      </c>
      <c r="H1991" s="545">
        <f t="shared" ca="1" si="93"/>
        <v>9</v>
      </c>
      <c r="I1991" s="545">
        <f t="shared" ca="1" si="93"/>
        <v>12</v>
      </c>
      <c r="J1991" s="545">
        <f t="shared" ca="1" si="93"/>
        <v>9</v>
      </c>
      <c r="K1991" s="545">
        <f t="shared" ca="1" si="93"/>
        <v>12</v>
      </c>
    </row>
    <row r="1992" spans="2:11">
      <c r="B1992" s="545">
        <f t="shared" ca="1" si="92"/>
        <v>10</v>
      </c>
      <c r="C1992" s="545">
        <f t="shared" ca="1" si="93"/>
        <v>11</v>
      </c>
      <c r="D1992" s="545">
        <f t="shared" ca="1" si="93"/>
        <v>11</v>
      </c>
      <c r="E1992" s="545">
        <f t="shared" ca="1" si="93"/>
        <v>10</v>
      </c>
      <c r="F1992" s="545">
        <f t="shared" ca="1" si="93"/>
        <v>9</v>
      </c>
      <c r="G1992" s="545">
        <f t="shared" ca="1" si="93"/>
        <v>13</v>
      </c>
      <c r="H1992" s="545">
        <f t="shared" ca="1" si="93"/>
        <v>11</v>
      </c>
      <c r="I1992" s="545">
        <f t="shared" ca="1" si="93"/>
        <v>12</v>
      </c>
      <c r="J1992" s="545">
        <f t="shared" ca="1" si="93"/>
        <v>12</v>
      </c>
      <c r="K1992" s="545">
        <f t="shared" ca="1" si="93"/>
        <v>11</v>
      </c>
    </row>
    <row r="1993" spans="2:11">
      <c r="B1993" s="545">
        <f t="shared" ca="1" si="92"/>
        <v>11</v>
      </c>
      <c r="C1993" s="545">
        <f t="shared" ca="1" si="93"/>
        <v>10</v>
      </c>
      <c r="D1993" s="545">
        <f t="shared" ca="1" si="93"/>
        <v>9</v>
      </c>
      <c r="E1993" s="545">
        <f t="shared" ca="1" si="93"/>
        <v>11</v>
      </c>
      <c r="F1993" s="545">
        <f t="shared" ca="1" si="93"/>
        <v>9</v>
      </c>
      <c r="G1993" s="545">
        <f t="shared" ca="1" si="93"/>
        <v>9</v>
      </c>
      <c r="H1993" s="545">
        <f t="shared" ca="1" si="93"/>
        <v>10</v>
      </c>
      <c r="I1993" s="545">
        <f t="shared" ca="1" si="93"/>
        <v>11</v>
      </c>
      <c r="J1993" s="545">
        <f t="shared" ca="1" si="93"/>
        <v>12</v>
      </c>
      <c r="K1993" s="545">
        <f t="shared" ca="1" si="93"/>
        <v>7</v>
      </c>
    </row>
    <row r="1994" spans="2:11">
      <c r="B1994" s="545">
        <f t="shared" ca="1" si="92"/>
        <v>10</v>
      </c>
      <c r="C1994" s="545">
        <f t="shared" ca="1" si="93"/>
        <v>11</v>
      </c>
      <c r="D1994" s="545">
        <f t="shared" ca="1" si="93"/>
        <v>12</v>
      </c>
      <c r="E1994" s="545">
        <f t="shared" ca="1" si="93"/>
        <v>10</v>
      </c>
      <c r="F1994" s="545">
        <f t="shared" ca="1" si="93"/>
        <v>11</v>
      </c>
      <c r="G1994" s="545">
        <f t="shared" ca="1" si="93"/>
        <v>11</v>
      </c>
      <c r="H1994" s="545">
        <f t="shared" ca="1" si="93"/>
        <v>11</v>
      </c>
      <c r="I1994" s="545">
        <f t="shared" ca="1" si="93"/>
        <v>9</v>
      </c>
      <c r="J1994" s="545">
        <f t="shared" ca="1" si="93"/>
        <v>10</v>
      </c>
      <c r="K1994" s="545">
        <f t="shared" ca="1" si="93"/>
        <v>8</v>
      </c>
    </row>
    <row r="1995" spans="2:11">
      <c r="B1995" s="545">
        <f t="shared" ca="1" si="92"/>
        <v>12</v>
      </c>
      <c r="C1995" s="545">
        <f t="shared" ca="1" si="93"/>
        <v>13</v>
      </c>
      <c r="D1995" s="545">
        <f t="shared" ca="1" si="93"/>
        <v>9</v>
      </c>
      <c r="E1995" s="545">
        <f t="shared" ca="1" si="93"/>
        <v>13</v>
      </c>
      <c r="F1995" s="545">
        <f t="shared" ca="1" si="93"/>
        <v>10</v>
      </c>
      <c r="G1995" s="545">
        <f t="shared" ca="1" si="93"/>
        <v>10</v>
      </c>
      <c r="H1995" s="545">
        <f t="shared" ca="1" si="93"/>
        <v>9</v>
      </c>
      <c r="I1995" s="545">
        <f t="shared" ca="1" si="93"/>
        <v>9</v>
      </c>
      <c r="J1995" s="545">
        <f t="shared" ca="1" si="93"/>
        <v>13</v>
      </c>
      <c r="K1995" s="545">
        <f t="shared" ca="1" si="93"/>
        <v>8</v>
      </c>
    </row>
    <row r="1996" spans="2:11">
      <c r="B1996" s="545">
        <f t="shared" ca="1" si="92"/>
        <v>12</v>
      </c>
      <c r="C1996" s="545">
        <f t="shared" ca="1" si="93"/>
        <v>12</v>
      </c>
      <c r="D1996" s="545">
        <f t="shared" ca="1" si="93"/>
        <v>11</v>
      </c>
      <c r="E1996" s="545">
        <f t="shared" ca="1" si="93"/>
        <v>7</v>
      </c>
      <c r="F1996" s="545">
        <f t="shared" ca="1" si="93"/>
        <v>12</v>
      </c>
      <c r="G1996" s="545">
        <f t="shared" ca="1" si="93"/>
        <v>7</v>
      </c>
      <c r="H1996" s="545">
        <f t="shared" ca="1" si="93"/>
        <v>11</v>
      </c>
      <c r="I1996" s="545">
        <f t="shared" ca="1" si="93"/>
        <v>7</v>
      </c>
      <c r="J1996" s="545">
        <f t="shared" ca="1" si="93"/>
        <v>8</v>
      </c>
      <c r="K1996" s="545">
        <f t="shared" ca="1" si="93"/>
        <v>9</v>
      </c>
    </row>
    <row r="1997" spans="2:11">
      <c r="B1997" s="545">
        <f t="shared" ca="1" si="92"/>
        <v>11</v>
      </c>
      <c r="C1997" s="545">
        <f t="shared" ca="1" si="93"/>
        <v>11</v>
      </c>
      <c r="D1997" s="545">
        <f t="shared" ca="1" si="93"/>
        <v>11</v>
      </c>
      <c r="E1997" s="545">
        <f t="shared" ca="1" si="93"/>
        <v>13</v>
      </c>
      <c r="F1997" s="545">
        <f t="shared" ca="1" si="93"/>
        <v>8</v>
      </c>
      <c r="G1997" s="545">
        <f t="shared" ca="1" si="93"/>
        <v>9</v>
      </c>
      <c r="H1997" s="545">
        <f t="shared" ca="1" si="93"/>
        <v>9</v>
      </c>
      <c r="I1997" s="545">
        <f t="shared" ca="1" si="93"/>
        <v>11</v>
      </c>
      <c r="J1997" s="545">
        <f t="shared" ca="1" si="93"/>
        <v>12</v>
      </c>
      <c r="K1997" s="545">
        <f t="shared" ca="1" si="93"/>
        <v>9</v>
      </c>
    </row>
    <row r="1998" spans="2:11">
      <c r="B1998" s="545">
        <f t="shared" ca="1" si="92"/>
        <v>10</v>
      </c>
      <c r="C1998" s="545">
        <f t="shared" ca="1" si="92"/>
        <v>10</v>
      </c>
      <c r="D1998" s="545">
        <f t="shared" ca="1" si="92"/>
        <v>10</v>
      </c>
      <c r="E1998" s="545">
        <f t="shared" ca="1" si="92"/>
        <v>10</v>
      </c>
      <c r="F1998" s="545">
        <f t="shared" ca="1" si="92"/>
        <v>11</v>
      </c>
      <c r="G1998" s="545">
        <f t="shared" ca="1" si="92"/>
        <v>11</v>
      </c>
      <c r="H1998" s="545">
        <f t="shared" ca="1" si="92"/>
        <v>14</v>
      </c>
      <c r="I1998" s="545">
        <f t="shared" ca="1" si="92"/>
        <v>13</v>
      </c>
      <c r="J1998" s="545">
        <f t="shared" ca="1" si="92"/>
        <v>8</v>
      </c>
      <c r="K1998" s="545">
        <f t="shared" ca="1" si="92"/>
        <v>11</v>
      </c>
    </row>
    <row r="1999" spans="2:11">
      <c r="B1999" s="545">
        <f t="shared" ca="1" si="92"/>
        <v>7</v>
      </c>
      <c r="C1999" s="545">
        <f t="shared" ca="1" si="92"/>
        <v>10</v>
      </c>
      <c r="D1999" s="545">
        <f t="shared" ca="1" si="92"/>
        <v>9</v>
      </c>
      <c r="E1999" s="545">
        <f t="shared" ca="1" si="92"/>
        <v>9</v>
      </c>
      <c r="F1999" s="545">
        <f t="shared" ca="1" si="92"/>
        <v>9</v>
      </c>
      <c r="G1999" s="545">
        <f t="shared" ca="1" si="92"/>
        <v>11</v>
      </c>
      <c r="H1999" s="545">
        <f t="shared" ca="1" si="92"/>
        <v>10</v>
      </c>
      <c r="I1999" s="545">
        <f t="shared" ca="1" si="92"/>
        <v>10</v>
      </c>
      <c r="J1999" s="545">
        <f t="shared" ca="1" si="92"/>
        <v>12</v>
      </c>
      <c r="K1999" s="545">
        <f t="shared" ca="1" si="92"/>
        <v>11</v>
      </c>
    </row>
    <row r="2000" spans="2:11">
      <c r="B2000" s="545">
        <f t="shared" ca="1" si="92"/>
        <v>9</v>
      </c>
      <c r="C2000" s="545">
        <f t="shared" ca="1" si="92"/>
        <v>8</v>
      </c>
      <c r="D2000" s="545">
        <f t="shared" ca="1" si="92"/>
        <v>11</v>
      </c>
      <c r="E2000" s="545">
        <f t="shared" ca="1" si="92"/>
        <v>6</v>
      </c>
      <c r="F2000" s="545">
        <f t="shared" ca="1" si="92"/>
        <v>9</v>
      </c>
      <c r="G2000" s="545">
        <f t="shared" ca="1" si="92"/>
        <v>11</v>
      </c>
      <c r="H2000" s="545">
        <f t="shared" ca="1" si="92"/>
        <v>11</v>
      </c>
      <c r="I2000" s="545">
        <f t="shared" ca="1" si="92"/>
        <v>11</v>
      </c>
      <c r="J2000" s="545">
        <f t="shared" ca="1" si="92"/>
        <v>10</v>
      </c>
      <c r="K2000" s="545">
        <f t="shared" ca="1" si="92"/>
        <v>10</v>
      </c>
    </row>
    <row r="2001" spans="2:11">
      <c r="B2001" s="545">
        <f t="shared" ca="1" si="92"/>
        <v>12</v>
      </c>
      <c r="C2001" s="545">
        <f t="shared" ca="1" si="92"/>
        <v>10</v>
      </c>
      <c r="D2001" s="545">
        <f t="shared" ca="1" si="92"/>
        <v>11</v>
      </c>
      <c r="E2001" s="545">
        <f t="shared" ca="1" si="92"/>
        <v>13</v>
      </c>
      <c r="F2001" s="545">
        <f t="shared" ca="1" si="92"/>
        <v>13</v>
      </c>
      <c r="G2001" s="545">
        <f t="shared" ca="1" si="92"/>
        <v>14</v>
      </c>
      <c r="H2001" s="545">
        <f t="shared" ca="1" si="92"/>
        <v>7</v>
      </c>
      <c r="I2001" s="545">
        <f t="shared" ca="1" si="92"/>
        <v>11</v>
      </c>
      <c r="J2001" s="545">
        <f t="shared" ca="1" si="92"/>
        <v>10</v>
      </c>
      <c r="K2001" s="545">
        <f t="shared" ca="1" si="92"/>
        <v>10</v>
      </c>
    </row>
    <row r="2002" spans="2:11">
      <c r="B2002" s="545">
        <f t="shared" ca="1" si="92"/>
        <v>10</v>
      </c>
      <c r="C2002" s="545">
        <f t="shared" ca="1" si="92"/>
        <v>13</v>
      </c>
      <c r="D2002" s="545">
        <f t="shared" ca="1" si="92"/>
        <v>9</v>
      </c>
      <c r="E2002" s="545">
        <f t="shared" ca="1" si="92"/>
        <v>10</v>
      </c>
      <c r="F2002" s="545">
        <f t="shared" ca="1" si="92"/>
        <v>10</v>
      </c>
      <c r="G2002" s="545">
        <f t="shared" ca="1" si="92"/>
        <v>8</v>
      </c>
      <c r="H2002" s="545">
        <f t="shared" ca="1" si="92"/>
        <v>9</v>
      </c>
      <c r="I2002" s="545">
        <f t="shared" ca="1" si="92"/>
        <v>7</v>
      </c>
      <c r="J2002" s="545">
        <f t="shared" ca="1" si="92"/>
        <v>12</v>
      </c>
      <c r="K2002" s="545">
        <f t="shared" ca="1" si="92"/>
        <v>8</v>
      </c>
    </row>
    <row r="2003" spans="2:11">
      <c r="B2003" s="545">
        <f t="shared" ca="1" si="92"/>
        <v>7</v>
      </c>
      <c r="C2003" s="545">
        <f t="shared" ca="1" si="92"/>
        <v>12</v>
      </c>
      <c r="D2003" s="545">
        <f t="shared" ca="1" si="92"/>
        <v>13</v>
      </c>
      <c r="E2003" s="545">
        <f t="shared" ca="1" si="92"/>
        <v>7</v>
      </c>
      <c r="F2003" s="545">
        <f t="shared" ca="1" si="92"/>
        <v>8</v>
      </c>
      <c r="G2003" s="545">
        <f t="shared" ca="1" si="92"/>
        <v>7</v>
      </c>
      <c r="H2003" s="545">
        <f t="shared" ca="1" si="92"/>
        <v>11</v>
      </c>
      <c r="I2003" s="545">
        <f t="shared" ca="1" si="92"/>
        <v>9</v>
      </c>
      <c r="J2003" s="545">
        <f t="shared" ca="1" si="92"/>
        <v>8</v>
      </c>
      <c r="K2003" s="545">
        <f t="shared" ca="1" si="92"/>
        <v>11</v>
      </c>
    </row>
    <row r="2004" spans="2:11">
      <c r="B2004" s="545">
        <f t="shared" ca="1" si="92"/>
        <v>9</v>
      </c>
      <c r="C2004" s="545">
        <f t="shared" ca="1" si="92"/>
        <v>8</v>
      </c>
      <c r="D2004" s="545">
        <f t="shared" ca="1" si="92"/>
        <v>9</v>
      </c>
      <c r="E2004" s="545">
        <f t="shared" ca="1" si="92"/>
        <v>10</v>
      </c>
      <c r="F2004" s="545">
        <f t="shared" ca="1" si="92"/>
        <v>8</v>
      </c>
      <c r="G2004" s="545">
        <f t="shared" ca="1" si="92"/>
        <v>9</v>
      </c>
      <c r="H2004" s="545">
        <f t="shared" ca="1" si="92"/>
        <v>9</v>
      </c>
      <c r="I2004" s="545">
        <f t="shared" ca="1" si="92"/>
        <v>14</v>
      </c>
      <c r="J2004" s="545">
        <f t="shared" ca="1" si="92"/>
        <v>11</v>
      </c>
      <c r="K2004" s="545">
        <f t="shared" ca="1" si="92"/>
        <v>10</v>
      </c>
    </row>
    <row r="2005" spans="2:11">
      <c r="B2005" s="545">
        <f t="shared" ca="1" si="92"/>
        <v>6</v>
      </c>
      <c r="C2005" s="545">
        <f t="shared" ca="1" si="92"/>
        <v>12</v>
      </c>
      <c r="D2005" s="545">
        <f t="shared" ca="1" si="92"/>
        <v>9</v>
      </c>
      <c r="E2005" s="545">
        <f t="shared" ca="1" si="92"/>
        <v>10</v>
      </c>
      <c r="F2005" s="545">
        <f t="shared" ca="1" si="92"/>
        <v>10</v>
      </c>
      <c r="G2005" s="545">
        <f t="shared" ca="1" si="92"/>
        <v>9</v>
      </c>
      <c r="H2005" s="545">
        <f t="shared" ca="1" si="92"/>
        <v>10</v>
      </c>
      <c r="I2005" s="545">
        <f t="shared" ca="1" si="92"/>
        <v>10</v>
      </c>
      <c r="J2005" s="545">
        <f t="shared" ca="1" si="92"/>
        <v>9</v>
      </c>
      <c r="K2005" s="545">
        <f t="shared" ca="1" si="92"/>
        <v>11</v>
      </c>
    </row>
    <row r="2006" spans="2:11">
      <c r="B2006" s="545">
        <f t="shared" ca="1" si="92"/>
        <v>12</v>
      </c>
      <c r="C2006" s="545">
        <f t="shared" ca="1" si="92"/>
        <v>10</v>
      </c>
      <c r="D2006" s="545">
        <f t="shared" ca="1" si="92"/>
        <v>10</v>
      </c>
      <c r="E2006" s="545">
        <f t="shared" ca="1" si="92"/>
        <v>8</v>
      </c>
      <c r="F2006" s="545">
        <f t="shared" ref="B2006:K2046" ca="1" si="94">RANDBETWEEN(1,3)+RANDBETWEEN(1,3)+RANDBETWEEN(1,3)+RANDBETWEEN(1,3)+RANDBETWEEN(1,3)</f>
        <v>10</v>
      </c>
      <c r="G2006" s="545">
        <f t="shared" ca="1" si="94"/>
        <v>10</v>
      </c>
      <c r="H2006" s="545">
        <f t="shared" ca="1" si="94"/>
        <v>11</v>
      </c>
      <c r="I2006" s="545">
        <f t="shared" ca="1" si="94"/>
        <v>10</v>
      </c>
      <c r="J2006" s="545">
        <f t="shared" ca="1" si="94"/>
        <v>7</v>
      </c>
      <c r="K2006" s="545">
        <f t="shared" ca="1" si="94"/>
        <v>10</v>
      </c>
    </row>
    <row r="2007" spans="2:11">
      <c r="B2007" s="545">
        <f t="shared" ca="1" si="94"/>
        <v>8</v>
      </c>
      <c r="C2007" s="545">
        <f t="shared" ca="1" si="94"/>
        <v>10</v>
      </c>
      <c r="D2007" s="545">
        <f t="shared" ca="1" si="94"/>
        <v>10</v>
      </c>
      <c r="E2007" s="545">
        <f t="shared" ca="1" si="94"/>
        <v>11</v>
      </c>
      <c r="F2007" s="545">
        <f t="shared" ca="1" si="94"/>
        <v>12</v>
      </c>
      <c r="G2007" s="545">
        <f t="shared" ca="1" si="94"/>
        <v>13</v>
      </c>
      <c r="H2007" s="545">
        <f t="shared" ca="1" si="94"/>
        <v>11</v>
      </c>
      <c r="I2007" s="545">
        <f t="shared" ca="1" si="94"/>
        <v>10</v>
      </c>
      <c r="J2007" s="545">
        <f t="shared" ca="1" si="94"/>
        <v>7</v>
      </c>
      <c r="K2007" s="545">
        <f t="shared" ca="1" si="94"/>
        <v>11</v>
      </c>
    </row>
    <row r="2008" spans="2:11">
      <c r="B2008" s="545">
        <f t="shared" ca="1" si="94"/>
        <v>11</v>
      </c>
      <c r="C2008" s="545">
        <f t="shared" ca="1" si="94"/>
        <v>12</v>
      </c>
      <c r="D2008" s="545">
        <f t="shared" ca="1" si="94"/>
        <v>6</v>
      </c>
      <c r="E2008" s="545">
        <f t="shared" ca="1" si="94"/>
        <v>12</v>
      </c>
      <c r="F2008" s="545">
        <f t="shared" ca="1" si="94"/>
        <v>6</v>
      </c>
      <c r="G2008" s="545">
        <f t="shared" ca="1" si="94"/>
        <v>9</v>
      </c>
      <c r="H2008" s="545">
        <f t="shared" ca="1" si="94"/>
        <v>10</v>
      </c>
      <c r="I2008" s="545">
        <f t="shared" ca="1" si="94"/>
        <v>12</v>
      </c>
      <c r="J2008" s="545">
        <f t="shared" ca="1" si="94"/>
        <v>7</v>
      </c>
      <c r="K2008" s="545">
        <f t="shared" ca="1" si="94"/>
        <v>10</v>
      </c>
    </row>
    <row r="2009" spans="2:11">
      <c r="B2009" s="545">
        <f t="shared" ca="1" si="94"/>
        <v>9</v>
      </c>
      <c r="C2009" s="545">
        <f t="shared" ca="1" si="94"/>
        <v>10</v>
      </c>
      <c r="D2009" s="545">
        <f t="shared" ca="1" si="94"/>
        <v>11</v>
      </c>
      <c r="E2009" s="545">
        <f t="shared" ca="1" si="94"/>
        <v>11</v>
      </c>
      <c r="F2009" s="545">
        <f t="shared" ca="1" si="94"/>
        <v>11</v>
      </c>
      <c r="G2009" s="545">
        <f t="shared" ca="1" si="94"/>
        <v>12</v>
      </c>
      <c r="H2009" s="545">
        <f t="shared" ca="1" si="94"/>
        <v>9</v>
      </c>
      <c r="I2009" s="545">
        <f t="shared" ca="1" si="94"/>
        <v>9</v>
      </c>
      <c r="J2009" s="545">
        <f t="shared" ca="1" si="94"/>
        <v>13</v>
      </c>
      <c r="K2009" s="545">
        <f t="shared" ca="1" si="94"/>
        <v>13</v>
      </c>
    </row>
    <row r="2010" spans="2:11">
      <c r="B2010" s="545">
        <f t="shared" ca="1" si="94"/>
        <v>10</v>
      </c>
      <c r="C2010" s="545">
        <f t="shared" ca="1" si="94"/>
        <v>8</v>
      </c>
      <c r="D2010" s="545">
        <f t="shared" ca="1" si="94"/>
        <v>14</v>
      </c>
      <c r="E2010" s="545">
        <f t="shared" ca="1" si="94"/>
        <v>10</v>
      </c>
      <c r="F2010" s="545">
        <f t="shared" ca="1" si="94"/>
        <v>12</v>
      </c>
      <c r="G2010" s="545">
        <f t="shared" ca="1" si="94"/>
        <v>8</v>
      </c>
      <c r="H2010" s="545">
        <f t="shared" ca="1" si="94"/>
        <v>11</v>
      </c>
      <c r="I2010" s="545">
        <f t="shared" ca="1" si="94"/>
        <v>9</v>
      </c>
      <c r="J2010" s="545">
        <f t="shared" ca="1" si="94"/>
        <v>12</v>
      </c>
      <c r="K2010" s="545">
        <f t="shared" ca="1" si="94"/>
        <v>11</v>
      </c>
    </row>
    <row r="2011" spans="2:11">
      <c r="B2011" s="545">
        <f t="shared" ca="1" si="94"/>
        <v>8</v>
      </c>
      <c r="C2011" s="545">
        <f t="shared" ca="1" si="94"/>
        <v>10</v>
      </c>
      <c r="D2011" s="545">
        <f t="shared" ca="1" si="94"/>
        <v>12</v>
      </c>
      <c r="E2011" s="545">
        <f t="shared" ca="1" si="94"/>
        <v>11</v>
      </c>
      <c r="F2011" s="545">
        <f t="shared" ca="1" si="94"/>
        <v>11</v>
      </c>
      <c r="G2011" s="545">
        <f t="shared" ca="1" si="94"/>
        <v>10</v>
      </c>
      <c r="H2011" s="545">
        <f t="shared" ca="1" si="94"/>
        <v>9</v>
      </c>
      <c r="I2011" s="545">
        <f t="shared" ca="1" si="94"/>
        <v>8</v>
      </c>
      <c r="J2011" s="545">
        <f t="shared" ca="1" si="94"/>
        <v>9</v>
      </c>
      <c r="K2011" s="545">
        <f t="shared" ca="1" si="94"/>
        <v>9</v>
      </c>
    </row>
    <row r="2012" spans="2:11">
      <c r="B2012" s="545">
        <f t="shared" ca="1" si="94"/>
        <v>11</v>
      </c>
      <c r="C2012" s="545">
        <f t="shared" ca="1" si="93"/>
        <v>8</v>
      </c>
      <c r="D2012" s="545">
        <f t="shared" ca="1" si="93"/>
        <v>14</v>
      </c>
      <c r="E2012" s="545">
        <f t="shared" ca="1" si="93"/>
        <v>9</v>
      </c>
      <c r="F2012" s="545">
        <f t="shared" ca="1" si="93"/>
        <v>12</v>
      </c>
      <c r="G2012" s="545">
        <f t="shared" ca="1" si="93"/>
        <v>13</v>
      </c>
      <c r="H2012" s="545">
        <f t="shared" ca="1" si="93"/>
        <v>11</v>
      </c>
      <c r="I2012" s="545">
        <f t="shared" ca="1" si="93"/>
        <v>11</v>
      </c>
      <c r="J2012" s="545">
        <f t="shared" ca="1" si="93"/>
        <v>6</v>
      </c>
      <c r="K2012" s="545">
        <f t="shared" ca="1" si="93"/>
        <v>13</v>
      </c>
    </row>
    <row r="2013" spans="2:11">
      <c r="B2013" s="545">
        <f t="shared" ca="1" si="94"/>
        <v>10</v>
      </c>
      <c r="C2013" s="545">
        <f t="shared" ca="1" si="93"/>
        <v>11</v>
      </c>
      <c r="D2013" s="545">
        <f t="shared" ca="1" si="93"/>
        <v>11</v>
      </c>
      <c r="E2013" s="545">
        <f t="shared" ca="1" si="93"/>
        <v>12</v>
      </c>
      <c r="F2013" s="545">
        <f t="shared" ca="1" si="93"/>
        <v>11</v>
      </c>
      <c r="G2013" s="545">
        <f t="shared" ca="1" si="93"/>
        <v>11</v>
      </c>
      <c r="H2013" s="545">
        <f t="shared" ca="1" si="93"/>
        <v>13</v>
      </c>
      <c r="I2013" s="545">
        <f t="shared" ca="1" si="93"/>
        <v>9</v>
      </c>
      <c r="J2013" s="545">
        <f t="shared" ca="1" si="93"/>
        <v>11</v>
      </c>
      <c r="K2013" s="545">
        <f t="shared" ca="1" si="93"/>
        <v>12</v>
      </c>
    </row>
    <row r="2014" spans="2:11">
      <c r="B2014" s="545">
        <f t="shared" ca="1" si="94"/>
        <v>5</v>
      </c>
      <c r="C2014" s="545">
        <f t="shared" ca="1" si="93"/>
        <v>14</v>
      </c>
      <c r="D2014" s="545">
        <f t="shared" ca="1" si="93"/>
        <v>10</v>
      </c>
      <c r="E2014" s="545">
        <f t="shared" ca="1" si="93"/>
        <v>11</v>
      </c>
      <c r="F2014" s="545">
        <f t="shared" ca="1" si="93"/>
        <v>6</v>
      </c>
      <c r="G2014" s="545">
        <f t="shared" ca="1" si="93"/>
        <v>14</v>
      </c>
      <c r="H2014" s="545">
        <f t="shared" ca="1" si="93"/>
        <v>10</v>
      </c>
      <c r="I2014" s="545">
        <f t="shared" ca="1" si="93"/>
        <v>10</v>
      </c>
      <c r="J2014" s="545">
        <f t="shared" ca="1" si="93"/>
        <v>7</v>
      </c>
      <c r="K2014" s="545">
        <f t="shared" ca="1" si="93"/>
        <v>10</v>
      </c>
    </row>
    <row r="2015" spans="2:11">
      <c r="B2015" s="545">
        <f t="shared" ca="1" si="94"/>
        <v>14</v>
      </c>
      <c r="C2015" s="545">
        <f t="shared" ca="1" si="93"/>
        <v>11</v>
      </c>
      <c r="D2015" s="545">
        <f t="shared" ca="1" si="93"/>
        <v>13</v>
      </c>
      <c r="E2015" s="545">
        <f t="shared" ca="1" si="93"/>
        <v>13</v>
      </c>
      <c r="F2015" s="545">
        <f t="shared" ca="1" si="93"/>
        <v>11</v>
      </c>
      <c r="G2015" s="545">
        <f t="shared" ca="1" si="93"/>
        <v>8</v>
      </c>
      <c r="H2015" s="545">
        <f t="shared" ca="1" si="93"/>
        <v>10</v>
      </c>
      <c r="I2015" s="545">
        <f t="shared" ca="1" si="93"/>
        <v>12</v>
      </c>
      <c r="J2015" s="545">
        <f t="shared" ca="1" si="93"/>
        <v>10</v>
      </c>
      <c r="K2015" s="545">
        <f t="shared" ca="1" si="93"/>
        <v>9</v>
      </c>
    </row>
    <row r="2016" spans="2:11">
      <c r="B2016" s="545">
        <f t="shared" ca="1" si="94"/>
        <v>10</v>
      </c>
      <c r="C2016" s="545">
        <f t="shared" ca="1" si="93"/>
        <v>11</v>
      </c>
      <c r="D2016" s="545">
        <f t="shared" ca="1" si="93"/>
        <v>10</v>
      </c>
      <c r="E2016" s="545">
        <f t="shared" ca="1" si="93"/>
        <v>9</v>
      </c>
      <c r="F2016" s="545">
        <f t="shared" ca="1" si="93"/>
        <v>13</v>
      </c>
      <c r="G2016" s="545">
        <f t="shared" ca="1" si="93"/>
        <v>7</v>
      </c>
      <c r="H2016" s="545">
        <f t="shared" ca="1" si="93"/>
        <v>9</v>
      </c>
      <c r="I2016" s="545">
        <f t="shared" ca="1" si="93"/>
        <v>9</v>
      </c>
      <c r="J2016" s="545">
        <f t="shared" ca="1" si="93"/>
        <v>12</v>
      </c>
      <c r="K2016" s="545">
        <f t="shared" ca="1" si="93"/>
        <v>11</v>
      </c>
    </row>
    <row r="2017" spans="2:11">
      <c r="B2017" s="545">
        <f t="shared" ca="1" si="94"/>
        <v>9</v>
      </c>
      <c r="C2017" s="545">
        <f t="shared" ca="1" si="93"/>
        <v>11</v>
      </c>
      <c r="D2017" s="545">
        <f t="shared" ca="1" si="93"/>
        <v>10</v>
      </c>
      <c r="E2017" s="545">
        <f t="shared" ca="1" si="93"/>
        <v>8</v>
      </c>
      <c r="F2017" s="545">
        <f t="shared" ca="1" si="93"/>
        <v>9</v>
      </c>
      <c r="G2017" s="545">
        <f t="shared" ca="1" si="93"/>
        <v>9</v>
      </c>
      <c r="H2017" s="545">
        <f t="shared" ca="1" si="93"/>
        <v>13</v>
      </c>
      <c r="I2017" s="545">
        <f t="shared" ca="1" si="93"/>
        <v>14</v>
      </c>
      <c r="J2017" s="545">
        <f t="shared" ca="1" si="93"/>
        <v>11</v>
      </c>
      <c r="K2017" s="545">
        <f t="shared" ca="1" si="93"/>
        <v>14</v>
      </c>
    </row>
    <row r="2018" spans="2:11">
      <c r="B2018" s="545">
        <f t="shared" ca="1" si="94"/>
        <v>10</v>
      </c>
      <c r="C2018" s="545">
        <f t="shared" ca="1" si="93"/>
        <v>8</v>
      </c>
      <c r="D2018" s="545">
        <f t="shared" ca="1" si="93"/>
        <v>9</v>
      </c>
      <c r="E2018" s="545">
        <f t="shared" ca="1" si="93"/>
        <v>9</v>
      </c>
      <c r="F2018" s="545">
        <f t="shared" ca="1" si="93"/>
        <v>8</v>
      </c>
      <c r="G2018" s="545">
        <f t="shared" ca="1" si="93"/>
        <v>7</v>
      </c>
      <c r="H2018" s="545">
        <f t="shared" ca="1" si="93"/>
        <v>9</v>
      </c>
      <c r="I2018" s="545">
        <f t="shared" ca="1" si="93"/>
        <v>9</v>
      </c>
      <c r="J2018" s="545">
        <f t="shared" ca="1" si="93"/>
        <v>10</v>
      </c>
      <c r="K2018" s="545">
        <f t="shared" ca="1" si="93"/>
        <v>10</v>
      </c>
    </row>
    <row r="2019" spans="2:11">
      <c r="B2019" s="545">
        <f t="shared" ca="1" si="94"/>
        <v>11</v>
      </c>
      <c r="C2019" s="545">
        <f t="shared" ca="1" si="93"/>
        <v>9</v>
      </c>
      <c r="D2019" s="545">
        <f t="shared" ca="1" si="93"/>
        <v>10</v>
      </c>
      <c r="E2019" s="545">
        <f t="shared" ca="1" si="93"/>
        <v>11</v>
      </c>
      <c r="F2019" s="545">
        <f t="shared" ca="1" si="93"/>
        <v>9</v>
      </c>
      <c r="G2019" s="545">
        <f t="shared" ca="1" si="93"/>
        <v>10</v>
      </c>
      <c r="H2019" s="545">
        <f t="shared" ca="1" si="93"/>
        <v>10</v>
      </c>
      <c r="I2019" s="545">
        <f t="shared" ca="1" si="93"/>
        <v>9</v>
      </c>
      <c r="J2019" s="545">
        <f t="shared" ca="1" si="93"/>
        <v>10</v>
      </c>
      <c r="K2019" s="545">
        <f t="shared" ca="1" si="93"/>
        <v>10</v>
      </c>
    </row>
    <row r="2020" spans="2:11">
      <c r="B2020" s="545">
        <f t="shared" ca="1" si="94"/>
        <v>6</v>
      </c>
      <c r="C2020" s="545">
        <f t="shared" ca="1" si="93"/>
        <v>8</v>
      </c>
      <c r="D2020" s="545">
        <f t="shared" ca="1" si="93"/>
        <v>12</v>
      </c>
      <c r="E2020" s="545">
        <f t="shared" ca="1" si="93"/>
        <v>12</v>
      </c>
      <c r="F2020" s="545">
        <f t="shared" ca="1" si="93"/>
        <v>11</v>
      </c>
      <c r="G2020" s="545">
        <f t="shared" ca="1" si="93"/>
        <v>11</v>
      </c>
      <c r="H2020" s="545">
        <f t="shared" ca="1" si="93"/>
        <v>9</v>
      </c>
      <c r="I2020" s="545">
        <f t="shared" ca="1" si="93"/>
        <v>7</v>
      </c>
      <c r="J2020" s="545">
        <f t="shared" ca="1" si="93"/>
        <v>7</v>
      </c>
      <c r="K2020" s="545">
        <f t="shared" ca="1" si="93"/>
        <v>12</v>
      </c>
    </row>
    <row r="2021" spans="2:11">
      <c r="B2021" s="545">
        <f t="shared" ca="1" si="94"/>
        <v>9</v>
      </c>
      <c r="C2021" s="545">
        <f t="shared" ca="1" si="93"/>
        <v>10</v>
      </c>
      <c r="D2021" s="545">
        <f t="shared" ca="1" si="93"/>
        <v>8</v>
      </c>
      <c r="E2021" s="545">
        <f t="shared" ca="1" si="93"/>
        <v>11</v>
      </c>
      <c r="F2021" s="545">
        <f t="shared" ca="1" si="93"/>
        <v>14</v>
      </c>
      <c r="G2021" s="545">
        <f t="shared" ca="1" si="93"/>
        <v>8</v>
      </c>
      <c r="H2021" s="545">
        <f t="shared" ca="1" si="93"/>
        <v>9</v>
      </c>
      <c r="I2021" s="545">
        <f t="shared" ca="1" si="93"/>
        <v>8</v>
      </c>
      <c r="J2021" s="545">
        <f t="shared" ca="1" si="93"/>
        <v>11</v>
      </c>
      <c r="K2021" s="545">
        <f t="shared" ca="1" si="93"/>
        <v>11</v>
      </c>
    </row>
    <row r="2022" spans="2:11">
      <c r="B2022" s="545">
        <f t="shared" ca="1" si="94"/>
        <v>13</v>
      </c>
      <c r="C2022" s="545">
        <f t="shared" ca="1" si="93"/>
        <v>7</v>
      </c>
      <c r="D2022" s="545">
        <f t="shared" ca="1" si="93"/>
        <v>9</v>
      </c>
      <c r="E2022" s="545">
        <f t="shared" ca="1" si="93"/>
        <v>7</v>
      </c>
      <c r="F2022" s="545">
        <f t="shared" ca="1" si="93"/>
        <v>10</v>
      </c>
      <c r="G2022" s="545">
        <f t="shared" ca="1" si="93"/>
        <v>10</v>
      </c>
      <c r="H2022" s="545">
        <f t="shared" ca="1" si="93"/>
        <v>10</v>
      </c>
      <c r="I2022" s="545">
        <f t="shared" ca="1" si="93"/>
        <v>9</v>
      </c>
      <c r="J2022" s="545">
        <f t="shared" ca="1" si="93"/>
        <v>11</v>
      </c>
      <c r="K2022" s="545">
        <f t="shared" ca="1" si="93"/>
        <v>11</v>
      </c>
    </row>
    <row r="2023" spans="2:11">
      <c r="B2023" s="545">
        <f t="shared" ca="1" si="94"/>
        <v>12</v>
      </c>
      <c r="C2023" s="545">
        <f t="shared" ca="1" si="93"/>
        <v>8</v>
      </c>
      <c r="D2023" s="545">
        <f t="shared" ca="1" si="93"/>
        <v>11</v>
      </c>
      <c r="E2023" s="545">
        <f t="shared" ca="1" si="93"/>
        <v>9</v>
      </c>
      <c r="F2023" s="545">
        <f t="shared" ca="1" si="93"/>
        <v>12</v>
      </c>
      <c r="G2023" s="545">
        <f t="shared" ca="1" si="93"/>
        <v>11</v>
      </c>
      <c r="H2023" s="545">
        <f t="shared" ca="1" si="93"/>
        <v>12</v>
      </c>
      <c r="I2023" s="545">
        <f t="shared" ca="1" si="93"/>
        <v>11</v>
      </c>
      <c r="J2023" s="545">
        <f t="shared" ca="1" si="93"/>
        <v>12</v>
      </c>
      <c r="K2023" s="545">
        <f t="shared" ca="1" si="93"/>
        <v>7</v>
      </c>
    </row>
    <row r="2024" spans="2:11">
      <c r="B2024" s="545">
        <f t="shared" ca="1" si="94"/>
        <v>11</v>
      </c>
      <c r="C2024" s="545">
        <f t="shared" ca="1" si="93"/>
        <v>9</v>
      </c>
      <c r="D2024" s="545">
        <f t="shared" ca="1" si="93"/>
        <v>14</v>
      </c>
      <c r="E2024" s="545">
        <f t="shared" ca="1" si="93"/>
        <v>11</v>
      </c>
      <c r="F2024" s="545">
        <f t="shared" ca="1" si="93"/>
        <v>10</v>
      </c>
      <c r="G2024" s="545">
        <f t="shared" ca="1" si="93"/>
        <v>10</v>
      </c>
      <c r="H2024" s="545">
        <f t="shared" ca="1" si="93"/>
        <v>6</v>
      </c>
      <c r="I2024" s="545">
        <f t="shared" ca="1" si="93"/>
        <v>9</v>
      </c>
      <c r="J2024" s="545">
        <f t="shared" ca="1" si="93"/>
        <v>9</v>
      </c>
      <c r="K2024" s="545">
        <f t="shared" ca="1" si="93"/>
        <v>10</v>
      </c>
    </row>
    <row r="2025" spans="2:11">
      <c r="B2025" s="545">
        <f t="shared" ca="1" si="94"/>
        <v>13</v>
      </c>
      <c r="C2025" s="545">
        <f t="shared" ca="1" si="93"/>
        <v>11</v>
      </c>
      <c r="D2025" s="545">
        <f t="shared" ca="1" si="93"/>
        <v>13</v>
      </c>
      <c r="E2025" s="545">
        <f t="shared" ca="1" si="93"/>
        <v>10</v>
      </c>
      <c r="F2025" s="545">
        <f t="shared" ca="1" si="93"/>
        <v>13</v>
      </c>
      <c r="G2025" s="545">
        <f t="shared" ca="1" si="93"/>
        <v>10</v>
      </c>
      <c r="H2025" s="545">
        <f t="shared" ca="1" si="93"/>
        <v>11</v>
      </c>
      <c r="I2025" s="545">
        <f t="shared" ca="1" si="93"/>
        <v>10</v>
      </c>
      <c r="J2025" s="545">
        <f t="shared" ca="1" si="93"/>
        <v>11</v>
      </c>
      <c r="K2025" s="545">
        <f t="shared" ca="1" si="93"/>
        <v>8</v>
      </c>
    </row>
    <row r="2026" spans="2:11">
      <c r="B2026" s="545">
        <f t="shared" ca="1" si="94"/>
        <v>10</v>
      </c>
      <c r="C2026" s="545">
        <f t="shared" ca="1" si="93"/>
        <v>8</v>
      </c>
      <c r="D2026" s="545">
        <f t="shared" ca="1" si="93"/>
        <v>13</v>
      </c>
      <c r="E2026" s="545">
        <f t="shared" ca="1" si="93"/>
        <v>11</v>
      </c>
      <c r="F2026" s="545">
        <f t="shared" ca="1" si="93"/>
        <v>11</v>
      </c>
      <c r="G2026" s="545">
        <f t="shared" ca="1" si="93"/>
        <v>9</v>
      </c>
      <c r="H2026" s="545">
        <f t="shared" ca="1" si="93"/>
        <v>10</v>
      </c>
      <c r="I2026" s="545">
        <f t="shared" ca="1" si="93"/>
        <v>14</v>
      </c>
      <c r="J2026" s="545">
        <f t="shared" ca="1" si="93"/>
        <v>12</v>
      </c>
      <c r="K2026" s="545">
        <f t="shared" ca="1" si="93"/>
        <v>11</v>
      </c>
    </row>
    <row r="2027" spans="2:11">
      <c r="B2027" s="545">
        <f t="shared" ca="1" si="94"/>
        <v>14</v>
      </c>
      <c r="C2027" s="545">
        <f t="shared" ca="1" si="93"/>
        <v>8</v>
      </c>
      <c r="D2027" s="545">
        <f t="shared" ca="1" si="93"/>
        <v>7</v>
      </c>
      <c r="E2027" s="545">
        <f t="shared" ca="1" si="93"/>
        <v>12</v>
      </c>
      <c r="F2027" s="545">
        <f t="shared" ca="1" si="93"/>
        <v>5</v>
      </c>
      <c r="G2027" s="545">
        <f t="shared" ca="1" si="93"/>
        <v>8</v>
      </c>
      <c r="H2027" s="545">
        <f t="shared" ca="1" si="93"/>
        <v>9</v>
      </c>
      <c r="I2027" s="545">
        <f t="shared" ca="1" si="93"/>
        <v>13</v>
      </c>
      <c r="J2027" s="545">
        <f t="shared" ca="1" si="93"/>
        <v>10</v>
      </c>
      <c r="K2027" s="545">
        <f t="shared" ca="1" si="93"/>
        <v>12</v>
      </c>
    </row>
    <row r="2028" spans="2:11">
      <c r="B2028" s="545">
        <f t="shared" ca="1" si="94"/>
        <v>13</v>
      </c>
      <c r="C2028" s="545">
        <f t="shared" ca="1" si="94"/>
        <v>10</v>
      </c>
      <c r="D2028" s="545">
        <f t="shared" ca="1" si="94"/>
        <v>13</v>
      </c>
      <c r="E2028" s="545">
        <f t="shared" ca="1" si="94"/>
        <v>12</v>
      </c>
      <c r="F2028" s="545">
        <f t="shared" ca="1" si="94"/>
        <v>9</v>
      </c>
      <c r="G2028" s="545">
        <f t="shared" ca="1" si="94"/>
        <v>7</v>
      </c>
      <c r="H2028" s="545">
        <f t="shared" ca="1" si="94"/>
        <v>11</v>
      </c>
      <c r="I2028" s="545">
        <f t="shared" ca="1" si="94"/>
        <v>7</v>
      </c>
      <c r="J2028" s="545">
        <f t="shared" ca="1" si="94"/>
        <v>10</v>
      </c>
      <c r="K2028" s="545">
        <f t="shared" ca="1" si="94"/>
        <v>12</v>
      </c>
    </row>
    <row r="2029" spans="2:11">
      <c r="B2029" s="545">
        <f t="shared" ca="1" si="94"/>
        <v>10</v>
      </c>
      <c r="C2029" s="545">
        <f t="shared" ca="1" si="94"/>
        <v>9</v>
      </c>
      <c r="D2029" s="545">
        <f t="shared" ca="1" si="94"/>
        <v>9</v>
      </c>
      <c r="E2029" s="545">
        <f t="shared" ca="1" si="94"/>
        <v>9</v>
      </c>
      <c r="F2029" s="545">
        <f t="shared" ca="1" si="94"/>
        <v>8</v>
      </c>
      <c r="G2029" s="545">
        <f t="shared" ca="1" si="94"/>
        <v>10</v>
      </c>
      <c r="H2029" s="545">
        <f t="shared" ca="1" si="94"/>
        <v>10</v>
      </c>
      <c r="I2029" s="545">
        <f t="shared" ca="1" si="94"/>
        <v>11</v>
      </c>
      <c r="J2029" s="545">
        <f t="shared" ca="1" si="94"/>
        <v>8</v>
      </c>
      <c r="K2029" s="545">
        <f t="shared" ca="1" si="94"/>
        <v>10</v>
      </c>
    </row>
    <row r="2030" spans="2:11">
      <c r="B2030" s="545">
        <f t="shared" ca="1" si="94"/>
        <v>8</v>
      </c>
      <c r="C2030" s="545">
        <f t="shared" ca="1" si="94"/>
        <v>6</v>
      </c>
      <c r="D2030" s="545">
        <f t="shared" ca="1" si="94"/>
        <v>9</v>
      </c>
      <c r="E2030" s="545">
        <f t="shared" ca="1" si="94"/>
        <v>10</v>
      </c>
      <c r="F2030" s="545">
        <f t="shared" ca="1" si="94"/>
        <v>9</v>
      </c>
      <c r="G2030" s="545">
        <f t="shared" ca="1" si="94"/>
        <v>8</v>
      </c>
      <c r="H2030" s="545">
        <f t="shared" ca="1" si="94"/>
        <v>7</v>
      </c>
      <c r="I2030" s="545">
        <f t="shared" ca="1" si="94"/>
        <v>9</v>
      </c>
      <c r="J2030" s="545">
        <f t="shared" ca="1" si="94"/>
        <v>7</v>
      </c>
      <c r="K2030" s="545">
        <f t="shared" ca="1" si="94"/>
        <v>12</v>
      </c>
    </row>
    <row r="2031" spans="2:11">
      <c r="B2031" s="545">
        <f t="shared" ca="1" si="94"/>
        <v>10</v>
      </c>
      <c r="C2031" s="545">
        <f t="shared" ca="1" si="94"/>
        <v>9</v>
      </c>
      <c r="D2031" s="545">
        <f t="shared" ca="1" si="94"/>
        <v>13</v>
      </c>
      <c r="E2031" s="545">
        <f t="shared" ca="1" si="94"/>
        <v>14</v>
      </c>
      <c r="F2031" s="545">
        <f t="shared" ca="1" si="94"/>
        <v>15</v>
      </c>
      <c r="G2031" s="545">
        <f t="shared" ca="1" si="94"/>
        <v>11</v>
      </c>
      <c r="H2031" s="545">
        <f t="shared" ca="1" si="94"/>
        <v>12</v>
      </c>
      <c r="I2031" s="545">
        <f t="shared" ca="1" si="94"/>
        <v>11</v>
      </c>
      <c r="J2031" s="545">
        <f t="shared" ca="1" si="94"/>
        <v>11</v>
      </c>
      <c r="K2031" s="545">
        <f t="shared" ca="1" si="94"/>
        <v>12</v>
      </c>
    </row>
    <row r="2032" spans="2:11">
      <c r="B2032" s="545">
        <f t="shared" ca="1" si="94"/>
        <v>9</v>
      </c>
      <c r="C2032" s="545">
        <f t="shared" ca="1" si="94"/>
        <v>14</v>
      </c>
      <c r="D2032" s="545">
        <f t="shared" ca="1" si="94"/>
        <v>10</v>
      </c>
      <c r="E2032" s="545">
        <f t="shared" ca="1" si="94"/>
        <v>11</v>
      </c>
      <c r="F2032" s="545">
        <f t="shared" ca="1" si="94"/>
        <v>11</v>
      </c>
      <c r="G2032" s="545">
        <f t="shared" ca="1" si="94"/>
        <v>9</v>
      </c>
      <c r="H2032" s="545">
        <f t="shared" ca="1" si="94"/>
        <v>11</v>
      </c>
      <c r="I2032" s="545">
        <f t="shared" ca="1" si="94"/>
        <v>12</v>
      </c>
      <c r="J2032" s="545">
        <f t="shared" ca="1" si="94"/>
        <v>11</v>
      </c>
      <c r="K2032" s="545">
        <f t="shared" ca="1" si="94"/>
        <v>12</v>
      </c>
    </row>
    <row r="2033" spans="2:11">
      <c r="B2033" s="545">
        <f t="shared" ca="1" si="94"/>
        <v>8</v>
      </c>
      <c r="C2033" s="545">
        <f t="shared" ca="1" si="94"/>
        <v>9</v>
      </c>
      <c r="D2033" s="545">
        <f t="shared" ca="1" si="94"/>
        <v>8</v>
      </c>
      <c r="E2033" s="545">
        <f t="shared" ca="1" si="94"/>
        <v>11</v>
      </c>
      <c r="F2033" s="545">
        <f t="shared" ca="1" si="94"/>
        <v>13</v>
      </c>
      <c r="G2033" s="545">
        <f t="shared" ca="1" si="94"/>
        <v>13</v>
      </c>
      <c r="H2033" s="545">
        <f t="shared" ca="1" si="94"/>
        <v>11</v>
      </c>
      <c r="I2033" s="545">
        <f t="shared" ca="1" si="94"/>
        <v>10</v>
      </c>
      <c r="J2033" s="545">
        <f t="shared" ca="1" si="94"/>
        <v>8</v>
      </c>
      <c r="K2033" s="545">
        <f t="shared" ca="1" si="94"/>
        <v>11</v>
      </c>
    </row>
    <row r="2034" spans="2:11">
      <c r="B2034" s="545">
        <f t="shared" ca="1" si="94"/>
        <v>10</v>
      </c>
      <c r="C2034" s="545">
        <f t="shared" ca="1" si="94"/>
        <v>9</v>
      </c>
      <c r="D2034" s="545">
        <f t="shared" ca="1" si="94"/>
        <v>9</v>
      </c>
      <c r="E2034" s="545">
        <f t="shared" ca="1" si="94"/>
        <v>9</v>
      </c>
      <c r="F2034" s="545">
        <f t="shared" ca="1" si="94"/>
        <v>11</v>
      </c>
      <c r="G2034" s="545">
        <f t="shared" ca="1" si="94"/>
        <v>13</v>
      </c>
      <c r="H2034" s="545">
        <f t="shared" ca="1" si="94"/>
        <v>9</v>
      </c>
      <c r="I2034" s="545">
        <f t="shared" ca="1" si="94"/>
        <v>12</v>
      </c>
      <c r="J2034" s="545">
        <f t="shared" ca="1" si="94"/>
        <v>9</v>
      </c>
      <c r="K2034" s="545">
        <f t="shared" ca="1" si="94"/>
        <v>9</v>
      </c>
    </row>
    <row r="2035" spans="2:11">
      <c r="B2035" s="545">
        <f t="shared" ca="1" si="94"/>
        <v>13</v>
      </c>
      <c r="C2035" s="545">
        <f t="shared" ca="1" si="94"/>
        <v>12</v>
      </c>
      <c r="D2035" s="545">
        <f t="shared" ca="1" si="94"/>
        <v>10</v>
      </c>
      <c r="E2035" s="545">
        <f t="shared" ca="1" si="94"/>
        <v>11</v>
      </c>
      <c r="F2035" s="545">
        <f t="shared" ca="1" si="94"/>
        <v>5</v>
      </c>
      <c r="G2035" s="545">
        <f t="shared" ca="1" si="94"/>
        <v>12</v>
      </c>
      <c r="H2035" s="545">
        <f t="shared" ca="1" si="94"/>
        <v>11</v>
      </c>
      <c r="I2035" s="545">
        <f t="shared" ca="1" si="94"/>
        <v>12</v>
      </c>
      <c r="J2035" s="545">
        <f t="shared" ca="1" si="94"/>
        <v>13</v>
      </c>
      <c r="K2035" s="545">
        <f t="shared" ca="1" si="94"/>
        <v>8</v>
      </c>
    </row>
    <row r="2036" spans="2:11">
      <c r="B2036" s="545">
        <f t="shared" ca="1" si="94"/>
        <v>10</v>
      </c>
      <c r="C2036" s="545">
        <f t="shared" ca="1" si="94"/>
        <v>7</v>
      </c>
      <c r="D2036" s="545">
        <f t="shared" ca="1" si="94"/>
        <v>11</v>
      </c>
      <c r="E2036" s="545">
        <f t="shared" ca="1" si="94"/>
        <v>10</v>
      </c>
      <c r="F2036" s="545">
        <f t="shared" ca="1" si="94"/>
        <v>9</v>
      </c>
      <c r="G2036" s="545">
        <f t="shared" ca="1" si="94"/>
        <v>11</v>
      </c>
      <c r="H2036" s="545">
        <f t="shared" ca="1" si="94"/>
        <v>11</v>
      </c>
      <c r="I2036" s="545">
        <f t="shared" ca="1" si="94"/>
        <v>8</v>
      </c>
      <c r="J2036" s="545">
        <f t="shared" ca="1" si="94"/>
        <v>13</v>
      </c>
      <c r="K2036" s="545">
        <f t="shared" ca="1" si="94"/>
        <v>10</v>
      </c>
    </row>
    <row r="2037" spans="2:11">
      <c r="B2037" s="545">
        <f t="shared" ca="1" si="94"/>
        <v>9</v>
      </c>
      <c r="C2037" s="545">
        <f t="shared" ca="1" si="94"/>
        <v>13</v>
      </c>
      <c r="D2037" s="545">
        <f t="shared" ca="1" si="94"/>
        <v>9</v>
      </c>
      <c r="E2037" s="545">
        <f t="shared" ca="1" si="94"/>
        <v>13</v>
      </c>
      <c r="F2037" s="545">
        <f t="shared" ca="1" si="94"/>
        <v>13</v>
      </c>
      <c r="G2037" s="545">
        <f t="shared" ca="1" si="94"/>
        <v>11</v>
      </c>
      <c r="H2037" s="545">
        <f t="shared" ca="1" si="94"/>
        <v>8</v>
      </c>
      <c r="I2037" s="545">
        <f t="shared" ca="1" si="94"/>
        <v>6</v>
      </c>
      <c r="J2037" s="545">
        <f t="shared" ca="1" si="94"/>
        <v>11</v>
      </c>
      <c r="K2037" s="545">
        <f t="shared" ca="1" si="94"/>
        <v>10</v>
      </c>
    </row>
    <row r="2038" spans="2:11">
      <c r="B2038" s="545">
        <f t="shared" ca="1" si="94"/>
        <v>13</v>
      </c>
      <c r="C2038" s="545">
        <f t="shared" ca="1" si="94"/>
        <v>10</v>
      </c>
      <c r="D2038" s="545">
        <f t="shared" ca="1" si="94"/>
        <v>8</v>
      </c>
      <c r="E2038" s="545">
        <f t="shared" ca="1" si="94"/>
        <v>11</v>
      </c>
      <c r="F2038" s="545">
        <f t="shared" ca="1" si="94"/>
        <v>12</v>
      </c>
      <c r="G2038" s="545">
        <f t="shared" ca="1" si="94"/>
        <v>9</v>
      </c>
      <c r="H2038" s="545">
        <f t="shared" ca="1" si="94"/>
        <v>10</v>
      </c>
      <c r="I2038" s="545">
        <f t="shared" ca="1" si="94"/>
        <v>7</v>
      </c>
      <c r="J2038" s="545">
        <f t="shared" ca="1" si="94"/>
        <v>8</v>
      </c>
      <c r="K2038" s="545">
        <f t="shared" ca="1" si="94"/>
        <v>10</v>
      </c>
    </row>
    <row r="2039" spans="2:11">
      <c r="B2039" s="545">
        <f t="shared" ca="1" si="94"/>
        <v>12</v>
      </c>
      <c r="C2039" s="545">
        <f t="shared" ca="1" si="94"/>
        <v>10</v>
      </c>
      <c r="D2039" s="545">
        <f t="shared" ca="1" si="94"/>
        <v>11</v>
      </c>
      <c r="E2039" s="545">
        <f t="shared" ca="1" si="94"/>
        <v>6</v>
      </c>
      <c r="F2039" s="545">
        <f t="shared" ca="1" si="94"/>
        <v>13</v>
      </c>
      <c r="G2039" s="545">
        <f t="shared" ca="1" si="94"/>
        <v>8</v>
      </c>
      <c r="H2039" s="545">
        <f t="shared" ca="1" si="94"/>
        <v>9</v>
      </c>
      <c r="I2039" s="545">
        <f t="shared" ca="1" si="94"/>
        <v>8</v>
      </c>
      <c r="J2039" s="545">
        <f t="shared" ca="1" si="94"/>
        <v>9</v>
      </c>
      <c r="K2039" s="545">
        <f t="shared" ca="1" si="94"/>
        <v>10</v>
      </c>
    </row>
    <row r="2040" spans="2:11">
      <c r="B2040" s="545">
        <f t="shared" ca="1" si="94"/>
        <v>9</v>
      </c>
      <c r="C2040" s="545">
        <f t="shared" ca="1" si="94"/>
        <v>13</v>
      </c>
      <c r="D2040" s="545">
        <f t="shared" ca="1" si="94"/>
        <v>10</v>
      </c>
      <c r="E2040" s="545">
        <f t="shared" ca="1" si="94"/>
        <v>14</v>
      </c>
      <c r="F2040" s="545">
        <f t="shared" ca="1" si="94"/>
        <v>7</v>
      </c>
      <c r="G2040" s="545">
        <f t="shared" ca="1" si="94"/>
        <v>8</v>
      </c>
      <c r="H2040" s="545">
        <f t="shared" ca="1" si="94"/>
        <v>12</v>
      </c>
      <c r="I2040" s="545">
        <f t="shared" ca="1" si="94"/>
        <v>11</v>
      </c>
      <c r="J2040" s="545">
        <f t="shared" ca="1" si="94"/>
        <v>9</v>
      </c>
      <c r="K2040" s="545">
        <f t="shared" ca="1" si="94"/>
        <v>11</v>
      </c>
    </row>
    <row r="2041" spans="2:11">
      <c r="B2041" s="545">
        <f t="shared" ca="1" si="94"/>
        <v>10</v>
      </c>
      <c r="C2041" s="545">
        <f t="shared" ca="1" si="94"/>
        <v>10</v>
      </c>
      <c r="D2041" s="545">
        <f t="shared" ca="1" si="94"/>
        <v>8</v>
      </c>
      <c r="E2041" s="545">
        <f t="shared" ca="1" si="94"/>
        <v>10</v>
      </c>
      <c r="F2041" s="545">
        <f t="shared" ca="1" si="94"/>
        <v>11</v>
      </c>
      <c r="G2041" s="545">
        <f t="shared" ca="1" si="94"/>
        <v>11</v>
      </c>
      <c r="H2041" s="545">
        <f t="shared" ca="1" si="94"/>
        <v>9</v>
      </c>
      <c r="I2041" s="545">
        <f t="shared" ca="1" si="94"/>
        <v>7</v>
      </c>
      <c r="J2041" s="545">
        <f t="shared" ca="1" si="94"/>
        <v>11</v>
      </c>
      <c r="K2041" s="545">
        <f t="shared" ca="1" si="94"/>
        <v>13</v>
      </c>
    </row>
    <row r="2042" spans="2:11">
      <c r="B2042" s="545">
        <f t="shared" ca="1" si="94"/>
        <v>12</v>
      </c>
      <c r="C2042" s="545">
        <f t="shared" ca="1" si="93"/>
        <v>10</v>
      </c>
      <c r="D2042" s="545">
        <f t="shared" ca="1" si="93"/>
        <v>9</v>
      </c>
      <c r="E2042" s="545">
        <f t="shared" ca="1" si="93"/>
        <v>10</v>
      </c>
      <c r="F2042" s="545">
        <f t="shared" ca="1" si="93"/>
        <v>13</v>
      </c>
      <c r="G2042" s="545">
        <f t="shared" ca="1" si="93"/>
        <v>11</v>
      </c>
      <c r="H2042" s="545">
        <f t="shared" ca="1" si="94"/>
        <v>10</v>
      </c>
      <c r="I2042" s="545">
        <f t="shared" ca="1" si="94"/>
        <v>11</v>
      </c>
      <c r="J2042" s="545">
        <f t="shared" ca="1" si="94"/>
        <v>12</v>
      </c>
      <c r="K2042" s="545">
        <f t="shared" ca="1" si="94"/>
        <v>9</v>
      </c>
    </row>
    <row r="2043" spans="2:11">
      <c r="B2043" s="545">
        <f t="shared" ca="1" si="94"/>
        <v>9</v>
      </c>
      <c r="C2043" s="545">
        <f t="shared" ca="1" si="94"/>
        <v>11</v>
      </c>
      <c r="D2043" s="545">
        <f t="shared" ca="1" si="94"/>
        <v>10</v>
      </c>
      <c r="E2043" s="545">
        <f t="shared" ca="1" si="94"/>
        <v>11</v>
      </c>
      <c r="F2043" s="545">
        <f t="shared" ca="1" si="94"/>
        <v>11</v>
      </c>
      <c r="G2043" s="545">
        <f t="shared" ca="1" si="94"/>
        <v>10</v>
      </c>
      <c r="H2043" s="545">
        <f t="shared" ca="1" si="94"/>
        <v>10</v>
      </c>
      <c r="I2043" s="545">
        <f t="shared" ca="1" si="94"/>
        <v>8</v>
      </c>
      <c r="J2043" s="545">
        <f t="shared" ca="1" si="94"/>
        <v>7</v>
      </c>
      <c r="K2043" s="545">
        <f t="shared" ca="1" si="94"/>
        <v>8</v>
      </c>
    </row>
    <row r="2044" spans="2:11">
      <c r="B2044" s="545">
        <f t="shared" ca="1" si="94"/>
        <v>11</v>
      </c>
      <c r="C2044" s="545">
        <f t="shared" ca="1" si="94"/>
        <v>12</v>
      </c>
      <c r="D2044" s="545">
        <f t="shared" ca="1" si="94"/>
        <v>8</v>
      </c>
      <c r="E2044" s="545">
        <f t="shared" ca="1" si="94"/>
        <v>8</v>
      </c>
      <c r="F2044" s="545">
        <f t="shared" ca="1" si="94"/>
        <v>11</v>
      </c>
      <c r="G2044" s="545">
        <f t="shared" ca="1" si="94"/>
        <v>10</v>
      </c>
      <c r="H2044" s="545">
        <f t="shared" ca="1" si="94"/>
        <v>11</v>
      </c>
      <c r="I2044" s="545">
        <f t="shared" ca="1" si="94"/>
        <v>10</v>
      </c>
      <c r="J2044" s="545">
        <f t="shared" ca="1" si="94"/>
        <v>11</v>
      </c>
      <c r="K2044" s="545">
        <f t="shared" ca="1" si="94"/>
        <v>11</v>
      </c>
    </row>
    <row r="2045" spans="2:11">
      <c r="B2045" s="545">
        <f t="shared" ca="1" si="94"/>
        <v>9</v>
      </c>
      <c r="C2045" s="545">
        <f t="shared" ca="1" si="94"/>
        <v>13</v>
      </c>
      <c r="D2045" s="545">
        <f t="shared" ca="1" si="94"/>
        <v>8</v>
      </c>
      <c r="E2045" s="545">
        <f t="shared" ca="1" si="94"/>
        <v>11</v>
      </c>
      <c r="F2045" s="545">
        <f t="shared" ca="1" si="94"/>
        <v>10</v>
      </c>
      <c r="G2045" s="545">
        <f t="shared" ca="1" si="94"/>
        <v>9</v>
      </c>
      <c r="H2045" s="545">
        <f t="shared" ca="1" si="94"/>
        <v>9</v>
      </c>
      <c r="I2045" s="545">
        <f t="shared" ca="1" si="94"/>
        <v>10</v>
      </c>
      <c r="J2045" s="545">
        <f t="shared" ca="1" si="94"/>
        <v>13</v>
      </c>
      <c r="K2045" s="545">
        <f t="shared" ca="1" si="94"/>
        <v>10</v>
      </c>
    </row>
    <row r="2046" spans="2:11">
      <c r="B2046" s="545">
        <f t="shared" ca="1" si="94"/>
        <v>9</v>
      </c>
      <c r="C2046" s="545">
        <f t="shared" ca="1" si="94"/>
        <v>12</v>
      </c>
      <c r="D2046" s="545">
        <f t="shared" ca="1" si="94"/>
        <v>9</v>
      </c>
      <c r="E2046" s="545">
        <f t="shared" ca="1" si="94"/>
        <v>11</v>
      </c>
      <c r="F2046" s="545">
        <f t="shared" ca="1" si="94"/>
        <v>9</v>
      </c>
      <c r="G2046" s="545">
        <f t="shared" ca="1" si="94"/>
        <v>12</v>
      </c>
      <c r="H2046" s="545">
        <f t="shared" ca="1" si="94"/>
        <v>14</v>
      </c>
      <c r="I2046" s="545">
        <f t="shared" ca="1" si="94"/>
        <v>13</v>
      </c>
      <c r="J2046" s="545">
        <f t="shared" ref="C2046:K2103" ca="1" si="95">RANDBETWEEN(1,3)+RANDBETWEEN(1,3)+RANDBETWEEN(1,3)+RANDBETWEEN(1,3)+RANDBETWEEN(1,3)</f>
        <v>8</v>
      </c>
      <c r="K2046" s="545">
        <f t="shared" ca="1" si="95"/>
        <v>8</v>
      </c>
    </row>
    <row r="2047" spans="2:11">
      <c r="B2047" s="545">
        <f t="shared" ref="B2047:K2096" ca="1" si="96">RANDBETWEEN(1,3)+RANDBETWEEN(1,3)+RANDBETWEEN(1,3)+RANDBETWEEN(1,3)+RANDBETWEEN(1,3)</f>
        <v>12</v>
      </c>
      <c r="C2047" s="545">
        <f t="shared" ca="1" si="95"/>
        <v>13</v>
      </c>
      <c r="D2047" s="545">
        <f t="shared" ca="1" si="95"/>
        <v>10</v>
      </c>
      <c r="E2047" s="545">
        <f t="shared" ca="1" si="95"/>
        <v>10</v>
      </c>
      <c r="F2047" s="545">
        <f t="shared" ca="1" si="95"/>
        <v>7</v>
      </c>
      <c r="G2047" s="545">
        <f t="shared" ca="1" si="95"/>
        <v>5</v>
      </c>
      <c r="H2047" s="545">
        <f t="shared" ca="1" si="95"/>
        <v>13</v>
      </c>
      <c r="I2047" s="545">
        <f t="shared" ca="1" si="95"/>
        <v>6</v>
      </c>
      <c r="J2047" s="545">
        <f t="shared" ca="1" si="95"/>
        <v>8</v>
      </c>
      <c r="K2047" s="545">
        <f t="shared" ca="1" si="95"/>
        <v>13</v>
      </c>
    </row>
    <row r="2048" spans="2:11">
      <c r="B2048" s="545">
        <f t="shared" ca="1" si="96"/>
        <v>10</v>
      </c>
      <c r="C2048" s="545">
        <f t="shared" ca="1" si="95"/>
        <v>13</v>
      </c>
      <c r="D2048" s="545">
        <f t="shared" ca="1" si="95"/>
        <v>14</v>
      </c>
      <c r="E2048" s="545">
        <f t="shared" ca="1" si="95"/>
        <v>13</v>
      </c>
      <c r="F2048" s="545">
        <f t="shared" ca="1" si="95"/>
        <v>8</v>
      </c>
      <c r="G2048" s="545">
        <f t="shared" ca="1" si="95"/>
        <v>12</v>
      </c>
      <c r="H2048" s="545">
        <f t="shared" ca="1" si="95"/>
        <v>11</v>
      </c>
      <c r="I2048" s="545">
        <f t="shared" ca="1" si="95"/>
        <v>9</v>
      </c>
      <c r="J2048" s="545">
        <f t="shared" ca="1" si="95"/>
        <v>10</v>
      </c>
      <c r="K2048" s="545">
        <f t="shared" ca="1" si="95"/>
        <v>9</v>
      </c>
    </row>
    <row r="2049" spans="2:11">
      <c r="B2049" s="545">
        <f t="shared" ca="1" si="96"/>
        <v>8</v>
      </c>
      <c r="C2049" s="545">
        <f t="shared" ca="1" si="95"/>
        <v>11</v>
      </c>
      <c r="D2049" s="545">
        <f t="shared" ca="1" si="95"/>
        <v>9</v>
      </c>
      <c r="E2049" s="545">
        <f t="shared" ca="1" si="95"/>
        <v>13</v>
      </c>
      <c r="F2049" s="545">
        <f t="shared" ca="1" si="95"/>
        <v>8</v>
      </c>
      <c r="G2049" s="545">
        <f t="shared" ca="1" si="95"/>
        <v>9</v>
      </c>
      <c r="H2049" s="545">
        <f t="shared" ca="1" si="95"/>
        <v>9</v>
      </c>
      <c r="I2049" s="545">
        <f t="shared" ca="1" si="95"/>
        <v>9</v>
      </c>
      <c r="J2049" s="545">
        <f t="shared" ca="1" si="95"/>
        <v>10</v>
      </c>
      <c r="K2049" s="545">
        <f t="shared" ca="1" si="95"/>
        <v>13</v>
      </c>
    </row>
    <row r="2050" spans="2:11">
      <c r="B2050" s="545">
        <f t="shared" ca="1" si="96"/>
        <v>10</v>
      </c>
      <c r="C2050" s="545">
        <f t="shared" ca="1" si="95"/>
        <v>8</v>
      </c>
      <c r="D2050" s="545">
        <f t="shared" ca="1" si="95"/>
        <v>9</v>
      </c>
      <c r="E2050" s="545">
        <f t="shared" ca="1" si="95"/>
        <v>8</v>
      </c>
      <c r="F2050" s="545">
        <f t="shared" ca="1" si="95"/>
        <v>12</v>
      </c>
      <c r="G2050" s="545">
        <f t="shared" ca="1" si="95"/>
        <v>9</v>
      </c>
      <c r="H2050" s="545">
        <f t="shared" ca="1" si="95"/>
        <v>10</v>
      </c>
      <c r="I2050" s="545">
        <f t="shared" ca="1" si="95"/>
        <v>9</v>
      </c>
      <c r="J2050" s="545">
        <f t="shared" ca="1" si="95"/>
        <v>8</v>
      </c>
      <c r="K2050" s="545">
        <f t="shared" ca="1" si="95"/>
        <v>7</v>
      </c>
    </row>
    <row r="2051" spans="2:11">
      <c r="B2051" s="545">
        <f t="shared" ca="1" si="96"/>
        <v>11</v>
      </c>
      <c r="C2051" s="545">
        <f t="shared" ca="1" si="95"/>
        <v>11</v>
      </c>
      <c r="D2051" s="545">
        <f t="shared" ca="1" si="95"/>
        <v>9</v>
      </c>
      <c r="E2051" s="545">
        <f t="shared" ca="1" si="95"/>
        <v>6</v>
      </c>
      <c r="F2051" s="545">
        <f t="shared" ca="1" si="95"/>
        <v>7</v>
      </c>
      <c r="G2051" s="545">
        <f t="shared" ca="1" si="95"/>
        <v>10</v>
      </c>
      <c r="H2051" s="545">
        <f t="shared" ca="1" si="95"/>
        <v>11</v>
      </c>
      <c r="I2051" s="545">
        <f t="shared" ca="1" si="95"/>
        <v>10</v>
      </c>
      <c r="J2051" s="545">
        <f t="shared" ca="1" si="95"/>
        <v>11</v>
      </c>
      <c r="K2051" s="545">
        <f t="shared" ca="1" si="95"/>
        <v>10</v>
      </c>
    </row>
    <row r="2052" spans="2:11">
      <c r="B2052" s="545">
        <f t="shared" ca="1" si="96"/>
        <v>13</v>
      </c>
      <c r="C2052" s="545">
        <f t="shared" ca="1" si="95"/>
        <v>10</v>
      </c>
      <c r="D2052" s="545">
        <f t="shared" ca="1" si="95"/>
        <v>11</v>
      </c>
      <c r="E2052" s="545">
        <f t="shared" ca="1" si="95"/>
        <v>10</v>
      </c>
      <c r="F2052" s="545">
        <f t="shared" ca="1" si="95"/>
        <v>8</v>
      </c>
      <c r="G2052" s="545">
        <f t="shared" ca="1" si="95"/>
        <v>8</v>
      </c>
      <c r="H2052" s="545">
        <f t="shared" ca="1" si="95"/>
        <v>11</v>
      </c>
      <c r="I2052" s="545">
        <f t="shared" ca="1" si="95"/>
        <v>9</v>
      </c>
      <c r="J2052" s="545">
        <f t="shared" ca="1" si="95"/>
        <v>7</v>
      </c>
      <c r="K2052" s="545">
        <f t="shared" ca="1" si="95"/>
        <v>7</v>
      </c>
    </row>
    <row r="2053" spans="2:11">
      <c r="B2053" s="545">
        <f t="shared" ca="1" si="96"/>
        <v>9</v>
      </c>
      <c r="C2053" s="545">
        <f t="shared" ca="1" si="95"/>
        <v>8</v>
      </c>
      <c r="D2053" s="545">
        <f t="shared" ca="1" si="95"/>
        <v>9</v>
      </c>
      <c r="E2053" s="545">
        <f t="shared" ca="1" si="95"/>
        <v>10</v>
      </c>
      <c r="F2053" s="545">
        <f t="shared" ca="1" si="95"/>
        <v>10</v>
      </c>
      <c r="G2053" s="545">
        <f t="shared" ca="1" si="95"/>
        <v>13</v>
      </c>
      <c r="H2053" s="545">
        <f t="shared" ca="1" si="95"/>
        <v>10</v>
      </c>
      <c r="I2053" s="545">
        <f t="shared" ca="1" si="95"/>
        <v>8</v>
      </c>
      <c r="J2053" s="545">
        <f t="shared" ca="1" si="95"/>
        <v>7</v>
      </c>
      <c r="K2053" s="545">
        <f t="shared" ca="1" si="95"/>
        <v>11</v>
      </c>
    </row>
    <row r="2054" spans="2:11">
      <c r="B2054" s="545">
        <f t="shared" ca="1" si="96"/>
        <v>10</v>
      </c>
      <c r="C2054" s="545">
        <f t="shared" ca="1" si="95"/>
        <v>8</v>
      </c>
      <c r="D2054" s="545">
        <f t="shared" ca="1" si="95"/>
        <v>11</v>
      </c>
      <c r="E2054" s="545">
        <f t="shared" ca="1" si="95"/>
        <v>7</v>
      </c>
      <c r="F2054" s="545">
        <f t="shared" ca="1" si="95"/>
        <v>9</v>
      </c>
      <c r="G2054" s="545">
        <f t="shared" ca="1" si="95"/>
        <v>12</v>
      </c>
      <c r="H2054" s="545">
        <f t="shared" ca="1" si="95"/>
        <v>10</v>
      </c>
      <c r="I2054" s="545">
        <f t="shared" ca="1" si="95"/>
        <v>9</v>
      </c>
      <c r="J2054" s="545">
        <f t="shared" ca="1" si="95"/>
        <v>11</v>
      </c>
      <c r="K2054" s="545">
        <f t="shared" ca="1" si="95"/>
        <v>11</v>
      </c>
    </row>
    <row r="2055" spans="2:11">
      <c r="B2055" s="545">
        <f t="shared" ca="1" si="96"/>
        <v>9</v>
      </c>
      <c r="C2055" s="545">
        <f t="shared" ca="1" si="95"/>
        <v>11</v>
      </c>
      <c r="D2055" s="545">
        <f t="shared" ca="1" si="95"/>
        <v>9</v>
      </c>
      <c r="E2055" s="545">
        <f t="shared" ca="1" si="95"/>
        <v>8</v>
      </c>
      <c r="F2055" s="545">
        <f t="shared" ca="1" si="95"/>
        <v>11</v>
      </c>
      <c r="G2055" s="545">
        <f t="shared" ca="1" si="95"/>
        <v>7</v>
      </c>
      <c r="H2055" s="545">
        <f t="shared" ca="1" si="95"/>
        <v>11</v>
      </c>
      <c r="I2055" s="545">
        <f t="shared" ca="1" si="95"/>
        <v>10</v>
      </c>
      <c r="J2055" s="545">
        <f t="shared" ca="1" si="95"/>
        <v>9</v>
      </c>
      <c r="K2055" s="545">
        <f t="shared" ca="1" si="95"/>
        <v>11</v>
      </c>
    </row>
    <row r="2056" spans="2:11">
      <c r="B2056" s="545">
        <f t="shared" ca="1" si="96"/>
        <v>9</v>
      </c>
      <c r="C2056" s="545">
        <f t="shared" ca="1" si="95"/>
        <v>9</v>
      </c>
      <c r="D2056" s="545">
        <f t="shared" ca="1" si="95"/>
        <v>8</v>
      </c>
      <c r="E2056" s="545">
        <f t="shared" ca="1" si="95"/>
        <v>13</v>
      </c>
      <c r="F2056" s="545">
        <f t="shared" ca="1" si="95"/>
        <v>9</v>
      </c>
      <c r="G2056" s="545">
        <f t="shared" ca="1" si="95"/>
        <v>10</v>
      </c>
      <c r="H2056" s="545">
        <f t="shared" ca="1" si="95"/>
        <v>10</v>
      </c>
      <c r="I2056" s="545">
        <f t="shared" ca="1" si="95"/>
        <v>9</v>
      </c>
      <c r="J2056" s="545">
        <f t="shared" ca="1" si="95"/>
        <v>9</v>
      </c>
      <c r="K2056" s="545">
        <f t="shared" ca="1" si="95"/>
        <v>8</v>
      </c>
    </row>
    <row r="2057" spans="2:11">
      <c r="B2057" s="545">
        <f t="shared" ca="1" si="96"/>
        <v>10</v>
      </c>
      <c r="C2057" s="545">
        <f t="shared" ca="1" si="95"/>
        <v>11</v>
      </c>
      <c r="D2057" s="545">
        <f t="shared" ca="1" si="95"/>
        <v>10</v>
      </c>
      <c r="E2057" s="545">
        <f t="shared" ca="1" si="95"/>
        <v>10</v>
      </c>
      <c r="F2057" s="545">
        <f t="shared" ca="1" si="95"/>
        <v>12</v>
      </c>
      <c r="G2057" s="545">
        <f t="shared" ca="1" si="95"/>
        <v>11</v>
      </c>
      <c r="H2057" s="545">
        <f t="shared" ca="1" si="95"/>
        <v>11</v>
      </c>
      <c r="I2057" s="545">
        <f t="shared" ca="1" si="95"/>
        <v>7</v>
      </c>
      <c r="J2057" s="545">
        <f t="shared" ca="1" si="95"/>
        <v>10</v>
      </c>
      <c r="K2057" s="545">
        <f t="shared" ca="1" si="95"/>
        <v>11</v>
      </c>
    </row>
    <row r="2058" spans="2:11">
      <c r="B2058" s="545">
        <f t="shared" ca="1" si="96"/>
        <v>10</v>
      </c>
      <c r="C2058" s="545">
        <f t="shared" ca="1" si="96"/>
        <v>11</v>
      </c>
      <c r="D2058" s="545">
        <f t="shared" ca="1" si="96"/>
        <v>13</v>
      </c>
      <c r="E2058" s="545">
        <f t="shared" ca="1" si="96"/>
        <v>10</v>
      </c>
      <c r="F2058" s="545">
        <f t="shared" ca="1" si="96"/>
        <v>12</v>
      </c>
      <c r="G2058" s="545">
        <f t="shared" ca="1" si="96"/>
        <v>9</v>
      </c>
      <c r="H2058" s="545">
        <f t="shared" ca="1" si="96"/>
        <v>9</v>
      </c>
      <c r="I2058" s="545">
        <f t="shared" ca="1" si="96"/>
        <v>10</v>
      </c>
      <c r="J2058" s="545">
        <f t="shared" ca="1" si="96"/>
        <v>13</v>
      </c>
      <c r="K2058" s="545">
        <f t="shared" ca="1" si="96"/>
        <v>11</v>
      </c>
    </row>
    <row r="2059" spans="2:11">
      <c r="B2059" s="545">
        <f t="shared" ca="1" si="96"/>
        <v>9</v>
      </c>
      <c r="C2059" s="545">
        <f t="shared" ca="1" si="96"/>
        <v>11</v>
      </c>
      <c r="D2059" s="545">
        <f t="shared" ca="1" si="96"/>
        <v>13</v>
      </c>
      <c r="E2059" s="545">
        <f t="shared" ca="1" si="96"/>
        <v>7</v>
      </c>
      <c r="F2059" s="545">
        <f t="shared" ca="1" si="96"/>
        <v>7</v>
      </c>
      <c r="G2059" s="545">
        <f t="shared" ca="1" si="96"/>
        <v>10</v>
      </c>
      <c r="H2059" s="545">
        <f t="shared" ca="1" si="96"/>
        <v>9</v>
      </c>
      <c r="I2059" s="545">
        <f t="shared" ca="1" si="96"/>
        <v>12</v>
      </c>
      <c r="J2059" s="545">
        <f t="shared" ca="1" si="96"/>
        <v>12</v>
      </c>
      <c r="K2059" s="545">
        <f t="shared" ca="1" si="96"/>
        <v>9</v>
      </c>
    </row>
    <row r="2060" spans="2:11">
      <c r="B2060" s="545">
        <f t="shared" ca="1" si="96"/>
        <v>11</v>
      </c>
      <c r="C2060" s="545">
        <f t="shared" ca="1" si="96"/>
        <v>9</v>
      </c>
      <c r="D2060" s="545">
        <f t="shared" ca="1" si="96"/>
        <v>7</v>
      </c>
      <c r="E2060" s="545">
        <f t="shared" ca="1" si="96"/>
        <v>8</v>
      </c>
      <c r="F2060" s="545">
        <f t="shared" ca="1" si="96"/>
        <v>11</v>
      </c>
      <c r="G2060" s="545">
        <f t="shared" ca="1" si="96"/>
        <v>9</v>
      </c>
      <c r="H2060" s="545">
        <f t="shared" ca="1" si="96"/>
        <v>13</v>
      </c>
      <c r="I2060" s="545">
        <f t="shared" ca="1" si="96"/>
        <v>6</v>
      </c>
      <c r="J2060" s="545">
        <f t="shared" ca="1" si="96"/>
        <v>10</v>
      </c>
      <c r="K2060" s="545">
        <f t="shared" ca="1" si="96"/>
        <v>8</v>
      </c>
    </row>
    <row r="2061" spans="2:11">
      <c r="B2061" s="545">
        <f t="shared" ca="1" si="96"/>
        <v>11</v>
      </c>
      <c r="C2061" s="545">
        <f t="shared" ca="1" si="96"/>
        <v>7</v>
      </c>
      <c r="D2061" s="545">
        <f t="shared" ca="1" si="96"/>
        <v>12</v>
      </c>
      <c r="E2061" s="545">
        <f t="shared" ca="1" si="96"/>
        <v>9</v>
      </c>
      <c r="F2061" s="545">
        <f t="shared" ca="1" si="96"/>
        <v>9</v>
      </c>
      <c r="G2061" s="545">
        <f t="shared" ca="1" si="96"/>
        <v>6</v>
      </c>
      <c r="H2061" s="545">
        <f t="shared" ca="1" si="96"/>
        <v>9</v>
      </c>
      <c r="I2061" s="545">
        <f t="shared" ca="1" si="96"/>
        <v>11</v>
      </c>
      <c r="J2061" s="545">
        <f t="shared" ca="1" si="96"/>
        <v>8</v>
      </c>
      <c r="K2061" s="545">
        <f t="shared" ca="1" si="96"/>
        <v>13</v>
      </c>
    </row>
    <row r="2062" spans="2:11">
      <c r="B2062" s="545">
        <f t="shared" ca="1" si="96"/>
        <v>10</v>
      </c>
      <c r="C2062" s="545">
        <f t="shared" ca="1" si="96"/>
        <v>11</v>
      </c>
      <c r="D2062" s="545">
        <f t="shared" ca="1" si="96"/>
        <v>12</v>
      </c>
      <c r="E2062" s="545">
        <f t="shared" ca="1" si="96"/>
        <v>11</v>
      </c>
      <c r="F2062" s="545">
        <f t="shared" ca="1" si="96"/>
        <v>9</v>
      </c>
      <c r="G2062" s="545">
        <f t="shared" ca="1" si="96"/>
        <v>8</v>
      </c>
      <c r="H2062" s="545">
        <f t="shared" ca="1" si="96"/>
        <v>9</v>
      </c>
      <c r="I2062" s="545">
        <f t="shared" ca="1" si="96"/>
        <v>7</v>
      </c>
      <c r="J2062" s="545">
        <f t="shared" ca="1" si="96"/>
        <v>8</v>
      </c>
      <c r="K2062" s="545">
        <f t="shared" ca="1" si="96"/>
        <v>11</v>
      </c>
    </row>
    <row r="2063" spans="2:11">
      <c r="B2063" s="545">
        <f t="shared" ca="1" si="96"/>
        <v>10</v>
      </c>
      <c r="C2063" s="545">
        <f t="shared" ca="1" si="96"/>
        <v>7</v>
      </c>
      <c r="D2063" s="545">
        <f t="shared" ca="1" si="96"/>
        <v>10</v>
      </c>
      <c r="E2063" s="545">
        <f t="shared" ca="1" si="96"/>
        <v>10</v>
      </c>
      <c r="F2063" s="545">
        <f t="shared" ca="1" si="96"/>
        <v>9</v>
      </c>
      <c r="G2063" s="545">
        <f t="shared" ca="1" si="96"/>
        <v>7</v>
      </c>
      <c r="H2063" s="545">
        <f t="shared" ca="1" si="96"/>
        <v>12</v>
      </c>
      <c r="I2063" s="545">
        <f t="shared" ca="1" si="96"/>
        <v>11</v>
      </c>
      <c r="J2063" s="545">
        <f t="shared" ca="1" si="96"/>
        <v>7</v>
      </c>
      <c r="K2063" s="545">
        <f t="shared" ca="1" si="96"/>
        <v>9</v>
      </c>
    </row>
    <row r="2064" spans="2:11">
      <c r="B2064" s="545">
        <f t="shared" ca="1" si="96"/>
        <v>9</v>
      </c>
      <c r="C2064" s="545">
        <f t="shared" ca="1" si="96"/>
        <v>13</v>
      </c>
      <c r="D2064" s="545">
        <f t="shared" ca="1" si="96"/>
        <v>15</v>
      </c>
      <c r="E2064" s="545">
        <f t="shared" ca="1" si="96"/>
        <v>11</v>
      </c>
      <c r="F2064" s="545">
        <f t="shared" ca="1" si="96"/>
        <v>12</v>
      </c>
      <c r="G2064" s="545">
        <f t="shared" ca="1" si="96"/>
        <v>7</v>
      </c>
      <c r="H2064" s="545">
        <f t="shared" ca="1" si="96"/>
        <v>10</v>
      </c>
      <c r="I2064" s="545">
        <f t="shared" ca="1" si="96"/>
        <v>11</v>
      </c>
      <c r="J2064" s="545">
        <f t="shared" ca="1" si="96"/>
        <v>7</v>
      </c>
      <c r="K2064" s="545">
        <f t="shared" ca="1" si="96"/>
        <v>8</v>
      </c>
    </row>
    <row r="2065" spans="2:11">
      <c r="B2065" s="545">
        <f t="shared" ca="1" si="96"/>
        <v>10</v>
      </c>
      <c r="C2065" s="545">
        <f t="shared" ca="1" si="96"/>
        <v>9</v>
      </c>
      <c r="D2065" s="545">
        <f t="shared" ca="1" si="96"/>
        <v>10</v>
      </c>
      <c r="E2065" s="545">
        <f t="shared" ca="1" si="96"/>
        <v>8</v>
      </c>
      <c r="F2065" s="545">
        <f t="shared" ca="1" si="96"/>
        <v>10</v>
      </c>
      <c r="G2065" s="545">
        <f t="shared" ca="1" si="96"/>
        <v>8</v>
      </c>
      <c r="H2065" s="545">
        <f t="shared" ca="1" si="96"/>
        <v>8</v>
      </c>
      <c r="I2065" s="545">
        <f t="shared" ca="1" si="96"/>
        <v>7</v>
      </c>
      <c r="J2065" s="545">
        <f t="shared" ca="1" si="96"/>
        <v>9</v>
      </c>
      <c r="K2065" s="545">
        <f t="shared" ca="1" si="96"/>
        <v>7</v>
      </c>
    </row>
    <row r="2066" spans="2:11">
      <c r="B2066" s="545">
        <f t="shared" ca="1" si="96"/>
        <v>10</v>
      </c>
      <c r="C2066" s="545">
        <f t="shared" ca="1" si="96"/>
        <v>6</v>
      </c>
      <c r="D2066" s="545">
        <f t="shared" ca="1" si="96"/>
        <v>11</v>
      </c>
      <c r="E2066" s="545">
        <f t="shared" ca="1" si="96"/>
        <v>11</v>
      </c>
      <c r="F2066" s="545">
        <f t="shared" ca="1" si="96"/>
        <v>10</v>
      </c>
      <c r="G2066" s="545">
        <f t="shared" ca="1" si="96"/>
        <v>10</v>
      </c>
      <c r="H2066" s="545">
        <f t="shared" ca="1" si="96"/>
        <v>6</v>
      </c>
      <c r="I2066" s="545">
        <f t="shared" ca="1" si="96"/>
        <v>7</v>
      </c>
      <c r="J2066" s="545">
        <f t="shared" ca="1" si="96"/>
        <v>6</v>
      </c>
      <c r="K2066" s="545">
        <f t="shared" ca="1" si="96"/>
        <v>11</v>
      </c>
    </row>
    <row r="2067" spans="2:11">
      <c r="B2067" s="545">
        <f t="shared" ca="1" si="96"/>
        <v>8</v>
      </c>
      <c r="C2067" s="545">
        <f t="shared" ca="1" si="96"/>
        <v>14</v>
      </c>
      <c r="D2067" s="545">
        <f t="shared" ca="1" si="96"/>
        <v>10</v>
      </c>
      <c r="E2067" s="545">
        <f t="shared" ca="1" si="96"/>
        <v>10</v>
      </c>
      <c r="F2067" s="545">
        <f t="shared" ca="1" si="96"/>
        <v>11</v>
      </c>
      <c r="G2067" s="545">
        <f t="shared" ca="1" si="96"/>
        <v>7</v>
      </c>
      <c r="H2067" s="545">
        <f t="shared" ca="1" si="96"/>
        <v>9</v>
      </c>
      <c r="I2067" s="545">
        <f t="shared" ca="1" si="96"/>
        <v>9</v>
      </c>
      <c r="J2067" s="545">
        <f t="shared" ca="1" si="96"/>
        <v>11</v>
      </c>
      <c r="K2067" s="545">
        <f t="shared" ca="1" si="96"/>
        <v>9</v>
      </c>
    </row>
    <row r="2068" spans="2:11">
      <c r="B2068" s="545">
        <f t="shared" ca="1" si="96"/>
        <v>11</v>
      </c>
      <c r="C2068" s="545">
        <f t="shared" ca="1" si="96"/>
        <v>11</v>
      </c>
      <c r="D2068" s="545">
        <f t="shared" ca="1" si="96"/>
        <v>12</v>
      </c>
      <c r="E2068" s="545">
        <f t="shared" ca="1" si="96"/>
        <v>12</v>
      </c>
      <c r="F2068" s="545">
        <f t="shared" ca="1" si="96"/>
        <v>11</v>
      </c>
      <c r="G2068" s="545">
        <f t="shared" ca="1" si="96"/>
        <v>8</v>
      </c>
      <c r="H2068" s="545">
        <f t="shared" ca="1" si="96"/>
        <v>12</v>
      </c>
      <c r="I2068" s="545">
        <f t="shared" ca="1" si="96"/>
        <v>13</v>
      </c>
      <c r="J2068" s="545">
        <f t="shared" ca="1" si="96"/>
        <v>13</v>
      </c>
      <c r="K2068" s="545">
        <f t="shared" ca="1" si="96"/>
        <v>12</v>
      </c>
    </row>
    <row r="2069" spans="2:11">
      <c r="B2069" s="545">
        <f t="shared" ca="1" si="96"/>
        <v>13</v>
      </c>
      <c r="C2069" s="545">
        <f t="shared" ca="1" si="96"/>
        <v>10</v>
      </c>
      <c r="D2069" s="545">
        <f t="shared" ca="1" si="96"/>
        <v>11</v>
      </c>
      <c r="E2069" s="545">
        <f t="shared" ca="1" si="96"/>
        <v>11</v>
      </c>
      <c r="F2069" s="545">
        <f t="shared" ca="1" si="96"/>
        <v>12</v>
      </c>
      <c r="G2069" s="545">
        <f t="shared" ca="1" si="96"/>
        <v>12</v>
      </c>
      <c r="H2069" s="545">
        <f t="shared" ca="1" si="96"/>
        <v>6</v>
      </c>
      <c r="I2069" s="545">
        <f t="shared" ca="1" si="96"/>
        <v>12</v>
      </c>
      <c r="J2069" s="545">
        <f t="shared" ca="1" si="96"/>
        <v>10</v>
      </c>
      <c r="K2069" s="545">
        <f t="shared" ca="1" si="96"/>
        <v>13</v>
      </c>
    </row>
    <row r="2070" spans="2:11">
      <c r="B2070" s="545">
        <f t="shared" ca="1" si="96"/>
        <v>13</v>
      </c>
      <c r="C2070" s="545">
        <f t="shared" ca="1" si="96"/>
        <v>9</v>
      </c>
      <c r="D2070" s="545">
        <f t="shared" ca="1" si="96"/>
        <v>10</v>
      </c>
      <c r="E2070" s="545">
        <f t="shared" ca="1" si="96"/>
        <v>8</v>
      </c>
      <c r="F2070" s="545">
        <f t="shared" ca="1" si="96"/>
        <v>11</v>
      </c>
      <c r="G2070" s="545">
        <f t="shared" ca="1" si="96"/>
        <v>13</v>
      </c>
      <c r="H2070" s="545">
        <f t="shared" ca="1" si="96"/>
        <v>10</v>
      </c>
      <c r="I2070" s="545">
        <f t="shared" ca="1" si="96"/>
        <v>9</v>
      </c>
      <c r="J2070" s="545">
        <f t="shared" ca="1" si="96"/>
        <v>11</v>
      </c>
      <c r="K2070" s="545">
        <f t="shared" ca="1" si="96"/>
        <v>10</v>
      </c>
    </row>
    <row r="2071" spans="2:11">
      <c r="B2071" s="545">
        <f t="shared" ca="1" si="96"/>
        <v>9</v>
      </c>
      <c r="C2071" s="545">
        <f t="shared" ca="1" si="96"/>
        <v>10</v>
      </c>
      <c r="D2071" s="545">
        <f t="shared" ca="1" si="96"/>
        <v>10</v>
      </c>
      <c r="E2071" s="545">
        <f t="shared" ca="1" si="96"/>
        <v>13</v>
      </c>
      <c r="F2071" s="545">
        <f t="shared" ca="1" si="96"/>
        <v>10</v>
      </c>
      <c r="G2071" s="545">
        <f t="shared" ca="1" si="96"/>
        <v>6</v>
      </c>
      <c r="H2071" s="545">
        <f t="shared" ca="1" si="96"/>
        <v>7</v>
      </c>
      <c r="I2071" s="545">
        <f t="shared" ca="1" si="96"/>
        <v>6</v>
      </c>
      <c r="J2071" s="545">
        <f t="shared" ca="1" si="96"/>
        <v>10</v>
      </c>
      <c r="K2071" s="545">
        <f t="shared" ca="1" si="96"/>
        <v>12</v>
      </c>
    </row>
    <row r="2072" spans="2:11">
      <c r="B2072" s="545">
        <f t="shared" ca="1" si="96"/>
        <v>11</v>
      </c>
      <c r="C2072" s="545">
        <f t="shared" ca="1" si="95"/>
        <v>8</v>
      </c>
      <c r="D2072" s="545">
        <f t="shared" ca="1" si="95"/>
        <v>10</v>
      </c>
      <c r="E2072" s="545">
        <f t="shared" ca="1" si="95"/>
        <v>12</v>
      </c>
      <c r="F2072" s="545">
        <f t="shared" ca="1" si="95"/>
        <v>8</v>
      </c>
      <c r="G2072" s="545">
        <f t="shared" ca="1" si="95"/>
        <v>8</v>
      </c>
      <c r="H2072" s="545">
        <f t="shared" ca="1" si="95"/>
        <v>12</v>
      </c>
      <c r="I2072" s="545">
        <f t="shared" ca="1" si="95"/>
        <v>10</v>
      </c>
      <c r="J2072" s="545">
        <f t="shared" ca="1" si="95"/>
        <v>8</v>
      </c>
      <c r="K2072" s="545">
        <f t="shared" ca="1" si="95"/>
        <v>12</v>
      </c>
    </row>
    <row r="2073" spans="2:11">
      <c r="B2073" s="545">
        <f t="shared" ca="1" si="96"/>
        <v>10</v>
      </c>
      <c r="C2073" s="545">
        <f t="shared" ca="1" si="95"/>
        <v>11</v>
      </c>
      <c r="D2073" s="545">
        <f t="shared" ca="1" si="95"/>
        <v>9</v>
      </c>
      <c r="E2073" s="545">
        <f t="shared" ca="1" si="95"/>
        <v>12</v>
      </c>
      <c r="F2073" s="545">
        <f t="shared" ca="1" si="95"/>
        <v>11</v>
      </c>
      <c r="G2073" s="545">
        <f t="shared" ca="1" si="95"/>
        <v>15</v>
      </c>
      <c r="H2073" s="545">
        <f t="shared" ca="1" si="95"/>
        <v>10</v>
      </c>
      <c r="I2073" s="545">
        <f t="shared" ca="1" si="95"/>
        <v>12</v>
      </c>
      <c r="J2073" s="545">
        <f t="shared" ca="1" si="95"/>
        <v>8</v>
      </c>
      <c r="K2073" s="545">
        <f t="shared" ca="1" si="95"/>
        <v>10</v>
      </c>
    </row>
    <row r="2074" spans="2:11">
      <c r="B2074" s="545">
        <f t="shared" ca="1" si="96"/>
        <v>11</v>
      </c>
      <c r="C2074" s="545">
        <f t="shared" ca="1" si="95"/>
        <v>12</v>
      </c>
      <c r="D2074" s="545">
        <f t="shared" ca="1" si="95"/>
        <v>13</v>
      </c>
      <c r="E2074" s="545">
        <f t="shared" ca="1" si="95"/>
        <v>9</v>
      </c>
      <c r="F2074" s="545">
        <f t="shared" ca="1" si="95"/>
        <v>12</v>
      </c>
      <c r="G2074" s="545">
        <f t="shared" ca="1" si="95"/>
        <v>12</v>
      </c>
      <c r="H2074" s="545">
        <f t="shared" ca="1" si="95"/>
        <v>10</v>
      </c>
      <c r="I2074" s="545">
        <f t="shared" ca="1" si="95"/>
        <v>13</v>
      </c>
      <c r="J2074" s="545">
        <f t="shared" ca="1" si="95"/>
        <v>9</v>
      </c>
      <c r="K2074" s="545">
        <f t="shared" ca="1" si="95"/>
        <v>7</v>
      </c>
    </row>
    <row r="2075" spans="2:11">
      <c r="B2075" s="545">
        <f t="shared" ca="1" si="96"/>
        <v>9</v>
      </c>
      <c r="C2075" s="545">
        <f t="shared" ca="1" si="95"/>
        <v>13</v>
      </c>
      <c r="D2075" s="545">
        <f t="shared" ca="1" si="95"/>
        <v>9</v>
      </c>
      <c r="E2075" s="545">
        <f t="shared" ca="1" si="95"/>
        <v>10</v>
      </c>
      <c r="F2075" s="545">
        <f t="shared" ca="1" si="95"/>
        <v>11</v>
      </c>
      <c r="G2075" s="545">
        <f t="shared" ca="1" si="95"/>
        <v>10</v>
      </c>
      <c r="H2075" s="545">
        <f t="shared" ca="1" si="95"/>
        <v>12</v>
      </c>
      <c r="I2075" s="545">
        <f t="shared" ca="1" si="95"/>
        <v>11</v>
      </c>
      <c r="J2075" s="545">
        <f t="shared" ca="1" si="95"/>
        <v>11</v>
      </c>
      <c r="K2075" s="545">
        <f t="shared" ca="1" si="95"/>
        <v>12</v>
      </c>
    </row>
    <row r="2076" spans="2:11">
      <c r="B2076" s="545">
        <f t="shared" ca="1" si="96"/>
        <v>11</v>
      </c>
      <c r="C2076" s="545">
        <f t="shared" ca="1" si="95"/>
        <v>7</v>
      </c>
      <c r="D2076" s="545">
        <f t="shared" ca="1" si="95"/>
        <v>11</v>
      </c>
      <c r="E2076" s="545">
        <f t="shared" ca="1" si="95"/>
        <v>10</v>
      </c>
      <c r="F2076" s="545">
        <f t="shared" ca="1" si="95"/>
        <v>10</v>
      </c>
      <c r="G2076" s="545">
        <f t="shared" ca="1" si="95"/>
        <v>9</v>
      </c>
      <c r="H2076" s="545">
        <f t="shared" ca="1" si="95"/>
        <v>8</v>
      </c>
      <c r="I2076" s="545">
        <f t="shared" ca="1" si="95"/>
        <v>13</v>
      </c>
      <c r="J2076" s="545">
        <f t="shared" ca="1" si="95"/>
        <v>8</v>
      </c>
      <c r="K2076" s="545">
        <f t="shared" ca="1" si="95"/>
        <v>11</v>
      </c>
    </row>
    <row r="2077" spans="2:11">
      <c r="B2077" s="545">
        <f t="shared" ca="1" si="96"/>
        <v>9</v>
      </c>
      <c r="C2077" s="545">
        <f t="shared" ca="1" si="95"/>
        <v>11</v>
      </c>
      <c r="D2077" s="545">
        <f t="shared" ca="1" si="95"/>
        <v>12</v>
      </c>
      <c r="E2077" s="545">
        <f t="shared" ca="1" si="95"/>
        <v>7</v>
      </c>
      <c r="F2077" s="545">
        <f t="shared" ca="1" si="95"/>
        <v>10</v>
      </c>
      <c r="G2077" s="545">
        <f t="shared" ca="1" si="95"/>
        <v>11</v>
      </c>
      <c r="H2077" s="545">
        <f t="shared" ca="1" si="95"/>
        <v>13</v>
      </c>
      <c r="I2077" s="545">
        <f t="shared" ca="1" si="95"/>
        <v>13</v>
      </c>
      <c r="J2077" s="545">
        <f t="shared" ca="1" si="95"/>
        <v>9</v>
      </c>
      <c r="K2077" s="545">
        <f t="shared" ca="1" si="95"/>
        <v>9</v>
      </c>
    </row>
    <row r="2078" spans="2:11">
      <c r="B2078" s="545">
        <f t="shared" ca="1" si="96"/>
        <v>13</v>
      </c>
      <c r="C2078" s="545">
        <f t="shared" ca="1" si="95"/>
        <v>8</v>
      </c>
      <c r="D2078" s="545">
        <f t="shared" ca="1" si="95"/>
        <v>7</v>
      </c>
      <c r="E2078" s="545">
        <f t="shared" ca="1" si="95"/>
        <v>9</v>
      </c>
      <c r="F2078" s="545">
        <f t="shared" ca="1" si="95"/>
        <v>11</v>
      </c>
      <c r="G2078" s="545">
        <f t="shared" ca="1" si="95"/>
        <v>12</v>
      </c>
      <c r="H2078" s="545">
        <f t="shared" ca="1" si="95"/>
        <v>12</v>
      </c>
      <c r="I2078" s="545">
        <f t="shared" ca="1" si="95"/>
        <v>9</v>
      </c>
      <c r="J2078" s="545">
        <f t="shared" ca="1" si="95"/>
        <v>11</v>
      </c>
      <c r="K2078" s="545">
        <f t="shared" ca="1" si="95"/>
        <v>9</v>
      </c>
    </row>
    <row r="2079" spans="2:11">
      <c r="B2079" s="545">
        <f t="shared" ca="1" si="96"/>
        <v>11</v>
      </c>
      <c r="C2079" s="545">
        <f t="shared" ca="1" si="95"/>
        <v>11</v>
      </c>
      <c r="D2079" s="545">
        <f t="shared" ca="1" si="95"/>
        <v>11</v>
      </c>
      <c r="E2079" s="545">
        <f t="shared" ca="1" si="95"/>
        <v>8</v>
      </c>
      <c r="F2079" s="545">
        <f t="shared" ca="1" si="95"/>
        <v>9</v>
      </c>
      <c r="G2079" s="545">
        <f t="shared" ca="1" si="95"/>
        <v>12</v>
      </c>
      <c r="H2079" s="545">
        <f t="shared" ca="1" si="95"/>
        <v>10</v>
      </c>
      <c r="I2079" s="545">
        <f t="shared" ca="1" si="95"/>
        <v>11</v>
      </c>
      <c r="J2079" s="545">
        <f t="shared" ca="1" si="95"/>
        <v>12</v>
      </c>
      <c r="K2079" s="545">
        <f t="shared" ca="1" si="95"/>
        <v>12</v>
      </c>
    </row>
    <row r="2080" spans="2:11">
      <c r="B2080" s="545">
        <f t="shared" ca="1" si="96"/>
        <v>11</v>
      </c>
      <c r="C2080" s="545">
        <f t="shared" ca="1" si="95"/>
        <v>9</v>
      </c>
      <c r="D2080" s="545">
        <f t="shared" ca="1" si="95"/>
        <v>12</v>
      </c>
      <c r="E2080" s="545">
        <f t="shared" ca="1" si="95"/>
        <v>12</v>
      </c>
      <c r="F2080" s="545">
        <f t="shared" ca="1" si="95"/>
        <v>10</v>
      </c>
      <c r="G2080" s="545">
        <f t="shared" ca="1" si="95"/>
        <v>9</v>
      </c>
      <c r="H2080" s="545">
        <f t="shared" ca="1" si="95"/>
        <v>9</v>
      </c>
      <c r="I2080" s="545">
        <f t="shared" ca="1" si="95"/>
        <v>9</v>
      </c>
      <c r="J2080" s="545">
        <f t="shared" ca="1" si="95"/>
        <v>10</v>
      </c>
      <c r="K2080" s="545">
        <f t="shared" ca="1" si="95"/>
        <v>9</v>
      </c>
    </row>
    <row r="2081" spans="2:11">
      <c r="B2081" s="545">
        <f t="shared" ca="1" si="96"/>
        <v>10</v>
      </c>
      <c r="C2081" s="545">
        <f t="shared" ca="1" si="95"/>
        <v>8</v>
      </c>
      <c r="D2081" s="545">
        <f t="shared" ca="1" si="95"/>
        <v>12</v>
      </c>
      <c r="E2081" s="545">
        <f t="shared" ca="1" si="95"/>
        <v>9</v>
      </c>
      <c r="F2081" s="545">
        <f t="shared" ca="1" si="95"/>
        <v>9</v>
      </c>
      <c r="G2081" s="545">
        <f t="shared" ca="1" si="95"/>
        <v>14</v>
      </c>
      <c r="H2081" s="545">
        <f t="shared" ca="1" si="95"/>
        <v>10</v>
      </c>
      <c r="I2081" s="545">
        <f t="shared" ca="1" si="95"/>
        <v>11</v>
      </c>
      <c r="J2081" s="545">
        <f t="shared" ca="1" si="95"/>
        <v>9</v>
      </c>
      <c r="K2081" s="545">
        <f t="shared" ca="1" si="95"/>
        <v>11</v>
      </c>
    </row>
    <row r="2082" spans="2:11">
      <c r="B2082" s="545">
        <f t="shared" ca="1" si="96"/>
        <v>10</v>
      </c>
      <c r="C2082" s="545">
        <f t="shared" ca="1" si="95"/>
        <v>10</v>
      </c>
      <c r="D2082" s="545">
        <f t="shared" ca="1" si="95"/>
        <v>8</v>
      </c>
      <c r="E2082" s="545">
        <f t="shared" ca="1" si="95"/>
        <v>10</v>
      </c>
      <c r="F2082" s="545">
        <f t="shared" ca="1" si="95"/>
        <v>10</v>
      </c>
      <c r="G2082" s="545">
        <f t="shared" ca="1" si="95"/>
        <v>6</v>
      </c>
      <c r="H2082" s="545">
        <f t="shared" ca="1" si="95"/>
        <v>13</v>
      </c>
      <c r="I2082" s="545">
        <f t="shared" ca="1" si="95"/>
        <v>14</v>
      </c>
      <c r="J2082" s="545">
        <f t="shared" ca="1" si="95"/>
        <v>9</v>
      </c>
      <c r="K2082" s="545">
        <f t="shared" ca="1" si="95"/>
        <v>10</v>
      </c>
    </row>
    <row r="2083" spans="2:11">
      <c r="B2083" s="545">
        <f t="shared" ca="1" si="96"/>
        <v>11</v>
      </c>
      <c r="C2083" s="545">
        <f t="shared" ca="1" si="95"/>
        <v>10</v>
      </c>
      <c r="D2083" s="545">
        <f t="shared" ca="1" si="95"/>
        <v>9</v>
      </c>
      <c r="E2083" s="545">
        <f t="shared" ca="1" si="95"/>
        <v>8</v>
      </c>
      <c r="F2083" s="545">
        <f t="shared" ca="1" si="95"/>
        <v>12</v>
      </c>
      <c r="G2083" s="545">
        <f t="shared" ca="1" si="95"/>
        <v>10</v>
      </c>
      <c r="H2083" s="545">
        <f t="shared" ca="1" si="95"/>
        <v>10</v>
      </c>
      <c r="I2083" s="545">
        <f t="shared" ca="1" si="95"/>
        <v>11</v>
      </c>
      <c r="J2083" s="545">
        <f t="shared" ca="1" si="95"/>
        <v>9</v>
      </c>
      <c r="K2083" s="545">
        <f t="shared" ca="1" si="95"/>
        <v>9</v>
      </c>
    </row>
    <row r="2084" spans="2:11">
      <c r="B2084" s="545">
        <f t="shared" ca="1" si="96"/>
        <v>12</v>
      </c>
      <c r="C2084" s="545">
        <f t="shared" ca="1" si="95"/>
        <v>9</v>
      </c>
      <c r="D2084" s="545">
        <f t="shared" ca="1" si="95"/>
        <v>13</v>
      </c>
      <c r="E2084" s="545">
        <f t="shared" ca="1" si="95"/>
        <v>8</v>
      </c>
      <c r="F2084" s="545">
        <f t="shared" ca="1" si="95"/>
        <v>11</v>
      </c>
      <c r="G2084" s="545">
        <f t="shared" ca="1" si="95"/>
        <v>12</v>
      </c>
      <c r="H2084" s="545">
        <f t="shared" ca="1" si="95"/>
        <v>11</v>
      </c>
      <c r="I2084" s="545">
        <f t="shared" ca="1" si="95"/>
        <v>11</v>
      </c>
      <c r="J2084" s="545">
        <f t="shared" ca="1" si="95"/>
        <v>7</v>
      </c>
      <c r="K2084" s="545">
        <f t="shared" ca="1" si="95"/>
        <v>12</v>
      </c>
    </row>
    <row r="2085" spans="2:11">
      <c r="B2085" s="545">
        <f t="shared" ca="1" si="96"/>
        <v>12</v>
      </c>
      <c r="C2085" s="545">
        <f t="shared" ca="1" si="95"/>
        <v>8</v>
      </c>
      <c r="D2085" s="545">
        <f t="shared" ca="1" si="95"/>
        <v>10</v>
      </c>
      <c r="E2085" s="545">
        <f t="shared" ca="1" si="95"/>
        <v>10</v>
      </c>
      <c r="F2085" s="545">
        <f t="shared" ca="1" si="95"/>
        <v>10</v>
      </c>
      <c r="G2085" s="545">
        <f t="shared" ca="1" si="95"/>
        <v>9</v>
      </c>
      <c r="H2085" s="545">
        <f t="shared" ca="1" si="95"/>
        <v>7</v>
      </c>
      <c r="I2085" s="545">
        <f t="shared" ca="1" si="95"/>
        <v>12</v>
      </c>
      <c r="J2085" s="545">
        <f t="shared" ca="1" si="95"/>
        <v>11</v>
      </c>
      <c r="K2085" s="545">
        <f t="shared" ca="1" si="95"/>
        <v>10</v>
      </c>
    </row>
    <row r="2086" spans="2:11">
      <c r="B2086" s="545">
        <f t="shared" ca="1" si="96"/>
        <v>9</v>
      </c>
      <c r="C2086" s="545">
        <f t="shared" ca="1" si="95"/>
        <v>9</v>
      </c>
      <c r="D2086" s="545">
        <f t="shared" ca="1" si="95"/>
        <v>10</v>
      </c>
      <c r="E2086" s="545">
        <f t="shared" ca="1" si="95"/>
        <v>11</v>
      </c>
      <c r="F2086" s="545">
        <f t="shared" ca="1" si="95"/>
        <v>12</v>
      </c>
      <c r="G2086" s="545">
        <f t="shared" ca="1" si="95"/>
        <v>11</v>
      </c>
      <c r="H2086" s="545">
        <f t="shared" ca="1" si="95"/>
        <v>10</v>
      </c>
      <c r="I2086" s="545">
        <f t="shared" ca="1" si="95"/>
        <v>12</v>
      </c>
      <c r="J2086" s="545">
        <f t="shared" ca="1" si="95"/>
        <v>7</v>
      </c>
      <c r="K2086" s="545">
        <f t="shared" ca="1" si="95"/>
        <v>10</v>
      </c>
    </row>
    <row r="2087" spans="2:11">
      <c r="B2087" s="545">
        <f t="shared" ca="1" si="96"/>
        <v>12</v>
      </c>
      <c r="C2087" s="545">
        <f t="shared" ca="1" si="95"/>
        <v>8</v>
      </c>
      <c r="D2087" s="545">
        <f t="shared" ca="1" si="95"/>
        <v>9</v>
      </c>
      <c r="E2087" s="545">
        <f t="shared" ca="1" si="95"/>
        <v>8</v>
      </c>
      <c r="F2087" s="545">
        <f t="shared" ca="1" si="95"/>
        <v>13</v>
      </c>
      <c r="G2087" s="545">
        <f t="shared" ca="1" si="95"/>
        <v>13</v>
      </c>
      <c r="H2087" s="545">
        <f t="shared" ca="1" si="95"/>
        <v>10</v>
      </c>
      <c r="I2087" s="545">
        <f t="shared" ca="1" si="95"/>
        <v>9</v>
      </c>
      <c r="J2087" s="545">
        <f t="shared" ca="1" si="95"/>
        <v>8</v>
      </c>
      <c r="K2087" s="545">
        <f t="shared" ca="1" si="95"/>
        <v>10</v>
      </c>
    </row>
    <row r="2088" spans="2:11">
      <c r="B2088" s="545">
        <f t="shared" ca="1" si="96"/>
        <v>12</v>
      </c>
      <c r="C2088" s="545">
        <f t="shared" ca="1" si="96"/>
        <v>11</v>
      </c>
      <c r="D2088" s="545">
        <f t="shared" ca="1" si="96"/>
        <v>10</v>
      </c>
      <c r="E2088" s="545">
        <f t="shared" ca="1" si="96"/>
        <v>10</v>
      </c>
      <c r="F2088" s="545">
        <f t="shared" ca="1" si="96"/>
        <v>14</v>
      </c>
      <c r="G2088" s="545">
        <f t="shared" ca="1" si="96"/>
        <v>11</v>
      </c>
      <c r="H2088" s="545">
        <f t="shared" ca="1" si="96"/>
        <v>10</v>
      </c>
      <c r="I2088" s="545">
        <f t="shared" ca="1" si="96"/>
        <v>10</v>
      </c>
      <c r="J2088" s="545">
        <f t="shared" ca="1" si="96"/>
        <v>11</v>
      </c>
      <c r="K2088" s="545">
        <f t="shared" ca="1" si="96"/>
        <v>9</v>
      </c>
    </row>
    <row r="2089" spans="2:11">
      <c r="B2089" s="545">
        <f t="shared" ca="1" si="96"/>
        <v>11</v>
      </c>
      <c r="C2089" s="545">
        <f t="shared" ca="1" si="96"/>
        <v>8</v>
      </c>
      <c r="D2089" s="545">
        <f t="shared" ca="1" si="96"/>
        <v>9</v>
      </c>
      <c r="E2089" s="545">
        <f t="shared" ca="1" si="96"/>
        <v>7</v>
      </c>
      <c r="F2089" s="545">
        <f t="shared" ca="1" si="96"/>
        <v>11</v>
      </c>
      <c r="G2089" s="545">
        <f t="shared" ca="1" si="96"/>
        <v>12</v>
      </c>
      <c r="H2089" s="545">
        <f t="shared" ca="1" si="96"/>
        <v>10</v>
      </c>
      <c r="I2089" s="545">
        <f t="shared" ca="1" si="96"/>
        <v>12</v>
      </c>
      <c r="J2089" s="545">
        <f t="shared" ca="1" si="96"/>
        <v>10</v>
      </c>
      <c r="K2089" s="545">
        <f t="shared" ca="1" si="96"/>
        <v>11</v>
      </c>
    </row>
    <row r="2090" spans="2:11">
      <c r="B2090" s="545">
        <f t="shared" ca="1" si="96"/>
        <v>12</v>
      </c>
      <c r="C2090" s="545">
        <f t="shared" ca="1" si="96"/>
        <v>11</v>
      </c>
      <c r="D2090" s="545">
        <f t="shared" ca="1" si="96"/>
        <v>9</v>
      </c>
      <c r="E2090" s="545">
        <f t="shared" ca="1" si="96"/>
        <v>11</v>
      </c>
      <c r="F2090" s="545">
        <f t="shared" ca="1" si="96"/>
        <v>10</v>
      </c>
      <c r="G2090" s="545">
        <f t="shared" ca="1" si="96"/>
        <v>9</v>
      </c>
      <c r="H2090" s="545">
        <f t="shared" ca="1" si="96"/>
        <v>6</v>
      </c>
      <c r="I2090" s="545">
        <f t="shared" ca="1" si="96"/>
        <v>12</v>
      </c>
      <c r="J2090" s="545">
        <f t="shared" ca="1" si="96"/>
        <v>11</v>
      </c>
      <c r="K2090" s="545">
        <f t="shared" ca="1" si="96"/>
        <v>10</v>
      </c>
    </row>
    <row r="2091" spans="2:11">
      <c r="B2091" s="545">
        <f t="shared" ca="1" si="96"/>
        <v>13</v>
      </c>
      <c r="C2091" s="545">
        <f t="shared" ca="1" si="96"/>
        <v>11</v>
      </c>
      <c r="D2091" s="545">
        <f t="shared" ca="1" si="96"/>
        <v>9</v>
      </c>
      <c r="E2091" s="545">
        <f t="shared" ca="1" si="96"/>
        <v>9</v>
      </c>
      <c r="F2091" s="545">
        <f t="shared" ca="1" si="96"/>
        <v>11</v>
      </c>
      <c r="G2091" s="545">
        <f t="shared" ca="1" si="96"/>
        <v>10</v>
      </c>
      <c r="H2091" s="545">
        <f t="shared" ca="1" si="96"/>
        <v>8</v>
      </c>
      <c r="I2091" s="545">
        <f t="shared" ca="1" si="96"/>
        <v>9</v>
      </c>
      <c r="J2091" s="545">
        <f t="shared" ca="1" si="96"/>
        <v>13</v>
      </c>
      <c r="K2091" s="545">
        <f t="shared" ca="1" si="96"/>
        <v>13</v>
      </c>
    </row>
    <row r="2092" spans="2:11">
      <c r="B2092" s="545">
        <f t="shared" ca="1" si="96"/>
        <v>9</v>
      </c>
      <c r="C2092" s="545">
        <f t="shared" ca="1" si="96"/>
        <v>9</v>
      </c>
      <c r="D2092" s="545">
        <f t="shared" ca="1" si="96"/>
        <v>10</v>
      </c>
      <c r="E2092" s="545">
        <f t="shared" ca="1" si="96"/>
        <v>9</v>
      </c>
      <c r="F2092" s="545">
        <f t="shared" ca="1" si="96"/>
        <v>9</v>
      </c>
      <c r="G2092" s="545">
        <f t="shared" ca="1" si="96"/>
        <v>9</v>
      </c>
      <c r="H2092" s="545">
        <f t="shared" ca="1" si="96"/>
        <v>12</v>
      </c>
      <c r="I2092" s="545">
        <f t="shared" ca="1" si="96"/>
        <v>10</v>
      </c>
      <c r="J2092" s="545">
        <f t="shared" ca="1" si="96"/>
        <v>13</v>
      </c>
      <c r="K2092" s="545">
        <f t="shared" ca="1" si="96"/>
        <v>9</v>
      </c>
    </row>
    <row r="2093" spans="2:11">
      <c r="B2093" s="545">
        <f t="shared" ca="1" si="96"/>
        <v>9</v>
      </c>
      <c r="C2093" s="545">
        <f t="shared" ca="1" si="96"/>
        <v>7</v>
      </c>
      <c r="D2093" s="545">
        <f t="shared" ca="1" si="96"/>
        <v>12</v>
      </c>
      <c r="E2093" s="545">
        <f t="shared" ca="1" si="96"/>
        <v>10</v>
      </c>
      <c r="F2093" s="545">
        <f t="shared" ca="1" si="96"/>
        <v>7</v>
      </c>
      <c r="G2093" s="545">
        <f t="shared" ca="1" si="96"/>
        <v>11</v>
      </c>
      <c r="H2093" s="545">
        <f t="shared" ca="1" si="96"/>
        <v>11</v>
      </c>
      <c r="I2093" s="545">
        <f t="shared" ca="1" si="96"/>
        <v>9</v>
      </c>
      <c r="J2093" s="545">
        <f t="shared" ca="1" si="96"/>
        <v>10</v>
      </c>
      <c r="K2093" s="545">
        <f t="shared" ca="1" si="96"/>
        <v>8</v>
      </c>
    </row>
    <row r="2094" spans="2:11">
      <c r="B2094" s="545">
        <f t="shared" ca="1" si="96"/>
        <v>9</v>
      </c>
      <c r="C2094" s="545">
        <f t="shared" ca="1" si="96"/>
        <v>9</v>
      </c>
      <c r="D2094" s="545">
        <f t="shared" ca="1" si="96"/>
        <v>11</v>
      </c>
      <c r="E2094" s="545">
        <f t="shared" ca="1" si="96"/>
        <v>9</v>
      </c>
      <c r="F2094" s="545">
        <f t="shared" ca="1" si="96"/>
        <v>10</v>
      </c>
      <c r="G2094" s="545">
        <f t="shared" ca="1" si="96"/>
        <v>7</v>
      </c>
      <c r="H2094" s="545">
        <f t="shared" ca="1" si="96"/>
        <v>13</v>
      </c>
      <c r="I2094" s="545">
        <f t="shared" ca="1" si="96"/>
        <v>8</v>
      </c>
      <c r="J2094" s="545">
        <f t="shared" ca="1" si="96"/>
        <v>13</v>
      </c>
      <c r="K2094" s="545">
        <f t="shared" ca="1" si="96"/>
        <v>6</v>
      </c>
    </row>
    <row r="2095" spans="2:11">
      <c r="B2095" s="545">
        <f t="shared" ca="1" si="96"/>
        <v>11</v>
      </c>
      <c r="C2095" s="545">
        <f t="shared" ca="1" si="96"/>
        <v>13</v>
      </c>
      <c r="D2095" s="545">
        <f t="shared" ca="1" si="96"/>
        <v>13</v>
      </c>
      <c r="E2095" s="545">
        <f t="shared" ca="1" si="96"/>
        <v>14</v>
      </c>
      <c r="F2095" s="545">
        <f t="shared" ca="1" si="96"/>
        <v>10</v>
      </c>
      <c r="G2095" s="545">
        <f t="shared" ca="1" si="96"/>
        <v>15</v>
      </c>
      <c r="H2095" s="545">
        <f t="shared" ca="1" si="96"/>
        <v>13</v>
      </c>
      <c r="I2095" s="545">
        <f t="shared" ca="1" si="96"/>
        <v>10</v>
      </c>
      <c r="J2095" s="545">
        <f t="shared" ca="1" si="96"/>
        <v>12</v>
      </c>
      <c r="K2095" s="545">
        <f t="shared" ca="1" si="96"/>
        <v>12</v>
      </c>
    </row>
    <row r="2096" spans="2:11">
      <c r="B2096" s="545">
        <f t="shared" ca="1" si="96"/>
        <v>9</v>
      </c>
      <c r="C2096" s="545">
        <f t="shared" ca="1" si="96"/>
        <v>13</v>
      </c>
      <c r="D2096" s="545">
        <f t="shared" ca="1" si="96"/>
        <v>8</v>
      </c>
      <c r="E2096" s="545">
        <f t="shared" ca="1" si="96"/>
        <v>9</v>
      </c>
      <c r="F2096" s="545">
        <f t="shared" ca="1" si="96"/>
        <v>8</v>
      </c>
      <c r="G2096" s="545">
        <f t="shared" ca="1" si="96"/>
        <v>11</v>
      </c>
      <c r="H2096" s="545">
        <f t="shared" ca="1" si="96"/>
        <v>7</v>
      </c>
      <c r="I2096" s="545">
        <f t="shared" ca="1" si="96"/>
        <v>14</v>
      </c>
      <c r="J2096" s="545">
        <f t="shared" ref="B2096:K2151" ca="1" si="97">RANDBETWEEN(1,3)+RANDBETWEEN(1,3)+RANDBETWEEN(1,3)+RANDBETWEEN(1,3)+RANDBETWEEN(1,3)</f>
        <v>9</v>
      </c>
      <c r="K2096" s="545">
        <f t="shared" ca="1" si="97"/>
        <v>8</v>
      </c>
    </row>
    <row r="2097" spans="2:11">
      <c r="B2097" s="545">
        <f t="shared" ca="1" si="97"/>
        <v>11</v>
      </c>
      <c r="C2097" s="545">
        <f t="shared" ca="1" si="97"/>
        <v>12</v>
      </c>
      <c r="D2097" s="545">
        <f t="shared" ca="1" si="97"/>
        <v>10</v>
      </c>
      <c r="E2097" s="545">
        <f t="shared" ca="1" si="97"/>
        <v>9</v>
      </c>
      <c r="F2097" s="545">
        <f t="shared" ca="1" si="97"/>
        <v>9</v>
      </c>
      <c r="G2097" s="545">
        <f t="shared" ca="1" si="97"/>
        <v>7</v>
      </c>
      <c r="H2097" s="545">
        <f t="shared" ca="1" si="97"/>
        <v>10</v>
      </c>
      <c r="I2097" s="545">
        <f t="shared" ca="1" si="97"/>
        <v>11</v>
      </c>
      <c r="J2097" s="545">
        <f t="shared" ca="1" si="97"/>
        <v>12</v>
      </c>
      <c r="K2097" s="545">
        <f t="shared" ca="1" si="97"/>
        <v>10</v>
      </c>
    </row>
    <row r="2098" spans="2:11">
      <c r="B2098" s="545">
        <f t="shared" ca="1" si="97"/>
        <v>9</v>
      </c>
      <c r="C2098" s="545">
        <f t="shared" ca="1" si="97"/>
        <v>7</v>
      </c>
      <c r="D2098" s="545">
        <f t="shared" ca="1" si="97"/>
        <v>7</v>
      </c>
      <c r="E2098" s="545">
        <f t="shared" ca="1" si="97"/>
        <v>13</v>
      </c>
      <c r="F2098" s="545">
        <f t="shared" ca="1" si="97"/>
        <v>10</v>
      </c>
      <c r="G2098" s="545">
        <f t="shared" ca="1" si="97"/>
        <v>10</v>
      </c>
      <c r="H2098" s="545">
        <f t="shared" ca="1" si="97"/>
        <v>12</v>
      </c>
      <c r="I2098" s="545">
        <f t="shared" ca="1" si="97"/>
        <v>12</v>
      </c>
      <c r="J2098" s="545">
        <f t="shared" ca="1" si="97"/>
        <v>10</v>
      </c>
      <c r="K2098" s="545">
        <f t="shared" ca="1" si="97"/>
        <v>9</v>
      </c>
    </row>
    <row r="2099" spans="2:11">
      <c r="B2099" s="545">
        <f t="shared" ca="1" si="97"/>
        <v>8</v>
      </c>
      <c r="C2099" s="545">
        <f t="shared" ca="1" si="97"/>
        <v>11</v>
      </c>
      <c r="D2099" s="545">
        <f t="shared" ca="1" si="97"/>
        <v>11</v>
      </c>
      <c r="E2099" s="545">
        <f t="shared" ca="1" si="97"/>
        <v>10</v>
      </c>
      <c r="F2099" s="545">
        <f t="shared" ca="1" si="97"/>
        <v>11</v>
      </c>
      <c r="G2099" s="545">
        <f t="shared" ca="1" si="97"/>
        <v>9</v>
      </c>
      <c r="H2099" s="545">
        <f t="shared" ca="1" si="97"/>
        <v>13</v>
      </c>
      <c r="I2099" s="545">
        <f t="shared" ca="1" si="97"/>
        <v>11</v>
      </c>
      <c r="J2099" s="545">
        <f t="shared" ca="1" si="97"/>
        <v>11</v>
      </c>
      <c r="K2099" s="545">
        <f t="shared" ca="1" si="97"/>
        <v>11</v>
      </c>
    </row>
    <row r="2100" spans="2:11">
      <c r="B2100" s="545">
        <f t="shared" ca="1" si="97"/>
        <v>12</v>
      </c>
      <c r="C2100" s="545">
        <f t="shared" ca="1" si="97"/>
        <v>12</v>
      </c>
      <c r="D2100" s="545">
        <f t="shared" ca="1" si="97"/>
        <v>11</v>
      </c>
      <c r="E2100" s="545">
        <f t="shared" ca="1" si="97"/>
        <v>13</v>
      </c>
      <c r="F2100" s="545">
        <f t="shared" ca="1" si="97"/>
        <v>13</v>
      </c>
      <c r="G2100" s="545">
        <f t="shared" ca="1" si="97"/>
        <v>12</v>
      </c>
      <c r="H2100" s="545">
        <f t="shared" ca="1" si="97"/>
        <v>7</v>
      </c>
      <c r="I2100" s="545">
        <f t="shared" ca="1" si="97"/>
        <v>8</v>
      </c>
      <c r="J2100" s="545">
        <f t="shared" ca="1" si="97"/>
        <v>11</v>
      </c>
      <c r="K2100" s="545">
        <f t="shared" ca="1" si="97"/>
        <v>10</v>
      </c>
    </row>
    <row r="2101" spans="2:11">
      <c r="B2101" s="545">
        <f t="shared" ca="1" si="97"/>
        <v>10</v>
      </c>
      <c r="C2101" s="545">
        <f t="shared" ca="1" si="97"/>
        <v>10</v>
      </c>
      <c r="D2101" s="545">
        <f t="shared" ca="1" si="97"/>
        <v>11</v>
      </c>
      <c r="E2101" s="545">
        <f t="shared" ca="1" si="97"/>
        <v>10</v>
      </c>
      <c r="F2101" s="545">
        <f t="shared" ca="1" si="97"/>
        <v>10</v>
      </c>
      <c r="G2101" s="545">
        <f t="shared" ca="1" si="97"/>
        <v>9</v>
      </c>
      <c r="H2101" s="545">
        <f t="shared" ca="1" si="97"/>
        <v>13</v>
      </c>
      <c r="I2101" s="545">
        <f t="shared" ca="1" si="97"/>
        <v>12</v>
      </c>
      <c r="J2101" s="545">
        <f t="shared" ca="1" si="97"/>
        <v>11</v>
      </c>
      <c r="K2101" s="545">
        <f t="shared" ca="1" si="97"/>
        <v>8</v>
      </c>
    </row>
    <row r="2102" spans="2:11">
      <c r="B2102" s="545">
        <f t="shared" ca="1" si="97"/>
        <v>10</v>
      </c>
      <c r="C2102" s="545">
        <f t="shared" ca="1" si="95"/>
        <v>10</v>
      </c>
      <c r="D2102" s="545">
        <f t="shared" ca="1" si="95"/>
        <v>13</v>
      </c>
      <c r="E2102" s="545">
        <f t="shared" ca="1" si="95"/>
        <v>10</v>
      </c>
      <c r="F2102" s="545">
        <f t="shared" ca="1" si="95"/>
        <v>6</v>
      </c>
      <c r="G2102" s="545">
        <f t="shared" ca="1" si="95"/>
        <v>9</v>
      </c>
      <c r="H2102" s="545">
        <f t="shared" ca="1" si="95"/>
        <v>11</v>
      </c>
      <c r="I2102" s="545">
        <f t="shared" ca="1" si="95"/>
        <v>9</v>
      </c>
      <c r="J2102" s="545">
        <f t="shared" ca="1" si="95"/>
        <v>10</v>
      </c>
      <c r="K2102" s="545">
        <f t="shared" ca="1" si="95"/>
        <v>8</v>
      </c>
    </row>
    <row r="2103" spans="2:11">
      <c r="B2103" s="545">
        <f t="shared" ca="1" si="97"/>
        <v>10</v>
      </c>
      <c r="C2103" s="545">
        <f t="shared" ca="1" si="95"/>
        <v>8</v>
      </c>
      <c r="D2103" s="545">
        <f t="shared" ref="C2103:K2145" ca="1" si="98">RANDBETWEEN(1,3)+RANDBETWEEN(1,3)+RANDBETWEEN(1,3)+RANDBETWEEN(1,3)+RANDBETWEEN(1,3)</f>
        <v>7</v>
      </c>
      <c r="E2103" s="545">
        <f t="shared" ca="1" si="98"/>
        <v>10</v>
      </c>
      <c r="F2103" s="545">
        <f t="shared" ca="1" si="98"/>
        <v>7</v>
      </c>
      <c r="G2103" s="545">
        <f t="shared" ca="1" si="98"/>
        <v>9</v>
      </c>
      <c r="H2103" s="545">
        <f t="shared" ca="1" si="98"/>
        <v>13</v>
      </c>
      <c r="I2103" s="545">
        <f t="shared" ca="1" si="98"/>
        <v>7</v>
      </c>
      <c r="J2103" s="545">
        <f t="shared" ca="1" si="98"/>
        <v>10</v>
      </c>
      <c r="K2103" s="545">
        <f t="shared" ca="1" si="98"/>
        <v>10</v>
      </c>
    </row>
    <row r="2104" spans="2:11">
      <c r="B2104" s="545">
        <f t="shared" ca="1" si="97"/>
        <v>8</v>
      </c>
      <c r="C2104" s="545">
        <f t="shared" ca="1" si="98"/>
        <v>9</v>
      </c>
      <c r="D2104" s="545">
        <f t="shared" ca="1" si="98"/>
        <v>8</v>
      </c>
      <c r="E2104" s="545">
        <f t="shared" ca="1" si="98"/>
        <v>11</v>
      </c>
      <c r="F2104" s="545">
        <f t="shared" ca="1" si="98"/>
        <v>10</v>
      </c>
      <c r="G2104" s="545">
        <f t="shared" ca="1" si="98"/>
        <v>8</v>
      </c>
      <c r="H2104" s="545">
        <f t="shared" ca="1" si="98"/>
        <v>7</v>
      </c>
      <c r="I2104" s="545">
        <f t="shared" ca="1" si="98"/>
        <v>13</v>
      </c>
      <c r="J2104" s="545">
        <f t="shared" ca="1" si="98"/>
        <v>10</v>
      </c>
      <c r="K2104" s="545">
        <f t="shared" ca="1" si="98"/>
        <v>10</v>
      </c>
    </row>
    <row r="2105" spans="2:11">
      <c r="B2105" s="545">
        <f t="shared" ca="1" si="97"/>
        <v>9</v>
      </c>
      <c r="C2105" s="545">
        <f t="shared" ca="1" si="98"/>
        <v>8</v>
      </c>
      <c r="D2105" s="545">
        <f t="shared" ca="1" si="98"/>
        <v>8</v>
      </c>
      <c r="E2105" s="545">
        <f t="shared" ca="1" si="98"/>
        <v>9</v>
      </c>
      <c r="F2105" s="545">
        <f t="shared" ca="1" si="98"/>
        <v>11</v>
      </c>
      <c r="G2105" s="545">
        <f t="shared" ca="1" si="98"/>
        <v>10</v>
      </c>
      <c r="H2105" s="545">
        <f t="shared" ca="1" si="98"/>
        <v>8</v>
      </c>
      <c r="I2105" s="545">
        <f t="shared" ca="1" si="98"/>
        <v>10</v>
      </c>
      <c r="J2105" s="545">
        <f t="shared" ca="1" si="98"/>
        <v>12</v>
      </c>
      <c r="K2105" s="545">
        <f t="shared" ca="1" si="98"/>
        <v>9</v>
      </c>
    </row>
    <row r="2106" spans="2:11">
      <c r="B2106" s="545">
        <f t="shared" ca="1" si="97"/>
        <v>11</v>
      </c>
      <c r="C2106" s="545">
        <f t="shared" ca="1" si="98"/>
        <v>13</v>
      </c>
      <c r="D2106" s="545">
        <f t="shared" ca="1" si="98"/>
        <v>11</v>
      </c>
      <c r="E2106" s="545">
        <f t="shared" ca="1" si="98"/>
        <v>13</v>
      </c>
      <c r="F2106" s="545">
        <f t="shared" ca="1" si="98"/>
        <v>11</v>
      </c>
      <c r="G2106" s="545">
        <f t="shared" ca="1" si="98"/>
        <v>11</v>
      </c>
      <c r="H2106" s="545">
        <f t="shared" ca="1" si="98"/>
        <v>9</v>
      </c>
      <c r="I2106" s="545">
        <f t="shared" ca="1" si="98"/>
        <v>9</v>
      </c>
      <c r="J2106" s="545">
        <f t="shared" ca="1" si="98"/>
        <v>7</v>
      </c>
      <c r="K2106" s="545">
        <f t="shared" ca="1" si="98"/>
        <v>9</v>
      </c>
    </row>
    <row r="2107" spans="2:11">
      <c r="B2107" s="545">
        <f t="shared" ca="1" si="97"/>
        <v>10</v>
      </c>
      <c r="C2107" s="545">
        <f t="shared" ca="1" si="98"/>
        <v>11</v>
      </c>
      <c r="D2107" s="545">
        <f t="shared" ca="1" si="98"/>
        <v>8</v>
      </c>
      <c r="E2107" s="545">
        <f t="shared" ca="1" si="98"/>
        <v>13</v>
      </c>
      <c r="F2107" s="545">
        <f t="shared" ca="1" si="98"/>
        <v>12</v>
      </c>
      <c r="G2107" s="545">
        <f t="shared" ca="1" si="98"/>
        <v>10</v>
      </c>
      <c r="H2107" s="545">
        <f t="shared" ca="1" si="98"/>
        <v>11</v>
      </c>
      <c r="I2107" s="545">
        <f t="shared" ca="1" si="98"/>
        <v>6</v>
      </c>
      <c r="J2107" s="545">
        <f t="shared" ca="1" si="98"/>
        <v>9</v>
      </c>
      <c r="K2107" s="545">
        <f t="shared" ca="1" si="98"/>
        <v>8</v>
      </c>
    </row>
    <row r="2108" spans="2:11">
      <c r="B2108" s="545">
        <f t="shared" ca="1" si="97"/>
        <v>11</v>
      </c>
      <c r="C2108" s="545">
        <f t="shared" ca="1" si="98"/>
        <v>11</v>
      </c>
      <c r="D2108" s="545">
        <f t="shared" ca="1" si="98"/>
        <v>9</v>
      </c>
      <c r="E2108" s="545">
        <f t="shared" ca="1" si="98"/>
        <v>9</v>
      </c>
      <c r="F2108" s="545">
        <f t="shared" ca="1" si="98"/>
        <v>11</v>
      </c>
      <c r="G2108" s="545">
        <f t="shared" ca="1" si="98"/>
        <v>9</v>
      </c>
      <c r="H2108" s="545">
        <f t="shared" ca="1" si="98"/>
        <v>6</v>
      </c>
      <c r="I2108" s="545">
        <f t="shared" ca="1" si="98"/>
        <v>11</v>
      </c>
      <c r="J2108" s="545">
        <f t="shared" ca="1" si="98"/>
        <v>11</v>
      </c>
      <c r="K2108" s="545">
        <f t="shared" ca="1" si="98"/>
        <v>10</v>
      </c>
    </row>
    <row r="2109" spans="2:11">
      <c r="B2109" s="545">
        <f t="shared" ca="1" si="97"/>
        <v>11</v>
      </c>
      <c r="C2109" s="545">
        <f t="shared" ca="1" si="98"/>
        <v>10</v>
      </c>
      <c r="D2109" s="545">
        <f t="shared" ca="1" si="98"/>
        <v>10</v>
      </c>
      <c r="E2109" s="545">
        <f t="shared" ca="1" si="98"/>
        <v>11</v>
      </c>
      <c r="F2109" s="545">
        <f t="shared" ca="1" si="98"/>
        <v>12</v>
      </c>
      <c r="G2109" s="545">
        <f t="shared" ca="1" si="98"/>
        <v>9</v>
      </c>
      <c r="H2109" s="545">
        <f t="shared" ca="1" si="98"/>
        <v>9</v>
      </c>
      <c r="I2109" s="545">
        <f t="shared" ca="1" si="98"/>
        <v>10</v>
      </c>
      <c r="J2109" s="545">
        <f t="shared" ca="1" si="98"/>
        <v>10</v>
      </c>
      <c r="K2109" s="545">
        <f t="shared" ca="1" si="98"/>
        <v>7</v>
      </c>
    </row>
    <row r="2110" spans="2:11">
      <c r="B2110" s="545">
        <f t="shared" ca="1" si="97"/>
        <v>8</v>
      </c>
      <c r="C2110" s="545">
        <f t="shared" ca="1" si="98"/>
        <v>12</v>
      </c>
      <c r="D2110" s="545">
        <f t="shared" ca="1" si="98"/>
        <v>9</v>
      </c>
      <c r="E2110" s="545">
        <f t="shared" ca="1" si="98"/>
        <v>7</v>
      </c>
      <c r="F2110" s="545">
        <f t="shared" ca="1" si="98"/>
        <v>11</v>
      </c>
      <c r="G2110" s="545">
        <f t="shared" ca="1" si="98"/>
        <v>10</v>
      </c>
      <c r="H2110" s="545">
        <f t="shared" ca="1" si="98"/>
        <v>14</v>
      </c>
      <c r="I2110" s="545">
        <f t="shared" ca="1" si="98"/>
        <v>11</v>
      </c>
      <c r="J2110" s="545">
        <f t="shared" ca="1" si="98"/>
        <v>9</v>
      </c>
      <c r="K2110" s="545">
        <f t="shared" ca="1" si="98"/>
        <v>13</v>
      </c>
    </row>
    <row r="2111" spans="2:11">
      <c r="B2111" s="545">
        <f t="shared" ca="1" si="97"/>
        <v>9</v>
      </c>
      <c r="C2111" s="545">
        <f t="shared" ca="1" si="98"/>
        <v>10</v>
      </c>
      <c r="D2111" s="545">
        <f t="shared" ca="1" si="98"/>
        <v>10</v>
      </c>
      <c r="E2111" s="545">
        <f t="shared" ca="1" si="98"/>
        <v>13</v>
      </c>
      <c r="F2111" s="545">
        <f t="shared" ca="1" si="98"/>
        <v>10</v>
      </c>
      <c r="G2111" s="545">
        <f t="shared" ca="1" si="98"/>
        <v>11</v>
      </c>
      <c r="H2111" s="545">
        <f t="shared" ca="1" si="98"/>
        <v>8</v>
      </c>
      <c r="I2111" s="545">
        <f t="shared" ca="1" si="98"/>
        <v>11</v>
      </c>
      <c r="J2111" s="545">
        <f t="shared" ca="1" si="98"/>
        <v>11</v>
      </c>
      <c r="K2111" s="545">
        <f t="shared" ca="1" si="98"/>
        <v>12</v>
      </c>
    </row>
    <row r="2112" spans="2:11">
      <c r="B2112" s="545">
        <f t="shared" ca="1" si="97"/>
        <v>12</v>
      </c>
      <c r="C2112" s="545">
        <f t="shared" ca="1" si="98"/>
        <v>9</v>
      </c>
      <c r="D2112" s="545">
        <f t="shared" ca="1" si="98"/>
        <v>9</v>
      </c>
      <c r="E2112" s="545">
        <f t="shared" ca="1" si="98"/>
        <v>11</v>
      </c>
      <c r="F2112" s="545">
        <f t="shared" ca="1" si="98"/>
        <v>9</v>
      </c>
      <c r="G2112" s="545">
        <f t="shared" ca="1" si="98"/>
        <v>13</v>
      </c>
      <c r="H2112" s="545">
        <f t="shared" ca="1" si="98"/>
        <v>10</v>
      </c>
      <c r="I2112" s="545">
        <f t="shared" ca="1" si="98"/>
        <v>10</v>
      </c>
      <c r="J2112" s="545">
        <f t="shared" ca="1" si="98"/>
        <v>9</v>
      </c>
      <c r="K2112" s="545">
        <f t="shared" ca="1" si="98"/>
        <v>10</v>
      </c>
    </row>
    <row r="2113" spans="2:11">
      <c r="B2113" s="545">
        <f t="shared" ca="1" si="97"/>
        <v>11</v>
      </c>
      <c r="C2113" s="545">
        <f t="shared" ca="1" si="98"/>
        <v>11</v>
      </c>
      <c r="D2113" s="545">
        <f t="shared" ca="1" si="98"/>
        <v>9</v>
      </c>
      <c r="E2113" s="545">
        <f t="shared" ca="1" si="98"/>
        <v>11</v>
      </c>
      <c r="F2113" s="545">
        <f t="shared" ca="1" si="98"/>
        <v>10</v>
      </c>
      <c r="G2113" s="545">
        <f t="shared" ca="1" si="98"/>
        <v>10</v>
      </c>
      <c r="H2113" s="545">
        <f t="shared" ca="1" si="98"/>
        <v>12</v>
      </c>
      <c r="I2113" s="545">
        <f t="shared" ca="1" si="98"/>
        <v>9</v>
      </c>
      <c r="J2113" s="545">
        <f t="shared" ca="1" si="98"/>
        <v>10</v>
      </c>
      <c r="K2113" s="545">
        <f t="shared" ca="1" si="98"/>
        <v>13</v>
      </c>
    </row>
    <row r="2114" spans="2:11">
      <c r="B2114" s="545">
        <f t="shared" ca="1" si="97"/>
        <v>11</v>
      </c>
      <c r="C2114" s="545">
        <f t="shared" ca="1" si="98"/>
        <v>12</v>
      </c>
      <c r="D2114" s="545">
        <f t="shared" ca="1" si="98"/>
        <v>9</v>
      </c>
      <c r="E2114" s="545">
        <f t="shared" ca="1" si="98"/>
        <v>11</v>
      </c>
      <c r="F2114" s="545">
        <f t="shared" ca="1" si="98"/>
        <v>11</v>
      </c>
      <c r="G2114" s="545">
        <f t="shared" ca="1" si="98"/>
        <v>8</v>
      </c>
      <c r="H2114" s="545">
        <f t="shared" ca="1" si="98"/>
        <v>13</v>
      </c>
      <c r="I2114" s="545">
        <f t="shared" ca="1" si="98"/>
        <v>9</v>
      </c>
      <c r="J2114" s="545">
        <f t="shared" ca="1" si="98"/>
        <v>11</v>
      </c>
      <c r="K2114" s="545">
        <f t="shared" ca="1" si="98"/>
        <v>7</v>
      </c>
    </row>
    <row r="2115" spans="2:11">
      <c r="B2115" s="545">
        <f t="shared" ca="1" si="97"/>
        <v>10</v>
      </c>
      <c r="C2115" s="545">
        <f t="shared" ca="1" si="98"/>
        <v>7</v>
      </c>
      <c r="D2115" s="545">
        <f t="shared" ca="1" si="98"/>
        <v>11</v>
      </c>
      <c r="E2115" s="545">
        <f t="shared" ca="1" si="98"/>
        <v>9</v>
      </c>
      <c r="F2115" s="545">
        <f t="shared" ca="1" si="98"/>
        <v>10</v>
      </c>
      <c r="G2115" s="545">
        <f t="shared" ca="1" si="98"/>
        <v>9</v>
      </c>
      <c r="H2115" s="545">
        <f t="shared" ca="1" si="98"/>
        <v>9</v>
      </c>
      <c r="I2115" s="545">
        <f t="shared" ca="1" si="98"/>
        <v>14</v>
      </c>
      <c r="J2115" s="545">
        <f t="shared" ca="1" si="98"/>
        <v>10</v>
      </c>
      <c r="K2115" s="545">
        <f t="shared" ca="1" si="98"/>
        <v>8</v>
      </c>
    </row>
    <row r="2116" spans="2:11">
      <c r="B2116" s="545">
        <f t="shared" ca="1" si="97"/>
        <v>8</v>
      </c>
      <c r="C2116" s="545">
        <f t="shared" ca="1" si="98"/>
        <v>10</v>
      </c>
      <c r="D2116" s="545">
        <f t="shared" ca="1" si="98"/>
        <v>7</v>
      </c>
      <c r="E2116" s="545">
        <f t="shared" ca="1" si="98"/>
        <v>12</v>
      </c>
      <c r="F2116" s="545">
        <f t="shared" ca="1" si="98"/>
        <v>10</v>
      </c>
      <c r="G2116" s="545">
        <f t="shared" ca="1" si="98"/>
        <v>11</v>
      </c>
      <c r="H2116" s="545">
        <f t="shared" ca="1" si="98"/>
        <v>11</v>
      </c>
      <c r="I2116" s="545">
        <f t="shared" ca="1" si="98"/>
        <v>8</v>
      </c>
      <c r="J2116" s="545">
        <f t="shared" ca="1" si="98"/>
        <v>10</v>
      </c>
      <c r="K2116" s="545">
        <f t="shared" ca="1" si="98"/>
        <v>14</v>
      </c>
    </row>
    <row r="2117" spans="2:11">
      <c r="B2117" s="545">
        <f t="shared" ca="1" si="97"/>
        <v>14</v>
      </c>
      <c r="C2117" s="545">
        <f t="shared" ca="1" si="98"/>
        <v>8</v>
      </c>
      <c r="D2117" s="545">
        <f t="shared" ca="1" si="98"/>
        <v>8</v>
      </c>
      <c r="E2117" s="545">
        <f t="shared" ca="1" si="98"/>
        <v>11</v>
      </c>
      <c r="F2117" s="545">
        <f t="shared" ca="1" si="98"/>
        <v>8</v>
      </c>
      <c r="G2117" s="545">
        <f t="shared" ca="1" si="98"/>
        <v>12</v>
      </c>
      <c r="H2117" s="545">
        <f t="shared" ca="1" si="98"/>
        <v>9</v>
      </c>
      <c r="I2117" s="545">
        <f t="shared" ca="1" si="98"/>
        <v>10</v>
      </c>
      <c r="J2117" s="545">
        <f t="shared" ca="1" si="98"/>
        <v>11</v>
      </c>
      <c r="K2117" s="545">
        <f t="shared" ca="1" si="98"/>
        <v>9</v>
      </c>
    </row>
    <row r="2118" spans="2:11">
      <c r="B2118" s="545">
        <f t="shared" ca="1" si="97"/>
        <v>11</v>
      </c>
      <c r="C2118" s="545">
        <f t="shared" ca="1" si="97"/>
        <v>12</v>
      </c>
      <c r="D2118" s="545">
        <f t="shared" ca="1" si="97"/>
        <v>8</v>
      </c>
      <c r="E2118" s="545">
        <f t="shared" ca="1" si="97"/>
        <v>8</v>
      </c>
      <c r="F2118" s="545">
        <f t="shared" ca="1" si="97"/>
        <v>10</v>
      </c>
      <c r="G2118" s="545">
        <f t="shared" ca="1" si="97"/>
        <v>7</v>
      </c>
      <c r="H2118" s="545">
        <f t="shared" ca="1" si="97"/>
        <v>9</v>
      </c>
      <c r="I2118" s="545">
        <f t="shared" ca="1" si="97"/>
        <v>10</v>
      </c>
      <c r="J2118" s="545">
        <f t="shared" ca="1" si="97"/>
        <v>10</v>
      </c>
      <c r="K2118" s="545">
        <f t="shared" ca="1" si="97"/>
        <v>9</v>
      </c>
    </row>
    <row r="2119" spans="2:11">
      <c r="B2119" s="545">
        <f t="shared" ca="1" si="97"/>
        <v>8</v>
      </c>
      <c r="C2119" s="545">
        <f t="shared" ca="1" si="97"/>
        <v>11</v>
      </c>
      <c r="D2119" s="545">
        <f t="shared" ca="1" si="97"/>
        <v>9</v>
      </c>
      <c r="E2119" s="545">
        <f t="shared" ca="1" si="97"/>
        <v>11</v>
      </c>
      <c r="F2119" s="545">
        <f t="shared" ca="1" si="97"/>
        <v>11</v>
      </c>
      <c r="G2119" s="545">
        <f t="shared" ca="1" si="97"/>
        <v>9</v>
      </c>
      <c r="H2119" s="545">
        <f t="shared" ca="1" si="97"/>
        <v>7</v>
      </c>
      <c r="I2119" s="545">
        <f t="shared" ca="1" si="97"/>
        <v>10</v>
      </c>
      <c r="J2119" s="545">
        <f t="shared" ca="1" si="97"/>
        <v>9</v>
      </c>
      <c r="K2119" s="545">
        <f t="shared" ca="1" si="97"/>
        <v>10</v>
      </c>
    </row>
    <row r="2120" spans="2:11">
      <c r="B2120" s="545">
        <f t="shared" ca="1" si="97"/>
        <v>13</v>
      </c>
      <c r="C2120" s="545">
        <f t="shared" ca="1" si="97"/>
        <v>12</v>
      </c>
      <c r="D2120" s="545">
        <f t="shared" ca="1" si="97"/>
        <v>8</v>
      </c>
      <c r="E2120" s="545">
        <f t="shared" ca="1" si="97"/>
        <v>9</v>
      </c>
      <c r="F2120" s="545">
        <f t="shared" ca="1" si="97"/>
        <v>14</v>
      </c>
      <c r="G2120" s="545">
        <f t="shared" ca="1" si="97"/>
        <v>11</v>
      </c>
      <c r="H2120" s="545">
        <f t="shared" ca="1" si="97"/>
        <v>10</v>
      </c>
      <c r="I2120" s="545">
        <f t="shared" ca="1" si="97"/>
        <v>12</v>
      </c>
      <c r="J2120" s="545">
        <f t="shared" ca="1" si="97"/>
        <v>9</v>
      </c>
      <c r="K2120" s="545">
        <f t="shared" ca="1" si="97"/>
        <v>12</v>
      </c>
    </row>
    <row r="2121" spans="2:11">
      <c r="B2121" s="545">
        <f t="shared" ca="1" si="97"/>
        <v>11</v>
      </c>
      <c r="C2121" s="545">
        <f t="shared" ca="1" si="97"/>
        <v>12</v>
      </c>
      <c r="D2121" s="545">
        <f t="shared" ca="1" si="97"/>
        <v>7</v>
      </c>
      <c r="E2121" s="545">
        <f t="shared" ca="1" si="97"/>
        <v>8</v>
      </c>
      <c r="F2121" s="545">
        <f t="shared" ca="1" si="97"/>
        <v>9</v>
      </c>
      <c r="G2121" s="545">
        <f t="shared" ca="1" si="97"/>
        <v>7</v>
      </c>
      <c r="H2121" s="545">
        <f t="shared" ca="1" si="97"/>
        <v>8</v>
      </c>
      <c r="I2121" s="545">
        <f t="shared" ca="1" si="97"/>
        <v>10</v>
      </c>
      <c r="J2121" s="545">
        <f t="shared" ca="1" si="97"/>
        <v>12</v>
      </c>
      <c r="K2121" s="545">
        <f t="shared" ca="1" si="97"/>
        <v>9</v>
      </c>
    </row>
    <row r="2122" spans="2:11">
      <c r="B2122" s="545">
        <f t="shared" ca="1" si="97"/>
        <v>12</v>
      </c>
      <c r="C2122" s="545">
        <f t="shared" ca="1" si="97"/>
        <v>9</v>
      </c>
      <c r="D2122" s="545">
        <f t="shared" ca="1" si="97"/>
        <v>8</v>
      </c>
      <c r="E2122" s="545">
        <f t="shared" ca="1" si="97"/>
        <v>10</v>
      </c>
      <c r="F2122" s="545">
        <f t="shared" ca="1" si="97"/>
        <v>11</v>
      </c>
      <c r="G2122" s="545">
        <f t="shared" ca="1" si="97"/>
        <v>14</v>
      </c>
      <c r="H2122" s="545">
        <f t="shared" ca="1" si="97"/>
        <v>10</v>
      </c>
      <c r="I2122" s="545">
        <f t="shared" ca="1" si="97"/>
        <v>11</v>
      </c>
      <c r="J2122" s="545">
        <f t="shared" ca="1" si="97"/>
        <v>11</v>
      </c>
      <c r="K2122" s="545">
        <f t="shared" ca="1" si="97"/>
        <v>9</v>
      </c>
    </row>
    <row r="2123" spans="2:11">
      <c r="B2123" s="545">
        <f t="shared" ca="1" si="97"/>
        <v>10</v>
      </c>
      <c r="C2123" s="545">
        <f t="shared" ca="1" si="97"/>
        <v>9</v>
      </c>
      <c r="D2123" s="545">
        <f t="shared" ca="1" si="97"/>
        <v>9</v>
      </c>
      <c r="E2123" s="545">
        <f t="shared" ca="1" si="97"/>
        <v>9</v>
      </c>
      <c r="F2123" s="545">
        <f t="shared" ca="1" si="97"/>
        <v>13</v>
      </c>
      <c r="G2123" s="545">
        <f t="shared" ca="1" si="97"/>
        <v>8</v>
      </c>
      <c r="H2123" s="545">
        <f t="shared" ca="1" si="97"/>
        <v>12</v>
      </c>
      <c r="I2123" s="545">
        <f t="shared" ca="1" si="97"/>
        <v>10</v>
      </c>
      <c r="J2123" s="545">
        <f t="shared" ca="1" si="97"/>
        <v>10</v>
      </c>
      <c r="K2123" s="545">
        <f t="shared" ca="1" si="97"/>
        <v>13</v>
      </c>
    </row>
    <row r="2124" spans="2:11">
      <c r="B2124" s="545">
        <f t="shared" ca="1" si="97"/>
        <v>8</v>
      </c>
      <c r="C2124" s="545">
        <f t="shared" ca="1" si="97"/>
        <v>13</v>
      </c>
      <c r="D2124" s="545">
        <f t="shared" ca="1" si="97"/>
        <v>12</v>
      </c>
      <c r="E2124" s="545">
        <f t="shared" ca="1" si="97"/>
        <v>10</v>
      </c>
      <c r="F2124" s="545">
        <f t="shared" ca="1" si="97"/>
        <v>9</v>
      </c>
      <c r="G2124" s="545">
        <f t="shared" ca="1" si="97"/>
        <v>8</v>
      </c>
      <c r="H2124" s="545">
        <f t="shared" ca="1" si="97"/>
        <v>14</v>
      </c>
      <c r="I2124" s="545">
        <f t="shared" ca="1" si="97"/>
        <v>10</v>
      </c>
      <c r="J2124" s="545">
        <f t="shared" ca="1" si="97"/>
        <v>13</v>
      </c>
      <c r="K2124" s="545">
        <f t="shared" ca="1" si="97"/>
        <v>7</v>
      </c>
    </row>
    <row r="2125" spans="2:11">
      <c r="B2125" s="545">
        <f t="shared" ca="1" si="97"/>
        <v>7</v>
      </c>
      <c r="C2125" s="545">
        <f t="shared" ca="1" si="97"/>
        <v>12</v>
      </c>
      <c r="D2125" s="545">
        <f t="shared" ca="1" si="97"/>
        <v>15</v>
      </c>
      <c r="E2125" s="545">
        <f t="shared" ca="1" si="97"/>
        <v>7</v>
      </c>
      <c r="F2125" s="545">
        <f t="shared" ca="1" si="97"/>
        <v>14</v>
      </c>
      <c r="G2125" s="545">
        <f t="shared" ca="1" si="97"/>
        <v>9</v>
      </c>
      <c r="H2125" s="545">
        <f t="shared" ca="1" si="97"/>
        <v>9</v>
      </c>
      <c r="I2125" s="545">
        <f t="shared" ca="1" si="97"/>
        <v>14</v>
      </c>
      <c r="J2125" s="545">
        <f t="shared" ca="1" si="97"/>
        <v>13</v>
      </c>
      <c r="K2125" s="545">
        <f t="shared" ca="1" si="97"/>
        <v>13</v>
      </c>
    </row>
    <row r="2126" spans="2:11">
      <c r="B2126" s="545">
        <f t="shared" ca="1" si="97"/>
        <v>11</v>
      </c>
      <c r="C2126" s="545">
        <f t="shared" ca="1" si="97"/>
        <v>9</v>
      </c>
      <c r="D2126" s="545">
        <f t="shared" ca="1" si="97"/>
        <v>9</v>
      </c>
      <c r="E2126" s="545">
        <f t="shared" ca="1" si="97"/>
        <v>11</v>
      </c>
      <c r="F2126" s="545">
        <f t="shared" ca="1" si="97"/>
        <v>11</v>
      </c>
      <c r="G2126" s="545">
        <f t="shared" ca="1" si="97"/>
        <v>8</v>
      </c>
      <c r="H2126" s="545">
        <f t="shared" ca="1" si="97"/>
        <v>7</v>
      </c>
      <c r="I2126" s="545">
        <f t="shared" ca="1" si="97"/>
        <v>10</v>
      </c>
      <c r="J2126" s="545">
        <f t="shared" ca="1" si="97"/>
        <v>11</v>
      </c>
      <c r="K2126" s="545">
        <f t="shared" ca="1" si="97"/>
        <v>11</v>
      </c>
    </row>
    <row r="2127" spans="2:11">
      <c r="B2127" s="545">
        <f t="shared" ca="1" si="97"/>
        <v>11</v>
      </c>
      <c r="C2127" s="545">
        <f t="shared" ca="1" si="97"/>
        <v>10</v>
      </c>
      <c r="D2127" s="545">
        <f t="shared" ca="1" si="97"/>
        <v>11</v>
      </c>
      <c r="E2127" s="545">
        <f t="shared" ca="1" si="97"/>
        <v>11</v>
      </c>
      <c r="F2127" s="545">
        <f t="shared" ca="1" si="97"/>
        <v>11</v>
      </c>
      <c r="G2127" s="545">
        <f t="shared" ca="1" si="97"/>
        <v>9</v>
      </c>
      <c r="H2127" s="545">
        <f t="shared" ca="1" si="97"/>
        <v>13</v>
      </c>
      <c r="I2127" s="545">
        <f t="shared" ca="1" si="97"/>
        <v>14</v>
      </c>
      <c r="J2127" s="545">
        <f t="shared" ca="1" si="97"/>
        <v>11</v>
      </c>
      <c r="K2127" s="545">
        <f t="shared" ca="1" si="97"/>
        <v>10</v>
      </c>
    </row>
    <row r="2128" spans="2:11">
      <c r="B2128" s="545">
        <f t="shared" ca="1" si="97"/>
        <v>7</v>
      </c>
      <c r="C2128" s="545">
        <f t="shared" ca="1" si="97"/>
        <v>12</v>
      </c>
      <c r="D2128" s="545">
        <f t="shared" ca="1" si="97"/>
        <v>10</v>
      </c>
      <c r="E2128" s="545">
        <f t="shared" ca="1" si="97"/>
        <v>12</v>
      </c>
      <c r="F2128" s="545">
        <f t="shared" ca="1" si="97"/>
        <v>10</v>
      </c>
      <c r="G2128" s="545">
        <f t="shared" ca="1" si="97"/>
        <v>5</v>
      </c>
      <c r="H2128" s="545">
        <f t="shared" ca="1" si="97"/>
        <v>6</v>
      </c>
      <c r="I2128" s="545">
        <f t="shared" ca="1" si="97"/>
        <v>9</v>
      </c>
      <c r="J2128" s="545">
        <f t="shared" ca="1" si="97"/>
        <v>10</v>
      </c>
      <c r="K2128" s="545">
        <f t="shared" ca="1" si="97"/>
        <v>12</v>
      </c>
    </row>
    <row r="2129" spans="2:11">
      <c r="B2129" s="545">
        <f t="shared" ca="1" si="97"/>
        <v>11</v>
      </c>
      <c r="C2129" s="545">
        <f t="shared" ca="1" si="97"/>
        <v>12</v>
      </c>
      <c r="D2129" s="545">
        <f t="shared" ca="1" si="97"/>
        <v>9</v>
      </c>
      <c r="E2129" s="545">
        <f t="shared" ca="1" si="97"/>
        <v>5</v>
      </c>
      <c r="F2129" s="545">
        <f t="shared" ca="1" si="97"/>
        <v>10</v>
      </c>
      <c r="G2129" s="545">
        <f t="shared" ca="1" si="97"/>
        <v>8</v>
      </c>
      <c r="H2129" s="545">
        <f t="shared" ca="1" si="97"/>
        <v>10</v>
      </c>
      <c r="I2129" s="545">
        <f t="shared" ca="1" si="97"/>
        <v>10</v>
      </c>
      <c r="J2129" s="545">
        <f t="shared" ca="1" si="97"/>
        <v>11</v>
      </c>
      <c r="K2129" s="545">
        <f t="shared" ca="1" si="97"/>
        <v>11</v>
      </c>
    </row>
    <row r="2130" spans="2:11">
      <c r="B2130" s="545">
        <f t="shared" ca="1" si="97"/>
        <v>11</v>
      </c>
      <c r="C2130" s="545">
        <f t="shared" ca="1" si="97"/>
        <v>9</v>
      </c>
      <c r="D2130" s="545">
        <f t="shared" ca="1" si="97"/>
        <v>8</v>
      </c>
      <c r="E2130" s="545">
        <f t="shared" ca="1" si="97"/>
        <v>11</v>
      </c>
      <c r="F2130" s="545">
        <f t="shared" ca="1" si="97"/>
        <v>10</v>
      </c>
      <c r="G2130" s="545">
        <f t="shared" ca="1" si="97"/>
        <v>11</v>
      </c>
      <c r="H2130" s="545">
        <f t="shared" ca="1" si="97"/>
        <v>12</v>
      </c>
      <c r="I2130" s="545">
        <f t="shared" ca="1" si="97"/>
        <v>8</v>
      </c>
      <c r="J2130" s="545">
        <f t="shared" ca="1" si="97"/>
        <v>9</v>
      </c>
      <c r="K2130" s="545">
        <f t="shared" ca="1" si="97"/>
        <v>9</v>
      </c>
    </row>
    <row r="2131" spans="2:11">
      <c r="B2131" s="545">
        <f t="shared" ca="1" si="97"/>
        <v>9</v>
      </c>
      <c r="C2131" s="545">
        <f t="shared" ca="1" si="97"/>
        <v>10</v>
      </c>
      <c r="D2131" s="545">
        <f t="shared" ca="1" si="97"/>
        <v>12</v>
      </c>
      <c r="E2131" s="545">
        <f t="shared" ca="1" si="97"/>
        <v>8</v>
      </c>
      <c r="F2131" s="545">
        <f t="shared" ca="1" si="97"/>
        <v>9</v>
      </c>
      <c r="G2131" s="545">
        <f t="shared" ca="1" si="97"/>
        <v>10</v>
      </c>
      <c r="H2131" s="545">
        <f t="shared" ca="1" si="97"/>
        <v>9</v>
      </c>
      <c r="I2131" s="545">
        <f t="shared" ca="1" si="97"/>
        <v>11</v>
      </c>
      <c r="J2131" s="545">
        <f t="shared" ca="1" si="97"/>
        <v>9</v>
      </c>
      <c r="K2131" s="545">
        <f t="shared" ca="1" si="97"/>
        <v>9</v>
      </c>
    </row>
    <row r="2132" spans="2:11">
      <c r="B2132" s="545">
        <f t="shared" ca="1" si="97"/>
        <v>8</v>
      </c>
      <c r="C2132" s="545">
        <f t="shared" ca="1" si="98"/>
        <v>12</v>
      </c>
      <c r="D2132" s="545">
        <f t="shared" ca="1" si="98"/>
        <v>12</v>
      </c>
      <c r="E2132" s="545">
        <f t="shared" ca="1" si="98"/>
        <v>12</v>
      </c>
      <c r="F2132" s="545">
        <f t="shared" ca="1" si="98"/>
        <v>9</v>
      </c>
      <c r="G2132" s="545">
        <f t="shared" ca="1" si="98"/>
        <v>12</v>
      </c>
      <c r="H2132" s="545">
        <f t="shared" ca="1" si="98"/>
        <v>13</v>
      </c>
      <c r="I2132" s="545">
        <f t="shared" ca="1" si="98"/>
        <v>9</v>
      </c>
      <c r="J2132" s="545">
        <f t="shared" ca="1" si="98"/>
        <v>11</v>
      </c>
      <c r="K2132" s="545">
        <f t="shared" ca="1" si="98"/>
        <v>12</v>
      </c>
    </row>
    <row r="2133" spans="2:11">
      <c r="B2133" s="545">
        <f t="shared" ca="1" si="97"/>
        <v>13</v>
      </c>
      <c r="C2133" s="545">
        <f t="shared" ca="1" si="98"/>
        <v>11</v>
      </c>
      <c r="D2133" s="545">
        <f t="shared" ca="1" si="98"/>
        <v>14</v>
      </c>
      <c r="E2133" s="545">
        <f t="shared" ca="1" si="98"/>
        <v>10</v>
      </c>
      <c r="F2133" s="545">
        <f t="shared" ca="1" si="98"/>
        <v>10</v>
      </c>
      <c r="G2133" s="545">
        <f t="shared" ca="1" si="98"/>
        <v>10</v>
      </c>
      <c r="H2133" s="545">
        <f t="shared" ca="1" si="98"/>
        <v>10</v>
      </c>
      <c r="I2133" s="545">
        <f t="shared" ca="1" si="98"/>
        <v>13</v>
      </c>
      <c r="J2133" s="545">
        <f t="shared" ca="1" si="98"/>
        <v>6</v>
      </c>
      <c r="K2133" s="545">
        <f t="shared" ca="1" si="98"/>
        <v>8</v>
      </c>
    </row>
    <row r="2134" spans="2:11">
      <c r="B2134" s="545">
        <f t="shared" ca="1" si="97"/>
        <v>9</v>
      </c>
      <c r="C2134" s="545">
        <f t="shared" ca="1" si="98"/>
        <v>12</v>
      </c>
      <c r="D2134" s="545">
        <f t="shared" ca="1" si="98"/>
        <v>9</v>
      </c>
      <c r="E2134" s="545">
        <f t="shared" ca="1" si="98"/>
        <v>12</v>
      </c>
      <c r="F2134" s="545">
        <f t="shared" ca="1" si="98"/>
        <v>10</v>
      </c>
      <c r="G2134" s="545">
        <f t="shared" ca="1" si="98"/>
        <v>9</v>
      </c>
      <c r="H2134" s="545">
        <f t="shared" ca="1" si="98"/>
        <v>12</v>
      </c>
      <c r="I2134" s="545">
        <f t="shared" ca="1" si="98"/>
        <v>7</v>
      </c>
      <c r="J2134" s="545">
        <f t="shared" ca="1" si="98"/>
        <v>8</v>
      </c>
      <c r="K2134" s="545">
        <f t="shared" ca="1" si="98"/>
        <v>10</v>
      </c>
    </row>
    <row r="2135" spans="2:11">
      <c r="B2135" s="545">
        <f t="shared" ca="1" si="97"/>
        <v>10</v>
      </c>
      <c r="C2135" s="545">
        <f t="shared" ca="1" si="98"/>
        <v>9</v>
      </c>
      <c r="D2135" s="545">
        <f t="shared" ca="1" si="98"/>
        <v>13</v>
      </c>
      <c r="E2135" s="545">
        <f t="shared" ca="1" si="98"/>
        <v>9</v>
      </c>
      <c r="F2135" s="545">
        <f t="shared" ca="1" si="98"/>
        <v>13</v>
      </c>
      <c r="G2135" s="545">
        <f t="shared" ca="1" si="98"/>
        <v>10</v>
      </c>
      <c r="H2135" s="545">
        <f t="shared" ca="1" si="98"/>
        <v>7</v>
      </c>
      <c r="I2135" s="545">
        <f t="shared" ca="1" si="98"/>
        <v>10</v>
      </c>
      <c r="J2135" s="545">
        <f t="shared" ca="1" si="98"/>
        <v>9</v>
      </c>
      <c r="K2135" s="545">
        <f t="shared" ca="1" si="98"/>
        <v>13</v>
      </c>
    </row>
    <row r="2136" spans="2:11">
      <c r="B2136" s="545">
        <f t="shared" ca="1" si="97"/>
        <v>9</v>
      </c>
      <c r="C2136" s="545">
        <f t="shared" ca="1" si="98"/>
        <v>9</v>
      </c>
      <c r="D2136" s="545">
        <f t="shared" ca="1" si="98"/>
        <v>11</v>
      </c>
      <c r="E2136" s="545">
        <f t="shared" ca="1" si="98"/>
        <v>10</v>
      </c>
      <c r="F2136" s="545">
        <f t="shared" ca="1" si="98"/>
        <v>9</v>
      </c>
      <c r="G2136" s="545">
        <f t="shared" ca="1" si="98"/>
        <v>10</v>
      </c>
      <c r="H2136" s="545">
        <f t="shared" ca="1" si="98"/>
        <v>9</v>
      </c>
      <c r="I2136" s="545">
        <f t="shared" ca="1" si="98"/>
        <v>13</v>
      </c>
      <c r="J2136" s="545">
        <f t="shared" ca="1" si="98"/>
        <v>8</v>
      </c>
      <c r="K2136" s="545">
        <f t="shared" ca="1" si="98"/>
        <v>11</v>
      </c>
    </row>
    <row r="2137" spans="2:11">
      <c r="B2137" s="545">
        <f t="shared" ca="1" si="97"/>
        <v>6</v>
      </c>
      <c r="C2137" s="545">
        <f t="shared" ca="1" si="98"/>
        <v>13</v>
      </c>
      <c r="D2137" s="545">
        <f t="shared" ca="1" si="98"/>
        <v>12</v>
      </c>
      <c r="E2137" s="545">
        <f t="shared" ca="1" si="98"/>
        <v>10</v>
      </c>
      <c r="F2137" s="545">
        <f t="shared" ca="1" si="98"/>
        <v>10</v>
      </c>
      <c r="G2137" s="545">
        <f t="shared" ca="1" si="98"/>
        <v>13</v>
      </c>
      <c r="H2137" s="545">
        <f t="shared" ca="1" si="98"/>
        <v>8</v>
      </c>
      <c r="I2137" s="545">
        <f t="shared" ca="1" si="98"/>
        <v>11</v>
      </c>
      <c r="J2137" s="545">
        <f t="shared" ca="1" si="98"/>
        <v>12</v>
      </c>
      <c r="K2137" s="545">
        <f t="shared" ca="1" si="98"/>
        <v>10</v>
      </c>
    </row>
    <row r="2138" spans="2:11">
      <c r="B2138" s="545">
        <f t="shared" ca="1" si="97"/>
        <v>9</v>
      </c>
      <c r="C2138" s="545">
        <f t="shared" ca="1" si="98"/>
        <v>9</v>
      </c>
      <c r="D2138" s="545">
        <f t="shared" ca="1" si="98"/>
        <v>10</v>
      </c>
      <c r="E2138" s="545">
        <f t="shared" ca="1" si="98"/>
        <v>10</v>
      </c>
      <c r="F2138" s="545">
        <f t="shared" ca="1" si="98"/>
        <v>8</v>
      </c>
      <c r="G2138" s="545">
        <f t="shared" ca="1" si="98"/>
        <v>10</v>
      </c>
      <c r="H2138" s="545">
        <f t="shared" ca="1" si="98"/>
        <v>10</v>
      </c>
      <c r="I2138" s="545">
        <f t="shared" ca="1" si="98"/>
        <v>9</v>
      </c>
      <c r="J2138" s="545">
        <f t="shared" ca="1" si="98"/>
        <v>11</v>
      </c>
      <c r="K2138" s="545">
        <f t="shared" ca="1" si="98"/>
        <v>9</v>
      </c>
    </row>
    <row r="2139" spans="2:11">
      <c r="B2139" s="545">
        <f t="shared" ca="1" si="97"/>
        <v>9</v>
      </c>
      <c r="C2139" s="545">
        <f t="shared" ca="1" si="98"/>
        <v>7</v>
      </c>
      <c r="D2139" s="545">
        <f t="shared" ca="1" si="98"/>
        <v>14</v>
      </c>
      <c r="E2139" s="545">
        <f t="shared" ca="1" si="98"/>
        <v>12</v>
      </c>
      <c r="F2139" s="545">
        <f t="shared" ca="1" si="98"/>
        <v>13</v>
      </c>
      <c r="G2139" s="545">
        <f t="shared" ca="1" si="98"/>
        <v>9</v>
      </c>
      <c r="H2139" s="545">
        <f t="shared" ca="1" si="98"/>
        <v>10</v>
      </c>
      <c r="I2139" s="545">
        <f t="shared" ca="1" si="98"/>
        <v>8</v>
      </c>
      <c r="J2139" s="545">
        <f t="shared" ca="1" si="98"/>
        <v>9</v>
      </c>
      <c r="K2139" s="545">
        <f t="shared" ca="1" si="98"/>
        <v>8</v>
      </c>
    </row>
    <row r="2140" spans="2:11">
      <c r="B2140" s="545">
        <f t="shared" ca="1" si="97"/>
        <v>11</v>
      </c>
      <c r="C2140" s="545">
        <f t="shared" ca="1" si="98"/>
        <v>12</v>
      </c>
      <c r="D2140" s="545">
        <f t="shared" ca="1" si="98"/>
        <v>9</v>
      </c>
      <c r="E2140" s="545">
        <f t="shared" ca="1" si="98"/>
        <v>10</v>
      </c>
      <c r="F2140" s="545">
        <f t="shared" ca="1" si="98"/>
        <v>10</v>
      </c>
      <c r="G2140" s="545">
        <f t="shared" ca="1" si="98"/>
        <v>11</v>
      </c>
      <c r="H2140" s="545">
        <f t="shared" ca="1" si="98"/>
        <v>10</v>
      </c>
      <c r="I2140" s="545">
        <f t="shared" ca="1" si="98"/>
        <v>10</v>
      </c>
      <c r="J2140" s="545">
        <f t="shared" ca="1" si="98"/>
        <v>9</v>
      </c>
      <c r="K2140" s="545">
        <f t="shared" ca="1" si="98"/>
        <v>7</v>
      </c>
    </row>
    <row r="2141" spans="2:11">
      <c r="B2141" s="545">
        <f t="shared" ca="1" si="97"/>
        <v>10</v>
      </c>
      <c r="C2141" s="545">
        <f t="shared" ca="1" si="98"/>
        <v>7</v>
      </c>
      <c r="D2141" s="545">
        <f t="shared" ca="1" si="98"/>
        <v>8</v>
      </c>
      <c r="E2141" s="545">
        <f t="shared" ca="1" si="98"/>
        <v>12</v>
      </c>
      <c r="F2141" s="545">
        <f t="shared" ca="1" si="98"/>
        <v>12</v>
      </c>
      <c r="G2141" s="545">
        <f t="shared" ca="1" si="98"/>
        <v>14</v>
      </c>
      <c r="H2141" s="545">
        <f t="shared" ca="1" si="98"/>
        <v>10</v>
      </c>
      <c r="I2141" s="545">
        <f t="shared" ca="1" si="98"/>
        <v>10</v>
      </c>
      <c r="J2141" s="545">
        <f t="shared" ca="1" si="98"/>
        <v>8</v>
      </c>
      <c r="K2141" s="545">
        <f t="shared" ca="1" si="98"/>
        <v>9</v>
      </c>
    </row>
    <row r="2142" spans="2:11">
      <c r="B2142" s="545">
        <f t="shared" ca="1" si="97"/>
        <v>8</v>
      </c>
      <c r="C2142" s="545">
        <f t="shared" ca="1" si="98"/>
        <v>7</v>
      </c>
      <c r="D2142" s="545">
        <f t="shared" ca="1" si="98"/>
        <v>11</v>
      </c>
      <c r="E2142" s="545">
        <f t="shared" ca="1" si="98"/>
        <v>10</v>
      </c>
      <c r="F2142" s="545">
        <f t="shared" ca="1" si="98"/>
        <v>12</v>
      </c>
      <c r="G2142" s="545">
        <f t="shared" ca="1" si="98"/>
        <v>10</v>
      </c>
      <c r="H2142" s="545">
        <f t="shared" ca="1" si="98"/>
        <v>5</v>
      </c>
      <c r="I2142" s="545">
        <f t="shared" ca="1" si="98"/>
        <v>7</v>
      </c>
      <c r="J2142" s="545">
        <f t="shared" ca="1" si="98"/>
        <v>11</v>
      </c>
      <c r="K2142" s="545">
        <f t="shared" ca="1" si="98"/>
        <v>8</v>
      </c>
    </row>
    <row r="2143" spans="2:11">
      <c r="B2143" s="545">
        <f t="shared" ca="1" si="97"/>
        <v>10</v>
      </c>
      <c r="C2143" s="545">
        <f t="shared" ca="1" si="98"/>
        <v>10</v>
      </c>
      <c r="D2143" s="545">
        <f t="shared" ca="1" si="98"/>
        <v>10</v>
      </c>
      <c r="E2143" s="545">
        <f t="shared" ca="1" si="98"/>
        <v>13</v>
      </c>
      <c r="F2143" s="545">
        <f t="shared" ca="1" si="98"/>
        <v>10</v>
      </c>
      <c r="G2143" s="545">
        <f t="shared" ca="1" si="98"/>
        <v>7</v>
      </c>
      <c r="H2143" s="545">
        <f t="shared" ca="1" si="98"/>
        <v>11</v>
      </c>
      <c r="I2143" s="545">
        <f t="shared" ca="1" si="98"/>
        <v>13</v>
      </c>
      <c r="J2143" s="545">
        <f t="shared" ca="1" si="98"/>
        <v>10</v>
      </c>
      <c r="K2143" s="545">
        <f t="shared" ca="1" si="98"/>
        <v>12</v>
      </c>
    </row>
    <row r="2144" spans="2:11">
      <c r="B2144" s="545">
        <f t="shared" ca="1" si="97"/>
        <v>10</v>
      </c>
      <c r="C2144" s="545">
        <f t="shared" ca="1" si="98"/>
        <v>11</v>
      </c>
      <c r="D2144" s="545">
        <f t="shared" ca="1" si="98"/>
        <v>10</v>
      </c>
      <c r="E2144" s="545">
        <f t="shared" ca="1" si="98"/>
        <v>9</v>
      </c>
      <c r="F2144" s="545">
        <f t="shared" ca="1" si="98"/>
        <v>9</v>
      </c>
      <c r="G2144" s="545">
        <f t="shared" ca="1" si="98"/>
        <v>11</v>
      </c>
      <c r="H2144" s="545">
        <f t="shared" ca="1" si="98"/>
        <v>10</v>
      </c>
      <c r="I2144" s="545">
        <f t="shared" ca="1" si="98"/>
        <v>14</v>
      </c>
      <c r="J2144" s="545">
        <f t="shared" ca="1" si="98"/>
        <v>9</v>
      </c>
      <c r="K2144" s="545">
        <f t="shared" ca="1" si="98"/>
        <v>8</v>
      </c>
    </row>
    <row r="2145" spans="2:11">
      <c r="B2145" s="545">
        <f t="shared" ca="1" si="97"/>
        <v>9</v>
      </c>
      <c r="C2145" s="545">
        <f t="shared" ca="1" si="98"/>
        <v>11</v>
      </c>
      <c r="D2145" s="545">
        <f t="shared" ca="1" si="98"/>
        <v>9</v>
      </c>
      <c r="E2145" s="545">
        <f t="shared" ca="1" si="98"/>
        <v>11</v>
      </c>
      <c r="F2145" s="545">
        <f t="shared" ca="1" si="98"/>
        <v>10</v>
      </c>
      <c r="G2145" s="545">
        <f t="shared" ref="C2145:K2201" ca="1" si="99">RANDBETWEEN(1,3)+RANDBETWEEN(1,3)+RANDBETWEEN(1,3)+RANDBETWEEN(1,3)+RANDBETWEEN(1,3)</f>
        <v>10</v>
      </c>
      <c r="H2145" s="545">
        <f t="shared" ca="1" si="99"/>
        <v>13</v>
      </c>
      <c r="I2145" s="545">
        <f t="shared" ca="1" si="99"/>
        <v>5</v>
      </c>
      <c r="J2145" s="545">
        <f t="shared" ca="1" si="99"/>
        <v>11</v>
      </c>
      <c r="K2145" s="545">
        <f t="shared" ca="1" si="99"/>
        <v>9</v>
      </c>
    </row>
    <row r="2146" spans="2:11">
      <c r="B2146" s="545">
        <f t="shared" ca="1" si="97"/>
        <v>8</v>
      </c>
      <c r="C2146" s="545">
        <f t="shared" ca="1" si="99"/>
        <v>9</v>
      </c>
      <c r="D2146" s="545">
        <f t="shared" ca="1" si="99"/>
        <v>11</v>
      </c>
      <c r="E2146" s="545">
        <f t="shared" ca="1" si="99"/>
        <v>8</v>
      </c>
      <c r="F2146" s="545">
        <f t="shared" ca="1" si="99"/>
        <v>12</v>
      </c>
      <c r="G2146" s="545">
        <f t="shared" ca="1" si="99"/>
        <v>11</v>
      </c>
      <c r="H2146" s="545">
        <f t="shared" ca="1" si="99"/>
        <v>7</v>
      </c>
      <c r="I2146" s="545">
        <f t="shared" ca="1" si="99"/>
        <v>11</v>
      </c>
      <c r="J2146" s="545">
        <f t="shared" ca="1" si="99"/>
        <v>9</v>
      </c>
      <c r="K2146" s="545">
        <f t="shared" ca="1" si="99"/>
        <v>11</v>
      </c>
    </row>
    <row r="2147" spans="2:11">
      <c r="B2147" s="545">
        <f t="shared" ca="1" si="97"/>
        <v>11</v>
      </c>
      <c r="C2147" s="545">
        <f t="shared" ca="1" si="99"/>
        <v>10</v>
      </c>
      <c r="D2147" s="545">
        <f t="shared" ca="1" si="99"/>
        <v>6</v>
      </c>
      <c r="E2147" s="545">
        <f t="shared" ca="1" si="99"/>
        <v>7</v>
      </c>
      <c r="F2147" s="545">
        <f t="shared" ca="1" si="99"/>
        <v>9</v>
      </c>
      <c r="G2147" s="545">
        <f t="shared" ca="1" si="99"/>
        <v>11</v>
      </c>
      <c r="H2147" s="545">
        <f t="shared" ca="1" si="99"/>
        <v>8</v>
      </c>
      <c r="I2147" s="545">
        <f t="shared" ca="1" si="99"/>
        <v>9</v>
      </c>
      <c r="J2147" s="545">
        <f t="shared" ca="1" si="99"/>
        <v>8</v>
      </c>
      <c r="K2147" s="545">
        <f t="shared" ca="1" si="99"/>
        <v>9</v>
      </c>
    </row>
    <row r="2148" spans="2:11">
      <c r="B2148" s="545">
        <f t="shared" ca="1" si="97"/>
        <v>12</v>
      </c>
      <c r="C2148" s="545">
        <f t="shared" ca="1" si="97"/>
        <v>10</v>
      </c>
      <c r="D2148" s="545">
        <f t="shared" ca="1" si="97"/>
        <v>11</v>
      </c>
      <c r="E2148" s="545">
        <f t="shared" ca="1" si="97"/>
        <v>10</v>
      </c>
      <c r="F2148" s="545">
        <f t="shared" ca="1" si="97"/>
        <v>5</v>
      </c>
      <c r="G2148" s="545">
        <f t="shared" ca="1" si="97"/>
        <v>8</v>
      </c>
      <c r="H2148" s="545">
        <f t="shared" ca="1" si="97"/>
        <v>9</v>
      </c>
      <c r="I2148" s="545">
        <f t="shared" ca="1" si="97"/>
        <v>8</v>
      </c>
      <c r="J2148" s="545">
        <f t="shared" ca="1" si="97"/>
        <v>7</v>
      </c>
      <c r="K2148" s="545">
        <f t="shared" ca="1" si="97"/>
        <v>12</v>
      </c>
    </row>
    <row r="2149" spans="2:11">
      <c r="B2149" s="545">
        <f t="shared" ca="1" si="97"/>
        <v>10</v>
      </c>
      <c r="C2149" s="545">
        <f t="shared" ca="1" si="97"/>
        <v>9</v>
      </c>
      <c r="D2149" s="545">
        <f t="shared" ca="1" si="97"/>
        <v>9</v>
      </c>
      <c r="E2149" s="545">
        <f t="shared" ca="1" si="97"/>
        <v>10</v>
      </c>
      <c r="F2149" s="545">
        <f t="shared" ca="1" si="97"/>
        <v>12</v>
      </c>
      <c r="G2149" s="545">
        <f t="shared" ca="1" si="97"/>
        <v>10</v>
      </c>
      <c r="H2149" s="545">
        <f t="shared" ca="1" si="97"/>
        <v>6</v>
      </c>
      <c r="I2149" s="545">
        <f t="shared" ca="1" si="97"/>
        <v>11</v>
      </c>
      <c r="J2149" s="545">
        <f t="shared" ca="1" si="97"/>
        <v>9</v>
      </c>
      <c r="K2149" s="545">
        <f t="shared" ca="1" si="97"/>
        <v>7</v>
      </c>
    </row>
    <row r="2150" spans="2:11">
      <c r="B2150" s="545">
        <f t="shared" ca="1" si="97"/>
        <v>9</v>
      </c>
      <c r="C2150" s="545">
        <f t="shared" ca="1" si="97"/>
        <v>6</v>
      </c>
      <c r="D2150" s="545">
        <f t="shared" ca="1" si="97"/>
        <v>10</v>
      </c>
      <c r="E2150" s="545">
        <f t="shared" ca="1" si="97"/>
        <v>10</v>
      </c>
      <c r="F2150" s="545">
        <f t="shared" ca="1" si="97"/>
        <v>11</v>
      </c>
      <c r="G2150" s="545">
        <f t="shared" ca="1" si="97"/>
        <v>10</v>
      </c>
      <c r="H2150" s="545">
        <f t="shared" ca="1" si="97"/>
        <v>10</v>
      </c>
      <c r="I2150" s="545">
        <f t="shared" ca="1" si="97"/>
        <v>11</v>
      </c>
      <c r="J2150" s="545">
        <f t="shared" ca="1" si="97"/>
        <v>11</v>
      </c>
      <c r="K2150" s="545">
        <f t="shared" ca="1" si="97"/>
        <v>6</v>
      </c>
    </row>
    <row r="2151" spans="2:11">
      <c r="B2151" s="545">
        <f t="shared" ca="1" si="97"/>
        <v>11</v>
      </c>
      <c r="C2151" s="545">
        <f t="shared" ref="B2151:K2190" ca="1" si="100">RANDBETWEEN(1,3)+RANDBETWEEN(1,3)+RANDBETWEEN(1,3)+RANDBETWEEN(1,3)+RANDBETWEEN(1,3)</f>
        <v>12</v>
      </c>
      <c r="D2151" s="545">
        <f t="shared" ca="1" si="100"/>
        <v>12</v>
      </c>
      <c r="E2151" s="545">
        <f t="shared" ca="1" si="100"/>
        <v>8</v>
      </c>
      <c r="F2151" s="545">
        <f t="shared" ca="1" si="100"/>
        <v>9</v>
      </c>
      <c r="G2151" s="545">
        <f t="shared" ca="1" si="100"/>
        <v>11</v>
      </c>
      <c r="H2151" s="545">
        <f t="shared" ca="1" si="100"/>
        <v>10</v>
      </c>
      <c r="I2151" s="545">
        <f t="shared" ca="1" si="100"/>
        <v>12</v>
      </c>
      <c r="J2151" s="545">
        <f t="shared" ca="1" si="100"/>
        <v>8</v>
      </c>
      <c r="K2151" s="545">
        <f t="shared" ca="1" si="100"/>
        <v>6</v>
      </c>
    </row>
    <row r="2152" spans="2:11">
      <c r="B2152" s="545">
        <f t="shared" ca="1" si="100"/>
        <v>9</v>
      </c>
      <c r="C2152" s="545">
        <f t="shared" ca="1" si="100"/>
        <v>13</v>
      </c>
      <c r="D2152" s="545">
        <f t="shared" ca="1" si="100"/>
        <v>10</v>
      </c>
      <c r="E2152" s="545">
        <f t="shared" ca="1" si="100"/>
        <v>9</v>
      </c>
      <c r="F2152" s="545">
        <f t="shared" ca="1" si="100"/>
        <v>12</v>
      </c>
      <c r="G2152" s="545">
        <f t="shared" ca="1" si="100"/>
        <v>13</v>
      </c>
      <c r="H2152" s="545">
        <f t="shared" ca="1" si="100"/>
        <v>9</v>
      </c>
      <c r="I2152" s="545">
        <f t="shared" ca="1" si="100"/>
        <v>13</v>
      </c>
      <c r="J2152" s="545">
        <f t="shared" ca="1" si="100"/>
        <v>11</v>
      </c>
      <c r="K2152" s="545">
        <f t="shared" ca="1" si="100"/>
        <v>8</v>
      </c>
    </row>
    <row r="2153" spans="2:11">
      <c r="B2153" s="545">
        <f t="shared" ca="1" si="100"/>
        <v>8</v>
      </c>
      <c r="C2153" s="545">
        <f t="shared" ca="1" si="100"/>
        <v>8</v>
      </c>
      <c r="D2153" s="545">
        <f t="shared" ca="1" si="100"/>
        <v>8</v>
      </c>
      <c r="E2153" s="545">
        <f t="shared" ca="1" si="100"/>
        <v>9</v>
      </c>
      <c r="F2153" s="545">
        <f t="shared" ca="1" si="100"/>
        <v>12</v>
      </c>
      <c r="G2153" s="545">
        <f t="shared" ca="1" si="100"/>
        <v>7</v>
      </c>
      <c r="H2153" s="545">
        <f t="shared" ca="1" si="100"/>
        <v>8</v>
      </c>
      <c r="I2153" s="545">
        <f t="shared" ca="1" si="100"/>
        <v>11</v>
      </c>
      <c r="J2153" s="545">
        <f t="shared" ca="1" si="100"/>
        <v>9</v>
      </c>
      <c r="K2153" s="545">
        <f t="shared" ca="1" si="100"/>
        <v>8</v>
      </c>
    </row>
    <row r="2154" spans="2:11">
      <c r="B2154" s="545">
        <f t="shared" ca="1" si="100"/>
        <v>12</v>
      </c>
      <c r="C2154" s="545">
        <f t="shared" ca="1" si="100"/>
        <v>15</v>
      </c>
      <c r="D2154" s="545">
        <f t="shared" ca="1" si="100"/>
        <v>10</v>
      </c>
      <c r="E2154" s="545">
        <f t="shared" ca="1" si="100"/>
        <v>10</v>
      </c>
      <c r="F2154" s="545">
        <f t="shared" ca="1" si="100"/>
        <v>9</v>
      </c>
      <c r="G2154" s="545">
        <f t="shared" ca="1" si="100"/>
        <v>8</v>
      </c>
      <c r="H2154" s="545">
        <f t="shared" ca="1" si="100"/>
        <v>8</v>
      </c>
      <c r="I2154" s="545">
        <f t="shared" ca="1" si="100"/>
        <v>11</v>
      </c>
      <c r="J2154" s="545">
        <f t="shared" ca="1" si="100"/>
        <v>9</v>
      </c>
      <c r="K2154" s="545">
        <f t="shared" ca="1" si="100"/>
        <v>8</v>
      </c>
    </row>
    <row r="2155" spans="2:11">
      <c r="B2155" s="545">
        <f t="shared" ca="1" si="100"/>
        <v>13</v>
      </c>
      <c r="C2155" s="545">
        <f t="shared" ca="1" si="100"/>
        <v>9</v>
      </c>
      <c r="D2155" s="545">
        <f t="shared" ca="1" si="100"/>
        <v>6</v>
      </c>
      <c r="E2155" s="545">
        <f t="shared" ca="1" si="100"/>
        <v>9</v>
      </c>
      <c r="F2155" s="545">
        <f t="shared" ca="1" si="100"/>
        <v>12</v>
      </c>
      <c r="G2155" s="545">
        <f t="shared" ca="1" si="100"/>
        <v>8</v>
      </c>
      <c r="H2155" s="545">
        <f t="shared" ca="1" si="100"/>
        <v>11</v>
      </c>
      <c r="I2155" s="545">
        <f t="shared" ca="1" si="100"/>
        <v>11</v>
      </c>
      <c r="J2155" s="545">
        <f t="shared" ca="1" si="100"/>
        <v>9</v>
      </c>
      <c r="K2155" s="545">
        <f t="shared" ca="1" si="100"/>
        <v>11</v>
      </c>
    </row>
    <row r="2156" spans="2:11">
      <c r="B2156" s="545">
        <f t="shared" ca="1" si="100"/>
        <v>10</v>
      </c>
      <c r="C2156" s="545">
        <f t="shared" ca="1" si="100"/>
        <v>14</v>
      </c>
      <c r="D2156" s="545">
        <f t="shared" ca="1" si="100"/>
        <v>11</v>
      </c>
      <c r="E2156" s="545">
        <f t="shared" ca="1" si="100"/>
        <v>9</v>
      </c>
      <c r="F2156" s="545">
        <f t="shared" ca="1" si="100"/>
        <v>12</v>
      </c>
      <c r="G2156" s="545">
        <f t="shared" ca="1" si="100"/>
        <v>8</v>
      </c>
      <c r="H2156" s="545">
        <f t="shared" ca="1" si="100"/>
        <v>10</v>
      </c>
      <c r="I2156" s="545">
        <f t="shared" ca="1" si="100"/>
        <v>13</v>
      </c>
      <c r="J2156" s="545">
        <f t="shared" ca="1" si="100"/>
        <v>13</v>
      </c>
      <c r="K2156" s="545">
        <f t="shared" ca="1" si="100"/>
        <v>12</v>
      </c>
    </row>
    <row r="2157" spans="2:11">
      <c r="B2157" s="545">
        <f t="shared" ca="1" si="100"/>
        <v>6</v>
      </c>
      <c r="C2157" s="545">
        <f t="shared" ca="1" si="100"/>
        <v>12</v>
      </c>
      <c r="D2157" s="545">
        <f t="shared" ca="1" si="100"/>
        <v>12</v>
      </c>
      <c r="E2157" s="545">
        <f t="shared" ca="1" si="100"/>
        <v>13</v>
      </c>
      <c r="F2157" s="545">
        <f t="shared" ca="1" si="100"/>
        <v>9</v>
      </c>
      <c r="G2157" s="545">
        <f t="shared" ca="1" si="100"/>
        <v>10</v>
      </c>
      <c r="H2157" s="545">
        <f t="shared" ca="1" si="100"/>
        <v>12</v>
      </c>
      <c r="I2157" s="545">
        <f t="shared" ca="1" si="100"/>
        <v>9</v>
      </c>
      <c r="J2157" s="545">
        <f t="shared" ca="1" si="100"/>
        <v>8</v>
      </c>
      <c r="K2157" s="545">
        <f t="shared" ca="1" si="100"/>
        <v>10</v>
      </c>
    </row>
    <row r="2158" spans="2:11">
      <c r="B2158" s="545">
        <f t="shared" ca="1" si="100"/>
        <v>8</v>
      </c>
      <c r="C2158" s="545">
        <f t="shared" ca="1" si="100"/>
        <v>10</v>
      </c>
      <c r="D2158" s="545">
        <f t="shared" ca="1" si="100"/>
        <v>8</v>
      </c>
      <c r="E2158" s="545">
        <f t="shared" ca="1" si="100"/>
        <v>8</v>
      </c>
      <c r="F2158" s="545">
        <f t="shared" ca="1" si="100"/>
        <v>7</v>
      </c>
      <c r="G2158" s="545">
        <f t="shared" ca="1" si="100"/>
        <v>7</v>
      </c>
      <c r="H2158" s="545">
        <f t="shared" ca="1" si="100"/>
        <v>12</v>
      </c>
      <c r="I2158" s="545">
        <f t="shared" ca="1" si="100"/>
        <v>8</v>
      </c>
      <c r="J2158" s="545">
        <f t="shared" ca="1" si="100"/>
        <v>13</v>
      </c>
      <c r="K2158" s="545">
        <f t="shared" ca="1" si="100"/>
        <v>9</v>
      </c>
    </row>
    <row r="2159" spans="2:11">
      <c r="B2159" s="545">
        <f t="shared" ca="1" si="100"/>
        <v>15</v>
      </c>
      <c r="C2159" s="545">
        <f t="shared" ca="1" si="100"/>
        <v>10</v>
      </c>
      <c r="D2159" s="545">
        <f t="shared" ca="1" si="100"/>
        <v>10</v>
      </c>
      <c r="E2159" s="545">
        <f t="shared" ca="1" si="100"/>
        <v>11</v>
      </c>
      <c r="F2159" s="545">
        <f t="shared" ca="1" si="100"/>
        <v>9</v>
      </c>
      <c r="G2159" s="545">
        <f t="shared" ca="1" si="100"/>
        <v>12</v>
      </c>
      <c r="H2159" s="545">
        <f t="shared" ca="1" si="100"/>
        <v>11</v>
      </c>
      <c r="I2159" s="545">
        <f t="shared" ca="1" si="100"/>
        <v>9</v>
      </c>
      <c r="J2159" s="545">
        <f t="shared" ca="1" si="100"/>
        <v>8</v>
      </c>
      <c r="K2159" s="545">
        <f t="shared" ca="1" si="100"/>
        <v>11</v>
      </c>
    </row>
    <row r="2160" spans="2:11">
      <c r="B2160" s="545">
        <f t="shared" ca="1" si="100"/>
        <v>6</v>
      </c>
      <c r="C2160" s="545">
        <f t="shared" ca="1" si="100"/>
        <v>8</v>
      </c>
      <c r="D2160" s="545">
        <f t="shared" ca="1" si="100"/>
        <v>9</v>
      </c>
      <c r="E2160" s="545">
        <f t="shared" ca="1" si="100"/>
        <v>10</v>
      </c>
      <c r="F2160" s="545">
        <f t="shared" ca="1" si="100"/>
        <v>11</v>
      </c>
      <c r="G2160" s="545">
        <f t="shared" ca="1" si="100"/>
        <v>12</v>
      </c>
      <c r="H2160" s="545">
        <f t="shared" ca="1" si="100"/>
        <v>12</v>
      </c>
      <c r="I2160" s="545">
        <f t="shared" ca="1" si="100"/>
        <v>11</v>
      </c>
      <c r="J2160" s="545">
        <f t="shared" ca="1" si="100"/>
        <v>11</v>
      </c>
      <c r="K2160" s="545">
        <f t="shared" ca="1" si="100"/>
        <v>10</v>
      </c>
    </row>
    <row r="2161" spans="2:11">
      <c r="B2161" s="545">
        <f t="shared" ca="1" si="100"/>
        <v>8</v>
      </c>
      <c r="C2161" s="545">
        <f t="shared" ca="1" si="100"/>
        <v>10</v>
      </c>
      <c r="D2161" s="545">
        <f t="shared" ca="1" si="100"/>
        <v>9</v>
      </c>
      <c r="E2161" s="545">
        <f t="shared" ca="1" si="100"/>
        <v>12</v>
      </c>
      <c r="F2161" s="545">
        <f t="shared" ca="1" si="100"/>
        <v>10</v>
      </c>
      <c r="G2161" s="545">
        <f t="shared" ca="1" si="100"/>
        <v>11</v>
      </c>
      <c r="H2161" s="545">
        <f t="shared" ca="1" si="100"/>
        <v>9</v>
      </c>
      <c r="I2161" s="545">
        <f t="shared" ca="1" si="100"/>
        <v>9</v>
      </c>
      <c r="J2161" s="545">
        <f t="shared" ca="1" si="100"/>
        <v>11</v>
      </c>
      <c r="K2161" s="545">
        <f t="shared" ca="1" si="100"/>
        <v>11</v>
      </c>
    </row>
    <row r="2162" spans="2:11">
      <c r="B2162" s="545">
        <f t="shared" ca="1" si="100"/>
        <v>10</v>
      </c>
      <c r="C2162" s="545">
        <f t="shared" ca="1" si="99"/>
        <v>11</v>
      </c>
      <c r="D2162" s="545">
        <f t="shared" ca="1" si="99"/>
        <v>12</v>
      </c>
      <c r="E2162" s="545">
        <f t="shared" ca="1" si="99"/>
        <v>10</v>
      </c>
      <c r="F2162" s="545">
        <f t="shared" ca="1" si="99"/>
        <v>12</v>
      </c>
      <c r="G2162" s="545">
        <f t="shared" ca="1" si="99"/>
        <v>13</v>
      </c>
      <c r="H2162" s="545">
        <f t="shared" ca="1" si="99"/>
        <v>6</v>
      </c>
      <c r="I2162" s="545">
        <f t="shared" ca="1" si="99"/>
        <v>10</v>
      </c>
      <c r="J2162" s="545">
        <f t="shared" ca="1" si="99"/>
        <v>7</v>
      </c>
      <c r="K2162" s="545">
        <f t="shared" ca="1" si="99"/>
        <v>14</v>
      </c>
    </row>
    <row r="2163" spans="2:11">
      <c r="B2163" s="545">
        <f t="shared" ca="1" si="100"/>
        <v>10</v>
      </c>
      <c r="C2163" s="545">
        <f t="shared" ca="1" si="99"/>
        <v>13</v>
      </c>
      <c r="D2163" s="545">
        <f t="shared" ca="1" si="99"/>
        <v>12</v>
      </c>
      <c r="E2163" s="545">
        <f t="shared" ca="1" si="99"/>
        <v>10</v>
      </c>
      <c r="F2163" s="545">
        <f t="shared" ca="1" si="99"/>
        <v>13</v>
      </c>
      <c r="G2163" s="545">
        <f t="shared" ca="1" si="99"/>
        <v>9</v>
      </c>
      <c r="H2163" s="545">
        <f t="shared" ca="1" si="99"/>
        <v>12</v>
      </c>
      <c r="I2163" s="545">
        <f t="shared" ca="1" si="99"/>
        <v>9</v>
      </c>
      <c r="J2163" s="545">
        <f t="shared" ca="1" si="99"/>
        <v>13</v>
      </c>
      <c r="K2163" s="545">
        <f t="shared" ca="1" si="99"/>
        <v>9</v>
      </c>
    </row>
    <row r="2164" spans="2:11">
      <c r="B2164" s="545">
        <f t="shared" ca="1" si="100"/>
        <v>8</v>
      </c>
      <c r="C2164" s="545">
        <f t="shared" ca="1" si="99"/>
        <v>10</v>
      </c>
      <c r="D2164" s="545">
        <f t="shared" ca="1" si="99"/>
        <v>10</v>
      </c>
      <c r="E2164" s="545">
        <f t="shared" ca="1" si="99"/>
        <v>11</v>
      </c>
      <c r="F2164" s="545">
        <f t="shared" ca="1" si="99"/>
        <v>9</v>
      </c>
      <c r="G2164" s="545">
        <f t="shared" ca="1" si="99"/>
        <v>10</v>
      </c>
      <c r="H2164" s="545">
        <f t="shared" ca="1" si="99"/>
        <v>11</v>
      </c>
      <c r="I2164" s="545">
        <f t="shared" ca="1" si="99"/>
        <v>11</v>
      </c>
      <c r="J2164" s="545">
        <f t="shared" ca="1" si="99"/>
        <v>10</v>
      </c>
      <c r="K2164" s="545">
        <f t="shared" ca="1" si="99"/>
        <v>12</v>
      </c>
    </row>
    <row r="2165" spans="2:11">
      <c r="B2165" s="545">
        <f t="shared" ca="1" si="100"/>
        <v>13</v>
      </c>
      <c r="C2165" s="545">
        <f t="shared" ca="1" si="99"/>
        <v>10</v>
      </c>
      <c r="D2165" s="545">
        <f t="shared" ca="1" si="99"/>
        <v>11</v>
      </c>
      <c r="E2165" s="545">
        <f t="shared" ca="1" si="99"/>
        <v>8</v>
      </c>
      <c r="F2165" s="545">
        <f t="shared" ca="1" si="99"/>
        <v>12</v>
      </c>
      <c r="G2165" s="545">
        <f t="shared" ca="1" si="99"/>
        <v>10</v>
      </c>
      <c r="H2165" s="545">
        <f t="shared" ca="1" si="99"/>
        <v>8</v>
      </c>
      <c r="I2165" s="545">
        <f t="shared" ca="1" si="99"/>
        <v>10</v>
      </c>
      <c r="J2165" s="545">
        <f t="shared" ca="1" si="99"/>
        <v>12</v>
      </c>
      <c r="K2165" s="545">
        <f t="shared" ca="1" si="99"/>
        <v>8</v>
      </c>
    </row>
    <row r="2166" spans="2:11">
      <c r="B2166" s="545">
        <f t="shared" ca="1" si="100"/>
        <v>10</v>
      </c>
      <c r="C2166" s="545">
        <f t="shared" ca="1" si="99"/>
        <v>8</v>
      </c>
      <c r="D2166" s="545">
        <f t="shared" ca="1" si="99"/>
        <v>7</v>
      </c>
      <c r="E2166" s="545">
        <f t="shared" ca="1" si="99"/>
        <v>6</v>
      </c>
      <c r="F2166" s="545">
        <f t="shared" ca="1" si="99"/>
        <v>12</v>
      </c>
      <c r="G2166" s="545">
        <f t="shared" ca="1" si="99"/>
        <v>8</v>
      </c>
      <c r="H2166" s="545">
        <f t="shared" ca="1" si="99"/>
        <v>10</v>
      </c>
      <c r="I2166" s="545">
        <f t="shared" ca="1" si="99"/>
        <v>11</v>
      </c>
      <c r="J2166" s="545">
        <f t="shared" ca="1" si="99"/>
        <v>11</v>
      </c>
      <c r="K2166" s="545">
        <f t="shared" ca="1" si="99"/>
        <v>10</v>
      </c>
    </row>
    <row r="2167" spans="2:11">
      <c r="B2167" s="545">
        <f t="shared" ca="1" si="100"/>
        <v>8</v>
      </c>
      <c r="C2167" s="545">
        <f t="shared" ca="1" si="99"/>
        <v>10</v>
      </c>
      <c r="D2167" s="545">
        <f t="shared" ca="1" si="99"/>
        <v>10</v>
      </c>
      <c r="E2167" s="545">
        <f t="shared" ca="1" si="99"/>
        <v>8</v>
      </c>
      <c r="F2167" s="545">
        <f t="shared" ca="1" si="99"/>
        <v>10</v>
      </c>
      <c r="G2167" s="545">
        <f t="shared" ca="1" si="99"/>
        <v>11</v>
      </c>
      <c r="H2167" s="545">
        <f t="shared" ca="1" si="99"/>
        <v>8</v>
      </c>
      <c r="I2167" s="545">
        <f t="shared" ca="1" si="99"/>
        <v>10</v>
      </c>
      <c r="J2167" s="545">
        <f t="shared" ca="1" si="99"/>
        <v>11</v>
      </c>
      <c r="K2167" s="545">
        <f t="shared" ca="1" si="99"/>
        <v>13</v>
      </c>
    </row>
    <row r="2168" spans="2:11">
      <c r="B2168" s="545">
        <f t="shared" ca="1" si="100"/>
        <v>12</v>
      </c>
      <c r="C2168" s="545">
        <f t="shared" ca="1" si="99"/>
        <v>12</v>
      </c>
      <c r="D2168" s="545">
        <f t="shared" ca="1" si="99"/>
        <v>9</v>
      </c>
      <c r="E2168" s="545">
        <f t="shared" ca="1" si="99"/>
        <v>6</v>
      </c>
      <c r="F2168" s="545">
        <f t="shared" ca="1" si="99"/>
        <v>11</v>
      </c>
      <c r="G2168" s="545">
        <f t="shared" ca="1" si="99"/>
        <v>9</v>
      </c>
      <c r="H2168" s="545">
        <f t="shared" ca="1" si="99"/>
        <v>11</v>
      </c>
      <c r="I2168" s="545">
        <f t="shared" ca="1" si="99"/>
        <v>10</v>
      </c>
      <c r="J2168" s="545">
        <f t="shared" ca="1" si="99"/>
        <v>11</v>
      </c>
      <c r="K2168" s="545">
        <f t="shared" ca="1" si="99"/>
        <v>12</v>
      </c>
    </row>
    <row r="2169" spans="2:11">
      <c r="B2169" s="545">
        <f t="shared" ca="1" si="100"/>
        <v>12</v>
      </c>
      <c r="C2169" s="545">
        <f t="shared" ca="1" si="99"/>
        <v>9</v>
      </c>
      <c r="D2169" s="545">
        <f t="shared" ca="1" si="99"/>
        <v>12</v>
      </c>
      <c r="E2169" s="545">
        <f t="shared" ca="1" si="99"/>
        <v>10</v>
      </c>
      <c r="F2169" s="545">
        <f t="shared" ca="1" si="99"/>
        <v>10</v>
      </c>
      <c r="G2169" s="545">
        <f t="shared" ca="1" si="99"/>
        <v>9</v>
      </c>
      <c r="H2169" s="545">
        <f t="shared" ca="1" si="99"/>
        <v>12</v>
      </c>
      <c r="I2169" s="545">
        <f t="shared" ca="1" si="99"/>
        <v>7</v>
      </c>
      <c r="J2169" s="545">
        <f t="shared" ca="1" si="99"/>
        <v>12</v>
      </c>
      <c r="K2169" s="545">
        <f t="shared" ca="1" si="99"/>
        <v>11</v>
      </c>
    </row>
    <row r="2170" spans="2:11">
      <c r="B2170" s="545">
        <f t="shared" ca="1" si="100"/>
        <v>7</v>
      </c>
      <c r="C2170" s="545">
        <f t="shared" ca="1" si="99"/>
        <v>12</v>
      </c>
      <c r="D2170" s="545">
        <f t="shared" ca="1" si="99"/>
        <v>10</v>
      </c>
      <c r="E2170" s="545">
        <f t="shared" ca="1" si="99"/>
        <v>12</v>
      </c>
      <c r="F2170" s="545">
        <f t="shared" ca="1" si="99"/>
        <v>11</v>
      </c>
      <c r="G2170" s="545">
        <f t="shared" ca="1" si="99"/>
        <v>12</v>
      </c>
      <c r="H2170" s="545">
        <f t="shared" ca="1" si="99"/>
        <v>8</v>
      </c>
      <c r="I2170" s="545">
        <f t="shared" ca="1" si="99"/>
        <v>7</v>
      </c>
      <c r="J2170" s="545">
        <f t="shared" ca="1" si="99"/>
        <v>14</v>
      </c>
      <c r="K2170" s="545">
        <f t="shared" ca="1" si="99"/>
        <v>11</v>
      </c>
    </row>
    <row r="2171" spans="2:11">
      <c r="B2171" s="545">
        <f t="shared" ca="1" si="100"/>
        <v>5</v>
      </c>
      <c r="C2171" s="545">
        <f t="shared" ca="1" si="99"/>
        <v>7</v>
      </c>
      <c r="D2171" s="545">
        <f t="shared" ca="1" si="99"/>
        <v>10</v>
      </c>
      <c r="E2171" s="545">
        <f t="shared" ca="1" si="99"/>
        <v>10</v>
      </c>
      <c r="F2171" s="545">
        <f t="shared" ca="1" si="99"/>
        <v>9</v>
      </c>
      <c r="G2171" s="545">
        <f t="shared" ca="1" si="99"/>
        <v>12</v>
      </c>
      <c r="H2171" s="545">
        <f t="shared" ca="1" si="99"/>
        <v>8</v>
      </c>
      <c r="I2171" s="545">
        <f t="shared" ca="1" si="99"/>
        <v>12</v>
      </c>
      <c r="J2171" s="545">
        <f t="shared" ca="1" si="99"/>
        <v>7</v>
      </c>
      <c r="K2171" s="545">
        <f t="shared" ca="1" si="99"/>
        <v>12</v>
      </c>
    </row>
    <row r="2172" spans="2:11">
      <c r="B2172" s="545">
        <f t="shared" ca="1" si="100"/>
        <v>11</v>
      </c>
      <c r="C2172" s="545">
        <f t="shared" ca="1" si="99"/>
        <v>12</v>
      </c>
      <c r="D2172" s="545">
        <f t="shared" ca="1" si="99"/>
        <v>8</v>
      </c>
      <c r="E2172" s="545">
        <f t="shared" ca="1" si="99"/>
        <v>12</v>
      </c>
      <c r="F2172" s="545">
        <f t="shared" ca="1" si="99"/>
        <v>10</v>
      </c>
      <c r="G2172" s="545">
        <f t="shared" ca="1" si="99"/>
        <v>8</v>
      </c>
      <c r="H2172" s="545">
        <f t="shared" ca="1" si="99"/>
        <v>11</v>
      </c>
      <c r="I2172" s="545">
        <f t="shared" ca="1" si="99"/>
        <v>10</v>
      </c>
      <c r="J2172" s="545">
        <f t="shared" ca="1" si="99"/>
        <v>10</v>
      </c>
      <c r="K2172" s="545">
        <f t="shared" ca="1" si="99"/>
        <v>10</v>
      </c>
    </row>
    <row r="2173" spans="2:11">
      <c r="B2173" s="545">
        <f t="shared" ca="1" si="100"/>
        <v>9</v>
      </c>
      <c r="C2173" s="545">
        <f t="shared" ca="1" si="99"/>
        <v>12</v>
      </c>
      <c r="D2173" s="545">
        <f t="shared" ca="1" si="99"/>
        <v>7</v>
      </c>
      <c r="E2173" s="545">
        <f t="shared" ca="1" si="99"/>
        <v>12</v>
      </c>
      <c r="F2173" s="545">
        <f t="shared" ca="1" si="99"/>
        <v>10</v>
      </c>
      <c r="G2173" s="545">
        <f t="shared" ca="1" si="99"/>
        <v>11</v>
      </c>
      <c r="H2173" s="545">
        <f t="shared" ca="1" si="99"/>
        <v>12</v>
      </c>
      <c r="I2173" s="545">
        <f t="shared" ca="1" si="99"/>
        <v>11</v>
      </c>
      <c r="J2173" s="545">
        <f t="shared" ca="1" si="99"/>
        <v>10</v>
      </c>
      <c r="K2173" s="545">
        <f t="shared" ca="1" si="99"/>
        <v>9</v>
      </c>
    </row>
    <row r="2174" spans="2:11">
      <c r="B2174" s="545">
        <f t="shared" ca="1" si="100"/>
        <v>7</v>
      </c>
      <c r="C2174" s="545">
        <f t="shared" ca="1" si="99"/>
        <v>8</v>
      </c>
      <c r="D2174" s="545">
        <f t="shared" ca="1" si="99"/>
        <v>8</v>
      </c>
      <c r="E2174" s="545">
        <f t="shared" ca="1" si="99"/>
        <v>8</v>
      </c>
      <c r="F2174" s="545">
        <f t="shared" ca="1" si="99"/>
        <v>9</v>
      </c>
      <c r="G2174" s="545">
        <f t="shared" ca="1" si="99"/>
        <v>9</v>
      </c>
      <c r="H2174" s="545">
        <f t="shared" ca="1" si="99"/>
        <v>8</v>
      </c>
      <c r="I2174" s="545">
        <f t="shared" ca="1" si="99"/>
        <v>10</v>
      </c>
      <c r="J2174" s="545">
        <f t="shared" ca="1" si="99"/>
        <v>10</v>
      </c>
      <c r="K2174" s="545">
        <f t="shared" ca="1" si="99"/>
        <v>14</v>
      </c>
    </row>
    <row r="2175" spans="2:11">
      <c r="B2175" s="545">
        <f t="shared" ca="1" si="100"/>
        <v>9</v>
      </c>
      <c r="C2175" s="545">
        <f t="shared" ca="1" si="99"/>
        <v>11</v>
      </c>
      <c r="D2175" s="545">
        <f t="shared" ca="1" si="99"/>
        <v>9</v>
      </c>
      <c r="E2175" s="545">
        <f t="shared" ca="1" si="99"/>
        <v>9</v>
      </c>
      <c r="F2175" s="545">
        <f t="shared" ca="1" si="99"/>
        <v>9</v>
      </c>
      <c r="G2175" s="545">
        <f t="shared" ca="1" si="99"/>
        <v>11</v>
      </c>
      <c r="H2175" s="545">
        <f t="shared" ca="1" si="99"/>
        <v>11</v>
      </c>
      <c r="I2175" s="545">
        <f t="shared" ca="1" si="99"/>
        <v>11</v>
      </c>
      <c r="J2175" s="545">
        <f t="shared" ca="1" si="99"/>
        <v>10</v>
      </c>
      <c r="K2175" s="545">
        <f t="shared" ca="1" si="99"/>
        <v>9</v>
      </c>
    </row>
    <row r="2176" spans="2:11">
      <c r="B2176" s="545">
        <f t="shared" ca="1" si="100"/>
        <v>11</v>
      </c>
      <c r="C2176" s="545">
        <f t="shared" ca="1" si="99"/>
        <v>13</v>
      </c>
      <c r="D2176" s="545">
        <f t="shared" ca="1" si="99"/>
        <v>9</v>
      </c>
      <c r="E2176" s="545">
        <f t="shared" ca="1" si="99"/>
        <v>10</v>
      </c>
      <c r="F2176" s="545">
        <f t="shared" ca="1" si="99"/>
        <v>11</v>
      </c>
      <c r="G2176" s="545">
        <f t="shared" ca="1" si="99"/>
        <v>7</v>
      </c>
      <c r="H2176" s="545">
        <f t="shared" ca="1" si="99"/>
        <v>8</v>
      </c>
      <c r="I2176" s="545">
        <f t="shared" ca="1" si="99"/>
        <v>10</v>
      </c>
      <c r="J2176" s="545">
        <f t="shared" ca="1" si="99"/>
        <v>12</v>
      </c>
      <c r="K2176" s="545">
        <f t="shared" ca="1" si="99"/>
        <v>8</v>
      </c>
    </row>
    <row r="2177" spans="2:11">
      <c r="B2177" s="545">
        <f t="shared" ca="1" si="100"/>
        <v>10</v>
      </c>
      <c r="C2177" s="545">
        <f t="shared" ca="1" si="99"/>
        <v>8</v>
      </c>
      <c r="D2177" s="545">
        <f t="shared" ca="1" si="99"/>
        <v>5</v>
      </c>
      <c r="E2177" s="545">
        <f t="shared" ca="1" si="99"/>
        <v>13</v>
      </c>
      <c r="F2177" s="545">
        <f t="shared" ca="1" si="99"/>
        <v>8</v>
      </c>
      <c r="G2177" s="545">
        <f t="shared" ca="1" si="99"/>
        <v>10</v>
      </c>
      <c r="H2177" s="545">
        <f t="shared" ca="1" si="99"/>
        <v>11</v>
      </c>
      <c r="I2177" s="545">
        <f t="shared" ca="1" si="99"/>
        <v>12</v>
      </c>
      <c r="J2177" s="545">
        <f t="shared" ca="1" si="99"/>
        <v>6</v>
      </c>
      <c r="K2177" s="545">
        <f t="shared" ca="1" si="99"/>
        <v>10</v>
      </c>
    </row>
    <row r="2178" spans="2:11">
      <c r="B2178" s="545">
        <f t="shared" ca="1" si="100"/>
        <v>7</v>
      </c>
      <c r="C2178" s="545">
        <f t="shared" ca="1" si="100"/>
        <v>9</v>
      </c>
      <c r="D2178" s="545">
        <f t="shared" ca="1" si="100"/>
        <v>9</v>
      </c>
      <c r="E2178" s="545">
        <f t="shared" ca="1" si="100"/>
        <v>9</v>
      </c>
      <c r="F2178" s="545">
        <f t="shared" ca="1" si="100"/>
        <v>9</v>
      </c>
      <c r="G2178" s="545">
        <f t="shared" ca="1" si="100"/>
        <v>10</v>
      </c>
      <c r="H2178" s="545">
        <f t="shared" ca="1" si="100"/>
        <v>12</v>
      </c>
      <c r="I2178" s="545">
        <f t="shared" ca="1" si="100"/>
        <v>8</v>
      </c>
      <c r="J2178" s="545">
        <f t="shared" ca="1" si="100"/>
        <v>9</v>
      </c>
      <c r="K2178" s="545">
        <f t="shared" ca="1" si="100"/>
        <v>10</v>
      </c>
    </row>
    <row r="2179" spans="2:11">
      <c r="B2179" s="545">
        <f t="shared" ca="1" si="100"/>
        <v>7</v>
      </c>
      <c r="C2179" s="545">
        <f t="shared" ca="1" si="100"/>
        <v>10</v>
      </c>
      <c r="D2179" s="545">
        <f t="shared" ca="1" si="100"/>
        <v>9</v>
      </c>
      <c r="E2179" s="545">
        <f t="shared" ca="1" si="100"/>
        <v>10</v>
      </c>
      <c r="F2179" s="545">
        <f t="shared" ca="1" si="100"/>
        <v>8</v>
      </c>
      <c r="G2179" s="545">
        <f t="shared" ca="1" si="100"/>
        <v>12</v>
      </c>
      <c r="H2179" s="545">
        <f t="shared" ca="1" si="100"/>
        <v>6</v>
      </c>
      <c r="I2179" s="545">
        <f t="shared" ca="1" si="100"/>
        <v>10</v>
      </c>
      <c r="J2179" s="545">
        <f t="shared" ca="1" si="100"/>
        <v>11</v>
      </c>
      <c r="K2179" s="545">
        <f t="shared" ca="1" si="100"/>
        <v>13</v>
      </c>
    </row>
    <row r="2180" spans="2:11">
      <c r="B2180" s="545">
        <f t="shared" ca="1" si="100"/>
        <v>9</v>
      </c>
      <c r="C2180" s="545">
        <f t="shared" ca="1" si="100"/>
        <v>12</v>
      </c>
      <c r="D2180" s="545">
        <f t="shared" ca="1" si="100"/>
        <v>11</v>
      </c>
      <c r="E2180" s="545">
        <f t="shared" ca="1" si="100"/>
        <v>5</v>
      </c>
      <c r="F2180" s="545">
        <f t="shared" ca="1" si="100"/>
        <v>10</v>
      </c>
      <c r="G2180" s="545">
        <f t="shared" ca="1" si="100"/>
        <v>9</v>
      </c>
      <c r="H2180" s="545">
        <f t="shared" ca="1" si="100"/>
        <v>11</v>
      </c>
      <c r="I2180" s="545">
        <f t="shared" ca="1" si="100"/>
        <v>15</v>
      </c>
      <c r="J2180" s="545">
        <f t="shared" ca="1" si="100"/>
        <v>11</v>
      </c>
      <c r="K2180" s="545">
        <f t="shared" ca="1" si="100"/>
        <v>10</v>
      </c>
    </row>
    <row r="2181" spans="2:11">
      <c r="B2181" s="545">
        <f t="shared" ca="1" si="100"/>
        <v>9</v>
      </c>
      <c r="C2181" s="545">
        <f t="shared" ca="1" si="100"/>
        <v>10</v>
      </c>
      <c r="D2181" s="545">
        <f t="shared" ca="1" si="100"/>
        <v>10</v>
      </c>
      <c r="E2181" s="545">
        <f t="shared" ca="1" si="100"/>
        <v>9</v>
      </c>
      <c r="F2181" s="545">
        <f t="shared" ca="1" si="100"/>
        <v>10</v>
      </c>
      <c r="G2181" s="545">
        <f t="shared" ca="1" si="100"/>
        <v>11</v>
      </c>
      <c r="H2181" s="545">
        <f t="shared" ca="1" si="100"/>
        <v>12</v>
      </c>
      <c r="I2181" s="545">
        <f t="shared" ca="1" si="100"/>
        <v>8</v>
      </c>
      <c r="J2181" s="545">
        <f t="shared" ca="1" si="100"/>
        <v>12</v>
      </c>
      <c r="K2181" s="545">
        <f t="shared" ca="1" si="100"/>
        <v>8</v>
      </c>
    </row>
    <row r="2182" spans="2:11">
      <c r="B2182" s="545">
        <f t="shared" ca="1" si="100"/>
        <v>11</v>
      </c>
      <c r="C2182" s="545">
        <f t="shared" ca="1" si="100"/>
        <v>11</v>
      </c>
      <c r="D2182" s="545">
        <f t="shared" ca="1" si="100"/>
        <v>13</v>
      </c>
      <c r="E2182" s="545">
        <f t="shared" ca="1" si="100"/>
        <v>10</v>
      </c>
      <c r="F2182" s="545">
        <f t="shared" ca="1" si="100"/>
        <v>9</v>
      </c>
      <c r="G2182" s="545">
        <f t="shared" ca="1" si="100"/>
        <v>10</v>
      </c>
      <c r="H2182" s="545">
        <f t="shared" ca="1" si="100"/>
        <v>11</v>
      </c>
      <c r="I2182" s="545">
        <f t="shared" ca="1" si="100"/>
        <v>9</v>
      </c>
      <c r="J2182" s="545">
        <f t="shared" ca="1" si="100"/>
        <v>8</v>
      </c>
      <c r="K2182" s="545">
        <f t="shared" ca="1" si="100"/>
        <v>11</v>
      </c>
    </row>
    <row r="2183" spans="2:11">
      <c r="B2183" s="545">
        <f t="shared" ca="1" si="100"/>
        <v>6</v>
      </c>
      <c r="C2183" s="545">
        <f t="shared" ca="1" si="100"/>
        <v>8</v>
      </c>
      <c r="D2183" s="545">
        <f t="shared" ca="1" si="100"/>
        <v>13</v>
      </c>
      <c r="E2183" s="545">
        <f t="shared" ca="1" si="100"/>
        <v>10</v>
      </c>
      <c r="F2183" s="545">
        <f t="shared" ca="1" si="100"/>
        <v>11</v>
      </c>
      <c r="G2183" s="545">
        <f t="shared" ca="1" si="100"/>
        <v>9</v>
      </c>
      <c r="H2183" s="545">
        <f t="shared" ca="1" si="100"/>
        <v>12</v>
      </c>
      <c r="I2183" s="545">
        <f t="shared" ca="1" si="100"/>
        <v>10</v>
      </c>
      <c r="J2183" s="545">
        <f t="shared" ca="1" si="100"/>
        <v>9</v>
      </c>
      <c r="K2183" s="545">
        <f t="shared" ca="1" si="100"/>
        <v>13</v>
      </c>
    </row>
    <row r="2184" spans="2:11">
      <c r="B2184" s="545">
        <f t="shared" ca="1" si="100"/>
        <v>9</v>
      </c>
      <c r="C2184" s="545">
        <f t="shared" ca="1" si="100"/>
        <v>9</v>
      </c>
      <c r="D2184" s="545">
        <f t="shared" ca="1" si="100"/>
        <v>12</v>
      </c>
      <c r="E2184" s="545">
        <f t="shared" ca="1" si="100"/>
        <v>8</v>
      </c>
      <c r="F2184" s="545">
        <f t="shared" ca="1" si="100"/>
        <v>10</v>
      </c>
      <c r="G2184" s="545">
        <f t="shared" ca="1" si="100"/>
        <v>10</v>
      </c>
      <c r="H2184" s="545">
        <f t="shared" ca="1" si="100"/>
        <v>11</v>
      </c>
      <c r="I2184" s="545">
        <f t="shared" ca="1" si="100"/>
        <v>15</v>
      </c>
      <c r="J2184" s="545">
        <f t="shared" ca="1" si="100"/>
        <v>11</v>
      </c>
      <c r="K2184" s="545">
        <f t="shared" ca="1" si="100"/>
        <v>11</v>
      </c>
    </row>
    <row r="2185" spans="2:11">
      <c r="B2185" s="545">
        <f t="shared" ca="1" si="100"/>
        <v>13</v>
      </c>
      <c r="C2185" s="545">
        <f t="shared" ca="1" si="100"/>
        <v>11</v>
      </c>
      <c r="D2185" s="545">
        <f t="shared" ca="1" si="100"/>
        <v>10</v>
      </c>
      <c r="E2185" s="545">
        <f t="shared" ca="1" si="100"/>
        <v>11</v>
      </c>
      <c r="F2185" s="545">
        <f t="shared" ca="1" si="100"/>
        <v>10</v>
      </c>
      <c r="G2185" s="545">
        <f t="shared" ca="1" si="100"/>
        <v>12</v>
      </c>
      <c r="H2185" s="545">
        <f t="shared" ca="1" si="100"/>
        <v>11</v>
      </c>
      <c r="I2185" s="545">
        <f t="shared" ca="1" si="100"/>
        <v>9</v>
      </c>
      <c r="J2185" s="545">
        <f t="shared" ca="1" si="100"/>
        <v>10</v>
      </c>
      <c r="K2185" s="545">
        <f t="shared" ca="1" si="100"/>
        <v>12</v>
      </c>
    </row>
    <row r="2186" spans="2:11">
      <c r="B2186" s="545">
        <f t="shared" ca="1" si="100"/>
        <v>10</v>
      </c>
      <c r="C2186" s="545">
        <f t="shared" ca="1" si="100"/>
        <v>14</v>
      </c>
      <c r="D2186" s="545">
        <f t="shared" ca="1" si="100"/>
        <v>10</v>
      </c>
      <c r="E2186" s="545">
        <f t="shared" ca="1" si="100"/>
        <v>10</v>
      </c>
      <c r="F2186" s="545">
        <f t="shared" ca="1" si="100"/>
        <v>12</v>
      </c>
      <c r="G2186" s="545">
        <f t="shared" ca="1" si="100"/>
        <v>9</v>
      </c>
      <c r="H2186" s="545">
        <f t="shared" ca="1" si="100"/>
        <v>7</v>
      </c>
      <c r="I2186" s="545">
        <f t="shared" ca="1" si="100"/>
        <v>9</v>
      </c>
      <c r="J2186" s="545">
        <f t="shared" ca="1" si="100"/>
        <v>13</v>
      </c>
      <c r="K2186" s="545">
        <f t="shared" ca="1" si="100"/>
        <v>14</v>
      </c>
    </row>
    <row r="2187" spans="2:11">
      <c r="B2187" s="545">
        <f t="shared" ca="1" si="100"/>
        <v>12</v>
      </c>
      <c r="C2187" s="545">
        <f t="shared" ca="1" si="100"/>
        <v>11</v>
      </c>
      <c r="D2187" s="545">
        <f t="shared" ca="1" si="100"/>
        <v>11</v>
      </c>
      <c r="E2187" s="545">
        <f t="shared" ca="1" si="100"/>
        <v>7</v>
      </c>
      <c r="F2187" s="545">
        <f t="shared" ca="1" si="100"/>
        <v>11</v>
      </c>
      <c r="G2187" s="545">
        <f t="shared" ca="1" si="100"/>
        <v>14</v>
      </c>
      <c r="H2187" s="545">
        <f t="shared" ca="1" si="100"/>
        <v>10</v>
      </c>
      <c r="I2187" s="545">
        <f t="shared" ca="1" si="100"/>
        <v>6</v>
      </c>
      <c r="J2187" s="545">
        <f t="shared" ca="1" si="100"/>
        <v>8</v>
      </c>
      <c r="K2187" s="545">
        <f t="shared" ca="1" si="100"/>
        <v>6</v>
      </c>
    </row>
    <row r="2188" spans="2:11">
      <c r="B2188" s="545">
        <f t="shared" ca="1" si="100"/>
        <v>12</v>
      </c>
      <c r="C2188" s="545">
        <f t="shared" ca="1" si="100"/>
        <v>11</v>
      </c>
      <c r="D2188" s="545">
        <f t="shared" ca="1" si="100"/>
        <v>10</v>
      </c>
      <c r="E2188" s="545">
        <f t="shared" ca="1" si="100"/>
        <v>8</v>
      </c>
      <c r="F2188" s="545">
        <f t="shared" ca="1" si="100"/>
        <v>10</v>
      </c>
      <c r="G2188" s="545">
        <f t="shared" ca="1" si="100"/>
        <v>10</v>
      </c>
      <c r="H2188" s="545">
        <f t="shared" ca="1" si="100"/>
        <v>10</v>
      </c>
      <c r="I2188" s="545">
        <f t="shared" ca="1" si="100"/>
        <v>13</v>
      </c>
      <c r="J2188" s="545">
        <f t="shared" ca="1" si="100"/>
        <v>12</v>
      </c>
      <c r="K2188" s="545">
        <f t="shared" ca="1" si="100"/>
        <v>9</v>
      </c>
    </row>
    <row r="2189" spans="2:11">
      <c r="B2189" s="545">
        <f t="shared" ca="1" si="100"/>
        <v>11</v>
      </c>
      <c r="C2189" s="545">
        <f t="shared" ca="1" si="100"/>
        <v>10</v>
      </c>
      <c r="D2189" s="545">
        <f t="shared" ca="1" si="100"/>
        <v>7</v>
      </c>
      <c r="E2189" s="545">
        <f t="shared" ca="1" si="100"/>
        <v>9</v>
      </c>
      <c r="F2189" s="545">
        <f t="shared" ca="1" si="100"/>
        <v>9</v>
      </c>
      <c r="G2189" s="545">
        <f t="shared" ca="1" si="100"/>
        <v>11</v>
      </c>
      <c r="H2189" s="545">
        <f t="shared" ca="1" si="100"/>
        <v>10</v>
      </c>
      <c r="I2189" s="545">
        <f t="shared" ca="1" si="100"/>
        <v>11</v>
      </c>
      <c r="J2189" s="545">
        <f t="shared" ca="1" si="100"/>
        <v>10</v>
      </c>
      <c r="K2189" s="545">
        <f t="shared" ca="1" si="100"/>
        <v>11</v>
      </c>
    </row>
    <row r="2190" spans="2:11">
      <c r="B2190" s="545">
        <f t="shared" ca="1" si="100"/>
        <v>12</v>
      </c>
      <c r="C2190" s="545">
        <f t="shared" ca="1" si="100"/>
        <v>9</v>
      </c>
      <c r="D2190" s="545">
        <f t="shared" ca="1" si="100"/>
        <v>9</v>
      </c>
      <c r="E2190" s="545">
        <f t="shared" ca="1" si="100"/>
        <v>11</v>
      </c>
      <c r="F2190" s="545">
        <f t="shared" ca="1" si="100"/>
        <v>12</v>
      </c>
      <c r="G2190" s="545">
        <f t="shared" ca="1" si="100"/>
        <v>12</v>
      </c>
      <c r="H2190" s="545">
        <f t="shared" ca="1" si="100"/>
        <v>10</v>
      </c>
      <c r="I2190" s="545">
        <f t="shared" ca="1" si="100"/>
        <v>9</v>
      </c>
      <c r="J2190" s="545">
        <f t="shared" ca="1" si="100"/>
        <v>8</v>
      </c>
      <c r="K2190" s="545">
        <f t="shared" ca="1" si="100"/>
        <v>8</v>
      </c>
    </row>
    <row r="2191" spans="2:11">
      <c r="B2191" s="545">
        <f t="shared" ref="B2191:K2245" ca="1" si="101">RANDBETWEEN(1,3)+RANDBETWEEN(1,3)+RANDBETWEEN(1,3)+RANDBETWEEN(1,3)+RANDBETWEEN(1,3)</f>
        <v>11</v>
      </c>
      <c r="C2191" s="545">
        <f t="shared" ca="1" si="101"/>
        <v>11</v>
      </c>
      <c r="D2191" s="545">
        <f t="shared" ca="1" si="101"/>
        <v>11</v>
      </c>
      <c r="E2191" s="545">
        <f t="shared" ca="1" si="101"/>
        <v>9</v>
      </c>
      <c r="F2191" s="545">
        <f t="shared" ca="1" si="101"/>
        <v>12</v>
      </c>
      <c r="G2191" s="545">
        <f t="shared" ca="1" si="101"/>
        <v>10</v>
      </c>
      <c r="H2191" s="545">
        <f t="shared" ca="1" si="101"/>
        <v>9</v>
      </c>
      <c r="I2191" s="545">
        <f t="shared" ca="1" si="101"/>
        <v>9</v>
      </c>
      <c r="J2191" s="545">
        <f t="shared" ca="1" si="101"/>
        <v>10</v>
      </c>
      <c r="K2191" s="545">
        <f t="shared" ca="1" si="101"/>
        <v>8</v>
      </c>
    </row>
    <row r="2192" spans="2:11">
      <c r="B2192" s="545">
        <f t="shared" ca="1" si="101"/>
        <v>9</v>
      </c>
      <c r="C2192" s="545">
        <f t="shared" ca="1" si="99"/>
        <v>9</v>
      </c>
      <c r="D2192" s="545">
        <f t="shared" ca="1" si="99"/>
        <v>9</v>
      </c>
      <c r="E2192" s="545">
        <f t="shared" ca="1" si="99"/>
        <v>11</v>
      </c>
      <c r="F2192" s="545">
        <f t="shared" ca="1" si="99"/>
        <v>11</v>
      </c>
      <c r="G2192" s="545">
        <f t="shared" ca="1" si="99"/>
        <v>11</v>
      </c>
      <c r="H2192" s="545">
        <f t="shared" ca="1" si="99"/>
        <v>13</v>
      </c>
      <c r="I2192" s="545">
        <f t="shared" ca="1" si="99"/>
        <v>11</v>
      </c>
      <c r="J2192" s="545">
        <f t="shared" ca="1" si="99"/>
        <v>8</v>
      </c>
      <c r="K2192" s="545">
        <f t="shared" ca="1" si="99"/>
        <v>10</v>
      </c>
    </row>
    <row r="2193" spans="2:11">
      <c r="B2193" s="545">
        <f t="shared" ca="1" si="101"/>
        <v>9</v>
      </c>
      <c r="C2193" s="545">
        <f t="shared" ca="1" si="99"/>
        <v>11</v>
      </c>
      <c r="D2193" s="545">
        <f t="shared" ca="1" si="99"/>
        <v>10</v>
      </c>
      <c r="E2193" s="545">
        <f t="shared" ca="1" si="99"/>
        <v>9</v>
      </c>
      <c r="F2193" s="545">
        <f t="shared" ca="1" si="99"/>
        <v>9</v>
      </c>
      <c r="G2193" s="545">
        <f t="shared" ca="1" si="99"/>
        <v>9</v>
      </c>
      <c r="H2193" s="545">
        <f t="shared" ca="1" si="99"/>
        <v>10</v>
      </c>
      <c r="I2193" s="545">
        <f t="shared" ca="1" si="99"/>
        <v>9</v>
      </c>
      <c r="J2193" s="545">
        <f t="shared" ca="1" si="99"/>
        <v>11</v>
      </c>
      <c r="K2193" s="545">
        <f t="shared" ca="1" si="99"/>
        <v>9</v>
      </c>
    </row>
    <row r="2194" spans="2:11">
      <c r="B2194" s="545">
        <f t="shared" ca="1" si="101"/>
        <v>11</v>
      </c>
      <c r="C2194" s="545">
        <f t="shared" ca="1" si="99"/>
        <v>9</v>
      </c>
      <c r="D2194" s="545">
        <f t="shared" ca="1" si="99"/>
        <v>7</v>
      </c>
      <c r="E2194" s="545">
        <f t="shared" ca="1" si="99"/>
        <v>8</v>
      </c>
      <c r="F2194" s="545">
        <f t="shared" ca="1" si="99"/>
        <v>11</v>
      </c>
      <c r="G2194" s="545">
        <f t="shared" ca="1" si="99"/>
        <v>9</v>
      </c>
      <c r="H2194" s="545">
        <f t="shared" ca="1" si="99"/>
        <v>10</v>
      </c>
      <c r="I2194" s="545">
        <f t="shared" ca="1" si="99"/>
        <v>10</v>
      </c>
      <c r="J2194" s="545">
        <f t="shared" ca="1" si="99"/>
        <v>8</v>
      </c>
      <c r="K2194" s="545">
        <f t="shared" ca="1" si="99"/>
        <v>10</v>
      </c>
    </row>
    <row r="2195" spans="2:11">
      <c r="B2195" s="545">
        <f t="shared" ca="1" si="101"/>
        <v>12</v>
      </c>
      <c r="C2195" s="545">
        <f t="shared" ca="1" si="99"/>
        <v>9</v>
      </c>
      <c r="D2195" s="545">
        <f t="shared" ca="1" si="99"/>
        <v>8</v>
      </c>
      <c r="E2195" s="545">
        <f t="shared" ca="1" si="99"/>
        <v>13</v>
      </c>
      <c r="F2195" s="545">
        <f t="shared" ca="1" si="99"/>
        <v>10</v>
      </c>
      <c r="G2195" s="545">
        <f t="shared" ca="1" si="99"/>
        <v>10</v>
      </c>
      <c r="H2195" s="545">
        <f t="shared" ca="1" si="99"/>
        <v>12</v>
      </c>
      <c r="I2195" s="545">
        <f t="shared" ca="1" si="99"/>
        <v>8</v>
      </c>
      <c r="J2195" s="545">
        <f t="shared" ca="1" si="99"/>
        <v>8</v>
      </c>
      <c r="K2195" s="545">
        <f t="shared" ca="1" si="99"/>
        <v>8</v>
      </c>
    </row>
    <row r="2196" spans="2:11">
      <c r="B2196" s="545">
        <f t="shared" ca="1" si="101"/>
        <v>10</v>
      </c>
      <c r="C2196" s="545">
        <f t="shared" ca="1" si="99"/>
        <v>11</v>
      </c>
      <c r="D2196" s="545">
        <f t="shared" ca="1" si="99"/>
        <v>11</v>
      </c>
      <c r="E2196" s="545">
        <f t="shared" ca="1" si="99"/>
        <v>11</v>
      </c>
      <c r="F2196" s="545">
        <f t="shared" ca="1" si="99"/>
        <v>13</v>
      </c>
      <c r="G2196" s="545">
        <f t="shared" ca="1" si="99"/>
        <v>10</v>
      </c>
      <c r="H2196" s="545">
        <f t="shared" ca="1" si="99"/>
        <v>8</v>
      </c>
      <c r="I2196" s="545">
        <f t="shared" ca="1" si="99"/>
        <v>10</v>
      </c>
      <c r="J2196" s="545">
        <f t="shared" ca="1" si="99"/>
        <v>11</v>
      </c>
      <c r="K2196" s="545">
        <f t="shared" ca="1" si="99"/>
        <v>11</v>
      </c>
    </row>
    <row r="2197" spans="2:11">
      <c r="B2197" s="545">
        <f t="shared" ca="1" si="101"/>
        <v>9</v>
      </c>
      <c r="C2197" s="545">
        <f t="shared" ca="1" si="99"/>
        <v>9</v>
      </c>
      <c r="D2197" s="545">
        <f t="shared" ca="1" si="99"/>
        <v>13</v>
      </c>
      <c r="E2197" s="545">
        <f t="shared" ca="1" si="99"/>
        <v>8</v>
      </c>
      <c r="F2197" s="545">
        <f t="shared" ca="1" si="99"/>
        <v>12</v>
      </c>
      <c r="G2197" s="545">
        <f t="shared" ca="1" si="99"/>
        <v>9</v>
      </c>
      <c r="H2197" s="545">
        <f t="shared" ca="1" si="99"/>
        <v>9</v>
      </c>
      <c r="I2197" s="545">
        <f t="shared" ca="1" si="99"/>
        <v>10</v>
      </c>
      <c r="J2197" s="545">
        <f t="shared" ca="1" si="99"/>
        <v>11</v>
      </c>
      <c r="K2197" s="545">
        <f t="shared" ca="1" si="99"/>
        <v>11</v>
      </c>
    </row>
    <row r="2198" spans="2:11">
      <c r="B2198" s="545">
        <f t="shared" ca="1" si="101"/>
        <v>12</v>
      </c>
      <c r="C2198" s="545">
        <f t="shared" ca="1" si="99"/>
        <v>8</v>
      </c>
      <c r="D2198" s="545">
        <f t="shared" ca="1" si="99"/>
        <v>10</v>
      </c>
      <c r="E2198" s="545">
        <f t="shared" ca="1" si="99"/>
        <v>11</v>
      </c>
      <c r="F2198" s="545">
        <f t="shared" ca="1" si="99"/>
        <v>8</v>
      </c>
      <c r="G2198" s="545">
        <f t="shared" ca="1" si="99"/>
        <v>9</v>
      </c>
      <c r="H2198" s="545">
        <f t="shared" ca="1" si="99"/>
        <v>12</v>
      </c>
      <c r="I2198" s="545">
        <f t="shared" ca="1" si="99"/>
        <v>10</v>
      </c>
      <c r="J2198" s="545">
        <f t="shared" ca="1" si="99"/>
        <v>12</v>
      </c>
      <c r="K2198" s="545">
        <f t="shared" ca="1" si="99"/>
        <v>7</v>
      </c>
    </row>
    <row r="2199" spans="2:11">
      <c r="B2199" s="545">
        <f t="shared" ca="1" si="101"/>
        <v>9</v>
      </c>
      <c r="C2199" s="545">
        <f t="shared" ca="1" si="99"/>
        <v>10</v>
      </c>
      <c r="D2199" s="545">
        <f t="shared" ca="1" si="99"/>
        <v>10</v>
      </c>
      <c r="E2199" s="545">
        <f t="shared" ca="1" si="99"/>
        <v>7</v>
      </c>
      <c r="F2199" s="545">
        <f t="shared" ca="1" si="99"/>
        <v>10</v>
      </c>
      <c r="G2199" s="545">
        <f t="shared" ca="1" si="99"/>
        <v>9</v>
      </c>
      <c r="H2199" s="545">
        <f t="shared" ca="1" si="99"/>
        <v>9</v>
      </c>
      <c r="I2199" s="545">
        <f t="shared" ca="1" si="99"/>
        <v>11</v>
      </c>
      <c r="J2199" s="545">
        <f t="shared" ca="1" si="99"/>
        <v>9</v>
      </c>
      <c r="K2199" s="545">
        <f t="shared" ca="1" si="99"/>
        <v>10</v>
      </c>
    </row>
    <row r="2200" spans="2:11">
      <c r="B2200" s="545">
        <f t="shared" ca="1" si="101"/>
        <v>7</v>
      </c>
      <c r="C2200" s="545">
        <f t="shared" ca="1" si="99"/>
        <v>9</v>
      </c>
      <c r="D2200" s="545">
        <f t="shared" ca="1" si="99"/>
        <v>11</v>
      </c>
      <c r="E2200" s="545">
        <f t="shared" ca="1" si="99"/>
        <v>12</v>
      </c>
      <c r="F2200" s="545">
        <f t="shared" ca="1" si="99"/>
        <v>10</v>
      </c>
      <c r="G2200" s="545">
        <f t="shared" ca="1" si="99"/>
        <v>9</v>
      </c>
      <c r="H2200" s="545">
        <f t="shared" ca="1" si="99"/>
        <v>11</v>
      </c>
      <c r="I2200" s="545">
        <f t="shared" ca="1" si="99"/>
        <v>13</v>
      </c>
      <c r="J2200" s="545">
        <f t="shared" ca="1" si="99"/>
        <v>11</v>
      </c>
      <c r="K2200" s="545">
        <f t="shared" ca="1" si="99"/>
        <v>11</v>
      </c>
    </row>
    <row r="2201" spans="2:11">
      <c r="B2201" s="545">
        <f t="shared" ca="1" si="101"/>
        <v>10</v>
      </c>
      <c r="C2201" s="545">
        <f t="shared" ca="1" si="99"/>
        <v>14</v>
      </c>
      <c r="D2201" s="545">
        <f t="shared" ca="1" si="99"/>
        <v>9</v>
      </c>
      <c r="E2201" s="545">
        <f t="shared" ca="1" si="99"/>
        <v>10</v>
      </c>
      <c r="F2201" s="545">
        <f t="shared" ca="1" si="99"/>
        <v>10</v>
      </c>
      <c r="G2201" s="545">
        <f t="shared" ca="1" si="99"/>
        <v>12</v>
      </c>
      <c r="H2201" s="545">
        <f t="shared" ca="1" si="99"/>
        <v>10</v>
      </c>
      <c r="I2201" s="545">
        <f t="shared" ca="1" si="99"/>
        <v>12</v>
      </c>
      <c r="J2201" s="545">
        <f t="shared" ref="C2201:K2258" ca="1" si="102">RANDBETWEEN(1,3)+RANDBETWEEN(1,3)+RANDBETWEEN(1,3)+RANDBETWEEN(1,3)+RANDBETWEEN(1,3)</f>
        <v>14</v>
      </c>
      <c r="K2201" s="545">
        <f t="shared" ca="1" si="102"/>
        <v>12</v>
      </c>
    </row>
    <row r="2202" spans="2:11">
      <c r="B2202" s="545">
        <f t="shared" ca="1" si="101"/>
        <v>10</v>
      </c>
      <c r="C2202" s="545">
        <f t="shared" ca="1" si="102"/>
        <v>9</v>
      </c>
      <c r="D2202" s="545">
        <f t="shared" ca="1" si="102"/>
        <v>10</v>
      </c>
      <c r="E2202" s="545">
        <f t="shared" ca="1" si="102"/>
        <v>8</v>
      </c>
      <c r="F2202" s="545">
        <f t="shared" ca="1" si="102"/>
        <v>10</v>
      </c>
      <c r="G2202" s="545">
        <f t="shared" ca="1" si="102"/>
        <v>9</v>
      </c>
      <c r="H2202" s="545">
        <f t="shared" ca="1" si="102"/>
        <v>8</v>
      </c>
      <c r="I2202" s="545">
        <f t="shared" ca="1" si="102"/>
        <v>11</v>
      </c>
      <c r="J2202" s="545">
        <f t="shared" ca="1" si="102"/>
        <v>8</v>
      </c>
      <c r="K2202" s="545">
        <f t="shared" ca="1" si="102"/>
        <v>9</v>
      </c>
    </row>
    <row r="2203" spans="2:11">
      <c r="B2203" s="545">
        <f t="shared" ca="1" si="101"/>
        <v>11</v>
      </c>
      <c r="C2203" s="545">
        <f t="shared" ca="1" si="102"/>
        <v>10</v>
      </c>
      <c r="D2203" s="545">
        <f t="shared" ca="1" si="102"/>
        <v>8</v>
      </c>
      <c r="E2203" s="545">
        <f t="shared" ca="1" si="102"/>
        <v>7</v>
      </c>
      <c r="F2203" s="545">
        <f t="shared" ca="1" si="102"/>
        <v>9</v>
      </c>
      <c r="G2203" s="545">
        <f t="shared" ca="1" si="102"/>
        <v>10</v>
      </c>
      <c r="H2203" s="545">
        <f t="shared" ca="1" si="102"/>
        <v>12</v>
      </c>
      <c r="I2203" s="545">
        <f t="shared" ca="1" si="102"/>
        <v>12</v>
      </c>
      <c r="J2203" s="545">
        <f t="shared" ca="1" si="102"/>
        <v>6</v>
      </c>
      <c r="K2203" s="545">
        <f t="shared" ca="1" si="102"/>
        <v>7</v>
      </c>
    </row>
    <row r="2204" spans="2:11">
      <c r="B2204" s="545">
        <f t="shared" ca="1" si="101"/>
        <v>11</v>
      </c>
      <c r="C2204" s="545">
        <f t="shared" ca="1" si="102"/>
        <v>8</v>
      </c>
      <c r="D2204" s="545">
        <f t="shared" ca="1" si="102"/>
        <v>10</v>
      </c>
      <c r="E2204" s="545">
        <f t="shared" ca="1" si="102"/>
        <v>9</v>
      </c>
      <c r="F2204" s="545">
        <f t="shared" ca="1" si="102"/>
        <v>12</v>
      </c>
      <c r="G2204" s="545">
        <f t="shared" ca="1" si="102"/>
        <v>11</v>
      </c>
      <c r="H2204" s="545">
        <f t="shared" ca="1" si="102"/>
        <v>13</v>
      </c>
      <c r="I2204" s="545">
        <f t="shared" ca="1" si="102"/>
        <v>11</v>
      </c>
      <c r="J2204" s="545">
        <f t="shared" ca="1" si="102"/>
        <v>11</v>
      </c>
      <c r="K2204" s="545">
        <f t="shared" ca="1" si="102"/>
        <v>13</v>
      </c>
    </row>
    <row r="2205" spans="2:11">
      <c r="B2205" s="545">
        <f t="shared" ca="1" si="101"/>
        <v>9</v>
      </c>
      <c r="C2205" s="545">
        <f t="shared" ca="1" si="102"/>
        <v>11</v>
      </c>
      <c r="D2205" s="545">
        <f t="shared" ca="1" si="102"/>
        <v>11</v>
      </c>
      <c r="E2205" s="545">
        <f t="shared" ca="1" si="102"/>
        <v>11</v>
      </c>
      <c r="F2205" s="545">
        <f t="shared" ca="1" si="102"/>
        <v>10</v>
      </c>
      <c r="G2205" s="545">
        <f t="shared" ca="1" si="102"/>
        <v>10</v>
      </c>
      <c r="H2205" s="545">
        <f t="shared" ca="1" si="102"/>
        <v>11</v>
      </c>
      <c r="I2205" s="545">
        <f t="shared" ca="1" si="102"/>
        <v>9</v>
      </c>
      <c r="J2205" s="545">
        <f t="shared" ca="1" si="102"/>
        <v>11</v>
      </c>
      <c r="K2205" s="545">
        <f t="shared" ca="1" si="102"/>
        <v>9</v>
      </c>
    </row>
    <row r="2206" spans="2:11">
      <c r="B2206" s="545">
        <f t="shared" ca="1" si="101"/>
        <v>11</v>
      </c>
      <c r="C2206" s="545">
        <f t="shared" ca="1" si="102"/>
        <v>14</v>
      </c>
      <c r="D2206" s="545">
        <f t="shared" ca="1" si="102"/>
        <v>12</v>
      </c>
      <c r="E2206" s="545">
        <f t="shared" ca="1" si="102"/>
        <v>11</v>
      </c>
      <c r="F2206" s="545">
        <f t="shared" ca="1" si="102"/>
        <v>9</v>
      </c>
      <c r="G2206" s="545">
        <f t="shared" ca="1" si="102"/>
        <v>9</v>
      </c>
      <c r="H2206" s="545">
        <f t="shared" ca="1" si="102"/>
        <v>13</v>
      </c>
      <c r="I2206" s="545">
        <f t="shared" ca="1" si="102"/>
        <v>11</v>
      </c>
      <c r="J2206" s="545">
        <f t="shared" ca="1" si="102"/>
        <v>12</v>
      </c>
      <c r="K2206" s="545">
        <f t="shared" ca="1" si="102"/>
        <v>8</v>
      </c>
    </row>
    <row r="2207" spans="2:11">
      <c r="B2207" s="545">
        <f t="shared" ca="1" si="101"/>
        <v>9</v>
      </c>
      <c r="C2207" s="545">
        <f t="shared" ca="1" si="102"/>
        <v>9</v>
      </c>
      <c r="D2207" s="545">
        <f t="shared" ca="1" si="102"/>
        <v>6</v>
      </c>
      <c r="E2207" s="545">
        <f t="shared" ca="1" si="102"/>
        <v>13</v>
      </c>
      <c r="F2207" s="545">
        <f t="shared" ca="1" si="102"/>
        <v>10</v>
      </c>
      <c r="G2207" s="545">
        <f t="shared" ca="1" si="102"/>
        <v>10</v>
      </c>
      <c r="H2207" s="545">
        <f t="shared" ca="1" si="102"/>
        <v>12</v>
      </c>
      <c r="I2207" s="545">
        <f t="shared" ca="1" si="102"/>
        <v>11</v>
      </c>
      <c r="J2207" s="545">
        <f t="shared" ca="1" si="102"/>
        <v>10</v>
      </c>
      <c r="K2207" s="545">
        <f t="shared" ca="1" si="102"/>
        <v>10</v>
      </c>
    </row>
    <row r="2208" spans="2:11">
      <c r="B2208" s="545">
        <f t="shared" ca="1" si="101"/>
        <v>11</v>
      </c>
      <c r="C2208" s="545">
        <f t="shared" ca="1" si="101"/>
        <v>12</v>
      </c>
      <c r="D2208" s="545">
        <f t="shared" ca="1" si="101"/>
        <v>10</v>
      </c>
      <c r="E2208" s="545">
        <f t="shared" ca="1" si="101"/>
        <v>12</v>
      </c>
      <c r="F2208" s="545">
        <f t="shared" ca="1" si="101"/>
        <v>11</v>
      </c>
      <c r="G2208" s="545">
        <f t="shared" ca="1" si="101"/>
        <v>13</v>
      </c>
      <c r="H2208" s="545">
        <f t="shared" ca="1" si="101"/>
        <v>10</v>
      </c>
      <c r="I2208" s="545">
        <f t="shared" ca="1" si="101"/>
        <v>7</v>
      </c>
      <c r="J2208" s="545">
        <f t="shared" ca="1" si="101"/>
        <v>10</v>
      </c>
      <c r="K2208" s="545">
        <f t="shared" ca="1" si="101"/>
        <v>11</v>
      </c>
    </row>
    <row r="2209" spans="2:11">
      <c r="B2209" s="545">
        <f t="shared" ca="1" si="101"/>
        <v>10</v>
      </c>
      <c r="C2209" s="545">
        <f t="shared" ca="1" si="101"/>
        <v>8</v>
      </c>
      <c r="D2209" s="545">
        <f t="shared" ca="1" si="101"/>
        <v>8</v>
      </c>
      <c r="E2209" s="545">
        <f t="shared" ca="1" si="101"/>
        <v>6</v>
      </c>
      <c r="F2209" s="545">
        <f t="shared" ca="1" si="101"/>
        <v>8</v>
      </c>
      <c r="G2209" s="545">
        <f t="shared" ca="1" si="101"/>
        <v>11</v>
      </c>
      <c r="H2209" s="545">
        <f t="shared" ca="1" si="101"/>
        <v>12</v>
      </c>
      <c r="I2209" s="545">
        <f t="shared" ca="1" si="101"/>
        <v>10</v>
      </c>
      <c r="J2209" s="545">
        <f t="shared" ca="1" si="101"/>
        <v>8</v>
      </c>
      <c r="K2209" s="545">
        <f t="shared" ca="1" si="101"/>
        <v>10</v>
      </c>
    </row>
    <row r="2210" spans="2:11">
      <c r="B2210" s="545">
        <f t="shared" ca="1" si="101"/>
        <v>8</v>
      </c>
      <c r="C2210" s="545">
        <f t="shared" ca="1" si="101"/>
        <v>10</v>
      </c>
      <c r="D2210" s="545">
        <f t="shared" ca="1" si="101"/>
        <v>11</v>
      </c>
      <c r="E2210" s="545">
        <f t="shared" ca="1" si="101"/>
        <v>11</v>
      </c>
      <c r="F2210" s="545">
        <f t="shared" ca="1" si="101"/>
        <v>9</v>
      </c>
      <c r="G2210" s="545">
        <f t="shared" ca="1" si="101"/>
        <v>9</v>
      </c>
      <c r="H2210" s="545">
        <f t="shared" ca="1" si="101"/>
        <v>10</v>
      </c>
      <c r="I2210" s="545">
        <f t="shared" ca="1" si="101"/>
        <v>12</v>
      </c>
      <c r="J2210" s="545">
        <f t="shared" ca="1" si="101"/>
        <v>9</v>
      </c>
      <c r="K2210" s="545">
        <f t="shared" ca="1" si="101"/>
        <v>9</v>
      </c>
    </row>
    <row r="2211" spans="2:11">
      <c r="B2211" s="545">
        <f t="shared" ca="1" si="101"/>
        <v>8</v>
      </c>
      <c r="C2211" s="545">
        <f t="shared" ca="1" si="101"/>
        <v>11</v>
      </c>
      <c r="D2211" s="545">
        <f t="shared" ca="1" si="101"/>
        <v>11</v>
      </c>
      <c r="E2211" s="545">
        <f t="shared" ca="1" si="101"/>
        <v>12</v>
      </c>
      <c r="F2211" s="545">
        <f t="shared" ca="1" si="101"/>
        <v>8</v>
      </c>
      <c r="G2211" s="545">
        <f t="shared" ca="1" si="101"/>
        <v>13</v>
      </c>
      <c r="H2211" s="545">
        <f t="shared" ca="1" si="101"/>
        <v>8</v>
      </c>
      <c r="I2211" s="545">
        <f t="shared" ca="1" si="101"/>
        <v>11</v>
      </c>
      <c r="J2211" s="545">
        <f t="shared" ca="1" si="101"/>
        <v>11</v>
      </c>
      <c r="K2211" s="545">
        <f t="shared" ca="1" si="101"/>
        <v>9</v>
      </c>
    </row>
    <row r="2212" spans="2:11">
      <c r="B2212" s="545">
        <f t="shared" ca="1" si="101"/>
        <v>11</v>
      </c>
      <c r="C2212" s="545">
        <f t="shared" ca="1" si="101"/>
        <v>11</v>
      </c>
      <c r="D2212" s="545">
        <f t="shared" ca="1" si="101"/>
        <v>9</v>
      </c>
      <c r="E2212" s="545">
        <f t="shared" ca="1" si="101"/>
        <v>12</v>
      </c>
      <c r="F2212" s="545">
        <f t="shared" ca="1" si="101"/>
        <v>11</v>
      </c>
      <c r="G2212" s="545">
        <f t="shared" ca="1" si="101"/>
        <v>8</v>
      </c>
      <c r="H2212" s="545">
        <f t="shared" ca="1" si="101"/>
        <v>11</v>
      </c>
      <c r="I2212" s="545">
        <f t="shared" ca="1" si="101"/>
        <v>7</v>
      </c>
      <c r="J2212" s="545">
        <f t="shared" ca="1" si="101"/>
        <v>8</v>
      </c>
      <c r="K2212" s="545">
        <f t="shared" ca="1" si="101"/>
        <v>11</v>
      </c>
    </row>
    <row r="2213" spans="2:11">
      <c r="B2213" s="545">
        <f t="shared" ca="1" si="101"/>
        <v>9</v>
      </c>
      <c r="C2213" s="545">
        <f t="shared" ca="1" si="101"/>
        <v>8</v>
      </c>
      <c r="D2213" s="545">
        <f t="shared" ca="1" si="101"/>
        <v>12</v>
      </c>
      <c r="E2213" s="545">
        <f t="shared" ca="1" si="101"/>
        <v>11</v>
      </c>
      <c r="F2213" s="545">
        <f t="shared" ca="1" si="101"/>
        <v>7</v>
      </c>
      <c r="G2213" s="545">
        <f t="shared" ca="1" si="101"/>
        <v>14</v>
      </c>
      <c r="H2213" s="545">
        <f t="shared" ca="1" si="101"/>
        <v>6</v>
      </c>
      <c r="I2213" s="545">
        <f t="shared" ca="1" si="101"/>
        <v>10</v>
      </c>
      <c r="J2213" s="545">
        <f t="shared" ca="1" si="101"/>
        <v>10</v>
      </c>
      <c r="K2213" s="545">
        <f t="shared" ca="1" si="101"/>
        <v>12</v>
      </c>
    </row>
    <row r="2214" spans="2:11">
      <c r="B2214" s="545">
        <f t="shared" ca="1" si="101"/>
        <v>8</v>
      </c>
      <c r="C2214" s="545">
        <f t="shared" ca="1" si="101"/>
        <v>10</v>
      </c>
      <c r="D2214" s="545">
        <f t="shared" ca="1" si="101"/>
        <v>13</v>
      </c>
      <c r="E2214" s="545">
        <f t="shared" ca="1" si="101"/>
        <v>10</v>
      </c>
      <c r="F2214" s="545">
        <f t="shared" ca="1" si="101"/>
        <v>13</v>
      </c>
      <c r="G2214" s="545">
        <f t="shared" ca="1" si="101"/>
        <v>7</v>
      </c>
      <c r="H2214" s="545">
        <f t="shared" ca="1" si="101"/>
        <v>12</v>
      </c>
      <c r="I2214" s="545">
        <f t="shared" ca="1" si="101"/>
        <v>13</v>
      </c>
      <c r="J2214" s="545">
        <f t="shared" ca="1" si="101"/>
        <v>10</v>
      </c>
      <c r="K2214" s="545">
        <f t="shared" ca="1" si="101"/>
        <v>7</v>
      </c>
    </row>
    <row r="2215" spans="2:11">
      <c r="B2215" s="545">
        <f t="shared" ca="1" si="101"/>
        <v>10</v>
      </c>
      <c r="C2215" s="545">
        <f t="shared" ca="1" si="101"/>
        <v>11</v>
      </c>
      <c r="D2215" s="545">
        <f t="shared" ca="1" si="101"/>
        <v>13</v>
      </c>
      <c r="E2215" s="545">
        <f t="shared" ca="1" si="101"/>
        <v>7</v>
      </c>
      <c r="F2215" s="545">
        <f t="shared" ca="1" si="101"/>
        <v>9</v>
      </c>
      <c r="G2215" s="545">
        <f t="shared" ca="1" si="101"/>
        <v>12</v>
      </c>
      <c r="H2215" s="545">
        <f t="shared" ca="1" si="101"/>
        <v>10</v>
      </c>
      <c r="I2215" s="545">
        <f t="shared" ca="1" si="101"/>
        <v>12</v>
      </c>
      <c r="J2215" s="545">
        <f t="shared" ca="1" si="101"/>
        <v>11</v>
      </c>
      <c r="K2215" s="545">
        <f t="shared" ca="1" si="101"/>
        <v>13</v>
      </c>
    </row>
    <row r="2216" spans="2:11">
      <c r="B2216" s="545">
        <f t="shared" ca="1" si="101"/>
        <v>11</v>
      </c>
      <c r="C2216" s="545">
        <f t="shared" ca="1" si="101"/>
        <v>10</v>
      </c>
      <c r="D2216" s="545">
        <f t="shared" ca="1" si="101"/>
        <v>8</v>
      </c>
      <c r="E2216" s="545">
        <f t="shared" ca="1" si="101"/>
        <v>11</v>
      </c>
      <c r="F2216" s="545">
        <f t="shared" ca="1" si="101"/>
        <v>8</v>
      </c>
      <c r="G2216" s="545">
        <f t="shared" ca="1" si="101"/>
        <v>13</v>
      </c>
      <c r="H2216" s="545">
        <f t="shared" ca="1" si="101"/>
        <v>11</v>
      </c>
      <c r="I2216" s="545">
        <f t="shared" ca="1" si="101"/>
        <v>8</v>
      </c>
      <c r="J2216" s="545">
        <f t="shared" ca="1" si="101"/>
        <v>12</v>
      </c>
      <c r="K2216" s="545">
        <f t="shared" ca="1" si="101"/>
        <v>7</v>
      </c>
    </row>
    <row r="2217" spans="2:11">
      <c r="B2217" s="545">
        <f t="shared" ca="1" si="101"/>
        <v>8</v>
      </c>
      <c r="C2217" s="545">
        <f t="shared" ca="1" si="101"/>
        <v>10</v>
      </c>
      <c r="D2217" s="545">
        <f t="shared" ca="1" si="101"/>
        <v>10</v>
      </c>
      <c r="E2217" s="545">
        <f t="shared" ca="1" si="101"/>
        <v>12</v>
      </c>
      <c r="F2217" s="545">
        <f t="shared" ca="1" si="101"/>
        <v>11</v>
      </c>
      <c r="G2217" s="545">
        <f t="shared" ca="1" si="101"/>
        <v>11</v>
      </c>
      <c r="H2217" s="545">
        <f t="shared" ca="1" si="101"/>
        <v>9</v>
      </c>
      <c r="I2217" s="545">
        <f t="shared" ca="1" si="101"/>
        <v>14</v>
      </c>
      <c r="J2217" s="545">
        <f t="shared" ca="1" si="101"/>
        <v>10</v>
      </c>
      <c r="K2217" s="545">
        <f t="shared" ca="1" si="101"/>
        <v>8</v>
      </c>
    </row>
    <row r="2218" spans="2:11">
      <c r="B2218" s="545">
        <f t="shared" ca="1" si="101"/>
        <v>12</v>
      </c>
      <c r="C2218" s="545">
        <f t="shared" ca="1" si="101"/>
        <v>8</v>
      </c>
      <c r="D2218" s="545">
        <f t="shared" ca="1" si="101"/>
        <v>10</v>
      </c>
      <c r="E2218" s="545">
        <f t="shared" ca="1" si="101"/>
        <v>13</v>
      </c>
      <c r="F2218" s="545">
        <f t="shared" ca="1" si="101"/>
        <v>12</v>
      </c>
      <c r="G2218" s="545">
        <f t="shared" ca="1" si="101"/>
        <v>11</v>
      </c>
      <c r="H2218" s="545">
        <f t="shared" ca="1" si="101"/>
        <v>10</v>
      </c>
      <c r="I2218" s="545">
        <f t="shared" ca="1" si="101"/>
        <v>13</v>
      </c>
      <c r="J2218" s="545">
        <f t="shared" ca="1" si="101"/>
        <v>9</v>
      </c>
      <c r="K2218" s="545">
        <f t="shared" ca="1" si="101"/>
        <v>12</v>
      </c>
    </row>
    <row r="2219" spans="2:11">
      <c r="B2219" s="545">
        <f t="shared" ca="1" si="101"/>
        <v>11</v>
      </c>
      <c r="C2219" s="545">
        <f t="shared" ca="1" si="101"/>
        <v>9</v>
      </c>
      <c r="D2219" s="545">
        <f t="shared" ca="1" si="101"/>
        <v>11</v>
      </c>
      <c r="E2219" s="545">
        <f t="shared" ca="1" si="101"/>
        <v>9</v>
      </c>
      <c r="F2219" s="545">
        <f t="shared" ca="1" si="101"/>
        <v>10</v>
      </c>
      <c r="G2219" s="545">
        <f t="shared" ca="1" si="101"/>
        <v>12</v>
      </c>
      <c r="H2219" s="545">
        <f t="shared" ca="1" si="101"/>
        <v>11</v>
      </c>
      <c r="I2219" s="545">
        <f t="shared" ca="1" si="101"/>
        <v>12</v>
      </c>
      <c r="J2219" s="545">
        <f t="shared" ca="1" si="101"/>
        <v>8</v>
      </c>
      <c r="K2219" s="545">
        <f t="shared" ca="1" si="101"/>
        <v>8</v>
      </c>
    </row>
    <row r="2220" spans="2:11">
      <c r="B2220" s="545">
        <f t="shared" ca="1" si="101"/>
        <v>9</v>
      </c>
      <c r="C2220" s="545">
        <f t="shared" ca="1" si="101"/>
        <v>10</v>
      </c>
      <c r="D2220" s="545">
        <f t="shared" ca="1" si="101"/>
        <v>5</v>
      </c>
      <c r="E2220" s="545">
        <f t="shared" ca="1" si="101"/>
        <v>11</v>
      </c>
      <c r="F2220" s="545">
        <f t="shared" ca="1" si="101"/>
        <v>10</v>
      </c>
      <c r="G2220" s="545">
        <f t="shared" ca="1" si="101"/>
        <v>6</v>
      </c>
      <c r="H2220" s="545">
        <f t="shared" ca="1" si="101"/>
        <v>9</v>
      </c>
      <c r="I2220" s="545">
        <f t="shared" ca="1" si="101"/>
        <v>11</v>
      </c>
      <c r="J2220" s="545">
        <f t="shared" ca="1" si="101"/>
        <v>12</v>
      </c>
      <c r="K2220" s="545">
        <f t="shared" ca="1" si="101"/>
        <v>9</v>
      </c>
    </row>
    <row r="2221" spans="2:11">
      <c r="B2221" s="545">
        <f t="shared" ca="1" si="101"/>
        <v>10</v>
      </c>
      <c r="C2221" s="545">
        <f t="shared" ca="1" si="101"/>
        <v>11</v>
      </c>
      <c r="D2221" s="545">
        <f t="shared" ca="1" si="101"/>
        <v>9</v>
      </c>
      <c r="E2221" s="545">
        <f t="shared" ca="1" si="101"/>
        <v>9</v>
      </c>
      <c r="F2221" s="545">
        <f t="shared" ca="1" si="101"/>
        <v>9</v>
      </c>
      <c r="G2221" s="545">
        <f t="shared" ca="1" si="101"/>
        <v>9</v>
      </c>
      <c r="H2221" s="545">
        <f t="shared" ca="1" si="101"/>
        <v>10</v>
      </c>
      <c r="I2221" s="545">
        <f t="shared" ca="1" si="101"/>
        <v>10</v>
      </c>
      <c r="J2221" s="545">
        <f t="shared" ca="1" si="101"/>
        <v>10</v>
      </c>
      <c r="K2221" s="545">
        <f t="shared" ca="1" si="101"/>
        <v>9</v>
      </c>
    </row>
    <row r="2222" spans="2:11">
      <c r="B2222" s="545">
        <f t="shared" ca="1" si="101"/>
        <v>9</v>
      </c>
      <c r="C2222" s="545">
        <f t="shared" ca="1" si="102"/>
        <v>12</v>
      </c>
      <c r="D2222" s="545">
        <f t="shared" ca="1" si="102"/>
        <v>10</v>
      </c>
      <c r="E2222" s="545">
        <f t="shared" ca="1" si="102"/>
        <v>10</v>
      </c>
      <c r="F2222" s="545">
        <f t="shared" ca="1" si="102"/>
        <v>9</v>
      </c>
      <c r="G2222" s="545">
        <f t="shared" ca="1" si="102"/>
        <v>9</v>
      </c>
      <c r="H2222" s="545">
        <f t="shared" ca="1" si="102"/>
        <v>10</v>
      </c>
      <c r="I2222" s="545">
        <f t="shared" ca="1" si="102"/>
        <v>11</v>
      </c>
      <c r="J2222" s="545">
        <f t="shared" ca="1" si="102"/>
        <v>11</v>
      </c>
      <c r="K2222" s="545">
        <f t="shared" ca="1" si="102"/>
        <v>11</v>
      </c>
    </row>
    <row r="2223" spans="2:11">
      <c r="B2223" s="545">
        <f t="shared" ca="1" si="101"/>
        <v>7</v>
      </c>
      <c r="C2223" s="545">
        <f t="shared" ca="1" si="102"/>
        <v>8</v>
      </c>
      <c r="D2223" s="545">
        <f t="shared" ca="1" si="102"/>
        <v>11</v>
      </c>
      <c r="E2223" s="545">
        <f t="shared" ca="1" si="102"/>
        <v>8</v>
      </c>
      <c r="F2223" s="545">
        <f t="shared" ca="1" si="102"/>
        <v>8</v>
      </c>
      <c r="G2223" s="545">
        <f t="shared" ca="1" si="102"/>
        <v>10</v>
      </c>
      <c r="H2223" s="545">
        <f t="shared" ca="1" si="102"/>
        <v>12</v>
      </c>
      <c r="I2223" s="545">
        <f t="shared" ca="1" si="102"/>
        <v>10</v>
      </c>
      <c r="J2223" s="545">
        <f t="shared" ca="1" si="102"/>
        <v>10</v>
      </c>
      <c r="K2223" s="545">
        <f t="shared" ca="1" si="102"/>
        <v>15</v>
      </c>
    </row>
    <row r="2224" spans="2:11">
      <c r="B2224" s="545">
        <f t="shared" ca="1" si="101"/>
        <v>10</v>
      </c>
      <c r="C2224" s="545">
        <f t="shared" ca="1" si="102"/>
        <v>10</v>
      </c>
      <c r="D2224" s="545">
        <f t="shared" ca="1" si="102"/>
        <v>10</v>
      </c>
      <c r="E2224" s="545">
        <f t="shared" ca="1" si="102"/>
        <v>10</v>
      </c>
      <c r="F2224" s="545">
        <f t="shared" ca="1" si="102"/>
        <v>7</v>
      </c>
      <c r="G2224" s="545">
        <f t="shared" ca="1" si="102"/>
        <v>8</v>
      </c>
      <c r="H2224" s="545">
        <f t="shared" ca="1" si="102"/>
        <v>10</v>
      </c>
      <c r="I2224" s="545">
        <f t="shared" ca="1" si="102"/>
        <v>11</v>
      </c>
      <c r="J2224" s="545">
        <f t="shared" ca="1" si="102"/>
        <v>7</v>
      </c>
      <c r="K2224" s="545">
        <f t="shared" ca="1" si="102"/>
        <v>12</v>
      </c>
    </row>
    <row r="2225" spans="2:11">
      <c r="B2225" s="545">
        <f t="shared" ca="1" si="101"/>
        <v>9</v>
      </c>
      <c r="C2225" s="545">
        <f t="shared" ca="1" si="102"/>
        <v>9</v>
      </c>
      <c r="D2225" s="545">
        <f t="shared" ca="1" si="102"/>
        <v>11</v>
      </c>
      <c r="E2225" s="545">
        <f t="shared" ca="1" si="102"/>
        <v>8</v>
      </c>
      <c r="F2225" s="545">
        <f t="shared" ca="1" si="102"/>
        <v>11</v>
      </c>
      <c r="G2225" s="545">
        <f t="shared" ca="1" si="102"/>
        <v>9</v>
      </c>
      <c r="H2225" s="545">
        <f t="shared" ca="1" si="102"/>
        <v>13</v>
      </c>
      <c r="I2225" s="545">
        <f t="shared" ca="1" si="102"/>
        <v>8</v>
      </c>
      <c r="J2225" s="545">
        <f t="shared" ca="1" si="102"/>
        <v>10</v>
      </c>
      <c r="K2225" s="545">
        <f t="shared" ca="1" si="102"/>
        <v>12</v>
      </c>
    </row>
    <row r="2226" spans="2:11">
      <c r="B2226" s="545">
        <f t="shared" ca="1" si="101"/>
        <v>11</v>
      </c>
      <c r="C2226" s="545">
        <f t="shared" ca="1" si="102"/>
        <v>9</v>
      </c>
      <c r="D2226" s="545">
        <f t="shared" ca="1" si="102"/>
        <v>14</v>
      </c>
      <c r="E2226" s="545">
        <f t="shared" ca="1" si="102"/>
        <v>9</v>
      </c>
      <c r="F2226" s="545">
        <f t="shared" ca="1" si="102"/>
        <v>11</v>
      </c>
      <c r="G2226" s="545">
        <f t="shared" ca="1" si="102"/>
        <v>14</v>
      </c>
      <c r="H2226" s="545">
        <f t="shared" ca="1" si="102"/>
        <v>13</v>
      </c>
      <c r="I2226" s="545">
        <f t="shared" ca="1" si="102"/>
        <v>11</v>
      </c>
      <c r="J2226" s="545">
        <f t="shared" ca="1" si="102"/>
        <v>8</v>
      </c>
      <c r="K2226" s="545">
        <f t="shared" ca="1" si="102"/>
        <v>12</v>
      </c>
    </row>
    <row r="2227" spans="2:11">
      <c r="B2227" s="545">
        <f t="shared" ca="1" si="101"/>
        <v>11</v>
      </c>
      <c r="C2227" s="545">
        <f t="shared" ca="1" si="102"/>
        <v>11</v>
      </c>
      <c r="D2227" s="545">
        <f t="shared" ca="1" si="102"/>
        <v>9</v>
      </c>
      <c r="E2227" s="545">
        <f t="shared" ca="1" si="102"/>
        <v>13</v>
      </c>
      <c r="F2227" s="545">
        <f t="shared" ca="1" si="102"/>
        <v>10</v>
      </c>
      <c r="G2227" s="545">
        <f t="shared" ca="1" si="102"/>
        <v>11</v>
      </c>
      <c r="H2227" s="545">
        <f t="shared" ca="1" si="102"/>
        <v>8</v>
      </c>
      <c r="I2227" s="545">
        <f t="shared" ca="1" si="102"/>
        <v>12</v>
      </c>
      <c r="J2227" s="545">
        <f t="shared" ca="1" si="102"/>
        <v>7</v>
      </c>
      <c r="K2227" s="545">
        <f t="shared" ca="1" si="102"/>
        <v>9</v>
      </c>
    </row>
    <row r="2228" spans="2:11">
      <c r="B2228" s="545">
        <f t="shared" ca="1" si="101"/>
        <v>10</v>
      </c>
      <c r="C2228" s="545">
        <f t="shared" ca="1" si="102"/>
        <v>12</v>
      </c>
      <c r="D2228" s="545">
        <f t="shared" ca="1" si="102"/>
        <v>9</v>
      </c>
      <c r="E2228" s="545">
        <f t="shared" ca="1" si="102"/>
        <v>11</v>
      </c>
      <c r="F2228" s="545">
        <f t="shared" ca="1" si="102"/>
        <v>9</v>
      </c>
      <c r="G2228" s="545">
        <f t="shared" ca="1" si="102"/>
        <v>11</v>
      </c>
      <c r="H2228" s="545">
        <f t="shared" ca="1" si="102"/>
        <v>8</v>
      </c>
      <c r="I2228" s="545">
        <f t="shared" ca="1" si="102"/>
        <v>10</v>
      </c>
      <c r="J2228" s="545">
        <f t="shared" ca="1" si="102"/>
        <v>9</v>
      </c>
      <c r="K2228" s="545">
        <f t="shared" ca="1" si="102"/>
        <v>10</v>
      </c>
    </row>
    <row r="2229" spans="2:11">
      <c r="B2229" s="545">
        <f t="shared" ca="1" si="101"/>
        <v>14</v>
      </c>
      <c r="C2229" s="545">
        <f t="shared" ca="1" si="102"/>
        <v>12</v>
      </c>
      <c r="D2229" s="545">
        <f t="shared" ca="1" si="102"/>
        <v>10</v>
      </c>
      <c r="E2229" s="545">
        <f t="shared" ca="1" si="102"/>
        <v>7</v>
      </c>
      <c r="F2229" s="545">
        <f t="shared" ca="1" si="102"/>
        <v>11</v>
      </c>
      <c r="G2229" s="545">
        <f t="shared" ca="1" si="102"/>
        <v>11</v>
      </c>
      <c r="H2229" s="545">
        <f t="shared" ca="1" si="102"/>
        <v>8</v>
      </c>
      <c r="I2229" s="545">
        <f t="shared" ca="1" si="102"/>
        <v>9</v>
      </c>
      <c r="J2229" s="545">
        <f t="shared" ca="1" si="102"/>
        <v>11</v>
      </c>
      <c r="K2229" s="545">
        <f t="shared" ca="1" si="102"/>
        <v>11</v>
      </c>
    </row>
    <row r="2230" spans="2:11">
      <c r="B2230" s="545">
        <f t="shared" ca="1" si="101"/>
        <v>9</v>
      </c>
      <c r="C2230" s="545">
        <f t="shared" ca="1" si="102"/>
        <v>10</v>
      </c>
      <c r="D2230" s="545">
        <f t="shared" ca="1" si="102"/>
        <v>7</v>
      </c>
      <c r="E2230" s="545">
        <f t="shared" ca="1" si="102"/>
        <v>10</v>
      </c>
      <c r="F2230" s="545">
        <f t="shared" ca="1" si="102"/>
        <v>10</v>
      </c>
      <c r="G2230" s="545">
        <f t="shared" ca="1" si="102"/>
        <v>9</v>
      </c>
      <c r="H2230" s="545">
        <f t="shared" ca="1" si="102"/>
        <v>12</v>
      </c>
      <c r="I2230" s="545">
        <f t="shared" ca="1" si="102"/>
        <v>12</v>
      </c>
      <c r="J2230" s="545">
        <f t="shared" ca="1" si="102"/>
        <v>12</v>
      </c>
      <c r="K2230" s="545">
        <f t="shared" ca="1" si="102"/>
        <v>11</v>
      </c>
    </row>
    <row r="2231" spans="2:11">
      <c r="B2231" s="545">
        <f t="shared" ca="1" si="101"/>
        <v>10</v>
      </c>
      <c r="C2231" s="545">
        <f t="shared" ca="1" si="102"/>
        <v>11</v>
      </c>
      <c r="D2231" s="545">
        <f t="shared" ca="1" si="102"/>
        <v>12</v>
      </c>
      <c r="E2231" s="545">
        <f t="shared" ca="1" si="102"/>
        <v>9</v>
      </c>
      <c r="F2231" s="545">
        <f t="shared" ca="1" si="102"/>
        <v>11</v>
      </c>
      <c r="G2231" s="545">
        <f t="shared" ca="1" si="102"/>
        <v>8</v>
      </c>
      <c r="H2231" s="545">
        <f t="shared" ca="1" si="102"/>
        <v>10</v>
      </c>
      <c r="I2231" s="545">
        <f t="shared" ca="1" si="102"/>
        <v>9</v>
      </c>
      <c r="J2231" s="545">
        <f t="shared" ca="1" si="102"/>
        <v>12</v>
      </c>
      <c r="K2231" s="545">
        <f t="shared" ca="1" si="102"/>
        <v>11</v>
      </c>
    </row>
    <row r="2232" spans="2:11">
      <c r="B2232" s="545">
        <f t="shared" ca="1" si="101"/>
        <v>10</v>
      </c>
      <c r="C2232" s="545">
        <f t="shared" ca="1" si="102"/>
        <v>10</v>
      </c>
      <c r="D2232" s="545">
        <f t="shared" ca="1" si="102"/>
        <v>8</v>
      </c>
      <c r="E2232" s="545">
        <f t="shared" ca="1" si="102"/>
        <v>11</v>
      </c>
      <c r="F2232" s="545">
        <f t="shared" ca="1" si="102"/>
        <v>10</v>
      </c>
      <c r="G2232" s="545">
        <f t="shared" ca="1" si="102"/>
        <v>10</v>
      </c>
      <c r="H2232" s="545">
        <f t="shared" ca="1" si="102"/>
        <v>13</v>
      </c>
      <c r="I2232" s="545">
        <f t="shared" ca="1" si="102"/>
        <v>9</v>
      </c>
      <c r="J2232" s="545">
        <f t="shared" ca="1" si="102"/>
        <v>13</v>
      </c>
      <c r="K2232" s="545">
        <f t="shared" ca="1" si="102"/>
        <v>9</v>
      </c>
    </row>
    <row r="2233" spans="2:11">
      <c r="B2233" s="545">
        <f t="shared" ca="1" si="101"/>
        <v>10</v>
      </c>
      <c r="C2233" s="545">
        <f t="shared" ca="1" si="102"/>
        <v>9</v>
      </c>
      <c r="D2233" s="545">
        <f t="shared" ca="1" si="102"/>
        <v>12</v>
      </c>
      <c r="E2233" s="545">
        <f t="shared" ca="1" si="102"/>
        <v>10</v>
      </c>
      <c r="F2233" s="545">
        <f t="shared" ca="1" si="102"/>
        <v>7</v>
      </c>
      <c r="G2233" s="545">
        <f t="shared" ca="1" si="102"/>
        <v>11</v>
      </c>
      <c r="H2233" s="545">
        <f t="shared" ca="1" si="102"/>
        <v>9</v>
      </c>
      <c r="I2233" s="545">
        <f t="shared" ca="1" si="102"/>
        <v>10</v>
      </c>
      <c r="J2233" s="545">
        <f t="shared" ca="1" si="102"/>
        <v>10</v>
      </c>
      <c r="K2233" s="545">
        <f t="shared" ca="1" si="102"/>
        <v>11</v>
      </c>
    </row>
    <row r="2234" spans="2:11">
      <c r="B2234" s="545">
        <f t="shared" ca="1" si="101"/>
        <v>10</v>
      </c>
      <c r="C2234" s="545">
        <f t="shared" ca="1" si="102"/>
        <v>11</v>
      </c>
      <c r="D2234" s="545">
        <f t="shared" ca="1" si="102"/>
        <v>7</v>
      </c>
      <c r="E2234" s="545">
        <f t="shared" ca="1" si="102"/>
        <v>9</v>
      </c>
      <c r="F2234" s="545">
        <f t="shared" ca="1" si="102"/>
        <v>11</v>
      </c>
      <c r="G2234" s="545">
        <f t="shared" ca="1" si="102"/>
        <v>10</v>
      </c>
      <c r="H2234" s="545">
        <f t="shared" ca="1" si="102"/>
        <v>12</v>
      </c>
      <c r="I2234" s="545">
        <f t="shared" ca="1" si="102"/>
        <v>9</v>
      </c>
      <c r="J2234" s="545">
        <f t="shared" ca="1" si="102"/>
        <v>9</v>
      </c>
      <c r="K2234" s="545">
        <f t="shared" ca="1" si="102"/>
        <v>10</v>
      </c>
    </row>
    <row r="2235" spans="2:11">
      <c r="B2235" s="545">
        <f t="shared" ca="1" si="101"/>
        <v>12</v>
      </c>
      <c r="C2235" s="545">
        <f t="shared" ca="1" si="102"/>
        <v>9</v>
      </c>
      <c r="D2235" s="545">
        <f t="shared" ca="1" si="102"/>
        <v>11</v>
      </c>
      <c r="E2235" s="545">
        <f t="shared" ca="1" si="102"/>
        <v>11</v>
      </c>
      <c r="F2235" s="545">
        <f t="shared" ca="1" si="102"/>
        <v>9</v>
      </c>
      <c r="G2235" s="545">
        <f t="shared" ca="1" si="102"/>
        <v>14</v>
      </c>
      <c r="H2235" s="545">
        <f t="shared" ca="1" si="102"/>
        <v>10</v>
      </c>
      <c r="I2235" s="545">
        <f t="shared" ca="1" si="102"/>
        <v>10</v>
      </c>
      <c r="J2235" s="545">
        <f t="shared" ca="1" si="102"/>
        <v>12</v>
      </c>
      <c r="K2235" s="545">
        <f t="shared" ca="1" si="102"/>
        <v>11</v>
      </c>
    </row>
    <row r="2236" spans="2:11">
      <c r="B2236" s="545">
        <f t="shared" ca="1" si="101"/>
        <v>8</v>
      </c>
      <c r="C2236" s="545">
        <f t="shared" ca="1" si="102"/>
        <v>10</v>
      </c>
      <c r="D2236" s="545">
        <f t="shared" ca="1" si="102"/>
        <v>11</v>
      </c>
      <c r="E2236" s="545">
        <f t="shared" ca="1" si="102"/>
        <v>13</v>
      </c>
      <c r="F2236" s="545">
        <f t="shared" ca="1" si="102"/>
        <v>7</v>
      </c>
      <c r="G2236" s="545">
        <f t="shared" ca="1" si="102"/>
        <v>11</v>
      </c>
      <c r="H2236" s="545">
        <f t="shared" ca="1" si="102"/>
        <v>6</v>
      </c>
      <c r="I2236" s="545">
        <f t="shared" ca="1" si="102"/>
        <v>12</v>
      </c>
      <c r="J2236" s="545">
        <f t="shared" ca="1" si="102"/>
        <v>10</v>
      </c>
      <c r="K2236" s="545">
        <f t="shared" ca="1" si="102"/>
        <v>11</v>
      </c>
    </row>
    <row r="2237" spans="2:11">
      <c r="B2237" s="545">
        <f t="shared" ca="1" si="101"/>
        <v>10</v>
      </c>
      <c r="C2237" s="545">
        <f t="shared" ca="1" si="102"/>
        <v>12</v>
      </c>
      <c r="D2237" s="545">
        <f t="shared" ca="1" si="102"/>
        <v>9</v>
      </c>
      <c r="E2237" s="545">
        <f t="shared" ca="1" si="102"/>
        <v>11</v>
      </c>
      <c r="F2237" s="545">
        <f t="shared" ca="1" si="102"/>
        <v>9</v>
      </c>
      <c r="G2237" s="545">
        <f t="shared" ca="1" si="102"/>
        <v>12</v>
      </c>
      <c r="H2237" s="545">
        <f t="shared" ca="1" si="102"/>
        <v>12</v>
      </c>
      <c r="I2237" s="545">
        <f t="shared" ca="1" si="102"/>
        <v>10</v>
      </c>
      <c r="J2237" s="545">
        <f t="shared" ca="1" si="102"/>
        <v>13</v>
      </c>
      <c r="K2237" s="545">
        <f t="shared" ca="1" si="102"/>
        <v>8</v>
      </c>
    </row>
    <row r="2238" spans="2:11">
      <c r="B2238" s="545">
        <f t="shared" ca="1" si="101"/>
        <v>11</v>
      </c>
      <c r="C2238" s="545">
        <f t="shared" ca="1" si="101"/>
        <v>11</v>
      </c>
      <c r="D2238" s="545">
        <f t="shared" ca="1" si="101"/>
        <v>7</v>
      </c>
      <c r="E2238" s="545">
        <f t="shared" ca="1" si="101"/>
        <v>8</v>
      </c>
      <c r="F2238" s="545">
        <f t="shared" ca="1" si="101"/>
        <v>10</v>
      </c>
      <c r="G2238" s="545">
        <f t="shared" ca="1" si="101"/>
        <v>12</v>
      </c>
      <c r="H2238" s="545">
        <f t="shared" ca="1" si="101"/>
        <v>10</v>
      </c>
      <c r="I2238" s="545">
        <f t="shared" ca="1" si="101"/>
        <v>9</v>
      </c>
      <c r="J2238" s="545">
        <f t="shared" ca="1" si="101"/>
        <v>12</v>
      </c>
      <c r="K2238" s="545">
        <f t="shared" ca="1" si="101"/>
        <v>11</v>
      </c>
    </row>
    <row r="2239" spans="2:11">
      <c r="B2239" s="545">
        <f t="shared" ca="1" si="101"/>
        <v>13</v>
      </c>
      <c r="C2239" s="545">
        <f t="shared" ca="1" si="101"/>
        <v>12</v>
      </c>
      <c r="D2239" s="545">
        <f t="shared" ca="1" si="101"/>
        <v>14</v>
      </c>
      <c r="E2239" s="545">
        <f t="shared" ca="1" si="101"/>
        <v>13</v>
      </c>
      <c r="F2239" s="545">
        <f t="shared" ca="1" si="101"/>
        <v>13</v>
      </c>
      <c r="G2239" s="545">
        <f t="shared" ca="1" si="101"/>
        <v>10</v>
      </c>
      <c r="H2239" s="545">
        <f t="shared" ca="1" si="101"/>
        <v>11</v>
      </c>
      <c r="I2239" s="545">
        <f t="shared" ca="1" si="101"/>
        <v>9</v>
      </c>
      <c r="J2239" s="545">
        <f t="shared" ca="1" si="101"/>
        <v>10</v>
      </c>
      <c r="K2239" s="545">
        <f t="shared" ca="1" si="101"/>
        <v>8</v>
      </c>
    </row>
    <row r="2240" spans="2:11">
      <c r="B2240" s="545">
        <f t="shared" ca="1" si="101"/>
        <v>10</v>
      </c>
      <c r="C2240" s="545">
        <f t="shared" ca="1" si="101"/>
        <v>10</v>
      </c>
      <c r="D2240" s="545">
        <f t="shared" ca="1" si="101"/>
        <v>10</v>
      </c>
      <c r="E2240" s="545">
        <f t="shared" ca="1" si="101"/>
        <v>10</v>
      </c>
      <c r="F2240" s="545">
        <f t="shared" ca="1" si="101"/>
        <v>10</v>
      </c>
      <c r="G2240" s="545">
        <f t="shared" ca="1" si="101"/>
        <v>7</v>
      </c>
      <c r="H2240" s="545">
        <f t="shared" ca="1" si="101"/>
        <v>11</v>
      </c>
      <c r="I2240" s="545">
        <f t="shared" ca="1" si="101"/>
        <v>11</v>
      </c>
      <c r="J2240" s="545">
        <f t="shared" ca="1" si="101"/>
        <v>10</v>
      </c>
      <c r="K2240" s="545">
        <f t="shared" ca="1" si="101"/>
        <v>11</v>
      </c>
    </row>
    <row r="2241" spans="2:11">
      <c r="B2241" s="545">
        <f t="shared" ca="1" si="101"/>
        <v>11</v>
      </c>
      <c r="C2241" s="545">
        <f t="shared" ca="1" si="101"/>
        <v>13</v>
      </c>
      <c r="D2241" s="545">
        <f t="shared" ca="1" si="101"/>
        <v>6</v>
      </c>
      <c r="E2241" s="545">
        <f t="shared" ca="1" si="101"/>
        <v>8</v>
      </c>
      <c r="F2241" s="545">
        <f t="shared" ca="1" si="101"/>
        <v>9</v>
      </c>
      <c r="G2241" s="545">
        <f t="shared" ca="1" si="101"/>
        <v>10</v>
      </c>
      <c r="H2241" s="545">
        <f t="shared" ca="1" si="101"/>
        <v>12</v>
      </c>
      <c r="I2241" s="545">
        <f t="shared" ca="1" si="101"/>
        <v>9</v>
      </c>
      <c r="J2241" s="545">
        <f t="shared" ca="1" si="101"/>
        <v>12</v>
      </c>
      <c r="K2241" s="545">
        <f t="shared" ca="1" si="101"/>
        <v>11</v>
      </c>
    </row>
    <row r="2242" spans="2:11">
      <c r="B2242" s="545">
        <f t="shared" ca="1" si="101"/>
        <v>11</v>
      </c>
      <c r="C2242" s="545">
        <f t="shared" ca="1" si="101"/>
        <v>10</v>
      </c>
      <c r="D2242" s="545">
        <f t="shared" ca="1" si="101"/>
        <v>7</v>
      </c>
      <c r="E2242" s="545">
        <f t="shared" ca="1" si="101"/>
        <v>12</v>
      </c>
      <c r="F2242" s="545">
        <f t="shared" ca="1" si="101"/>
        <v>10</v>
      </c>
      <c r="G2242" s="545">
        <f t="shared" ca="1" si="101"/>
        <v>8</v>
      </c>
      <c r="H2242" s="545">
        <f t="shared" ca="1" si="101"/>
        <v>9</v>
      </c>
      <c r="I2242" s="545">
        <f t="shared" ca="1" si="101"/>
        <v>8</v>
      </c>
      <c r="J2242" s="545">
        <f t="shared" ca="1" si="101"/>
        <v>9</v>
      </c>
      <c r="K2242" s="545">
        <f t="shared" ca="1" si="101"/>
        <v>12</v>
      </c>
    </row>
    <row r="2243" spans="2:11">
      <c r="B2243" s="545">
        <f t="shared" ca="1" si="101"/>
        <v>9</v>
      </c>
      <c r="C2243" s="545">
        <f t="shared" ca="1" si="101"/>
        <v>9</v>
      </c>
      <c r="D2243" s="545">
        <f t="shared" ca="1" si="101"/>
        <v>7</v>
      </c>
      <c r="E2243" s="545">
        <f t="shared" ca="1" si="101"/>
        <v>12</v>
      </c>
      <c r="F2243" s="545">
        <f t="shared" ca="1" si="101"/>
        <v>11</v>
      </c>
      <c r="G2243" s="545">
        <f t="shared" ca="1" si="101"/>
        <v>8</v>
      </c>
      <c r="H2243" s="545">
        <f t="shared" ca="1" si="101"/>
        <v>11</v>
      </c>
      <c r="I2243" s="545">
        <f t="shared" ca="1" si="101"/>
        <v>12</v>
      </c>
      <c r="J2243" s="545">
        <f t="shared" ca="1" si="101"/>
        <v>7</v>
      </c>
      <c r="K2243" s="545">
        <f t="shared" ca="1" si="101"/>
        <v>12</v>
      </c>
    </row>
    <row r="2244" spans="2:11">
      <c r="B2244" s="545">
        <f t="shared" ca="1" si="101"/>
        <v>9</v>
      </c>
      <c r="C2244" s="545">
        <f t="shared" ca="1" si="101"/>
        <v>9</v>
      </c>
      <c r="D2244" s="545">
        <f t="shared" ca="1" si="101"/>
        <v>9</v>
      </c>
      <c r="E2244" s="545">
        <f t="shared" ca="1" si="101"/>
        <v>10</v>
      </c>
      <c r="F2244" s="545">
        <f t="shared" ca="1" si="101"/>
        <v>11</v>
      </c>
      <c r="G2244" s="545">
        <f t="shared" ca="1" si="101"/>
        <v>13</v>
      </c>
      <c r="H2244" s="545">
        <f t="shared" ca="1" si="101"/>
        <v>7</v>
      </c>
      <c r="I2244" s="545">
        <f t="shared" ca="1" si="101"/>
        <v>11</v>
      </c>
      <c r="J2244" s="545">
        <f t="shared" ca="1" si="101"/>
        <v>9</v>
      </c>
      <c r="K2244" s="545">
        <f t="shared" ca="1" si="101"/>
        <v>11</v>
      </c>
    </row>
    <row r="2245" spans="2:11">
      <c r="B2245" s="545">
        <f t="shared" ca="1" si="101"/>
        <v>11</v>
      </c>
      <c r="C2245" s="545">
        <f t="shared" ca="1" si="101"/>
        <v>9</v>
      </c>
      <c r="D2245" s="545">
        <f t="shared" ca="1" si="101"/>
        <v>9</v>
      </c>
      <c r="E2245" s="545">
        <f t="shared" ref="B2245:K2299" ca="1" si="103">RANDBETWEEN(1,3)+RANDBETWEEN(1,3)+RANDBETWEEN(1,3)+RANDBETWEEN(1,3)+RANDBETWEEN(1,3)</f>
        <v>10</v>
      </c>
      <c r="F2245" s="545">
        <f t="shared" ca="1" si="103"/>
        <v>10</v>
      </c>
      <c r="G2245" s="545">
        <f t="shared" ca="1" si="103"/>
        <v>11</v>
      </c>
      <c r="H2245" s="545">
        <f t="shared" ca="1" si="103"/>
        <v>8</v>
      </c>
      <c r="I2245" s="545">
        <f t="shared" ca="1" si="103"/>
        <v>12</v>
      </c>
      <c r="J2245" s="545">
        <f t="shared" ca="1" si="103"/>
        <v>11</v>
      </c>
      <c r="K2245" s="545">
        <f t="shared" ca="1" si="103"/>
        <v>11</v>
      </c>
    </row>
    <row r="2246" spans="2:11">
      <c r="B2246" s="545">
        <f t="shared" ca="1" si="103"/>
        <v>10</v>
      </c>
      <c r="C2246" s="545">
        <f t="shared" ca="1" si="103"/>
        <v>12</v>
      </c>
      <c r="D2246" s="545">
        <f t="shared" ca="1" si="103"/>
        <v>9</v>
      </c>
      <c r="E2246" s="545">
        <f t="shared" ca="1" si="103"/>
        <v>10</v>
      </c>
      <c r="F2246" s="545">
        <f t="shared" ca="1" si="103"/>
        <v>10</v>
      </c>
      <c r="G2246" s="545">
        <f t="shared" ca="1" si="103"/>
        <v>9</v>
      </c>
      <c r="H2246" s="545">
        <f t="shared" ca="1" si="103"/>
        <v>9</v>
      </c>
      <c r="I2246" s="545">
        <f t="shared" ca="1" si="103"/>
        <v>7</v>
      </c>
      <c r="J2246" s="545">
        <f t="shared" ca="1" si="103"/>
        <v>7</v>
      </c>
      <c r="K2246" s="545">
        <f t="shared" ca="1" si="103"/>
        <v>10</v>
      </c>
    </row>
    <row r="2247" spans="2:11">
      <c r="B2247" s="545">
        <f t="shared" ca="1" si="103"/>
        <v>10</v>
      </c>
      <c r="C2247" s="545">
        <f t="shared" ca="1" si="103"/>
        <v>7</v>
      </c>
      <c r="D2247" s="545">
        <f t="shared" ca="1" si="103"/>
        <v>13</v>
      </c>
      <c r="E2247" s="545">
        <f t="shared" ca="1" si="103"/>
        <v>10</v>
      </c>
      <c r="F2247" s="545">
        <f t="shared" ca="1" si="103"/>
        <v>10</v>
      </c>
      <c r="G2247" s="545">
        <f t="shared" ca="1" si="103"/>
        <v>11</v>
      </c>
      <c r="H2247" s="545">
        <f t="shared" ca="1" si="103"/>
        <v>10</v>
      </c>
      <c r="I2247" s="545">
        <f t="shared" ca="1" si="103"/>
        <v>13</v>
      </c>
      <c r="J2247" s="545">
        <f t="shared" ca="1" si="103"/>
        <v>10</v>
      </c>
      <c r="K2247" s="545">
        <f t="shared" ca="1" si="103"/>
        <v>12</v>
      </c>
    </row>
    <row r="2248" spans="2:11">
      <c r="B2248" s="545">
        <f t="shared" ca="1" si="103"/>
        <v>8</v>
      </c>
      <c r="C2248" s="545">
        <f t="shared" ca="1" si="103"/>
        <v>10</v>
      </c>
      <c r="D2248" s="545">
        <f t="shared" ca="1" si="103"/>
        <v>11</v>
      </c>
      <c r="E2248" s="545">
        <f t="shared" ca="1" si="103"/>
        <v>8</v>
      </c>
      <c r="F2248" s="545">
        <f t="shared" ca="1" si="103"/>
        <v>10</v>
      </c>
      <c r="G2248" s="545">
        <f t="shared" ca="1" si="103"/>
        <v>11</v>
      </c>
      <c r="H2248" s="545">
        <f t="shared" ca="1" si="103"/>
        <v>9</v>
      </c>
      <c r="I2248" s="545">
        <f t="shared" ca="1" si="103"/>
        <v>11</v>
      </c>
      <c r="J2248" s="545">
        <f t="shared" ca="1" si="103"/>
        <v>8</v>
      </c>
      <c r="K2248" s="545">
        <f t="shared" ca="1" si="103"/>
        <v>9</v>
      </c>
    </row>
    <row r="2249" spans="2:11">
      <c r="B2249" s="545">
        <f t="shared" ca="1" si="103"/>
        <v>9</v>
      </c>
      <c r="C2249" s="545">
        <f t="shared" ca="1" si="103"/>
        <v>10</v>
      </c>
      <c r="D2249" s="545">
        <f t="shared" ca="1" si="103"/>
        <v>13</v>
      </c>
      <c r="E2249" s="545">
        <f t="shared" ca="1" si="103"/>
        <v>9</v>
      </c>
      <c r="F2249" s="545">
        <f t="shared" ca="1" si="103"/>
        <v>11</v>
      </c>
      <c r="G2249" s="545">
        <f t="shared" ca="1" si="103"/>
        <v>12</v>
      </c>
      <c r="H2249" s="545">
        <f t="shared" ca="1" si="103"/>
        <v>10</v>
      </c>
      <c r="I2249" s="545">
        <f t="shared" ca="1" si="103"/>
        <v>10</v>
      </c>
      <c r="J2249" s="545">
        <f t="shared" ca="1" si="103"/>
        <v>11</v>
      </c>
      <c r="K2249" s="545">
        <f t="shared" ca="1" si="103"/>
        <v>13</v>
      </c>
    </row>
    <row r="2250" spans="2:11">
      <c r="B2250" s="545">
        <f t="shared" ca="1" si="103"/>
        <v>10</v>
      </c>
      <c r="C2250" s="545">
        <f t="shared" ca="1" si="103"/>
        <v>11</v>
      </c>
      <c r="D2250" s="545">
        <f t="shared" ca="1" si="103"/>
        <v>11</v>
      </c>
      <c r="E2250" s="545">
        <f t="shared" ca="1" si="103"/>
        <v>9</v>
      </c>
      <c r="F2250" s="545">
        <f t="shared" ca="1" si="103"/>
        <v>12</v>
      </c>
      <c r="G2250" s="545">
        <f t="shared" ca="1" si="103"/>
        <v>13</v>
      </c>
      <c r="H2250" s="545">
        <f t="shared" ca="1" si="103"/>
        <v>12</v>
      </c>
      <c r="I2250" s="545">
        <f t="shared" ca="1" si="103"/>
        <v>9</v>
      </c>
      <c r="J2250" s="545">
        <f t="shared" ca="1" si="103"/>
        <v>8</v>
      </c>
      <c r="K2250" s="545">
        <f t="shared" ca="1" si="103"/>
        <v>12</v>
      </c>
    </row>
    <row r="2251" spans="2:11">
      <c r="B2251" s="545">
        <f t="shared" ca="1" si="103"/>
        <v>8</v>
      </c>
      <c r="C2251" s="545">
        <f t="shared" ca="1" si="103"/>
        <v>12</v>
      </c>
      <c r="D2251" s="545">
        <f t="shared" ca="1" si="103"/>
        <v>13</v>
      </c>
      <c r="E2251" s="545">
        <f t="shared" ca="1" si="103"/>
        <v>11</v>
      </c>
      <c r="F2251" s="545">
        <f t="shared" ca="1" si="103"/>
        <v>13</v>
      </c>
      <c r="G2251" s="545">
        <f t="shared" ca="1" si="103"/>
        <v>8</v>
      </c>
      <c r="H2251" s="545">
        <f t="shared" ca="1" si="103"/>
        <v>12</v>
      </c>
      <c r="I2251" s="545">
        <f t="shared" ca="1" si="103"/>
        <v>7</v>
      </c>
      <c r="J2251" s="545">
        <f t="shared" ca="1" si="103"/>
        <v>8</v>
      </c>
      <c r="K2251" s="545">
        <f t="shared" ca="1" si="103"/>
        <v>10</v>
      </c>
    </row>
    <row r="2252" spans="2:11">
      <c r="B2252" s="545">
        <f t="shared" ca="1" si="103"/>
        <v>14</v>
      </c>
      <c r="C2252" s="545">
        <f t="shared" ca="1" si="102"/>
        <v>10</v>
      </c>
      <c r="D2252" s="545">
        <f t="shared" ca="1" si="102"/>
        <v>11</v>
      </c>
      <c r="E2252" s="545">
        <f t="shared" ca="1" si="102"/>
        <v>10</v>
      </c>
      <c r="F2252" s="545">
        <f t="shared" ca="1" si="102"/>
        <v>10</v>
      </c>
      <c r="G2252" s="545">
        <f t="shared" ca="1" si="102"/>
        <v>9</v>
      </c>
      <c r="H2252" s="545">
        <f t="shared" ca="1" si="102"/>
        <v>11</v>
      </c>
      <c r="I2252" s="545">
        <f t="shared" ca="1" si="102"/>
        <v>11</v>
      </c>
      <c r="J2252" s="545">
        <f t="shared" ca="1" si="102"/>
        <v>13</v>
      </c>
      <c r="K2252" s="545">
        <f t="shared" ca="1" si="102"/>
        <v>8</v>
      </c>
    </row>
    <row r="2253" spans="2:11">
      <c r="B2253" s="545">
        <f t="shared" ca="1" si="103"/>
        <v>14</v>
      </c>
      <c r="C2253" s="545">
        <f t="shared" ca="1" si="102"/>
        <v>10</v>
      </c>
      <c r="D2253" s="545">
        <f t="shared" ca="1" si="102"/>
        <v>9</v>
      </c>
      <c r="E2253" s="545">
        <f t="shared" ca="1" si="102"/>
        <v>12</v>
      </c>
      <c r="F2253" s="545">
        <f t="shared" ca="1" si="102"/>
        <v>8</v>
      </c>
      <c r="G2253" s="545">
        <f t="shared" ca="1" si="102"/>
        <v>13</v>
      </c>
      <c r="H2253" s="545">
        <f t="shared" ca="1" si="102"/>
        <v>9</v>
      </c>
      <c r="I2253" s="545">
        <f t="shared" ca="1" si="102"/>
        <v>10</v>
      </c>
      <c r="J2253" s="545">
        <f t="shared" ca="1" si="102"/>
        <v>9</v>
      </c>
      <c r="K2253" s="545">
        <f t="shared" ca="1" si="102"/>
        <v>11</v>
      </c>
    </row>
    <row r="2254" spans="2:11">
      <c r="B2254" s="545">
        <f t="shared" ca="1" si="103"/>
        <v>13</v>
      </c>
      <c r="C2254" s="545">
        <f t="shared" ca="1" si="102"/>
        <v>9</v>
      </c>
      <c r="D2254" s="545">
        <f t="shared" ca="1" si="102"/>
        <v>8</v>
      </c>
      <c r="E2254" s="545">
        <f t="shared" ca="1" si="102"/>
        <v>11</v>
      </c>
      <c r="F2254" s="545">
        <f t="shared" ca="1" si="102"/>
        <v>11</v>
      </c>
      <c r="G2254" s="545">
        <f t="shared" ca="1" si="102"/>
        <v>10</v>
      </c>
      <c r="H2254" s="545">
        <f t="shared" ca="1" si="102"/>
        <v>11</v>
      </c>
      <c r="I2254" s="545">
        <f t="shared" ca="1" si="102"/>
        <v>13</v>
      </c>
      <c r="J2254" s="545">
        <f t="shared" ca="1" si="102"/>
        <v>7</v>
      </c>
      <c r="K2254" s="545">
        <f t="shared" ca="1" si="102"/>
        <v>8</v>
      </c>
    </row>
    <row r="2255" spans="2:11">
      <c r="B2255" s="545">
        <f t="shared" ca="1" si="103"/>
        <v>11</v>
      </c>
      <c r="C2255" s="545">
        <f t="shared" ca="1" si="102"/>
        <v>13</v>
      </c>
      <c r="D2255" s="545">
        <f t="shared" ca="1" si="102"/>
        <v>9</v>
      </c>
      <c r="E2255" s="545">
        <f t="shared" ca="1" si="102"/>
        <v>10</v>
      </c>
      <c r="F2255" s="545">
        <f t="shared" ca="1" si="102"/>
        <v>11</v>
      </c>
      <c r="G2255" s="545">
        <f t="shared" ca="1" si="102"/>
        <v>8</v>
      </c>
      <c r="H2255" s="545">
        <f t="shared" ca="1" si="102"/>
        <v>10</v>
      </c>
      <c r="I2255" s="545">
        <f t="shared" ca="1" si="102"/>
        <v>10</v>
      </c>
      <c r="J2255" s="545">
        <f t="shared" ca="1" si="102"/>
        <v>9</v>
      </c>
      <c r="K2255" s="545">
        <f t="shared" ca="1" si="102"/>
        <v>13</v>
      </c>
    </row>
    <row r="2256" spans="2:11">
      <c r="B2256" s="545">
        <f t="shared" ca="1" si="103"/>
        <v>8</v>
      </c>
      <c r="C2256" s="545">
        <f t="shared" ca="1" si="102"/>
        <v>14</v>
      </c>
      <c r="D2256" s="545">
        <f t="shared" ca="1" si="102"/>
        <v>12</v>
      </c>
      <c r="E2256" s="545">
        <f t="shared" ca="1" si="102"/>
        <v>10</v>
      </c>
      <c r="F2256" s="545">
        <f t="shared" ca="1" si="102"/>
        <v>10</v>
      </c>
      <c r="G2256" s="545">
        <f t="shared" ca="1" si="102"/>
        <v>11</v>
      </c>
      <c r="H2256" s="545">
        <f t="shared" ca="1" si="102"/>
        <v>6</v>
      </c>
      <c r="I2256" s="545">
        <f t="shared" ca="1" si="102"/>
        <v>7</v>
      </c>
      <c r="J2256" s="545">
        <f t="shared" ca="1" si="102"/>
        <v>12</v>
      </c>
      <c r="K2256" s="545">
        <f t="shared" ca="1" si="102"/>
        <v>10</v>
      </c>
    </row>
    <row r="2257" spans="2:11">
      <c r="B2257" s="545">
        <f t="shared" ca="1" si="103"/>
        <v>9</v>
      </c>
      <c r="C2257" s="545">
        <f t="shared" ca="1" si="102"/>
        <v>9</v>
      </c>
      <c r="D2257" s="545">
        <f t="shared" ca="1" si="102"/>
        <v>12</v>
      </c>
      <c r="E2257" s="545">
        <f t="shared" ca="1" si="102"/>
        <v>11</v>
      </c>
      <c r="F2257" s="545">
        <f t="shared" ca="1" si="102"/>
        <v>11</v>
      </c>
      <c r="G2257" s="545">
        <f t="shared" ca="1" si="102"/>
        <v>10</v>
      </c>
      <c r="H2257" s="545">
        <f t="shared" ca="1" si="102"/>
        <v>7</v>
      </c>
      <c r="I2257" s="545">
        <f t="shared" ca="1" si="102"/>
        <v>10</v>
      </c>
      <c r="J2257" s="545">
        <f t="shared" ca="1" si="102"/>
        <v>13</v>
      </c>
      <c r="K2257" s="545">
        <f t="shared" ca="1" si="102"/>
        <v>9</v>
      </c>
    </row>
    <row r="2258" spans="2:11">
      <c r="B2258" s="545">
        <f t="shared" ca="1" si="103"/>
        <v>12</v>
      </c>
      <c r="C2258" s="545">
        <f t="shared" ca="1" si="102"/>
        <v>11</v>
      </c>
      <c r="D2258" s="545">
        <f t="shared" ref="C2258:K2314" ca="1" si="104">RANDBETWEEN(1,3)+RANDBETWEEN(1,3)+RANDBETWEEN(1,3)+RANDBETWEEN(1,3)+RANDBETWEEN(1,3)</f>
        <v>13</v>
      </c>
      <c r="E2258" s="545">
        <f t="shared" ca="1" si="104"/>
        <v>10</v>
      </c>
      <c r="F2258" s="545">
        <f t="shared" ca="1" si="104"/>
        <v>11</v>
      </c>
      <c r="G2258" s="545">
        <f t="shared" ca="1" si="104"/>
        <v>9</v>
      </c>
      <c r="H2258" s="545">
        <f t="shared" ca="1" si="104"/>
        <v>10</v>
      </c>
      <c r="I2258" s="545">
        <f t="shared" ca="1" si="104"/>
        <v>11</v>
      </c>
      <c r="J2258" s="545">
        <f t="shared" ca="1" si="104"/>
        <v>12</v>
      </c>
      <c r="K2258" s="545">
        <f t="shared" ca="1" si="104"/>
        <v>10</v>
      </c>
    </row>
    <row r="2259" spans="2:11">
      <c r="B2259" s="545">
        <f t="shared" ca="1" si="103"/>
        <v>11</v>
      </c>
      <c r="C2259" s="545">
        <f t="shared" ca="1" si="104"/>
        <v>12</v>
      </c>
      <c r="D2259" s="545">
        <f t="shared" ca="1" si="104"/>
        <v>13</v>
      </c>
      <c r="E2259" s="545">
        <f t="shared" ca="1" si="104"/>
        <v>8</v>
      </c>
      <c r="F2259" s="545">
        <f t="shared" ca="1" si="104"/>
        <v>9</v>
      </c>
      <c r="G2259" s="545">
        <f t="shared" ca="1" si="104"/>
        <v>8</v>
      </c>
      <c r="H2259" s="545">
        <f t="shared" ca="1" si="104"/>
        <v>9</v>
      </c>
      <c r="I2259" s="545">
        <f t="shared" ca="1" si="104"/>
        <v>10</v>
      </c>
      <c r="J2259" s="545">
        <f t="shared" ca="1" si="104"/>
        <v>7</v>
      </c>
      <c r="K2259" s="545">
        <f t="shared" ca="1" si="104"/>
        <v>12</v>
      </c>
    </row>
    <row r="2260" spans="2:11">
      <c r="B2260" s="545">
        <f t="shared" ca="1" si="103"/>
        <v>9</v>
      </c>
      <c r="C2260" s="545">
        <f t="shared" ca="1" si="104"/>
        <v>10</v>
      </c>
      <c r="D2260" s="545">
        <f t="shared" ca="1" si="104"/>
        <v>11</v>
      </c>
      <c r="E2260" s="545">
        <f t="shared" ca="1" si="104"/>
        <v>11</v>
      </c>
      <c r="F2260" s="545">
        <f t="shared" ca="1" si="104"/>
        <v>10</v>
      </c>
      <c r="G2260" s="545">
        <f t="shared" ca="1" si="104"/>
        <v>11</v>
      </c>
      <c r="H2260" s="545">
        <f t="shared" ca="1" si="104"/>
        <v>9</v>
      </c>
      <c r="I2260" s="545">
        <f t="shared" ca="1" si="104"/>
        <v>8</v>
      </c>
      <c r="J2260" s="545">
        <f t="shared" ca="1" si="104"/>
        <v>13</v>
      </c>
      <c r="K2260" s="545">
        <f t="shared" ca="1" si="104"/>
        <v>10</v>
      </c>
    </row>
    <row r="2261" spans="2:11">
      <c r="B2261" s="545">
        <f t="shared" ca="1" si="103"/>
        <v>10</v>
      </c>
      <c r="C2261" s="545">
        <f t="shared" ca="1" si="104"/>
        <v>12</v>
      </c>
      <c r="D2261" s="545">
        <f t="shared" ca="1" si="104"/>
        <v>10</v>
      </c>
      <c r="E2261" s="545">
        <f t="shared" ca="1" si="104"/>
        <v>12</v>
      </c>
      <c r="F2261" s="545">
        <f t="shared" ca="1" si="104"/>
        <v>7</v>
      </c>
      <c r="G2261" s="545">
        <f t="shared" ca="1" si="104"/>
        <v>10</v>
      </c>
      <c r="H2261" s="545">
        <f t="shared" ca="1" si="104"/>
        <v>7</v>
      </c>
      <c r="I2261" s="545">
        <f t="shared" ca="1" si="104"/>
        <v>9</v>
      </c>
      <c r="J2261" s="545">
        <f t="shared" ca="1" si="104"/>
        <v>11</v>
      </c>
      <c r="K2261" s="545">
        <f t="shared" ca="1" si="104"/>
        <v>9</v>
      </c>
    </row>
    <row r="2262" spans="2:11">
      <c r="B2262" s="545">
        <f t="shared" ca="1" si="103"/>
        <v>10</v>
      </c>
      <c r="C2262" s="545">
        <f t="shared" ca="1" si="104"/>
        <v>11</v>
      </c>
      <c r="D2262" s="545">
        <f t="shared" ca="1" si="104"/>
        <v>10</v>
      </c>
      <c r="E2262" s="545">
        <f t="shared" ca="1" si="104"/>
        <v>9</v>
      </c>
      <c r="F2262" s="545">
        <f t="shared" ca="1" si="104"/>
        <v>11</v>
      </c>
      <c r="G2262" s="545">
        <f t="shared" ca="1" si="104"/>
        <v>11</v>
      </c>
      <c r="H2262" s="545">
        <f t="shared" ca="1" si="104"/>
        <v>11</v>
      </c>
      <c r="I2262" s="545">
        <f t="shared" ca="1" si="104"/>
        <v>12</v>
      </c>
      <c r="J2262" s="545">
        <f t="shared" ca="1" si="104"/>
        <v>13</v>
      </c>
      <c r="K2262" s="545">
        <f t="shared" ca="1" si="104"/>
        <v>10</v>
      </c>
    </row>
    <row r="2263" spans="2:11">
      <c r="B2263" s="545">
        <f t="shared" ca="1" si="103"/>
        <v>14</v>
      </c>
      <c r="C2263" s="545">
        <f t="shared" ca="1" si="104"/>
        <v>11</v>
      </c>
      <c r="D2263" s="545">
        <f t="shared" ca="1" si="104"/>
        <v>10</v>
      </c>
      <c r="E2263" s="545">
        <f t="shared" ca="1" si="104"/>
        <v>13</v>
      </c>
      <c r="F2263" s="545">
        <f t="shared" ca="1" si="104"/>
        <v>6</v>
      </c>
      <c r="G2263" s="545">
        <f t="shared" ca="1" si="104"/>
        <v>11</v>
      </c>
      <c r="H2263" s="545">
        <f t="shared" ca="1" si="104"/>
        <v>10</v>
      </c>
      <c r="I2263" s="545">
        <f t="shared" ca="1" si="104"/>
        <v>7</v>
      </c>
      <c r="J2263" s="545">
        <f t="shared" ca="1" si="104"/>
        <v>13</v>
      </c>
      <c r="K2263" s="545">
        <f t="shared" ca="1" si="104"/>
        <v>10</v>
      </c>
    </row>
    <row r="2264" spans="2:11">
      <c r="B2264" s="545">
        <f t="shared" ca="1" si="103"/>
        <v>10</v>
      </c>
      <c r="C2264" s="545">
        <f t="shared" ca="1" si="104"/>
        <v>11</v>
      </c>
      <c r="D2264" s="545">
        <f t="shared" ca="1" si="104"/>
        <v>10</v>
      </c>
      <c r="E2264" s="545">
        <f t="shared" ca="1" si="104"/>
        <v>10</v>
      </c>
      <c r="F2264" s="545">
        <f t="shared" ca="1" si="104"/>
        <v>9</v>
      </c>
      <c r="G2264" s="545">
        <f t="shared" ca="1" si="104"/>
        <v>11</v>
      </c>
      <c r="H2264" s="545">
        <f t="shared" ca="1" si="104"/>
        <v>12</v>
      </c>
      <c r="I2264" s="545">
        <f t="shared" ca="1" si="104"/>
        <v>12</v>
      </c>
      <c r="J2264" s="545">
        <f t="shared" ca="1" si="104"/>
        <v>12</v>
      </c>
      <c r="K2264" s="545">
        <f t="shared" ca="1" si="104"/>
        <v>11</v>
      </c>
    </row>
    <row r="2265" spans="2:11">
      <c r="B2265" s="545">
        <f t="shared" ca="1" si="103"/>
        <v>9</v>
      </c>
      <c r="C2265" s="545">
        <f t="shared" ca="1" si="104"/>
        <v>14</v>
      </c>
      <c r="D2265" s="545">
        <f t="shared" ca="1" si="104"/>
        <v>10</v>
      </c>
      <c r="E2265" s="545">
        <f t="shared" ca="1" si="104"/>
        <v>11</v>
      </c>
      <c r="F2265" s="545">
        <f t="shared" ca="1" si="104"/>
        <v>7</v>
      </c>
      <c r="G2265" s="545">
        <f t="shared" ca="1" si="104"/>
        <v>10</v>
      </c>
      <c r="H2265" s="545">
        <f t="shared" ca="1" si="104"/>
        <v>8</v>
      </c>
      <c r="I2265" s="545">
        <f t="shared" ca="1" si="104"/>
        <v>12</v>
      </c>
      <c r="J2265" s="545">
        <f t="shared" ca="1" si="104"/>
        <v>9</v>
      </c>
      <c r="K2265" s="545">
        <f t="shared" ca="1" si="104"/>
        <v>10</v>
      </c>
    </row>
    <row r="2266" spans="2:11">
      <c r="B2266" s="545">
        <f t="shared" ca="1" si="103"/>
        <v>9</v>
      </c>
      <c r="C2266" s="545">
        <f t="shared" ca="1" si="104"/>
        <v>12</v>
      </c>
      <c r="D2266" s="545">
        <f t="shared" ca="1" si="104"/>
        <v>11</v>
      </c>
      <c r="E2266" s="545">
        <f t="shared" ca="1" si="104"/>
        <v>11</v>
      </c>
      <c r="F2266" s="545">
        <f t="shared" ca="1" si="104"/>
        <v>9</v>
      </c>
      <c r="G2266" s="545">
        <f t="shared" ca="1" si="104"/>
        <v>11</v>
      </c>
      <c r="H2266" s="545">
        <f t="shared" ca="1" si="104"/>
        <v>10</v>
      </c>
      <c r="I2266" s="545">
        <f t="shared" ca="1" si="104"/>
        <v>9</v>
      </c>
      <c r="J2266" s="545">
        <f t="shared" ca="1" si="104"/>
        <v>10</v>
      </c>
      <c r="K2266" s="545">
        <f t="shared" ca="1" si="104"/>
        <v>8</v>
      </c>
    </row>
    <row r="2267" spans="2:11">
      <c r="B2267" s="545">
        <f t="shared" ca="1" si="103"/>
        <v>11</v>
      </c>
      <c r="C2267" s="545">
        <f t="shared" ca="1" si="104"/>
        <v>11</v>
      </c>
      <c r="D2267" s="545">
        <f t="shared" ca="1" si="104"/>
        <v>8</v>
      </c>
      <c r="E2267" s="545">
        <f t="shared" ca="1" si="104"/>
        <v>8</v>
      </c>
      <c r="F2267" s="545">
        <f t="shared" ca="1" si="104"/>
        <v>8</v>
      </c>
      <c r="G2267" s="545">
        <f t="shared" ca="1" si="104"/>
        <v>9</v>
      </c>
      <c r="H2267" s="545">
        <f t="shared" ca="1" si="104"/>
        <v>8</v>
      </c>
      <c r="I2267" s="545">
        <f t="shared" ca="1" si="104"/>
        <v>12</v>
      </c>
      <c r="J2267" s="545">
        <f t="shared" ca="1" si="104"/>
        <v>11</v>
      </c>
      <c r="K2267" s="545">
        <f t="shared" ca="1" si="104"/>
        <v>12</v>
      </c>
    </row>
    <row r="2268" spans="2:11">
      <c r="B2268" s="545">
        <f t="shared" ca="1" si="103"/>
        <v>10</v>
      </c>
      <c r="C2268" s="545">
        <f t="shared" ca="1" si="103"/>
        <v>10</v>
      </c>
      <c r="D2268" s="545">
        <f t="shared" ca="1" si="103"/>
        <v>11</v>
      </c>
      <c r="E2268" s="545">
        <f t="shared" ca="1" si="103"/>
        <v>10</v>
      </c>
      <c r="F2268" s="545">
        <f t="shared" ca="1" si="103"/>
        <v>10</v>
      </c>
      <c r="G2268" s="545">
        <f t="shared" ca="1" si="103"/>
        <v>12</v>
      </c>
      <c r="H2268" s="545">
        <f t="shared" ca="1" si="103"/>
        <v>12</v>
      </c>
      <c r="I2268" s="545">
        <f t="shared" ca="1" si="103"/>
        <v>11</v>
      </c>
      <c r="J2268" s="545">
        <f t="shared" ca="1" si="103"/>
        <v>8</v>
      </c>
      <c r="K2268" s="545">
        <f t="shared" ca="1" si="103"/>
        <v>11</v>
      </c>
    </row>
    <row r="2269" spans="2:11">
      <c r="B2269" s="545">
        <f t="shared" ca="1" si="103"/>
        <v>10</v>
      </c>
      <c r="C2269" s="545">
        <f t="shared" ca="1" si="103"/>
        <v>11</v>
      </c>
      <c r="D2269" s="545">
        <f t="shared" ca="1" si="103"/>
        <v>9</v>
      </c>
      <c r="E2269" s="545">
        <f t="shared" ca="1" si="103"/>
        <v>10</v>
      </c>
      <c r="F2269" s="545">
        <f t="shared" ca="1" si="103"/>
        <v>11</v>
      </c>
      <c r="G2269" s="545">
        <f t="shared" ca="1" si="103"/>
        <v>13</v>
      </c>
      <c r="H2269" s="545">
        <f t="shared" ca="1" si="103"/>
        <v>9</v>
      </c>
      <c r="I2269" s="545">
        <f t="shared" ca="1" si="103"/>
        <v>10</v>
      </c>
      <c r="J2269" s="545">
        <f t="shared" ca="1" si="103"/>
        <v>7</v>
      </c>
      <c r="K2269" s="545">
        <f t="shared" ca="1" si="103"/>
        <v>12</v>
      </c>
    </row>
    <row r="2270" spans="2:11">
      <c r="B2270" s="545">
        <f t="shared" ca="1" si="103"/>
        <v>14</v>
      </c>
      <c r="C2270" s="545">
        <f t="shared" ca="1" si="103"/>
        <v>8</v>
      </c>
      <c r="D2270" s="545">
        <f t="shared" ca="1" si="103"/>
        <v>10</v>
      </c>
      <c r="E2270" s="545">
        <f t="shared" ca="1" si="103"/>
        <v>8</v>
      </c>
      <c r="F2270" s="545">
        <f t="shared" ca="1" si="103"/>
        <v>6</v>
      </c>
      <c r="G2270" s="545">
        <f t="shared" ca="1" si="103"/>
        <v>6</v>
      </c>
      <c r="H2270" s="545">
        <f t="shared" ca="1" si="103"/>
        <v>10</v>
      </c>
      <c r="I2270" s="545">
        <f t="shared" ca="1" si="103"/>
        <v>10</v>
      </c>
      <c r="J2270" s="545">
        <f t="shared" ca="1" si="103"/>
        <v>11</v>
      </c>
      <c r="K2270" s="545">
        <f t="shared" ca="1" si="103"/>
        <v>13</v>
      </c>
    </row>
    <row r="2271" spans="2:11">
      <c r="B2271" s="545">
        <f t="shared" ca="1" si="103"/>
        <v>8</v>
      </c>
      <c r="C2271" s="545">
        <f t="shared" ca="1" si="103"/>
        <v>10</v>
      </c>
      <c r="D2271" s="545">
        <f t="shared" ca="1" si="103"/>
        <v>10</v>
      </c>
      <c r="E2271" s="545">
        <f t="shared" ca="1" si="103"/>
        <v>9</v>
      </c>
      <c r="F2271" s="545">
        <f t="shared" ca="1" si="103"/>
        <v>10</v>
      </c>
      <c r="G2271" s="545">
        <f t="shared" ca="1" si="103"/>
        <v>11</v>
      </c>
      <c r="H2271" s="545">
        <f t="shared" ca="1" si="103"/>
        <v>7</v>
      </c>
      <c r="I2271" s="545">
        <f t="shared" ca="1" si="103"/>
        <v>9</v>
      </c>
      <c r="J2271" s="545">
        <f t="shared" ca="1" si="103"/>
        <v>12</v>
      </c>
      <c r="K2271" s="545">
        <f t="shared" ca="1" si="103"/>
        <v>8</v>
      </c>
    </row>
    <row r="2272" spans="2:11">
      <c r="B2272" s="545">
        <f t="shared" ca="1" si="103"/>
        <v>8</v>
      </c>
      <c r="C2272" s="545">
        <f t="shared" ca="1" si="103"/>
        <v>11</v>
      </c>
      <c r="D2272" s="545">
        <f t="shared" ca="1" si="103"/>
        <v>13</v>
      </c>
      <c r="E2272" s="545">
        <f t="shared" ca="1" si="103"/>
        <v>11</v>
      </c>
      <c r="F2272" s="545">
        <f t="shared" ca="1" si="103"/>
        <v>9</v>
      </c>
      <c r="G2272" s="545">
        <f t="shared" ca="1" si="103"/>
        <v>13</v>
      </c>
      <c r="H2272" s="545">
        <f t="shared" ca="1" si="103"/>
        <v>10</v>
      </c>
      <c r="I2272" s="545">
        <f t="shared" ca="1" si="103"/>
        <v>12</v>
      </c>
      <c r="J2272" s="545">
        <f t="shared" ca="1" si="103"/>
        <v>11</v>
      </c>
      <c r="K2272" s="545">
        <f t="shared" ca="1" si="103"/>
        <v>10</v>
      </c>
    </row>
    <row r="2273" spans="2:11">
      <c r="B2273" s="545">
        <f t="shared" ca="1" si="103"/>
        <v>12</v>
      </c>
      <c r="C2273" s="545">
        <f t="shared" ca="1" si="103"/>
        <v>10</v>
      </c>
      <c r="D2273" s="545">
        <f t="shared" ca="1" si="103"/>
        <v>13</v>
      </c>
      <c r="E2273" s="545">
        <f t="shared" ca="1" si="103"/>
        <v>9</v>
      </c>
      <c r="F2273" s="545">
        <f t="shared" ca="1" si="103"/>
        <v>9</v>
      </c>
      <c r="G2273" s="545">
        <f t="shared" ca="1" si="103"/>
        <v>9</v>
      </c>
      <c r="H2273" s="545">
        <f t="shared" ca="1" si="103"/>
        <v>10</v>
      </c>
      <c r="I2273" s="545">
        <f t="shared" ca="1" si="103"/>
        <v>12</v>
      </c>
      <c r="J2273" s="545">
        <f t="shared" ca="1" si="103"/>
        <v>11</v>
      </c>
      <c r="K2273" s="545">
        <f t="shared" ca="1" si="103"/>
        <v>12</v>
      </c>
    </row>
    <row r="2274" spans="2:11">
      <c r="B2274" s="545">
        <f t="shared" ca="1" si="103"/>
        <v>8</v>
      </c>
      <c r="C2274" s="545">
        <f t="shared" ca="1" si="103"/>
        <v>10</v>
      </c>
      <c r="D2274" s="545">
        <f t="shared" ca="1" si="103"/>
        <v>9</v>
      </c>
      <c r="E2274" s="545">
        <f t="shared" ca="1" si="103"/>
        <v>10</v>
      </c>
      <c r="F2274" s="545">
        <f t="shared" ca="1" si="103"/>
        <v>10</v>
      </c>
      <c r="G2274" s="545">
        <f t="shared" ca="1" si="103"/>
        <v>9</v>
      </c>
      <c r="H2274" s="545">
        <f t="shared" ca="1" si="103"/>
        <v>9</v>
      </c>
      <c r="I2274" s="545">
        <f t="shared" ca="1" si="103"/>
        <v>10</v>
      </c>
      <c r="J2274" s="545">
        <f t="shared" ca="1" si="103"/>
        <v>11</v>
      </c>
      <c r="K2274" s="545">
        <f t="shared" ca="1" si="103"/>
        <v>12</v>
      </c>
    </row>
    <row r="2275" spans="2:11">
      <c r="B2275" s="545">
        <f t="shared" ca="1" si="103"/>
        <v>8</v>
      </c>
      <c r="C2275" s="545">
        <f t="shared" ca="1" si="103"/>
        <v>8</v>
      </c>
      <c r="D2275" s="545">
        <f t="shared" ca="1" si="103"/>
        <v>9</v>
      </c>
      <c r="E2275" s="545">
        <f t="shared" ca="1" si="103"/>
        <v>13</v>
      </c>
      <c r="F2275" s="545">
        <f t="shared" ca="1" si="103"/>
        <v>9</v>
      </c>
      <c r="G2275" s="545">
        <f t="shared" ca="1" si="103"/>
        <v>9</v>
      </c>
      <c r="H2275" s="545">
        <f t="shared" ca="1" si="103"/>
        <v>13</v>
      </c>
      <c r="I2275" s="545">
        <f t="shared" ca="1" si="103"/>
        <v>11</v>
      </c>
      <c r="J2275" s="545">
        <f t="shared" ca="1" si="103"/>
        <v>9</v>
      </c>
      <c r="K2275" s="545">
        <f t="shared" ca="1" si="103"/>
        <v>6</v>
      </c>
    </row>
    <row r="2276" spans="2:11">
      <c r="B2276" s="545">
        <f t="shared" ca="1" si="103"/>
        <v>8</v>
      </c>
      <c r="C2276" s="545">
        <f t="shared" ca="1" si="103"/>
        <v>10</v>
      </c>
      <c r="D2276" s="545">
        <f t="shared" ca="1" si="103"/>
        <v>13</v>
      </c>
      <c r="E2276" s="545">
        <f t="shared" ca="1" si="103"/>
        <v>8</v>
      </c>
      <c r="F2276" s="545">
        <f t="shared" ca="1" si="103"/>
        <v>7</v>
      </c>
      <c r="G2276" s="545">
        <f t="shared" ca="1" si="103"/>
        <v>9</v>
      </c>
      <c r="H2276" s="545">
        <f t="shared" ca="1" si="103"/>
        <v>6</v>
      </c>
      <c r="I2276" s="545">
        <f t="shared" ca="1" si="103"/>
        <v>12</v>
      </c>
      <c r="J2276" s="545">
        <f t="shared" ca="1" si="103"/>
        <v>11</v>
      </c>
      <c r="K2276" s="545">
        <f t="shared" ca="1" si="103"/>
        <v>12</v>
      </c>
    </row>
    <row r="2277" spans="2:11">
      <c r="B2277" s="545">
        <f t="shared" ca="1" si="103"/>
        <v>10</v>
      </c>
      <c r="C2277" s="545">
        <f t="shared" ca="1" si="103"/>
        <v>12</v>
      </c>
      <c r="D2277" s="545">
        <f t="shared" ca="1" si="103"/>
        <v>8</v>
      </c>
      <c r="E2277" s="545">
        <f t="shared" ca="1" si="103"/>
        <v>9</v>
      </c>
      <c r="F2277" s="545">
        <f t="shared" ca="1" si="103"/>
        <v>8</v>
      </c>
      <c r="G2277" s="545">
        <f t="shared" ca="1" si="103"/>
        <v>8</v>
      </c>
      <c r="H2277" s="545">
        <f t="shared" ca="1" si="103"/>
        <v>8</v>
      </c>
      <c r="I2277" s="545">
        <f t="shared" ca="1" si="103"/>
        <v>11</v>
      </c>
      <c r="J2277" s="545">
        <f t="shared" ca="1" si="103"/>
        <v>11</v>
      </c>
      <c r="K2277" s="545">
        <f t="shared" ca="1" si="103"/>
        <v>12</v>
      </c>
    </row>
    <row r="2278" spans="2:11">
      <c r="B2278" s="545">
        <f t="shared" ca="1" si="103"/>
        <v>12</v>
      </c>
      <c r="C2278" s="545">
        <f t="shared" ca="1" si="103"/>
        <v>11</v>
      </c>
      <c r="D2278" s="545">
        <f t="shared" ca="1" si="103"/>
        <v>11</v>
      </c>
      <c r="E2278" s="545">
        <f t="shared" ca="1" si="103"/>
        <v>11</v>
      </c>
      <c r="F2278" s="545">
        <f t="shared" ca="1" si="103"/>
        <v>12</v>
      </c>
      <c r="G2278" s="545">
        <f t="shared" ca="1" si="103"/>
        <v>9</v>
      </c>
      <c r="H2278" s="545">
        <f t="shared" ca="1" si="103"/>
        <v>8</v>
      </c>
      <c r="I2278" s="545">
        <f t="shared" ca="1" si="103"/>
        <v>9</v>
      </c>
      <c r="J2278" s="545">
        <f t="shared" ca="1" si="103"/>
        <v>9</v>
      </c>
      <c r="K2278" s="545">
        <f t="shared" ca="1" si="103"/>
        <v>10</v>
      </c>
    </row>
    <row r="2279" spans="2:11">
      <c r="B2279" s="545">
        <f t="shared" ca="1" si="103"/>
        <v>10</v>
      </c>
      <c r="C2279" s="545">
        <f t="shared" ca="1" si="103"/>
        <v>7</v>
      </c>
      <c r="D2279" s="545">
        <f t="shared" ca="1" si="103"/>
        <v>11</v>
      </c>
      <c r="E2279" s="545">
        <f t="shared" ca="1" si="103"/>
        <v>9</v>
      </c>
      <c r="F2279" s="545">
        <f t="shared" ca="1" si="103"/>
        <v>10</v>
      </c>
      <c r="G2279" s="545">
        <f t="shared" ca="1" si="103"/>
        <v>8</v>
      </c>
      <c r="H2279" s="545">
        <f t="shared" ca="1" si="103"/>
        <v>12</v>
      </c>
      <c r="I2279" s="545">
        <f t="shared" ca="1" si="103"/>
        <v>12</v>
      </c>
      <c r="J2279" s="545">
        <f t="shared" ca="1" si="103"/>
        <v>11</v>
      </c>
      <c r="K2279" s="545">
        <f t="shared" ca="1" si="103"/>
        <v>11</v>
      </c>
    </row>
    <row r="2280" spans="2:11">
      <c r="B2280" s="545">
        <f t="shared" ca="1" si="103"/>
        <v>11</v>
      </c>
      <c r="C2280" s="545">
        <f t="shared" ca="1" si="103"/>
        <v>10</v>
      </c>
      <c r="D2280" s="545">
        <f t="shared" ca="1" si="103"/>
        <v>9</v>
      </c>
      <c r="E2280" s="545">
        <f t="shared" ca="1" si="103"/>
        <v>8</v>
      </c>
      <c r="F2280" s="545">
        <f t="shared" ca="1" si="103"/>
        <v>9</v>
      </c>
      <c r="G2280" s="545">
        <f t="shared" ca="1" si="103"/>
        <v>11</v>
      </c>
      <c r="H2280" s="545">
        <f t="shared" ca="1" si="103"/>
        <v>10</v>
      </c>
      <c r="I2280" s="545">
        <f t="shared" ca="1" si="103"/>
        <v>12</v>
      </c>
      <c r="J2280" s="545">
        <f t="shared" ca="1" si="103"/>
        <v>12</v>
      </c>
      <c r="K2280" s="545">
        <f t="shared" ca="1" si="103"/>
        <v>7</v>
      </c>
    </row>
    <row r="2281" spans="2:11">
      <c r="B2281" s="545">
        <f t="shared" ca="1" si="103"/>
        <v>12</v>
      </c>
      <c r="C2281" s="545">
        <f t="shared" ca="1" si="103"/>
        <v>9</v>
      </c>
      <c r="D2281" s="545">
        <f t="shared" ca="1" si="103"/>
        <v>10</v>
      </c>
      <c r="E2281" s="545">
        <f t="shared" ca="1" si="103"/>
        <v>8</v>
      </c>
      <c r="F2281" s="545">
        <f t="shared" ca="1" si="103"/>
        <v>10</v>
      </c>
      <c r="G2281" s="545">
        <f t="shared" ca="1" si="103"/>
        <v>11</v>
      </c>
      <c r="H2281" s="545">
        <f t="shared" ca="1" si="103"/>
        <v>9</v>
      </c>
      <c r="I2281" s="545">
        <f t="shared" ca="1" si="103"/>
        <v>9</v>
      </c>
      <c r="J2281" s="545">
        <f t="shared" ca="1" si="103"/>
        <v>11</v>
      </c>
      <c r="K2281" s="545">
        <f t="shared" ca="1" si="103"/>
        <v>12</v>
      </c>
    </row>
    <row r="2282" spans="2:11">
      <c r="B2282" s="545">
        <f t="shared" ca="1" si="103"/>
        <v>11</v>
      </c>
      <c r="C2282" s="545">
        <f t="shared" ca="1" si="104"/>
        <v>11</v>
      </c>
      <c r="D2282" s="545">
        <f t="shared" ca="1" si="104"/>
        <v>8</v>
      </c>
      <c r="E2282" s="545">
        <f t="shared" ca="1" si="104"/>
        <v>9</v>
      </c>
      <c r="F2282" s="545">
        <f t="shared" ca="1" si="104"/>
        <v>11</v>
      </c>
      <c r="G2282" s="545">
        <f t="shared" ca="1" si="104"/>
        <v>12</v>
      </c>
      <c r="H2282" s="545">
        <f t="shared" ca="1" si="104"/>
        <v>11</v>
      </c>
      <c r="I2282" s="545">
        <f t="shared" ca="1" si="104"/>
        <v>11</v>
      </c>
      <c r="J2282" s="545">
        <f t="shared" ca="1" si="104"/>
        <v>9</v>
      </c>
      <c r="K2282" s="545">
        <f t="shared" ca="1" si="104"/>
        <v>10</v>
      </c>
    </row>
    <row r="2283" spans="2:11">
      <c r="B2283" s="545">
        <f t="shared" ca="1" si="103"/>
        <v>9</v>
      </c>
      <c r="C2283" s="545">
        <f t="shared" ca="1" si="104"/>
        <v>8</v>
      </c>
      <c r="D2283" s="545">
        <f t="shared" ca="1" si="104"/>
        <v>12</v>
      </c>
      <c r="E2283" s="545">
        <f t="shared" ca="1" si="104"/>
        <v>11</v>
      </c>
      <c r="F2283" s="545">
        <f t="shared" ca="1" si="104"/>
        <v>11</v>
      </c>
      <c r="G2283" s="545">
        <f t="shared" ca="1" si="104"/>
        <v>8</v>
      </c>
      <c r="H2283" s="545">
        <f t="shared" ca="1" si="104"/>
        <v>11</v>
      </c>
      <c r="I2283" s="545">
        <f t="shared" ca="1" si="104"/>
        <v>11</v>
      </c>
      <c r="J2283" s="545">
        <f t="shared" ca="1" si="104"/>
        <v>9</v>
      </c>
      <c r="K2283" s="545">
        <f t="shared" ca="1" si="104"/>
        <v>11</v>
      </c>
    </row>
    <row r="2284" spans="2:11">
      <c r="B2284" s="545">
        <f t="shared" ca="1" si="103"/>
        <v>12</v>
      </c>
      <c r="C2284" s="545">
        <f t="shared" ca="1" si="104"/>
        <v>9</v>
      </c>
      <c r="D2284" s="545">
        <f t="shared" ca="1" si="104"/>
        <v>12</v>
      </c>
      <c r="E2284" s="545">
        <f t="shared" ca="1" si="104"/>
        <v>11</v>
      </c>
      <c r="F2284" s="545">
        <f t="shared" ca="1" si="104"/>
        <v>13</v>
      </c>
      <c r="G2284" s="545">
        <f t="shared" ca="1" si="104"/>
        <v>8</v>
      </c>
      <c r="H2284" s="545">
        <f t="shared" ca="1" si="104"/>
        <v>8</v>
      </c>
      <c r="I2284" s="545">
        <f t="shared" ca="1" si="104"/>
        <v>9</v>
      </c>
      <c r="J2284" s="545">
        <f t="shared" ca="1" si="104"/>
        <v>9</v>
      </c>
      <c r="K2284" s="545">
        <f t="shared" ca="1" si="104"/>
        <v>9</v>
      </c>
    </row>
    <row r="2285" spans="2:11">
      <c r="B2285" s="545">
        <f t="shared" ca="1" si="103"/>
        <v>7</v>
      </c>
      <c r="C2285" s="545">
        <f t="shared" ca="1" si="104"/>
        <v>8</v>
      </c>
      <c r="D2285" s="545">
        <f t="shared" ca="1" si="104"/>
        <v>8</v>
      </c>
      <c r="E2285" s="545">
        <f t="shared" ca="1" si="104"/>
        <v>11</v>
      </c>
      <c r="F2285" s="545">
        <f t="shared" ca="1" si="104"/>
        <v>11</v>
      </c>
      <c r="G2285" s="545">
        <f t="shared" ca="1" si="104"/>
        <v>11</v>
      </c>
      <c r="H2285" s="545">
        <f t="shared" ca="1" si="104"/>
        <v>8</v>
      </c>
      <c r="I2285" s="545">
        <f t="shared" ca="1" si="104"/>
        <v>8</v>
      </c>
      <c r="J2285" s="545">
        <f t="shared" ca="1" si="104"/>
        <v>11</v>
      </c>
      <c r="K2285" s="545">
        <f t="shared" ca="1" si="104"/>
        <v>9</v>
      </c>
    </row>
    <row r="2286" spans="2:11">
      <c r="B2286" s="545">
        <f t="shared" ca="1" si="103"/>
        <v>10</v>
      </c>
      <c r="C2286" s="545">
        <f t="shared" ca="1" si="104"/>
        <v>9</v>
      </c>
      <c r="D2286" s="545">
        <f t="shared" ca="1" si="104"/>
        <v>9</v>
      </c>
      <c r="E2286" s="545">
        <f t="shared" ca="1" si="104"/>
        <v>9</v>
      </c>
      <c r="F2286" s="545">
        <f t="shared" ca="1" si="104"/>
        <v>7</v>
      </c>
      <c r="G2286" s="545">
        <f t="shared" ca="1" si="104"/>
        <v>11</v>
      </c>
      <c r="H2286" s="545">
        <f t="shared" ca="1" si="104"/>
        <v>10</v>
      </c>
      <c r="I2286" s="545">
        <f t="shared" ca="1" si="104"/>
        <v>10</v>
      </c>
      <c r="J2286" s="545">
        <f t="shared" ca="1" si="104"/>
        <v>8</v>
      </c>
      <c r="K2286" s="545">
        <f t="shared" ca="1" si="104"/>
        <v>10</v>
      </c>
    </row>
    <row r="2287" spans="2:11">
      <c r="B2287" s="545">
        <f t="shared" ca="1" si="103"/>
        <v>9</v>
      </c>
      <c r="C2287" s="545">
        <f t="shared" ca="1" si="104"/>
        <v>10</v>
      </c>
      <c r="D2287" s="545">
        <f t="shared" ca="1" si="104"/>
        <v>7</v>
      </c>
      <c r="E2287" s="545">
        <f t="shared" ca="1" si="104"/>
        <v>8</v>
      </c>
      <c r="F2287" s="545">
        <f t="shared" ca="1" si="104"/>
        <v>10</v>
      </c>
      <c r="G2287" s="545">
        <f t="shared" ca="1" si="104"/>
        <v>10</v>
      </c>
      <c r="H2287" s="545">
        <f t="shared" ca="1" si="104"/>
        <v>12</v>
      </c>
      <c r="I2287" s="545">
        <f t="shared" ca="1" si="104"/>
        <v>12</v>
      </c>
      <c r="J2287" s="545">
        <f t="shared" ca="1" si="104"/>
        <v>9</v>
      </c>
      <c r="K2287" s="545">
        <f t="shared" ca="1" si="104"/>
        <v>10</v>
      </c>
    </row>
    <row r="2288" spans="2:11">
      <c r="B2288" s="545">
        <f t="shared" ca="1" si="103"/>
        <v>10</v>
      </c>
      <c r="C2288" s="545">
        <f t="shared" ca="1" si="104"/>
        <v>11</v>
      </c>
      <c r="D2288" s="545">
        <f t="shared" ca="1" si="104"/>
        <v>11</v>
      </c>
      <c r="E2288" s="545">
        <f t="shared" ca="1" si="104"/>
        <v>11</v>
      </c>
      <c r="F2288" s="545">
        <f t="shared" ca="1" si="104"/>
        <v>12</v>
      </c>
      <c r="G2288" s="545">
        <f t="shared" ca="1" si="104"/>
        <v>10</v>
      </c>
      <c r="H2288" s="545">
        <f t="shared" ca="1" si="104"/>
        <v>12</v>
      </c>
      <c r="I2288" s="545">
        <f t="shared" ca="1" si="104"/>
        <v>8</v>
      </c>
      <c r="J2288" s="545">
        <f t="shared" ca="1" si="104"/>
        <v>10</v>
      </c>
      <c r="K2288" s="545">
        <f t="shared" ca="1" si="104"/>
        <v>12</v>
      </c>
    </row>
    <row r="2289" spans="2:11">
      <c r="B2289" s="545">
        <f t="shared" ca="1" si="103"/>
        <v>8</v>
      </c>
      <c r="C2289" s="545">
        <f t="shared" ca="1" si="104"/>
        <v>11</v>
      </c>
      <c r="D2289" s="545">
        <f t="shared" ca="1" si="104"/>
        <v>12</v>
      </c>
      <c r="E2289" s="545">
        <f t="shared" ca="1" si="104"/>
        <v>9</v>
      </c>
      <c r="F2289" s="545">
        <f t="shared" ca="1" si="104"/>
        <v>8</v>
      </c>
      <c r="G2289" s="545">
        <f t="shared" ca="1" si="104"/>
        <v>9</v>
      </c>
      <c r="H2289" s="545">
        <f t="shared" ca="1" si="104"/>
        <v>10</v>
      </c>
      <c r="I2289" s="545">
        <f t="shared" ca="1" si="104"/>
        <v>8</v>
      </c>
      <c r="J2289" s="545">
        <f t="shared" ca="1" si="104"/>
        <v>8</v>
      </c>
      <c r="K2289" s="545">
        <f t="shared" ca="1" si="104"/>
        <v>12</v>
      </c>
    </row>
    <row r="2290" spans="2:11">
      <c r="B2290" s="545">
        <f t="shared" ca="1" si="103"/>
        <v>8</v>
      </c>
      <c r="C2290" s="545">
        <f t="shared" ca="1" si="104"/>
        <v>9</v>
      </c>
      <c r="D2290" s="545">
        <f t="shared" ca="1" si="104"/>
        <v>12</v>
      </c>
      <c r="E2290" s="545">
        <f t="shared" ca="1" si="104"/>
        <v>11</v>
      </c>
      <c r="F2290" s="545">
        <f t="shared" ca="1" si="104"/>
        <v>9</v>
      </c>
      <c r="G2290" s="545">
        <f t="shared" ca="1" si="104"/>
        <v>9</v>
      </c>
      <c r="H2290" s="545">
        <f t="shared" ca="1" si="104"/>
        <v>10</v>
      </c>
      <c r="I2290" s="545">
        <f t="shared" ca="1" si="104"/>
        <v>12</v>
      </c>
      <c r="J2290" s="545">
        <f t="shared" ca="1" si="104"/>
        <v>7</v>
      </c>
      <c r="K2290" s="545">
        <f t="shared" ca="1" si="104"/>
        <v>8</v>
      </c>
    </row>
    <row r="2291" spans="2:11">
      <c r="B2291" s="545">
        <f t="shared" ca="1" si="103"/>
        <v>9</v>
      </c>
      <c r="C2291" s="545">
        <f t="shared" ca="1" si="104"/>
        <v>8</v>
      </c>
      <c r="D2291" s="545">
        <f t="shared" ca="1" si="104"/>
        <v>11</v>
      </c>
      <c r="E2291" s="545">
        <f t="shared" ca="1" si="104"/>
        <v>10</v>
      </c>
      <c r="F2291" s="545">
        <f t="shared" ca="1" si="104"/>
        <v>10</v>
      </c>
      <c r="G2291" s="545">
        <f t="shared" ca="1" si="104"/>
        <v>8</v>
      </c>
      <c r="H2291" s="545">
        <f t="shared" ca="1" si="104"/>
        <v>8</v>
      </c>
      <c r="I2291" s="545">
        <f t="shared" ca="1" si="104"/>
        <v>13</v>
      </c>
      <c r="J2291" s="545">
        <f t="shared" ca="1" si="104"/>
        <v>12</v>
      </c>
      <c r="K2291" s="545">
        <f t="shared" ca="1" si="104"/>
        <v>9</v>
      </c>
    </row>
    <row r="2292" spans="2:11">
      <c r="B2292" s="545">
        <f t="shared" ca="1" si="103"/>
        <v>11</v>
      </c>
      <c r="C2292" s="545">
        <f t="shared" ca="1" si="104"/>
        <v>10</v>
      </c>
      <c r="D2292" s="545">
        <f t="shared" ca="1" si="104"/>
        <v>13</v>
      </c>
      <c r="E2292" s="545">
        <f t="shared" ca="1" si="104"/>
        <v>9</v>
      </c>
      <c r="F2292" s="545">
        <f t="shared" ca="1" si="104"/>
        <v>13</v>
      </c>
      <c r="G2292" s="545">
        <f t="shared" ca="1" si="104"/>
        <v>13</v>
      </c>
      <c r="H2292" s="545">
        <f t="shared" ca="1" si="104"/>
        <v>8</v>
      </c>
      <c r="I2292" s="545">
        <f t="shared" ca="1" si="104"/>
        <v>12</v>
      </c>
      <c r="J2292" s="545">
        <f t="shared" ca="1" si="104"/>
        <v>9</v>
      </c>
      <c r="K2292" s="545">
        <f t="shared" ca="1" si="104"/>
        <v>11</v>
      </c>
    </row>
    <row r="2293" spans="2:11">
      <c r="B2293" s="545">
        <f t="shared" ca="1" si="103"/>
        <v>11</v>
      </c>
      <c r="C2293" s="545">
        <f t="shared" ca="1" si="104"/>
        <v>10</v>
      </c>
      <c r="D2293" s="545">
        <f t="shared" ca="1" si="104"/>
        <v>12</v>
      </c>
      <c r="E2293" s="545">
        <f t="shared" ca="1" si="104"/>
        <v>15</v>
      </c>
      <c r="F2293" s="545">
        <f t="shared" ca="1" si="104"/>
        <v>10</v>
      </c>
      <c r="G2293" s="545">
        <f t="shared" ca="1" si="104"/>
        <v>12</v>
      </c>
      <c r="H2293" s="545">
        <f t="shared" ca="1" si="104"/>
        <v>7</v>
      </c>
      <c r="I2293" s="545">
        <f t="shared" ca="1" si="104"/>
        <v>9</v>
      </c>
      <c r="J2293" s="545">
        <f t="shared" ca="1" si="104"/>
        <v>8</v>
      </c>
      <c r="K2293" s="545">
        <f t="shared" ca="1" si="104"/>
        <v>12</v>
      </c>
    </row>
    <row r="2294" spans="2:11">
      <c r="B2294" s="545">
        <f t="shared" ca="1" si="103"/>
        <v>11</v>
      </c>
      <c r="C2294" s="545">
        <f t="shared" ca="1" si="104"/>
        <v>10</v>
      </c>
      <c r="D2294" s="545">
        <f t="shared" ca="1" si="104"/>
        <v>10</v>
      </c>
      <c r="E2294" s="545">
        <f t="shared" ca="1" si="104"/>
        <v>11</v>
      </c>
      <c r="F2294" s="545">
        <f t="shared" ca="1" si="104"/>
        <v>11</v>
      </c>
      <c r="G2294" s="545">
        <f t="shared" ca="1" si="104"/>
        <v>10</v>
      </c>
      <c r="H2294" s="545">
        <f t="shared" ca="1" si="104"/>
        <v>10</v>
      </c>
      <c r="I2294" s="545">
        <f t="shared" ca="1" si="104"/>
        <v>11</v>
      </c>
      <c r="J2294" s="545">
        <f t="shared" ca="1" si="104"/>
        <v>10</v>
      </c>
      <c r="K2294" s="545">
        <f t="shared" ca="1" si="104"/>
        <v>9</v>
      </c>
    </row>
    <row r="2295" spans="2:11">
      <c r="B2295" s="545">
        <f t="shared" ca="1" si="103"/>
        <v>13</v>
      </c>
      <c r="C2295" s="545">
        <f t="shared" ca="1" si="104"/>
        <v>10</v>
      </c>
      <c r="D2295" s="545">
        <f t="shared" ca="1" si="104"/>
        <v>8</v>
      </c>
      <c r="E2295" s="545">
        <f t="shared" ca="1" si="104"/>
        <v>11</v>
      </c>
      <c r="F2295" s="545">
        <f t="shared" ca="1" si="104"/>
        <v>14</v>
      </c>
      <c r="G2295" s="545">
        <f t="shared" ca="1" si="104"/>
        <v>8</v>
      </c>
      <c r="H2295" s="545">
        <f t="shared" ca="1" si="104"/>
        <v>10</v>
      </c>
      <c r="I2295" s="545">
        <f t="shared" ca="1" si="104"/>
        <v>7</v>
      </c>
      <c r="J2295" s="545">
        <f t="shared" ca="1" si="104"/>
        <v>9</v>
      </c>
      <c r="K2295" s="545">
        <f t="shared" ca="1" si="104"/>
        <v>9</v>
      </c>
    </row>
    <row r="2296" spans="2:11">
      <c r="B2296" s="545">
        <f t="shared" ca="1" si="103"/>
        <v>10</v>
      </c>
      <c r="C2296" s="545">
        <f t="shared" ca="1" si="104"/>
        <v>13</v>
      </c>
      <c r="D2296" s="545">
        <f t="shared" ca="1" si="104"/>
        <v>11</v>
      </c>
      <c r="E2296" s="545">
        <f t="shared" ca="1" si="104"/>
        <v>13</v>
      </c>
      <c r="F2296" s="545">
        <f t="shared" ca="1" si="104"/>
        <v>10</v>
      </c>
      <c r="G2296" s="545">
        <f t="shared" ca="1" si="104"/>
        <v>9</v>
      </c>
      <c r="H2296" s="545">
        <f t="shared" ca="1" si="104"/>
        <v>7</v>
      </c>
      <c r="I2296" s="545">
        <f t="shared" ca="1" si="104"/>
        <v>6</v>
      </c>
      <c r="J2296" s="545">
        <f t="shared" ca="1" si="104"/>
        <v>13</v>
      </c>
      <c r="K2296" s="545">
        <f t="shared" ca="1" si="104"/>
        <v>8</v>
      </c>
    </row>
    <row r="2297" spans="2:11">
      <c r="B2297" s="545">
        <f t="shared" ca="1" si="103"/>
        <v>13</v>
      </c>
      <c r="C2297" s="545">
        <f t="shared" ca="1" si="104"/>
        <v>9</v>
      </c>
      <c r="D2297" s="545">
        <f t="shared" ca="1" si="104"/>
        <v>9</v>
      </c>
      <c r="E2297" s="545">
        <f t="shared" ca="1" si="104"/>
        <v>11</v>
      </c>
      <c r="F2297" s="545">
        <f t="shared" ca="1" si="104"/>
        <v>12</v>
      </c>
      <c r="G2297" s="545">
        <f t="shared" ca="1" si="104"/>
        <v>10</v>
      </c>
      <c r="H2297" s="545">
        <f t="shared" ca="1" si="104"/>
        <v>12</v>
      </c>
      <c r="I2297" s="545">
        <f t="shared" ca="1" si="104"/>
        <v>8</v>
      </c>
      <c r="J2297" s="545">
        <f t="shared" ca="1" si="104"/>
        <v>13</v>
      </c>
      <c r="K2297" s="545">
        <f t="shared" ca="1" si="104"/>
        <v>9</v>
      </c>
    </row>
    <row r="2298" spans="2:11">
      <c r="B2298" s="545">
        <f t="shared" ca="1" si="103"/>
        <v>11</v>
      </c>
      <c r="C2298" s="545">
        <f t="shared" ca="1" si="103"/>
        <v>9</v>
      </c>
      <c r="D2298" s="545">
        <f t="shared" ca="1" si="103"/>
        <v>8</v>
      </c>
      <c r="E2298" s="545">
        <f t="shared" ca="1" si="103"/>
        <v>9</v>
      </c>
      <c r="F2298" s="545">
        <f t="shared" ca="1" si="103"/>
        <v>9</v>
      </c>
      <c r="G2298" s="545">
        <f t="shared" ca="1" si="103"/>
        <v>12</v>
      </c>
      <c r="H2298" s="545">
        <f t="shared" ca="1" si="103"/>
        <v>8</v>
      </c>
      <c r="I2298" s="545">
        <f t="shared" ca="1" si="103"/>
        <v>10</v>
      </c>
      <c r="J2298" s="545">
        <f t="shared" ca="1" si="103"/>
        <v>12</v>
      </c>
      <c r="K2298" s="545">
        <f t="shared" ca="1" si="103"/>
        <v>8</v>
      </c>
    </row>
    <row r="2299" spans="2:11">
      <c r="B2299" s="545">
        <f t="shared" ca="1" si="103"/>
        <v>7</v>
      </c>
      <c r="C2299" s="545">
        <f t="shared" ca="1" si="103"/>
        <v>8</v>
      </c>
      <c r="D2299" s="545">
        <f t="shared" ca="1" si="103"/>
        <v>10</v>
      </c>
      <c r="E2299" s="545">
        <f t="shared" ca="1" si="103"/>
        <v>9</v>
      </c>
      <c r="F2299" s="545">
        <f t="shared" ca="1" si="103"/>
        <v>8</v>
      </c>
      <c r="G2299" s="545">
        <f t="shared" ca="1" si="103"/>
        <v>9</v>
      </c>
      <c r="H2299" s="545">
        <f t="shared" ref="B2299:K2339" ca="1" si="105">RANDBETWEEN(1,3)+RANDBETWEEN(1,3)+RANDBETWEEN(1,3)+RANDBETWEEN(1,3)+RANDBETWEEN(1,3)</f>
        <v>12</v>
      </c>
      <c r="I2299" s="545">
        <f t="shared" ca="1" si="105"/>
        <v>10</v>
      </c>
      <c r="J2299" s="545">
        <f t="shared" ca="1" si="105"/>
        <v>11</v>
      </c>
      <c r="K2299" s="545">
        <f t="shared" ca="1" si="105"/>
        <v>10</v>
      </c>
    </row>
    <row r="2300" spans="2:11">
      <c r="B2300" s="545">
        <f t="shared" ca="1" si="105"/>
        <v>11</v>
      </c>
      <c r="C2300" s="545">
        <f t="shared" ca="1" si="105"/>
        <v>11</v>
      </c>
      <c r="D2300" s="545">
        <f t="shared" ca="1" si="105"/>
        <v>11</v>
      </c>
      <c r="E2300" s="545">
        <f t="shared" ca="1" si="105"/>
        <v>8</v>
      </c>
      <c r="F2300" s="545">
        <f t="shared" ca="1" si="105"/>
        <v>14</v>
      </c>
      <c r="G2300" s="545">
        <f t="shared" ca="1" si="105"/>
        <v>12</v>
      </c>
      <c r="H2300" s="545">
        <f t="shared" ca="1" si="105"/>
        <v>10</v>
      </c>
      <c r="I2300" s="545">
        <f t="shared" ca="1" si="105"/>
        <v>9</v>
      </c>
      <c r="J2300" s="545">
        <f t="shared" ca="1" si="105"/>
        <v>9</v>
      </c>
      <c r="K2300" s="545">
        <f t="shared" ca="1" si="105"/>
        <v>7</v>
      </c>
    </row>
    <row r="2301" spans="2:11">
      <c r="B2301" s="545">
        <f t="shared" ca="1" si="105"/>
        <v>12</v>
      </c>
      <c r="C2301" s="545">
        <f t="shared" ca="1" si="105"/>
        <v>12</v>
      </c>
      <c r="D2301" s="545">
        <f t="shared" ca="1" si="105"/>
        <v>7</v>
      </c>
      <c r="E2301" s="545">
        <f t="shared" ca="1" si="105"/>
        <v>11</v>
      </c>
      <c r="F2301" s="545">
        <f t="shared" ca="1" si="105"/>
        <v>10</v>
      </c>
      <c r="G2301" s="545">
        <f t="shared" ca="1" si="105"/>
        <v>8</v>
      </c>
      <c r="H2301" s="545">
        <f t="shared" ca="1" si="105"/>
        <v>10</v>
      </c>
      <c r="I2301" s="545">
        <f t="shared" ca="1" si="105"/>
        <v>13</v>
      </c>
      <c r="J2301" s="545">
        <f t="shared" ca="1" si="105"/>
        <v>12</v>
      </c>
      <c r="K2301" s="545">
        <f t="shared" ca="1" si="105"/>
        <v>10</v>
      </c>
    </row>
    <row r="2302" spans="2:11">
      <c r="B2302" s="545">
        <f t="shared" ca="1" si="105"/>
        <v>9</v>
      </c>
      <c r="C2302" s="545">
        <f t="shared" ca="1" si="105"/>
        <v>14</v>
      </c>
      <c r="D2302" s="545">
        <f t="shared" ca="1" si="105"/>
        <v>7</v>
      </c>
      <c r="E2302" s="545">
        <f t="shared" ca="1" si="105"/>
        <v>11</v>
      </c>
      <c r="F2302" s="545">
        <f t="shared" ca="1" si="105"/>
        <v>12</v>
      </c>
      <c r="G2302" s="545">
        <f t="shared" ca="1" si="105"/>
        <v>7</v>
      </c>
      <c r="H2302" s="545">
        <f t="shared" ca="1" si="105"/>
        <v>9</v>
      </c>
      <c r="I2302" s="545">
        <f t="shared" ca="1" si="105"/>
        <v>7</v>
      </c>
      <c r="J2302" s="545">
        <f t="shared" ca="1" si="105"/>
        <v>8</v>
      </c>
      <c r="K2302" s="545">
        <f t="shared" ca="1" si="105"/>
        <v>12</v>
      </c>
    </row>
    <row r="2303" spans="2:11">
      <c r="B2303" s="545">
        <f t="shared" ca="1" si="105"/>
        <v>8</v>
      </c>
      <c r="C2303" s="545">
        <f t="shared" ca="1" si="105"/>
        <v>8</v>
      </c>
      <c r="D2303" s="545">
        <f t="shared" ca="1" si="105"/>
        <v>7</v>
      </c>
      <c r="E2303" s="545">
        <f t="shared" ca="1" si="105"/>
        <v>13</v>
      </c>
      <c r="F2303" s="545">
        <f t="shared" ca="1" si="105"/>
        <v>9</v>
      </c>
      <c r="G2303" s="545">
        <f t="shared" ca="1" si="105"/>
        <v>11</v>
      </c>
      <c r="H2303" s="545">
        <f t="shared" ca="1" si="105"/>
        <v>8</v>
      </c>
      <c r="I2303" s="545">
        <f t="shared" ca="1" si="105"/>
        <v>10</v>
      </c>
      <c r="J2303" s="545">
        <f t="shared" ca="1" si="105"/>
        <v>9</v>
      </c>
      <c r="K2303" s="545">
        <f t="shared" ca="1" si="105"/>
        <v>11</v>
      </c>
    </row>
    <row r="2304" spans="2:11">
      <c r="B2304" s="545">
        <f t="shared" ca="1" si="105"/>
        <v>11</v>
      </c>
      <c r="C2304" s="545">
        <f t="shared" ca="1" si="105"/>
        <v>9</v>
      </c>
      <c r="D2304" s="545">
        <f t="shared" ca="1" si="105"/>
        <v>9</v>
      </c>
      <c r="E2304" s="545">
        <f t="shared" ca="1" si="105"/>
        <v>7</v>
      </c>
      <c r="F2304" s="545">
        <f t="shared" ca="1" si="105"/>
        <v>12</v>
      </c>
      <c r="G2304" s="545">
        <f t="shared" ca="1" si="105"/>
        <v>8</v>
      </c>
      <c r="H2304" s="545">
        <f t="shared" ca="1" si="105"/>
        <v>14</v>
      </c>
      <c r="I2304" s="545">
        <f t="shared" ca="1" si="105"/>
        <v>10</v>
      </c>
      <c r="J2304" s="545">
        <f t="shared" ca="1" si="105"/>
        <v>12</v>
      </c>
      <c r="K2304" s="545">
        <f t="shared" ca="1" si="105"/>
        <v>6</v>
      </c>
    </row>
    <row r="2305" spans="2:11">
      <c r="B2305" s="545">
        <f t="shared" ca="1" si="105"/>
        <v>8</v>
      </c>
      <c r="C2305" s="545">
        <f t="shared" ca="1" si="105"/>
        <v>12</v>
      </c>
      <c r="D2305" s="545">
        <f t="shared" ca="1" si="105"/>
        <v>11</v>
      </c>
      <c r="E2305" s="545">
        <f t="shared" ca="1" si="105"/>
        <v>12</v>
      </c>
      <c r="F2305" s="545">
        <f t="shared" ca="1" si="105"/>
        <v>7</v>
      </c>
      <c r="G2305" s="545">
        <f t="shared" ca="1" si="105"/>
        <v>9</v>
      </c>
      <c r="H2305" s="545">
        <f t="shared" ca="1" si="105"/>
        <v>12</v>
      </c>
      <c r="I2305" s="545">
        <f t="shared" ca="1" si="105"/>
        <v>11</v>
      </c>
      <c r="J2305" s="545">
        <f t="shared" ca="1" si="105"/>
        <v>8</v>
      </c>
      <c r="K2305" s="545">
        <f t="shared" ca="1" si="105"/>
        <v>10</v>
      </c>
    </row>
    <row r="2306" spans="2:11">
      <c r="B2306" s="545">
        <f t="shared" ca="1" si="105"/>
        <v>9</v>
      </c>
      <c r="C2306" s="545">
        <f t="shared" ca="1" si="105"/>
        <v>9</v>
      </c>
      <c r="D2306" s="545">
        <f t="shared" ca="1" si="105"/>
        <v>10</v>
      </c>
      <c r="E2306" s="545">
        <f t="shared" ca="1" si="105"/>
        <v>10</v>
      </c>
      <c r="F2306" s="545">
        <f t="shared" ca="1" si="105"/>
        <v>10</v>
      </c>
      <c r="G2306" s="545">
        <f t="shared" ca="1" si="105"/>
        <v>9</v>
      </c>
      <c r="H2306" s="545">
        <f t="shared" ca="1" si="105"/>
        <v>11</v>
      </c>
      <c r="I2306" s="545">
        <f t="shared" ca="1" si="105"/>
        <v>9</v>
      </c>
      <c r="J2306" s="545">
        <f t="shared" ca="1" si="105"/>
        <v>11</v>
      </c>
      <c r="K2306" s="545">
        <f t="shared" ca="1" si="105"/>
        <v>8</v>
      </c>
    </row>
    <row r="2307" spans="2:11">
      <c r="B2307" s="545">
        <f t="shared" ca="1" si="105"/>
        <v>8</v>
      </c>
      <c r="C2307" s="545">
        <f t="shared" ca="1" si="105"/>
        <v>10</v>
      </c>
      <c r="D2307" s="545">
        <f t="shared" ca="1" si="105"/>
        <v>9</v>
      </c>
      <c r="E2307" s="545">
        <f t="shared" ca="1" si="105"/>
        <v>7</v>
      </c>
      <c r="F2307" s="545">
        <f t="shared" ca="1" si="105"/>
        <v>12</v>
      </c>
      <c r="G2307" s="545">
        <f t="shared" ca="1" si="105"/>
        <v>12</v>
      </c>
      <c r="H2307" s="545">
        <f t="shared" ca="1" si="105"/>
        <v>12</v>
      </c>
      <c r="I2307" s="545">
        <f t="shared" ca="1" si="105"/>
        <v>9</v>
      </c>
      <c r="J2307" s="545">
        <f t="shared" ca="1" si="105"/>
        <v>10</v>
      </c>
      <c r="K2307" s="545">
        <f t="shared" ca="1" si="105"/>
        <v>10</v>
      </c>
    </row>
    <row r="2308" spans="2:11">
      <c r="B2308" s="545">
        <f t="shared" ca="1" si="105"/>
        <v>9</v>
      </c>
      <c r="C2308" s="545">
        <f t="shared" ca="1" si="105"/>
        <v>9</v>
      </c>
      <c r="D2308" s="545">
        <f t="shared" ca="1" si="105"/>
        <v>8</v>
      </c>
      <c r="E2308" s="545">
        <f t="shared" ca="1" si="105"/>
        <v>8</v>
      </c>
      <c r="F2308" s="545">
        <f t="shared" ca="1" si="105"/>
        <v>9</v>
      </c>
      <c r="G2308" s="545">
        <f t="shared" ca="1" si="105"/>
        <v>11</v>
      </c>
      <c r="H2308" s="545">
        <f t="shared" ca="1" si="105"/>
        <v>11</v>
      </c>
      <c r="I2308" s="545">
        <f t="shared" ca="1" si="105"/>
        <v>9</v>
      </c>
      <c r="J2308" s="545">
        <f t="shared" ca="1" si="105"/>
        <v>8</v>
      </c>
      <c r="K2308" s="545">
        <f t="shared" ca="1" si="105"/>
        <v>11</v>
      </c>
    </row>
    <row r="2309" spans="2:11">
      <c r="B2309" s="545">
        <f t="shared" ca="1" si="105"/>
        <v>11</v>
      </c>
      <c r="C2309" s="545">
        <f t="shared" ca="1" si="105"/>
        <v>10</v>
      </c>
      <c r="D2309" s="545">
        <f t="shared" ca="1" si="105"/>
        <v>7</v>
      </c>
      <c r="E2309" s="545">
        <f t="shared" ca="1" si="105"/>
        <v>13</v>
      </c>
      <c r="F2309" s="545">
        <f t="shared" ca="1" si="105"/>
        <v>9</v>
      </c>
      <c r="G2309" s="545">
        <f t="shared" ca="1" si="105"/>
        <v>13</v>
      </c>
      <c r="H2309" s="545">
        <f t="shared" ca="1" si="105"/>
        <v>8</v>
      </c>
      <c r="I2309" s="545">
        <f t="shared" ca="1" si="105"/>
        <v>8</v>
      </c>
      <c r="J2309" s="545">
        <f t="shared" ca="1" si="105"/>
        <v>12</v>
      </c>
      <c r="K2309" s="545">
        <f t="shared" ca="1" si="105"/>
        <v>10</v>
      </c>
    </row>
    <row r="2310" spans="2:11">
      <c r="B2310" s="545">
        <f t="shared" ca="1" si="105"/>
        <v>9</v>
      </c>
      <c r="C2310" s="545">
        <f t="shared" ca="1" si="105"/>
        <v>12</v>
      </c>
      <c r="D2310" s="545">
        <f t="shared" ca="1" si="105"/>
        <v>11</v>
      </c>
      <c r="E2310" s="545">
        <f t="shared" ca="1" si="105"/>
        <v>11</v>
      </c>
      <c r="F2310" s="545">
        <f t="shared" ca="1" si="105"/>
        <v>9</v>
      </c>
      <c r="G2310" s="545">
        <f t="shared" ca="1" si="105"/>
        <v>10</v>
      </c>
      <c r="H2310" s="545">
        <f t="shared" ca="1" si="105"/>
        <v>13</v>
      </c>
      <c r="I2310" s="545">
        <f t="shared" ca="1" si="105"/>
        <v>12</v>
      </c>
      <c r="J2310" s="545">
        <f t="shared" ca="1" si="105"/>
        <v>9</v>
      </c>
      <c r="K2310" s="545">
        <f t="shared" ca="1" si="105"/>
        <v>11</v>
      </c>
    </row>
    <row r="2311" spans="2:11">
      <c r="B2311" s="545">
        <f t="shared" ca="1" si="105"/>
        <v>10</v>
      </c>
      <c r="C2311" s="545">
        <f t="shared" ca="1" si="105"/>
        <v>13</v>
      </c>
      <c r="D2311" s="545">
        <f t="shared" ca="1" si="105"/>
        <v>13</v>
      </c>
      <c r="E2311" s="545">
        <f t="shared" ca="1" si="105"/>
        <v>11</v>
      </c>
      <c r="F2311" s="545">
        <f t="shared" ca="1" si="105"/>
        <v>8</v>
      </c>
      <c r="G2311" s="545">
        <f t="shared" ca="1" si="105"/>
        <v>10</v>
      </c>
      <c r="H2311" s="545">
        <f t="shared" ca="1" si="105"/>
        <v>11</v>
      </c>
      <c r="I2311" s="545">
        <f t="shared" ca="1" si="105"/>
        <v>9</v>
      </c>
      <c r="J2311" s="545">
        <f t="shared" ca="1" si="105"/>
        <v>9</v>
      </c>
      <c r="K2311" s="545">
        <f t="shared" ca="1" si="105"/>
        <v>11</v>
      </c>
    </row>
    <row r="2312" spans="2:11">
      <c r="B2312" s="545">
        <f t="shared" ca="1" si="105"/>
        <v>8</v>
      </c>
      <c r="C2312" s="545">
        <f t="shared" ca="1" si="104"/>
        <v>11</v>
      </c>
      <c r="D2312" s="545">
        <f t="shared" ca="1" si="104"/>
        <v>11</v>
      </c>
      <c r="E2312" s="545">
        <f t="shared" ca="1" si="104"/>
        <v>9</v>
      </c>
      <c r="F2312" s="545">
        <f t="shared" ca="1" si="104"/>
        <v>13</v>
      </c>
      <c r="G2312" s="545">
        <f t="shared" ca="1" si="104"/>
        <v>7</v>
      </c>
      <c r="H2312" s="545">
        <f t="shared" ca="1" si="104"/>
        <v>10</v>
      </c>
      <c r="I2312" s="545">
        <f t="shared" ca="1" si="104"/>
        <v>12</v>
      </c>
      <c r="J2312" s="545">
        <f t="shared" ca="1" si="104"/>
        <v>9</v>
      </c>
      <c r="K2312" s="545">
        <f t="shared" ca="1" si="104"/>
        <v>11</v>
      </c>
    </row>
    <row r="2313" spans="2:11">
      <c r="B2313" s="545">
        <f t="shared" ca="1" si="105"/>
        <v>12</v>
      </c>
      <c r="C2313" s="545">
        <f t="shared" ca="1" si="104"/>
        <v>11</v>
      </c>
      <c r="D2313" s="545">
        <f t="shared" ca="1" si="104"/>
        <v>6</v>
      </c>
      <c r="E2313" s="545">
        <f t="shared" ca="1" si="104"/>
        <v>7</v>
      </c>
      <c r="F2313" s="545">
        <f t="shared" ca="1" si="104"/>
        <v>12</v>
      </c>
      <c r="G2313" s="545">
        <f t="shared" ca="1" si="104"/>
        <v>6</v>
      </c>
      <c r="H2313" s="545">
        <f t="shared" ca="1" si="104"/>
        <v>13</v>
      </c>
      <c r="I2313" s="545">
        <f t="shared" ca="1" si="104"/>
        <v>11</v>
      </c>
      <c r="J2313" s="545">
        <f t="shared" ca="1" si="104"/>
        <v>8</v>
      </c>
      <c r="K2313" s="545">
        <f t="shared" ca="1" si="104"/>
        <v>8</v>
      </c>
    </row>
    <row r="2314" spans="2:11">
      <c r="B2314" s="545">
        <f t="shared" ca="1" si="105"/>
        <v>8</v>
      </c>
      <c r="C2314" s="545">
        <f t="shared" ca="1" si="104"/>
        <v>9</v>
      </c>
      <c r="D2314" s="545">
        <f t="shared" ca="1" si="104"/>
        <v>11</v>
      </c>
      <c r="E2314" s="545">
        <f t="shared" ca="1" si="104"/>
        <v>10</v>
      </c>
      <c r="F2314" s="545">
        <f t="shared" ca="1" si="104"/>
        <v>9</v>
      </c>
      <c r="G2314" s="545">
        <f t="shared" ref="C2314:K2356" ca="1" si="106">RANDBETWEEN(1,3)+RANDBETWEEN(1,3)+RANDBETWEEN(1,3)+RANDBETWEEN(1,3)+RANDBETWEEN(1,3)</f>
        <v>9</v>
      </c>
      <c r="H2314" s="545">
        <f t="shared" ca="1" si="106"/>
        <v>13</v>
      </c>
      <c r="I2314" s="545">
        <f t="shared" ca="1" si="106"/>
        <v>9</v>
      </c>
      <c r="J2314" s="545">
        <f t="shared" ca="1" si="106"/>
        <v>14</v>
      </c>
      <c r="K2314" s="545">
        <f t="shared" ca="1" si="106"/>
        <v>10</v>
      </c>
    </row>
    <row r="2315" spans="2:11">
      <c r="B2315" s="545">
        <f t="shared" ca="1" si="105"/>
        <v>9</v>
      </c>
      <c r="C2315" s="545">
        <f t="shared" ca="1" si="106"/>
        <v>8</v>
      </c>
      <c r="D2315" s="545">
        <f t="shared" ca="1" si="106"/>
        <v>10</v>
      </c>
      <c r="E2315" s="545">
        <f t="shared" ca="1" si="106"/>
        <v>13</v>
      </c>
      <c r="F2315" s="545">
        <f t="shared" ca="1" si="106"/>
        <v>10</v>
      </c>
      <c r="G2315" s="545">
        <f t="shared" ca="1" si="106"/>
        <v>10</v>
      </c>
      <c r="H2315" s="545">
        <f t="shared" ca="1" si="106"/>
        <v>14</v>
      </c>
      <c r="I2315" s="545">
        <f t="shared" ca="1" si="106"/>
        <v>12</v>
      </c>
      <c r="J2315" s="545">
        <f t="shared" ca="1" si="106"/>
        <v>10</v>
      </c>
      <c r="K2315" s="545">
        <f t="shared" ca="1" si="106"/>
        <v>11</v>
      </c>
    </row>
    <row r="2316" spans="2:11">
      <c r="B2316" s="545">
        <f t="shared" ca="1" si="105"/>
        <v>9</v>
      </c>
      <c r="C2316" s="545">
        <f t="shared" ca="1" si="106"/>
        <v>9</v>
      </c>
      <c r="D2316" s="545">
        <f t="shared" ca="1" si="106"/>
        <v>9</v>
      </c>
      <c r="E2316" s="545">
        <f t="shared" ca="1" si="106"/>
        <v>10</v>
      </c>
      <c r="F2316" s="545">
        <f t="shared" ca="1" si="106"/>
        <v>12</v>
      </c>
      <c r="G2316" s="545">
        <f t="shared" ca="1" si="106"/>
        <v>11</v>
      </c>
      <c r="H2316" s="545">
        <f t="shared" ca="1" si="106"/>
        <v>12</v>
      </c>
      <c r="I2316" s="545">
        <f t="shared" ca="1" si="106"/>
        <v>11</v>
      </c>
      <c r="J2316" s="545">
        <f t="shared" ca="1" si="106"/>
        <v>11</v>
      </c>
      <c r="K2316" s="545">
        <f t="shared" ca="1" si="106"/>
        <v>12</v>
      </c>
    </row>
    <row r="2317" spans="2:11">
      <c r="B2317" s="545">
        <f t="shared" ca="1" si="105"/>
        <v>10</v>
      </c>
      <c r="C2317" s="545">
        <f t="shared" ca="1" si="106"/>
        <v>11</v>
      </c>
      <c r="D2317" s="545">
        <f t="shared" ca="1" si="106"/>
        <v>9</v>
      </c>
      <c r="E2317" s="545">
        <f t="shared" ca="1" si="106"/>
        <v>10</v>
      </c>
      <c r="F2317" s="545">
        <f t="shared" ca="1" si="106"/>
        <v>13</v>
      </c>
      <c r="G2317" s="545">
        <f t="shared" ca="1" si="106"/>
        <v>9</v>
      </c>
      <c r="H2317" s="545">
        <f t="shared" ca="1" si="106"/>
        <v>11</v>
      </c>
      <c r="I2317" s="545">
        <f t="shared" ca="1" si="106"/>
        <v>13</v>
      </c>
      <c r="J2317" s="545">
        <f t="shared" ca="1" si="106"/>
        <v>12</v>
      </c>
      <c r="K2317" s="545">
        <f t="shared" ca="1" si="106"/>
        <v>11</v>
      </c>
    </row>
    <row r="2318" spans="2:11">
      <c r="B2318" s="545">
        <f t="shared" ca="1" si="105"/>
        <v>8</v>
      </c>
      <c r="C2318" s="545">
        <f t="shared" ca="1" si="106"/>
        <v>9</v>
      </c>
      <c r="D2318" s="545">
        <f t="shared" ca="1" si="106"/>
        <v>12</v>
      </c>
      <c r="E2318" s="545">
        <f t="shared" ca="1" si="106"/>
        <v>10</v>
      </c>
      <c r="F2318" s="545">
        <f t="shared" ca="1" si="106"/>
        <v>11</v>
      </c>
      <c r="G2318" s="545">
        <f t="shared" ca="1" si="106"/>
        <v>12</v>
      </c>
      <c r="H2318" s="545">
        <f t="shared" ca="1" si="106"/>
        <v>11</v>
      </c>
      <c r="I2318" s="545">
        <f t="shared" ca="1" si="106"/>
        <v>11</v>
      </c>
      <c r="J2318" s="545">
        <f t="shared" ca="1" si="106"/>
        <v>12</v>
      </c>
      <c r="K2318" s="545">
        <f t="shared" ca="1" si="106"/>
        <v>14</v>
      </c>
    </row>
    <row r="2319" spans="2:11">
      <c r="B2319" s="545">
        <f t="shared" ca="1" si="105"/>
        <v>13</v>
      </c>
      <c r="C2319" s="545">
        <f t="shared" ca="1" si="106"/>
        <v>8</v>
      </c>
      <c r="D2319" s="545">
        <f t="shared" ca="1" si="106"/>
        <v>15</v>
      </c>
      <c r="E2319" s="545">
        <f t="shared" ca="1" si="106"/>
        <v>13</v>
      </c>
      <c r="F2319" s="545">
        <f t="shared" ca="1" si="106"/>
        <v>9</v>
      </c>
      <c r="G2319" s="545">
        <f t="shared" ca="1" si="106"/>
        <v>11</v>
      </c>
      <c r="H2319" s="545">
        <f t="shared" ca="1" si="106"/>
        <v>11</v>
      </c>
      <c r="I2319" s="545">
        <f t="shared" ca="1" si="106"/>
        <v>9</v>
      </c>
      <c r="J2319" s="545">
        <f t="shared" ca="1" si="106"/>
        <v>12</v>
      </c>
      <c r="K2319" s="545">
        <f t="shared" ca="1" si="106"/>
        <v>9</v>
      </c>
    </row>
    <row r="2320" spans="2:11">
      <c r="B2320" s="545">
        <f t="shared" ca="1" si="105"/>
        <v>11</v>
      </c>
      <c r="C2320" s="545">
        <f t="shared" ca="1" si="106"/>
        <v>11</v>
      </c>
      <c r="D2320" s="545">
        <f t="shared" ca="1" si="106"/>
        <v>8</v>
      </c>
      <c r="E2320" s="545">
        <f t="shared" ca="1" si="106"/>
        <v>10</v>
      </c>
      <c r="F2320" s="545">
        <f t="shared" ca="1" si="106"/>
        <v>12</v>
      </c>
      <c r="G2320" s="545">
        <f t="shared" ca="1" si="106"/>
        <v>14</v>
      </c>
      <c r="H2320" s="545">
        <f t="shared" ca="1" si="106"/>
        <v>8</v>
      </c>
      <c r="I2320" s="545">
        <f t="shared" ca="1" si="106"/>
        <v>6</v>
      </c>
      <c r="J2320" s="545">
        <f t="shared" ca="1" si="106"/>
        <v>7</v>
      </c>
      <c r="K2320" s="545">
        <f t="shared" ca="1" si="106"/>
        <v>9</v>
      </c>
    </row>
    <row r="2321" spans="2:11">
      <c r="B2321" s="545">
        <f t="shared" ca="1" si="105"/>
        <v>12</v>
      </c>
      <c r="C2321" s="545">
        <f t="shared" ca="1" si="106"/>
        <v>12</v>
      </c>
      <c r="D2321" s="545">
        <f t="shared" ca="1" si="106"/>
        <v>9</v>
      </c>
      <c r="E2321" s="545">
        <f t="shared" ca="1" si="106"/>
        <v>10</v>
      </c>
      <c r="F2321" s="545">
        <f t="shared" ca="1" si="106"/>
        <v>9</v>
      </c>
      <c r="G2321" s="545">
        <f t="shared" ca="1" si="106"/>
        <v>11</v>
      </c>
      <c r="H2321" s="545">
        <f t="shared" ca="1" si="106"/>
        <v>14</v>
      </c>
      <c r="I2321" s="545">
        <f t="shared" ca="1" si="106"/>
        <v>9</v>
      </c>
      <c r="J2321" s="545">
        <f t="shared" ca="1" si="106"/>
        <v>10</v>
      </c>
      <c r="K2321" s="545">
        <f t="shared" ca="1" si="106"/>
        <v>11</v>
      </c>
    </row>
    <row r="2322" spans="2:11">
      <c r="B2322" s="545">
        <f t="shared" ca="1" si="105"/>
        <v>10</v>
      </c>
      <c r="C2322" s="545">
        <f t="shared" ca="1" si="106"/>
        <v>13</v>
      </c>
      <c r="D2322" s="545">
        <f t="shared" ca="1" si="106"/>
        <v>11</v>
      </c>
      <c r="E2322" s="545">
        <f t="shared" ca="1" si="106"/>
        <v>13</v>
      </c>
      <c r="F2322" s="545">
        <f t="shared" ca="1" si="106"/>
        <v>10</v>
      </c>
      <c r="G2322" s="545">
        <f t="shared" ca="1" si="106"/>
        <v>11</v>
      </c>
      <c r="H2322" s="545">
        <f t="shared" ca="1" si="106"/>
        <v>12</v>
      </c>
      <c r="I2322" s="545">
        <f t="shared" ca="1" si="106"/>
        <v>11</v>
      </c>
      <c r="J2322" s="545">
        <f t="shared" ca="1" si="106"/>
        <v>11</v>
      </c>
      <c r="K2322" s="545">
        <f t="shared" ca="1" si="106"/>
        <v>9</v>
      </c>
    </row>
    <row r="2323" spans="2:11">
      <c r="B2323" s="545">
        <f t="shared" ca="1" si="105"/>
        <v>8</v>
      </c>
      <c r="C2323" s="545">
        <f t="shared" ca="1" si="106"/>
        <v>13</v>
      </c>
      <c r="D2323" s="545">
        <f t="shared" ca="1" si="106"/>
        <v>10</v>
      </c>
      <c r="E2323" s="545">
        <f t="shared" ca="1" si="106"/>
        <v>12</v>
      </c>
      <c r="F2323" s="545">
        <f t="shared" ca="1" si="106"/>
        <v>11</v>
      </c>
      <c r="G2323" s="545">
        <f t="shared" ca="1" si="106"/>
        <v>10</v>
      </c>
      <c r="H2323" s="545">
        <f t="shared" ca="1" si="106"/>
        <v>11</v>
      </c>
      <c r="I2323" s="545">
        <f t="shared" ca="1" si="106"/>
        <v>9</v>
      </c>
      <c r="J2323" s="545">
        <f t="shared" ca="1" si="106"/>
        <v>12</v>
      </c>
      <c r="K2323" s="545">
        <f t="shared" ca="1" si="106"/>
        <v>13</v>
      </c>
    </row>
    <row r="2324" spans="2:11">
      <c r="B2324" s="545">
        <f t="shared" ca="1" si="105"/>
        <v>11</v>
      </c>
      <c r="C2324" s="545">
        <f t="shared" ca="1" si="106"/>
        <v>9</v>
      </c>
      <c r="D2324" s="545">
        <f t="shared" ca="1" si="106"/>
        <v>8</v>
      </c>
      <c r="E2324" s="545">
        <f t="shared" ca="1" si="106"/>
        <v>7</v>
      </c>
      <c r="F2324" s="545">
        <f t="shared" ca="1" si="106"/>
        <v>9</v>
      </c>
      <c r="G2324" s="545">
        <f t="shared" ca="1" si="106"/>
        <v>10</v>
      </c>
      <c r="H2324" s="545">
        <f t="shared" ca="1" si="106"/>
        <v>11</v>
      </c>
      <c r="I2324" s="545">
        <f t="shared" ca="1" si="106"/>
        <v>10</v>
      </c>
      <c r="J2324" s="545">
        <f t="shared" ca="1" si="106"/>
        <v>11</v>
      </c>
      <c r="K2324" s="545">
        <f t="shared" ca="1" si="106"/>
        <v>12</v>
      </c>
    </row>
    <row r="2325" spans="2:11">
      <c r="B2325" s="545">
        <f t="shared" ca="1" si="105"/>
        <v>13</v>
      </c>
      <c r="C2325" s="545">
        <f t="shared" ca="1" si="106"/>
        <v>8</v>
      </c>
      <c r="D2325" s="545">
        <f t="shared" ca="1" si="106"/>
        <v>9</v>
      </c>
      <c r="E2325" s="545">
        <f t="shared" ca="1" si="106"/>
        <v>10</v>
      </c>
      <c r="F2325" s="545">
        <f t="shared" ca="1" si="106"/>
        <v>13</v>
      </c>
      <c r="G2325" s="545">
        <f t="shared" ca="1" si="106"/>
        <v>10</v>
      </c>
      <c r="H2325" s="545">
        <f t="shared" ca="1" si="106"/>
        <v>9</v>
      </c>
      <c r="I2325" s="545">
        <f t="shared" ca="1" si="106"/>
        <v>10</v>
      </c>
      <c r="J2325" s="545">
        <f t="shared" ca="1" si="106"/>
        <v>11</v>
      </c>
      <c r="K2325" s="545">
        <f t="shared" ca="1" si="106"/>
        <v>10</v>
      </c>
    </row>
    <row r="2326" spans="2:11">
      <c r="B2326" s="545">
        <f t="shared" ca="1" si="105"/>
        <v>11</v>
      </c>
      <c r="C2326" s="545">
        <f t="shared" ca="1" si="106"/>
        <v>13</v>
      </c>
      <c r="D2326" s="545">
        <f t="shared" ca="1" si="106"/>
        <v>9</v>
      </c>
      <c r="E2326" s="545">
        <f t="shared" ca="1" si="106"/>
        <v>10</v>
      </c>
      <c r="F2326" s="545">
        <f t="shared" ca="1" si="106"/>
        <v>7</v>
      </c>
      <c r="G2326" s="545">
        <f t="shared" ca="1" si="106"/>
        <v>12</v>
      </c>
      <c r="H2326" s="545">
        <f t="shared" ca="1" si="106"/>
        <v>9</v>
      </c>
      <c r="I2326" s="545">
        <f t="shared" ca="1" si="106"/>
        <v>10</v>
      </c>
      <c r="J2326" s="545">
        <f t="shared" ca="1" si="106"/>
        <v>10</v>
      </c>
      <c r="K2326" s="545">
        <f t="shared" ca="1" si="106"/>
        <v>10</v>
      </c>
    </row>
    <row r="2327" spans="2:11">
      <c r="B2327" s="545">
        <f t="shared" ca="1" si="105"/>
        <v>10</v>
      </c>
      <c r="C2327" s="545">
        <f t="shared" ca="1" si="106"/>
        <v>8</v>
      </c>
      <c r="D2327" s="545">
        <f t="shared" ca="1" si="106"/>
        <v>13</v>
      </c>
      <c r="E2327" s="545">
        <f t="shared" ca="1" si="106"/>
        <v>15</v>
      </c>
      <c r="F2327" s="545">
        <f t="shared" ca="1" si="106"/>
        <v>9</v>
      </c>
      <c r="G2327" s="545">
        <f t="shared" ca="1" si="106"/>
        <v>6</v>
      </c>
      <c r="H2327" s="545">
        <f t="shared" ca="1" si="106"/>
        <v>11</v>
      </c>
      <c r="I2327" s="545">
        <f t="shared" ca="1" si="106"/>
        <v>9</v>
      </c>
      <c r="J2327" s="545">
        <f t="shared" ca="1" si="106"/>
        <v>8</v>
      </c>
      <c r="K2327" s="545">
        <f t="shared" ca="1" si="106"/>
        <v>9</v>
      </c>
    </row>
    <row r="2328" spans="2:11">
      <c r="B2328" s="545">
        <f t="shared" ca="1" si="105"/>
        <v>10</v>
      </c>
      <c r="C2328" s="545">
        <f t="shared" ca="1" si="105"/>
        <v>10</v>
      </c>
      <c r="D2328" s="545">
        <f t="shared" ca="1" si="105"/>
        <v>6</v>
      </c>
      <c r="E2328" s="545">
        <f t="shared" ca="1" si="105"/>
        <v>12</v>
      </c>
      <c r="F2328" s="545">
        <f t="shared" ca="1" si="105"/>
        <v>10</v>
      </c>
      <c r="G2328" s="545">
        <f t="shared" ca="1" si="105"/>
        <v>9</v>
      </c>
      <c r="H2328" s="545">
        <f t="shared" ca="1" si="105"/>
        <v>10</v>
      </c>
      <c r="I2328" s="545">
        <f t="shared" ca="1" si="105"/>
        <v>12</v>
      </c>
      <c r="J2328" s="545">
        <f t="shared" ca="1" si="105"/>
        <v>11</v>
      </c>
      <c r="K2328" s="545">
        <f t="shared" ca="1" si="105"/>
        <v>12</v>
      </c>
    </row>
    <row r="2329" spans="2:11">
      <c r="B2329" s="545">
        <f t="shared" ca="1" si="105"/>
        <v>9</v>
      </c>
      <c r="C2329" s="545">
        <f t="shared" ca="1" si="105"/>
        <v>8</v>
      </c>
      <c r="D2329" s="545">
        <f t="shared" ca="1" si="105"/>
        <v>8</v>
      </c>
      <c r="E2329" s="545">
        <f t="shared" ca="1" si="105"/>
        <v>8</v>
      </c>
      <c r="F2329" s="545">
        <f t="shared" ca="1" si="105"/>
        <v>7</v>
      </c>
      <c r="G2329" s="545">
        <f t="shared" ca="1" si="105"/>
        <v>7</v>
      </c>
      <c r="H2329" s="545">
        <f t="shared" ca="1" si="105"/>
        <v>11</v>
      </c>
      <c r="I2329" s="545">
        <f t="shared" ca="1" si="105"/>
        <v>14</v>
      </c>
      <c r="J2329" s="545">
        <f t="shared" ca="1" si="105"/>
        <v>9</v>
      </c>
      <c r="K2329" s="545">
        <f t="shared" ca="1" si="105"/>
        <v>12</v>
      </c>
    </row>
    <row r="2330" spans="2:11">
      <c r="B2330" s="545">
        <f t="shared" ca="1" si="105"/>
        <v>10</v>
      </c>
      <c r="C2330" s="545">
        <f t="shared" ca="1" si="105"/>
        <v>13</v>
      </c>
      <c r="D2330" s="545">
        <f t="shared" ca="1" si="105"/>
        <v>10</v>
      </c>
      <c r="E2330" s="545">
        <f t="shared" ca="1" si="105"/>
        <v>14</v>
      </c>
      <c r="F2330" s="545">
        <f t="shared" ca="1" si="105"/>
        <v>8</v>
      </c>
      <c r="G2330" s="545">
        <f t="shared" ca="1" si="105"/>
        <v>8</v>
      </c>
      <c r="H2330" s="545">
        <f t="shared" ca="1" si="105"/>
        <v>12</v>
      </c>
      <c r="I2330" s="545">
        <f t="shared" ca="1" si="105"/>
        <v>11</v>
      </c>
      <c r="J2330" s="545">
        <f t="shared" ca="1" si="105"/>
        <v>9</v>
      </c>
      <c r="K2330" s="545">
        <f t="shared" ca="1" si="105"/>
        <v>10</v>
      </c>
    </row>
    <row r="2331" spans="2:11">
      <c r="B2331" s="545">
        <f t="shared" ca="1" si="105"/>
        <v>11</v>
      </c>
      <c r="C2331" s="545">
        <f t="shared" ca="1" si="105"/>
        <v>10</v>
      </c>
      <c r="D2331" s="545">
        <f t="shared" ca="1" si="105"/>
        <v>7</v>
      </c>
      <c r="E2331" s="545">
        <f t="shared" ca="1" si="105"/>
        <v>10</v>
      </c>
      <c r="F2331" s="545">
        <f t="shared" ca="1" si="105"/>
        <v>7</v>
      </c>
      <c r="G2331" s="545">
        <f t="shared" ca="1" si="105"/>
        <v>10</v>
      </c>
      <c r="H2331" s="545">
        <f t="shared" ca="1" si="105"/>
        <v>12</v>
      </c>
      <c r="I2331" s="545">
        <f t="shared" ca="1" si="105"/>
        <v>12</v>
      </c>
      <c r="J2331" s="545">
        <f t="shared" ca="1" si="105"/>
        <v>8</v>
      </c>
      <c r="K2331" s="545">
        <f t="shared" ca="1" si="105"/>
        <v>10</v>
      </c>
    </row>
    <row r="2332" spans="2:11">
      <c r="B2332" s="545">
        <f t="shared" ca="1" si="105"/>
        <v>8</v>
      </c>
      <c r="C2332" s="545">
        <f t="shared" ca="1" si="105"/>
        <v>14</v>
      </c>
      <c r="D2332" s="545">
        <f t="shared" ca="1" si="105"/>
        <v>9</v>
      </c>
      <c r="E2332" s="545">
        <f t="shared" ca="1" si="105"/>
        <v>8</v>
      </c>
      <c r="F2332" s="545">
        <f t="shared" ca="1" si="105"/>
        <v>7</v>
      </c>
      <c r="G2332" s="545">
        <f t="shared" ca="1" si="105"/>
        <v>11</v>
      </c>
      <c r="H2332" s="545">
        <f t="shared" ca="1" si="105"/>
        <v>8</v>
      </c>
      <c r="I2332" s="545">
        <f t="shared" ca="1" si="105"/>
        <v>12</v>
      </c>
      <c r="J2332" s="545">
        <f t="shared" ca="1" si="105"/>
        <v>10</v>
      </c>
      <c r="K2332" s="545">
        <f t="shared" ca="1" si="105"/>
        <v>10</v>
      </c>
    </row>
    <row r="2333" spans="2:11">
      <c r="B2333" s="545">
        <f t="shared" ca="1" si="105"/>
        <v>7</v>
      </c>
      <c r="C2333" s="545">
        <f t="shared" ca="1" si="105"/>
        <v>9</v>
      </c>
      <c r="D2333" s="545">
        <f t="shared" ca="1" si="105"/>
        <v>10</v>
      </c>
      <c r="E2333" s="545">
        <f t="shared" ca="1" si="105"/>
        <v>9</v>
      </c>
      <c r="F2333" s="545">
        <f t="shared" ca="1" si="105"/>
        <v>10</v>
      </c>
      <c r="G2333" s="545">
        <f t="shared" ca="1" si="105"/>
        <v>7</v>
      </c>
      <c r="H2333" s="545">
        <f t="shared" ca="1" si="105"/>
        <v>14</v>
      </c>
      <c r="I2333" s="545">
        <f t="shared" ca="1" si="105"/>
        <v>7</v>
      </c>
      <c r="J2333" s="545">
        <f t="shared" ca="1" si="105"/>
        <v>9</v>
      </c>
      <c r="K2333" s="545">
        <f t="shared" ca="1" si="105"/>
        <v>12</v>
      </c>
    </row>
    <row r="2334" spans="2:11">
      <c r="B2334" s="545">
        <f t="shared" ca="1" si="105"/>
        <v>9</v>
      </c>
      <c r="C2334" s="545">
        <f t="shared" ca="1" si="105"/>
        <v>7</v>
      </c>
      <c r="D2334" s="545">
        <f t="shared" ca="1" si="105"/>
        <v>9</v>
      </c>
      <c r="E2334" s="545">
        <f t="shared" ca="1" si="105"/>
        <v>6</v>
      </c>
      <c r="F2334" s="545">
        <f t="shared" ca="1" si="105"/>
        <v>11</v>
      </c>
      <c r="G2334" s="545">
        <f t="shared" ca="1" si="105"/>
        <v>6</v>
      </c>
      <c r="H2334" s="545">
        <f t="shared" ca="1" si="105"/>
        <v>9</v>
      </c>
      <c r="I2334" s="545">
        <f t="shared" ca="1" si="105"/>
        <v>9</v>
      </c>
      <c r="J2334" s="545">
        <f t="shared" ca="1" si="105"/>
        <v>8</v>
      </c>
      <c r="K2334" s="545">
        <f t="shared" ca="1" si="105"/>
        <v>12</v>
      </c>
    </row>
    <row r="2335" spans="2:11">
      <c r="B2335" s="545">
        <f t="shared" ca="1" si="105"/>
        <v>9</v>
      </c>
      <c r="C2335" s="545">
        <f t="shared" ca="1" si="105"/>
        <v>9</v>
      </c>
      <c r="D2335" s="545">
        <f t="shared" ca="1" si="105"/>
        <v>8</v>
      </c>
      <c r="E2335" s="545">
        <f t="shared" ca="1" si="105"/>
        <v>10</v>
      </c>
      <c r="F2335" s="545">
        <f t="shared" ca="1" si="105"/>
        <v>13</v>
      </c>
      <c r="G2335" s="545">
        <f t="shared" ca="1" si="105"/>
        <v>11</v>
      </c>
      <c r="H2335" s="545">
        <f t="shared" ca="1" si="105"/>
        <v>13</v>
      </c>
      <c r="I2335" s="545">
        <f t="shared" ca="1" si="105"/>
        <v>10</v>
      </c>
      <c r="J2335" s="545">
        <f t="shared" ca="1" si="105"/>
        <v>8</v>
      </c>
      <c r="K2335" s="545">
        <f t="shared" ca="1" si="105"/>
        <v>9</v>
      </c>
    </row>
    <row r="2336" spans="2:11">
      <c r="B2336" s="545">
        <f t="shared" ca="1" si="105"/>
        <v>9</v>
      </c>
      <c r="C2336" s="545">
        <f t="shared" ca="1" si="105"/>
        <v>10</v>
      </c>
      <c r="D2336" s="545">
        <f t="shared" ca="1" si="105"/>
        <v>8</v>
      </c>
      <c r="E2336" s="545">
        <f t="shared" ca="1" si="105"/>
        <v>8</v>
      </c>
      <c r="F2336" s="545">
        <f t="shared" ca="1" si="105"/>
        <v>13</v>
      </c>
      <c r="G2336" s="545">
        <f t="shared" ca="1" si="105"/>
        <v>8</v>
      </c>
      <c r="H2336" s="545">
        <f t="shared" ca="1" si="105"/>
        <v>9</v>
      </c>
      <c r="I2336" s="545">
        <f t="shared" ca="1" si="105"/>
        <v>10</v>
      </c>
      <c r="J2336" s="545">
        <f t="shared" ca="1" si="105"/>
        <v>8</v>
      </c>
      <c r="K2336" s="545">
        <f t="shared" ca="1" si="105"/>
        <v>9</v>
      </c>
    </row>
    <row r="2337" spans="2:11">
      <c r="B2337" s="545">
        <f t="shared" ca="1" si="105"/>
        <v>11</v>
      </c>
      <c r="C2337" s="545">
        <f t="shared" ca="1" si="105"/>
        <v>12</v>
      </c>
      <c r="D2337" s="545">
        <f t="shared" ca="1" si="105"/>
        <v>10</v>
      </c>
      <c r="E2337" s="545">
        <f t="shared" ca="1" si="105"/>
        <v>12</v>
      </c>
      <c r="F2337" s="545">
        <f t="shared" ca="1" si="105"/>
        <v>10</v>
      </c>
      <c r="G2337" s="545">
        <f t="shared" ca="1" si="105"/>
        <v>9</v>
      </c>
      <c r="H2337" s="545">
        <f t="shared" ca="1" si="105"/>
        <v>9</v>
      </c>
      <c r="I2337" s="545">
        <f t="shared" ca="1" si="105"/>
        <v>14</v>
      </c>
      <c r="J2337" s="545">
        <f t="shared" ca="1" si="105"/>
        <v>11</v>
      </c>
      <c r="K2337" s="545">
        <f t="shared" ca="1" si="105"/>
        <v>12</v>
      </c>
    </row>
    <row r="2338" spans="2:11">
      <c r="B2338" s="545">
        <f t="shared" ca="1" si="105"/>
        <v>12</v>
      </c>
      <c r="C2338" s="545">
        <f t="shared" ca="1" si="105"/>
        <v>10</v>
      </c>
      <c r="D2338" s="545">
        <f t="shared" ca="1" si="105"/>
        <v>6</v>
      </c>
      <c r="E2338" s="545">
        <f t="shared" ca="1" si="105"/>
        <v>10</v>
      </c>
      <c r="F2338" s="545">
        <f t="shared" ca="1" si="105"/>
        <v>10</v>
      </c>
      <c r="G2338" s="545">
        <f t="shared" ca="1" si="105"/>
        <v>10</v>
      </c>
      <c r="H2338" s="545">
        <f t="shared" ca="1" si="105"/>
        <v>8</v>
      </c>
      <c r="I2338" s="545">
        <f t="shared" ca="1" si="105"/>
        <v>9</v>
      </c>
      <c r="J2338" s="545">
        <f t="shared" ca="1" si="105"/>
        <v>7</v>
      </c>
      <c r="K2338" s="545">
        <f t="shared" ca="1" si="105"/>
        <v>9</v>
      </c>
    </row>
    <row r="2339" spans="2:11">
      <c r="B2339" s="545">
        <f t="shared" ca="1" si="105"/>
        <v>7</v>
      </c>
      <c r="C2339" s="545">
        <f t="shared" ca="1" si="105"/>
        <v>13</v>
      </c>
      <c r="D2339" s="545">
        <f t="shared" ca="1" si="105"/>
        <v>14</v>
      </c>
      <c r="E2339" s="545">
        <f t="shared" ca="1" si="105"/>
        <v>6</v>
      </c>
      <c r="F2339" s="545">
        <f t="shared" ca="1" si="105"/>
        <v>9</v>
      </c>
      <c r="G2339" s="545">
        <f t="shared" ref="B2339:K2393" ca="1" si="107">RANDBETWEEN(1,3)+RANDBETWEEN(1,3)+RANDBETWEEN(1,3)+RANDBETWEEN(1,3)+RANDBETWEEN(1,3)</f>
        <v>13</v>
      </c>
      <c r="H2339" s="545">
        <f t="shared" ca="1" si="107"/>
        <v>9</v>
      </c>
      <c r="I2339" s="545">
        <f t="shared" ca="1" si="107"/>
        <v>8</v>
      </c>
      <c r="J2339" s="545">
        <f t="shared" ca="1" si="107"/>
        <v>8</v>
      </c>
      <c r="K2339" s="545">
        <f t="shared" ca="1" si="107"/>
        <v>12</v>
      </c>
    </row>
    <row r="2340" spans="2:11">
      <c r="B2340" s="545">
        <f t="shared" ca="1" si="107"/>
        <v>12</v>
      </c>
      <c r="C2340" s="545">
        <f t="shared" ca="1" si="107"/>
        <v>9</v>
      </c>
      <c r="D2340" s="545">
        <f t="shared" ca="1" si="107"/>
        <v>11</v>
      </c>
      <c r="E2340" s="545">
        <f t="shared" ca="1" si="107"/>
        <v>12</v>
      </c>
      <c r="F2340" s="545">
        <f t="shared" ca="1" si="107"/>
        <v>11</v>
      </c>
      <c r="G2340" s="545">
        <f t="shared" ca="1" si="107"/>
        <v>8</v>
      </c>
      <c r="H2340" s="545">
        <f t="shared" ca="1" si="107"/>
        <v>8</v>
      </c>
      <c r="I2340" s="545">
        <f t="shared" ca="1" si="107"/>
        <v>9</v>
      </c>
      <c r="J2340" s="545">
        <f t="shared" ca="1" si="107"/>
        <v>9</v>
      </c>
      <c r="K2340" s="545">
        <f t="shared" ca="1" si="107"/>
        <v>8</v>
      </c>
    </row>
    <row r="2341" spans="2:11">
      <c r="B2341" s="545">
        <f t="shared" ca="1" si="107"/>
        <v>13</v>
      </c>
      <c r="C2341" s="545">
        <f t="shared" ca="1" si="107"/>
        <v>11</v>
      </c>
      <c r="D2341" s="545">
        <f t="shared" ca="1" si="107"/>
        <v>11</v>
      </c>
      <c r="E2341" s="545">
        <f t="shared" ca="1" si="107"/>
        <v>11</v>
      </c>
      <c r="F2341" s="545">
        <f t="shared" ca="1" si="107"/>
        <v>10</v>
      </c>
      <c r="G2341" s="545">
        <f t="shared" ca="1" si="107"/>
        <v>10</v>
      </c>
      <c r="H2341" s="545">
        <f t="shared" ca="1" si="107"/>
        <v>13</v>
      </c>
      <c r="I2341" s="545">
        <f t="shared" ca="1" si="107"/>
        <v>8</v>
      </c>
      <c r="J2341" s="545">
        <f t="shared" ca="1" si="107"/>
        <v>12</v>
      </c>
      <c r="K2341" s="545">
        <f t="shared" ca="1" si="107"/>
        <v>11</v>
      </c>
    </row>
    <row r="2342" spans="2:11">
      <c r="B2342" s="545">
        <f t="shared" ca="1" si="107"/>
        <v>10</v>
      </c>
      <c r="C2342" s="545">
        <f t="shared" ca="1" si="106"/>
        <v>11</v>
      </c>
      <c r="D2342" s="545">
        <f t="shared" ca="1" si="106"/>
        <v>10</v>
      </c>
      <c r="E2342" s="545">
        <f t="shared" ca="1" si="106"/>
        <v>11</v>
      </c>
      <c r="F2342" s="545">
        <f t="shared" ca="1" si="106"/>
        <v>11</v>
      </c>
      <c r="G2342" s="545">
        <f t="shared" ca="1" si="106"/>
        <v>9</v>
      </c>
      <c r="H2342" s="545">
        <f t="shared" ca="1" si="106"/>
        <v>12</v>
      </c>
      <c r="I2342" s="545">
        <f t="shared" ca="1" si="106"/>
        <v>8</v>
      </c>
      <c r="J2342" s="545">
        <f t="shared" ca="1" si="106"/>
        <v>14</v>
      </c>
      <c r="K2342" s="545">
        <f t="shared" ca="1" si="106"/>
        <v>10</v>
      </c>
    </row>
    <row r="2343" spans="2:11">
      <c r="B2343" s="545">
        <f t="shared" ca="1" si="107"/>
        <v>10</v>
      </c>
      <c r="C2343" s="545">
        <f t="shared" ca="1" si="106"/>
        <v>11</v>
      </c>
      <c r="D2343" s="545">
        <f t="shared" ca="1" si="106"/>
        <v>8</v>
      </c>
      <c r="E2343" s="545">
        <f t="shared" ca="1" si="106"/>
        <v>10</v>
      </c>
      <c r="F2343" s="545">
        <f t="shared" ca="1" si="106"/>
        <v>8</v>
      </c>
      <c r="G2343" s="545">
        <f t="shared" ca="1" si="106"/>
        <v>11</v>
      </c>
      <c r="H2343" s="545">
        <f t="shared" ca="1" si="106"/>
        <v>11</v>
      </c>
      <c r="I2343" s="545">
        <f t="shared" ca="1" si="106"/>
        <v>7</v>
      </c>
      <c r="J2343" s="545">
        <f t="shared" ca="1" si="106"/>
        <v>9</v>
      </c>
      <c r="K2343" s="545">
        <f t="shared" ca="1" si="106"/>
        <v>11</v>
      </c>
    </row>
    <row r="2344" spans="2:11">
      <c r="B2344" s="545">
        <f t="shared" ca="1" si="107"/>
        <v>12</v>
      </c>
      <c r="C2344" s="545">
        <f t="shared" ca="1" si="106"/>
        <v>12</v>
      </c>
      <c r="D2344" s="545">
        <f t="shared" ca="1" si="106"/>
        <v>6</v>
      </c>
      <c r="E2344" s="545">
        <f t="shared" ca="1" si="106"/>
        <v>11</v>
      </c>
      <c r="F2344" s="545">
        <f t="shared" ca="1" si="106"/>
        <v>11</v>
      </c>
      <c r="G2344" s="545">
        <f t="shared" ca="1" si="106"/>
        <v>9</v>
      </c>
      <c r="H2344" s="545">
        <f t="shared" ca="1" si="106"/>
        <v>12</v>
      </c>
      <c r="I2344" s="545">
        <f t="shared" ca="1" si="106"/>
        <v>11</v>
      </c>
      <c r="J2344" s="545">
        <f t="shared" ca="1" si="106"/>
        <v>8</v>
      </c>
      <c r="K2344" s="545">
        <f t="shared" ca="1" si="106"/>
        <v>9</v>
      </c>
    </row>
    <row r="2345" spans="2:11">
      <c r="B2345" s="545">
        <f t="shared" ca="1" si="107"/>
        <v>13</v>
      </c>
      <c r="C2345" s="545">
        <f t="shared" ca="1" si="106"/>
        <v>6</v>
      </c>
      <c r="D2345" s="545">
        <f t="shared" ca="1" si="106"/>
        <v>11</v>
      </c>
      <c r="E2345" s="545">
        <f t="shared" ca="1" si="106"/>
        <v>9</v>
      </c>
      <c r="F2345" s="545">
        <f t="shared" ca="1" si="106"/>
        <v>12</v>
      </c>
      <c r="G2345" s="545">
        <f t="shared" ca="1" si="106"/>
        <v>8</v>
      </c>
      <c r="H2345" s="545">
        <f t="shared" ca="1" si="106"/>
        <v>12</v>
      </c>
      <c r="I2345" s="545">
        <f t="shared" ca="1" si="106"/>
        <v>12</v>
      </c>
      <c r="J2345" s="545">
        <f t="shared" ca="1" si="106"/>
        <v>13</v>
      </c>
      <c r="K2345" s="545">
        <f t="shared" ca="1" si="106"/>
        <v>10</v>
      </c>
    </row>
    <row r="2346" spans="2:11">
      <c r="B2346" s="545">
        <f t="shared" ca="1" si="107"/>
        <v>10</v>
      </c>
      <c r="C2346" s="545">
        <f t="shared" ca="1" si="106"/>
        <v>10</v>
      </c>
      <c r="D2346" s="545">
        <f t="shared" ca="1" si="106"/>
        <v>8</v>
      </c>
      <c r="E2346" s="545">
        <f t="shared" ca="1" si="106"/>
        <v>12</v>
      </c>
      <c r="F2346" s="545">
        <f t="shared" ca="1" si="106"/>
        <v>11</v>
      </c>
      <c r="G2346" s="545">
        <f t="shared" ca="1" si="106"/>
        <v>5</v>
      </c>
      <c r="H2346" s="545">
        <f t="shared" ca="1" si="106"/>
        <v>10</v>
      </c>
      <c r="I2346" s="545">
        <f t="shared" ca="1" si="106"/>
        <v>8</v>
      </c>
      <c r="J2346" s="545">
        <f t="shared" ca="1" si="106"/>
        <v>5</v>
      </c>
      <c r="K2346" s="545">
        <f t="shared" ca="1" si="106"/>
        <v>8</v>
      </c>
    </row>
    <row r="2347" spans="2:11">
      <c r="B2347" s="545">
        <f t="shared" ca="1" si="107"/>
        <v>7</v>
      </c>
      <c r="C2347" s="545">
        <f t="shared" ca="1" si="106"/>
        <v>9</v>
      </c>
      <c r="D2347" s="545">
        <f t="shared" ca="1" si="106"/>
        <v>8</v>
      </c>
      <c r="E2347" s="545">
        <f t="shared" ca="1" si="106"/>
        <v>11</v>
      </c>
      <c r="F2347" s="545">
        <f t="shared" ca="1" si="106"/>
        <v>8</v>
      </c>
      <c r="G2347" s="545">
        <f t="shared" ca="1" si="106"/>
        <v>9</v>
      </c>
      <c r="H2347" s="545">
        <f t="shared" ca="1" si="106"/>
        <v>13</v>
      </c>
      <c r="I2347" s="545">
        <f t="shared" ca="1" si="106"/>
        <v>12</v>
      </c>
      <c r="J2347" s="545">
        <f t="shared" ca="1" si="106"/>
        <v>12</v>
      </c>
      <c r="K2347" s="545">
        <f t="shared" ca="1" si="106"/>
        <v>11</v>
      </c>
    </row>
    <row r="2348" spans="2:11">
      <c r="B2348" s="545">
        <f t="shared" ca="1" si="107"/>
        <v>11</v>
      </c>
      <c r="C2348" s="545">
        <f t="shared" ca="1" si="106"/>
        <v>8</v>
      </c>
      <c r="D2348" s="545">
        <f t="shared" ca="1" si="106"/>
        <v>11</v>
      </c>
      <c r="E2348" s="545">
        <f t="shared" ca="1" si="106"/>
        <v>9</v>
      </c>
      <c r="F2348" s="545">
        <f t="shared" ca="1" si="106"/>
        <v>9</v>
      </c>
      <c r="G2348" s="545">
        <f t="shared" ca="1" si="106"/>
        <v>13</v>
      </c>
      <c r="H2348" s="545">
        <f t="shared" ca="1" si="106"/>
        <v>9</v>
      </c>
      <c r="I2348" s="545">
        <f t="shared" ca="1" si="106"/>
        <v>6</v>
      </c>
      <c r="J2348" s="545">
        <f t="shared" ca="1" si="106"/>
        <v>11</v>
      </c>
      <c r="K2348" s="545">
        <f t="shared" ca="1" si="106"/>
        <v>11</v>
      </c>
    </row>
    <row r="2349" spans="2:11">
      <c r="B2349" s="545">
        <f t="shared" ca="1" si="107"/>
        <v>8</v>
      </c>
      <c r="C2349" s="545">
        <f t="shared" ca="1" si="106"/>
        <v>11</v>
      </c>
      <c r="D2349" s="545">
        <f t="shared" ca="1" si="106"/>
        <v>13</v>
      </c>
      <c r="E2349" s="545">
        <f t="shared" ca="1" si="106"/>
        <v>7</v>
      </c>
      <c r="F2349" s="545">
        <f t="shared" ca="1" si="106"/>
        <v>10</v>
      </c>
      <c r="G2349" s="545">
        <f t="shared" ca="1" si="106"/>
        <v>8</v>
      </c>
      <c r="H2349" s="545">
        <f t="shared" ca="1" si="106"/>
        <v>11</v>
      </c>
      <c r="I2349" s="545">
        <f t="shared" ca="1" si="106"/>
        <v>12</v>
      </c>
      <c r="J2349" s="545">
        <f t="shared" ca="1" si="106"/>
        <v>7</v>
      </c>
      <c r="K2349" s="545">
        <f t="shared" ca="1" si="106"/>
        <v>11</v>
      </c>
    </row>
    <row r="2350" spans="2:11">
      <c r="B2350" s="545">
        <f t="shared" ca="1" si="107"/>
        <v>11</v>
      </c>
      <c r="C2350" s="545">
        <f t="shared" ca="1" si="106"/>
        <v>11</v>
      </c>
      <c r="D2350" s="545">
        <f t="shared" ca="1" si="106"/>
        <v>6</v>
      </c>
      <c r="E2350" s="545">
        <f t="shared" ca="1" si="106"/>
        <v>11</v>
      </c>
      <c r="F2350" s="545">
        <f t="shared" ca="1" si="106"/>
        <v>10</v>
      </c>
      <c r="G2350" s="545">
        <f t="shared" ca="1" si="106"/>
        <v>11</v>
      </c>
      <c r="H2350" s="545">
        <f t="shared" ca="1" si="106"/>
        <v>15</v>
      </c>
      <c r="I2350" s="545">
        <f t="shared" ca="1" si="106"/>
        <v>8</v>
      </c>
      <c r="J2350" s="545">
        <f t="shared" ca="1" si="106"/>
        <v>9</v>
      </c>
      <c r="K2350" s="545">
        <f t="shared" ca="1" si="106"/>
        <v>12</v>
      </c>
    </row>
    <row r="2351" spans="2:11">
      <c r="B2351" s="545">
        <f t="shared" ca="1" si="107"/>
        <v>13</v>
      </c>
      <c r="C2351" s="545">
        <f t="shared" ca="1" si="106"/>
        <v>13</v>
      </c>
      <c r="D2351" s="545">
        <f t="shared" ca="1" si="106"/>
        <v>11</v>
      </c>
      <c r="E2351" s="545">
        <f t="shared" ca="1" si="106"/>
        <v>11</v>
      </c>
      <c r="F2351" s="545">
        <f t="shared" ca="1" si="106"/>
        <v>10</v>
      </c>
      <c r="G2351" s="545">
        <f t="shared" ca="1" si="106"/>
        <v>8</v>
      </c>
      <c r="H2351" s="545">
        <f t="shared" ca="1" si="106"/>
        <v>8</v>
      </c>
      <c r="I2351" s="545">
        <f t="shared" ca="1" si="106"/>
        <v>12</v>
      </c>
      <c r="J2351" s="545">
        <f t="shared" ca="1" si="106"/>
        <v>9</v>
      </c>
      <c r="K2351" s="545">
        <f t="shared" ca="1" si="106"/>
        <v>11</v>
      </c>
    </row>
    <row r="2352" spans="2:11">
      <c r="B2352" s="545">
        <f t="shared" ca="1" si="107"/>
        <v>7</v>
      </c>
      <c r="C2352" s="545">
        <f t="shared" ca="1" si="106"/>
        <v>7</v>
      </c>
      <c r="D2352" s="545">
        <f t="shared" ca="1" si="106"/>
        <v>12</v>
      </c>
      <c r="E2352" s="545">
        <f t="shared" ca="1" si="106"/>
        <v>8</v>
      </c>
      <c r="F2352" s="545">
        <f t="shared" ca="1" si="106"/>
        <v>10</v>
      </c>
      <c r="G2352" s="545">
        <f t="shared" ca="1" si="106"/>
        <v>11</v>
      </c>
      <c r="H2352" s="545">
        <f t="shared" ca="1" si="106"/>
        <v>10</v>
      </c>
      <c r="I2352" s="545">
        <f t="shared" ca="1" si="106"/>
        <v>10</v>
      </c>
      <c r="J2352" s="545">
        <f t="shared" ca="1" si="106"/>
        <v>10</v>
      </c>
      <c r="K2352" s="545">
        <f t="shared" ca="1" si="106"/>
        <v>8</v>
      </c>
    </row>
    <row r="2353" spans="2:11">
      <c r="B2353" s="545">
        <f t="shared" ca="1" si="107"/>
        <v>10</v>
      </c>
      <c r="C2353" s="545">
        <f t="shared" ca="1" si="106"/>
        <v>9</v>
      </c>
      <c r="D2353" s="545">
        <f t="shared" ca="1" si="106"/>
        <v>11</v>
      </c>
      <c r="E2353" s="545">
        <f t="shared" ca="1" si="106"/>
        <v>12</v>
      </c>
      <c r="F2353" s="545">
        <f t="shared" ca="1" si="106"/>
        <v>8</v>
      </c>
      <c r="G2353" s="545">
        <f t="shared" ca="1" si="106"/>
        <v>9</v>
      </c>
      <c r="H2353" s="545">
        <f t="shared" ca="1" si="106"/>
        <v>13</v>
      </c>
      <c r="I2353" s="545">
        <f t="shared" ca="1" si="106"/>
        <v>6</v>
      </c>
      <c r="J2353" s="545">
        <f t="shared" ca="1" si="106"/>
        <v>11</v>
      </c>
      <c r="K2353" s="545">
        <f t="shared" ca="1" si="106"/>
        <v>7</v>
      </c>
    </row>
    <row r="2354" spans="2:11">
      <c r="B2354" s="545">
        <f t="shared" ca="1" si="107"/>
        <v>12</v>
      </c>
      <c r="C2354" s="545">
        <f t="shared" ca="1" si="106"/>
        <v>8</v>
      </c>
      <c r="D2354" s="545">
        <f t="shared" ca="1" si="106"/>
        <v>12</v>
      </c>
      <c r="E2354" s="545">
        <f t="shared" ca="1" si="106"/>
        <v>12</v>
      </c>
      <c r="F2354" s="545">
        <f t="shared" ca="1" si="106"/>
        <v>11</v>
      </c>
      <c r="G2354" s="545">
        <f t="shared" ca="1" si="106"/>
        <v>8</v>
      </c>
      <c r="H2354" s="545">
        <f t="shared" ca="1" si="106"/>
        <v>13</v>
      </c>
      <c r="I2354" s="545">
        <f t="shared" ca="1" si="106"/>
        <v>10</v>
      </c>
      <c r="J2354" s="545">
        <f t="shared" ca="1" si="106"/>
        <v>15</v>
      </c>
      <c r="K2354" s="545">
        <f t="shared" ca="1" si="106"/>
        <v>13</v>
      </c>
    </row>
    <row r="2355" spans="2:11">
      <c r="B2355" s="545">
        <f t="shared" ca="1" si="107"/>
        <v>9</v>
      </c>
      <c r="C2355" s="545">
        <f t="shared" ca="1" si="106"/>
        <v>8</v>
      </c>
      <c r="D2355" s="545">
        <f t="shared" ca="1" si="106"/>
        <v>9</v>
      </c>
      <c r="E2355" s="545">
        <f t="shared" ca="1" si="106"/>
        <v>12</v>
      </c>
      <c r="F2355" s="545">
        <f t="shared" ca="1" si="106"/>
        <v>7</v>
      </c>
      <c r="G2355" s="545">
        <f t="shared" ca="1" si="106"/>
        <v>9</v>
      </c>
      <c r="H2355" s="545">
        <f t="shared" ca="1" si="106"/>
        <v>11</v>
      </c>
      <c r="I2355" s="545">
        <f t="shared" ca="1" si="106"/>
        <v>11</v>
      </c>
      <c r="J2355" s="545">
        <f t="shared" ca="1" si="106"/>
        <v>13</v>
      </c>
      <c r="K2355" s="545">
        <f t="shared" ca="1" si="106"/>
        <v>11</v>
      </c>
    </row>
    <row r="2356" spans="2:11">
      <c r="B2356" s="545">
        <f t="shared" ca="1" si="107"/>
        <v>11</v>
      </c>
      <c r="C2356" s="545">
        <f t="shared" ca="1" si="106"/>
        <v>11</v>
      </c>
      <c r="D2356" s="545">
        <f t="shared" ca="1" si="106"/>
        <v>11</v>
      </c>
      <c r="E2356" s="545">
        <f t="shared" ca="1" si="106"/>
        <v>9</v>
      </c>
      <c r="F2356" s="545">
        <f t="shared" ca="1" si="106"/>
        <v>10</v>
      </c>
      <c r="G2356" s="545">
        <f t="shared" ca="1" si="106"/>
        <v>10</v>
      </c>
      <c r="H2356" s="545">
        <f t="shared" ca="1" si="106"/>
        <v>13</v>
      </c>
      <c r="I2356" s="545">
        <f t="shared" ca="1" si="106"/>
        <v>9</v>
      </c>
      <c r="J2356" s="545">
        <f t="shared" ref="C2356:K2413" ca="1" si="108">RANDBETWEEN(1,3)+RANDBETWEEN(1,3)+RANDBETWEEN(1,3)+RANDBETWEEN(1,3)+RANDBETWEEN(1,3)</f>
        <v>13</v>
      </c>
      <c r="K2356" s="545">
        <f t="shared" ca="1" si="108"/>
        <v>12</v>
      </c>
    </row>
    <row r="2357" spans="2:11">
      <c r="B2357" s="545">
        <f t="shared" ca="1" si="107"/>
        <v>8</v>
      </c>
      <c r="C2357" s="545">
        <f t="shared" ca="1" si="108"/>
        <v>11</v>
      </c>
      <c r="D2357" s="545">
        <f t="shared" ca="1" si="108"/>
        <v>9</v>
      </c>
      <c r="E2357" s="545">
        <f t="shared" ca="1" si="108"/>
        <v>11</v>
      </c>
      <c r="F2357" s="545">
        <f t="shared" ca="1" si="108"/>
        <v>9</v>
      </c>
      <c r="G2357" s="545">
        <f t="shared" ca="1" si="108"/>
        <v>9</v>
      </c>
      <c r="H2357" s="545">
        <f t="shared" ca="1" si="108"/>
        <v>8</v>
      </c>
      <c r="I2357" s="545">
        <f t="shared" ca="1" si="108"/>
        <v>9</v>
      </c>
      <c r="J2357" s="545">
        <f t="shared" ca="1" si="108"/>
        <v>12</v>
      </c>
      <c r="K2357" s="545">
        <f t="shared" ca="1" si="108"/>
        <v>10</v>
      </c>
    </row>
    <row r="2358" spans="2:11">
      <c r="B2358" s="545">
        <f t="shared" ca="1" si="107"/>
        <v>9</v>
      </c>
      <c r="C2358" s="545">
        <f t="shared" ca="1" si="107"/>
        <v>9</v>
      </c>
      <c r="D2358" s="545">
        <f t="shared" ca="1" si="107"/>
        <v>10</v>
      </c>
      <c r="E2358" s="545">
        <f t="shared" ca="1" si="107"/>
        <v>10</v>
      </c>
      <c r="F2358" s="545">
        <f t="shared" ca="1" si="107"/>
        <v>6</v>
      </c>
      <c r="G2358" s="545">
        <f t="shared" ca="1" si="107"/>
        <v>11</v>
      </c>
      <c r="H2358" s="545">
        <f t="shared" ca="1" si="107"/>
        <v>11</v>
      </c>
      <c r="I2358" s="545">
        <f t="shared" ca="1" si="107"/>
        <v>8</v>
      </c>
      <c r="J2358" s="545">
        <f t="shared" ca="1" si="107"/>
        <v>7</v>
      </c>
      <c r="K2358" s="545">
        <f t="shared" ca="1" si="107"/>
        <v>11</v>
      </c>
    </row>
    <row r="2359" spans="2:11">
      <c r="B2359" s="545">
        <f t="shared" ca="1" si="107"/>
        <v>9</v>
      </c>
      <c r="C2359" s="545">
        <f t="shared" ca="1" si="107"/>
        <v>11</v>
      </c>
      <c r="D2359" s="545">
        <f t="shared" ca="1" si="107"/>
        <v>10</v>
      </c>
      <c r="E2359" s="545">
        <f t="shared" ca="1" si="107"/>
        <v>12</v>
      </c>
      <c r="F2359" s="545">
        <f t="shared" ca="1" si="107"/>
        <v>10</v>
      </c>
      <c r="G2359" s="545">
        <f t="shared" ca="1" si="107"/>
        <v>8</v>
      </c>
      <c r="H2359" s="545">
        <f t="shared" ca="1" si="107"/>
        <v>10</v>
      </c>
      <c r="I2359" s="545">
        <f t="shared" ca="1" si="107"/>
        <v>9</v>
      </c>
      <c r="J2359" s="545">
        <f t="shared" ca="1" si="107"/>
        <v>10</v>
      </c>
      <c r="K2359" s="545">
        <f t="shared" ca="1" si="107"/>
        <v>11</v>
      </c>
    </row>
    <row r="2360" spans="2:11">
      <c r="B2360" s="545">
        <f t="shared" ca="1" si="107"/>
        <v>9</v>
      </c>
      <c r="C2360" s="545">
        <f t="shared" ca="1" si="107"/>
        <v>11</v>
      </c>
      <c r="D2360" s="545">
        <f t="shared" ca="1" si="107"/>
        <v>6</v>
      </c>
      <c r="E2360" s="545">
        <f t="shared" ca="1" si="107"/>
        <v>9</v>
      </c>
      <c r="F2360" s="545">
        <f t="shared" ca="1" si="107"/>
        <v>10</v>
      </c>
      <c r="G2360" s="545">
        <f t="shared" ca="1" si="107"/>
        <v>12</v>
      </c>
      <c r="H2360" s="545">
        <f t="shared" ca="1" si="107"/>
        <v>12</v>
      </c>
      <c r="I2360" s="545">
        <f t="shared" ca="1" si="107"/>
        <v>11</v>
      </c>
      <c r="J2360" s="545">
        <f t="shared" ca="1" si="107"/>
        <v>11</v>
      </c>
      <c r="K2360" s="545">
        <f t="shared" ca="1" si="107"/>
        <v>9</v>
      </c>
    </row>
    <row r="2361" spans="2:11">
      <c r="B2361" s="545">
        <f t="shared" ca="1" si="107"/>
        <v>9</v>
      </c>
      <c r="C2361" s="545">
        <f t="shared" ca="1" si="107"/>
        <v>9</v>
      </c>
      <c r="D2361" s="545">
        <f t="shared" ca="1" si="107"/>
        <v>11</v>
      </c>
      <c r="E2361" s="545">
        <f t="shared" ca="1" si="107"/>
        <v>11</v>
      </c>
      <c r="F2361" s="545">
        <f t="shared" ca="1" si="107"/>
        <v>9</v>
      </c>
      <c r="G2361" s="545">
        <f t="shared" ca="1" si="107"/>
        <v>9</v>
      </c>
      <c r="H2361" s="545">
        <f t="shared" ca="1" si="107"/>
        <v>12</v>
      </c>
      <c r="I2361" s="545">
        <f t="shared" ca="1" si="107"/>
        <v>12</v>
      </c>
      <c r="J2361" s="545">
        <f t="shared" ca="1" si="107"/>
        <v>11</v>
      </c>
      <c r="K2361" s="545">
        <f t="shared" ca="1" si="107"/>
        <v>8</v>
      </c>
    </row>
    <row r="2362" spans="2:11">
      <c r="B2362" s="545">
        <f t="shared" ca="1" si="107"/>
        <v>6</v>
      </c>
      <c r="C2362" s="545">
        <f t="shared" ca="1" si="107"/>
        <v>11</v>
      </c>
      <c r="D2362" s="545">
        <f t="shared" ca="1" si="107"/>
        <v>11</v>
      </c>
      <c r="E2362" s="545">
        <f t="shared" ca="1" si="107"/>
        <v>12</v>
      </c>
      <c r="F2362" s="545">
        <f t="shared" ca="1" si="107"/>
        <v>12</v>
      </c>
      <c r="G2362" s="545">
        <f t="shared" ca="1" si="107"/>
        <v>10</v>
      </c>
      <c r="H2362" s="545">
        <f t="shared" ca="1" si="107"/>
        <v>9</v>
      </c>
      <c r="I2362" s="545">
        <f t="shared" ca="1" si="107"/>
        <v>8</v>
      </c>
      <c r="J2362" s="545">
        <f t="shared" ca="1" si="107"/>
        <v>10</v>
      </c>
      <c r="K2362" s="545">
        <f t="shared" ca="1" si="107"/>
        <v>8</v>
      </c>
    </row>
    <row r="2363" spans="2:11">
      <c r="B2363" s="545">
        <f t="shared" ca="1" si="107"/>
        <v>11</v>
      </c>
      <c r="C2363" s="545">
        <f t="shared" ca="1" si="107"/>
        <v>11</v>
      </c>
      <c r="D2363" s="545">
        <f t="shared" ca="1" si="107"/>
        <v>10</v>
      </c>
      <c r="E2363" s="545">
        <f t="shared" ca="1" si="107"/>
        <v>11</v>
      </c>
      <c r="F2363" s="545">
        <f t="shared" ca="1" si="107"/>
        <v>12</v>
      </c>
      <c r="G2363" s="545">
        <f t="shared" ca="1" si="107"/>
        <v>9</v>
      </c>
      <c r="H2363" s="545">
        <f t="shared" ca="1" si="107"/>
        <v>8</v>
      </c>
      <c r="I2363" s="545">
        <f t="shared" ca="1" si="107"/>
        <v>12</v>
      </c>
      <c r="J2363" s="545">
        <f t="shared" ca="1" si="107"/>
        <v>11</v>
      </c>
      <c r="K2363" s="545">
        <f t="shared" ca="1" si="107"/>
        <v>8</v>
      </c>
    </row>
    <row r="2364" spans="2:11">
      <c r="B2364" s="545">
        <f t="shared" ca="1" si="107"/>
        <v>11</v>
      </c>
      <c r="C2364" s="545">
        <f t="shared" ca="1" si="107"/>
        <v>11</v>
      </c>
      <c r="D2364" s="545">
        <f t="shared" ca="1" si="107"/>
        <v>13</v>
      </c>
      <c r="E2364" s="545">
        <f t="shared" ca="1" si="107"/>
        <v>9</v>
      </c>
      <c r="F2364" s="545">
        <f t="shared" ca="1" si="107"/>
        <v>8</v>
      </c>
      <c r="G2364" s="545">
        <f t="shared" ca="1" si="107"/>
        <v>10</v>
      </c>
      <c r="H2364" s="545">
        <f t="shared" ca="1" si="107"/>
        <v>10</v>
      </c>
      <c r="I2364" s="545">
        <f t="shared" ca="1" si="107"/>
        <v>10</v>
      </c>
      <c r="J2364" s="545">
        <f t="shared" ca="1" si="107"/>
        <v>10</v>
      </c>
      <c r="K2364" s="545">
        <f t="shared" ca="1" si="107"/>
        <v>10</v>
      </c>
    </row>
    <row r="2365" spans="2:11">
      <c r="B2365" s="545">
        <f t="shared" ca="1" si="107"/>
        <v>10</v>
      </c>
      <c r="C2365" s="545">
        <f t="shared" ca="1" si="107"/>
        <v>12</v>
      </c>
      <c r="D2365" s="545">
        <f t="shared" ca="1" si="107"/>
        <v>11</v>
      </c>
      <c r="E2365" s="545">
        <f t="shared" ca="1" si="107"/>
        <v>7</v>
      </c>
      <c r="F2365" s="545">
        <f t="shared" ca="1" si="107"/>
        <v>11</v>
      </c>
      <c r="G2365" s="545">
        <f t="shared" ca="1" si="107"/>
        <v>11</v>
      </c>
      <c r="H2365" s="545">
        <f t="shared" ca="1" si="107"/>
        <v>11</v>
      </c>
      <c r="I2365" s="545">
        <f t="shared" ca="1" si="107"/>
        <v>10</v>
      </c>
      <c r="J2365" s="545">
        <f t="shared" ca="1" si="107"/>
        <v>11</v>
      </c>
      <c r="K2365" s="545">
        <f t="shared" ca="1" si="107"/>
        <v>10</v>
      </c>
    </row>
    <row r="2366" spans="2:11">
      <c r="B2366" s="545">
        <f t="shared" ca="1" si="107"/>
        <v>9</v>
      </c>
      <c r="C2366" s="545">
        <f t="shared" ca="1" si="107"/>
        <v>10</v>
      </c>
      <c r="D2366" s="545">
        <f t="shared" ca="1" si="107"/>
        <v>10</v>
      </c>
      <c r="E2366" s="545">
        <f t="shared" ca="1" si="107"/>
        <v>11</v>
      </c>
      <c r="F2366" s="545">
        <f t="shared" ca="1" si="107"/>
        <v>11</v>
      </c>
      <c r="G2366" s="545">
        <f t="shared" ca="1" si="107"/>
        <v>10</v>
      </c>
      <c r="H2366" s="545">
        <f t="shared" ca="1" si="107"/>
        <v>13</v>
      </c>
      <c r="I2366" s="545">
        <f t="shared" ca="1" si="107"/>
        <v>12</v>
      </c>
      <c r="J2366" s="545">
        <f t="shared" ca="1" si="107"/>
        <v>6</v>
      </c>
      <c r="K2366" s="545">
        <f t="shared" ca="1" si="107"/>
        <v>11</v>
      </c>
    </row>
    <row r="2367" spans="2:11">
      <c r="B2367" s="545">
        <f t="shared" ca="1" si="107"/>
        <v>11</v>
      </c>
      <c r="C2367" s="545">
        <f t="shared" ca="1" si="107"/>
        <v>10</v>
      </c>
      <c r="D2367" s="545">
        <f t="shared" ca="1" si="107"/>
        <v>10</v>
      </c>
      <c r="E2367" s="545">
        <f t="shared" ca="1" si="107"/>
        <v>13</v>
      </c>
      <c r="F2367" s="545">
        <f t="shared" ca="1" si="107"/>
        <v>14</v>
      </c>
      <c r="G2367" s="545">
        <f t="shared" ca="1" si="107"/>
        <v>13</v>
      </c>
      <c r="H2367" s="545">
        <f t="shared" ca="1" si="107"/>
        <v>8</v>
      </c>
      <c r="I2367" s="545">
        <f t="shared" ca="1" si="107"/>
        <v>9</v>
      </c>
      <c r="J2367" s="545">
        <f t="shared" ca="1" si="107"/>
        <v>8</v>
      </c>
      <c r="K2367" s="545">
        <f t="shared" ca="1" si="107"/>
        <v>9</v>
      </c>
    </row>
    <row r="2368" spans="2:11">
      <c r="B2368" s="545">
        <f t="shared" ca="1" si="107"/>
        <v>12</v>
      </c>
      <c r="C2368" s="545">
        <f t="shared" ca="1" si="107"/>
        <v>9</v>
      </c>
      <c r="D2368" s="545">
        <f t="shared" ca="1" si="107"/>
        <v>7</v>
      </c>
      <c r="E2368" s="545">
        <f t="shared" ca="1" si="107"/>
        <v>7</v>
      </c>
      <c r="F2368" s="545">
        <f t="shared" ca="1" si="107"/>
        <v>8</v>
      </c>
      <c r="G2368" s="545">
        <f t="shared" ca="1" si="107"/>
        <v>12</v>
      </c>
      <c r="H2368" s="545">
        <f t="shared" ca="1" si="107"/>
        <v>12</v>
      </c>
      <c r="I2368" s="545">
        <f t="shared" ca="1" si="107"/>
        <v>8</v>
      </c>
      <c r="J2368" s="545">
        <f t="shared" ca="1" si="107"/>
        <v>7</v>
      </c>
      <c r="K2368" s="545">
        <f t="shared" ca="1" si="107"/>
        <v>12</v>
      </c>
    </row>
    <row r="2369" spans="2:11">
      <c r="B2369" s="545">
        <f t="shared" ca="1" si="107"/>
        <v>8</v>
      </c>
      <c r="C2369" s="545">
        <f t="shared" ca="1" si="107"/>
        <v>8</v>
      </c>
      <c r="D2369" s="545">
        <f t="shared" ca="1" si="107"/>
        <v>9</v>
      </c>
      <c r="E2369" s="545">
        <f t="shared" ca="1" si="107"/>
        <v>9</v>
      </c>
      <c r="F2369" s="545">
        <f t="shared" ca="1" si="107"/>
        <v>11</v>
      </c>
      <c r="G2369" s="545">
        <f t="shared" ca="1" si="107"/>
        <v>14</v>
      </c>
      <c r="H2369" s="545">
        <f t="shared" ca="1" si="107"/>
        <v>8</v>
      </c>
      <c r="I2369" s="545">
        <f t="shared" ca="1" si="107"/>
        <v>10</v>
      </c>
      <c r="J2369" s="545">
        <f t="shared" ca="1" si="107"/>
        <v>12</v>
      </c>
      <c r="K2369" s="545">
        <f t="shared" ca="1" si="107"/>
        <v>12</v>
      </c>
    </row>
    <row r="2370" spans="2:11">
      <c r="B2370" s="545">
        <f t="shared" ca="1" si="107"/>
        <v>9</v>
      </c>
      <c r="C2370" s="545">
        <f t="shared" ca="1" si="107"/>
        <v>12</v>
      </c>
      <c r="D2370" s="545">
        <f t="shared" ca="1" si="107"/>
        <v>11</v>
      </c>
      <c r="E2370" s="545">
        <f t="shared" ca="1" si="107"/>
        <v>12</v>
      </c>
      <c r="F2370" s="545">
        <f t="shared" ca="1" si="107"/>
        <v>11</v>
      </c>
      <c r="G2370" s="545">
        <f t="shared" ca="1" si="107"/>
        <v>10</v>
      </c>
      <c r="H2370" s="545">
        <f t="shared" ca="1" si="107"/>
        <v>7</v>
      </c>
      <c r="I2370" s="545">
        <f t="shared" ca="1" si="107"/>
        <v>10</v>
      </c>
      <c r="J2370" s="545">
        <f t="shared" ca="1" si="107"/>
        <v>9</v>
      </c>
      <c r="K2370" s="545">
        <f t="shared" ca="1" si="107"/>
        <v>9</v>
      </c>
    </row>
    <row r="2371" spans="2:11">
      <c r="B2371" s="545">
        <f t="shared" ca="1" si="107"/>
        <v>10</v>
      </c>
      <c r="C2371" s="545">
        <f t="shared" ca="1" si="107"/>
        <v>10</v>
      </c>
      <c r="D2371" s="545">
        <f t="shared" ca="1" si="107"/>
        <v>8</v>
      </c>
      <c r="E2371" s="545">
        <f t="shared" ca="1" si="107"/>
        <v>13</v>
      </c>
      <c r="F2371" s="545">
        <f t="shared" ca="1" si="107"/>
        <v>10</v>
      </c>
      <c r="G2371" s="545">
        <f t="shared" ca="1" si="107"/>
        <v>10</v>
      </c>
      <c r="H2371" s="545">
        <f t="shared" ca="1" si="107"/>
        <v>8</v>
      </c>
      <c r="I2371" s="545">
        <f t="shared" ca="1" si="107"/>
        <v>11</v>
      </c>
      <c r="J2371" s="545">
        <f t="shared" ca="1" si="107"/>
        <v>10</v>
      </c>
      <c r="K2371" s="545">
        <f t="shared" ca="1" si="107"/>
        <v>14</v>
      </c>
    </row>
    <row r="2372" spans="2:11">
      <c r="B2372" s="545">
        <f t="shared" ca="1" si="107"/>
        <v>13</v>
      </c>
      <c r="C2372" s="545">
        <f t="shared" ca="1" si="108"/>
        <v>9</v>
      </c>
      <c r="D2372" s="545">
        <f t="shared" ca="1" si="108"/>
        <v>7</v>
      </c>
      <c r="E2372" s="545">
        <f t="shared" ca="1" si="108"/>
        <v>11</v>
      </c>
      <c r="F2372" s="545">
        <f t="shared" ca="1" si="108"/>
        <v>10</v>
      </c>
      <c r="G2372" s="545">
        <f t="shared" ca="1" si="108"/>
        <v>9</v>
      </c>
      <c r="H2372" s="545">
        <f t="shared" ca="1" si="108"/>
        <v>12</v>
      </c>
      <c r="I2372" s="545">
        <f t="shared" ca="1" si="108"/>
        <v>10</v>
      </c>
      <c r="J2372" s="545">
        <f t="shared" ca="1" si="108"/>
        <v>10</v>
      </c>
      <c r="K2372" s="545">
        <f t="shared" ca="1" si="108"/>
        <v>9</v>
      </c>
    </row>
    <row r="2373" spans="2:11">
      <c r="B2373" s="545">
        <f t="shared" ca="1" si="107"/>
        <v>12</v>
      </c>
      <c r="C2373" s="545">
        <f t="shared" ca="1" si="108"/>
        <v>13</v>
      </c>
      <c r="D2373" s="545">
        <f t="shared" ca="1" si="108"/>
        <v>11</v>
      </c>
      <c r="E2373" s="545">
        <f t="shared" ca="1" si="108"/>
        <v>13</v>
      </c>
      <c r="F2373" s="545">
        <f t="shared" ca="1" si="108"/>
        <v>8</v>
      </c>
      <c r="G2373" s="545">
        <f t="shared" ca="1" si="108"/>
        <v>10</v>
      </c>
      <c r="H2373" s="545">
        <f t="shared" ca="1" si="108"/>
        <v>9</v>
      </c>
      <c r="I2373" s="545">
        <f t="shared" ca="1" si="108"/>
        <v>8</v>
      </c>
      <c r="J2373" s="545">
        <f t="shared" ca="1" si="108"/>
        <v>10</v>
      </c>
      <c r="K2373" s="545">
        <f t="shared" ca="1" si="108"/>
        <v>10</v>
      </c>
    </row>
    <row r="2374" spans="2:11">
      <c r="B2374" s="545">
        <f t="shared" ca="1" si="107"/>
        <v>8</v>
      </c>
      <c r="C2374" s="545">
        <f t="shared" ca="1" si="108"/>
        <v>9</v>
      </c>
      <c r="D2374" s="545">
        <f t="shared" ca="1" si="108"/>
        <v>11</v>
      </c>
      <c r="E2374" s="545">
        <f t="shared" ca="1" si="108"/>
        <v>10</v>
      </c>
      <c r="F2374" s="545">
        <f t="shared" ca="1" si="108"/>
        <v>8</v>
      </c>
      <c r="G2374" s="545">
        <f t="shared" ca="1" si="108"/>
        <v>8</v>
      </c>
      <c r="H2374" s="545">
        <f t="shared" ca="1" si="108"/>
        <v>15</v>
      </c>
      <c r="I2374" s="545">
        <f t="shared" ca="1" si="108"/>
        <v>11</v>
      </c>
      <c r="J2374" s="545">
        <f t="shared" ca="1" si="108"/>
        <v>6</v>
      </c>
      <c r="K2374" s="545">
        <f t="shared" ca="1" si="108"/>
        <v>12</v>
      </c>
    </row>
    <row r="2375" spans="2:11">
      <c r="B2375" s="545">
        <f t="shared" ca="1" si="107"/>
        <v>7</v>
      </c>
      <c r="C2375" s="545">
        <f t="shared" ca="1" si="108"/>
        <v>9</v>
      </c>
      <c r="D2375" s="545">
        <f t="shared" ca="1" si="108"/>
        <v>9</v>
      </c>
      <c r="E2375" s="545">
        <f t="shared" ca="1" si="108"/>
        <v>10</v>
      </c>
      <c r="F2375" s="545">
        <f t="shared" ca="1" si="108"/>
        <v>12</v>
      </c>
      <c r="G2375" s="545">
        <f t="shared" ca="1" si="108"/>
        <v>8</v>
      </c>
      <c r="H2375" s="545">
        <f t="shared" ca="1" si="108"/>
        <v>11</v>
      </c>
      <c r="I2375" s="545">
        <f t="shared" ca="1" si="108"/>
        <v>10</v>
      </c>
      <c r="J2375" s="545">
        <f t="shared" ca="1" si="108"/>
        <v>10</v>
      </c>
      <c r="K2375" s="545">
        <f t="shared" ca="1" si="108"/>
        <v>11</v>
      </c>
    </row>
    <row r="2376" spans="2:11">
      <c r="B2376" s="545">
        <f t="shared" ca="1" si="107"/>
        <v>10</v>
      </c>
      <c r="C2376" s="545">
        <f t="shared" ca="1" si="108"/>
        <v>9</v>
      </c>
      <c r="D2376" s="545">
        <f t="shared" ca="1" si="108"/>
        <v>9</v>
      </c>
      <c r="E2376" s="545">
        <f t="shared" ca="1" si="108"/>
        <v>10</v>
      </c>
      <c r="F2376" s="545">
        <f t="shared" ca="1" si="108"/>
        <v>10</v>
      </c>
      <c r="G2376" s="545">
        <f t="shared" ca="1" si="108"/>
        <v>9</v>
      </c>
      <c r="H2376" s="545">
        <f t="shared" ca="1" si="108"/>
        <v>8</v>
      </c>
      <c r="I2376" s="545">
        <f t="shared" ca="1" si="108"/>
        <v>9</v>
      </c>
      <c r="J2376" s="545">
        <f t="shared" ca="1" si="108"/>
        <v>11</v>
      </c>
      <c r="K2376" s="545">
        <f t="shared" ca="1" si="108"/>
        <v>8</v>
      </c>
    </row>
    <row r="2377" spans="2:11">
      <c r="B2377" s="545">
        <f t="shared" ca="1" si="107"/>
        <v>9</v>
      </c>
      <c r="C2377" s="545">
        <f t="shared" ca="1" si="108"/>
        <v>11</v>
      </c>
      <c r="D2377" s="545">
        <f t="shared" ca="1" si="108"/>
        <v>8</v>
      </c>
      <c r="E2377" s="545">
        <f t="shared" ca="1" si="108"/>
        <v>11</v>
      </c>
      <c r="F2377" s="545">
        <f t="shared" ca="1" si="108"/>
        <v>6</v>
      </c>
      <c r="G2377" s="545">
        <f t="shared" ca="1" si="108"/>
        <v>9</v>
      </c>
      <c r="H2377" s="545">
        <f t="shared" ca="1" si="108"/>
        <v>9</v>
      </c>
      <c r="I2377" s="545">
        <f t="shared" ca="1" si="108"/>
        <v>12</v>
      </c>
      <c r="J2377" s="545">
        <f t="shared" ca="1" si="108"/>
        <v>10</v>
      </c>
      <c r="K2377" s="545">
        <f t="shared" ca="1" si="108"/>
        <v>12</v>
      </c>
    </row>
    <row r="2378" spans="2:11">
      <c r="B2378" s="545">
        <f t="shared" ca="1" si="107"/>
        <v>10</v>
      </c>
      <c r="C2378" s="545">
        <f t="shared" ca="1" si="108"/>
        <v>10</v>
      </c>
      <c r="D2378" s="545">
        <f t="shared" ca="1" si="108"/>
        <v>13</v>
      </c>
      <c r="E2378" s="545">
        <f t="shared" ca="1" si="108"/>
        <v>9</v>
      </c>
      <c r="F2378" s="545">
        <f t="shared" ca="1" si="108"/>
        <v>8</v>
      </c>
      <c r="G2378" s="545">
        <f t="shared" ca="1" si="108"/>
        <v>12</v>
      </c>
      <c r="H2378" s="545">
        <f t="shared" ca="1" si="108"/>
        <v>7</v>
      </c>
      <c r="I2378" s="545">
        <f t="shared" ca="1" si="108"/>
        <v>11</v>
      </c>
      <c r="J2378" s="545">
        <f t="shared" ca="1" si="108"/>
        <v>9</v>
      </c>
      <c r="K2378" s="545">
        <f t="shared" ca="1" si="108"/>
        <v>10</v>
      </c>
    </row>
    <row r="2379" spans="2:11">
      <c r="B2379" s="545">
        <f t="shared" ca="1" si="107"/>
        <v>13</v>
      </c>
      <c r="C2379" s="545">
        <f t="shared" ca="1" si="108"/>
        <v>13</v>
      </c>
      <c r="D2379" s="545">
        <f t="shared" ca="1" si="108"/>
        <v>9</v>
      </c>
      <c r="E2379" s="545">
        <f t="shared" ca="1" si="108"/>
        <v>13</v>
      </c>
      <c r="F2379" s="545">
        <f t="shared" ca="1" si="108"/>
        <v>13</v>
      </c>
      <c r="G2379" s="545">
        <f t="shared" ca="1" si="108"/>
        <v>9</v>
      </c>
      <c r="H2379" s="545">
        <f t="shared" ca="1" si="108"/>
        <v>13</v>
      </c>
      <c r="I2379" s="545">
        <f t="shared" ca="1" si="108"/>
        <v>8</v>
      </c>
      <c r="J2379" s="545">
        <f t="shared" ca="1" si="108"/>
        <v>10</v>
      </c>
      <c r="K2379" s="545">
        <f t="shared" ca="1" si="108"/>
        <v>12</v>
      </c>
    </row>
    <row r="2380" spans="2:11">
      <c r="B2380" s="545">
        <f t="shared" ca="1" si="107"/>
        <v>8</v>
      </c>
      <c r="C2380" s="545">
        <f t="shared" ca="1" si="108"/>
        <v>11</v>
      </c>
      <c r="D2380" s="545">
        <f t="shared" ca="1" si="108"/>
        <v>9</v>
      </c>
      <c r="E2380" s="545">
        <f t="shared" ca="1" si="108"/>
        <v>12</v>
      </c>
      <c r="F2380" s="545">
        <f t="shared" ca="1" si="108"/>
        <v>11</v>
      </c>
      <c r="G2380" s="545">
        <f t="shared" ca="1" si="108"/>
        <v>11</v>
      </c>
      <c r="H2380" s="545">
        <f t="shared" ca="1" si="108"/>
        <v>10</v>
      </c>
      <c r="I2380" s="545">
        <f t="shared" ca="1" si="108"/>
        <v>11</v>
      </c>
      <c r="J2380" s="545">
        <f t="shared" ca="1" si="108"/>
        <v>10</v>
      </c>
      <c r="K2380" s="545">
        <f t="shared" ca="1" si="108"/>
        <v>12</v>
      </c>
    </row>
    <row r="2381" spans="2:11">
      <c r="B2381" s="545">
        <f t="shared" ca="1" si="107"/>
        <v>12</v>
      </c>
      <c r="C2381" s="545">
        <f t="shared" ca="1" si="108"/>
        <v>9</v>
      </c>
      <c r="D2381" s="545">
        <f t="shared" ca="1" si="108"/>
        <v>9</v>
      </c>
      <c r="E2381" s="545">
        <f t="shared" ca="1" si="108"/>
        <v>11</v>
      </c>
      <c r="F2381" s="545">
        <f t="shared" ca="1" si="108"/>
        <v>9</v>
      </c>
      <c r="G2381" s="545">
        <f t="shared" ca="1" si="108"/>
        <v>10</v>
      </c>
      <c r="H2381" s="545">
        <f t="shared" ca="1" si="108"/>
        <v>9</v>
      </c>
      <c r="I2381" s="545">
        <f t="shared" ca="1" si="108"/>
        <v>10</v>
      </c>
      <c r="J2381" s="545">
        <f t="shared" ca="1" si="108"/>
        <v>11</v>
      </c>
      <c r="K2381" s="545">
        <f t="shared" ca="1" si="108"/>
        <v>8</v>
      </c>
    </row>
    <row r="2382" spans="2:11">
      <c r="B2382" s="545">
        <f t="shared" ca="1" si="107"/>
        <v>13</v>
      </c>
      <c r="C2382" s="545">
        <f t="shared" ca="1" si="108"/>
        <v>10</v>
      </c>
      <c r="D2382" s="545">
        <f t="shared" ca="1" si="108"/>
        <v>9</v>
      </c>
      <c r="E2382" s="545">
        <f t="shared" ca="1" si="108"/>
        <v>9</v>
      </c>
      <c r="F2382" s="545">
        <f t="shared" ca="1" si="108"/>
        <v>9</v>
      </c>
      <c r="G2382" s="545">
        <f t="shared" ca="1" si="108"/>
        <v>9</v>
      </c>
      <c r="H2382" s="545">
        <f t="shared" ca="1" si="108"/>
        <v>10</v>
      </c>
      <c r="I2382" s="545">
        <f t="shared" ca="1" si="108"/>
        <v>10</v>
      </c>
      <c r="J2382" s="545">
        <f t="shared" ca="1" si="108"/>
        <v>13</v>
      </c>
      <c r="K2382" s="545">
        <f t="shared" ca="1" si="108"/>
        <v>9</v>
      </c>
    </row>
    <row r="2383" spans="2:11">
      <c r="B2383" s="545">
        <f t="shared" ca="1" si="107"/>
        <v>11</v>
      </c>
      <c r="C2383" s="545">
        <f t="shared" ca="1" si="108"/>
        <v>12</v>
      </c>
      <c r="D2383" s="545">
        <f t="shared" ca="1" si="108"/>
        <v>11</v>
      </c>
      <c r="E2383" s="545">
        <f t="shared" ca="1" si="108"/>
        <v>10</v>
      </c>
      <c r="F2383" s="545">
        <f t="shared" ca="1" si="108"/>
        <v>10</v>
      </c>
      <c r="G2383" s="545">
        <f t="shared" ca="1" si="108"/>
        <v>12</v>
      </c>
      <c r="H2383" s="545">
        <f t="shared" ca="1" si="108"/>
        <v>8</v>
      </c>
      <c r="I2383" s="545">
        <f t="shared" ca="1" si="108"/>
        <v>7</v>
      </c>
      <c r="J2383" s="545">
        <f t="shared" ca="1" si="108"/>
        <v>10</v>
      </c>
      <c r="K2383" s="545">
        <f t="shared" ca="1" si="108"/>
        <v>10</v>
      </c>
    </row>
    <row r="2384" spans="2:11">
      <c r="B2384" s="545">
        <f t="shared" ca="1" si="107"/>
        <v>13</v>
      </c>
      <c r="C2384" s="545">
        <f t="shared" ca="1" si="108"/>
        <v>12</v>
      </c>
      <c r="D2384" s="545">
        <f t="shared" ca="1" si="108"/>
        <v>8</v>
      </c>
      <c r="E2384" s="545">
        <f t="shared" ca="1" si="108"/>
        <v>10</v>
      </c>
      <c r="F2384" s="545">
        <f t="shared" ca="1" si="108"/>
        <v>10</v>
      </c>
      <c r="G2384" s="545">
        <f t="shared" ca="1" si="108"/>
        <v>12</v>
      </c>
      <c r="H2384" s="545">
        <f t="shared" ca="1" si="108"/>
        <v>10</v>
      </c>
      <c r="I2384" s="545">
        <f t="shared" ca="1" si="108"/>
        <v>9</v>
      </c>
      <c r="J2384" s="545">
        <f t="shared" ca="1" si="108"/>
        <v>9</v>
      </c>
      <c r="K2384" s="545">
        <f t="shared" ca="1" si="108"/>
        <v>11</v>
      </c>
    </row>
    <row r="2385" spans="2:11">
      <c r="B2385" s="545">
        <f t="shared" ca="1" si="107"/>
        <v>13</v>
      </c>
      <c r="C2385" s="545">
        <f t="shared" ca="1" si="108"/>
        <v>10</v>
      </c>
      <c r="D2385" s="545">
        <f t="shared" ca="1" si="108"/>
        <v>12</v>
      </c>
      <c r="E2385" s="545">
        <f t="shared" ca="1" si="108"/>
        <v>9</v>
      </c>
      <c r="F2385" s="545">
        <f t="shared" ca="1" si="108"/>
        <v>9</v>
      </c>
      <c r="G2385" s="545">
        <f t="shared" ca="1" si="108"/>
        <v>12</v>
      </c>
      <c r="H2385" s="545">
        <f t="shared" ca="1" si="108"/>
        <v>8</v>
      </c>
      <c r="I2385" s="545">
        <f t="shared" ca="1" si="108"/>
        <v>10</v>
      </c>
      <c r="J2385" s="545">
        <f t="shared" ca="1" si="108"/>
        <v>9</v>
      </c>
      <c r="K2385" s="545">
        <f t="shared" ca="1" si="108"/>
        <v>7</v>
      </c>
    </row>
    <row r="2386" spans="2:11">
      <c r="B2386" s="545">
        <f t="shared" ca="1" si="107"/>
        <v>11</v>
      </c>
      <c r="C2386" s="545">
        <f t="shared" ca="1" si="108"/>
        <v>9</v>
      </c>
      <c r="D2386" s="545">
        <f t="shared" ca="1" si="108"/>
        <v>9</v>
      </c>
      <c r="E2386" s="545">
        <f t="shared" ca="1" si="108"/>
        <v>12</v>
      </c>
      <c r="F2386" s="545">
        <f t="shared" ca="1" si="108"/>
        <v>7</v>
      </c>
      <c r="G2386" s="545">
        <f t="shared" ca="1" si="108"/>
        <v>6</v>
      </c>
      <c r="H2386" s="545">
        <f t="shared" ca="1" si="108"/>
        <v>11</v>
      </c>
      <c r="I2386" s="545">
        <f t="shared" ca="1" si="108"/>
        <v>10</v>
      </c>
      <c r="J2386" s="545">
        <f t="shared" ca="1" si="108"/>
        <v>10</v>
      </c>
      <c r="K2386" s="545">
        <f t="shared" ca="1" si="108"/>
        <v>11</v>
      </c>
    </row>
    <row r="2387" spans="2:11">
      <c r="B2387" s="545">
        <f t="shared" ca="1" si="107"/>
        <v>8</v>
      </c>
      <c r="C2387" s="545">
        <f t="shared" ca="1" si="108"/>
        <v>11</v>
      </c>
      <c r="D2387" s="545">
        <f t="shared" ca="1" si="108"/>
        <v>10</v>
      </c>
      <c r="E2387" s="545">
        <f t="shared" ca="1" si="108"/>
        <v>10</v>
      </c>
      <c r="F2387" s="545">
        <f t="shared" ca="1" si="108"/>
        <v>14</v>
      </c>
      <c r="G2387" s="545">
        <f t="shared" ca="1" si="108"/>
        <v>11</v>
      </c>
      <c r="H2387" s="545">
        <f t="shared" ca="1" si="108"/>
        <v>10</v>
      </c>
      <c r="I2387" s="545">
        <f t="shared" ca="1" si="108"/>
        <v>11</v>
      </c>
      <c r="J2387" s="545">
        <f t="shared" ca="1" si="108"/>
        <v>7</v>
      </c>
      <c r="K2387" s="545">
        <f t="shared" ca="1" si="108"/>
        <v>8</v>
      </c>
    </row>
    <row r="2388" spans="2:11">
      <c r="B2388" s="545">
        <f t="shared" ca="1" si="107"/>
        <v>10</v>
      </c>
      <c r="C2388" s="545">
        <f t="shared" ca="1" si="107"/>
        <v>7</v>
      </c>
      <c r="D2388" s="545">
        <f t="shared" ca="1" si="107"/>
        <v>12</v>
      </c>
      <c r="E2388" s="545">
        <f t="shared" ca="1" si="107"/>
        <v>9</v>
      </c>
      <c r="F2388" s="545">
        <f t="shared" ca="1" si="107"/>
        <v>7</v>
      </c>
      <c r="G2388" s="545">
        <f t="shared" ca="1" si="107"/>
        <v>10</v>
      </c>
      <c r="H2388" s="545">
        <f t="shared" ca="1" si="107"/>
        <v>11</v>
      </c>
      <c r="I2388" s="545">
        <f t="shared" ca="1" si="107"/>
        <v>11</v>
      </c>
      <c r="J2388" s="545">
        <f t="shared" ca="1" si="107"/>
        <v>9</v>
      </c>
      <c r="K2388" s="545">
        <f t="shared" ca="1" si="107"/>
        <v>13</v>
      </c>
    </row>
    <row r="2389" spans="2:11">
      <c r="B2389" s="545">
        <f t="shared" ca="1" si="107"/>
        <v>10</v>
      </c>
      <c r="C2389" s="545">
        <f t="shared" ca="1" si="107"/>
        <v>10</v>
      </c>
      <c r="D2389" s="545">
        <f t="shared" ca="1" si="107"/>
        <v>9</v>
      </c>
      <c r="E2389" s="545">
        <f t="shared" ca="1" si="107"/>
        <v>10</v>
      </c>
      <c r="F2389" s="545">
        <f t="shared" ca="1" si="107"/>
        <v>9</v>
      </c>
      <c r="G2389" s="545">
        <f t="shared" ca="1" si="107"/>
        <v>9</v>
      </c>
      <c r="H2389" s="545">
        <f t="shared" ca="1" si="107"/>
        <v>8</v>
      </c>
      <c r="I2389" s="545">
        <f t="shared" ca="1" si="107"/>
        <v>8</v>
      </c>
      <c r="J2389" s="545">
        <f t="shared" ca="1" si="107"/>
        <v>13</v>
      </c>
      <c r="K2389" s="545">
        <f t="shared" ca="1" si="107"/>
        <v>11</v>
      </c>
    </row>
    <row r="2390" spans="2:11">
      <c r="B2390" s="545">
        <f t="shared" ca="1" si="107"/>
        <v>11</v>
      </c>
      <c r="C2390" s="545">
        <f t="shared" ca="1" si="107"/>
        <v>13</v>
      </c>
      <c r="D2390" s="545">
        <f t="shared" ca="1" si="107"/>
        <v>10</v>
      </c>
      <c r="E2390" s="545">
        <f t="shared" ca="1" si="107"/>
        <v>10</v>
      </c>
      <c r="F2390" s="545">
        <f t="shared" ca="1" si="107"/>
        <v>9</v>
      </c>
      <c r="G2390" s="545">
        <f t="shared" ca="1" si="107"/>
        <v>11</v>
      </c>
      <c r="H2390" s="545">
        <f t="shared" ca="1" si="107"/>
        <v>10</v>
      </c>
      <c r="I2390" s="545">
        <f t="shared" ca="1" si="107"/>
        <v>11</v>
      </c>
      <c r="J2390" s="545">
        <f t="shared" ca="1" si="107"/>
        <v>11</v>
      </c>
      <c r="K2390" s="545">
        <f t="shared" ca="1" si="107"/>
        <v>7</v>
      </c>
    </row>
    <row r="2391" spans="2:11">
      <c r="B2391" s="545">
        <f t="shared" ca="1" si="107"/>
        <v>7</v>
      </c>
      <c r="C2391" s="545">
        <f t="shared" ca="1" si="107"/>
        <v>10</v>
      </c>
      <c r="D2391" s="545">
        <f t="shared" ca="1" si="107"/>
        <v>9</v>
      </c>
      <c r="E2391" s="545">
        <f t="shared" ca="1" si="107"/>
        <v>10</v>
      </c>
      <c r="F2391" s="545">
        <f t="shared" ca="1" si="107"/>
        <v>8</v>
      </c>
      <c r="G2391" s="545">
        <f t="shared" ca="1" si="107"/>
        <v>8</v>
      </c>
      <c r="H2391" s="545">
        <f t="shared" ca="1" si="107"/>
        <v>9</v>
      </c>
      <c r="I2391" s="545">
        <f t="shared" ca="1" si="107"/>
        <v>10</v>
      </c>
      <c r="J2391" s="545">
        <f t="shared" ca="1" si="107"/>
        <v>7</v>
      </c>
      <c r="K2391" s="545">
        <f t="shared" ca="1" si="107"/>
        <v>10</v>
      </c>
    </row>
    <row r="2392" spans="2:11">
      <c r="B2392" s="545">
        <f t="shared" ca="1" si="107"/>
        <v>12</v>
      </c>
      <c r="C2392" s="545">
        <f t="shared" ca="1" si="107"/>
        <v>13</v>
      </c>
      <c r="D2392" s="545">
        <f t="shared" ca="1" si="107"/>
        <v>11</v>
      </c>
      <c r="E2392" s="545">
        <f t="shared" ca="1" si="107"/>
        <v>10</v>
      </c>
      <c r="F2392" s="545">
        <f t="shared" ca="1" si="107"/>
        <v>10</v>
      </c>
      <c r="G2392" s="545">
        <f t="shared" ca="1" si="107"/>
        <v>11</v>
      </c>
      <c r="H2392" s="545">
        <f t="shared" ca="1" si="107"/>
        <v>11</v>
      </c>
      <c r="I2392" s="545">
        <f t="shared" ca="1" si="107"/>
        <v>8</v>
      </c>
      <c r="J2392" s="545">
        <f t="shared" ca="1" si="107"/>
        <v>7</v>
      </c>
      <c r="K2392" s="545">
        <f t="shared" ca="1" si="107"/>
        <v>8</v>
      </c>
    </row>
    <row r="2393" spans="2:11">
      <c r="B2393" s="545">
        <f t="shared" ca="1" si="107"/>
        <v>11</v>
      </c>
      <c r="C2393" s="545">
        <f t="shared" ca="1" si="107"/>
        <v>11</v>
      </c>
      <c r="D2393" s="545">
        <f t="shared" ca="1" si="107"/>
        <v>9</v>
      </c>
      <c r="E2393" s="545">
        <f t="shared" ca="1" si="107"/>
        <v>10</v>
      </c>
      <c r="F2393" s="545">
        <f t="shared" ca="1" si="107"/>
        <v>13</v>
      </c>
      <c r="G2393" s="545">
        <f t="shared" ca="1" si="107"/>
        <v>9</v>
      </c>
      <c r="H2393" s="545">
        <f t="shared" ca="1" si="107"/>
        <v>12</v>
      </c>
      <c r="I2393" s="545">
        <f t="shared" ca="1" si="107"/>
        <v>11</v>
      </c>
      <c r="J2393" s="545">
        <f t="shared" ref="B2393:K2448" ca="1" si="109">RANDBETWEEN(1,3)+RANDBETWEEN(1,3)+RANDBETWEEN(1,3)+RANDBETWEEN(1,3)+RANDBETWEEN(1,3)</f>
        <v>7</v>
      </c>
      <c r="K2393" s="545">
        <f t="shared" ca="1" si="109"/>
        <v>9</v>
      </c>
    </row>
    <row r="2394" spans="2:11">
      <c r="B2394" s="545">
        <f t="shared" ca="1" si="109"/>
        <v>13</v>
      </c>
      <c r="C2394" s="545">
        <f t="shared" ca="1" si="109"/>
        <v>11</v>
      </c>
      <c r="D2394" s="545">
        <f t="shared" ca="1" si="109"/>
        <v>11</v>
      </c>
      <c r="E2394" s="545">
        <f t="shared" ca="1" si="109"/>
        <v>9</v>
      </c>
      <c r="F2394" s="545">
        <f t="shared" ca="1" si="109"/>
        <v>9</v>
      </c>
      <c r="G2394" s="545">
        <f t="shared" ca="1" si="109"/>
        <v>8</v>
      </c>
      <c r="H2394" s="545">
        <f t="shared" ca="1" si="109"/>
        <v>11</v>
      </c>
      <c r="I2394" s="545">
        <f t="shared" ca="1" si="109"/>
        <v>9</v>
      </c>
      <c r="J2394" s="545">
        <f t="shared" ca="1" si="109"/>
        <v>10</v>
      </c>
      <c r="K2394" s="545">
        <f t="shared" ca="1" si="109"/>
        <v>9</v>
      </c>
    </row>
    <row r="2395" spans="2:11">
      <c r="B2395" s="545">
        <f t="shared" ca="1" si="109"/>
        <v>10</v>
      </c>
      <c r="C2395" s="545">
        <f t="shared" ca="1" si="109"/>
        <v>9</v>
      </c>
      <c r="D2395" s="545">
        <f t="shared" ca="1" si="109"/>
        <v>12</v>
      </c>
      <c r="E2395" s="545">
        <f t="shared" ca="1" si="109"/>
        <v>10</v>
      </c>
      <c r="F2395" s="545">
        <f t="shared" ca="1" si="109"/>
        <v>9</v>
      </c>
      <c r="G2395" s="545">
        <f t="shared" ca="1" si="109"/>
        <v>12</v>
      </c>
      <c r="H2395" s="545">
        <f t="shared" ca="1" si="109"/>
        <v>8</v>
      </c>
      <c r="I2395" s="545">
        <f t="shared" ca="1" si="109"/>
        <v>10</v>
      </c>
      <c r="J2395" s="545">
        <f t="shared" ca="1" si="109"/>
        <v>11</v>
      </c>
      <c r="K2395" s="545">
        <f t="shared" ca="1" si="109"/>
        <v>14</v>
      </c>
    </row>
    <row r="2396" spans="2:11">
      <c r="B2396" s="545">
        <f t="shared" ca="1" si="109"/>
        <v>12</v>
      </c>
      <c r="C2396" s="545">
        <f t="shared" ca="1" si="109"/>
        <v>10</v>
      </c>
      <c r="D2396" s="545">
        <f t="shared" ca="1" si="109"/>
        <v>10</v>
      </c>
      <c r="E2396" s="545">
        <f t="shared" ca="1" si="109"/>
        <v>13</v>
      </c>
      <c r="F2396" s="545">
        <f t="shared" ca="1" si="109"/>
        <v>7</v>
      </c>
      <c r="G2396" s="545">
        <f t="shared" ca="1" si="109"/>
        <v>11</v>
      </c>
      <c r="H2396" s="545">
        <f t="shared" ca="1" si="109"/>
        <v>9</v>
      </c>
      <c r="I2396" s="545">
        <f t="shared" ca="1" si="109"/>
        <v>8</v>
      </c>
      <c r="J2396" s="545">
        <f t="shared" ca="1" si="109"/>
        <v>10</v>
      </c>
      <c r="K2396" s="545">
        <f t="shared" ca="1" si="109"/>
        <v>10</v>
      </c>
    </row>
    <row r="2397" spans="2:11">
      <c r="B2397" s="545">
        <f t="shared" ca="1" si="109"/>
        <v>8</v>
      </c>
      <c r="C2397" s="545">
        <f t="shared" ca="1" si="109"/>
        <v>10</v>
      </c>
      <c r="D2397" s="545">
        <f t="shared" ca="1" si="109"/>
        <v>13</v>
      </c>
      <c r="E2397" s="545">
        <f t="shared" ca="1" si="109"/>
        <v>10</v>
      </c>
      <c r="F2397" s="545">
        <f t="shared" ca="1" si="109"/>
        <v>11</v>
      </c>
      <c r="G2397" s="545">
        <f t="shared" ca="1" si="109"/>
        <v>10</v>
      </c>
      <c r="H2397" s="545">
        <f t="shared" ca="1" si="109"/>
        <v>12</v>
      </c>
      <c r="I2397" s="545">
        <f t="shared" ca="1" si="109"/>
        <v>11</v>
      </c>
      <c r="J2397" s="545">
        <f t="shared" ca="1" si="109"/>
        <v>10</v>
      </c>
      <c r="K2397" s="545">
        <f t="shared" ca="1" si="109"/>
        <v>10</v>
      </c>
    </row>
    <row r="2398" spans="2:11">
      <c r="B2398" s="545">
        <f t="shared" ca="1" si="109"/>
        <v>11</v>
      </c>
      <c r="C2398" s="545">
        <f t="shared" ca="1" si="109"/>
        <v>13</v>
      </c>
      <c r="D2398" s="545">
        <f t="shared" ca="1" si="109"/>
        <v>9</v>
      </c>
      <c r="E2398" s="545">
        <f t="shared" ca="1" si="109"/>
        <v>11</v>
      </c>
      <c r="F2398" s="545">
        <f t="shared" ca="1" si="109"/>
        <v>9</v>
      </c>
      <c r="G2398" s="545">
        <f t="shared" ca="1" si="109"/>
        <v>10</v>
      </c>
      <c r="H2398" s="545">
        <f t="shared" ca="1" si="109"/>
        <v>10</v>
      </c>
      <c r="I2398" s="545">
        <f t="shared" ca="1" si="109"/>
        <v>10</v>
      </c>
      <c r="J2398" s="545">
        <f t="shared" ca="1" si="109"/>
        <v>10</v>
      </c>
      <c r="K2398" s="545">
        <f t="shared" ca="1" si="109"/>
        <v>6</v>
      </c>
    </row>
    <row r="2399" spans="2:11">
      <c r="B2399" s="545">
        <f t="shared" ca="1" si="109"/>
        <v>11</v>
      </c>
      <c r="C2399" s="545">
        <f t="shared" ca="1" si="109"/>
        <v>11</v>
      </c>
      <c r="D2399" s="545">
        <f t="shared" ca="1" si="109"/>
        <v>10</v>
      </c>
      <c r="E2399" s="545">
        <f t="shared" ca="1" si="109"/>
        <v>12</v>
      </c>
      <c r="F2399" s="545">
        <f t="shared" ca="1" si="109"/>
        <v>14</v>
      </c>
      <c r="G2399" s="545">
        <f t="shared" ca="1" si="109"/>
        <v>8</v>
      </c>
      <c r="H2399" s="545">
        <f t="shared" ca="1" si="109"/>
        <v>11</v>
      </c>
      <c r="I2399" s="545">
        <f t="shared" ca="1" si="109"/>
        <v>12</v>
      </c>
      <c r="J2399" s="545">
        <f t="shared" ca="1" si="109"/>
        <v>12</v>
      </c>
      <c r="K2399" s="545">
        <f t="shared" ca="1" si="109"/>
        <v>9</v>
      </c>
    </row>
    <row r="2400" spans="2:11">
      <c r="B2400" s="545">
        <f t="shared" ca="1" si="109"/>
        <v>8</v>
      </c>
      <c r="C2400" s="545">
        <f t="shared" ca="1" si="109"/>
        <v>8</v>
      </c>
      <c r="D2400" s="545">
        <f t="shared" ca="1" si="109"/>
        <v>10</v>
      </c>
      <c r="E2400" s="545">
        <f t="shared" ca="1" si="109"/>
        <v>8</v>
      </c>
      <c r="F2400" s="545">
        <f t="shared" ca="1" si="109"/>
        <v>8</v>
      </c>
      <c r="G2400" s="545">
        <f t="shared" ca="1" si="109"/>
        <v>10</v>
      </c>
      <c r="H2400" s="545">
        <f t="shared" ca="1" si="109"/>
        <v>8</v>
      </c>
      <c r="I2400" s="545">
        <f t="shared" ca="1" si="109"/>
        <v>11</v>
      </c>
      <c r="J2400" s="545">
        <f t="shared" ca="1" si="109"/>
        <v>13</v>
      </c>
      <c r="K2400" s="545">
        <f t="shared" ca="1" si="109"/>
        <v>8</v>
      </c>
    </row>
    <row r="2401" spans="2:11">
      <c r="B2401" s="545">
        <f t="shared" ca="1" si="109"/>
        <v>7</v>
      </c>
      <c r="C2401" s="545">
        <f t="shared" ca="1" si="109"/>
        <v>13</v>
      </c>
      <c r="D2401" s="545">
        <f t="shared" ca="1" si="109"/>
        <v>13</v>
      </c>
      <c r="E2401" s="545">
        <f t="shared" ca="1" si="109"/>
        <v>7</v>
      </c>
      <c r="F2401" s="545">
        <f t="shared" ca="1" si="109"/>
        <v>7</v>
      </c>
      <c r="G2401" s="545">
        <f t="shared" ca="1" si="109"/>
        <v>13</v>
      </c>
      <c r="H2401" s="545">
        <f t="shared" ca="1" si="109"/>
        <v>11</v>
      </c>
      <c r="I2401" s="545">
        <f t="shared" ca="1" si="109"/>
        <v>15</v>
      </c>
      <c r="J2401" s="545">
        <f t="shared" ca="1" si="109"/>
        <v>11</v>
      </c>
      <c r="K2401" s="545">
        <f t="shared" ca="1" si="109"/>
        <v>10</v>
      </c>
    </row>
    <row r="2402" spans="2:11">
      <c r="B2402" s="545">
        <f t="shared" ca="1" si="109"/>
        <v>9</v>
      </c>
      <c r="C2402" s="545">
        <f t="shared" ca="1" si="108"/>
        <v>8</v>
      </c>
      <c r="D2402" s="545">
        <f t="shared" ca="1" si="108"/>
        <v>11</v>
      </c>
      <c r="E2402" s="545">
        <f t="shared" ca="1" si="108"/>
        <v>10</v>
      </c>
      <c r="F2402" s="545">
        <f t="shared" ca="1" si="108"/>
        <v>9</v>
      </c>
      <c r="G2402" s="545">
        <f t="shared" ca="1" si="108"/>
        <v>10</v>
      </c>
      <c r="H2402" s="545">
        <f t="shared" ca="1" si="108"/>
        <v>9</v>
      </c>
      <c r="I2402" s="545">
        <f t="shared" ca="1" si="108"/>
        <v>11</v>
      </c>
      <c r="J2402" s="545">
        <f t="shared" ca="1" si="108"/>
        <v>11</v>
      </c>
      <c r="K2402" s="545">
        <f t="shared" ca="1" si="108"/>
        <v>13</v>
      </c>
    </row>
    <row r="2403" spans="2:11">
      <c r="B2403" s="545">
        <f t="shared" ca="1" si="109"/>
        <v>7</v>
      </c>
      <c r="C2403" s="545">
        <f t="shared" ca="1" si="108"/>
        <v>9</v>
      </c>
      <c r="D2403" s="545">
        <f t="shared" ca="1" si="108"/>
        <v>10</v>
      </c>
      <c r="E2403" s="545">
        <f t="shared" ca="1" si="108"/>
        <v>9</v>
      </c>
      <c r="F2403" s="545">
        <f t="shared" ca="1" si="108"/>
        <v>12</v>
      </c>
      <c r="G2403" s="545">
        <f t="shared" ca="1" si="108"/>
        <v>9</v>
      </c>
      <c r="H2403" s="545">
        <f t="shared" ca="1" si="108"/>
        <v>11</v>
      </c>
      <c r="I2403" s="545">
        <f t="shared" ca="1" si="108"/>
        <v>8</v>
      </c>
      <c r="J2403" s="545">
        <f t="shared" ca="1" si="108"/>
        <v>11</v>
      </c>
      <c r="K2403" s="545">
        <f t="shared" ca="1" si="108"/>
        <v>10</v>
      </c>
    </row>
    <row r="2404" spans="2:11">
      <c r="B2404" s="545">
        <f t="shared" ca="1" si="109"/>
        <v>10</v>
      </c>
      <c r="C2404" s="545">
        <f t="shared" ca="1" si="108"/>
        <v>9</v>
      </c>
      <c r="D2404" s="545">
        <f t="shared" ca="1" si="108"/>
        <v>11</v>
      </c>
      <c r="E2404" s="545">
        <f t="shared" ca="1" si="108"/>
        <v>12</v>
      </c>
      <c r="F2404" s="545">
        <f t="shared" ca="1" si="108"/>
        <v>10</v>
      </c>
      <c r="G2404" s="545">
        <f t="shared" ca="1" si="108"/>
        <v>10</v>
      </c>
      <c r="H2404" s="545">
        <f t="shared" ca="1" si="108"/>
        <v>8</v>
      </c>
      <c r="I2404" s="545">
        <f t="shared" ca="1" si="108"/>
        <v>8</v>
      </c>
      <c r="J2404" s="545">
        <f t="shared" ca="1" si="108"/>
        <v>12</v>
      </c>
      <c r="K2404" s="545">
        <f t="shared" ca="1" si="108"/>
        <v>9</v>
      </c>
    </row>
    <row r="2405" spans="2:11">
      <c r="B2405" s="545">
        <f t="shared" ca="1" si="109"/>
        <v>9</v>
      </c>
      <c r="C2405" s="545">
        <f t="shared" ca="1" si="108"/>
        <v>7</v>
      </c>
      <c r="D2405" s="545">
        <f t="shared" ca="1" si="108"/>
        <v>8</v>
      </c>
      <c r="E2405" s="545">
        <f t="shared" ca="1" si="108"/>
        <v>10</v>
      </c>
      <c r="F2405" s="545">
        <f t="shared" ca="1" si="108"/>
        <v>11</v>
      </c>
      <c r="G2405" s="545">
        <f t="shared" ca="1" si="108"/>
        <v>11</v>
      </c>
      <c r="H2405" s="545">
        <f t="shared" ca="1" si="108"/>
        <v>10</v>
      </c>
      <c r="I2405" s="545">
        <f t="shared" ca="1" si="108"/>
        <v>8</v>
      </c>
      <c r="J2405" s="545">
        <f t="shared" ca="1" si="108"/>
        <v>11</v>
      </c>
      <c r="K2405" s="545">
        <f t="shared" ca="1" si="108"/>
        <v>5</v>
      </c>
    </row>
    <row r="2406" spans="2:11">
      <c r="B2406" s="545">
        <f t="shared" ca="1" si="109"/>
        <v>11</v>
      </c>
      <c r="C2406" s="545">
        <f t="shared" ca="1" si="108"/>
        <v>10</v>
      </c>
      <c r="D2406" s="545">
        <f t="shared" ca="1" si="108"/>
        <v>9</v>
      </c>
      <c r="E2406" s="545">
        <f t="shared" ca="1" si="108"/>
        <v>8</v>
      </c>
      <c r="F2406" s="545">
        <f t="shared" ca="1" si="108"/>
        <v>12</v>
      </c>
      <c r="G2406" s="545">
        <f t="shared" ca="1" si="108"/>
        <v>9</v>
      </c>
      <c r="H2406" s="545">
        <f t="shared" ca="1" si="108"/>
        <v>9</v>
      </c>
      <c r="I2406" s="545">
        <f t="shared" ca="1" si="108"/>
        <v>10</v>
      </c>
      <c r="J2406" s="545">
        <f t="shared" ca="1" si="108"/>
        <v>11</v>
      </c>
      <c r="K2406" s="545">
        <f t="shared" ca="1" si="108"/>
        <v>12</v>
      </c>
    </row>
    <row r="2407" spans="2:11">
      <c r="B2407" s="545">
        <f t="shared" ca="1" si="109"/>
        <v>12</v>
      </c>
      <c r="C2407" s="545">
        <f t="shared" ca="1" si="108"/>
        <v>11</v>
      </c>
      <c r="D2407" s="545">
        <f t="shared" ca="1" si="108"/>
        <v>12</v>
      </c>
      <c r="E2407" s="545">
        <f t="shared" ca="1" si="108"/>
        <v>8</v>
      </c>
      <c r="F2407" s="545">
        <f t="shared" ca="1" si="108"/>
        <v>9</v>
      </c>
      <c r="G2407" s="545">
        <f t="shared" ca="1" si="108"/>
        <v>10</v>
      </c>
      <c r="H2407" s="545">
        <f t="shared" ca="1" si="108"/>
        <v>9</v>
      </c>
      <c r="I2407" s="545">
        <f t="shared" ca="1" si="108"/>
        <v>9</v>
      </c>
      <c r="J2407" s="545">
        <f t="shared" ca="1" si="108"/>
        <v>10</v>
      </c>
      <c r="K2407" s="545">
        <f t="shared" ca="1" si="108"/>
        <v>9</v>
      </c>
    </row>
    <row r="2408" spans="2:11">
      <c r="B2408" s="545">
        <f t="shared" ca="1" si="109"/>
        <v>12</v>
      </c>
      <c r="C2408" s="545">
        <f t="shared" ca="1" si="108"/>
        <v>9</v>
      </c>
      <c r="D2408" s="545">
        <f t="shared" ca="1" si="108"/>
        <v>11</v>
      </c>
      <c r="E2408" s="545">
        <f t="shared" ca="1" si="108"/>
        <v>9</v>
      </c>
      <c r="F2408" s="545">
        <f t="shared" ca="1" si="108"/>
        <v>8</v>
      </c>
      <c r="G2408" s="545">
        <f t="shared" ca="1" si="108"/>
        <v>10</v>
      </c>
      <c r="H2408" s="545">
        <f t="shared" ca="1" si="108"/>
        <v>11</v>
      </c>
      <c r="I2408" s="545">
        <f t="shared" ca="1" si="108"/>
        <v>11</v>
      </c>
      <c r="J2408" s="545">
        <f t="shared" ca="1" si="108"/>
        <v>10</v>
      </c>
      <c r="K2408" s="545">
        <f t="shared" ca="1" si="108"/>
        <v>10</v>
      </c>
    </row>
    <row r="2409" spans="2:11">
      <c r="B2409" s="545">
        <f t="shared" ca="1" si="109"/>
        <v>8</v>
      </c>
      <c r="C2409" s="545">
        <f t="shared" ca="1" si="108"/>
        <v>7</v>
      </c>
      <c r="D2409" s="545">
        <f t="shared" ca="1" si="108"/>
        <v>13</v>
      </c>
      <c r="E2409" s="545">
        <f t="shared" ca="1" si="108"/>
        <v>9</v>
      </c>
      <c r="F2409" s="545">
        <f t="shared" ca="1" si="108"/>
        <v>12</v>
      </c>
      <c r="G2409" s="545">
        <f t="shared" ca="1" si="108"/>
        <v>7</v>
      </c>
      <c r="H2409" s="545">
        <f t="shared" ca="1" si="108"/>
        <v>11</v>
      </c>
      <c r="I2409" s="545">
        <f t="shared" ca="1" si="108"/>
        <v>9</v>
      </c>
      <c r="J2409" s="545">
        <f t="shared" ca="1" si="108"/>
        <v>7</v>
      </c>
      <c r="K2409" s="545">
        <f t="shared" ca="1" si="108"/>
        <v>12</v>
      </c>
    </row>
    <row r="2410" spans="2:11">
      <c r="B2410" s="545">
        <f t="shared" ca="1" si="109"/>
        <v>12</v>
      </c>
      <c r="C2410" s="545">
        <f t="shared" ca="1" si="108"/>
        <v>10</v>
      </c>
      <c r="D2410" s="545">
        <f t="shared" ca="1" si="108"/>
        <v>9</v>
      </c>
      <c r="E2410" s="545">
        <f t="shared" ca="1" si="108"/>
        <v>8</v>
      </c>
      <c r="F2410" s="545">
        <f t="shared" ca="1" si="108"/>
        <v>9</v>
      </c>
      <c r="G2410" s="545">
        <f t="shared" ca="1" si="108"/>
        <v>11</v>
      </c>
      <c r="H2410" s="545">
        <f t="shared" ca="1" si="108"/>
        <v>11</v>
      </c>
      <c r="I2410" s="545">
        <f t="shared" ca="1" si="108"/>
        <v>11</v>
      </c>
      <c r="J2410" s="545">
        <f t="shared" ca="1" si="108"/>
        <v>10</v>
      </c>
      <c r="K2410" s="545">
        <f t="shared" ca="1" si="108"/>
        <v>11</v>
      </c>
    </row>
    <row r="2411" spans="2:11">
      <c r="B2411" s="545">
        <f t="shared" ca="1" si="109"/>
        <v>11</v>
      </c>
      <c r="C2411" s="545">
        <f t="shared" ca="1" si="108"/>
        <v>6</v>
      </c>
      <c r="D2411" s="545">
        <f t="shared" ca="1" si="108"/>
        <v>8</v>
      </c>
      <c r="E2411" s="545">
        <f t="shared" ca="1" si="108"/>
        <v>11</v>
      </c>
      <c r="F2411" s="545">
        <f t="shared" ca="1" si="108"/>
        <v>10</v>
      </c>
      <c r="G2411" s="545">
        <f t="shared" ca="1" si="108"/>
        <v>10</v>
      </c>
      <c r="H2411" s="545">
        <f t="shared" ca="1" si="108"/>
        <v>8</v>
      </c>
      <c r="I2411" s="545">
        <f t="shared" ca="1" si="108"/>
        <v>12</v>
      </c>
      <c r="J2411" s="545">
        <f t="shared" ca="1" si="108"/>
        <v>11</v>
      </c>
      <c r="K2411" s="545">
        <f t="shared" ca="1" si="108"/>
        <v>10</v>
      </c>
    </row>
    <row r="2412" spans="2:11">
      <c r="B2412" s="545">
        <f t="shared" ca="1" si="109"/>
        <v>8</v>
      </c>
      <c r="C2412" s="545">
        <f t="shared" ca="1" si="108"/>
        <v>12</v>
      </c>
      <c r="D2412" s="545">
        <f t="shared" ca="1" si="108"/>
        <v>8</v>
      </c>
      <c r="E2412" s="545">
        <f t="shared" ca="1" si="108"/>
        <v>8</v>
      </c>
      <c r="F2412" s="545">
        <f t="shared" ca="1" si="108"/>
        <v>11</v>
      </c>
      <c r="G2412" s="545">
        <f t="shared" ca="1" si="108"/>
        <v>7</v>
      </c>
      <c r="H2412" s="545">
        <f t="shared" ca="1" si="108"/>
        <v>10</v>
      </c>
      <c r="I2412" s="545">
        <f t="shared" ca="1" si="108"/>
        <v>11</v>
      </c>
      <c r="J2412" s="545">
        <f t="shared" ca="1" si="108"/>
        <v>8</v>
      </c>
      <c r="K2412" s="545">
        <f t="shared" ca="1" si="108"/>
        <v>11</v>
      </c>
    </row>
    <row r="2413" spans="2:11">
      <c r="B2413" s="545">
        <f t="shared" ca="1" si="109"/>
        <v>8</v>
      </c>
      <c r="C2413" s="545">
        <f t="shared" ca="1" si="108"/>
        <v>12</v>
      </c>
      <c r="D2413" s="545">
        <f t="shared" ref="B2413:K2454" ca="1" si="110">RANDBETWEEN(1,3)+RANDBETWEEN(1,3)+RANDBETWEEN(1,3)+RANDBETWEEN(1,3)+RANDBETWEEN(1,3)</f>
        <v>9</v>
      </c>
      <c r="E2413" s="545">
        <f t="shared" ca="1" si="110"/>
        <v>8</v>
      </c>
      <c r="F2413" s="545">
        <f t="shared" ca="1" si="110"/>
        <v>10</v>
      </c>
      <c r="G2413" s="545">
        <f t="shared" ca="1" si="110"/>
        <v>7</v>
      </c>
      <c r="H2413" s="545">
        <f t="shared" ca="1" si="110"/>
        <v>7</v>
      </c>
      <c r="I2413" s="545">
        <f t="shared" ca="1" si="110"/>
        <v>10</v>
      </c>
      <c r="J2413" s="545">
        <f t="shared" ca="1" si="110"/>
        <v>12</v>
      </c>
      <c r="K2413" s="545">
        <f t="shared" ca="1" si="110"/>
        <v>9</v>
      </c>
    </row>
    <row r="2414" spans="2:11">
      <c r="B2414" s="545">
        <f t="shared" ca="1" si="109"/>
        <v>8</v>
      </c>
      <c r="C2414" s="545">
        <f t="shared" ca="1" si="110"/>
        <v>10</v>
      </c>
      <c r="D2414" s="545">
        <f t="shared" ca="1" si="110"/>
        <v>10</v>
      </c>
      <c r="E2414" s="545">
        <f t="shared" ca="1" si="110"/>
        <v>10</v>
      </c>
      <c r="F2414" s="545">
        <f t="shared" ca="1" si="110"/>
        <v>10</v>
      </c>
      <c r="G2414" s="545">
        <f t="shared" ca="1" si="110"/>
        <v>14</v>
      </c>
      <c r="H2414" s="545">
        <f t="shared" ca="1" si="110"/>
        <v>9</v>
      </c>
      <c r="I2414" s="545">
        <f t="shared" ca="1" si="110"/>
        <v>11</v>
      </c>
      <c r="J2414" s="545">
        <f t="shared" ca="1" si="110"/>
        <v>8</v>
      </c>
      <c r="K2414" s="545">
        <f t="shared" ca="1" si="110"/>
        <v>11</v>
      </c>
    </row>
    <row r="2415" spans="2:11">
      <c r="B2415" s="545">
        <f t="shared" ca="1" si="109"/>
        <v>8</v>
      </c>
      <c r="C2415" s="545">
        <f t="shared" ca="1" si="110"/>
        <v>11</v>
      </c>
      <c r="D2415" s="545">
        <f t="shared" ca="1" si="110"/>
        <v>10</v>
      </c>
      <c r="E2415" s="545">
        <f t="shared" ca="1" si="110"/>
        <v>9</v>
      </c>
      <c r="F2415" s="545">
        <f t="shared" ca="1" si="110"/>
        <v>9</v>
      </c>
      <c r="G2415" s="545">
        <f t="shared" ca="1" si="110"/>
        <v>11</v>
      </c>
      <c r="H2415" s="545">
        <f t="shared" ca="1" si="110"/>
        <v>9</v>
      </c>
      <c r="I2415" s="545">
        <f t="shared" ca="1" si="110"/>
        <v>10</v>
      </c>
      <c r="J2415" s="545">
        <f t="shared" ca="1" si="110"/>
        <v>10</v>
      </c>
      <c r="K2415" s="545">
        <f t="shared" ca="1" si="110"/>
        <v>11</v>
      </c>
    </row>
    <row r="2416" spans="2:11">
      <c r="B2416" s="545">
        <f t="shared" ca="1" si="109"/>
        <v>10</v>
      </c>
      <c r="C2416" s="545">
        <f t="shared" ca="1" si="110"/>
        <v>11</v>
      </c>
      <c r="D2416" s="545">
        <f t="shared" ca="1" si="110"/>
        <v>9</v>
      </c>
      <c r="E2416" s="545">
        <f t="shared" ca="1" si="110"/>
        <v>12</v>
      </c>
      <c r="F2416" s="545">
        <f t="shared" ca="1" si="110"/>
        <v>10</v>
      </c>
      <c r="G2416" s="545">
        <f t="shared" ca="1" si="110"/>
        <v>7</v>
      </c>
      <c r="H2416" s="545">
        <f t="shared" ca="1" si="110"/>
        <v>13</v>
      </c>
      <c r="I2416" s="545">
        <f t="shared" ca="1" si="110"/>
        <v>11</v>
      </c>
      <c r="J2416" s="545">
        <f t="shared" ca="1" si="110"/>
        <v>11</v>
      </c>
      <c r="K2416" s="545">
        <f t="shared" ca="1" si="110"/>
        <v>11</v>
      </c>
    </row>
    <row r="2417" spans="2:11">
      <c r="B2417" s="545">
        <f t="shared" ca="1" si="109"/>
        <v>10</v>
      </c>
      <c r="C2417" s="545">
        <f t="shared" ca="1" si="110"/>
        <v>8</v>
      </c>
      <c r="D2417" s="545">
        <f t="shared" ca="1" si="110"/>
        <v>12</v>
      </c>
      <c r="E2417" s="545">
        <f t="shared" ca="1" si="110"/>
        <v>9</v>
      </c>
      <c r="F2417" s="545">
        <f t="shared" ca="1" si="110"/>
        <v>6</v>
      </c>
      <c r="G2417" s="545">
        <f t="shared" ca="1" si="110"/>
        <v>11</v>
      </c>
      <c r="H2417" s="545">
        <f t="shared" ca="1" si="110"/>
        <v>12</v>
      </c>
      <c r="I2417" s="545">
        <f t="shared" ca="1" si="110"/>
        <v>12</v>
      </c>
      <c r="J2417" s="545">
        <f t="shared" ca="1" si="110"/>
        <v>9</v>
      </c>
      <c r="K2417" s="545">
        <f t="shared" ca="1" si="110"/>
        <v>8</v>
      </c>
    </row>
    <row r="2418" spans="2:11">
      <c r="B2418" s="545">
        <f t="shared" ca="1" si="109"/>
        <v>9</v>
      </c>
      <c r="C2418" s="545">
        <f t="shared" ca="1" si="109"/>
        <v>11</v>
      </c>
      <c r="D2418" s="545">
        <f t="shared" ca="1" si="109"/>
        <v>11</v>
      </c>
      <c r="E2418" s="545">
        <f t="shared" ca="1" si="109"/>
        <v>8</v>
      </c>
      <c r="F2418" s="545">
        <f t="shared" ca="1" si="109"/>
        <v>9</v>
      </c>
      <c r="G2418" s="545">
        <f t="shared" ca="1" si="109"/>
        <v>13</v>
      </c>
      <c r="H2418" s="545">
        <f t="shared" ca="1" si="109"/>
        <v>13</v>
      </c>
      <c r="I2418" s="545">
        <f t="shared" ca="1" si="109"/>
        <v>11</v>
      </c>
      <c r="J2418" s="545">
        <f t="shared" ca="1" si="109"/>
        <v>9</v>
      </c>
      <c r="K2418" s="545">
        <f t="shared" ca="1" si="109"/>
        <v>12</v>
      </c>
    </row>
    <row r="2419" spans="2:11">
      <c r="B2419" s="545">
        <f t="shared" ca="1" si="109"/>
        <v>8</v>
      </c>
      <c r="C2419" s="545">
        <f t="shared" ca="1" si="109"/>
        <v>10</v>
      </c>
      <c r="D2419" s="545">
        <f t="shared" ca="1" si="109"/>
        <v>8</v>
      </c>
      <c r="E2419" s="545">
        <f t="shared" ca="1" si="109"/>
        <v>8</v>
      </c>
      <c r="F2419" s="545">
        <f t="shared" ca="1" si="109"/>
        <v>11</v>
      </c>
      <c r="G2419" s="545">
        <f t="shared" ca="1" si="109"/>
        <v>12</v>
      </c>
      <c r="H2419" s="545">
        <f t="shared" ca="1" si="109"/>
        <v>6</v>
      </c>
      <c r="I2419" s="545">
        <f t="shared" ca="1" si="109"/>
        <v>11</v>
      </c>
      <c r="J2419" s="545">
        <f t="shared" ca="1" si="109"/>
        <v>9</v>
      </c>
      <c r="K2419" s="545">
        <f t="shared" ca="1" si="109"/>
        <v>12</v>
      </c>
    </row>
    <row r="2420" spans="2:11">
      <c r="B2420" s="545">
        <f t="shared" ca="1" si="109"/>
        <v>8</v>
      </c>
      <c r="C2420" s="545">
        <f t="shared" ca="1" si="109"/>
        <v>9</v>
      </c>
      <c r="D2420" s="545">
        <f t="shared" ca="1" si="109"/>
        <v>7</v>
      </c>
      <c r="E2420" s="545">
        <f t="shared" ca="1" si="109"/>
        <v>12</v>
      </c>
      <c r="F2420" s="545">
        <f t="shared" ca="1" si="109"/>
        <v>8</v>
      </c>
      <c r="G2420" s="545">
        <f t="shared" ca="1" si="109"/>
        <v>13</v>
      </c>
      <c r="H2420" s="545">
        <f t="shared" ca="1" si="109"/>
        <v>11</v>
      </c>
      <c r="I2420" s="545">
        <f t="shared" ca="1" si="109"/>
        <v>10</v>
      </c>
      <c r="J2420" s="545">
        <f t="shared" ca="1" si="109"/>
        <v>11</v>
      </c>
      <c r="K2420" s="545">
        <f t="shared" ca="1" si="109"/>
        <v>9</v>
      </c>
    </row>
    <row r="2421" spans="2:11">
      <c r="B2421" s="545">
        <f t="shared" ca="1" si="109"/>
        <v>10</v>
      </c>
      <c r="C2421" s="545">
        <f t="shared" ca="1" si="109"/>
        <v>8</v>
      </c>
      <c r="D2421" s="545">
        <f t="shared" ca="1" si="109"/>
        <v>13</v>
      </c>
      <c r="E2421" s="545">
        <f t="shared" ca="1" si="109"/>
        <v>9</v>
      </c>
      <c r="F2421" s="545">
        <f t="shared" ca="1" si="109"/>
        <v>9</v>
      </c>
      <c r="G2421" s="545">
        <f t="shared" ca="1" si="109"/>
        <v>11</v>
      </c>
      <c r="H2421" s="545">
        <f t="shared" ca="1" si="109"/>
        <v>10</v>
      </c>
      <c r="I2421" s="545">
        <f t="shared" ca="1" si="109"/>
        <v>7</v>
      </c>
      <c r="J2421" s="545">
        <f t="shared" ca="1" si="109"/>
        <v>11</v>
      </c>
      <c r="K2421" s="545">
        <f t="shared" ca="1" si="109"/>
        <v>9</v>
      </c>
    </row>
    <row r="2422" spans="2:11">
      <c r="B2422" s="545">
        <f t="shared" ca="1" si="109"/>
        <v>10</v>
      </c>
      <c r="C2422" s="545">
        <f t="shared" ca="1" si="109"/>
        <v>11</v>
      </c>
      <c r="D2422" s="545">
        <f t="shared" ca="1" si="109"/>
        <v>10</v>
      </c>
      <c r="E2422" s="545">
        <f t="shared" ca="1" si="109"/>
        <v>13</v>
      </c>
      <c r="F2422" s="545">
        <f t="shared" ca="1" si="109"/>
        <v>11</v>
      </c>
      <c r="G2422" s="545">
        <f t="shared" ca="1" si="109"/>
        <v>11</v>
      </c>
      <c r="H2422" s="545">
        <f t="shared" ca="1" si="109"/>
        <v>8</v>
      </c>
      <c r="I2422" s="545">
        <f t="shared" ca="1" si="109"/>
        <v>10</v>
      </c>
      <c r="J2422" s="545">
        <f t="shared" ca="1" si="109"/>
        <v>10</v>
      </c>
      <c r="K2422" s="545">
        <f t="shared" ca="1" si="109"/>
        <v>13</v>
      </c>
    </row>
    <row r="2423" spans="2:11">
      <c r="B2423" s="545">
        <f t="shared" ca="1" si="109"/>
        <v>11</v>
      </c>
      <c r="C2423" s="545">
        <f t="shared" ca="1" si="109"/>
        <v>12</v>
      </c>
      <c r="D2423" s="545">
        <f t="shared" ca="1" si="109"/>
        <v>9</v>
      </c>
      <c r="E2423" s="545">
        <f t="shared" ca="1" si="109"/>
        <v>13</v>
      </c>
      <c r="F2423" s="545">
        <f t="shared" ca="1" si="109"/>
        <v>12</v>
      </c>
      <c r="G2423" s="545">
        <f t="shared" ca="1" si="109"/>
        <v>9</v>
      </c>
      <c r="H2423" s="545">
        <f t="shared" ca="1" si="109"/>
        <v>12</v>
      </c>
      <c r="I2423" s="545">
        <f t="shared" ca="1" si="109"/>
        <v>10</v>
      </c>
      <c r="J2423" s="545">
        <f t="shared" ca="1" si="109"/>
        <v>12</v>
      </c>
      <c r="K2423" s="545">
        <f t="shared" ca="1" si="109"/>
        <v>12</v>
      </c>
    </row>
    <row r="2424" spans="2:11">
      <c r="B2424" s="545">
        <f t="shared" ca="1" si="109"/>
        <v>7</v>
      </c>
      <c r="C2424" s="545">
        <f t="shared" ca="1" si="109"/>
        <v>13</v>
      </c>
      <c r="D2424" s="545">
        <f t="shared" ca="1" si="109"/>
        <v>9</v>
      </c>
      <c r="E2424" s="545">
        <f t="shared" ca="1" si="109"/>
        <v>9</v>
      </c>
      <c r="F2424" s="545">
        <f t="shared" ca="1" si="109"/>
        <v>11</v>
      </c>
      <c r="G2424" s="545">
        <f t="shared" ca="1" si="109"/>
        <v>9</v>
      </c>
      <c r="H2424" s="545">
        <f t="shared" ca="1" si="109"/>
        <v>9</v>
      </c>
      <c r="I2424" s="545">
        <f t="shared" ca="1" si="109"/>
        <v>7</v>
      </c>
      <c r="J2424" s="545">
        <f t="shared" ca="1" si="109"/>
        <v>12</v>
      </c>
      <c r="K2424" s="545">
        <f t="shared" ca="1" si="109"/>
        <v>14</v>
      </c>
    </row>
    <row r="2425" spans="2:11">
      <c r="B2425" s="545">
        <f t="shared" ca="1" si="109"/>
        <v>11</v>
      </c>
      <c r="C2425" s="545">
        <f t="shared" ca="1" si="109"/>
        <v>11</v>
      </c>
      <c r="D2425" s="545">
        <f t="shared" ca="1" si="109"/>
        <v>10</v>
      </c>
      <c r="E2425" s="545">
        <f t="shared" ca="1" si="109"/>
        <v>8</v>
      </c>
      <c r="F2425" s="545">
        <f t="shared" ca="1" si="109"/>
        <v>13</v>
      </c>
      <c r="G2425" s="545">
        <f t="shared" ca="1" si="109"/>
        <v>9</v>
      </c>
      <c r="H2425" s="545">
        <f t="shared" ca="1" si="109"/>
        <v>10</v>
      </c>
      <c r="I2425" s="545">
        <f t="shared" ca="1" si="109"/>
        <v>8</v>
      </c>
      <c r="J2425" s="545">
        <f t="shared" ca="1" si="109"/>
        <v>8</v>
      </c>
      <c r="K2425" s="545">
        <f t="shared" ca="1" si="109"/>
        <v>8</v>
      </c>
    </row>
    <row r="2426" spans="2:11">
      <c r="B2426" s="545">
        <f t="shared" ca="1" si="109"/>
        <v>14</v>
      </c>
      <c r="C2426" s="545">
        <f t="shared" ca="1" si="109"/>
        <v>9</v>
      </c>
      <c r="D2426" s="545">
        <f t="shared" ca="1" si="109"/>
        <v>12</v>
      </c>
      <c r="E2426" s="545">
        <f t="shared" ca="1" si="109"/>
        <v>9</v>
      </c>
      <c r="F2426" s="545">
        <f t="shared" ca="1" si="109"/>
        <v>12</v>
      </c>
      <c r="G2426" s="545">
        <f t="shared" ca="1" si="109"/>
        <v>12</v>
      </c>
      <c r="H2426" s="545">
        <f t="shared" ca="1" si="109"/>
        <v>5</v>
      </c>
      <c r="I2426" s="545">
        <f t="shared" ca="1" si="109"/>
        <v>11</v>
      </c>
      <c r="J2426" s="545">
        <f t="shared" ca="1" si="109"/>
        <v>9</v>
      </c>
      <c r="K2426" s="545">
        <f t="shared" ca="1" si="109"/>
        <v>10</v>
      </c>
    </row>
    <row r="2427" spans="2:11">
      <c r="B2427" s="545">
        <f t="shared" ca="1" si="109"/>
        <v>5</v>
      </c>
      <c r="C2427" s="545">
        <f t="shared" ca="1" si="109"/>
        <v>8</v>
      </c>
      <c r="D2427" s="545">
        <f t="shared" ca="1" si="109"/>
        <v>9</v>
      </c>
      <c r="E2427" s="545">
        <f t="shared" ca="1" si="109"/>
        <v>12</v>
      </c>
      <c r="F2427" s="545">
        <f t="shared" ca="1" si="109"/>
        <v>10</v>
      </c>
      <c r="G2427" s="545">
        <f t="shared" ca="1" si="109"/>
        <v>11</v>
      </c>
      <c r="H2427" s="545">
        <f t="shared" ca="1" si="109"/>
        <v>12</v>
      </c>
      <c r="I2427" s="545">
        <f t="shared" ca="1" si="109"/>
        <v>11</v>
      </c>
      <c r="J2427" s="545">
        <f t="shared" ca="1" si="109"/>
        <v>11</v>
      </c>
      <c r="K2427" s="545">
        <f t="shared" ca="1" si="109"/>
        <v>9</v>
      </c>
    </row>
    <row r="2428" spans="2:11">
      <c r="B2428" s="545">
        <f t="shared" ca="1" si="109"/>
        <v>9</v>
      </c>
      <c r="C2428" s="545">
        <f t="shared" ca="1" si="109"/>
        <v>14</v>
      </c>
      <c r="D2428" s="545">
        <f t="shared" ca="1" si="109"/>
        <v>10</v>
      </c>
      <c r="E2428" s="545">
        <f t="shared" ca="1" si="109"/>
        <v>9</v>
      </c>
      <c r="F2428" s="545">
        <f t="shared" ca="1" si="109"/>
        <v>9</v>
      </c>
      <c r="G2428" s="545">
        <f t="shared" ca="1" si="109"/>
        <v>10</v>
      </c>
      <c r="H2428" s="545">
        <f t="shared" ca="1" si="109"/>
        <v>10</v>
      </c>
      <c r="I2428" s="545">
        <f t="shared" ca="1" si="109"/>
        <v>10</v>
      </c>
      <c r="J2428" s="545">
        <f t="shared" ca="1" si="109"/>
        <v>7</v>
      </c>
      <c r="K2428" s="545">
        <f t="shared" ca="1" si="109"/>
        <v>9</v>
      </c>
    </row>
    <row r="2429" spans="2:11">
      <c r="B2429" s="545">
        <f t="shared" ca="1" si="109"/>
        <v>10</v>
      </c>
      <c r="C2429" s="545">
        <f t="shared" ca="1" si="109"/>
        <v>9</v>
      </c>
      <c r="D2429" s="545">
        <f t="shared" ca="1" si="109"/>
        <v>6</v>
      </c>
      <c r="E2429" s="545">
        <f t="shared" ca="1" si="109"/>
        <v>8</v>
      </c>
      <c r="F2429" s="545">
        <f t="shared" ca="1" si="109"/>
        <v>8</v>
      </c>
      <c r="G2429" s="545">
        <f t="shared" ca="1" si="109"/>
        <v>11</v>
      </c>
      <c r="H2429" s="545">
        <f t="shared" ca="1" si="109"/>
        <v>14</v>
      </c>
      <c r="I2429" s="545">
        <f t="shared" ca="1" si="109"/>
        <v>8</v>
      </c>
      <c r="J2429" s="545">
        <f t="shared" ca="1" si="109"/>
        <v>13</v>
      </c>
      <c r="K2429" s="545">
        <f t="shared" ca="1" si="109"/>
        <v>10</v>
      </c>
    </row>
    <row r="2430" spans="2:11">
      <c r="B2430" s="545">
        <f t="shared" ca="1" si="109"/>
        <v>9</v>
      </c>
      <c r="C2430" s="545">
        <f t="shared" ca="1" si="109"/>
        <v>9</v>
      </c>
      <c r="D2430" s="545">
        <f t="shared" ca="1" si="109"/>
        <v>7</v>
      </c>
      <c r="E2430" s="545">
        <f t="shared" ca="1" si="109"/>
        <v>10</v>
      </c>
      <c r="F2430" s="545">
        <f t="shared" ca="1" si="109"/>
        <v>11</v>
      </c>
      <c r="G2430" s="545">
        <f t="shared" ca="1" si="109"/>
        <v>11</v>
      </c>
      <c r="H2430" s="545">
        <f t="shared" ca="1" si="109"/>
        <v>12</v>
      </c>
      <c r="I2430" s="545">
        <f t="shared" ca="1" si="109"/>
        <v>12</v>
      </c>
      <c r="J2430" s="545">
        <f t="shared" ca="1" si="109"/>
        <v>12</v>
      </c>
      <c r="K2430" s="545">
        <f t="shared" ca="1" si="109"/>
        <v>12</v>
      </c>
    </row>
    <row r="2431" spans="2:11">
      <c r="B2431" s="545">
        <f t="shared" ca="1" si="109"/>
        <v>12</v>
      </c>
      <c r="C2431" s="545">
        <f t="shared" ca="1" si="109"/>
        <v>11</v>
      </c>
      <c r="D2431" s="545">
        <f t="shared" ca="1" si="109"/>
        <v>8</v>
      </c>
      <c r="E2431" s="545">
        <f t="shared" ca="1" si="109"/>
        <v>12</v>
      </c>
      <c r="F2431" s="545">
        <f t="shared" ca="1" si="109"/>
        <v>9</v>
      </c>
      <c r="G2431" s="545">
        <f t="shared" ca="1" si="109"/>
        <v>10</v>
      </c>
      <c r="H2431" s="545">
        <f t="shared" ca="1" si="109"/>
        <v>9</v>
      </c>
      <c r="I2431" s="545">
        <f t="shared" ca="1" si="109"/>
        <v>11</v>
      </c>
      <c r="J2431" s="545">
        <f t="shared" ca="1" si="109"/>
        <v>12</v>
      </c>
      <c r="K2431" s="545">
        <f t="shared" ca="1" si="109"/>
        <v>8</v>
      </c>
    </row>
    <row r="2432" spans="2:11">
      <c r="B2432" s="545">
        <f t="shared" ca="1" si="109"/>
        <v>10</v>
      </c>
      <c r="C2432" s="545">
        <f t="shared" ca="1" si="110"/>
        <v>10</v>
      </c>
      <c r="D2432" s="545">
        <f t="shared" ca="1" si="110"/>
        <v>10</v>
      </c>
      <c r="E2432" s="545">
        <f t="shared" ca="1" si="110"/>
        <v>9</v>
      </c>
      <c r="F2432" s="545">
        <f t="shared" ca="1" si="110"/>
        <v>11</v>
      </c>
      <c r="G2432" s="545">
        <f t="shared" ca="1" si="110"/>
        <v>5</v>
      </c>
      <c r="H2432" s="545">
        <f t="shared" ca="1" si="110"/>
        <v>10</v>
      </c>
      <c r="I2432" s="545">
        <f t="shared" ca="1" si="110"/>
        <v>8</v>
      </c>
      <c r="J2432" s="545">
        <f t="shared" ca="1" si="110"/>
        <v>9</v>
      </c>
      <c r="K2432" s="545">
        <f t="shared" ca="1" si="110"/>
        <v>11</v>
      </c>
    </row>
    <row r="2433" spans="2:11">
      <c r="B2433" s="545">
        <f t="shared" ca="1" si="109"/>
        <v>11</v>
      </c>
      <c r="C2433" s="545">
        <f t="shared" ca="1" si="110"/>
        <v>13</v>
      </c>
      <c r="D2433" s="545">
        <f t="shared" ca="1" si="110"/>
        <v>10</v>
      </c>
      <c r="E2433" s="545">
        <f t="shared" ca="1" si="110"/>
        <v>10</v>
      </c>
      <c r="F2433" s="545">
        <f t="shared" ca="1" si="110"/>
        <v>10</v>
      </c>
      <c r="G2433" s="545">
        <f t="shared" ca="1" si="110"/>
        <v>11</v>
      </c>
      <c r="H2433" s="545">
        <f t="shared" ca="1" si="110"/>
        <v>11</v>
      </c>
      <c r="I2433" s="545">
        <f t="shared" ca="1" si="110"/>
        <v>8</v>
      </c>
      <c r="J2433" s="545">
        <f t="shared" ca="1" si="110"/>
        <v>9</v>
      </c>
      <c r="K2433" s="545">
        <f t="shared" ca="1" si="110"/>
        <v>8</v>
      </c>
    </row>
    <row r="2434" spans="2:11">
      <c r="B2434" s="545">
        <f t="shared" ca="1" si="109"/>
        <v>8</v>
      </c>
      <c r="C2434" s="545">
        <f t="shared" ca="1" si="110"/>
        <v>12</v>
      </c>
      <c r="D2434" s="545">
        <f t="shared" ca="1" si="110"/>
        <v>7</v>
      </c>
      <c r="E2434" s="545">
        <f t="shared" ca="1" si="110"/>
        <v>9</v>
      </c>
      <c r="F2434" s="545">
        <f t="shared" ca="1" si="110"/>
        <v>11</v>
      </c>
      <c r="G2434" s="545">
        <f t="shared" ca="1" si="110"/>
        <v>9</v>
      </c>
      <c r="H2434" s="545">
        <f t="shared" ca="1" si="110"/>
        <v>5</v>
      </c>
      <c r="I2434" s="545">
        <f t="shared" ca="1" si="110"/>
        <v>11</v>
      </c>
      <c r="J2434" s="545">
        <f t="shared" ca="1" si="110"/>
        <v>12</v>
      </c>
      <c r="K2434" s="545">
        <f t="shared" ca="1" si="110"/>
        <v>15</v>
      </c>
    </row>
    <row r="2435" spans="2:11">
      <c r="B2435" s="545">
        <f t="shared" ca="1" si="109"/>
        <v>9</v>
      </c>
      <c r="C2435" s="545">
        <f t="shared" ca="1" si="110"/>
        <v>11</v>
      </c>
      <c r="D2435" s="545">
        <f t="shared" ca="1" si="110"/>
        <v>8</v>
      </c>
      <c r="E2435" s="545">
        <f t="shared" ca="1" si="110"/>
        <v>9</v>
      </c>
      <c r="F2435" s="545">
        <f t="shared" ca="1" si="110"/>
        <v>9</v>
      </c>
      <c r="G2435" s="545">
        <f t="shared" ca="1" si="110"/>
        <v>12</v>
      </c>
      <c r="H2435" s="545">
        <f t="shared" ca="1" si="110"/>
        <v>8</v>
      </c>
      <c r="I2435" s="545">
        <f t="shared" ca="1" si="110"/>
        <v>9</v>
      </c>
      <c r="J2435" s="545">
        <f t="shared" ca="1" si="110"/>
        <v>10</v>
      </c>
      <c r="K2435" s="545">
        <f t="shared" ca="1" si="110"/>
        <v>11</v>
      </c>
    </row>
    <row r="2436" spans="2:11">
      <c r="B2436" s="545">
        <f t="shared" ca="1" si="109"/>
        <v>8</v>
      </c>
      <c r="C2436" s="545">
        <f t="shared" ca="1" si="110"/>
        <v>11</v>
      </c>
      <c r="D2436" s="545">
        <f t="shared" ca="1" si="110"/>
        <v>13</v>
      </c>
      <c r="E2436" s="545">
        <f t="shared" ca="1" si="110"/>
        <v>9</v>
      </c>
      <c r="F2436" s="545">
        <f t="shared" ca="1" si="110"/>
        <v>13</v>
      </c>
      <c r="G2436" s="545">
        <f t="shared" ca="1" si="110"/>
        <v>8</v>
      </c>
      <c r="H2436" s="545">
        <f t="shared" ca="1" si="110"/>
        <v>9</v>
      </c>
      <c r="I2436" s="545">
        <f t="shared" ca="1" si="110"/>
        <v>12</v>
      </c>
      <c r="J2436" s="545">
        <f t="shared" ca="1" si="110"/>
        <v>8</v>
      </c>
      <c r="K2436" s="545">
        <f t="shared" ca="1" si="110"/>
        <v>10</v>
      </c>
    </row>
    <row r="2437" spans="2:11">
      <c r="B2437" s="545">
        <f t="shared" ca="1" si="109"/>
        <v>10</v>
      </c>
      <c r="C2437" s="545">
        <f t="shared" ca="1" si="110"/>
        <v>14</v>
      </c>
      <c r="D2437" s="545">
        <f t="shared" ca="1" si="110"/>
        <v>10</v>
      </c>
      <c r="E2437" s="545">
        <f t="shared" ca="1" si="110"/>
        <v>10</v>
      </c>
      <c r="F2437" s="545">
        <f t="shared" ca="1" si="110"/>
        <v>11</v>
      </c>
      <c r="G2437" s="545">
        <f t="shared" ca="1" si="110"/>
        <v>7</v>
      </c>
      <c r="H2437" s="545">
        <f t="shared" ca="1" si="110"/>
        <v>12</v>
      </c>
      <c r="I2437" s="545">
        <f t="shared" ca="1" si="110"/>
        <v>10</v>
      </c>
      <c r="J2437" s="545">
        <f t="shared" ca="1" si="110"/>
        <v>15</v>
      </c>
      <c r="K2437" s="545">
        <f t="shared" ca="1" si="110"/>
        <v>9</v>
      </c>
    </row>
    <row r="2438" spans="2:11">
      <c r="B2438" s="545">
        <f t="shared" ca="1" si="109"/>
        <v>10</v>
      </c>
      <c r="C2438" s="545">
        <f t="shared" ca="1" si="110"/>
        <v>9</v>
      </c>
      <c r="D2438" s="545">
        <f t="shared" ca="1" si="110"/>
        <v>11</v>
      </c>
      <c r="E2438" s="545">
        <f t="shared" ca="1" si="110"/>
        <v>10</v>
      </c>
      <c r="F2438" s="545">
        <f t="shared" ca="1" si="110"/>
        <v>12</v>
      </c>
      <c r="G2438" s="545">
        <f t="shared" ca="1" si="110"/>
        <v>12</v>
      </c>
      <c r="H2438" s="545">
        <f t="shared" ca="1" si="110"/>
        <v>8</v>
      </c>
      <c r="I2438" s="545">
        <f t="shared" ca="1" si="110"/>
        <v>10</v>
      </c>
      <c r="J2438" s="545">
        <f t="shared" ca="1" si="110"/>
        <v>9</v>
      </c>
      <c r="K2438" s="545">
        <f t="shared" ca="1" si="110"/>
        <v>11</v>
      </c>
    </row>
    <row r="2439" spans="2:11">
      <c r="B2439" s="545">
        <f t="shared" ca="1" si="109"/>
        <v>13</v>
      </c>
      <c r="C2439" s="545">
        <f t="shared" ca="1" si="110"/>
        <v>12</v>
      </c>
      <c r="D2439" s="545">
        <f t="shared" ca="1" si="110"/>
        <v>8</v>
      </c>
      <c r="E2439" s="545">
        <f t="shared" ca="1" si="110"/>
        <v>10</v>
      </c>
      <c r="F2439" s="545">
        <f t="shared" ca="1" si="110"/>
        <v>10</v>
      </c>
      <c r="G2439" s="545">
        <f t="shared" ca="1" si="110"/>
        <v>8</v>
      </c>
      <c r="H2439" s="545">
        <f t="shared" ca="1" si="110"/>
        <v>9</v>
      </c>
      <c r="I2439" s="545">
        <f t="shared" ca="1" si="110"/>
        <v>9</v>
      </c>
      <c r="J2439" s="545">
        <f t="shared" ca="1" si="110"/>
        <v>8</v>
      </c>
      <c r="K2439" s="545">
        <f t="shared" ca="1" si="110"/>
        <v>9</v>
      </c>
    </row>
    <row r="2440" spans="2:11">
      <c r="B2440" s="545">
        <f t="shared" ca="1" si="109"/>
        <v>12</v>
      </c>
      <c r="C2440" s="545">
        <f t="shared" ca="1" si="110"/>
        <v>11</v>
      </c>
      <c r="D2440" s="545">
        <f t="shared" ca="1" si="110"/>
        <v>9</v>
      </c>
      <c r="E2440" s="545">
        <f t="shared" ca="1" si="110"/>
        <v>6</v>
      </c>
      <c r="F2440" s="545">
        <f t="shared" ca="1" si="110"/>
        <v>8</v>
      </c>
      <c r="G2440" s="545">
        <f t="shared" ca="1" si="110"/>
        <v>10</v>
      </c>
      <c r="H2440" s="545">
        <f t="shared" ca="1" si="110"/>
        <v>12</v>
      </c>
      <c r="I2440" s="545">
        <f t="shared" ca="1" si="110"/>
        <v>12</v>
      </c>
      <c r="J2440" s="545">
        <f t="shared" ca="1" si="110"/>
        <v>8</v>
      </c>
      <c r="K2440" s="545">
        <f t="shared" ca="1" si="110"/>
        <v>10</v>
      </c>
    </row>
    <row r="2441" spans="2:11">
      <c r="B2441" s="545">
        <f t="shared" ca="1" si="109"/>
        <v>14</v>
      </c>
      <c r="C2441" s="545">
        <f t="shared" ca="1" si="110"/>
        <v>10</v>
      </c>
      <c r="D2441" s="545">
        <f t="shared" ca="1" si="110"/>
        <v>11</v>
      </c>
      <c r="E2441" s="545">
        <f t="shared" ca="1" si="110"/>
        <v>9</v>
      </c>
      <c r="F2441" s="545">
        <f t="shared" ca="1" si="110"/>
        <v>12</v>
      </c>
      <c r="G2441" s="545">
        <f t="shared" ca="1" si="110"/>
        <v>9</v>
      </c>
      <c r="H2441" s="545">
        <f t="shared" ca="1" si="110"/>
        <v>12</v>
      </c>
      <c r="I2441" s="545">
        <f t="shared" ca="1" si="110"/>
        <v>10</v>
      </c>
      <c r="J2441" s="545">
        <f t="shared" ca="1" si="110"/>
        <v>9</v>
      </c>
      <c r="K2441" s="545">
        <f t="shared" ca="1" si="110"/>
        <v>11</v>
      </c>
    </row>
    <row r="2442" spans="2:11">
      <c r="B2442" s="545">
        <f t="shared" ca="1" si="109"/>
        <v>8</v>
      </c>
      <c r="C2442" s="545">
        <f t="shared" ca="1" si="110"/>
        <v>8</v>
      </c>
      <c r="D2442" s="545">
        <f t="shared" ca="1" si="110"/>
        <v>10</v>
      </c>
      <c r="E2442" s="545">
        <f t="shared" ca="1" si="110"/>
        <v>6</v>
      </c>
      <c r="F2442" s="545">
        <f t="shared" ca="1" si="110"/>
        <v>9</v>
      </c>
      <c r="G2442" s="545">
        <f t="shared" ca="1" si="110"/>
        <v>7</v>
      </c>
      <c r="H2442" s="545">
        <f t="shared" ca="1" si="110"/>
        <v>7</v>
      </c>
      <c r="I2442" s="545">
        <f t="shared" ca="1" si="110"/>
        <v>11</v>
      </c>
      <c r="J2442" s="545">
        <f t="shared" ca="1" si="110"/>
        <v>11</v>
      </c>
      <c r="K2442" s="545">
        <f t="shared" ca="1" si="110"/>
        <v>8</v>
      </c>
    </row>
    <row r="2443" spans="2:11">
      <c r="B2443" s="545">
        <f t="shared" ca="1" si="109"/>
        <v>8</v>
      </c>
      <c r="C2443" s="545">
        <f t="shared" ca="1" si="110"/>
        <v>10</v>
      </c>
      <c r="D2443" s="545">
        <f t="shared" ca="1" si="110"/>
        <v>11</v>
      </c>
      <c r="E2443" s="545">
        <f t="shared" ca="1" si="110"/>
        <v>11</v>
      </c>
      <c r="F2443" s="545">
        <f t="shared" ca="1" si="110"/>
        <v>6</v>
      </c>
      <c r="G2443" s="545">
        <f t="shared" ca="1" si="110"/>
        <v>12</v>
      </c>
      <c r="H2443" s="545">
        <f t="shared" ca="1" si="110"/>
        <v>13</v>
      </c>
      <c r="I2443" s="545">
        <f t="shared" ca="1" si="110"/>
        <v>10</v>
      </c>
      <c r="J2443" s="545">
        <f t="shared" ca="1" si="110"/>
        <v>9</v>
      </c>
      <c r="K2443" s="545">
        <f t="shared" ca="1" si="110"/>
        <v>12</v>
      </c>
    </row>
    <row r="2444" spans="2:11">
      <c r="B2444" s="545">
        <f t="shared" ca="1" si="109"/>
        <v>11</v>
      </c>
      <c r="C2444" s="545">
        <f t="shared" ca="1" si="110"/>
        <v>9</v>
      </c>
      <c r="D2444" s="545">
        <f t="shared" ca="1" si="110"/>
        <v>11</v>
      </c>
      <c r="E2444" s="545">
        <f t="shared" ca="1" si="110"/>
        <v>9</v>
      </c>
      <c r="F2444" s="545">
        <f t="shared" ca="1" si="110"/>
        <v>8</v>
      </c>
      <c r="G2444" s="545">
        <f t="shared" ca="1" si="110"/>
        <v>9</v>
      </c>
      <c r="H2444" s="545">
        <f t="shared" ca="1" si="110"/>
        <v>8</v>
      </c>
      <c r="I2444" s="545">
        <f t="shared" ca="1" si="110"/>
        <v>7</v>
      </c>
      <c r="J2444" s="545">
        <f t="shared" ca="1" si="110"/>
        <v>8</v>
      </c>
      <c r="K2444" s="545">
        <f t="shared" ca="1" si="110"/>
        <v>8</v>
      </c>
    </row>
    <row r="2445" spans="2:11">
      <c r="B2445" s="545">
        <f t="shared" ca="1" si="109"/>
        <v>13</v>
      </c>
      <c r="C2445" s="545">
        <f t="shared" ca="1" si="110"/>
        <v>7</v>
      </c>
      <c r="D2445" s="545">
        <f t="shared" ca="1" si="110"/>
        <v>10</v>
      </c>
      <c r="E2445" s="545">
        <f t="shared" ca="1" si="110"/>
        <v>8</v>
      </c>
      <c r="F2445" s="545">
        <f t="shared" ca="1" si="110"/>
        <v>11</v>
      </c>
      <c r="G2445" s="545">
        <f t="shared" ca="1" si="110"/>
        <v>9</v>
      </c>
      <c r="H2445" s="545">
        <f t="shared" ca="1" si="110"/>
        <v>9</v>
      </c>
      <c r="I2445" s="545">
        <f t="shared" ca="1" si="110"/>
        <v>9</v>
      </c>
      <c r="J2445" s="545">
        <f t="shared" ca="1" si="110"/>
        <v>10</v>
      </c>
      <c r="K2445" s="545">
        <f t="shared" ca="1" si="110"/>
        <v>9</v>
      </c>
    </row>
    <row r="2446" spans="2:11">
      <c r="B2446" s="545">
        <f t="shared" ca="1" si="109"/>
        <v>8</v>
      </c>
      <c r="C2446" s="545">
        <f t="shared" ca="1" si="110"/>
        <v>9</v>
      </c>
      <c r="D2446" s="545">
        <f t="shared" ca="1" si="110"/>
        <v>8</v>
      </c>
      <c r="E2446" s="545">
        <f t="shared" ca="1" si="110"/>
        <v>12</v>
      </c>
      <c r="F2446" s="545">
        <f t="shared" ca="1" si="110"/>
        <v>12</v>
      </c>
      <c r="G2446" s="545">
        <f t="shared" ca="1" si="110"/>
        <v>7</v>
      </c>
      <c r="H2446" s="545">
        <f t="shared" ca="1" si="110"/>
        <v>9</v>
      </c>
      <c r="I2446" s="545">
        <f t="shared" ca="1" si="110"/>
        <v>9</v>
      </c>
      <c r="J2446" s="545">
        <f t="shared" ca="1" si="110"/>
        <v>11</v>
      </c>
      <c r="K2446" s="545">
        <f t="shared" ca="1" si="110"/>
        <v>10</v>
      </c>
    </row>
    <row r="2447" spans="2:11">
      <c r="B2447" s="545">
        <f t="shared" ca="1" si="109"/>
        <v>11</v>
      </c>
      <c r="C2447" s="545">
        <f t="shared" ca="1" si="110"/>
        <v>12</v>
      </c>
      <c r="D2447" s="545">
        <f t="shared" ca="1" si="110"/>
        <v>11</v>
      </c>
      <c r="E2447" s="545">
        <f t="shared" ca="1" si="110"/>
        <v>7</v>
      </c>
      <c r="F2447" s="545">
        <f t="shared" ca="1" si="110"/>
        <v>11</v>
      </c>
      <c r="G2447" s="545">
        <f t="shared" ca="1" si="110"/>
        <v>9</v>
      </c>
      <c r="H2447" s="545">
        <f t="shared" ca="1" si="110"/>
        <v>11</v>
      </c>
      <c r="I2447" s="545">
        <f t="shared" ca="1" si="110"/>
        <v>10</v>
      </c>
      <c r="J2447" s="545">
        <f t="shared" ca="1" si="110"/>
        <v>9</v>
      </c>
      <c r="K2447" s="545">
        <f t="shared" ca="1" si="110"/>
        <v>11</v>
      </c>
    </row>
    <row r="2448" spans="2:11">
      <c r="B2448" s="545">
        <f t="shared" ca="1" si="109"/>
        <v>8</v>
      </c>
      <c r="C2448" s="545">
        <f t="shared" ca="1" si="110"/>
        <v>7</v>
      </c>
      <c r="D2448" s="545">
        <f t="shared" ca="1" si="110"/>
        <v>13</v>
      </c>
      <c r="E2448" s="545">
        <f t="shared" ca="1" si="110"/>
        <v>9</v>
      </c>
      <c r="F2448" s="545">
        <f t="shared" ca="1" si="110"/>
        <v>11</v>
      </c>
      <c r="G2448" s="545">
        <f t="shared" ca="1" si="110"/>
        <v>11</v>
      </c>
      <c r="H2448" s="545">
        <f t="shared" ca="1" si="110"/>
        <v>9</v>
      </c>
      <c r="I2448" s="545">
        <f t="shared" ca="1" si="110"/>
        <v>11</v>
      </c>
      <c r="J2448" s="545">
        <f t="shared" ca="1" si="110"/>
        <v>10</v>
      </c>
      <c r="K2448" s="545">
        <f t="shared" ca="1" si="110"/>
        <v>9</v>
      </c>
    </row>
    <row r="2449" spans="2:11">
      <c r="B2449" s="545">
        <f t="shared" ca="1" si="110"/>
        <v>9</v>
      </c>
      <c r="C2449" s="545">
        <f t="shared" ca="1" si="110"/>
        <v>10</v>
      </c>
      <c r="D2449" s="545">
        <f t="shared" ca="1" si="110"/>
        <v>9</v>
      </c>
      <c r="E2449" s="545">
        <f t="shared" ca="1" si="110"/>
        <v>10</v>
      </c>
      <c r="F2449" s="545">
        <f t="shared" ca="1" si="110"/>
        <v>10</v>
      </c>
      <c r="G2449" s="545">
        <f t="shared" ca="1" si="110"/>
        <v>9</v>
      </c>
      <c r="H2449" s="545">
        <f t="shared" ca="1" si="110"/>
        <v>9</v>
      </c>
      <c r="I2449" s="545">
        <f t="shared" ca="1" si="110"/>
        <v>10</v>
      </c>
      <c r="J2449" s="545">
        <f t="shared" ca="1" si="110"/>
        <v>11</v>
      </c>
      <c r="K2449" s="545">
        <f t="shared" ca="1" si="110"/>
        <v>13</v>
      </c>
    </row>
    <row r="2450" spans="2:11">
      <c r="B2450" s="545">
        <f t="shared" ca="1" si="110"/>
        <v>11</v>
      </c>
      <c r="C2450" s="545">
        <f t="shared" ca="1" si="110"/>
        <v>12</v>
      </c>
      <c r="D2450" s="545">
        <f t="shared" ca="1" si="110"/>
        <v>12</v>
      </c>
      <c r="E2450" s="545">
        <f t="shared" ca="1" si="110"/>
        <v>9</v>
      </c>
      <c r="F2450" s="545">
        <f t="shared" ca="1" si="110"/>
        <v>9</v>
      </c>
      <c r="G2450" s="545">
        <f t="shared" ca="1" si="110"/>
        <v>12</v>
      </c>
      <c r="H2450" s="545">
        <f t="shared" ca="1" si="110"/>
        <v>10</v>
      </c>
      <c r="I2450" s="545">
        <f t="shared" ca="1" si="110"/>
        <v>13</v>
      </c>
      <c r="J2450" s="545">
        <f t="shared" ca="1" si="110"/>
        <v>7</v>
      </c>
      <c r="K2450" s="545">
        <f t="shared" ca="1" si="110"/>
        <v>9</v>
      </c>
    </row>
    <row r="2451" spans="2:11">
      <c r="B2451" s="545">
        <f t="shared" ca="1" si="110"/>
        <v>10</v>
      </c>
      <c r="C2451" s="545">
        <f t="shared" ca="1" si="110"/>
        <v>11</v>
      </c>
      <c r="D2451" s="545">
        <f t="shared" ca="1" si="110"/>
        <v>9</v>
      </c>
      <c r="E2451" s="545">
        <f t="shared" ca="1" si="110"/>
        <v>9</v>
      </c>
      <c r="F2451" s="545">
        <f t="shared" ca="1" si="110"/>
        <v>14</v>
      </c>
      <c r="G2451" s="545">
        <f t="shared" ca="1" si="110"/>
        <v>13</v>
      </c>
      <c r="H2451" s="545">
        <f t="shared" ca="1" si="110"/>
        <v>10</v>
      </c>
      <c r="I2451" s="545">
        <f t="shared" ca="1" si="110"/>
        <v>6</v>
      </c>
      <c r="J2451" s="545">
        <f t="shared" ca="1" si="110"/>
        <v>11</v>
      </c>
      <c r="K2451" s="545">
        <f t="shared" ca="1" si="110"/>
        <v>9</v>
      </c>
    </row>
    <row r="2452" spans="2:11">
      <c r="B2452" s="545">
        <f t="shared" ca="1" si="110"/>
        <v>12</v>
      </c>
      <c r="C2452" s="545">
        <f t="shared" ca="1" si="110"/>
        <v>6</v>
      </c>
      <c r="D2452" s="545">
        <f t="shared" ca="1" si="110"/>
        <v>6</v>
      </c>
      <c r="E2452" s="545">
        <f t="shared" ca="1" si="110"/>
        <v>12</v>
      </c>
      <c r="F2452" s="545">
        <f t="shared" ca="1" si="110"/>
        <v>10</v>
      </c>
      <c r="G2452" s="545">
        <f t="shared" ca="1" si="110"/>
        <v>11</v>
      </c>
      <c r="H2452" s="545">
        <f t="shared" ca="1" si="110"/>
        <v>8</v>
      </c>
      <c r="I2452" s="545">
        <f t="shared" ca="1" si="110"/>
        <v>11</v>
      </c>
      <c r="J2452" s="545">
        <f t="shared" ca="1" si="110"/>
        <v>12</v>
      </c>
      <c r="K2452" s="545">
        <f t="shared" ca="1" si="110"/>
        <v>10</v>
      </c>
    </row>
    <row r="2453" spans="2:11">
      <c r="B2453" s="545">
        <f t="shared" ca="1" si="110"/>
        <v>12</v>
      </c>
      <c r="C2453" s="545">
        <f t="shared" ca="1" si="110"/>
        <v>10</v>
      </c>
      <c r="D2453" s="545">
        <f t="shared" ca="1" si="110"/>
        <v>12</v>
      </c>
      <c r="E2453" s="545">
        <f t="shared" ca="1" si="110"/>
        <v>11</v>
      </c>
      <c r="F2453" s="545">
        <f t="shared" ca="1" si="110"/>
        <v>12</v>
      </c>
      <c r="G2453" s="545">
        <f t="shared" ca="1" si="110"/>
        <v>9</v>
      </c>
      <c r="H2453" s="545">
        <f t="shared" ca="1" si="110"/>
        <v>9</v>
      </c>
      <c r="I2453" s="545">
        <f t="shared" ca="1" si="110"/>
        <v>11</v>
      </c>
      <c r="J2453" s="545">
        <f t="shared" ca="1" si="110"/>
        <v>12</v>
      </c>
      <c r="K2453" s="545">
        <f t="shared" ca="1" si="110"/>
        <v>12</v>
      </c>
    </row>
    <row r="2454" spans="2:11">
      <c r="B2454" s="545">
        <f t="shared" ca="1" si="110"/>
        <v>12</v>
      </c>
      <c r="C2454" s="545">
        <f t="shared" ca="1" si="110"/>
        <v>10</v>
      </c>
      <c r="D2454" s="545">
        <f t="shared" ca="1" si="110"/>
        <v>7</v>
      </c>
      <c r="E2454" s="545">
        <f t="shared" ca="1" si="110"/>
        <v>11</v>
      </c>
      <c r="F2454" s="545">
        <f t="shared" ca="1" si="110"/>
        <v>12</v>
      </c>
      <c r="G2454" s="545">
        <f t="shared" ca="1" si="110"/>
        <v>10</v>
      </c>
      <c r="H2454" s="545">
        <f t="shared" ca="1" si="110"/>
        <v>7</v>
      </c>
      <c r="I2454" s="545">
        <f t="shared" ca="1" si="110"/>
        <v>11</v>
      </c>
      <c r="J2454" s="545">
        <f t="shared" ref="B2454:K2480" ca="1" si="111">RANDBETWEEN(1,3)+RANDBETWEEN(1,3)+RANDBETWEEN(1,3)+RANDBETWEEN(1,3)+RANDBETWEEN(1,3)</f>
        <v>9</v>
      </c>
      <c r="K2454" s="545">
        <f t="shared" ca="1" si="111"/>
        <v>8</v>
      </c>
    </row>
    <row r="2455" spans="2:11">
      <c r="B2455" s="545">
        <f t="shared" ca="1" si="111"/>
        <v>11</v>
      </c>
      <c r="C2455" s="545">
        <f t="shared" ca="1" si="111"/>
        <v>9</v>
      </c>
      <c r="D2455" s="545">
        <f t="shared" ca="1" si="111"/>
        <v>8</v>
      </c>
      <c r="E2455" s="545">
        <f t="shared" ca="1" si="111"/>
        <v>10</v>
      </c>
      <c r="F2455" s="545">
        <f t="shared" ca="1" si="111"/>
        <v>12</v>
      </c>
      <c r="G2455" s="545">
        <f t="shared" ca="1" si="111"/>
        <v>9</v>
      </c>
      <c r="H2455" s="545">
        <f t="shared" ca="1" si="111"/>
        <v>12</v>
      </c>
      <c r="I2455" s="545">
        <f t="shared" ca="1" si="111"/>
        <v>10</v>
      </c>
      <c r="J2455" s="545">
        <f t="shared" ca="1" si="111"/>
        <v>12</v>
      </c>
      <c r="K2455" s="545">
        <f t="shared" ca="1" si="111"/>
        <v>10</v>
      </c>
    </row>
    <row r="2456" spans="2:11">
      <c r="B2456" s="545">
        <f t="shared" ca="1" si="111"/>
        <v>8</v>
      </c>
      <c r="C2456" s="545">
        <f t="shared" ca="1" si="111"/>
        <v>8</v>
      </c>
      <c r="D2456" s="545">
        <f t="shared" ca="1" si="111"/>
        <v>9</v>
      </c>
      <c r="E2456" s="545">
        <f t="shared" ca="1" si="111"/>
        <v>12</v>
      </c>
      <c r="F2456" s="545">
        <f t="shared" ca="1" si="111"/>
        <v>11</v>
      </c>
      <c r="G2456" s="545">
        <f t="shared" ca="1" si="111"/>
        <v>9</v>
      </c>
      <c r="H2456" s="545">
        <f t="shared" ca="1" si="111"/>
        <v>12</v>
      </c>
      <c r="I2456" s="545">
        <f t="shared" ca="1" si="111"/>
        <v>9</v>
      </c>
      <c r="J2456" s="545">
        <f t="shared" ca="1" si="111"/>
        <v>9</v>
      </c>
      <c r="K2456" s="545">
        <f t="shared" ca="1" si="111"/>
        <v>10</v>
      </c>
    </row>
    <row r="2457" spans="2:11">
      <c r="B2457" s="545">
        <f t="shared" ca="1" si="111"/>
        <v>7</v>
      </c>
      <c r="C2457" s="545">
        <f t="shared" ca="1" si="111"/>
        <v>12</v>
      </c>
      <c r="D2457" s="545">
        <f t="shared" ca="1" si="111"/>
        <v>11</v>
      </c>
      <c r="E2457" s="545">
        <f t="shared" ca="1" si="111"/>
        <v>12</v>
      </c>
      <c r="F2457" s="545">
        <f t="shared" ca="1" si="111"/>
        <v>11</v>
      </c>
      <c r="G2457" s="545">
        <f t="shared" ca="1" si="111"/>
        <v>10</v>
      </c>
      <c r="H2457" s="545">
        <f t="shared" ca="1" si="111"/>
        <v>9</v>
      </c>
      <c r="I2457" s="545">
        <f t="shared" ca="1" si="111"/>
        <v>7</v>
      </c>
      <c r="J2457" s="545">
        <f t="shared" ca="1" si="111"/>
        <v>13</v>
      </c>
      <c r="K2457" s="545">
        <f t="shared" ca="1" si="111"/>
        <v>7</v>
      </c>
    </row>
    <row r="2458" spans="2:11">
      <c r="B2458" s="545">
        <f t="shared" ca="1" si="111"/>
        <v>12</v>
      </c>
      <c r="C2458" s="545">
        <f t="shared" ca="1" si="111"/>
        <v>7</v>
      </c>
      <c r="D2458" s="545">
        <f t="shared" ca="1" si="111"/>
        <v>9</v>
      </c>
      <c r="E2458" s="545">
        <f t="shared" ca="1" si="111"/>
        <v>11</v>
      </c>
      <c r="F2458" s="545">
        <f t="shared" ca="1" si="111"/>
        <v>12</v>
      </c>
      <c r="G2458" s="545">
        <f t="shared" ca="1" si="111"/>
        <v>11</v>
      </c>
      <c r="H2458" s="545">
        <f t="shared" ca="1" si="111"/>
        <v>7</v>
      </c>
      <c r="I2458" s="545">
        <f t="shared" ca="1" si="111"/>
        <v>8</v>
      </c>
      <c r="J2458" s="545">
        <f t="shared" ca="1" si="111"/>
        <v>15</v>
      </c>
      <c r="K2458" s="545">
        <f t="shared" ca="1" si="111"/>
        <v>9</v>
      </c>
    </row>
    <row r="2459" spans="2:11">
      <c r="B2459" s="545">
        <f t="shared" ca="1" si="111"/>
        <v>10</v>
      </c>
      <c r="C2459" s="545">
        <f t="shared" ca="1" si="111"/>
        <v>10</v>
      </c>
      <c r="D2459" s="545">
        <f t="shared" ca="1" si="111"/>
        <v>12</v>
      </c>
      <c r="E2459" s="545">
        <f t="shared" ca="1" si="111"/>
        <v>9</v>
      </c>
      <c r="F2459" s="545">
        <f t="shared" ca="1" si="111"/>
        <v>12</v>
      </c>
      <c r="G2459" s="545">
        <f t="shared" ca="1" si="111"/>
        <v>8</v>
      </c>
      <c r="H2459" s="545">
        <f t="shared" ca="1" si="111"/>
        <v>10</v>
      </c>
      <c r="I2459" s="545">
        <f t="shared" ca="1" si="111"/>
        <v>10</v>
      </c>
      <c r="J2459" s="545">
        <f t="shared" ca="1" si="111"/>
        <v>9</v>
      </c>
      <c r="K2459" s="545">
        <f t="shared" ca="1" si="111"/>
        <v>10</v>
      </c>
    </row>
    <row r="2460" spans="2:11">
      <c r="B2460" s="545">
        <f t="shared" ca="1" si="111"/>
        <v>13</v>
      </c>
      <c r="C2460" s="545">
        <f t="shared" ca="1" si="111"/>
        <v>10</v>
      </c>
      <c r="D2460" s="545">
        <f t="shared" ca="1" si="111"/>
        <v>8</v>
      </c>
      <c r="E2460" s="545">
        <f t="shared" ca="1" si="111"/>
        <v>10</v>
      </c>
      <c r="F2460" s="545">
        <f t="shared" ca="1" si="111"/>
        <v>12</v>
      </c>
      <c r="G2460" s="545">
        <f t="shared" ca="1" si="111"/>
        <v>10</v>
      </c>
      <c r="H2460" s="545">
        <f t="shared" ca="1" si="111"/>
        <v>13</v>
      </c>
      <c r="I2460" s="545">
        <f t="shared" ca="1" si="111"/>
        <v>10</v>
      </c>
      <c r="J2460" s="545">
        <f t="shared" ca="1" si="111"/>
        <v>11</v>
      </c>
      <c r="K2460" s="545">
        <f t="shared" ca="1" si="111"/>
        <v>12</v>
      </c>
    </row>
    <row r="2461" spans="2:11">
      <c r="B2461" s="545">
        <f t="shared" ca="1" si="111"/>
        <v>10</v>
      </c>
      <c r="C2461" s="545">
        <f t="shared" ca="1" si="111"/>
        <v>11</v>
      </c>
      <c r="D2461" s="545">
        <f t="shared" ca="1" si="111"/>
        <v>12</v>
      </c>
      <c r="E2461" s="545">
        <f t="shared" ca="1" si="111"/>
        <v>8</v>
      </c>
      <c r="F2461" s="545">
        <f t="shared" ca="1" si="111"/>
        <v>10</v>
      </c>
      <c r="G2461" s="545">
        <f t="shared" ca="1" si="111"/>
        <v>9</v>
      </c>
      <c r="H2461" s="545">
        <f t="shared" ca="1" si="111"/>
        <v>10</v>
      </c>
      <c r="I2461" s="545">
        <f t="shared" ca="1" si="111"/>
        <v>10</v>
      </c>
      <c r="J2461" s="545">
        <f t="shared" ca="1" si="111"/>
        <v>11</v>
      </c>
      <c r="K2461" s="545">
        <f t="shared" ca="1" si="111"/>
        <v>13</v>
      </c>
    </row>
    <row r="2462" spans="2:11">
      <c r="B2462" s="545">
        <f t="shared" ca="1" si="111"/>
        <v>10</v>
      </c>
      <c r="C2462" s="545">
        <f t="shared" ca="1" si="111"/>
        <v>10</v>
      </c>
      <c r="D2462" s="545">
        <f t="shared" ca="1" si="111"/>
        <v>11</v>
      </c>
      <c r="E2462" s="545">
        <f t="shared" ca="1" si="111"/>
        <v>15</v>
      </c>
      <c r="F2462" s="545">
        <f t="shared" ca="1" si="111"/>
        <v>12</v>
      </c>
      <c r="G2462" s="545">
        <f t="shared" ca="1" si="111"/>
        <v>7</v>
      </c>
      <c r="H2462" s="545">
        <f t="shared" ca="1" si="111"/>
        <v>10</v>
      </c>
      <c r="I2462" s="545">
        <f t="shared" ca="1" si="111"/>
        <v>9</v>
      </c>
      <c r="J2462" s="545">
        <f t="shared" ca="1" si="111"/>
        <v>11</v>
      </c>
      <c r="K2462" s="545">
        <f t="shared" ca="1" si="111"/>
        <v>9</v>
      </c>
    </row>
    <row r="2463" spans="2:11">
      <c r="B2463" s="545">
        <f t="shared" ca="1" si="111"/>
        <v>10</v>
      </c>
      <c r="C2463" s="545">
        <f t="shared" ca="1" si="111"/>
        <v>11</v>
      </c>
      <c r="D2463" s="545">
        <f t="shared" ca="1" si="111"/>
        <v>14</v>
      </c>
      <c r="E2463" s="545">
        <f t="shared" ca="1" si="111"/>
        <v>9</v>
      </c>
      <c r="F2463" s="545">
        <f t="shared" ca="1" si="111"/>
        <v>12</v>
      </c>
      <c r="G2463" s="545">
        <f t="shared" ca="1" si="111"/>
        <v>10</v>
      </c>
      <c r="H2463" s="545">
        <f t="shared" ca="1" si="111"/>
        <v>8</v>
      </c>
      <c r="I2463" s="545">
        <f t="shared" ca="1" si="111"/>
        <v>12</v>
      </c>
      <c r="J2463" s="545">
        <f t="shared" ca="1" si="111"/>
        <v>11</v>
      </c>
      <c r="K2463" s="545">
        <f t="shared" ca="1" si="111"/>
        <v>11</v>
      </c>
    </row>
    <row r="2464" spans="2:11">
      <c r="B2464" s="545">
        <f t="shared" ca="1" si="111"/>
        <v>8</v>
      </c>
      <c r="C2464" s="545">
        <f t="shared" ca="1" si="111"/>
        <v>10</v>
      </c>
      <c r="D2464" s="545">
        <f t="shared" ca="1" si="111"/>
        <v>7</v>
      </c>
      <c r="E2464" s="545">
        <f t="shared" ca="1" si="111"/>
        <v>11</v>
      </c>
      <c r="F2464" s="545">
        <f t="shared" ca="1" si="111"/>
        <v>10</v>
      </c>
      <c r="G2464" s="545">
        <f t="shared" ca="1" si="111"/>
        <v>12</v>
      </c>
      <c r="H2464" s="545">
        <f t="shared" ca="1" si="111"/>
        <v>13</v>
      </c>
      <c r="I2464" s="545">
        <f t="shared" ca="1" si="111"/>
        <v>7</v>
      </c>
      <c r="J2464" s="545">
        <f t="shared" ca="1" si="111"/>
        <v>9</v>
      </c>
      <c r="K2464" s="545">
        <f t="shared" ca="1" si="111"/>
        <v>7</v>
      </c>
    </row>
    <row r="2465" spans="2:11">
      <c r="B2465" s="545">
        <f t="shared" ca="1" si="111"/>
        <v>11</v>
      </c>
      <c r="C2465" s="545">
        <f t="shared" ca="1" si="111"/>
        <v>10</v>
      </c>
      <c r="D2465" s="545">
        <f t="shared" ca="1" si="111"/>
        <v>12</v>
      </c>
      <c r="E2465" s="545">
        <f t="shared" ca="1" si="111"/>
        <v>11</v>
      </c>
      <c r="F2465" s="545">
        <f t="shared" ca="1" si="111"/>
        <v>7</v>
      </c>
      <c r="G2465" s="545">
        <f t="shared" ca="1" si="111"/>
        <v>9</v>
      </c>
      <c r="H2465" s="545">
        <f t="shared" ca="1" si="111"/>
        <v>9</v>
      </c>
      <c r="I2465" s="545">
        <f t="shared" ca="1" si="111"/>
        <v>10</v>
      </c>
      <c r="J2465" s="545">
        <f t="shared" ca="1" si="111"/>
        <v>7</v>
      </c>
      <c r="K2465" s="545">
        <f t="shared" ca="1" si="111"/>
        <v>10</v>
      </c>
    </row>
    <row r="2466" spans="2:11">
      <c r="B2466" s="545">
        <f t="shared" ca="1" si="111"/>
        <v>9</v>
      </c>
      <c r="C2466" s="545">
        <f t="shared" ca="1" si="111"/>
        <v>8</v>
      </c>
      <c r="D2466" s="545">
        <f t="shared" ca="1" si="111"/>
        <v>8</v>
      </c>
      <c r="E2466" s="545">
        <f t="shared" ca="1" si="111"/>
        <v>11</v>
      </c>
      <c r="F2466" s="545">
        <f t="shared" ca="1" si="111"/>
        <v>5</v>
      </c>
      <c r="G2466" s="545">
        <f t="shared" ca="1" si="111"/>
        <v>13</v>
      </c>
      <c r="H2466" s="545">
        <f t="shared" ca="1" si="111"/>
        <v>8</v>
      </c>
      <c r="I2466" s="545">
        <f t="shared" ca="1" si="111"/>
        <v>12</v>
      </c>
      <c r="J2466" s="545">
        <f t="shared" ca="1" si="111"/>
        <v>10</v>
      </c>
      <c r="K2466" s="545">
        <f t="shared" ca="1" si="111"/>
        <v>12</v>
      </c>
    </row>
    <row r="2467" spans="2:11">
      <c r="B2467" s="545">
        <f t="shared" ca="1" si="111"/>
        <v>13</v>
      </c>
      <c r="C2467" s="545">
        <f t="shared" ca="1" si="111"/>
        <v>9</v>
      </c>
      <c r="D2467" s="545">
        <f t="shared" ca="1" si="111"/>
        <v>7</v>
      </c>
      <c r="E2467" s="545">
        <f t="shared" ca="1" si="111"/>
        <v>10</v>
      </c>
      <c r="F2467" s="545">
        <f t="shared" ca="1" si="111"/>
        <v>12</v>
      </c>
      <c r="G2467" s="545">
        <f t="shared" ca="1" si="111"/>
        <v>11</v>
      </c>
      <c r="H2467" s="545">
        <f t="shared" ca="1" si="111"/>
        <v>10</v>
      </c>
      <c r="I2467" s="545">
        <f t="shared" ca="1" si="111"/>
        <v>13</v>
      </c>
      <c r="J2467" s="545">
        <f t="shared" ca="1" si="111"/>
        <v>7</v>
      </c>
      <c r="K2467" s="545">
        <f t="shared" ca="1" si="111"/>
        <v>10</v>
      </c>
    </row>
    <row r="2468" spans="2:11">
      <c r="B2468" s="545">
        <f t="shared" ca="1" si="111"/>
        <v>7</v>
      </c>
      <c r="C2468" s="545">
        <f t="shared" ca="1" si="111"/>
        <v>8</v>
      </c>
      <c r="D2468" s="545">
        <f t="shared" ca="1" si="111"/>
        <v>8</v>
      </c>
      <c r="E2468" s="545">
        <f t="shared" ca="1" si="111"/>
        <v>8</v>
      </c>
      <c r="F2468" s="545">
        <f t="shared" ca="1" si="111"/>
        <v>9</v>
      </c>
      <c r="G2468" s="545">
        <f t="shared" ca="1" si="111"/>
        <v>8</v>
      </c>
      <c r="H2468" s="545">
        <f t="shared" ca="1" si="111"/>
        <v>8</v>
      </c>
      <c r="I2468" s="545">
        <f t="shared" ca="1" si="111"/>
        <v>11</v>
      </c>
      <c r="J2468" s="545">
        <f t="shared" ca="1" si="111"/>
        <v>13</v>
      </c>
      <c r="K2468" s="545">
        <f t="shared" ca="1" si="111"/>
        <v>10</v>
      </c>
    </row>
    <row r="2469" spans="2:11">
      <c r="B2469" s="545">
        <f t="shared" ca="1" si="111"/>
        <v>8</v>
      </c>
      <c r="C2469" s="545">
        <f t="shared" ca="1" si="111"/>
        <v>13</v>
      </c>
      <c r="D2469" s="545">
        <f t="shared" ca="1" si="111"/>
        <v>13</v>
      </c>
      <c r="E2469" s="545">
        <f t="shared" ca="1" si="111"/>
        <v>7</v>
      </c>
      <c r="F2469" s="545">
        <f t="shared" ca="1" si="111"/>
        <v>11</v>
      </c>
      <c r="G2469" s="545">
        <f t="shared" ca="1" si="111"/>
        <v>8</v>
      </c>
      <c r="H2469" s="545">
        <f t="shared" ca="1" si="111"/>
        <v>11</v>
      </c>
      <c r="I2469" s="545">
        <f t="shared" ca="1" si="111"/>
        <v>11</v>
      </c>
      <c r="J2469" s="545">
        <f t="shared" ca="1" si="111"/>
        <v>12</v>
      </c>
      <c r="K2469" s="545">
        <f t="shared" ca="1" si="111"/>
        <v>10</v>
      </c>
    </row>
    <row r="2470" spans="2:11">
      <c r="B2470" s="545">
        <f t="shared" ca="1" si="111"/>
        <v>8</v>
      </c>
      <c r="C2470" s="545">
        <f t="shared" ca="1" si="111"/>
        <v>13</v>
      </c>
      <c r="D2470" s="545">
        <f t="shared" ca="1" si="111"/>
        <v>8</v>
      </c>
      <c r="E2470" s="545">
        <f t="shared" ca="1" si="111"/>
        <v>12</v>
      </c>
      <c r="F2470" s="545">
        <f t="shared" ca="1" si="111"/>
        <v>9</v>
      </c>
      <c r="G2470" s="545">
        <f t="shared" ca="1" si="111"/>
        <v>9</v>
      </c>
      <c r="H2470" s="545">
        <f t="shared" ca="1" si="111"/>
        <v>9</v>
      </c>
      <c r="I2470" s="545">
        <f t="shared" ca="1" si="111"/>
        <v>8</v>
      </c>
      <c r="J2470" s="545">
        <f t="shared" ca="1" si="111"/>
        <v>8</v>
      </c>
      <c r="K2470" s="545">
        <f t="shared" ca="1" si="111"/>
        <v>11</v>
      </c>
    </row>
    <row r="2471" spans="2:11">
      <c r="B2471" s="545">
        <f t="shared" ca="1" si="111"/>
        <v>12</v>
      </c>
      <c r="C2471" s="545">
        <f t="shared" ca="1" si="111"/>
        <v>8</v>
      </c>
      <c r="D2471" s="545">
        <f t="shared" ca="1" si="111"/>
        <v>11</v>
      </c>
      <c r="E2471" s="545">
        <f t="shared" ca="1" si="111"/>
        <v>9</v>
      </c>
      <c r="F2471" s="545">
        <f t="shared" ca="1" si="111"/>
        <v>13</v>
      </c>
      <c r="G2471" s="545">
        <f t="shared" ca="1" si="111"/>
        <v>11</v>
      </c>
      <c r="H2471" s="545">
        <f t="shared" ca="1" si="111"/>
        <v>10</v>
      </c>
      <c r="I2471" s="545">
        <f t="shared" ca="1" si="111"/>
        <v>14</v>
      </c>
      <c r="J2471" s="545">
        <f t="shared" ca="1" si="111"/>
        <v>10</v>
      </c>
      <c r="K2471" s="545">
        <f t="shared" ca="1" si="111"/>
        <v>7</v>
      </c>
    </row>
    <row r="2472" spans="2:11">
      <c r="B2472" s="545">
        <f t="shared" ca="1" si="111"/>
        <v>12</v>
      </c>
      <c r="C2472" s="545">
        <f t="shared" ca="1" si="111"/>
        <v>12</v>
      </c>
      <c r="D2472" s="545">
        <f t="shared" ca="1" si="111"/>
        <v>11</v>
      </c>
      <c r="E2472" s="545">
        <f t="shared" ca="1" si="111"/>
        <v>13</v>
      </c>
      <c r="F2472" s="545">
        <f t="shared" ca="1" si="111"/>
        <v>10</v>
      </c>
      <c r="G2472" s="545">
        <f t="shared" ca="1" si="111"/>
        <v>11</v>
      </c>
      <c r="H2472" s="545">
        <f t="shared" ca="1" si="111"/>
        <v>11</v>
      </c>
      <c r="I2472" s="545">
        <f t="shared" ca="1" si="111"/>
        <v>11</v>
      </c>
      <c r="J2472" s="545">
        <f t="shared" ca="1" si="111"/>
        <v>8</v>
      </c>
      <c r="K2472" s="545">
        <f t="shared" ca="1" si="111"/>
        <v>8</v>
      </c>
    </row>
    <row r="2473" spans="2:11">
      <c r="B2473" s="545">
        <f t="shared" ca="1" si="111"/>
        <v>10</v>
      </c>
      <c r="C2473" s="545">
        <f t="shared" ca="1" si="111"/>
        <v>7</v>
      </c>
      <c r="D2473" s="545">
        <f t="shared" ca="1" si="111"/>
        <v>9</v>
      </c>
      <c r="E2473" s="545">
        <f t="shared" ca="1" si="111"/>
        <v>12</v>
      </c>
      <c r="F2473" s="545">
        <f t="shared" ca="1" si="111"/>
        <v>8</v>
      </c>
      <c r="G2473" s="545">
        <f t="shared" ca="1" si="111"/>
        <v>8</v>
      </c>
      <c r="H2473" s="545">
        <f t="shared" ca="1" si="111"/>
        <v>9</v>
      </c>
      <c r="I2473" s="545">
        <f t="shared" ca="1" si="111"/>
        <v>9</v>
      </c>
      <c r="J2473" s="545">
        <f t="shared" ca="1" si="111"/>
        <v>11</v>
      </c>
      <c r="K2473" s="545">
        <f t="shared" ca="1" si="111"/>
        <v>7</v>
      </c>
    </row>
    <row r="2474" spans="2:11">
      <c r="B2474" s="545">
        <f t="shared" ca="1" si="111"/>
        <v>12</v>
      </c>
      <c r="C2474" s="545">
        <f t="shared" ca="1" si="111"/>
        <v>14</v>
      </c>
      <c r="D2474" s="545">
        <f t="shared" ca="1" si="111"/>
        <v>9</v>
      </c>
      <c r="E2474" s="545">
        <f t="shared" ca="1" si="111"/>
        <v>9</v>
      </c>
      <c r="F2474" s="545">
        <f t="shared" ca="1" si="111"/>
        <v>9</v>
      </c>
      <c r="G2474" s="545">
        <f t="shared" ca="1" si="111"/>
        <v>10</v>
      </c>
      <c r="H2474" s="545">
        <f t="shared" ca="1" si="111"/>
        <v>9</v>
      </c>
      <c r="I2474" s="545">
        <f t="shared" ca="1" si="111"/>
        <v>8</v>
      </c>
      <c r="J2474" s="545">
        <f t="shared" ca="1" si="111"/>
        <v>9</v>
      </c>
      <c r="K2474" s="545">
        <f t="shared" ca="1" si="111"/>
        <v>9</v>
      </c>
    </row>
    <row r="2475" spans="2:11">
      <c r="B2475" s="545">
        <f t="shared" ca="1" si="111"/>
        <v>11</v>
      </c>
      <c r="C2475" s="545">
        <f t="shared" ca="1" si="111"/>
        <v>11</v>
      </c>
      <c r="D2475" s="545">
        <f t="shared" ca="1" si="111"/>
        <v>12</v>
      </c>
      <c r="E2475" s="545">
        <f t="shared" ca="1" si="111"/>
        <v>10</v>
      </c>
      <c r="F2475" s="545">
        <f t="shared" ca="1" si="111"/>
        <v>10</v>
      </c>
      <c r="G2475" s="545">
        <f t="shared" ca="1" si="111"/>
        <v>14</v>
      </c>
      <c r="H2475" s="545">
        <f t="shared" ca="1" si="111"/>
        <v>14</v>
      </c>
      <c r="I2475" s="545">
        <f t="shared" ca="1" si="111"/>
        <v>9</v>
      </c>
      <c r="J2475" s="545">
        <f t="shared" ca="1" si="111"/>
        <v>10</v>
      </c>
      <c r="K2475" s="545">
        <f t="shared" ca="1" si="111"/>
        <v>8</v>
      </c>
    </row>
    <row r="2476" spans="2:11">
      <c r="B2476" s="545">
        <f t="shared" ca="1" si="111"/>
        <v>9</v>
      </c>
      <c r="C2476" s="545">
        <f t="shared" ca="1" si="111"/>
        <v>11</v>
      </c>
      <c r="D2476" s="545">
        <f t="shared" ca="1" si="111"/>
        <v>8</v>
      </c>
      <c r="E2476" s="545">
        <f t="shared" ca="1" si="111"/>
        <v>7</v>
      </c>
      <c r="F2476" s="545">
        <f t="shared" ca="1" si="111"/>
        <v>13</v>
      </c>
      <c r="G2476" s="545">
        <f t="shared" ca="1" si="111"/>
        <v>13</v>
      </c>
      <c r="H2476" s="545">
        <f t="shared" ca="1" si="111"/>
        <v>11</v>
      </c>
      <c r="I2476" s="545">
        <f t="shared" ca="1" si="111"/>
        <v>8</v>
      </c>
      <c r="J2476" s="545">
        <f t="shared" ca="1" si="111"/>
        <v>9</v>
      </c>
      <c r="K2476" s="545">
        <f t="shared" ca="1" si="111"/>
        <v>6</v>
      </c>
    </row>
    <row r="2477" spans="2:11">
      <c r="B2477" s="545">
        <f t="shared" ca="1" si="111"/>
        <v>10</v>
      </c>
      <c r="C2477" s="545">
        <f t="shared" ca="1" si="111"/>
        <v>13</v>
      </c>
      <c r="D2477" s="545">
        <f t="shared" ca="1" si="111"/>
        <v>13</v>
      </c>
      <c r="E2477" s="545">
        <f t="shared" ca="1" si="111"/>
        <v>11</v>
      </c>
      <c r="F2477" s="545">
        <f t="shared" ca="1" si="111"/>
        <v>12</v>
      </c>
      <c r="G2477" s="545">
        <f t="shared" ca="1" si="111"/>
        <v>11</v>
      </c>
      <c r="H2477" s="545">
        <f t="shared" ca="1" si="111"/>
        <v>11</v>
      </c>
      <c r="I2477" s="545">
        <f t="shared" ca="1" si="111"/>
        <v>12</v>
      </c>
      <c r="J2477" s="545">
        <f t="shared" ca="1" si="111"/>
        <v>7</v>
      </c>
      <c r="K2477" s="545">
        <f t="shared" ca="1" si="111"/>
        <v>10</v>
      </c>
    </row>
    <row r="2478" spans="2:11">
      <c r="B2478" s="545">
        <f t="shared" ca="1" si="111"/>
        <v>10</v>
      </c>
      <c r="C2478" s="545">
        <f t="shared" ca="1" si="111"/>
        <v>11</v>
      </c>
      <c r="D2478" s="545">
        <f t="shared" ca="1" si="111"/>
        <v>6</v>
      </c>
      <c r="E2478" s="545">
        <f t="shared" ca="1" si="111"/>
        <v>9</v>
      </c>
      <c r="F2478" s="545">
        <f t="shared" ca="1" si="111"/>
        <v>10</v>
      </c>
      <c r="G2478" s="545">
        <f t="shared" ca="1" si="111"/>
        <v>10</v>
      </c>
      <c r="H2478" s="545">
        <f t="shared" ca="1" si="111"/>
        <v>8</v>
      </c>
      <c r="I2478" s="545">
        <f t="shared" ca="1" si="111"/>
        <v>12</v>
      </c>
      <c r="J2478" s="545">
        <f t="shared" ca="1" si="111"/>
        <v>13</v>
      </c>
      <c r="K2478" s="545">
        <f t="shared" ca="1" si="111"/>
        <v>8</v>
      </c>
    </row>
    <row r="2479" spans="2:11">
      <c r="B2479" s="545">
        <f t="shared" ca="1" si="111"/>
        <v>11</v>
      </c>
      <c r="C2479" s="545">
        <f t="shared" ca="1" si="111"/>
        <v>10</v>
      </c>
      <c r="D2479" s="545">
        <f t="shared" ca="1" si="111"/>
        <v>9</v>
      </c>
      <c r="E2479" s="545">
        <f t="shared" ca="1" si="111"/>
        <v>7</v>
      </c>
      <c r="F2479" s="545">
        <f t="shared" ca="1" si="111"/>
        <v>11</v>
      </c>
      <c r="G2479" s="545">
        <f t="shared" ca="1" si="111"/>
        <v>6</v>
      </c>
      <c r="H2479" s="545">
        <f t="shared" ca="1" si="111"/>
        <v>8</v>
      </c>
      <c r="I2479" s="545">
        <f t="shared" ca="1" si="111"/>
        <v>13</v>
      </c>
      <c r="J2479" s="545">
        <f t="shared" ca="1" si="111"/>
        <v>8</v>
      </c>
      <c r="K2479" s="545">
        <f t="shared" ca="1" si="111"/>
        <v>10</v>
      </c>
    </row>
    <row r="2480" spans="2:11">
      <c r="B2480" s="545">
        <f t="shared" ca="1" si="111"/>
        <v>9</v>
      </c>
      <c r="C2480" s="545">
        <f t="shared" ca="1" si="111"/>
        <v>9</v>
      </c>
      <c r="D2480" s="545">
        <f t="shared" ca="1" si="111"/>
        <v>9</v>
      </c>
      <c r="E2480" s="545">
        <f t="shared" ref="B2480:K2505" ca="1" si="112">RANDBETWEEN(1,3)+RANDBETWEEN(1,3)+RANDBETWEEN(1,3)+RANDBETWEEN(1,3)+RANDBETWEEN(1,3)</f>
        <v>9</v>
      </c>
      <c r="F2480" s="545">
        <f t="shared" ca="1" si="112"/>
        <v>12</v>
      </c>
      <c r="G2480" s="545">
        <f t="shared" ca="1" si="112"/>
        <v>12</v>
      </c>
      <c r="H2480" s="545">
        <f t="shared" ca="1" si="112"/>
        <v>8</v>
      </c>
      <c r="I2480" s="545">
        <f t="shared" ca="1" si="112"/>
        <v>9</v>
      </c>
      <c r="J2480" s="545">
        <f t="shared" ca="1" si="112"/>
        <v>11</v>
      </c>
      <c r="K2480" s="545">
        <f t="shared" ca="1" si="112"/>
        <v>11</v>
      </c>
    </row>
    <row r="2481" spans="2:11">
      <c r="B2481" s="545">
        <f t="shared" ca="1" si="112"/>
        <v>10</v>
      </c>
      <c r="C2481" s="545">
        <f t="shared" ca="1" si="112"/>
        <v>12</v>
      </c>
      <c r="D2481" s="545">
        <f t="shared" ca="1" si="112"/>
        <v>9</v>
      </c>
      <c r="E2481" s="545">
        <f t="shared" ca="1" si="112"/>
        <v>9</v>
      </c>
      <c r="F2481" s="545">
        <f t="shared" ca="1" si="112"/>
        <v>9</v>
      </c>
      <c r="G2481" s="545">
        <f t="shared" ca="1" si="112"/>
        <v>8</v>
      </c>
      <c r="H2481" s="545">
        <f t="shared" ca="1" si="112"/>
        <v>12</v>
      </c>
      <c r="I2481" s="545">
        <f t="shared" ca="1" si="112"/>
        <v>11</v>
      </c>
      <c r="J2481" s="545">
        <f t="shared" ca="1" si="112"/>
        <v>9</v>
      </c>
      <c r="K2481" s="545">
        <f t="shared" ca="1" si="112"/>
        <v>9</v>
      </c>
    </row>
    <row r="2482" spans="2:11">
      <c r="B2482" s="545">
        <f t="shared" ca="1" si="112"/>
        <v>11</v>
      </c>
      <c r="C2482" s="545">
        <f t="shared" ca="1" si="112"/>
        <v>7</v>
      </c>
      <c r="D2482" s="545">
        <f t="shared" ca="1" si="112"/>
        <v>13</v>
      </c>
      <c r="E2482" s="545">
        <f t="shared" ca="1" si="112"/>
        <v>15</v>
      </c>
      <c r="F2482" s="545">
        <f t="shared" ca="1" si="112"/>
        <v>10</v>
      </c>
      <c r="G2482" s="545">
        <f t="shared" ca="1" si="112"/>
        <v>10</v>
      </c>
      <c r="H2482" s="545">
        <f t="shared" ca="1" si="112"/>
        <v>10</v>
      </c>
      <c r="I2482" s="545">
        <f t="shared" ca="1" si="112"/>
        <v>11</v>
      </c>
      <c r="J2482" s="545">
        <f t="shared" ca="1" si="112"/>
        <v>13</v>
      </c>
      <c r="K2482" s="545">
        <f t="shared" ca="1" si="112"/>
        <v>11</v>
      </c>
    </row>
    <row r="2483" spans="2:11">
      <c r="B2483" s="545">
        <f t="shared" ca="1" si="112"/>
        <v>11</v>
      </c>
      <c r="C2483" s="545">
        <f t="shared" ca="1" si="112"/>
        <v>7</v>
      </c>
      <c r="D2483" s="545">
        <f t="shared" ca="1" si="112"/>
        <v>6</v>
      </c>
      <c r="E2483" s="545">
        <f t="shared" ca="1" si="112"/>
        <v>11</v>
      </c>
      <c r="F2483" s="545">
        <f t="shared" ca="1" si="112"/>
        <v>7</v>
      </c>
      <c r="G2483" s="545">
        <f t="shared" ca="1" si="112"/>
        <v>12</v>
      </c>
      <c r="H2483" s="545">
        <f t="shared" ca="1" si="112"/>
        <v>12</v>
      </c>
      <c r="I2483" s="545">
        <f t="shared" ca="1" si="112"/>
        <v>9</v>
      </c>
      <c r="J2483" s="545">
        <f t="shared" ca="1" si="112"/>
        <v>11</v>
      </c>
      <c r="K2483" s="545">
        <f t="shared" ca="1" si="112"/>
        <v>12</v>
      </c>
    </row>
    <row r="2484" spans="2:11">
      <c r="B2484" s="545">
        <f t="shared" ca="1" si="112"/>
        <v>10</v>
      </c>
      <c r="C2484" s="545">
        <f t="shared" ca="1" si="112"/>
        <v>9</v>
      </c>
      <c r="D2484" s="545">
        <f t="shared" ca="1" si="112"/>
        <v>12</v>
      </c>
      <c r="E2484" s="545">
        <f t="shared" ca="1" si="112"/>
        <v>8</v>
      </c>
      <c r="F2484" s="545">
        <f t="shared" ca="1" si="112"/>
        <v>10</v>
      </c>
      <c r="G2484" s="545">
        <f t="shared" ca="1" si="112"/>
        <v>12</v>
      </c>
      <c r="H2484" s="545">
        <f t="shared" ca="1" si="112"/>
        <v>11</v>
      </c>
      <c r="I2484" s="545">
        <f t="shared" ca="1" si="112"/>
        <v>11</v>
      </c>
      <c r="J2484" s="545">
        <f t="shared" ca="1" si="112"/>
        <v>8</v>
      </c>
      <c r="K2484" s="545">
        <f t="shared" ca="1" si="112"/>
        <v>8</v>
      </c>
    </row>
    <row r="2485" spans="2:11">
      <c r="B2485" s="545">
        <f t="shared" ca="1" si="112"/>
        <v>11</v>
      </c>
      <c r="C2485" s="545">
        <f t="shared" ca="1" si="112"/>
        <v>10</v>
      </c>
      <c r="D2485" s="545">
        <f t="shared" ca="1" si="112"/>
        <v>9</v>
      </c>
      <c r="E2485" s="545">
        <f t="shared" ca="1" si="112"/>
        <v>10</v>
      </c>
      <c r="F2485" s="545">
        <f t="shared" ca="1" si="112"/>
        <v>11</v>
      </c>
      <c r="G2485" s="545">
        <f t="shared" ca="1" si="112"/>
        <v>11</v>
      </c>
      <c r="H2485" s="545">
        <f t="shared" ca="1" si="112"/>
        <v>12</v>
      </c>
      <c r="I2485" s="545">
        <f t="shared" ca="1" si="112"/>
        <v>7</v>
      </c>
      <c r="J2485" s="545">
        <f t="shared" ca="1" si="112"/>
        <v>12</v>
      </c>
      <c r="K2485" s="545">
        <f t="shared" ca="1" si="112"/>
        <v>8</v>
      </c>
    </row>
    <row r="2486" spans="2:11">
      <c r="B2486" s="545">
        <f t="shared" ca="1" si="112"/>
        <v>10</v>
      </c>
      <c r="C2486" s="545">
        <f t="shared" ca="1" si="112"/>
        <v>13</v>
      </c>
      <c r="D2486" s="545">
        <f t="shared" ca="1" si="112"/>
        <v>12</v>
      </c>
      <c r="E2486" s="545">
        <f t="shared" ca="1" si="112"/>
        <v>13</v>
      </c>
      <c r="F2486" s="545">
        <f t="shared" ca="1" si="112"/>
        <v>10</v>
      </c>
      <c r="G2486" s="545">
        <f t="shared" ca="1" si="112"/>
        <v>10</v>
      </c>
      <c r="H2486" s="545">
        <f t="shared" ca="1" si="112"/>
        <v>8</v>
      </c>
      <c r="I2486" s="545">
        <f t="shared" ca="1" si="112"/>
        <v>9</v>
      </c>
      <c r="J2486" s="545">
        <f t="shared" ca="1" si="112"/>
        <v>13</v>
      </c>
      <c r="K2486" s="545">
        <f t="shared" ca="1" si="112"/>
        <v>14</v>
      </c>
    </row>
    <row r="2487" spans="2:11">
      <c r="B2487" s="545">
        <f t="shared" ca="1" si="112"/>
        <v>7</v>
      </c>
      <c r="C2487" s="545">
        <f t="shared" ca="1" si="112"/>
        <v>13</v>
      </c>
      <c r="D2487" s="545">
        <f t="shared" ca="1" si="112"/>
        <v>6</v>
      </c>
      <c r="E2487" s="545">
        <f t="shared" ca="1" si="112"/>
        <v>12</v>
      </c>
      <c r="F2487" s="545">
        <f t="shared" ca="1" si="112"/>
        <v>10</v>
      </c>
      <c r="G2487" s="545">
        <f t="shared" ca="1" si="112"/>
        <v>13</v>
      </c>
      <c r="H2487" s="545">
        <f t="shared" ca="1" si="112"/>
        <v>10</v>
      </c>
      <c r="I2487" s="545">
        <f t="shared" ca="1" si="112"/>
        <v>10</v>
      </c>
      <c r="J2487" s="545">
        <f t="shared" ca="1" si="112"/>
        <v>10</v>
      </c>
      <c r="K2487" s="545">
        <f t="shared" ca="1" si="112"/>
        <v>10</v>
      </c>
    </row>
    <row r="2488" spans="2:11">
      <c r="B2488" s="545">
        <f t="shared" ca="1" si="112"/>
        <v>11</v>
      </c>
      <c r="C2488" s="545">
        <f t="shared" ca="1" si="112"/>
        <v>7</v>
      </c>
      <c r="D2488" s="545">
        <f t="shared" ca="1" si="112"/>
        <v>11</v>
      </c>
      <c r="E2488" s="545">
        <f t="shared" ca="1" si="112"/>
        <v>8</v>
      </c>
      <c r="F2488" s="545">
        <f t="shared" ca="1" si="112"/>
        <v>10</v>
      </c>
      <c r="G2488" s="545">
        <f t="shared" ca="1" si="112"/>
        <v>13</v>
      </c>
      <c r="H2488" s="545">
        <f t="shared" ca="1" si="112"/>
        <v>10</v>
      </c>
      <c r="I2488" s="545">
        <f t="shared" ca="1" si="112"/>
        <v>11</v>
      </c>
      <c r="J2488" s="545">
        <f t="shared" ca="1" si="112"/>
        <v>11</v>
      </c>
      <c r="K2488" s="545">
        <f t="shared" ca="1" si="112"/>
        <v>13</v>
      </c>
    </row>
    <row r="2489" spans="2:11">
      <c r="B2489" s="545">
        <f t="shared" ca="1" si="112"/>
        <v>15</v>
      </c>
      <c r="C2489" s="545">
        <f t="shared" ca="1" si="112"/>
        <v>9</v>
      </c>
      <c r="D2489" s="545">
        <f t="shared" ca="1" si="112"/>
        <v>14</v>
      </c>
      <c r="E2489" s="545">
        <f t="shared" ca="1" si="112"/>
        <v>9</v>
      </c>
      <c r="F2489" s="545">
        <f t="shared" ca="1" si="112"/>
        <v>9</v>
      </c>
      <c r="G2489" s="545">
        <f t="shared" ca="1" si="112"/>
        <v>8</v>
      </c>
      <c r="H2489" s="545">
        <f t="shared" ca="1" si="112"/>
        <v>10</v>
      </c>
      <c r="I2489" s="545">
        <f t="shared" ca="1" si="112"/>
        <v>8</v>
      </c>
      <c r="J2489" s="545">
        <f t="shared" ca="1" si="112"/>
        <v>12</v>
      </c>
      <c r="K2489" s="545">
        <f t="shared" ca="1" si="112"/>
        <v>10</v>
      </c>
    </row>
    <row r="2490" spans="2:11">
      <c r="B2490" s="545">
        <f t="shared" ca="1" si="112"/>
        <v>8</v>
      </c>
      <c r="C2490" s="545">
        <f t="shared" ca="1" si="112"/>
        <v>12</v>
      </c>
      <c r="D2490" s="545">
        <f t="shared" ca="1" si="112"/>
        <v>7</v>
      </c>
      <c r="E2490" s="545">
        <f t="shared" ca="1" si="112"/>
        <v>9</v>
      </c>
      <c r="F2490" s="545">
        <f t="shared" ca="1" si="112"/>
        <v>11</v>
      </c>
      <c r="G2490" s="545">
        <f t="shared" ca="1" si="112"/>
        <v>11</v>
      </c>
      <c r="H2490" s="545">
        <f t="shared" ca="1" si="112"/>
        <v>10</v>
      </c>
      <c r="I2490" s="545">
        <f t="shared" ca="1" si="112"/>
        <v>12</v>
      </c>
      <c r="J2490" s="545">
        <f t="shared" ca="1" si="112"/>
        <v>8</v>
      </c>
      <c r="K2490" s="545">
        <f t="shared" ca="1" si="112"/>
        <v>9</v>
      </c>
    </row>
    <row r="2491" spans="2:11">
      <c r="B2491" s="545">
        <f t="shared" ca="1" si="112"/>
        <v>11</v>
      </c>
      <c r="C2491" s="545">
        <f t="shared" ca="1" si="112"/>
        <v>9</v>
      </c>
      <c r="D2491" s="545">
        <f t="shared" ca="1" si="112"/>
        <v>8</v>
      </c>
      <c r="E2491" s="545">
        <f t="shared" ca="1" si="112"/>
        <v>7</v>
      </c>
      <c r="F2491" s="545">
        <f t="shared" ca="1" si="112"/>
        <v>7</v>
      </c>
      <c r="G2491" s="545">
        <f t="shared" ca="1" si="112"/>
        <v>8</v>
      </c>
      <c r="H2491" s="545">
        <f t="shared" ca="1" si="112"/>
        <v>9</v>
      </c>
      <c r="I2491" s="545">
        <f t="shared" ca="1" si="112"/>
        <v>11</v>
      </c>
      <c r="J2491" s="545">
        <f t="shared" ca="1" si="112"/>
        <v>12</v>
      </c>
      <c r="K2491" s="545">
        <f t="shared" ca="1" si="112"/>
        <v>10</v>
      </c>
    </row>
    <row r="2492" spans="2:11">
      <c r="B2492" s="545">
        <f t="shared" ca="1" si="112"/>
        <v>9</v>
      </c>
      <c r="C2492" s="545">
        <f t="shared" ca="1" si="112"/>
        <v>11</v>
      </c>
      <c r="D2492" s="545">
        <f t="shared" ca="1" si="112"/>
        <v>10</v>
      </c>
      <c r="E2492" s="545">
        <f t="shared" ca="1" si="112"/>
        <v>12</v>
      </c>
      <c r="F2492" s="545">
        <f t="shared" ca="1" si="112"/>
        <v>11</v>
      </c>
      <c r="G2492" s="545">
        <f t="shared" ca="1" si="112"/>
        <v>8</v>
      </c>
      <c r="H2492" s="545">
        <f t="shared" ca="1" si="112"/>
        <v>9</v>
      </c>
      <c r="I2492" s="545">
        <f t="shared" ca="1" si="112"/>
        <v>14</v>
      </c>
      <c r="J2492" s="545">
        <f t="shared" ca="1" si="112"/>
        <v>8</v>
      </c>
      <c r="K2492" s="545">
        <f t="shared" ca="1" si="112"/>
        <v>8</v>
      </c>
    </row>
    <row r="2493" spans="2:11">
      <c r="B2493" s="545">
        <f t="shared" ca="1" si="112"/>
        <v>9</v>
      </c>
      <c r="C2493" s="545">
        <f t="shared" ca="1" si="112"/>
        <v>12</v>
      </c>
      <c r="D2493" s="545">
        <f t="shared" ca="1" si="112"/>
        <v>10</v>
      </c>
      <c r="E2493" s="545">
        <f t="shared" ca="1" si="112"/>
        <v>12</v>
      </c>
      <c r="F2493" s="545">
        <f t="shared" ca="1" si="112"/>
        <v>11</v>
      </c>
      <c r="G2493" s="545">
        <f t="shared" ca="1" si="112"/>
        <v>12</v>
      </c>
      <c r="H2493" s="545">
        <f t="shared" ca="1" si="112"/>
        <v>10</v>
      </c>
      <c r="I2493" s="545">
        <f t="shared" ca="1" si="112"/>
        <v>13</v>
      </c>
      <c r="J2493" s="545">
        <f t="shared" ca="1" si="112"/>
        <v>9</v>
      </c>
      <c r="K2493" s="545">
        <f t="shared" ca="1" si="112"/>
        <v>9</v>
      </c>
    </row>
    <row r="2494" spans="2:11">
      <c r="B2494" s="545">
        <f t="shared" ca="1" si="112"/>
        <v>11</v>
      </c>
      <c r="C2494" s="545">
        <f t="shared" ca="1" si="112"/>
        <v>12</v>
      </c>
      <c r="D2494" s="545">
        <f t="shared" ca="1" si="112"/>
        <v>14</v>
      </c>
      <c r="E2494" s="545">
        <f t="shared" ca="1" si="112"/>
        <v>11</v>
      </c>
      <c r="F2494" s="545">
        <f t="shared" ca="1" si="112"/>
        <v>8</v>
      </c>
      <c r="G2494" s="545">
        <f t="shared" ca="1" si="112"/>
        <v>8</v>
      </c>
      <c r="H2494" s="545">
        <f t="shared" ca="1" si="112"/>
        <v>7</v>
      </c>
      <c r="I2494" s="545">
        <f t="shared" ca="1" si="112"/>
        <v>11</v>
      </c>
      <c r="J2494" s="545">
        <f t="shared" ca="1" si="112"/>
        <v>9</v>
      </c>
      <c r="K2494" s="545">
        <f t="shared" ca="1" si="112"/>
        <v>11</v>
      </c>
    </row>
    <row r="2495" spans="2:11">
      <c r="B2495" s="545">
        <f t="shared" ca="1" si="112"/>
        <v>8</v>
      </c>
      <c r="C2495" s="545">
        <f t="shared" ca="1" si="112"/>
        <v>8</v>
      </c>
      <c r="D2495" s="545">
        <f t="shared" ca="1" si="112"/>
        <v>8</v>
      </c>
      <c r="E2495" s="545">
        <f t="shared" ca="1" si="112"/>
        <v>10</v>
      </c>
      <c r="F2495" s="545">
        <f t="shared" ca="1" si="112"/>
        <v>9</v>
      </c>
      <c r="G2495" s="545">
        <f t="shared" ca="1" si="112"/>
        <v>11</v>
      </c>
      <c r="H2495" s="545">
        <f t="shared" ca="1" si="112"/>
        <v>11</v>
      </c>
      <c r="I2495" s="545">
        <f t="shared" ca="1" si="112"/>
        <v>9</v>
      </c>
      <c r="J2495" s="545">
        <f t="shared" ca="1" si="112"/>
        <v>11</v>
      </c>
      <c r="K2495" s="545">
        <f t="shared" ca="1" si="112"/>
        <v>8</v>
      </c>
    </row>
    <row r="2496" spans="2:11">
      <c r="B2496" s="545">
        <f t="shared" ca="1" si="112"/>
        <v>7</v>
      </c>
      <c r="C2496" s="545">
        <f t="shared" ca="1" si="112"/>
        <v>12</v>
      </c>
      <c r="D2496" s="545">
        <f t="shared" ca="1" si="112"/>
        <v>13</v>
      </c>
      <c r="E2496" s="545">
        <f t="shared" ca="1" si="112"/>
        <v>10</v>
      </c>
      <c r="F2496" s="545">
        <f t="shared" ca="1" si="112"/>
        <v>11</v>
      </c>
      <c r="G2496" s="545">
        <f t="shared" ca="1" si="112"/>
        <v>9</v>
      </c>
      <c r="H2496" s="545">
        <f t="shared" ca="1" si="112"/>
        <v>7</v>
      </c>
      <c r="I2496" s="545">
        <f t="shared" ca="1" si="112"/>
        <v>13</v>
      </c>
      <c r="J2496" s="545">
        <f t="shared" ca="1" si="112"/>
        <v>10</v>
      </c>
      <c r="K2496" s="545">
        <f t="shared" ca="1" si="112"/>
        <v>11</v>
      </c>
    </row>
    <row r="2497" spans="2:11">
      <c r="B2497" s="545">
        <f t="shared" ca="1" si="112"/>
        <v>11</v>
      </c>
      <c r="C2497" s="545">
        <f t="shared" ca="1" si="112"/>
        <v>9</v>
      </c>
      <c r="D2497" s="545">
        <f t="shared" ca="1" si="112"/>
        <v>11</v>
      </c>
      <c r="E2497" s="545">
        <f t="shared" ca="1" si="112"/>
        <v>9</v>
      </c>
      <c r="F2497" s="545">
        <f t="shared" ca="1" si="112"/>
        <v>9</v>
      </c>
      <c r="G2497" s="545">
        <f t="shared" ca="1" si="112"/>
        <v>14</v>
      </c>
      <c r="H2497" s="545">
        <f t="shared" ca="1" si="112"/>
        <v>7</v>
      </c>
      <c r="I2497" s="545">
        <f t="shared" ca="1" si="112"/>
        <v>11</v>
      </c>
      <c r="J2497" s="545">
        <f t="shared" ca="1" si="112"/>
        <v>12</v>
      </c>
      <c r="K2497" s="545">
        <f t="shared" ca="1" si="112"/>
        <v>10</v>
      </c>
    </row>
    <row r="2498" spans="2:11">
      <c r="B2498" s="545">
        <f t="shared" ca="1" si="112"/>
        <v>10</v>
      </c>
      <c r="C2498" s="545">
        <f t="shared" ca="1" si="112"/>
        <v>11</v>
      </c>
      <c r="D2498" s="545">
        <f t="shared" ca="1" si="112"/>
        <v>10</v>
      </c>
      <c r="E2498" s="545">
        <f t="shared" ca="1" si="112"/>
        <v>9</v>
      </c>
      <c r="F2498" s="545">
        <f t="shared" ca="1" si="112"/>
        <v>8</v>
      </c>
      <c r="G2498" s="545">
        <f t="shared" ca="1" si="112"/>
        <v>10</v>
      </c>
      <c r="H2498" s="545">
        <f t="shared" ca="1" si="112"/>
        <v>14</v>
      </c>
      <c r="I2498" s="545">
        <f t="shared" ca="1" si="112"/>
        <v>10</v>
      </c>
      <c r="J2498" s="545">
        <f t="shared" ca="1" si="112"/>
        <v>13</v>
      </c>
      <c r="K2498" s="545">
        <f t="shared" ca="1" si="112"/>
        <v>10</v>
      </c>
    </row>
    <row r="2499" spans="2:11">
      <c r="B2499" s="545">
        <f t="shared" ca="1" si="112"/>
        <v>11</v>
      </c>
      <c r="C2499" s="545">
        <f t="shared" ca="1" si="112"/>
        <v>10</v>
      </c>
      <c r="D2499" s="545">
        <f t="shared" ca="1" si="112"/>
        <v>13</v>
      </c>
      <c r="E2499" s="545">
        <f t="shared" ca="1" si="112"/>
        <v>8</v>
      </c>
      <c r="F2499" s="545">
        <f t="shared" ca="1" si="112"/>
        <v>10</v>
      </c>
      <c r="G2499" s="545">
        <f t="shared" ca="1" si="112"/>
        <v>9</v>
      </c>
      <c r="H2499" s="545">
        <f t="shared" ca="1" si="112"/>
        <v>10</v>
      </c>
      <c r="I2499" s="545">
        <f t="shared" ca="1" si="112"/>
        <v>15</v>
      </c>
      <c r="J2499" s="545">
        <f t="shared" ca="1" si="112"/>
        <v>12</v>
      </c>
      <c r="K2499" s="545">
        <f t="shared" ca="1" si="112"/>
        <v>12</v>
      </c>
    </row>
    <row r="2500" spans="2:11">
      <c r="B2500" s="545">
        <f t="shared" ca="1" si="112"/>
        <v>9</v>
      </c>
      <c r="C2500" s="545">
        <f t="shared" ca="1" si="112"/>
        <v>11</v>
      </c>
      <c r="D2500" s="545">
        <f t="shared" ca="1" si="112"/>
        <v>7</v>
      </c>
      <c r="E2500" s="545">
        <f t="shared" ca="1" si="112"/>
        <v>10</v>
      </c>
      <c r="F2500" s="545">
        <f t="shared" ca="1" si="112"/>
        <v>8</v>
      </c>
      <c r="G2500" s="545">
        <f t="shared" ca="1" si="112"/>
        <v>10</v>
      </c>
      <c r="H2500" s="545">
        <f t="shared" ca="1" si="112"/>
        <v>8</v>
      </c>
      <c r="I2500" s="545">
        <f t="shared" ca="1" si="112"/>
        <v>9</v>
      </c>
      <c r="J2500" s="545">
        <f t="shared" ca="1" si="112"/>
        <v>11</v>
      </c>
      <c r="K2500" s="545">
        <f t="shared" ca="1" si="112"/>
        <v>10</v>
      </c>
    </row>
    <row r="2501" spans="2:11">
      <c r="B2501" s="545">
        <f t="shared" ca="1" si="112"/>
        <v>11</v>
      </c>
      <c r="C2501" s="545">
        <f t="shared" ca="1" si="112"/>
        <v>9</v>
      </c>
      <c r="D2501" s="545">
        <f t="shared" ca="1" si="112"/>
        <v>9</v>
      </c>
      <c r="E2501" s="545">
        <f t="shared" ca="1" si="112"/>
        <v>9</v>
      </c>
      <c r="F2501" s="545">
        <f t="shared" ca="1" si="112"/>
        <v>9</v>
      </c>
      <c r="G2501" s="545">
        <f t="shared" ca="1" si="112"/>
        <v>8</v>
      </c>
      <c r="H2501" s="545">
        <f t="shared" ca="1" si="112"/>
        <v>10</v>
      </c>
      <c r="I2501" s="545">
        <f t="shared" ca="1" si="112"/>
        <v>9</v>
      </c>
      <c r="J2501" s="545">
        <f t="shared" ca="1" si="112"/>
        <v>10</v>
      </c>
      <c r="K2501" s="545">
        <f t="shared" ca="1" si="112"/>
        <v>10</v>
      </c>
    </row>
    <row r="2502" spans="2:11">
      <c r="B2502" s="545">
        <f t="shared" ca="1" si="112"/>
        <v>13</v>
      </c>
      <c r="C2502" s="545">
        <f t="shared" ca="1" si="112"/>
        <v>12</v>
      </c>
      <c r="D2502" s="545">
        <f t="shared" ca="1" si="112"/>
        <v>9</v>
      </c>
      <c r="E2502" s="545">
        <f t="shared" ca="1" si="112"/>
        <v>12</v>
      </c>
      <c r="F2502" s="545">
        <f t="shared" ca="1" si="112"/>
        <v>8</v>
      </c>
      <c r="G2502" s="545">
        <f t="shared" ca="1" si="112"/>
        <v>11</v>
      </c>
      <c r="H2502" s="545">
        <f t="shared" ca="1" si="112"/>
        <v>11</v>
      </c>
      <c r="I2502" s="545">
        <f t="shared" ca="1" si="112"/>
        <v>11</v>
      </c>
      <c r="J2502" s="545">
        <f t="shared" ca="1" si="112"/>
        <v>10</v>
      </c>
      <c r="K2502" s="545">
        <f t="shared" ca="1" si="112"/>
        <v>11</v>
      </c>
    </row>
    <row r="2503" spans="2:11">
      <c r="B2503" s="545">
        <f t="shared" ca="1" si="112"/>
        <v>7</v>
      </c>
      <c r="C2503" s="545">
        <f t="shared" ca="1" si="112"/>
        <v>10</v>
      </c>
      <c r="D2503" s="545">
        <f t="shared" ca="1" si="112"/>
        <v>6</v>
      </c>
      <c r="E2503" s="545">
        <f t="shared" ca="1" si="112"/>
        <v>14</v>
      </c>
      <c r="F2503" s="545">
        <f t="shared" ca="1" si="112"/>
        <v>9</v>
      </c>
      <c r="G2503" s="545">
        <f t="shared" ca="1" si="112"/>
        <v>10</v>
      </c>
      <c r="H2503" s="545">
        <f t="shared" ca="1" si="112"/>
        <v>12</v>
      </c>
      <c r="I2503" s="545">
        <f t="shared" ca="1" si="112"/>
        <v>9</v>
      </c>
      <c r="J2503" s="545">
        <f t="shared" ca="1" si="112"/>
        <v>9</v>
      </c>
      <c r="K2503" s="545">
        <f t="shared" ca="1" si="112"/>
        <v>13</v>
      </c>
    </row>
    <row r="2504" spans="2:11">
      <c r="B2504" s="545">
        <f t="shared" ca="1" si="112"/>
        <v>11</v>
      </c>
      <c r="C2504" s="545">
        <f t="shared" ca="1" si="112"/>
        <v>9</v>
      </c>
      <c r="D2504" s="545">
        <f t="shared" ca="1" si="112"/>
        <v>9</v>
      </c>
      <c r="E2504" s="545">
        <f t="shared" ca="1" si="112"/>
        <v>10</v>
      </c>
      <c r="F2504" s="545">
        <f t="shared" ca="1" si="112"/>
        <v>9</v>
      </c>
      <c r="G2504" s="545">
        <f t="shared" ca="1" si="112"/>
        <v>9</v>
      </c>
      <c r="H2504" s="545">
        <f t="shared" ca="1" si="112"/>
        <v>10</v>
      </c>
      <c r="I2504" s="545">
        <f t="shared" ca="1" si="112"/>
        <v>14</v>
      </c>
      <c r="J2504" s="545">
        <f t="shared" ca="1" si="112"/>
        <v>10</v>
      </c>
      <c r="K2504" s="545">
        <f t="shared" ca="1" si="112"/>
        <v>10</v>
      </c>
    </row>
    <row r="2505" spans="2:11">
      <c r="B2505" s="545">
        <f t="shared" ca="1" si="112"/>
        <v>8</v>
      </c>
      <c r="C2505" s="545">
        <f t="shared" ca="1" si="112"/>
        <v>12</v>
      </c>
      <c r="D2505" s="545">
        <f t="shared" ca="1" si="112"/>
        <v>11</v>
      </c>
      <c r="E2505" s="545">
        <f t="shared" ca="1" si="112"/>
        <v>9</v>
      </c>
      <c r="F2505" s="545">
        <f t="shared" ca="1" si="112"/>
        <v>10</v>
      </c>
      <c r="G2505" s="545">
        <f t="shared" ca="1" si="112"/>
        <v>9</v>
      </c>
      <c r="H2505" s="545">
        <f t="shared" ca="1" si="112"/>
        <v>11</v>
      </c>
      <c r="I2505" s="545">
        <f t="shared" ca="1" si="112"/>
        <v>13</v>
      </c>
      <c r="J2505" s="545">
        <f t="shared" ref="C2505:K2562" ca="1" si="113">RANDBETWEEN(1,3)+RANDBETWEEN(1,3)+RANDBETWEEN(1,3)+RANDBETWEEN(1,3)+RANDBETWEEN(1,3)</f>
        <v>15</v>
      </c>
      <c r="K2505" s="545">
        <f t="shared" ca="1" si="113"/>
        <v>11</v>
      </c>
    </row>
    <row r="2506" spans="2:11">
      <c r="B2506" s="545">
        <f t="shared" ref="B2506:K2547" ca="1" si="114">RANDBETWEEN(1,3)+RANDBETWEEN(1,3)+RANDBETWEEN(1,3)+RANDBETWEEN(1,3)+RANDBETWEEN(1,3)</f>
        <v>10</v>
      </c>
      <c r="C2506" s="545">
        <f t="shared" ca="1" si="113"/>
        <v>9</v>
      </c>
      <c r="D2506" s="545">
        <f t="shared" ca="1" si="113"/>
        <v>12</v>
      </c>
      <c r="E2506" s="545">
        <f t="shared" ca="1" si="113"/>
        <v>9</v>
      </c>
      <c r="F2506" s="545">
        <f t="shared" ca="1" si="113"/>
        <v>9</v>
      </c>
      <c r="G2506" s="545">
        <f t="shared" ca="1" si="113"/>
        <v>8</v>
      </c>
      <c r="H2506" s="545">
        <f t="shared" ca="1" si="113"/>
        <v>8</v>
      </c>
      <c r="I2506" s="545">
        <f t="shared" ca="1" si="113"/>
        <v>9</v>
      </c>
      <c r="J2506" s="545">
        <f t="shared" ca="1" si="113"/>
        <v>8</v>
      </c>
      <c r="K2506" s="545">
        <f t="shared" ca="1" si="113"/>
        <v>9</v>
      </c>
    </row>
    <row r="2507" spans="2:11">
      <c r="B2507" s="545">
        <f t="shared" ca="1" si="114"/>
        <v>9</v>
      </c>
      <c r="C2507" s="545">
        <f t="shared" ca="1" si="113"/>
        <v>10</v>
      </c>
      <c r="D2507" s="545">
        <f t="shared" ca="1" si="113"/>
        <v>11</v>
      </c>
      <c r="E2507" s="545">
        <f t="shared" ca="1" si="113"/>
        <v>8</v>
      </c>
      <c r="F2507" s="545">
        <f t="shared" ca="1" si="113"/>
        <v>10</v>
      </c>
      <c r="G2507" s="545">
        <f t="shared" ca="1" si="113"/>
        <v>9</v>
      </c>
      <c r="H2507" s="545">
        <f t="shared" ca="1" si="113"/>
        <v>12</v>
      </c>
      <c r="I2507" s="545">
        <f t="shared" ca="1" si="113"/>
        <v>11</v>
      </c>
      <c r="J2507" s="545">
        <f t="shared" ca="1" si="113"/>
        <v>7</v>
      </c>
      <c r="K2507" s="545">
        <f t="shared" ca="1" si="113"/>
        <v>12</v>
      </c>
    </row>
    <row r="2508" spans="2:11">
      <c r="B2508" s="545">
        <f t="shared" ca="1" si="114"/>
        <v>7</v>
      </c>
      <c r="C2508" s="545">
        <f t="shared" ca="1" si="114"/>
        <v>9</v>
      </c>
      <c r="D2508" s="545">
        <f t="shared" ca="1" si="114"/>
        <v>13</v>
      </c>
      <c r="E2508" s="545">
        <f t="shared" ca="1" si="114"/>
        <v>13</v>
      </c>
      <c r="F2508" s="545">
        <f t="shared" ca="1" si="114"/>
        <v>11</v>
      </c>
      <c r="G2508" s="545">
        <f t="shared" ca="1" si="114"/>
        <v>9</v>
      </c>
      <c r="H2508" s="545">
        <f t="shared" ca="1" si="114"/>
        <v>11</v>
      </c>
      <c r="I2508" s="545">
        <f t="shared" ca="1" si="114"/>
        <v>9</v>
      </c>
      <c r="J2508" s="545">
        <f t="shared" ca="1" si="114"/>
        <v>10</v>
      </c>
      <c r="K2508" s="545">
        <f t="shared" ca="1" si="114"/>
        <v>9</v>
      </c>
    </row>
    <row r="2509" spans="2:11">
      <c r="B2509" s="545">
        <f t="shared" ca="1" si="114"/>
        <v>8</v>
      </c>
      <c r="C2509" s="545">
        <f t="shared" ca="1" si="114"/>
        <v>9</v>
      </c>
      <c r="D2509" s="545">
        <f t="shared" ca="1" si="114"/>
        <v>11</v>
      </c>
      <c r="E2509" s="545">
        <f t="shared" ca="1" si="114"/>
        <v>12</v>
      </c>
      <c r="F2509" s="545">
        <f t="shared" ca="1" si="114"/>
        <v>11</v>
      </c>
      <c r="G2509" s="545">
        <f t="shared" ca="1" si="114"/>
        <v>11</v>
      </c>
      <c r="H2509" s="545">
        <f t="shared" ca="1" si="114"/>
        <v>12</v>
      </c>
      <c r="I2509" s="545">
        <f t="shared" ca="1" si="114"/>
        <v>11</v>
      </c>
      <c r="J2509" s="545">
        <f t="shared" ca="1" si="114"/>
        <v>9</v>
      </c>
      <c r="K2509" s="545">
        <f t="shared" ca="1" si="114"/>
        <v>11</v>
      </c>
    </row>
    <row r="2510" spans="2:11">
      <c r="B2510" s="545">
        <f t="shared" ca="1" si="114"/>
        <v>11</v>
      </c>
      <c r="C2510" s="545">
        <f t="shared" ca="1" si="114"/>
        <v>10</v>
      </c>
      <c r="D2510" s="545">
        <f t="shared" ca="1" si="114"/>
        <v>13</v>
      </c>
      <c r="E2510" s="545">
        <f t="shared" ca="1" si="114"/>
        <v>12</v>
      </c>
      <c r="F2510" s="545">
        <f t="shared" ca="1" si="114"/>
        <v>11</v>
      </c>
      <c r="G2510" s="545">
        <f t="shared" ca="1" si="114"/>
        <v>11</v>
      </c>
      <c r="H2510" s="545">
        <f t="shared" ca="1" si="114"/>
        <v>11</v>
      </c>
      <c r="I2510" s="545">
        <f t="shared" ca="1" si="114"/>
        <v>10</v>
      </c>
      <c r="J2510" s="545">
        <f t="shared" ca="1" si="114"/>
        <v>9</v>
      </c>
      <c r="K2510" s="545">
        <f t="shared" ca="1" si="114"/>
        <v>9</v>
      </c>
    </row>
    <row r="2511" spans="2:11">
      <c r="B2511" s="545">
        <f t="shared" ca="1" si="114"/>
        <v>9</v>
      </c>
      <c r="C2511" s="545">
        <f t="shared" ca="1" si="114"/>
        <v>9</v>
      </c>
      <c r="D2511" s="545">
        <f t="shared" ca="1" si="114"/>
        <v>7</v>
      </c>
      <c r="E2511" s="545">
        <f t="shared" ca="1" si="114"/>
        <v>9</v>
      </c>
      <c r="F2511" s="545">
        <f t="shared" ca="1" si="114"/>
        <v>12</v>
      </c>
      <c r="G2511" s="545">
        <f t="shared" ca="1" si="114"/>
        <v>11</v>
      </c>
      <c r="H2511" s="545">
        <f t="shared" ca="1" si="114"/>
        <v>11</v>
      </c>
      <c r="I2511" s="545">
        <f t="shared" ca="1" si="114"/>
        <v>10</v>
      </c>
      <c r="J2511" s="545">
        <f t="shared" ca="1" si="114"/>
        <v>11</v>
      </c>
      <c r="K2511" s="545">
        <f t="shared" ca="1" si="114"/>
        <v>6</v>
      </c>
    </row>
    <row r="2512" spans="2:11">
      <c r="B2512" s="545">
        <f t="shared" ca="1" si="114"/>
        <v>8</v>
      </c>
      <c r="C2512" s="545">
        <f t="shared" ca="1" si="114"/>
        <v>10</v>
      </c>
      <c r="D2512" s="545">
        <f t="shared" ca="1" si="114"/>
        <v>11</v>
      </c>
      <c r="E2512" s="545">
        <f t="shared" ca="1" si="114"/>
        <v>9</v>
      </c>
      <c r="F2512" s="545">
        <f t="shared" ca="1" si="114"/>
        <v>12</v>
      </c>
      <c r="G2512" s="545">
        <f t="shared" ca="1" si="114"/>
        <v>11</v>
      </c>
      <c r="H2512" s="545">
        <f t="shared" ca="1" si="114"/>
        <v>12</v>
      </c>
      <c r="I2512" s="545">
        <f t="shared" ca="1" si="114"/>
        <v>9</v>
      </c>
      <c r="J2512" s="545">
        <f t="shared" ca="1" si="114"/>
        <v>9</v>
      </c>
      <c r="K2512" s="545">
        <f t="shared" ca="1" si="114"/>
        <v>10</v>
      </c>
    </row>
    <row r="2513" spans="2:11">
      <c r="B2513" s="545">
        <f t="shared" ca="1" si="114"/>
        <v>9</v>
      </c>
      <c r="C2513" s="545">
        <f t="shared" ca="1" si="114"/>
        <v>9</v>
      </c>
      <c r="D2513" s="545">
        <f t="shared" ca="1" si="114"/>
        <v>11</v>
      </c>
      <c r="E2513" s="545">
        <f t="shared" ca="1" si="114"/>
        <v>8</v>
      </c>
      <c r="F2513" s="545">
        <f t="shared" ca="1" si="114"/>
        <v>8</v>
      </c>
      <c r="G2513" s="545">
        <f t="shared" ca="1" si="114"/>
        <v>8</v>
      </c>
      <c r="H2513" s="545">
        <f t="shared" ca="1" si="114"/>
        <v>8</v>
      </c>
      <c r="I2513" s="545">
        <f t="shared" ca="1" si="114"/>
        <v>11</v>
      </c>
      <c r="J2513" s="545">
        <f t="shared" ca="1" si="114"/>
        <v>10</v>
      </c>
      <c r="K2513" s="545">
        <f t="shared" ca="1" si="114"/>
        <v>10</v>
      </c>
    </row>
    <row r="2514" spans="2:11">
      <c r="B2514" s="545">
        <f t="shared" ca="1" si="114"/>
        <v>10</v>
      </c>
      <c r="C2514" s="545">
        <f t="shared" ca="1" si="114"/>
        <v>11</v>
      </c>
      <c r="D2514" s="545">
        <f t="shared" ca="1" si="114"/>
        <v>9</v>
      </c>
      <c r="E2514" s="545">
        <f t="shared" ca="1" si="114"/>
        <v>10</v>
      </c>
      <c r="F2514" s="545">
        <f t="shared" ca="1" si="114"/>
        <v>11</v>
      </c>
      <c r="G2514" s="545">
        <f t="shared" ca="1" si="114"/>
        <v>10</v>
      </c>
      <c r="H2514" s="545">
        <f t="shared" ca="1" si="114"/>
        <v>12</v>
      </c>
      <c r="I2514" s="545">
        <f t="shared" ca="1" si="114"/>
        <v>7</v>
      </c>
      <c r="J2514" s="545">
        <f t="shared" ca="1" si="114"/>
        <v>12</v>
      </c>
      <c r="K2514" s="545">
        <f t="shared" ca="1" si="114"/>
        <v>8</v>
      </c>
    </row>
    <row r="2515" spans="2:11">
      <c r="B2515" s="545">
        <f t="shared" ca="1" si="114"/>
        <v>6</v>
      </c>
      <c r="C2515" s="545">
        <f t="shared" ca="1" si="114"/>
        <v>7</v>
      </c>
      <c r="D2515" s="545">
        <f t="shared" ca="1" si="114"/>
        <v>8</v>
      </c>
      <c r="E2515" s="545">
        <f t="shared" ca="1" si="114"/>
        <v>10</v>
      </c>
      <c r="F2515" s="545">
        <f t="shared" ca="1" si="114"/>
        <v>9</v>
      </c>
      <c r="G2515" s="545">
        <f t="shared" ca="1" si="114"/>
        <v>14</v>
      </c>
      <c r="H2515" s="545">
        <f t="shared" ca="1" si="114"/>
        <v>8</v>
      </c>
      <c r="I2515" s="545">
        <f t="shared" ca="1" si="114"/>
        <v>11</v>
      </c>
      <c r="J2515" s="545">
        <f t="shared" ca="1" si="114"/>
        <v>11</v>
      </c>
      <c r="K2515" s="545">
        <f t="shared" ca="1" si="114"/>
        <v>8</v>
      </c>
    </row>
    <row r="2516" spans="2:11">
      <c r="B2516" s="545">
        <f t="shared" ca="1" si="114"/>
        <v>9</v>
      </c>
      <c r="C2516" s="545">
        <f t="shared" ca="1" si="114"/>
        <v>12</v>
      </c>
      <c r="D2516" s="545">
        <f t="shared" ca="1" si="114"/>
        <v>8</v>
      </c>
      <c r="E2516" s="545">
        <f t="shared" ca="1" si="114"/>
        <v>7</v>
      </c>
      <c r="F2516" s="545">
        <f t="shared" ca="1" si="114"/>
        <v>9</v>
      </c>
      <c r="G2516" s="545">
        <f t="shared" ca="1" si="114"/>
        <v>8</v>
      </c>
      <c r="H2516" s="545">
        <f t="shared" ca="1" si="114"/>
        <v>12</v>
      </c>
      <c r="I2516" s="545">
        <f t="shared" ca="1" si="114"/>
        <v>10</v>
      </c>
      <c r="J2516" s="545">
        <f t="shared" ca="1" si="114"/>
        <v>11</v>
      </c>
      <c r="K2516" s="545">
        <f t="shared" ca="1" si="114"/>
        <v>8</v>
      </c>
    </row>
    <row r="2517" spans="2:11">
      <c r="B2517" s="545">
        <f t="shared" ca="1" si="114"/>
        <v>8</v>
      </c>
      <c r="C2517" s="545">
        <f t="shared" ca="1" si="114"/>
        <v>9</v>
      </c>
      <c r="D2517" s="545">
        <f t="shared" ca="1" si="114"/>
        <v>13</v>
      </c>
      <c r="E2517" s="545">
        <f t="shared" ca="1" si="114"/>
        <v>12</v>
      </c>
      <c r="F2517" s="545">
        <f t="shared" ca="1" si="114"/>
        <v>11</v>
      </c>
      <c r="G2517" s="545">
        <f t="shared" ca="1" si="114"/>
        <v>8</v>
      </c>
      <c r="H2517" s="545">
        <f t="shared" ca="1" si="114"/>
        <v>9</v>
      </c>
      <c r="I2517" s="545">
        <f t="shared" ca="1" si="114"/>
        <v>11</v>
      </c>
      <c r="J2517" s="545">
        <f t="shared" ca="1" si="114"/>
        <v>13</v>
      </c>
      <c r="K2517" s="545">
        <f t="shared" ca="1" si="114"/>
        <v>9</v>
      </c>
    </row>
    <row r="2518" spans="2:11">
      <c r="B2518" s="545">
        <f t="shared" ca="1" si="114"/>
        <v>10</v>
      </c>
      <c r="C2518" s="545">
        <f t="shared" ca="1" si="114"/>
        <v>9</v>
      </c>
      <c r="D2518" s="545">
        <f t="shared" ca="1" si="114"/>
        <v>7</v>
      </c>
      <c r="E2518" s="545">
        <f t="shared" ca="1" si="114"/>
        <v>10</v>
      </c>
      <c r="F2518" s="545">
        <f t="shared" ca="1" si="114"/>
        <v>10</v>
      </c>
      <c r="G2518" s="545">
        <f t="shared" ca="1" si="114"/>
        <v>10</v>
      </c>
      <c r="H2518" s="545">
        <f t="shared" ca="1" si="114"/>
        <v>11</v>
      </c>
      <c r="I2518" s="545">
        <f t="shared" ca="1" si="114"/>
        <v>11</v>
      </c>
      <c r="J2518" s="545">
        <f t="shared" ca="1" si="114"/>
        <v>7</v>
      </c>
      <c r="K2518" s="545">
        <f t="shared" ca="1" si="114"/>
        <v>8</v>
      </c>
    </row>
    <row r="2519" spans="2:11">
      <c r="B2519" s="545">
        <f t="shared" ca="1" si="114"/>
        <v>11</v>
      </c>
      <c r="C2519" s="545">
        <f t="shared" ca="1" si="114"/>
        <v>12</v>
      </c>
      <c r="D2519" s="545">
        <f t="shared" ca="1" si="114"/>
        <v>10</v>
      </c>
      <c r="E2519" s="545">
        <f t="shared" ca="1" si="114"/>
        <v>8</v>
      </c>
      <c r="F2519" s="545">
        <f t="shared" ca="1" si="114"/>
        <v>12</v>
      </c>
      <c r="G2519" s="545">
        <f t="shared" ca="1" si="114"/>
        <v>8</v>
      </c>
      <c r="H2519" s="545">
        <f t="shared" ca="1" si="114"/>
        <v>8</v>
      </c>
      <c r="I2519" s="545">
        <f t="shared" ca="1" si="114"/>
        <v>11</v>
      </c>
      <c r="J2519" s="545">
        <f t="shared" ca="1" si="114"/>
        <v>10</v>
      </c>
      <c r="K2519" s="545">
        <f t="shared" ca="1" si="114"/>
        <v>7</v>
      </c>
    </row>
    <row r="2520" spans="2:11">
      <c r="B2520" s="545">
        <f t="shared" ca="1" si="114"/>
        <v>10</v>
      </c>
      <c r="C2520" s="545">
        <f t="shared" ca="1" si="114"/>
        <v>9</v>
      </c>
      <c r="D2520" s="545">
        <f t="shared" ca="1" si="114"/>
        <v>9</v>
      </c>
      <c r="E2520" s="545">
        <f t="shared" ca="1" si="114"/>
        <v>7</v>
      </c>
      <c r="F2520" s="545">
        <f t="shared" ca="1" si="114"/>
        <v>12</v>
      </c>
      <c r="G2520" s="545">
        <f t="shared" ca="1" si="114"/>
        <v>13</v>
      </c>
      <c r="H2520" s="545">
        <f t="shared" ca="1" si="114"/>
        <v>10</v>
      </c>
      <c r="I2520" s="545">
        <f t="shared" ca="1" si="114"/>
        <v>11</v>
      </c>
      <c r="J2520" s="545">
        <f t="shared" ca="1" si="114"/>
        <v>9</v>
      </c>
      <c r="K2520" s="545">
        <f t="shared" ca="1" si="114"/>
        <v>9</v>
      </c>
    </row>
    <row r="2521" spans="2:11">
      <c r="B2521" s="545">
        <f t="shared" ca="1" si="114"/>
        <v>11</v>
      </c>
      <c r="C2521" s="545">
        <f t="shared" ca="1" si="114"/>
        <v>12</v>
      </c>
      <c r="D2521" s="545">
        <f t="shared" ca="1" si="114"/>
        <v>9</v>
      </c>
      <c r="E2521" s="545">
        <f t="shared" ca="1" si="114"/>
        <v>9</v>
      </c>
      <c r="F2521" s="545">
        <f t="shared" ca="1" si="114"/>
        <v>10</v>
      </c>
      <c r="G2521" s="545">
        <f t="shared" ca="1" si="114"/>
        <v>12</v>
      </c>
      <c r="H2521" s="545">
        <f t="shared" ca="1" si="114"/>
        <v>6</v>
      </c>
      <c r="I2521" s="545">
        <f t="shared" ca="1" si="114"/>
        <v>13</v>
      </c>
      <c r="J2521" s="545">
        <f t="shared" ca="1" si="114"/>
        <v>9</v>
      </c>
      <c r="K2521" s="545">
        <f t="shared" ca="1" si="114"/>
        <v>7</v>
      </c>
    </row>
    <row r="2522" spans="2:11">
      <c r="B2522" s="545">
        <f t="shared" ca="1" si="114"/>
        <v>8</v>
      </c>
      <c r="C2522" s="545">
        <f t="shared" ca="1" si="113"/>
        <v>8</v>
      </c>
      <c r="D2522" s="545">
        <f t="shared" ca="1" si="113"/>
        <v>10</v>
      </c>
      <c r="E2522" s="545">
        <f t="shared" ca="1" si="113"/>
        <v>12</v>
      </c>
      <c r="F2522" s="545">
        <f t="shared" ca="1" si="113"/>
        <v>9</v>
      </c>
      <c r="G2522" s="545">
        <f t="shared" ca="1" si="113"/>
        <v>11</v>
      </c>
      <c r="H2522" s="545">
        <f t="shared" ca="1" si="113"/>
        <v>10</v>
      </c>
      <c r="I2522" s="545">
        <f t="shared" ca="1" si="113"/>
        <v>8</v>
      </c>
      <c r="J2522" s="545">
        <f t="shared" ca="1" si="113"/>
        <v>9</v>
      </c>
      <c r="K2522" s="545">
        <f t="shared" ca="1" si="113"/>
        <v>9</v>
      </c>
    </row>
    <row r="2523" spans="2:11">
      <c r="B2523" s="545">
        <f t="shared" ca="1" si="114"/>
        <v>8</v>
      </c>
      <c r="C2523" s="545">
        <f t="shared" ca="1" si="113"/>
        <v>14</v>
      </c>
      <c r="D2523" s="545">
        <f t="shared" ca="1" si="113"/>
        <v>11</v>
      </c>
      <c r="E2523" s="545">
        <f t="shared" ca="1" si="113"/>
        <v>9</v>
      </c>
      <c r="F2523" s="545">
        <f t="shared" ca="1" si="113"/>
        <v>8</v>
      </c>
      <c r="G2523" s="545">
        <f t="shared" ca="1" si="113"/>
        <v>12</v>
      </c>
      <c r="H2523" s="545">
        <f t="shared" ca="1" si="113"/>
        <v>13</v>
      </c>
      <c r="I2523" s="545">
        <f t="shared" ca="1" si="113"/>
        <v>12</v>
      </c>
      <c r="J2523" s="545">
        <f t="shared" ca="1" si="113"/>
        <v>11</v>
      </c>
      <c r="K2523" s="545">
        <f t="shared" ca="1" si="113"/>
        <v>12</v>
      </c>
    </row>
    <row r="2524" spans="2:11">
      <c r="B2524" s="545">
        <f t="shared" ca="1" si="114"/>
        <v>10</v>
      </c>
      <c r="C2524" s="545">
        <f t="shared" ca="1" si="113"/>
        <v>9</v>
      </c>
      <c r="D2524" s="545">
        <f t="shared" ca="1" si="113"/>
        <v>8</v>
      </c>
      <c r="E2524" s="545">
        <f t="shared" ca="1" si="113"/>
        <v>10</v>
      </c>
      <c r="F2524" s="545">
        <f t="shared" ca="1" si="113"/>
        <v>12</v>
      </c>
      <c r="G2524" s="545">
        <f t="shared" ca="1" si="113"/>
        <v>10</v>
      </c>
      <c r="H2524" s="545">
        <f t="shared" ca="1" si="113"/>
        <v>9</v>
      </c>
      <c r="I2524" s="545">
        <f t="shared" ca="1" si="113"/>
        <v>11</v>
      </c>
      <c r="J2524" s="545">
        <f t="shared" ca="1" si="113"/>
        <v>8</v>
      </c>
      <c r="K2524" s="545">
        <f t="shared" ca="1" si="113"/>
        <v>11</v>
      </c>
    </row>
    <row r="2525" spans="2:11">
      <c r="B2525" s="545">
        <f t="shared" ca="1" si="114"/>
        <v>13</v>
      </c>
      <c r="C2525" s="545">
        <f t="shared" ca="1" si="113"/>
        <v>10</v>
      </c>
      <c r="D2525" s="545">
        <f t="shared" ca="1" si="113"/>
        <v>13</v>
      </c>
      <c r="E2525" s="545">
        <f t="shared" ca="1" si="113"/>
        <v>9</v>
      </c>
      <c r="F2525" s="545">
        <f t="shared" ca="1" si="113"/>
        <v>7</v>
      </c>
      <c r="G2525" s="545">
        <f t="shared" ca="1" si="113"/>
        <v>9</v>
      </c>
      <c r="H2525" s="545">
        <f t="shared" ca="1" si="113"/>
        <v>12</v>
      </c>
      <c r="I2525" s="545">
        <f t="shared" ca="1" si="113"/>
        <v>11</v>
      </c>
      <c r="J2525" s="545">
        <f t="shared" ca="1" si="113"/>
        <v>10</v>
      </c>
      <c r="K2525" s="545">
        <f t="shared" ca="1" si="113"/>
        <v>10</v>
      </c>
    </row>
    <row r="2526" spans="2:11">
      <c r="B2526" s="545">
        <f t="shared" ca="1" si="114"/>
        <v>11</v>
      </c>
      <c r="C2526" s="545">
        <f t="shared" ca="1" si="113"/>
        <v>7</v>
      </c>
      <c r="D2526" s="545">
        <f t="shared" ca="1" si="113"/>
        <v>12</v>
      </c>
      <c r="E2526" s="545">
        <f t="shared" ca="1" si="113"/>
        <v>10</v>
      </c>
      <c r="F2526" s="545">
        <f t="shared" ca="1" si="113"/>
        <v>12</v>
      </c>
      <c r="G2526" s="545">
        <f t="shared" ca="1" si="113"/>
        <v>9</v>
      </c>
      <c r="H2526" s="545">
        <f t="shared" ca="1" si="113"/>
        <v>9</v>
      </c>
      <c r="I2526" s="545">
        <f t="shared" ca="1" si="113"/>
        <v>9</v>
      </c>
      <c r="J2526" s="545">
        <f t="shared" ca="1" si="113"/>
        <v>11</v>
      </c>
      <c r="K2526" s="545">
        <f t="shared" ca="1" si="113"/>
        <v>9</v>
      </c>
    </row>
    <row r="2527" spans="2:11">
      <c r="B2527" s="545">
        <f t="shared" ca="1" si="114"/>
        <v>11</v>
      </c>
      <c r="C2527" s="545">
        <f t="shared" ca="1" si="113"/>
        <v>10</v>
      </c>
      <c r="D2527" s="545">
        <f t="shared" ca="1" si="113"/>
        <v>9</v>
      </c>
      <c r="E2527" s="545">
        <f t="shared" ca="1" si="113"/>
        <v>11</v>
      </c>
      <c r="F2527" s="545">
        <f t="shared" ca="1" si="113"/>
        <v>8</v>
      </c>
      <c r="G2527" s="545">
        <f t="shared" ca="1" si="113"/>
        <v>8</v>
      </c>
      <c r="H2527" s="545">
        <f t="shared" ca="1" si="113"/>
        <v>10</v>
      </c>
      <c r="I2527" s="545">
        <f t="shared" ca="1" si="113"/>
        <v>13</v>
      </c>
      <c r="J2527" s="545">
        <f t="shared" ca="1" si="113"/>
        <v>7</v>
      </c>
      <c r="K2527" s="545">
        <f t="shared" ca="1" si="113"/>
        <v>12</v>
      </c>
    </row>
    <row r="2528" spans="2:11">
      <c r="B2528" s="545">
        <f t="shared" ca="1" si="114"/>
        <v>10</v>
      </c>
      <c r="C2528" s="545">
        <f t="shared" ca="1" si="113"/>
        <v>11</v>
      </c>
      <c r="D2528" s="545">
        <f t="shared" ca="1" si="113"/>
        <v>11</v>
      </c>
      <c r="E2528" s="545">
        <f t="shared" ca="1" si="113"/>
        <v>6</v>
      </c>
      <c r="F2528" s="545">
        <f t="shared" ca="1" si="113"/>
        <v>11</v>
      </c>
      <c r="G2528" s="545">
        <f t="shared" ca="1" si="113"/>
        <v>10</v>
      </c>
      <c r="H2528" s="545">
        <f t="shared" ca="1" si="113"/>
        <v>11</v>
      </c>
      <c r="I2528" s="545">
        <f t="shared" ca="1" si="113"/>
        <v>9</v>
      </c>
      <c r="J2528" s="545">
        <f t="shared" ca="1" si="113"/>
        <v>13</v>
      </c>
      <c r="K2528" s="545">
        <f t="shared" ca="1" si="113"/>
        <v>11</v>
      </c>
    </row>
    <row r="2529" spans="2:11">
      <c r="B2529" s="545">
        <f t="shared" ca="1" si="114"/>
        <v>7</v>
      </c>
      <c r="C2529" s="545">
        <f t="shared" ca="1" si="113"/>
        <v>9</v>
      </c>
      <c r="D2529" s="545">
        <f t="shared" ca="1" si="113"/>
        <v>13</v>
      </c>
      <c r="E2529" s="545">
        <f t="shared" ca="1" si="113"/>
        <v>12</v>
      </c>
      <c r="F2529" s="545">
        <f t="shared" ca="1" si="113"/>
        <v>11</v>
      </c>
      <c r="G2529" s="545">
        <f t="shared" ca="1" si="113"/>
        <v>12</v>
      </c>
      <c r="H2529" s="545">
        <f t="shared" ca="1" si="113"/>
        <v>10</v>
      </c>
      <c r="I2529" s="545">
        <f t="shared" ca="1" si="113"/>
        <v>9</v>
      </c>
      <c r="J2529" s="545">
        <f t="shared" ca="1" si="113"/>
        <v>11</v>
      </c>
      <c r="K2529" s="545">
        <f t="shared" ca="1" si="113"/>
        <v>9</v>
      </c>
    </row>
    <row r="2530" spans="2:11">
      <c r="B2530" s="545">
        <f t="shared" ca="1" si="114"/>
        <v>12</v>
      </c>
      <c r="C2530" s="545">
        <f t="shared" ca="1" si="113"/>
        <v>11</v>
      </c>
      <c r="D2530" s="545">
        <f t="shared" ca="1" si="113"/>
        <v>14</v>
      </c>
      <c r="E2530" s="545">
        <f t="shared" ca="1" si="113"/>
        <v>6</v>
      </c>
      <c r="F2530" s="545">
        <f t="shared" ca="1" si="113"/>
        <v>9</v>
      </c>
      <c r="G2530" s="545">
        <f t="shared" ca="1" si="113"/>
        <v>8</v>
      </c>
      <c r="H2530" s="545">
        <f t="shared" ca="1" si="113"/>
        <v>13</v>
      </c>
      <c r="I2530" s="545">
        <f t="shared" ca="1" si="113"/>
        <v>9</v>
      </c>
      <c r="J2530" s="545">
        <f t="shared" ca="1" si="113"/>
        <v>7</v>
      </c>
      <c r="K2530" s="545">
        <f t="shared" ca="1" si="113"/>
        <v>8</v>
      </c>
    </row>
    <row r="2531" spans="2:11">
      <c r="B2531" s="545">
        <f t="shared" ca="1" si="114"/>
        <v>10</v>
      </c>
      <c r="C2531" s="545">
        <f t="shared" ca="1" si="113"/>
        <v>10</v>
      </c>
      <c r="D2531" s="545">
        <f t="shared" ca="1" si="113"/>
        <v>9</v>
      </c>
      <c r="E2531" s="545">
        <f t="shared" ca="1" si="113"/>
        <v>10</v>
      </c>
      <c r="F2531" s="545">
        <f t="shared" ca="1" si="113"/>
        <v>10</v>
      </c>
      <c r="G2531" s="545">
        <f t="shared" ca="1" si="113"/>
        <v>11</v>
      </c>
      <c r="H2531" s="545">
        <f t="shared" ca="1" si="113"/>
        <v>10</v>
      </c>
      <c r="I2531" s="545">
        <f t="shared" ca="1" si="113"/>
        <v>10</v>
      </c>
      <c r="J2531" s="545">
        <f t="shared" ca="1" si="113"/>
        <v>11</v>
      </c>
      <c r="K2531" s="545">
        <f t="shared" ca="1" si="113"/>
        <v>12</v>
      </c>
    </row>
    <row r="2532" spans="2:11">
      <c r="B2532" s="545">
        <f t="shared" ca="1" si="114"/>
        <v>10</v>
      </c>
      <c r="C2532" s="545">
        <f t="shared" ca="1" si="113"/>
        <v>12</v>
      </c>
      <c r="D2532" s="545">
        <f t="shared" ca="1" si="113"/>
        <v>6</v>
      </c>
      <c r="E2532" s="545">
        <f t="shared" ca="1" si="113"/>
        <v>8</v>
      </c>
      <c r="F2532" s="545">
        <f t="shared" ca="1" si="113"/>
        <v>10</v>
      </c>
      <c r="G2532" s="545">
        <f t="shared" ca="1" si="113"/>
        <v>12</v>
      </c>
      <c r="H2532" s="545">
        <f t="shared" ca="1" si="113"/>
        <v>10</v>
      </c>
      <c r="I2532" s="545">
        <f t="shared" ca="1" si="113"/>
        <v>8</v>
      </c>
      <c r="J2532" s="545">
        <f t="shared" ca="1" si="113"/>
        <v>10</v>
      </c>
      <c r="K2532" s="545">
        <f t="shared" ca="1" si="113"/>
        <v>5</v>
      </c>
    </row>
    <row r="2533" spans="2:11">
      <c r="B2533" s="545">
        <f t="shared" ca="1" si="114"/>
        <v>10</v>
      </c>
      <c r="C2533" s="545">
        <f t="shared" ca="1" si="113"/>
        <v>11</v>
      </c>
      <c r="D2533" s="545">
        <f t="shared" ca="1" si="113"/>
        <v>7</v>
      </c>
      <c r="E2533" s="545">
        <f t="shared" ca="1" si="113"/>
        <v>9</v>
      </c>
      <c r="F2533" s="545">
        <f t="shared" ca="1" si="113"/>
        <v>11</v>
      </c>
      <c r="G2533" s="545">
        <f t="shared" ca="1" si="113"/>
        <v>8</v>
      </c>
      <c r="H2533" s="545">
        <f t="shared" ca="1" si="113"/>
        <v>10</v>
      </c>
      <c r="I2533" s="545">
        <f t="shared" ca="1" si="113"/>
        <v>9</v>
      </c>
      <c r="J2533" s="545">
        <f t="shared" ca="1" si="113"/>
        <v>11</v>
      </c>
      <c r="K2533" s="545">
        <f t="shared" ca="1" si="113"/>
        <v>9</v>
      </c>
    </row>
    <row r="2534" spans="2:11">
      <c r="B2534" s="545">
        <f t="shared" ca="1" si="114"/>
        <v>7</v>
      </c>
      <c r="C2534" s="545">
        <f t="shared" ca="1" si="113"/>
        <v>6</v>
      </c>
      <c r="D2534" s="545">
        <f t="shared" ca="1" si="113"/>
        <v>13</v>
      </c>
      <c r="E2534" s="545">
        <f t="shared" ca="1" si="113"/>
        <v>7</v>
      </c>
      <c r="F2534" s="545">
        <f t="shared" ca="1" si="113"/>
        <v>9</v>
      </c>
      <c r="G2534" s="545">
        <f t="shared" ca="1" si="113"/>
        <v>12</v>
      </c>
      <c r="H2534" s="545">
        <f t="shared" ca="1" si="113"/>
        <v>9</v>
      </c>
      <c r="I2534" s="545">
        <f t="shared" ca="1" si="113"/>
        <v>12</v>
      </c>
      <c r="J2534" s="545">
        <f t="shared" ca="1" si="113"/>
        <v>11</v>
      </c>
      <c r="K2534" s="545">
        <f t="shared" ca="1" si="113"/>
        <v>11</v>
      </c>
    </row>
    <row r="2535" spans="2:11">
      <c r="B2535" s="545">
        <f t="shared" ca="1" si="114"/>
        <v>10</v>
      </c>
      <c r="C2535" s="545">
        <f t="shared" ca="1" si="113"/>
        <v>7</v>
      </c>
      <c r="D2535" s="545">
        <f t="shared" ca="1" si="113"/>
        <v>9</v>
      </c>
      <c r="E2535" s="545">
        <f t="shared" ca="1" si="113"/>
        <v>9</v>
      </c>
      <c r="F2535" s="545">
        <f t="shared" ca="1" si="113"/>
        <v>8</v>
      </c>
      <c r="G2535" s="545">
        <f t="shared" ca="1" si="113"/>
        <v>9</v>
      </c>
      <c r="H2535" s="545">
        <f t="shared" ca="1" si="113"/>
        <v>9</v>
      </c>
      <c r="I2535" s="545">
        <f t="shared" ca="1" si="113"/>
        <v>10</v>
      </c>
      <c r="J2535" s="545">
        <f t="shared" ca="1" si="113"/>
        <v>8</v>
      </c>
      <c r="K2535" s="545">
        <f t="shared" ca="1" si="113"/>
        <v>9</v>
      </c>
    </row>
    <row r="2536" spans="2:11">
      <c r="B2536" s="545">
        <f t="shared" ca="1" si="114"/>
        <v>11</v>
      </c>
      <c r="C2536" s="545">
        <f t="shared" ca="1" si="113"/>
        <v>12</v>
      </c>
      <c r="D2536" s="545">
        <f t="shared" ca="1" si="113"/>
        <v>12</v>
      </c>
      <c r="E2536" s="545">
        <f t="shared" ca="1" si="113"/>
        <v>9</v>
      </c>
      <c r="F2536" s="545">
        <f t="shared" ca="1" si="113"/>
        <v>10</v>
      </c>
      <c r="G2536" s="545">
        <f t="shared" ca="1" si="113"/>
        <v>5</v>
      </c>
      <c r="H2536" s="545">
        <f t="shared" ca="1" si="113"/>
        <v>11</v>
      </c>
      <c r="I2536" s="545">
        <f t="shared" ca="1" si="113"/>
        <v>14</v>
      </c>
      <c r="J2536" s="545">
        <f t="shared" ca="1" si="113"/>
        <v>12</v>
      </c>
      <c r="K2536" s="545">
        <f t="shared" ca="1" si="113"/>
        <v>9</v>
      </c>
    </row>
    <row r="2537" spans="2:11">
      <c r="B2537" s="545">
        <f t="shared" ca="1" si="114"/>
        <v>13</v>
      </c>
      <c r="C2537" s="545">
        <f t="shared" ca="1" si="113"/>
        <v>10</v>
      </c>
      <c r="D2537" s="545">
        <f t="shared" ca="1" si="113"/>
        <v>11</v>
      </c>
      <c r="E2537" s="545">
        <f t="shared" ca="1" si="113"/>
        <v>14</v>
      </c>
      <c r="F2537" s="545">
        <f t="shared" ca="1" si="113"/>
        <v>11</v>
      </c>
      <c r="G2537" s="545">
        <f t="shared" ca="1" si="113"/>
        <v>9</v>
      </c>
      <c r="H2537" s="545">
        <f t="shared" ca="1" si="113"/>
        <v>13</v>
      </c>
      <c r="I2537" s="545">
        <f t="shared" ca="1" si="113"/>
        <v>11</v>
      </c>
      <c r="J2537" s="545">
        <f t="shared" ca="1" si="113"/>
        <v>9</v>
      </c>
      <c r="K2537" s="545">
        <f t="shared" ca="1" si="113"/>
        <v>11</v>
      </c>
    </row>
    <row r="2538" spans="2:11">
      <c r="B2538" s="545">
        <f t="shared" ca="1" si="114"/>
        <v>12</v>
      </c>
      <c r="C2538" s="545">
        <f t="shared" ca="1" si="114"/>
        <v>12</v>
      </c>
      <c r="D2538" s="545">
        <f t="shared" ca="1" si="114"/>
        <v>13</v>
      </c>
      <c r="E2538" s="545">
        <f t="shared" ca="1" si="114"/>
        <v>13</v>
      </c>
      <c r="F2538" s="545">
        <f t="shared" ca="1" si="114"/>
        <v>11</v>
      </c>
      <c r="G2538" s="545">
        <f t="shared" ca="1" si="114"/>
        <v>11</v>
      </c>
      <c r="H2538" s="545">
        <f t="shared" ca="1" si="114"/>
        <v>8</v>
      </c>
      <c r="I2538" s="545">
        <f t="shared" ca="1" si="114"/>
        <v>8</v>
      </c>
      <c r="J2538" s="545">
        <f t="shared" ca="1" si="114"/>
        <v>11</v>
      </c>
      <c r="K2538" s="545">
        <f t="shared" ca="1" si="114"/>
        <v>9</v>
      </c>
    </row>
    <row r="2539" spans="2:11">
      <c r="B2539" s="545">
        <f t="shared" ca="1" si="114"/>
        <v>10</v>
      </c>
      <c r="C2539" s="545">
        <f t="shared" ca="1" si="114"/>
        <v>10</v>
      </c>
      <c r="D2539" s="545">
        <f t="shared" ca="1" si="114"/>
        <v>9</v>
      </c>
      <c r="E2539" s="545">
        <f t="shared" ca="1" si="114"/>
        <v>9</v>
      </c>
      <c r="F2539" s="545">
        <f t="shared" ca="1" si="114"/>
        <v>11</v>
      </c>
      <c r="G2539" s="545">
        <f t="shared" ca="1" si="114"/>
        <v>6</v>
      </c>
      <c r="H2539" s="545">
        <f t="shared" ca="1" si="114"/>
        <v>10</v>
      </c>
      <c r="I2539" s="545">
        <f t="shared" ca="1" si="114"/>
        <v>8</v>
      </c>
      <c r="J2539" s="545">
        <f t="shared" ca="1" si="114"/>
        <v>7</v>
      </c>
      <c r="K2539" s="545">
        <f t="shared" ca="1" si="114"/>
        <v>12</v>
      </c>
    </row>
    <row r="2540" spans="2:11">
      <c r="B2540" s="545">
        <f t="shared" ca="1" si="114"/>
        <v>11</v>
      </c>
      <c r="C2540" s="545">
        <f t="shared" ca="1" si="114"/>
        <v>9</v>
      </c>
      <c r="D2540" s="545">
        <f t="shared" ca="1" si="114"/>
        <v>10</v>
      </c>
      <c r="E2540" s="545">
        <f t="shared" ca="1" si="114"/>
        <v>10</v>
      </c>
      <c r="F2540" s="545">
        <f t="shared" ca="1" si="114"/>
        <v>12</v>
      </c>
      <c r="G2540" s="545">
        <f t="shared" ca="1" si="114"/>
        <v>11</v>
      </c>
      <c r="H2540" s="545">
        <f t="shared" ca="1" si="114"/>
        <v>13</v>
      </c>
      <c r="I2540" s="545">
        <f t="shared" ca="1" si="114"/>
        <v>8</v>
      </c>
      <c r="J2540" s="545">
        <f t="shared" ca="1" si="114"/>
        <v>7</v>
      </c>
      <c r="K2540" s="545">
        <f t="shared" ca="1" si="114"/>
        <v>11</v>
      </c>
    </row>
    <row r="2541" spans="2:11">
      <c r="B2541" s="545">
        <f t="shared" ca="1" si="114"/>
        <v>9</v>
      </c>
      <c r="C2541" s="545">
        <f t="shared" ca="1" si="114"/>
        <v>8</v>
      </c>
      <c r="D2541" s="545">
        <f t="shared" ca="1" si="114"/>
        <v>10</v>
      </c>
      <c r="E2541" s="545">
        <f t="shared" ca="1" si="114"/>
        <v>10</v>
      </c>
      <c r="F2541" s="545">
        <f t="shared" ca="1" si="114"/>
        <v>11</v>
      </c>
      <c r="G2541" s="545">
        <f t="shared" ca="1" si="114"/>
        <v>9</v>
      </c>
      <c r="H2541" s="545">
        <f t="shared" ca="1" si="114"/>
        <v>11</v>
      </c>
      <c r="I2541" s="545">
        <f t="shared" ca="1" si="114"/>
        <v>11</v>
      </c>
      <c r="J2541" s="545">
        <f t="shared" ca="1" si="114"/>
        <v>13</v>
      </c>
      <c r="K2541" s="545">
        <f t="shared" ca="1" si="114"/>
        <v>13</v>
      </c>
    </row>
    <row r="2542" spans="2:11">
      <c r="B2542" s="545">
        <f t="shared" ca="1" si="114"/>
        <v>10</v>
      </c>
      <c r="C2542" s="545">
        <f t="shared" ca="1" si="114"/>
        <v>10</v>
      </c>
      <c r="D2542" s="545">
        <f t="shared" ca="1" si="114"/>
        <v>7</v>
      </c>
      <c r="E2542" s="545">
        <f t="shared" ca="1" si="114"/>
        <v>10</v>
      </c>
      <c r="F2542" s="545">
        <f t="shared" ca="1" si="114"/>
        <v>8</v>
      </c>
      <c r="G2542" s="545">
        <f t="shared" ca="1" si="114"/>
        <v>11</v>
      </c>
      <c r="H2542" s="545">
        <f t="shared" ca="1" si="114"/>
        <v>10</v>
      </c>
      <c r="I2542" s="545">
        <f t="shared" ca="1" si="114"/>
        <v>7</v>
      </c>
      <c r="J2542" s="545">
        <f t="shared" ca="1" si="114"/>
        <v>10</v>
      </c>
      <c r="K2542" s="545">
        <f t="shared" ca="1" si="114"/>
        <v>10</v>
      </c>
    </row>
    <row r="2543" spans="2:11">
      <c r="B2543" s="545">
        <f t="shared" ca="1" si="114"/>
        <v>13</v>
      </c>
      <c r="C2543" s="545">
        <f t="shared" ca="1" si="114"/>
        <v>10</v>
      </c>
      <c r="D2543" s="545">
        <f t="shared" ca="1" si="114"/>
        <v>11</v>
      </c>
      <c r="E2543" s="545">
        <f t="shared" ca="1" si="114"/>
        <v>10</v>
      </c>
      <c r="F2543" s="545">
        <f t="shared" ca="1" si="114"/>
        <v>10</v>
      </c>
      <c r="G2543" s="545">
        <f t="shared" ca="1" si="114"/>
        <v>11</v>
      </c>
      <c r="H2543" s="545">
        <f t="shared" ca="1" si="114"/>
        <v>9</v>
      </c>
      <c r="I2543" s="545">
        <f t="shared" ca="1" si="114"/>
        <v>11</v>
      </c>
      <c r="J2543" s="545">
        <f t="shared" ca="1" si="114"/>
        <v>12</v>
      </c>
      <c r="K2543" s="545">
        <f t="shared" ca="1" si="114"/>
        <v>7</v>
      </c>
    </row>
    <row r="2544" spans="2:11">
      <c r="B2544" s="545">
        <f t="shared" ca="1" si="114"/>
        <v>10</v>
      </c>
      <c r="C2544" s="545">
        <f t="shared" ca="1" si="114"/>
        <v>10</v>
      </c>
      <c r="D2544" s="545">
        <f t="shared" ca="1" si="114"/>
        <v>9</v>
      </c>
      <c r="E2544" s="545">
        <f t="shared" ca="1" si="114"/>
        <v>11</v>
      </c>
      <c r="F2544" s="545">
        <f t="shared" ca="1" si="114"/>
        <v>12</v>
      </c>
      <c r="G2544" s="545">
        <f t="shared" ca="1" si="114"/>
        <v>12</v>
      </c>
      <c r="H2544" s="545">
        <f t="shared" ca="1" si="114"/>
        <v>11</v>
      </c>
      <c r="I2544" s="545">
        <f t="shared" ca="1" si="114"/>
        <v>9</v>
      </c>
      <c r="J2544" s="545">
        <f t="shared" ca="1" si="114"/>
        <v>7</v>
      </c>
      <c r="K2544" s="545">
        <f t="shared" ca="1" si="114"/>
        <v>11</v>
      </c>
    </row>
    <row r="2545" spans="2:11">
      <c r="B2545" s="545">
        <f t="shared" ca="1" si="114"/>
        <v>7</v>
      </c>
      <c r="C2545" s="545">
        <f t="shared" ca="1" si="114"/>
        <v>9</v>
      </c>
      <c r="D2545" s="545">
        <f t="shared" ca="1" si="114"/>
        <v>9</v>
      </c>
      <c r="E2545" s="545">
        <f t="shared" ca="1" si="114"/>
        <v>7</v>
      </c>
      <c r="F2545" s="545">
        <f t="shared" ca="1" si="114"/>
        <v>11</v>
      </c>
      <c r="G2545" s="545">
        <f t="shared" ca="1" si="114"/>
        <v>10</v>
      </c>
      <c r="H2545" s="545">
        <f t="shared" ca="1" si="114"/>
        <v>10</v>
      </c>
      <c r="I2545" s="545">
        <f t="shared" ca="1" si="114"/>
        <v>13</v>
      </c>
      <c r="J2545" s="545">
        <f t="shared" ca="1" si="114"/>
        <v>12</v>
      </c>
      <c r="K2545" s="545">
        <f t="shared" ca="1" si="114"/>
        <v>8</v>
      </c>
    </row>
    <row r="2546" spans="2:11">
      <c r="B2546" s="545">
        <f t="shared" ca="1" si="114"/>
        <v>10</v>
      </c>
      <c r="C2546" s="545">
        <f t="shared" ca="1" si="114"/>
        <v>10</v>
      </c>
      <c r="D2546" s="545">
        <f t="shared" ca="1" si="114"/>
        <v>13</v>
      </c>
      <c r="E2546" s="545">
        <f t="shared" ca="1" si="114"/>
        <v>12</v>
      </c>
      <c r="F2546" s="545">
        <f t="shared" ca="1" si="114"/>
        <v>12</v>
      </c>
      <c r="G2546" s="545">
        <f t="shared" ca="1" si="114"/>
        <v>9</v>
      </c>
      <c r="H2546" s="545">
        <f t="shared" ca="1" si="114"/>
        <v>13</v>
      </c>
      <c r="I2546" s="545">
        <f t="shared" ca="1" si="114"/>
        <v>7</v>
      </c>
      <c r="J2546" s="545">
        <f t="shared" ca="1" si="114"/>
        <v>13</v>
      </c>
      <c r="K2546" s="545">
        <f t="shared" ca="1" si="114"/>
        <v>6</v>
      </c>
    </row>
    <row r="2547" spans="2:11">
      <c r="B2547" s="545">
        <f t="shared" ca="1" si="114"/>
        <v>9</v>
      </c>
      <c r="C2547" s="545">
        <f t="shared" ca="1" si="114"/>
        <v>11</v>
      </c>
      <c r="D2547" s="545">
        <f t="shared" ca="1" si="114"/>
        <v>10</v>
      </c>
      <c r="E2547" s="545">
        <f t="shared" ca="1" si="114"/>
        <v>11</v>
      </c>
      <c r="F2547" s="545">
        <f t="shared" ca="1" si="114"/>
        <v>10</v>
      </c>
      <c r="G2547" s="545">
        <f t="shared" ca="1" si="114"/>
        <v>14</v>
      </c>
      <c r="H2547" s="545">
        <f t="shared" ca="1" si="114"/>
        <v>10</v>
      </c>
      <c r="I2547" s="545">
        <f t="shared" ref="B2547:K2601" ca="1" si="115">RANDBETWEEN(1,3)+RANDBETWEEN(1,3)+RANDBETWEEN(1,3)+RANDBETWEEN(1,3)+RANDBETWEEN(1,3)</f>
        <v>11</v>
      </c>
      <c r="J2547" s="545">
        <f t="shared" ca="1" si="115"/>
        <v>7</v>
      </c>
      <c r="K2547" s="545">
        <f t="shared" ca="1" si="115"/>
        <v>11</v>
      </c>
    </row>
    <row r="2548" spans="2:11">
      <c r="B2548" s="545">
        <f t="shared" ca="1" si="115"/>
        <v>8</v>
      </c>
      <c r="C2548" s="545">
        <f t="shared" ca="1" si="115"/>
        <v>12</v>
      </c>
      <c r="D2548" s="545">
        <f t="shared" ca="1" si="115"/>
        <v>11</v>
      </c>
      <c r="E2548" s="545">
        <f t="shared" ca="1" si="115"/>
        <v>7</v>
      </c>
      <c r="F2548" s="545">
        <f t="shared" ca="1" si="115"/>
        <v>10</v>
      </c>
      <c r="G2548" s="545">
        <f t="shared" ca="1" si="115"/>
        <v>9</v>
      </c>
      <c r="H2548" s="545">
        <f t="shared" ca="1" si="115"/>
        <v>9</v>
      </c>
      <c r="I2548" s="545">
        <f t="shared" ca="1" si="115"/>
        <v>10</v>
      </c>
      <c r="J2548" s="545">
        <f t="shared" ca="1" si="115"/>
        <v>12</v>
      </c>
      <c r="K2548" s="545">
        <f t="shared" ca="1" si="115"/>
        <v>10</v>
      </c>
    </row>
    <row r="2549" spans="2:11">
      <c r="B2549" s="545">
        <f t="shared" ca="1" si="115"/>
        <v>10</v>
      </c>
      <c r="C2549" s="545">
        <f t="shared" ca="1" si="115"/>
        <v>7</v>
      </c>
      <c r="D2549" s="545">
        <f t="shared" ca="1" si="115"/>
        <v>10</v>
      </c>
      <c r="E2549" s="545">
        <f t="shared" ca="1" si="115"/>
        <v>8</v>
      </c>
      <c r="F2549" s="545">
        <f t="shared" ca="1" si="115"/>
        <v>11</v>
      </c>
      <c r="G2549" s="545">
        <f t="shared" ca="1" si="115"/>
        <v>12</v>
      </c>
      <c r="H2549" s="545">
        <f t="shared" ca="1" si="115"/>
        <v>11</v>
      </c>
      <c r="I2549" s="545">
        <f t="shared" ca="1" si="115"/>
        <v>9</v>
      </c>
      <c r="J2549" s="545">
        <f t="shared" ca="1" si="115"/>
        <v>10</v>
      </c>
      <c r="K2549" s="545">
        <f t="shared" ca="1" si="115"/>
        <v>12</v>
      </c>
    </row>
    <row r="2550" spans="2:11">
      <c r="B2550" s="545">
        <f t="shared" ca="1" si="115"/>
        <v>13</v>
      </c>
      <c r="C2550" s="545">
        <f t="shared" ca="1" si="115"/>
        <v>10</v>
      </c>
      <c r="D2550" s="545">
        <f t="shared" ca="1" si="115"/>
        <v>7</v>
      </c>
      <c r="E2550" s="545">
        <f t="shared" ca="1" si="115"/>
        <v>11</v>
      </c>
      <c r="F2550" s="545">
        <f t="shared" ca="1" si="115"/>
        <v>8</v>
      </c>
      <c r="G2550" s="545">
        <f t="shared" ca="1" si="115"/>
        <v>8</v>
      </c>
      <c r="H2550" s="545">
        <f t="shared" ca="1" si="115"/>
        <v>11</v>
      </c>
      <c r="I2550" s="545">
        <f t="shared" ca="1" si="115"/>
        <v>12</v>
      </c>
      <c r="J2550" s="545">
        <f t="shared" ca="1" si="115"/>
        <v>8</v>
      </c>
      <c r="K2550" s="545">
        <f t="shared" ca="1" si="115"/>
        <v>6</v>
      </c>
    </row>
    <row r="2551" spans="2:11">
      <c r="B2551" s="545">
        <f t="shared" ca="1" si="115"/>
        <v>10</v>
      </c>
      <c r="C2551" s="545">
        <f t="shared" ca="1" si="115"/>
        <v>10</v>
      </c>
      <c r="D2551" s="545">
        <f t="shared" ca="1" si="115"/>
        <v>10</v>
      </c>
      <c r="E2551" s="545">
        <f t="shared" ca="1" si="115"/>
        <v>9</v>
      </c>
      <c r="F2551" s="545">
        <f t="shared" ca="1" si="115"/>
        <v>10</v>
      </c>
      <c r="G2551" s="545">
        <f t="shared" ca="1" si="115"/>
        <v>9</v>
      </c>
      <c r="H2551" s="545">
        <f t="shared" ca="1" si="115"/>
        <v>12</v>
      </c>
      <c r="I2551" s="545">
        <f t="shared" ca="1" si="115"/>
        <v>11</v>
      </c>
      <c r="J2551" s="545">
        <f t="shared" ca="1" si="115"/>
        <v>11</v>
      </c>
      <c r="K2551" s="545">
        <f t="shared" ca="1" si="115"/>
        <v>10</v>
      </c>
    </row>
    <row r="2552" spans="2:11">
      <c r="B2552" s="545">
        <f t="shared" ca="1" si="115"/>
        <v>9</v>
      </c>
      <c r="C2552" s="545">
        <f t="shared" ca="1" si="113"/>
        <v>12</v>
      </c>
      <c r="D2552" s="545">
        <f t="shared" ca="1" si="113"/>
        <v>12</v>
      </c>
      <c r="E2552" s="545">
        <f t="shared" ca="1" si="113"/>
        <v>9</v>
      </c>
      <c r="F2552" s="545">
        <f t="shared" ca="1" si="113"/>
        <v>10</v>
      </c>
      <c r="G2552" s="545">
        <f t="shared" ca="1" si="113"/>
        <v>12</v>
      </c>
      <c r="H2552" s="545">
        <f t="shared" ca="1" si="113"/>
        <v>10</v>
      </c>
      <c r="I2552" s="545">
        <f t="shared" ca="1" si="113"/>
        <v>11</v>
      </c>
      <c r="J2552" s="545">
        <f t="shared" ca="1" si="113"/>
        <v>12</v>
      </c>
      <c r="K2552" s="545">
        <f t="shared" ca="1" si="113"/>
        <v>12</v>
      </c>
    </row>
    <row r="2553" spans="2:11">
      <c r="B2553" s="545">
        <f t="shared" ca="1" si="115"/>
        <v>7</v>
      </c>
      <c r="C2553" s="545">
        <f t="shared" ca="1" si="113"/>
        <v>9</v>
      </c>
      <c r="D2553" s="545">
        <f t="shared" ca="1" si="113"/>
        <v>10</v>
      </c>
      <c r="E2553" s="545">
        <f t="shared" ca="1" si="113"/>
        <v>10</v>
      </c>
      <c r="F2553" s="545">
        <f t="shared" ca="1" si="113"/>
        <v>10</v>
      </c>
      <c r="G2553" s="545">
        <f t="shared" ca="1" si="113"/>
        <v>12</v>
      </c>
      <c r="H2553" s="545">
        <f t="shared" ca="1" si="113"/>
        <v>11</v>
      </c>
      <c r="I2553" s="545">
        <f t="shared" ca="1" si="113"/>
        <v>9</v>
      </c>
      <c r="J2553" s="545">
        <f t="shared" ca="1" si="113"/>
        <v>8</v>
      </c>
      <c r="K2553" s="545">
        <f t="shared" ca="1" si="113"/>
        <v>8</v>
      </c>
    </row>
    <row r="2554" spans="2:11">
      <c r="B2554" s="545">
        <f t="shared" ca="1" si="115"/>
        <v>10</v>
      </c>
      <c r="C2554" s="545">
        <f t="shared" ca="1" si="113"/>
        <v>10</v>
      </c>
      <c r="D2554" s="545">
        <f t="shared" ca="1" si="113"/>
        <v>12</v>
      </c>
      <c r="E2554" s="545">
        <f t="shared" ca="1" si="113"/>
        <v>10</v>
      </c>
      <c r="F2554" s="545">
        <f t="shared" ca="1" si="113"/>
        <v>6</v>
      </c>
      <c r="G2554" s="545">
        <f t="shared" ca="1" si="113"/>
        <v>10</v>
      </c>
      <c r="H2554" s="545">
        <f t="shared" ca="1" si="113"/>
        <v>7</v>
      </c>
      <c r="I2554" s="545">
        <f t="shared" ca="1" si="113"/>
        <v>10</v>
      </c>
      <c r="J2554" s="545">
        <f t="shared" ca="1" si="113"/>
        <v>10</v>
      </c>
      <c r="K2554" s="545">
        <f t="shared" ca="1" si="113"/>
        <v>10</v>
      </c>
    </row>
    <row r="2555" spans="2:11">
      <c r="B2555" s="545">
        <f t="shared" ca="1" si="115"/>
        <v>7</v>
      </c>
      <c r="C2555" s="545">
        <f t="shared" ca="1" si="113"/>
        <v>10</v>
      </c>
      <c r="D2555" s="545">
        <f t="shared" ca="1" si="113"/>
        <v>9</v>
      </c>
      <c r="E2555" s="545">
        <f t="shared" ca="1" si="113"/>
        <v>10</v>
      </c>
      <c r="F2555" s="545">
        <f t="shared" ca="1" si="113"/>
        <v>9</v>
      </c>
      <c r="G2555" s="545">
        <f t="shared" ca="1" si="113"/>
        <v>11</v>
      </c>
      <c r="H2555" s="545">
        <f t="shared" ca="1" si="113"/>
        <v>12</v>
      </c>
      <c r="I2555" s="545">
        <f t="shared" ca="1" si="113"/>
        <v>9</v>
      </c>
      <c r="J2555" s="545">
        <f t="shared" ca="1" si="113"/>
        <v>14</v>
      </c>
      <c r="K2555" s="545">
        <f t="shared" ca="1" si="113"/>
        <v>9</v>
      </c>
    </row>
    <row r="2556" spans="2:11">
      <c r="B2556" s="545">
        <f t="shared" ca="1" si="115"/>
        <v>13</v>
      </c>
      <c r="C2556" s="545">
        <f t="shared" ca="1" si="113"/>
        <v>10</v>
      </c>
      <c r="D2556" s="545">
        <f t="shared" ca="1" si="113"/>
        <v>13</v>
      </c>
      <c r="E2556" s="545">
        <f t="shared" ca="1" si="113"/>
        <v>9</v>
      </c>
      <c r="F2556" s="545">
        <f t="shared" ca="1" si="113"/>
        <v>9</v>
      </c>
      <c r="G2556" s="545">
        <f t="shared" ca="1" si="113"/>
        <v>7</v>
      </c>
      <c r="H2556" s="545">
        <f t="shared" ca="1" si="113"/>
        <v>12</v>
      </c>
      <c r="I2556" s="545">
        <f t="shared" ca="1" si="113"/>
        <v>14</v>
      </c>
      <c r="J2556" s="545">
        <f t="shared" ca="1" si="113"/>
        <v>11</v>
      </c>
      <c r="K2556" s="545">
        <f t="shared" ca="1" si="113"/>
        <v>9</v>
      </c>
    </row>
    <row r="2557" spans="2:11">
      <c r="B2557" s="545">
        <f t="shared" ca="1" si="115"/>
        <v>10</v>
      </c>
      <c r="C2557" s="545">
        <f t="shared" ca="1" si="113"/>
        <v>9</v>
      </c>
      <c r="D2557" s="545">
        <f t="shared" ca="1" si="113"/>
        <v>11</v>
      </c>
      <c r="E2557" s="545">
        <f t="shared" ca="1" si="113"/>
        <v>11</v>
      </c>
      <c r="F2557" s="545">
        <f t="shared" ca="1" si="113"/>
        <v>13</v>
      </c>
      <c r="G2557" s="545">
        <f t="shared" ca="1" si="113"/>
        <v>9</v>
      </c>
      <c r="H2557" s="545">
        <f t="shared" ca="1" si="113"/>
        <v>15</v>
      </c>
      <c r="I2557" s="545">
        <f t="shared" ca="1" si="113"/>
        <v>6</v>
      </c>
      <c r="J2557" s="545">
        <f t="shared" ca="1" si="113"/>
        <v>8</v>
      </c>
      <c r="K2557" s="545">
        <f t="shared" ca="1" si="113"/>
        <v>12</v>
      </c>
    </row>
    <row r="2558" spans="2:11">
      <c r="B2558" s="545">
        <f t="shared" ca="1" si="115"/>
        <v>9</v>
      </c>
      <c r="C2558" s="545">
        <f t="shared" ca="1" si="113"/>
        <v>8</v>
      </c>
      <c r="D2558" s="545">
        <f t="shared" ca="1" si="113"/>
        <v>11</v>
      </c>
      <c r="E2558" s="545">
        <f t="shared" ca="1" si="113"/>
        <v>10</v>
      </c>
      <c r="F2558" s="545">
        <f t="shared" ca="1" si="113"/>
        <v>9</v>
      </c>
      <c r="G2558" s="545">
        <f t="shared" ca="1" si="113"/>
        <v>10</v>
      </c>
      <c r="H2558" s="545">
        <f t="shared" ca="1" si="113"/>
        <v>8</v>
      </c>
      <c r="I2558" s="545">
        <f t="shared" ca="1" si="113"/>
        <v>12</v>
      </c>
      <c r="J2558" s="545">
        <f t="shared" ca="1" si="113"/>
        <v>7</v>
      </c>
      <c r="K2558" s="545">
        <f t="shared" ca="1" si="113"/>
        <v>13</v>
      </c>
    </row>
    <row r="2559" spans="2:11">
      <c r="B2559" s="545">
        <f t="shared" ca="1" si="115"/>
        <v>13</v>
      </c>
      <c r="C2559" s="545">
        <f t="shared" ca="1" si="113"/>
        <v>9</v>
      </c>
      <c r="D2559" s="545">
        <f t="shared" ca="1" si="113"/>
        <v>6</v>
      </c>
      <c r="E2559" s="545">
        <f t="shared" ca="1" si="113"/>
        <v>8</v>
      </c>
      <c r="F2559" s="545">
        <f t="shared" ca="1" si="113"/>
        <v>11</v>
      </c>
      <c r="G2559" s="545">
        <f t="shared" ca="1" si="113"/>
        <v>10</v>
      </c>
      <c r="H2559" s="545">
        <f t="shared" ca="1" si="113"/>
        <v>9</v>
      </c>
      <c r="I2559" s="545">
        <f t="shared" ca="1" si="113"/>
        <v>6</v>
      </c>
      <c r="J2559" s="545">
        <f t="shared" ca="1" si="113"/>
        <v>10</v>
      </c>
      <c r="K2559" s="545">
        <f t="shared" ca="1" si="113"/>
        <v>8</v>
      </c>
    </row>
    <row r="2560" spans="2:11">
      <c r="B2560" s="545">
        <f t="shared" ca="1" si="115"/>
        <v>10</v>
      </c>
      <c r="C2560" s="545">
        <f t="shared" ca="1" si="113"/>
        <v>12</v>
      </c>
      <c r="D2560" s="545">
        <f t="shared" ca="1" si="113"/>
        <v>11</v>
      </c>
      <c r="E2560" s="545">
        <f t="shared" ca="1" si="113"/>
        <v>12</v>
      </c>
      <c r="F2560" s="545">
        <f t="shared" ca="1" si="113"/>
        <v>9</v>
      </c>
      <c r="G2560" s="545">
        <f t="shared" ca="1" si="113"/>
        <v>8</v>
      </c>
      <c r="H2560" s="545">
        <f t="shared" ca="1" si="113"/>
        <v>12</v>
      </c>
      <c r="I2560" s="545">
        <f t="shared" ca="1" si="113"/>
        <v>10</v>
      </c>
      <c r="J2560" s="545">
        <f t="shared" ca="1" si="113"/>
        <v>11</v>
      </c>
      <c r="K2560" s="545">
        <f t="shared" ca="1" si="113"/>
        <v>9</v>
      </c>
    </row>
    <row r="2561" spans="2:11">
      <c r="B2561" s="545">
        <f t="shared" ca="1" si="115"/>
        <v>13</v>
      </c>
      <c r="C2561" s="545">
        <f t="shared" ca="1" si="113"/>
        <v>9</v>
      </c>
      <c r="D2561" s="545">
        <f t="shared" ca="1" si="113"/>
        <v>12</v>
      </c>
      <c r="E2561" s="545">
        <f t="shared" ca="1" si="113"/>
        <v>11</v>
      </c>
      <c r="F2561" s="545">
        <f t="shared" ca="1" si="113"/>
        <v>10</v>
      </c>
      <c r="G2561" s="545">
        <f t="shared" ca="1" si="113"/>
        <v>10</v>
      </c>
      <c r="H2561" s="545">
        <f t="shared" ca="1" si="113"/>
        <v>10</v>
      </c>
      <c r="I2561" s="545">
        <f t="shared" ca="1" si="113"/>
        <v>10</v>
      </c>
      <c r="J2561" s="545">
        <f t="shared" ca="1" si="113"/>
        <v>9</v>
      </c>
      <c r="K2561" s="545">
        <f t="shared" ca="1" si="113"/>
        <v>10</v>
      </c>
    </row>
    <row r="2562" spans="2:11">
      <c r="B2562" s="545">
        <f t="shared" ca="1" si="115"/>
        <v>9</v>
      </c>
      <c r="C2562" s="545">
        <f t="shared" ca="1" si="113"/>
        <v>9</v>
      </c>
      <c r="D2562" s="545">
        <f t="shared" ref="C2562:K2618" ca="1" si="116">RANDBETWEEN(1,3)+RANDBETWEEN(1,3)+RANDBETWEEN(1,3)+RANDBETWEEN(1,3)+RANDBETWEEN(1,3)</f>
        <v>9</v>
      </c>
      <c r="E2562" s="545">
        <f t="shared" ca="1" si="116"/>
        <v>10</v>
      </c>
      <c r="F2562" s="545">
        <f t="shared" ca="1" si="116"/>
        <v>9</v>
      </c>
      <c r="G2562" s="545">
        <f t="shared" ca="1" si="116"/>
        <v>12</v>
      </c>
      <c r="H2562" s="545">
        <f t="shared" ca="1" si="116"/>
        <v>10</v>
      </c>
      <c r="I2562" s="545">
        <f t="shared" ca="1" si="116"/>
        <v>9</v>
      </c>
      <c r="J2562" s="545">
        <f t="shared" ca="1" si="116"/>
        <v>9</v>
      </c>
      <c r="K2562" s="545">
        <f t="shared" ca="1" si="116"/>
        <v>9</v>
      </c>
    </row>
    <row r="2563" spans="2:11">
      <c r="B2563" s="545">
        <f t="shared" ca="1" si="115"/>
        <v>12</v>
      </c>
      <c r="C2563" s="545">
        <f t="shared" ca="1" si="116"/>
        <v>13</v>
      </c>
      <c r="D2563" s="545">
        <f t="shared" ca="1" si="116"/>
        <v>9</v>
      </c>
      <c r="E2563" s="545">
        <f t="shared" ca="1" si="116"/>
        <v>13</v>
      </c>
      <c r="F2563" s="545">
        <f t="shared" ca="1" si="116"/>
        <v>9</v>
      </c>
      <c r="G2563" s="545">
        <f t="shared" ca="1" si="116"/>
        <v>12</v>
      </c>
      <c r="H2563" s="545">
        <f t="shared" ca="1" si="116"/>
        <v>10</v>
      </c>
      <c r="I2563" s="545">
        <f t="shared" ca="1" si="116"/>
        <v>10</v>
      </c>
      <c r="J2563" s="545">
        <f t="shared" ca="1" si="116"/>
        <v>7</v>
      </c>
      <c r="K2563" s="545">
        <f t="shared" ca="1" si="116"/>
        <v>8</v>
      </c>
    </row>
    <row r="2564" spans="2:11">
      <c r="B2564" s="545">
        <f t="shared" ca="1" si="115"/>
        <v>9</v>
      </c>
      <c r="C2564" s="545">
        <f t="shared" ca="1" si="116"/>
        <v>10</v>
      </c>
      <c r="D2564" s="545">
        <f t="shared" ca="1" si="116"/>
        <v>12</v>
      </c>
      <c r="E2564" s="545">
        <f t="shared" ca="1" si="116"/>
        <v>12</v>
      </c>
      <c r="F2564" s="545">
        <f t="shared" ca="1" si="116"/>
        <v>10</v>
      </c>
      <c r="G2564" s="545">
        <f t="shared" ca="1" si="116"/>
        <v>7</v>
      </c>
      <c r="H2564" s="545">
        <f t="shared" ca="1" si="116"/>
        <v>7</v>
      </c>
      <c r="I2564" s="545">
        <f t="shared" ca="1" si="116"/>
        <v>12</v>
      </c>
      <c r="J2564" s="545">
        <f t="shared" ca="1" si="116"/>
        <v>11</v>
      </c>
      <c r="K2564" s="545">
        <f t="shared" ca="1" si="116"/>
        <v>10</v>
      </c>
    </row>
    <row r="2565" spans="2:11">
      <c r="B2565" s="545">
        <f t="shared" ca="1" si="115"/>
        <v>7</v>
      </c>
      <c r="C2565" s="545">
        <f t="shared" ca="1" si="116"/>
        <v>9</v>
      </c>
      <c r="D2565" s="545">
        <f t="shared" ca="1" si="116"/>
        <v>9</v>
      </c>
      <c r="E2565" s="545">
        <f t="shared" ca="1" si="116"/>
        <v>11</v>
      </c>
      <c r="F2565" s="545">
        <f t="shared" ca="1" si="116"/>
        <v>7</v>
      </c>
      <c r="G2565" s="545">
        <f t="shared" ca="1" si="116"/>
        <v>10</v>
      </c>
      <c r="H2565" s="545">
        <f t="shared" ca="1" si="116"/>
        <v>11</v>
      </c>
      <c r="I2565" s="545">
        <f t="shared" ca="1" si="116"/>
        <v>8</v>
      </c>
      <c r="J2565" s="545">
        <f t="shared" ca="1" si="116"/>
        <v>12</v>
      </c>
      <c r="K2565" s="545">
        <f t="shared" ca="1" si="116"/>
        <v>9</v>
      </c>
    </row>
    <row r="2566" spans="2:11">
      <c r="B2566" s="545">
        <f t="shared" ca="1" si="115"/>
        <v>12</v>
      </c>
      <c r="C2566" s="545">
        <f t="shared" ca="1" si="116"/>
        <v>10</v>
      </c>
      <c r="D2566" s="545">
        <f t="shared" ca="1" si="116"/>
        <v>6</v>
      </c>
      <c r="E2566" s="545">
        <f t="shared" ca="1" si="116"/>
        <v>8</v>
      </c>
      <c r="F2566" s="545">
        <f t="shared" ca="1" si="116"/>
        <v>8</v>
      </c>
      <c r="G2566" s="545">
        <f t="shared" ca="1" si="116"/>
        <v>13</v>
      </c>
      <c r="H2566" s="545">
        <f t="shared" ca="1" si="116"/>
        <v>11</v>
      </c>
      <c r="I2566" s="545">
        <f t="shared" ca="1" si="116"/>
        <v>10</v>
      </c>
      <c r="J2566" s="545">
        <f t="shared" ca="1" si="116"/>
        <v>8</v>
      </c>
      <c r="K2566" s="545">
        <f t="shared" ca="1" si="116"/>
        <v>10</v>
      </c>
    </row>
    <row r="2567" spans="2:11">
      <c r="B2567" s="545">
        <f t="shared" ca="1" si="115"/>
        <v>9</v>
      </c>
      <c r="C2567" s="545">
        <f t="shared" ca="1" si="116"/>
        <v>13</v>
      </c>
      <c r="D2567" s="545">
        <f t="shared" ca="1" si="116"/>
        <v>12</v>
      </c>
      <c r="E2567" s="545">
        <f t="shared" ca="1" si="116"/>
        <v>11</v>
      </c>
      <c r="F2567" s="545">
        <f t="shared" ca="1" si="116"/>
        <v>11</v>
      </c>
      <c r="G2567" s="545">
        <f t="shared" ca="1" si="116"/>
        <v>8</v>
      </c>
      <c r="H2567" s="545">
        <f t="shared" ca="1" si="116"/>
        <v>10</v>
      </c>
      <c r="I2567" s="545">
        <f t="shared" ca="1" si="116"/>
        <v>11</v>
      </c>
      <c r="J2567" s="545">
        <f t="shared" ca="1" si="116"/>
        <v>12</v>
      </c>
      <c r="K2567" s="545">
        <f t="shared" ca="1" si="116"/>
        <v>11</v>
      </c>
    </row>
    <row r="2568" spans="2:11">
      <c r="B2568" s="545">
        <f t="shared" ca="1" si="115"/>
        <v>7</v>
      </c>
      <c r="C2568" s="545">
        <f t="shared" ca="1" si="115"/>
        <v>7</v>
      </c>
      <c r="D2568" s="545">
        <f t="shared" ca="1" si="115"/>
        <v>7</v>
      </c>
      <c r="E2568" s="545">
        <f t="shared" ca="1" si="115"/>
        <v>8</v>
      </c>
      <c r="F2568" s="545">
        <f t="shared" ca="1" si="115"/>
        <v>11</v>
      </c>
      <c r="G2568" s="545">
        <f t="shared" ca="1" si="115"/>
        <v>9</v>
      </c>
      <c r="H2568" s="545">
        <f t="shared" ca="1" si="115"/>
        <v>11</v>
      </c>
      <c r="I2568" s="545">
        <f t="shared" ca="1" si="115"/>
        <v>8</v>
      </c>
      <c r="J2568" s="545">
        <f t="shared" ca="1" si="115"/>
        <v>9</v>
      </c>
      <c r="K2568" s="545">
        <f t="shared" ca="1" si="115"/>
        <v>10</v>
      </c>
    </row>
    <row r="2569" spans="2:11">
      <c r="B2569" s="545">
        <f t="shared" ca="1" si="115"/>
        <v>12</v>
      </c>
      <c r="C2569" s="545">
        <f t="shared" ca="1" si="115"/>
        <v>5</v>
      </c>
      <c r="D2569" s="545">
        <f t="shared" ca="1" si="115"/>
        <v>9</v>
      </c>
      <c r="E2569" s="545">
        <f t="shared" ca="1" si="115"/>
        <v>9</v>
      </c>
      <c r="F2569" s="545">
        <f t="shared" ca="1" si="115"/>
        <v>9</v>
      </c>
      <c r="G2569" s="545">
        <f t="shared" ca="1" si="115"/>
        <v>10</v>
      </c>
      <c r="H2569" s="545">
        <f t="shared" ca="1" si="115"/>
        <v>8</v>
      </c>
      <c r="I2569" s="545">
        <f t="shared" ca="1" si="115"/>
        <v>11</v>
      </c>
      <c r="J2569" s="545">
        <f t="shared" ca="1" si="115"/>
        <v>10</v>
      </c>
      <c r="K2569" s="545">
        <f t="shared" ca="1" si="115"/>
        <v>11</v>
      </c>
    </row>
    <row r="2570" spans="2:11">
      <c r="B2570" s="545">
        <f t="shared" ca="1" si="115"/>
        <v>6</v>
      </c>
      <c r="C2570" s="545">
        <f t="shared" ca="1" si="115"/>
        <v>8</v>
      </c>
      <c r="D2570" s="545">
        <f t="shared" ca="1" si="115"/>
        <v>12</v>
      </c>
      <c r="E2570" s="545">
        <f t="shared" ca="1" si="115"/>
        <v>8</v>
      </c>
      <c r="F2570" s="545">
        <f t="shared" ca="1" si="115"/>
        <v>12</v>
      </c>
      <c r="G2570" s="545">
        <f t="shared" ca="1" si="115"/>
        <v>13</v>
      </c>
      <c r="H2570" s="545">
        <f t="shared" ca="1" si="115"/>
        <v>13</v>
      </c>
      <c r="I2570" s="545">
        <f t="shared" ca="1" si="115"/>
        <v>11</v>
      </c>
      <c r="J2570" s="545">
        <f t="shared" ca="1" si="115"/>
        <v>11</v>
      </c>
      <c r="K2570" s="545">
        <f t="shared" ca="1" si="115"/>
        <v>12</v>
      </c>
    </row>
    <row r="2571" spans="2:11">
      <c r="B2571" s="545">
        <f t="shared" ca="1" si="115"/>
        <v>11</v>
      </c>
      <c r="C2571" s="545">
        <f t="shared" ca="1" si="115"/>
        <v>11</v>
      </c>
      <c r="D2571" s="545">
        <f t="shared" ca="1" si="115"/>
        <v>13</v>
      </c>
      <c r="E2571" s="545">
        <f t="shared" ca="1" si="115"/>
        <v>7</v>
      </c>
      <c r="F2571" s="545">
        <f t="shared" ca="1" si="115"/>
        <v>12</v>
      </c>
      <c r="G2571" s="545">
        <f t="shared" ca="1" si="115"/>
        <v>12</v>
      </c>
      <c r="H2571" s="545">
        <f t="shared" ca="1" si="115"/>
        <v>8</v>
      </c>
      <c r="I2571" s="545">
        <f t="shared" ca="1" si="115"/>
        <v>10</v>
      </c>
      <c r="J2571" s="545">
        <f t="shared" ca="1" si="115"/>
        <v>12</v>
      </c>
      <c r="K2571" s="545">
        <f t="shared" ca="1" si="115"/>
        <v>11</v>
      </c>
    </row>
    <row r="2572" spans="2:11">
      <c r="B2572" s="545">
        <f t="shared" ca="1" si="115"/>
        <v>9</v>
      </c>
      <c r="C2572" s="545">
        <f t="shared" ca="1" si="115"/>
        <v>9</v>
      </c>
      <c r="D2572" s="545">
        <f t="shared" ca="1" si="115"/>
        <v>8</v>
      </c>
      <c r="E2572" s="545">
        <f t="shared" ca="1" si="115"/>
        <v>9</v>
      </c>
      <c r="F2572" s="545">
        <f t="shared" ca="1" si="115"/>
        <v>11</v>
      </c>
      <c r="G2572" s="545">
        <f t="shared" ca="1" si="115"/>
        <v>8</v>
      </c>
      <c r="H2572" s="545">
        <f t="shared" ca="1" si="115"/>
        <v>10</v>
      </c>
      <c r="I2572" s="545">
        <f t="shared" ca="1" si="115"/>
        <v>9</v>
      </c>
      <c r="J2572" s="545">
        <f t="shared" ca="1" si="115"/>
        <v>11</v>
      </c>
      <c r="K2572" s="545">
        <f t="shared" ca="1" si="115"/>
        <v>10</v>
      </c>
    </row>
    <row r="2573" spans="2:11">
      <c r="B2573" s="545">
        <f t="shared" ca="1" si="115"/>
        <v>11</v>
      </c>
      <c r="C2573" s="545">
        <f t="shared" ca="1" si="115"/>
        <v>13</v>
      </c>
      <c r="D2573" s="545">
        <f t="shared" ca="1" si="115"/>
        <v>13</v>
      </c>
      <c r="E2573" s="545">
        <f t="shared" ca="1" si="115"/>
        <v>12</v>
      </c>
      <c r="F2573" s="545">
        <f t="shared" ca="1" si="115"/>
        <v>11</v>
      </c>
      <c r="G2573" s="545">
        <f t="shared" ca="1" si="115"/>
        <v>12</v>
      </c>
      <c r="H2573" s="545">
        <f t="shared" ca="1" si="115"/>
        <v>10</v>
      </c>
      <c r="I2573" s="545">
        <f t="shared" ca="1" si="115"/>
        <v>7</v>
      </c>
      <c r="J2573" s="545">
        <f t="shared" ca="1" si="115"/>
        <v>13</v>
      </c>
      <c r="K2573" s="545">
        <f t="shared" ca="1" si="115"/>
        <v>8</v>
      </c>
    </row>
    <row r="2574" spans="2:11">
      <c r="B2574" s="545">
        <f t="shared" ca="1" si="115"/>
        <v>9</v>
      </c>
      <c r="C2574" s="545">
        <f t="shared" ca="1" si="115"/>
        <v>10</v>
      </c>
      <c r="D2574" s="545">
        <f t="shared" ca="1" si="115"/>
        <v>10</v>
      </c>
      <c r="E2574" s="545">
        <f t="shared" ca="1" si="115"/>
        <v>12</v>
      </c>
      <c r="F2574" s="545">
        <f t="shared" ca="1" si="115"/>
        <v>8</v>
      </c>
      <c r="G2574" s="545">
        <f t="shared" ca="1" si="115"/>
        <v>10</v>
      </c>
      <c r="H2574" s="545">
        <f t="shared" ca="1" si="115"/>
        <v>10</v>
      </c>
      <c r="I2574" s="545">
        <f t="shared" ca="1" si="115"/>
        <v>9</v>
      </c>
      <c r="J2574" s="545">
        <f t="shared" ca="1" si="115"/>
        <v>10</v>
      </c>
      <c r="K2574" s="545">
        <f t="shared" ca="1" si="115"/>
        <v>10</v>
      </c>
    </row>
    <row r="2575" spans="2:11">
      <c r="B2575" s="545">
        <f t="shared" ca="1" si="115"/>
        <v>13</v>
      </c>
      <c r="C2575" s="545">
        <f t="shared" ca="1" si="115"/>
        <v>10</v>
      </c>
      <c r="D2575" s="545">
        <f t="shared" ca="1" si="115"/>
        <v>11</v>
      </c>
      <c r="E2575" s="545">
        <f t="shared" ca="1" si="115"/>
        <v>10</v>
      </c>
      <c r="F2575" s="545">
        <f t="shared" ca="1" si="115"/>
        <v>11</v>
      </c>
      <c r="G2575" s="545">
        <f t="shared" ca="1" si="115"/>
        <v>10</v>
      </c>
      <c r="H2575" s="545">
        <f t="shared" ca="1" si="115"/>
        <v>9</v>
      </c>
      <c r="I2575" s="545">
        <f t="shared" ca="1" si="115"/>
        <v>9</v>
      </c>
      <c r="J2575" s="545">
        <f t="shared" ca="1" si="115"/>
        <v>8</v>
      </c>
      <c r="K2575" s="545">
        <f t="shared" ca="1" si="115"/>
        <v>10</v>
      </c>
    </row>
    <row r="2576" spans="2:11">
      <c r="B2576" s="545">
        <f t="shared" ca="1" si="115"/>
        <v>9</v>
      </c>
      <c r="C2576" s="545">
        <f t="shared" ca="1" si="115"/>
        <v>8</v>
      </c>
      <c r="D2576" s="545">
        <f t="shared" ca="1" si="115"/>
        <v>12</v>
      </c>
      <c r="E2576" s="545">
        <f t="shared" ca="1" si="115"/>
        <v>11</v>
      </c>
      <c r="F2576" s="545">
        <f t="shared" ca="1" si="115"/>
        <v>11</v>
      </c>
      <c r="G2576" s="545">
        <f t="shared" ca="1" si="115"/>
        <v>8</v>
      </c>
      <c r="H2576" s="545">
        <f t="shared" ca="1" si="115"/>
        <v>7</v>
      </c>
      <c r="I2576" s="545">
        <f t="shared" ca="1" si="115"/>
        <v>14</v>
      </c>
      <c r="J2576" s="545">
        <f t="shared" ca="1" si="115"/>
        <v>12</v>
      </c>
      <c r="K2576" s="545">
        <f t="shared" ca="1" si="115"/>
        <v>12</v>
      </c>
    </row>
    <row r="2577" spans="2:11">
      <c r="B2577" s="545">
        <f t="shared" ca="1" si="115"/>
        <v>11</v>
      </c>
      <c r="C2577" s="545">
        <f t="shared" ca="1" si="115"/>
        <v>11</v>
      </c>
      <c r="D2577" s="545">
        <f t="shared" ca="1" si="115"/>
        <v>9</v>
      </c>
      <c r="E2577" s="545">
        <f t="shared" ca="1" si="115"/>
        <v>10</v>
      </c>
      <c r="F2577" s="545">
        <f t="shared" ca="1" si="115"/>
        <v>13</v>
      </c>
      <c r="G2577" s="545">
        <f t="shared" ca="1" si="115"/>
        <v>12</v>
      </c>
      <c r="H2577" s="545">
        <f t="shared" ca="1" si="115"/>
        <v>7</v>
      </c>
      <c r="I2577" s="545">
        <f t="shared" ca="1" si="115"/>
        <v>13</v>
      </c>
      <c r="J2577" s="545">
        <f t="shared" ca="1" si="115"/>
        <v>13</v>
      </c>
      <c r="K2577" s="545">
        <f t="shared" ca="1" si="115"/>
        <v>9</v>
      </c>
    </row>
    <row r="2578" spans="2:11">
      <c r="B2578" s="545">
        <f t="shared" ca="1" si="115"/>
        <v>7</v>
      </c>
      <c r="C2578" s="545">
        <f t="shared" ca="1" si="115"/>
        <v>10</v>
      </c>
      <c r="D2578" s="545">
        <f t="shared" ca="1" si="115"/>
        <v>11</v>
      </c>
      <c r="E2578" s="545">
        <f t="shared" ca="1" si="115"/>
        <v>11</v>
      </c>
      <c r="F2578" s="545">
        <f t="shared" ca="1" si="115"/>
        <v>6</v>
      </c>
      <c r="G2578" s="545">
        <f t="shared" ca="1" si="115"/>
        <v>8</v>
      </c>
      <c r="H2578" s="545">
        <f t="shared" ca="1" si="115"/>
        <v>8</v>
      </c>
      <c r="I2578" s="545">
        <f t="shared" ca="1" si="115"/>
        <v>8</v>
      </c>
      <c r="J2578" s="545">
        <f t="shared" ca="1" si="115"/>
        <v>9</v>
      </c>
      <c r="K2578" s="545">
        <f t="shared" ca="1" si="115"/>
        <v>9</v>
      </c>
    </row>
    <row r="2579" spans="2:11">
      <c r="B2579" s="545">
        <f t="shared" ca="1" si="115"/>
        <v>10</v>
      </c>
      <c r="C2579" s="545">
        <f t="shared" ca="1" si="115"/>
        <v>6</v>
      </c>
      <c r="D2579" s="545">
        <f t="shared" ca="1" si="115"/>
        <v>7</v>
      </c>
      <c r="E2579" s="545">
        <f t="shared" ca="1" si="115"/>
        <v>9</v>
      </c>
      <c r="F2579" s="545">
        <f t="shared" ca="1" si="115"/>
        <v>9</v>
      </c>
      <c r="G2579" s="545">
        <f t="shared" ca="1" si="115"/>
        <v>11</v>
      </c>
      <c r="H2579" s="545">
        <f t="shared" ca="1" si="115"/>
        <v>9</v>
      </c>
      <c r="I2579" s="545">
        <f t="shared" ca="1" si="115"/>
        <v>9</v>
      </c>
      <c r="J2579" s="545">
        <f t="shared" ca="1" si="115"/>
        <v>11</v>
      </c>
      <c r="K2579" s="545">
        <f t="shared" ca="1" si="115"/>
        <v>7</v>
      </c>
    </row>
    <row r="2580" spans="2:11">
      <c r="B2580" s="545">
        <f t="shared" ca="1" si="115"/>
        <v>8</v>
      </c>
      <c r="C2580" s="545">
        <f t="shared" ca="1" si="115"/>
        <v>9</v>
      </c>
      <c r="D2580" s="545">
        <f t="shared" ca="1" si="115"/>
        <v>13</v>
      </c>
      <c r="E2580" s="545">
        <f t="shared" ca="1" si="115"/>
        <v>11</v>
      </c>
      <c r="F2580" s="545">
        <f t="shared" ca="1" si="115"/>
        <v>10</v>
      </c>
      <c r="G2580" s="545">
        <f t="shared" ca="1" si="115"/>
        <v>9</v>
      </c>
      <c r="H2580" s="545">
        <f t="shared" ca="1" si="115"/>
        <v>9</v>
      </c>
      <c r="I2580" s="545">
        <f t="shared" ca="1" si="115"/>
        <v>7</v>
      </c>
      <c r="J2580" s="545">
        <f t="shared" ca="1" si="115"/>
        <v>10</v>
      </c>
      <c r="K2580" s="545">
        <f t="shared" ca="1" si="115"/>
        <v>10</v>
      </c>
    </row>
    <row r="2581" spans="2:11">
      <c r="B2581" s="545">
        <f t="shared" ca="1" si="115"/>
        <v>6</v>
      </c>
      <c r="C2581" s="545">
        <f t="shared" ca="1" si="115"/>
        <v>8</v>
      </c>
      <c r="D2581" s="545">
        <f t="shared" ca="1" si="115"/>
        <v>8</v>
      </c>
      <c r="E2581" s="545">
        <f t="shared" ca="1" si="115"/>
        <v>8</v>
      </c>
      <c r="F2581" s="545">
        <f t="shared" ca="1" si="115"/>
        <v>6</v>
      </c>
      <c r="G2581" s="545">
        <f t="shared" ca="1" si="115"/>
        <v>11</v>
      </c>
      <c r="H2581" s="545">
        <f t="shared" ca="1" si="115"/>
        <v>12</v>
      </c>
      <c r="I2581" s="545">
        <f t="shared" ca="1" si="115"/>
        <v>8</v>
      </c>
      <c r="J2581" s="545">
        <f t="shared" ca="1" si="115"/>
        <v>10</v>
      </c>
      <c r="K2581" s="545">
        <f t="shared" ca="1" si="115"/>
        <v>13</v>
      </c>
    </row>
    <row r="2582" spans="2:11">
      <c r="B2582" s="545">
        <f t="shared" ca="1" si="115"/>
        <v>9</v>
      </c>
      <c r="C2582" s="545">
        <f t="shared" ca="1" si="116"/>
        <v>11</v>
      </c>
      <c r="D2582" s="545">
        <f t="shared" ca="1" si="116"/>
        <v>11</v>
      </c>
      <c r="E2582" s="545">
        <f t="shared" ca="1" si="116"/>
        <v>11</v>
      </c>
      <c r="F2582" s="545">
        <f t="shared" ca="1" si="116"/>
        <v>9</v>
      </c>
      <c r="G2582" s="545">
        <f t="shared" ca="1" si="116"/>
        <v>7</v>
      </c>
      <c r="H2582" s="545">
        <f t="shared" ca="1" si="116"/>
        <v>13</v>
      </c>
      <c r="I2582" s="545">
        <f t="shared" ca="1" si="116"/>
        <v>12</v>
      </c>
      <c r="J2582" s="545">
        <f t="shared" ca="1" si="116"/>
        <v>11</v>
      </c>
      <c r="K2582" s="545">
        <f t="shared" ca="1" si="116"/>
        <v>13</v>
      </c>
    </row>
    <row r="2583" spans="2:11">
      <c r="B2583" s="545">
        <f t="shared" ca="1" si="115"/>
        <v>8</v>
      </c>
      <c r="C2583" s="545">
        <f t="shared" ca="1" si="116"/>
        <v>13</v>
      </c>
      <c r="D2583" s="545">
        <f t="shared" ca="1" si="116"/>
        <v>10</v>
      </c>
      <c r="E2583" s="545">
        <f t="shared" ca="1" si="116"/>
        <v>7</v>
      </c>
      <c r="F2583" s="545">
        <f t="shared" ca="1" si="116"/>
        <v>7</v>
      </c>
      <c r="G2583" s="545">
        <f t="shared" ca="1" si="116"/>
        <v>12</v>
      </c>
      <c r="H2583" s="545">
        <f t="shared" ca="1" si="116"/>
        <v>12</v>
      </c>
      <c r="I2583" s="545">
        <f t="shared" ca="1" si="116"/>
        <v>12</v>
      </c>
      <c r="J2583" s="545">
        <f t="shared" ca="1" si="116"/>
        <v>10</v>
      </c>
      <c r="K2583" s="545">
        <f t="shared" ca="1" si="116"/>
        <v>10</v>
      </c>
    </row>
    <row r="2584" spans="2:11">
      <c r="B2584" s="545">
        <f t="shared" ca="1" si="115"/>
        <v>10</v>
      </c>
      <c r="C2584" s="545">
        <f t="shared" ca="1" si="116"/>
        <v>8</v>
      </c>
      <c r="D2584" s="545">
        <f t="shared" ca="1" si="116"/>
        <v>11</v>
      </c>
      <c r="E2584" s="545">
        <f t="shared" ca="1" si="116"/>
        <v>9</v>
      </c>
      <c r="F2584" s="545">
        <f t="shared" ca="1" si="116"/>
        <v>7</v>
      </c>
      <c r="G2584" s="545">
        <f t="shared" ca="1" si="116"/>
        <v>10</v>
      </c>
      <c r="H2584" s="545">
        <f t="shared" ca="1" si="116"/>
        <v>9</v>
      </c>
      <c r="I2584" s="545">
        <f t="shared" ca="1" si="116"/>
        <v>11</v>
      </c>
      <c r="J2584" s="545">
        <f t="shared" ca="1" si="116"/>
        <v>11</v>
      </c>
      <c r="K2584" s="545">
        <f t="shared" ca="1" si="116"/>
        <v>10</v>
      </c>
    </row>
    <row r="2585" spans="2:11">
      <c r="B2585" s="545">
        <f t="shared" ca="1" si="115"/>
        <v>9</v>
      </c>
      <c r="C2585" s="545">
        <f t="shared" ca="1" si="116"/>
        <v>11</v>
      </c>
      <c r="D2585" s="545">
        <f t="shared" ca="1" si="116"/>
        <v>13</v>
      </c>
      <c r="E2585" s="545">
        <f t="shared" ca="1" si="116"/>
        <v>8</v>
      </c>
      <c r="F2585" s="545">
        <f t="shared" ca="1" si="116"/>
        <v>11</v>
      </c>
      <c r="G2585" s="545">
        <f t="shared" ca="1" si="116"/>
        <v>6</v>
      </c>
      <c r="H2585" s="545">
        <f t="shared" ca="1" si="116"/>
        <v>7</v>
      </c>
      <c r="I2585" s="545">
        <f t="shared" ca="1" si="116"/>
        <v>10</v>
      </c>
      <c r="J2585" s="545">
        <f t="shared" ca="1" si="116"/>
        <v>8</v>
      </c>
      <c r="K2585" s="545">
        <f t="shared" ca="1" si="116"/>
        <v>12</v>
      </c>
    </row>
    <row r="2586" spans="2:11">
      <c r="B2586" s="545">
        <f t="shared" ca="1" si="115"/>
        <v>10</v>
      </c>
      <c r="C2586" s="545">
        <f t="shared" ca="1" si="116"/>
        <v>7</v>
      </c>
      <c r="D2586" s="545">
        <f t="shared" ca="1" si="116"/>
        <v>10</v>
      </c>
      <c r="E2586" s="545">
        <f t="shared" ca="1" si="116"/>
        <v>10</v>
      </c>
      <c r="F2586" s="545">
        <f t="shared" ca="1" si="116"/>
        <v>9</v>
      </c>
      <c r="G2586" s="545">
        <f t="shared" ca="1" si="116"/>
        <v>8</v>
      </c>
      <c r="H2586" s="545">
        <f t="shared" ca="1" si="116"/>
        <v>9</v>
      </c>
      <c r="I2586" s="545">
        <f t="shared" ca="1" si="116"/>
        <v>11</v>
      </c>
      <c r="J2586" s="545">
        <f t="shared" ca="1" si="116"/>
        <v>9</v>
      </c>
      <c r="K2586" s="545">
        <f t="shared" ca="1" si="116"/>
        <v>9</v>
      </c>
    </row>
    <row r="2587" spans="2:11">
      <c r="B2587" s="545">
        <f t="shared" ca="1" si="115"/>
        <v>11</v>
      </c>
      <c r="C2587" s="545">
        <f t="shared" ca="1" si="116"/>
        <v>8</v>
      </c>
      <c r="D2587" s="545">
        <f t="shared" ca="1" si="116"/>
        <v>9</v>
      </c>
      <c r="E2587" s="545">
        <f t="shared" ca="1" si="116"/>
        <v>10</v>
      </c>
      <c r="F2587" s="545">
        <f t="shared" ca="1" si="116"/>
        <v>11</v>
      </c>
      <c r="G2587" s="545">
        <f t="shared" ca="1" si="116"/>
        <v>9</v>
      </c>
      <c r="H2587" s="545">
        <f t="shared" ca="1" si="116"/>
        <v>10</v>
      </c>
      <c r="I2587" s="545">
        <f t="shared" ca="1" si="116"/>
        <v>11</v>
      </c>
      <c r="J2587" s="545">
        <f t="shared" ca="1" si="116"/>
        <v>8</v>
      </c>
      <c r="K2587" s="545">
        <f t="shared" ca="1" si="116"/>
        <v>11</v>
      </c>
    </row>
    <row r="2588" spans="2:11">
      <c r="B2588" s="545">
        <f t="shared" ca="1" si="115"/>
        <v>12</v>
      </c>
      <c r="C2588" s="545">
        <f t="shared" ca="1" si="116"/>
        <v>8</v>
      </c>
      <c r="D2588" s="545">
        <f t="shared" ca="1" si="116"/>
        <v>13</v>
      </c>
      <c r="E2588" s="545">
        <f t="shared" ca="1" si="116"/>
        <v>11</v>
      </c>
      <c r="F2588" s="545">
        <f t="shared" ca="1" si="116"/>
        <v>10</v>
      </c>
      <c r="G2588" s="545">
        <f t="shared" ca="1" si="116"/>
        <v>11</v>
      </c>
      <c r="H2588" s="545">
        <f t="shared" ca="1" si="116"/>
        <v>11</v>
      </c>
      <c r="I2588" s="545">
        <f t="shared" ca="1" si="116"/>
        <v>9</v>
      </c>
      <c r="J2588" s="545">
        <f t="shared" ca="1" si="116"/>
        <v>11</v>
      </c>
      <c r="K2588" s="545">
        <f t="shared" ca="1" si="116"/>
        <v>7</v>
      </c>
    </row>
    <row r="2589" spans="2:11">
      <c r="B2589" s="545">
        <f t="shared" ca="1" si="115"/>
        <v>13</v>
      </c>
      <c r="C2589" s="545">
        <f t="shared" ca="1" si="116"/>
        <v>8</v>
      </c>
      <c r="D2589" s="545">
        <f t="shared" ca="1" si="116"/>
        <v>9</v>
      </c>
      <c r="E2589" s="545">
        <f t="shared" ca="1" si="116"/>
        <v>9</v>
      </c>
      <c r="F2589" s="545">
        <f t="shared" ca="1" si="116"/>
        <v>11</v>
      </c>
      <c r="G2589" s="545">
        <f t="shared" ca="1" si="116"/>
        <v>9</v>
      </c>
      <c r="H2589" s="545">
        <f t="shared" ca="1" si="116"/>
        <v>6</v>
      </c>
      <c r="I2589" s="545">
        <f t="shared" ca="1" si="116"/>
        <v>13</v>
      </c>
      <c r="J2589" s="545">
        <f t="shared" ca="1" si="116"/>
        <v>9</v>
      </c>
      <c r="K2589" s="545">
        <f t="shared" ca="1" si="116"/>
        <v>11</v>
      </c>
    </row>
    <row r="2590" spans="2:11">
      <c r="B2590" s="545">
        <f t="shared" ca="1" si="115"/>
        <v>13</v>
      </c>
      <c r="C2590" s="545">
        <f t="shared" ca="1" si="116"/>
        <v>8</v>
      </c>
      <c r="D2590" s="545">
        <f t="shared" ca="1" si="116"/>
        <v>14</v>
      </c>
      <c r="E2590" s="545">
        <f t="shared" ca="1" si="116"/>
        <v>9</v>
      </c>
      <c r="F2590" s="545">
        <f t="shared" ca="1" si="116"/>
        <v>7</v>
      </c>
      <c r="G2590" s="545">
        <f t="shared" ca="1" si="116"/>
        <v>8</v>
      </c>
      <c r="H2590" s="545">
        <f t="shared" ca="1" si="116"/>
        <v>10</v>
      </c>
      <c r="I2590" s="545">
        <f t="shared" ca="1" si="116"/>
        <v>7</v>
      </c>
      <c r="J2590" s="545">
        <f t="shared" ca="1" si="116"/>
        <v>9</v>
      </c>
      <c r="K2590" s="545">
        <f t="shared" ca="1" si="116"/>
        <v>9</v>
      </c>
    </row>
    <row r="2591" spans="2:11">
      <c r="B2591" s="545">
        <f t="shared" ca="1" si="115"/>
        <v>10</v>
      </c>
      <c r="C2591" s="545">
        <f t="shared" ca="1" si="116"/>
        <v>13</v>
      </c>
      <c r="D2591" s="545">
        <f t="shared" ca="1" si="116"/>
        <v>10</v>
      </c>
      <c r="E2591" s="545">
        <f t="shared" ca="1" si="116"/>
        <v>11</v>
      </c>
      <c r="F2591" s="545">
        <f t="shared" ca="1" si="116"/>
        <v>7</v>
      </c>
      <c r="G2591" s="545">
        <f t="shared" ca="1" si="116"/>
        <v>9</v>
      </c>
      <c r="H2591" s="545">
        <f t="shared" ca="1" si="116"/>
        <v>8</v>
      </c>
      <c r="I2591" s="545">
        <f t="shared" ca="1" si="116"/>
        <v>12</v>
      </c>
      <c r="J2591" s="545">
        <f t="shared" ca="1" si="116"/>
        <v>9</v>
      </c>
      <c r="K2591" s="545">
        <f t="shared" ca="1" si="116"/>
        <v>11</v>
      </c>
    </row>
    <row r="2592" spans="2:11">
      <c r="B2592" s="545">
        <f t="shared" ca="1" si="115"/>
        <v>10</v>
      </c>
      <c r="C2592" s="545">
        <f t="shared" ca="1" si="116"/>
        <v>11</v>
      </c>
      <c r="D2592" s="545">
        <f t="shared" ca="1" si="116"/>
        <v>10</v>
      </c>
      <c r="E2592" s="545">
        <f t="shared" ca="1" si="116"/>
        <v>10</v>
      </c>
      <c r="F2592" s="545">
        <f t="shared" ca="1" si="116"/>
        <v>12</v>
      </c>
      <c r="G2592" s="545">
        <f t="shared" ca="1" si="116"/>
        <v>9</v>
      </c>
      <c r="H2592" s="545">
        <f t="shared" ca="1" si="116"/>
        <v>7</v>
      </c>
      <c r="I2592" s="545">
        <f t="shared" ca="1" si="116"/>
        <v>10</v>
      </c>
      <c r="J2592" s="545">
        <f t="shared" ca="1" si="116"/>
        <v>13</v>
      </c>
      <c r="K2592" s="545">
        <f t="shared" ca="1" si="116"/>
        <v>11</v>
      </c>
    </row>
    <row r="2593" spans="2:11">
      <c r="B2593" s="545">
        <f t="shared" ca="1" si="115"/>
        <v>8</v>
      </c>
      <c r="C2593" s="545">
        <f t="shared" ca="1" si="116"/>
        <v>8</v>
      </c>
      <c r="D2593" s="545">
        <f t="shared" ca="1" si="116"/>
        <v>11</v>
      </c>
      <c r="E2593" s="545">
        <f t="shared" ca="1" si="116"/>
        <v>10</v>
      </c>
      <c r="F2593" s="545">
        <f t="shared" ca="1" si="116"/>
        <v>8</v>
      </c>
      <c r="G2593" s="545">
        <f t="shared" ca="1" si="116"/>
        <v>8</v>
      </c>
      <c r="H2593" s="545">
        <f t="shared" ca="1" si="116"/>
        <v>6</v>
      </c>
      <c r="I2593" s="545">
        <f t="shared" ca="1" si="116"/>
        <v>6</v>
      </c>
      <c r="J2593" s="545">
        <f t="shared" ca="1" si="116"/>
        <v>11</v>
      </c>
      <c r="K2593" s="545">
        <f t="shared" ca="1" si="116"/>
        <v>13</v>
      </c>
    </row>
    <row r="2594" spans="2:11">
      <c r="B2594" s="545">
        <f t="shared" ca="1" si="115"/>
        <v>12</v>
      </c>
      <c r="C2594" s="545">
        <f t="shared" ca="1" si="116"/>
        <v>9</v>
      </c>
      <c r="D2594" s="545">
        <f t="shared" ca="1" si="116"/>
        <v>10</v>
      </c>
      <c r="E2594" s="545">
        <f t="shared" ca="1" si="116"/>
        <v>9</v>
      </c>
      <c r="F2594" s="545">
        <f t="shared" ca="1" si="116"/>
        <v>12</v>
      </c>
      <c r="G2594" s="545">
        <f t="shared" ca="1" si="116"/>
        <v>9</v>
      </c>
      <c r="H2594" s="545">
        <f t="shared" ca="1" si="116"/>
        <v>9</v>
      </c>
      <c r="I2594" s="545">
        <f t="shared" ca="1" si="116"/>
        <v>8</v>
      </c>
      <c r="J2594" s="545">
        <f t="shared" ca="1" si="116"/>
        <v>9</v>
      </c>
      <c r="K2594" s="545">
        <f t="shared" ca="1" si="116"/>
        <v>7</v>
      </c>
    </row>
    <row r="2595" spans="2:11">
      <c r="B2595" s="545">
        <f t="shared" ca="1" si="115"/>
        <v>11</v>
      </c>
      <c r="C2595" s="545">
        <f t="shared" ca="1" si="116"/>
        <v>13</v>
      </c>
      <c r="D2595" s="545">
        <f t="shared" ca="1" si="116"/>
        <v>9</v>
      </c>
      <c r="E2595" s="545">
        <f t="shared" ca="1" si="116"/>
        <v>9</v>
      </c>
      <c r="F2595" s="545">
        <f t="shared" ca="1" si="116"/>
        <v>8</v>
      </c>
      <c r="G2595" s="545">
        <f t="shared" ca="1" si="116"/>
        <v>10</v>
      </c>
      <c r="H2595" s="545">
        <f t="shared" ca="1" si="116"/>
        <v>8</v>
      </c>
      <c r="I2595" s="545">
        <f t="shared" ca="1" si="116"/>
        <v>10</v>
      </c>
      <c r="J2595" s="545">
        <f t="shared" ca="1" si="116"/>
        <v>10</v>
      </c>
      <c r="K2595" s="545">
        <f t="shared" ca="1" si="116"/>
        <v>11</v>
      </c>
    </row>
    <row r="2596" spans="2:11">
      <c r="B2596" s="545">
        <f t="shared" ca="1" si="115"/>
        <v>8</v>
      </c>
      <c r="C2596" s="545">
        <f t="shared" ca="1" si="116"/>
        <v>9</v>
      </c>
      <c r="D2596" s="545">
        <f t="shared" ca="1" si="116"/>
        <v>8</v>
      </c>
      <c r="E2596" s="545">
        <f t="shared" ca="1" si="116"/>
        <v>11</v>
      </c>
      <c r="F2596" s="545">
        <f t="shared" ca="1" si="116"/>
        <v>12</v>
      </c>
      <c r="G2596" s="545">
        <f t="shared" ca="1" si="116"/>
        <v>13</v>
      </c>
      <c r="H2596" s="545">
        <f t="shared" ca="1" si="116"/>
        <v>10</v>
      </c>
      <c r="I2596" s="545">
        <f t="shared" ca="1" si="116"/>
        <v>11</v>
      </c>
      <c r="J2596" s="545">
        <f t="shared" ca="1" si="116"/>
        <v>9</v>
      </c>
      <c r="K2596" s="545">
        <f t="shared" ca="1" si="116"/>
        <v>10</v>
      </c>
    </row>
    <row r="2597" spans="2:11">
      <c r="B2597" s="545">
        <f t="shared" ca="1" si="115"/>
        <v>6</v>
      </c>
      <c r="C2597" s="545">
        <f t="shared" ca="1" si="116"/>
        <v>9</v>
      </c>
      <c r="D2597" s="545">
        <f t="shared" ca="1" si="116"/>
        <v>12</v>
      </c>
      <c r="E2597" s="545">
        <f t="shared" ca="1" si="116"/>
        <v>12</v>
      </c>
      <c r="F2597" s="545">
        <f t="shared" ca="1" si="116"/>
        <v>9</v>
      </c>
      <c r="G2597" s="545">
        <f t="shared" ca="1" si="116"/>
        <v>11</v>
      </c>
      <c r="H2597" s="545">
        <f t="shared" ca="1" si="116"/>
        <v>13</v>
      </c>
      <c r="I2597" s="545">
        <f t="shared" ca="1" si="116"/>
        <v>9</v>
      </c>
      <c r="J2597" s="545">
        <f t="shared" ca="1" si="116"/>
        <v>7</v>
      </c>
      <c r="K2597" s="545">
        <f t="shared" ca="1" si="116"/>
        <v>12</v>
      </c>
    </row>
    <row r="2598" spans="2:11">
      <c r="B2598" s="545">
        <f t="shared" ca="1" si="115"/>
        <v>9</v>
      </c>
      <c r="C2598" s="545">
        <f t="shared" ca="1" si="115"/>
        <v>10</v>
      </c>
      <c r="D2598" s="545">
        <f t="shared" ca="1" si="115"/>
        <v>10</v>
      </c>
      <c r="E2598" s="545">
        <f t="shared" ca="1" si="115"/>
        <v>10</v>
      </c>
      <c r="F2598" s="545">
        <f t="shared" ca="1" si="115"/>
        <v>7</v>
      </c>
      <c r="G2598" s="545">
        <f t="shared" ca="1" si="115"/>
        <v>8</v>
      </c>
      <c r="H2598" s="545">
        <f t="shared" ca="1" si="115"/>
        <v>8</v>
      </c>
      <c r="I2598" s="545">
        <f t="shared" ca="1" si="115"/>
        <v>9</v>
      </c>
      <c r="J2598" s="545">
        <f t="shared" ca="1" si="115"/>
        <v>13</v>
      </c>
      <c r="K2598" s="545">
        <f t="shared" ca="1" si="115"/>
        <v>13</v>
      </c>
    </row>
    <row r="2599" spans="2:11">
      <c r="B2599" s="545">
        <f t="shared" ca="1" si="115"/>
        <v>6</v>
      </c>
      <c r="C2599" s="545">
        <f t="shared" ca="1" si="115"/>
        <v>11</v>
      </c>
      <c r="D2599" s="545">
        <f t="shared" ca="1" si="115"/>
        <v>13</v>
      </c>
      <c r="E2599" s="545">
        <f t="shared" ca="1" si="115"/>
        <v>12</v>
      </c>
      <c r="F2599" s="545">
        <f t="shared" ca="1" si="115"/>
        <v>13</v>
      </c>
      <c r="G2599" s="545">
        <f t="shared" ca="1" si="115"/>
        <v>9</v>
      </c>
      <c r="H2599" s="545">
        <f t="shared" ca="1" si="115"/>
        <v>11</v>
      </c>
      <c r="I2599" s="545">
        <f t="shared" ca="1" si="115"/>
        <v>9</v>
      </c>
      <c r="J2599" s="545">
        <f t="shared" ca="1" si="115"/>
        <v>6</v>
      </c>
      <c r="K2599" s="545">
        <f t="shared" ca="1" si="115"/>
        <v>11</v>
      </c>
    </row>
    <row r="2600" spans="2:11">
      <c r="B2600" s="545">
        <f t="shared" ca="1" si="115"/>
        <v>10</v>
      </c>
      <c r="C2600" s="545">
        <f t="shared" ca="1" si="115"/>
        <v>13</v>
      </c>
      <c r="D2600" s="545">
        <f t="shared" ca="1" si="115"/>
        <v>9</v>
      </c>
      <c r="E2600" s="545">
        <f t="shared" ca="1" si="115"/>
        <v>11</v>
      </c>
      <c r="F2600" s="545">
        <f t="shared" ca="1" si="115"/>
        <v>12</v>
      </c>
      <c r="G2600" s="545">
        <f t="shared" ca="1" si="115"/>
        <v>10</v>
      </c>
      <c r="H2600" s="545">
        <f t="shared" ca="1" si="115"/>
        <v>11</v>
      </c>
      <c r="I2600" s="545">
        <f t="shared" ca="1" si="115"/>
        <v>10</v>
      </c>
      <c r="J2600" s="545">
        <f t="shared" ca="1" si="115"/>
        <v>10</v>
      </c>
      <c r="K2600" s="545">
        <f t="shared" ca="1" si="115"/>
        <v>10</v>
      </c>
    </row>
    <row r="2601" spans="2:11">
      <c r="B2601" s="545">
        <f t="shared" ca="1" si="115"/>
        <v>11</v>
      </c>
      <c r="C2601" s="545">
        <f t="shared" ca="1" si="115"/>
        <v>9</v>
      </c>
      <c r="D2601" s="545">
        <f t="shared" ca="1" si="115"/>
        <v>11</v>
      </c>
      <c r="E2601" s="545">
        <f t="shared" ca="1" si="115"/>
        <v>8</v>
      </c>
      <c r="F2601" s="545">
        <f t="shared" ca="1" si="115"/>
        <v>10</v>
      </c>
      <c r="G2601" s="545">
        <f t="shared" ca="1" si="115"/>
        <v>11</v>
      </c>
      <c r="H2601" s="545">
        <f t="shared" ca="1" si="115"/>
        <v>9</v>
      </c>
      <c r="I2601" s="545">
        <f t="shared" ca="1" si="115"/>
        <v>7</v>
      </c>
      <c r="J2601" s="545">
        <f t="shared" ca="1" si="115"/>
        <v>11</v>
      </c>
      <c r="K2601" s="545">
        <f t="shared" ca="1" si="115"/>
        <v>10</v>
      </c>
    </row>
    <row r="2602" spans="2:11">
      <c r="B2602" s="545">
        <f t="shared" ref="B2602:K2641" ca="1" si="117">RANDBETWEEN(1,3)+RANDBETWEEN(1,3)+RANDBETWEEN(1,3)+RANDBETWEEN(1,3)+RANDBETWEEN(1,3)</f>
        <v>11</v>
      </c>
      <c r="C2602" s="545">
        <f t="shared" ca="1" si="117"/>
        <v>9</v>
      </c>
      <c r="D2602" s="545">
        <f t="shared" ca="1" si="117"/>
        <v>12</v>
      </c>
      <c r="E2602" s="545">
        <f t="shared" ca="1" si="117"/>
        <v>11</v>
      </c>
      <c r="F2602" s="545">
        <f t="shared" ca="1" si="117"/>
        <v>13</v>
      </c>
      <c r="G2602" s="545">
        <f t="shared" ca="1" si="117"/>
        <v>7</v>
      </c>
      <c r="H2602" s="545">
        <f t="shared" ca="1" si="117"/>
        <v>11</v>
      </c>
      <c r="I2602" s="545">
        <f t="shared" ca="1" si="117"/>
        <v>10</v>
      </c>
      <c r="J2602" s="545">
        <f t="shared" ca="1" si="117"/>
        <v>8</v>
      </c>
      <c r="K2602" s="545">
        <f t="shared" ca="1" si="117"/>
        <v>14</v>
      </c>
    </row>
    <row r="2603" spans="2:11">
      <c r="B2603" s="545">
        <f t="shared" ca="1" si="117"/>
        <v>9</v>
      </c>
      <c r="C2603" s="545">
        <f t="shared" ca="1" si="117"/>
        <v>10</v>
      </c>
      <c r="D2603" s="545">
        <f t="shared" ca="1" si="117"/>
        <v>9</v>
      </c>
      <c r="E2603" s="545">
        <f t="shared" ca="1" si="117"/>
        <v>12</v>
      </c>
      <c r="F2603" s="545">
        <f t="shared" ca="1" si="117"/>
        <v>8</v>
      </c>
      <c r="G2603" s="545">
        <f t="shared" ca="1" si="117"/>
        <v>8</v>
      </c>
      <c r="H2603" s="545">
        <f t="shared" ca="1" si="117"/>
        <v>13</v>
      </c>
      <c r="I2603" s="545">
        <f t="shared" ca="1" si="117"/>
        <v>10</v>
      </c>
      <c r="J2603" s="545">
        <f t="shared" ca="1" si="117"/>
        <v>10</v>
      </c>
      <c r="K2603" s="545">
        <f t="shared" ca="1" si="117"/>
        <v>7</v>
      </c>
    </row>
    <row r="2604" spans="2:11">
      <c r="B2604" s="545">
        <f t="shared" ca="1" si="117"/>
        <v>11</v>
      </c>
      <c r="C2604" s="545">
        <f t="shared" ca="1" si="117"/>
        <v>10</v>
      </c>
      <c r="D2604" s="545">
        <f t="shared" ca="1" si="117"/>
        <v>13</v>
      </c>
      <c r="E2604" s="545">
        <f t="shared" ca="1" si="117"/>
        <v>11</v>
      </c>
      <c r="F2604" s="545">
        <f t="shared" ca="1" si="117"/>
        <v>12</v>
      </c>
      <c r="G2604" s="545">
        <f t="shared" ca="1" si="117"/>
        <v>9</v>
      </c>
      <c r="H2604" s="545">
        <f t="shared" ca="1" si="117"/>
        <v>11</v>
      </c>
      <c r="I2604" s="545">
        <f t="shared" ca="1" si="117"/>
        <v>8</v>
      </c>
      <c r="J2604" s="545">
        <f t="shared" ca="1" si="117"/>
        <v>7</v>
      </c>
      <c r="K2604" s="545">
        <f t="shared" ca="1" si="117"/>
        <v>11</v>
      </c>
    </row>
    <row r="2605" spans="2:11">
      <c r="B2605" s="545">
        <f t="shared" ca="1" si="117"/>
        <v>13</v>
      </c>
      <c r="C2605" s="545">
        <f t="shared" ca="1" si="117"/>
        <v>8</v>
      </c>
      <c r="D2605" s="545">
        <f t="shared" ca="1" si="117"/>
        <v>13</v>
      </c>
      <c r="E2605" s="545">
        <f t="shared" ca="1" si="117"/>
        <v>11</v>
      </c>
      <c r="F2605" s="545">
        <f t="shared" ca="1" si="117"/>
        <v>11</v>
      </c>
      <c r="G2605" s="545">
        <f t="shared" ca="1" si="117"/>
        <v>10</v>
      </c>
      <c r="H2605" s="545">
        <f t="shared" ca="1" si="117"/>
        <v>9</v>
      </c>
      <c r="I2605" s="545">
        <f t="shared" ca="1" si="117"/>
        <v>10</v>
      </c>
      <c r="J2605" s="545">
        <f t="shared" ca="1" si="117"/>
        <v>7</v>
      </c>
      <c r="K2605" s="545">
        <f t="shared" ca="1" si="117"/>
        <v>10</v>
      </c>
    </row>
    <row r="2606" spans="2:11">
      <c r="B2606" s="545">
        <f t="shared" ca="1" si="117"/>
        <v>10</v>
      </c>
      <c r="C2606" s="545">
        <f t="shared" ca="1" si="117"/>
        <v>11</v>
      </c>
      <c r="D2606" s="545">
        <f t="shared" ca="1" si="117"/>
        <v>9</v>
      </c>
      <c r="E2606" s="545">
        <f t="shared" ca="1" si="117"/>
        <v>11</v>
      </c>
      <c r="F2606" s="545">
        <f t="shared" ca="1" si="117"/>
        <v>6</v>
      </c>
      <c r="G2606" s="545">
        <f t="shared" ca="1" si="117"/>
        <v>7</v>
      </c>
      <c r="H2606" s="545">
        <f t="shared" ca="1" si="117"/>
        <v>10</v>
      </c>
      <c r="I2606" s="545">
        <f t="shared" ca="1" si="117"/>
        <v>9</v>
      </c>
      <c r="J2606" s="545">
        <f t="shared" ca="1" si="117"/>
        <v>12</v>
      </c>
      <c r="K2606" s="545">
        <f t="shared" ca="1" si="117"/>
        <v>11</v>
      </c>
    </row>
    <row r="2607" spans="2:11">
      <c r="B2607" s="545">
        <f t="shared" ca="1" si="117"/>
        <v>11</v>
      </c>
      <c r="C2607" s="545">
        <f t="shared" ca="1" si="117"/>
        <v>11</v>
      </c>
      <c r="D2607" s="545">
        <f t="shared" ca="1" si="117"/>
        <v>10</v>
      </c>
      <c r="E2607" s="545">
        <f t="shared" ca="1" si="117"/>
        <v>13</v>
      </c>
      <c r="F2607" s="545">
        <f t="shared" ca="1" si="117"/>
        <v>9</v>
      </c>
      <c r="G2607" s="545">
        <f t="shared" ca="1" si="117"/>
        <v>6</v>
      </c>
      <c r="H2607" s="545">
        <f t="shared" ca="1" si="117"/>
        <v>10</v>
      </c>
      <c r="I2607" s="545">
        <f t="shared" ca="1" si="117"/>
        <v>7</v>
      </c>
      <c r="J2607" s="545">
        <f t="shared" ca="1" si="117"/>
        <v>10</v>
      </c>
      <c r="K2607" s="545">
        <f t="shared" ca="1" si="117"/>
        <v>11</v>
      </c>
    </row>
    <row r="2608" spans="2:11">
      <c r="B2608" s="545">
        <f t="shared" ca="1" si="117"/>
        <v>11</v>
      </c>
      <c r="C2608" s="545">
        <f t="shared" ca="1" si="117"/>
        <v>7</v>
      </c>
      <c r="D2608" s="545">
        <f t="shared" ca="1" si="117"/>
        <v>11</v>
      </c>
      <c r="E2608" s="545">
        <f t="shared" ca="1" si="117"/>
        <v>9</v>
      </c>
      <c r="F2608" s="545">
        <f t="shared" ca="1" si="117"/>
        <v>8</v>
      </c>
      <c r="G2608" s="545">
        <f t="shared" ca="1" si="117"/>
        <v>10</v>
      </c>
      <c r="H2608" s="545">
        <f t="shared" ca="1" si="117"/>
        <v>11</v>
      </c>
      <c r="I2608" s="545">
        <f t="shared" ca="1" si="117"/>
        <v>12</v>
      </c>
      <c r="J2608" s="545">
        <f t="shared" ca="1" si="117"/>
        <v>9</v>
      </c>
      <c r="K2608" s="545">
        <f t="shared" ca="1" si="117"/>
        <v>10</v>
      </c>
    </row>
    <row r="2609" spans="2:11">
      <c r="B2609" s="545">
        <f t="shared" ca="1" si="117"/>
        <v>10</v>
      </c>
      <c r="C2609" s="545">
        <f t="shared" ca="1" si="117"/>
        <v>9</v>
      </c>
      <c r="D2609" s="545">
        <f t="shared" ca="1" si="117"/>
        <v>11</v>
      </c>
      <c r="E2609" s="545">
        <f t="shared" ca="1" si="117"/>
        <v>12</v>
      </c>
      <c r="F2609" s="545">
        <f t="shared" ca="1" si="117"/>
        <v>10</v>
      </c>
      <c r="G2609" s="545">
        <f t="shared" ca="1" si="117"/>
        <v>9</v>
      </c>
      <c r="H2609" s="545">
        <f t="shared" ca="1" si="117"/>
        <v>9</v>
      </c>
      <c r="I2609" s="545">
        <f t="shared" ca="1" si="117"/>
        <v>12</v>
      </c>
      <c r="J2609" s="545">
        <f t="shared" ca="1" si="117"/>
        <v>11</v>
      </c>
      <c r="K2609" s="545">
        <f t="shared" ca="1" si="117"/>
        <v>9</v>
      </c>
    </row>
    <row r="2610" spans="2:11">
      <c r="B2610" s="545">
        <f t="shared" ca="1" si="117"/>
        <v>9</v>
      </c>
      <c r="C2610" s="545">
        <f t="shared" ca="1" si="117"/>
        <v>9</v>
      </c>
      <c r="D2610" s="545">
        <f t="shared" ca="1" si="117"/>
        <v>9</v>
      </c>
      <c r="E2610" s="545">
        <f t="shared" ca="1" si="117"/>
        <v>9</v>
      </c>
      <c r="F2610" s="545">
        <f t="shared" ca="1" si="117"/>
        <v>10</v>
      </c>
      <c r="G2610" s="545">
        <f t="shared" ca="1" si="117"/>
        <v>6</v>
      </c>
      <c r="H2610" s="545">
        <f t="shared" ca="1" si="117"/>
        <v>11</v>
      </c>
      <c r="I2610" s="545">
        <f t="shared" ca="1" si="117"/>
        <v>10</v>
      </c>
      <c r="J2610" s="545">
        <f t="shared" ca="1" si="117"/>
        <v>9</v>
      </c>
      <c r="K2610" s="545">
        <f t="shared" ca="1" si="117"/>
        <v>10</v>
      </c>
    </row>
    <row r="2611" spans="2:11">
      <c r="B2611" s="545">
        <f t="shared" ca="1" si="117"/>
        <v>10</v>
      </c>
      <c r="C2611" s="545">
        <f t="shared" ca="1" si="117"/>
        <v>12</v>
      </c>
      <c r="D2611" s="545">
        <f t="shared" ca="1" si="117"/>
        <v>11</v>
      </c>
      <c r="E2611" s="545">
        <f t="shared" ca="1" si="117"/>
        <v>13</v>
      </c>
      <c r="F2611" s="545">
        <f t="shared" ca="1" si="117"/>
        <v>9</v>
      </c>
      <c r="G2611" s="545">
        <f t="shared" ca="1" si="117"/>
        <v>11</v>
      </c>
      <c r="H2611" s="545">
        <f t="shared" ca="1" si="117"/>
        <v>9</v>
      </c>
      <c r="I2611" s="545">
        <f t="shared" ca="1" si="117"/>
        <v>12</v>
      </c>
      <c r="J2611" s="545">
        <f t="shared" ca="1" si="117"/>
        <v>9</v>
      </c>
      <c r="K2611" s="545">
        <f t="shared" ca="1" si="117"/>
        <v>10</v>
      </c>
    </row>
    <row r="2612" spans="2:11">
      <c r="B2612" s="545">
        <f t="shared" ca="1" si="117"/>
        <v>11</v>
      </c>
      <c r="C2612" s="545">
        <f t="shared" ca="1" si="116"/>
        <v>8</v>
      </c>
      <c r="D2612" s="545">
        <f t="shared" ca="1" si="116"/>
        <v>13</v>
      </c>
      <c r="E2612" s="545">
        <f t="shared" ca="1" si="116"/>
        <v>10</v>
      </c>
      <c r="F2612" s="545">
        <f t="shared" ca="1" si="116"/>
        <v>10</v>
      </c>
      <c r="G2612" s="545">
        <f t="shared" ca="1" si="116"/>
        <v>9</v>
      </c>
      <c r="H2612" s="545">
        <f t="shared" ca="1" si="116"/>
        <v>12</v>
      </c>
      <c r="I2612" s="545">
        <f t="shared" ca="1" si="116"/>
        <v>8</v>
      </c>
      <c r="J2612" s="545">
        <f t="shared" ca="1" si="116"/>
        <v>11</v>
      </c>
      <c r="K2612" s="545">
        <f t="shared" ca="1" si="116"/>
        <v>9</v>
      </c>
    </row>
    <row r="2613" spans="2:11">
      <c r="B2613" s="545">
        <f t="shared" ca="1" si="117"/>
        <v>14</v>
      </c>
      <c r="C2613" s="545">
        <f t="shared" ca="1" si="116"/>
        <v>9</v>
      </c>
      <c r="D2613" s="545">
        <f t="shared" ca="1" si="116"/>
        <v>10</v>
      </c>
      <c r="E2613" s="545">
        <f t="shared" ca="1" si="116"/>
        <v>10</v>
      </c>
      <c r="F2613" s="545">
        <f t="shared" ca="1" si="116"/>
        <v>12</v>
      </c>
      <c r="G2613" s="545">
        <f t="shared" ca="1" si="116"/>
        <v>12</v>
      </c>
      <c r="H2613" s="545">
        <f t="shared" ca="1" si="116"/>
        <v>8</v>
      </c>
      <c r="I2613" s="545">
        <f t="shared" ca="1" si="116"/>
        <v>12</v>
      </c>
      <c r="J2613" s="545">
        <f t="shared" ca="1" si="116"/>
        <v>12</v>
      </c>
      <c r="K2613" s="545">
        <f t="shared" ca="1" si="116"/>
        <v>12</v>
      </c>
    </row>
    <row r="2614" spans="2:11">
      <c r="B2614" s="545">
        <f t="shared" ca="1" si="117"/>
        <v>8</v>
      </c>
      <c r="C2614" s="545">
        <f t="shared" ca="1" si="116"/>
        <v>13</v>
      </c>
      <c r="D2614" s="545">
        <f t="shared" ca="1" si="116"/>
        <v>10</v>
      </c>
      <c r="E2614" s="545">
        <f t="shared" ca="1" si="116"/>
        <v>10</v>
      </c>
      <c r="F2614" s="545">
        <f t="shared" ca="1" si="116"/>
        <v>12</v>
      </c>
      <c r="G2614" s="545">
        <f t="shared" ca="1" si="116"/>
        <v>11</v>
      </c>
      <c r="H2614" s="545">
        <f t="shared" ca="1" si="116"/>
        <v>9</v>
      </c>
      <c r="I2614" s="545">
        <f t="shared" ca="1" si="116"/>
        <v>9</v>
      </c>
      <c r="J2614" s="545">
        <f t="shared" ca="1" si="116"/>
        <v>13</v>
      </c>
      <c r="K2614" s="545">
        <f t="shared" ca="1" si="116"/>
        <v>10</v>
      </c>
    </row>
    <row r="2615" spans="2:11">
      <c r="B2615" s="545">
        <f t="shared" ca="1" si="117"/>
        <v>8</v>
      </c>
      <c r="C2615" s="545">
        <f t="shared" ca="1" si="116"/>
        <v>8</v>
      </c>
      <c r="D2615" s="545">
        <f t="shared" ca="1" si="116"/>
        <v>7</v>
      </c>
      <c r="E2615" s="545">
        <f t="shared" ca="1" si="116"/>
        <v>10</v>
      </c>
      <c r="F2615" s="545">
        <f t="shared" ca="1" si="116"/>
        <v>13</v>
      </c>
      <c r="G2615" s="545">
        <f t="shared" ca="1" si="116"/>
        <v>9</v>
      </c>
      <c r="H2615" s="545">
        <f t="shared" ca="1" si="116"/>
        <v>9</v>
      </c>
      <c r="I2615" s="545">
        <f t="shared" ca="1" si="116"/>
        <v>9</v>
      </c>
      <c r="J2615" s="545">
        <f t="shared" ca="1" si="116"/>
        <v>7</v>
      </c>
      <c r="K2615" s="545">
        <f t="shared" ca="1" si="116"/>
        <v>10</v>
      </c>
    </row>
    <row r="2616" spans="2:11">
      <c r="B2616" s="545">
        <f t="shared" ca="1" si="117"/>
        <v>11</v>
      </c>
      <c r="C2616" s="545">
        <f t="shared" ca="1" si="116"/>
        <v>9</v>
      </c>
      <c r="D2616" s="545">
        <f t="shared" ca="1" si="116"/>
        <v>11</v>
      </c>
      <c r="E2616" s="545">
        <f t="shared" ca="1" si="116"/>
        <v>12</v>
      </c>
      <c r="F2616" s="545">
        <f t="shared" ca="1" si="116"/>
        <v>12</v>
      </c>
      <c r="G2616" s="545">
        <f t="shared" ca="1" si="116"/>
        <v>9</v>
      </c>
      <c r="H2616" s="545">
        <f t="shared" ca="1" si="116"/>
        <v>8</v>
      </c>
      <c r="I2616" s="545">
        <f t="shared" ca="1" si="116"/>
        <v>7</v>
      </c>
      <c r="J2616" s="545">
        <f t="shared" ca="1" si="116"/>
        <v>12</v>
      </c>
      <c r="K2616" s="545">
        <f t="shared" ca="1" si="116"/>
        <v>12</v>
      </c>
    </row>
    <row r="2617" spans="2:11">
      <c r="B2617" s="545">
        <f t="shared" ca="1" si="117"/>
        <v>10</v>
      </c>
      <c r="C2617" s="545">
        <f t="shared" ca="1" si="116"/>
        <v>12</v>
      </c>
      <c r="D2617" s="545">
        <f t="shared" ca="1" si="116"/>
        <v>11</v>
      </c>
      <c r="E2617" s="545">
        <f t="shared" ca="1" si="116"/>
        <v>11</v>
      </c>
      <c r="F2617" s="545">
        <f t="shared" ca="1" si="116"/>
        <v>10</v>
      </c>
      <c r="G2617" s="545">
        <f t="shared" ca="1" si="116"/>
        <v>12</v>
      </c>
      <c r="H2617" s="545">
        <f t="shared" ca="1" si="116"/>
        <v>9</v>
      </c>
      <c r="I2617" s="545">
        <f t="shared" ca="1" si="116"/>
        <v>11</v>
      </c>
      <c r="J2617" s="545">
        <f t="shared" ca="1" si="116"/>
        <v>8</v>
      </c>
      <c r="K2617" s="545">
        <f t="shared" ca="1" si="116"/>
        <v>8</v>
      </c>
    </row>
    <row r="2618" spans="2:11">
      <c r="B2618" s="545">
        <f t="shared" ca="1" si="117"/>
        <v>11</v>
      </c>
      <c r="C2618" s="545">
        <f t="shared" ca="1" si="116"/>
        <v>7</v>
      </c>
      <c r="D2618" s="545">
        <f t="shared" ca="1" si="116"/>
        <v>11</v>
      </c>
      <c r="E2618" s="545">
        <f t="shared" ca="1" si="116"/>
        <v>9</v>
      </c>
      <c r="F2618" s="545">
        <f t="shared" ca="1" si="116"/>
        <v>10</v>
      </c>
      <c r="G2618" s="545">
        <f t="shared" ref="C2618:K2674" ca="1" si="118">RANDBETWEEN(1,3)+RANDBETWEEN(1,3)+RANDBETWEEN(1,3)+RANDBETWEEN(1,3)+RANDBETWEEN(1,3)</f>
        <v>12</v>
      </c>
      <c r="H2618" s="545">
        <f t="shared" ca="1" si="118"/>
        <v>13</v>
      </c>
      <c r="I2618" s="545">
        <f t="shared" ca="1" si="118"/>
        <v>10</v>
      </c>
      <c r="J2618" s="545">
        <f t="shared" ca="1" si="118"/>
        <v>9</v>
      </c>
      <c r="K2618" s="545">
        <f t="shared" ca="1" si="118"/>
        <v>11</v>
      </c>
    </row>
    <row r="2619" spans="2:11">
      <c r="B2619" s="545">
        <f t="shared" ca="1" si="117"/>
        <v>8</v>
      </c>
      <c r="C2619" s="545">
        <f t="shared" ca="1" si="118"/>
        <v>12</v>
      </c>
      <c r="D2619" s="545">
        <f t="shared" ca="1" si="118"/>
        <v>15</v>
      </c>
      <c r="E2619" s="545">
        <f t="shared" ca="1" si="118"/>
        <v>9</v>
      </c>
      <c r="F2619" s="545">
        <f t="shared" ca="1" si="118"/>
        <v>11</v>
      </c>
      <c r="G2619" s="545">
        <f t="shared" ca="1" si="118"/>
        <v>13</v>
      </c>
      <c r="H2619" s="545">
        <f t="shared" ca="1" si="118"/>
        <v>13</v>
      </c>
      <c r="I2619" s="545">
        <f t="shared" ca="1" si="118"/>
        <v>13</v>
      </c>
      <c r="J2619" s="545">
        <f t="shared" ca="1" si="118"/>
        <v>12</v>
      </c>
      <c r="K2619" s="545">
        <f t="shared" ca="1" si="118"/>
        <v>13</v>
      </c>
    </row>
    <row r="2620" spans="2:11">
      <c r="B2620" s="545">
        <f t="shared" ca="1" si="117"/>
        <v>11</v>
      </c>
      <c r="C2620" s="545">
        <f t="shared" ca="1" si="118"/>
        <v>11</v>
      </c>
      <c r="D2620" s="545">
        <f t="shared" ca="1" si="118"/>
        <v>9</v>
      </c>
      <c r="E2620" s="545">
        <f t="shared" ca="1" si="118"/>
        <v>10</v>
      </c>
      <c r="F2620" s="545">
        <f t="shared" ca="1" si="118"/>
        <v>10</v>
      </c>
      <c r="G2620" s="545">
        <f t="shared" ca="1" si="118"/>
        <v>10</v>
      </c>
      <c r="H2620" s="545">
        <f t="shared" ca="1" si="118"/>
        <v>9</v>
      </c>
      <c r="I2620" s="545">
        <f t="shared" ca="1" si="118"/>
        <v>8</v>
      </c>
      <c r="J2620" s="545">
        <f t="shared" ca="1" si="118"/>
        <v>7</v>
      </c>
      <c r="K2620" s="545">
        <f t="shared" ca="1" si="118"/>
        <v>11</v>
      </c>
    </row>
    <row r="2621" spans="2:11">
      <c r="B2621" s="545">
        <f t="shared" ca="1" si="117"/>
        <v>11</v>
      </c>
      <c r="C2621" s="545">
        <f t="shared" ca="1" si="118"/>
        <v>6</v>
      </c>
      <c r="D2621" s="545">
        <f t="shared" ca="1" si="118"/>
        <v>10</v>
      </c>
      <c r="E2621" s="545">
        <f t="shared" ca="1" si="118"/>
        <v>10</v>
      </c>
      <c r="F2621" s="545">
        <f t="shared" ca="1" si="118"/>
        <v>11</v>
      </c>
      <c r="G2621" s="545">
        <f t="shared" ca="1" si="118"/>
        <v>10</v>
      </c>
      <c r="H2621" s="545">
        <f t="shared" ca="1" si="118"/>
        <v>10</v>
      </c>
      <c r="I2621" s="545">
        <f t="shared" ca="1" si="118"/>
        <v>10</v>
      </c>
      <c r="J2621" s="545">
        <f t="shared" ca="1" si="118"/>
        <v>10</v>
      </c>
      <c r="K2621" s="545">
        <f t="shared" ca="1" si="118"/>
        <v>10</v>
      </c>
    </row>
    <row r="2622" spans="2:11">
      <c r="B2622" s="545">
        <f t="shared" ca="1" si="117"/>
        <v>11</v>
      </c>
      <c r="C2622" s="545">
        <f t="shared" ca="1" si="118"/>
        <v>9</v>
      </c>
      <c r="D2622" s="545">
        <f t="shared" ca="1" si="118"/>
        <v>12</v>
      </c>
      <c r="E2622" s="545">
        <f t="shared" ca="1" si="118"/>
        <v>11</v>
      </c>
      <c r="F2622" s="545">
        <f t="shared" ca="1" si="118"/>
        <v>12</v>
      </c>
      <c r="G2622" s="545">
        <f t="shared" ca="1" si="118"/>
        <v>13</v>
      </c>
      <c r="H2622" s="545">
        <f t="shared" ca="1" si="118"/>
        <v>11</v>
      </c>
      <c r="I2622" s="545">
        <f t="shared" ca="1" si="118"/>
        <v>11</v>
      </c>
      <c r="J2622" s="545">
        <f t="shared" ca="1" si="118"/>
        <v>12</v>
      </c>
      <c r="K2622" s="545">
        <f t="shared" ca="1" si="118"/>
        <v>10</v>
      </c>
    </row>
    <row r="2623" spans="2:11">
      <c r="B2623" s="545">
        <f t="shared" ca="1" si="117"/>
        <v>11</v>
      </c>
      <c r="C2623" s="545">
        <f t="shared" ca="1" si="118"/>
        <v>10</v>
      </c>
      <c r="D2623" s="545">
        <f t="shared" ca="1" si="118"/>
        <v>9</v>
      </c>
      <c r="E2623" s="545">
        <f t="shared" ca="1" si="118"/>
        <v>12</v>
      </c>
      <c r="F2623" s="545">
        <f t="shared" ca="1" si="118"/>
        <v>8</v>
      </c>
      <c r="G2623" s="545">
        <f t="shared" ca="1" si="118"/>
        <v>11</v>
      </c>
      <c r="H2623" s="545">
        <f t="shared" ca="1" si="118"/>
        <v>8</v>
      </c>
      <c r="I2623" s="545">
        <f t="shared" ca="1" si="118"/>
        <v>8</v>
      </c>
      <c r="J2623" s="545">
        <f t="shared" ca="1" si="118"/>
        <v>11</v>
      </c>
      <c r="K2623" s="545">
        <f t="shared" ca="1" si="118"/>
        <v>11</v>
      </c>
    </row>
    <row r="2624" spans="2:11">
      <c r="B2624" s="545">
        <f t="shared" ca="1" si="117"/>
        <v>10</v>
      </c>
      <c r="C2624" s="545">
        <f t="shared" ca="1" si="118"/>
        <v>8</v>
      </c>
      <c r="D2624" s="545">
        <f t="shared" ca="1" si="118"/>
        <v>12</v>
      </c>
      <c r="E2624" s="545">
        <f t="shared" ca="1" si="118"/>
        <v>11</v>
      </c>
      <c r="F2624" s="545">
        <f t="shared" ca="1" si="118"/>
        <v>9</v>
      </c>
      <c r="G2624" s="545">
        <f t="shared" ca="1" si="118"/>
        <v>10</v>
      </c>
      <c r="H2624" s="545">
        <f t="shared" ca="1" si="118"/>
        <v>10</v>
      </c>
      <c r="I2624" s="545">
        <f t="shared" ca="1" si="118"/>
        <v>11</v>
      </c>
      <c r="J2624" s="545">
        <f t="shared" ca="1" si="118"/>
        <v>7</v>
      </c>
      <c r="K2624" s="545">
        <f t="shared" ca="1" si="118"/>
        <v>8</v>
      </c>
    </row>
    <row r="2625" spans="2:11">
      <c r="B2625" s="545">
        <f t="shared" ca="1" si="117"/>
        <v>10</v>
      </c>
      <c r="C2625" s="545">
        <f t="shared" ca="1" si="118"/>
        <v>7</v>
      </c>
      <c r="D2625" s="545">
        <f t="shared" ca="1" si="118"/>
        <v>11</v>
      </c>
      <c r="E2625" s="545">
        <f t="shared" ca="1" si="118"/>
        <v>13</v>
      </c>
      <c r="F2625" s="545">
        <f t="shared" ca="1" si="118"/>
        <v>10</v>
      </c>
      <c r="G2625" s="545">
        <f t="shared" ca="1" si="118"/>
        <v>10</v>
      </c>
      <c r="H2625" s="545">
        <f t="shared" ca="1" si="118"/>
        <v>8</v>
      </c>
      <c r="I2625" s="545">
        <f t="shared" ca="1" si="118"/>
        <v>13</v>
      </c>
      <c r="J2625" s="545">
        <f t="shared" ca="1" si="118"/>
        <v>13</v>
      </c>
      <c r="K2625" s="545">
        <f t="shared" ca="1" si="118"/>
        <v>9</v>
      </c>
    </row>
    <row r="2626" spans="2:11">
      <c r="B2626" s="545">
        <f t="shared" ca="1" si="117"/>
        <v>8</v>
      </c>
      <c r="C2626" s="545">
        <f t="shared" ca="1" si="118"/>
        <v>7</v>
      </c>
      <c r="D2626" s="545">
        <f t="shared" ca="1" si="118"/>
        <v>11</v>
      </c>
      <c r="E2626" s="545">
        <f t="shared" ca="1" si="118"/>
        <v>8</v>
      </c>
      <c r="F2626" s="545">
        <f t="shared" ca="1" si="118"/>
        <v>9</v>
      </c>
      <c r="G2626" s="545">
        <f t="shared" ca="1" si="118"/>
        <v>8</v>
      </c>
      <c r="H2626" s="545">
        <f t="shared" ca="1" si="118"/>
        <v>9</v>
      </c>
      <c r="I2626" s="545">
        <f t="shared" ca="1" si="118"/>
        <v>7</v>
      </c>
      <c r="J2626" s="545">
        <f t="shared" ca="1" si="118"/>
        <v>9</v>
      </c>
      <c r="K2626" s="545">
        <f t="shared" ca="1" si="118"/>
        <v>10</v>
      </c>
    </row>
    <row r="2627" spans="2:11">
      <c r="B2627" s="545">
        <f t="shared" ca="1" si="117"/>
        <v>9</v>
      </c>
      <c r="C2627" s="545">
        <f t="shared" ca="1" si="118"/>
        <v>7</v>
      </c>
      <c r="D2627" s="545">
        <f t="shared" ca="1" si="118"/>
        <v>9</v>
      </c>
      <c r="E2627" s="545">
        <f t="shared" ca="1" si="118"/>
        <v>9</v>
      </c>
      <c r="F2627" s="545">
        <f t="shared" ca="1" si="118"/>
        <v>9</v>
      </c>
      <c r="G2627" s="545">
        <f t="shared" ca="1" si="118"/>
        <v>10</v>
      </c>
      <c r="H2627" s="545">
        <f t="shared" ca="1" si="118"/>
        <v>11</v>
      </c>
      <c r="I2627" s="545">
        <f t="shared" ca="1" si="118"/>
        <v>8</v>
      </c>
      <c r="J2627" s="545">
        <f t="shared" ca="1" si="118"/>
        <v>11</v>
      </c>
      <c r="K2627" s="545">
        <f t="shared" ca="1" si="118"/>
        <v>12</v>
      </c>
    </row>
    <row r="2628" spans="2:11">
      <c r="B2628" s="545">
        <f t="shared" ca="1" si="117"/>
        <v>10</v>
      </c>
      <c r="C2628" s="545">
        <f t="shared" ca="1" si="117"/>
        <v>9</v>
      </c>
      <c r="D2628" s="545">
        <f t="shared" ca="1" si="117"/>
        <v>7</v>
      </c>
      <c r="E2628" s="545">
        <f t="shared" ca="1" si="117"/>
        <v>10</v>
      </c>
      <c r="F2628" s="545">
        <f t="shared" ca="1" si="117"/>
        <v>9</v>
      </c>
      <c r="G2628" s="545">
        <f t="shared" ca="1" si="117"/>
        <v>10</v>
      </c>
      <c r="H2628" s="545">
        <f t="shared" ca="1" si="117"/>
        <v>7</v>
      </c>
      <c r="I2628" s="545">
        <f t="shared" ca="1" si="117"/>
        <v>8</v>
      </c>
      <c r="J2628" s="545">
        <f t="shared" ca="1" si="117"/>
        <v>11</v>
      </c>
      <c r="K2628" s="545">
        <f t="shared" ca="1" si="117"/>
        <v>9</v>
      </c>
    </row>
    <row r="2629" spans="2:11">
      <c r="B2629" s="545">
        <f t="shared" ca="1" si="117"/>
        <v>11</v>
      </c>
      <c r="C2629" s="545">
        <f t="shared" ca="1" si="117"/>
        <v>11</v>
      </c>
      <c r="D2629" s="545">
        <f t="shared" ca="1" si="117"/>
        <v>10</v>
      </c>
      <c r="E2629" s="545">
        <f t="shared" ca="1" si="117"/>
        <v>11</v>
      </c>
      <c r="F2629" s="545">
        <f t="shared" ca="1" si="117"/>
        <v>8</v>
      </c>
      <c r="G2629" s="545">
        <f t="shared" ca="1" si="117"/>
        <v>8</v>
      </c>
      <c r="H2629" s="545">
        <f t="shared" ca="1" si="117"/>
        <v>11</v>
      </c>
      <c r="I2629" s="545">
        <f t="shared" ca="1" si="117"/>
        <v>10</v>
      </c>
      <c r="J2629" s="545">
        <f t="shared" ca="1" si="117"/>
        <v>11</v>
      </c>
      <c r="K2629" s="545">
        <f t="shared" ca="1" si="117"/>
        <v>10</v>
      </c>
    </row>
    <row r="2630" spans="2:11">
      <c r="B2630" s="545">
        <f t="shared" ca="1" si="117"/>
        <v>10</v>
      </c>
      <c r="C2630" s="545">
        <f t="shared" ca="1" si="117"/>
        <v>12</v>
      </c>
      <c r="D2630" s="545">
        <f t="shared" ca="1" si="117"/>
        <v>7</v>
      </c>
      <c r="E2630" s="545">
        <f t="shared" ca="1" si="117"/>
        <v>10</v>
      </c>
      <c r="F2630" s="545">
        <f t="shared" ca="1" si="117"/>
        <v>11</v>
      </c>
      <c r="G2630" s="545">
        <f t="shared" ca="1" si="117"/>
        <v>11</v>
      </c>
      <c r="H2630" s="545">
        <f t="shared" ca="1" si="117"/>
        <v>9</v>
      </c>
      <c r="I2630" s="545">
        <f t="shared" ca="1" si="117"/>
        <v>11</v>
      </c>
      <c r="J2630" s="545">
        <f t="shared" ca="1" si="117"/>
        <v>11</v>
      </c>
      <c r="K2630" s="545">
        <f t="shared" ca="1" si="117"/>
        <v>9</v>
      </c>
    </row>
    <row r="2631" spans="2:11">
      <c r="B2631" s="545">
        <f t="shared" ca="1" si="117"/>
        <v>13</v>
      </c>
      <c r="C2631" s="545">
        <f t="shared" ca="1" si="117"/>
        <v>11</v>
      </c>
      <c r="D2631" s="545">
        <f t="shared" ca="1" si="117"/>
        <v>14</v>
      </c>
      <c r="E2631" s="545">
        <f t="shared" ca="1" si="117"/>
        <v>10</v>
      </c>
      <c r="F2631" s="545">
        <f t="shared" ca="1" si="117"/>
        <v>11</v>
      </c>
      <c r="G2631" s="545">
        <f t="shared" ca="1" si="117"/>
        <v>12</v>
      </c>
      <c r="H2631" s="545">
        <f t="shared" ca="1" si="117"/>
        <v>11</v>
      </c>
      <c r="I2631" s="545">
        <f t="shared" ca="1" si="117"/>
        <v>9</v>
      </c>
      <c r="J2631" s="545">
        <f t="shared" ca="1" si="117"/>
        <v>12</v>
      </c>
      <c r="K2631" s="545">
        <f t="shared" ca="1" si="117"/>
        <v>12</v>
      </c>
    </row>
    <row r="2632" spans="2:11">
      <c r="B2632" s="545">
        <f t="shared" ca="1" si="117"/>
        <v>8</v>
      </c>
      <c r="C2632" s="545">
        <f t="shared" ca="1" si="117"/>
        <v>11</v>
      </c>
      <c r="D2632" s="545">
        <f t="shared" ca="1" si="117"/>
        <v>10</v>
      </c>
      <c r="E2632" s="545">
        <f t="shared" ca="1" si="117"/>
        <v>9</v>
      </c>
      <c r="F2632" s="545">
        <f t="shared" ca="1" si="117"/>
        <v>11</v>
      </c>
      <c r="G2632" s="545">
        <f t="shared" ca="1" si="117"/>
        <v>10</v>
      </c>
      <c r="H2632" s="545">
        <f t="shared" ca="1" si="117"/>
        <v>11</v>
      </c>
      <c r="I2632" s="545">
        <f t="shared" ca="1" si="117"/>
        <v>13</v>
      </c>
      <c r="J2632" s="545">
        <f t="shared" ca="1" si="117"/>
        <v>10</v>
      </c>
      <c r="K2632" s="545">
        <f t="shared" ca="1" si="117"/>
        <v>10</v>
      </c>
    </row>
    <row r="2633" spans="2:11">
      <c r="B2633" s="545">
        <f t="shared" ca="1" si="117"/>
        <v>13</v>
      </c>
      <c r="C2633" s="545">
        <f t="shared" ca="1" si="117"/>
        <v>10</v>
      </c>
      <c r="D2633" s="545">
        <f t="shared" ca="1" si="117"/>
        <v>10</v>
      </c>
      <c r="E2633" s="545">
        <f t="shared" ca="1" si="117"/>
        <v>8</v>
      </c>
      <c r="F2633" s="545">
        <f t="shared" ca="1" si="117"/>
        <v>8</v>
      </c>
      <c r="G2633" s="545">
        <f t="shared" ca="1" si="117"/>
        <v>10</v>
      </c>
      <c r="H2633" s="545">
        <f t="shared" ca="1" si="117"/>
        <v>8</v>
      </c>
      <c r="I2633" s="545">
        <f t="shared" ca="1" si="117"/>
        <v>9</v>
      </c>
      <c r="J2633" s="545">
        <f t="shared" ca="1" si="117"/>
        <v>13</v>
      </c>
      <c r="K2633" s="545">
        <f t="shared" ca="1" si="117"/>
        <v>8</v>
      </c>
    </row>
    <row r="2634" spans="2:11">
      <c r="B2634" s="545">
        <f t="shared" ca="1" si="117"/>
        <v>10</v>
      </c>
      <c r="C2634" s="545">
        <f t="shared" ca="1" si="117"/>
        <v>10</v>
      </c>
      <c r="D2634" s="545">
        <f t="shared" ca="1" si="117"/>
        <v>9</v>
      </c>
      <c r="E2634" s="545">
        <f t="shared" ca="1" si="117"/>
        <v>10</v>
      </c>
      <c r="F2634" s="545">
        <f t="shared" ca="1" si="117"/>
        <v>9</v>
      </c>
      <c r="G2634" s="545">
        <f t="shared" ca="1" si="117"/>
        <v>10</v>
      </c>
      <c r="H2634" s="545">
        <f t="shared" ca="1" si="117"/>
        <v>12</v>
      </c>
      <c r="I2634" s="545">
        <f t="shared" ca="1" si="117"/>
        <v>10</v>
      </c>
      <c r="J2634" s="545">
        <f t="shared" ca="1" si="117"/>
        <v>7</v>
      </c>
      <c r="K2634" s="545">
        <f t="shared" ca="1" si="117"/>
        <v>8</v>
      </c>
    </row>
    <row r="2635" spans="2:11">
      <c r="B2635" s="545">
        <f t="shared" ca="1" si="117"/>
        <v>13</v>
      </c>
      <c r="C2635" s="545">
        <f t="shared" ca="1" si="117"/>
        <v>9</v>
      </c>
      <c r="D2635" s="545">
        <f t="shared" ca="1" si="117"/>
        <v>8</v>
      </c>
      <c r="E2635" s="545">
        <f t="shared" ca="1" si="117"/>
        <v>11</v>
      </c>
      <c r="F2635" s="545">
        <f t="shared" ca="1" si="117"/>
        <v>13</v>
      </c>
      <c r="G2635" s="545">
        <f t="shared" ca="1" si="117"/>
        <v>8</v>
      </c>
      <c r="H2635" s="545">
        <f t="shared" ca="1" si="117"/>
        <v>7</v>
      </c>
      <c r="I2635" s="545">
        <f t="shared" ca="1" si="117"/>
        <v>12</v>
      </c>
      <c r="J2635" s="545">
        <f t="shared" ca="1" si="117"/>
        <v>9</v>
      </c>
      <c r="K2635" s="545">
        <f t="shared" ca="1" si="117"/>
        <v>11</v>
      </c>
    </row>
    <row r="2636" spans="2:11">
      <c r="B2636" s="545">
        <f t="shared" ca="1" si="117"/>
        <v>8</v>
      </c>
      <c r="C2636" s="545">
        <f t="shared" ca="1" si="117"/>
        <v>10</v>
      </c>
      <c r="D2636" s="545">
        <f t="shared" ca="1" si="117"/>
        <v>11</v>
      </c>
      <c r="E2636" s="545">
        <f t="shared" ca="1" si="117"/>
        <v>11</v>
      </c>
      <c r="F2636" s="545">
        <f t="shared" ca="1" si="117"/>
        <v>9</v>
      </c>
      <c r="G2636" s="545">
        <f t="shared" ca="1" si="117"/>
        <v>12</v>
      </c>
      <c r="H2636" s="545">
        <f t="shared" ca="1" si="117"/>
        <v>13</v>
      </c>
      <c r="I2636" s="545">
        <f t="shared" ca="1" si="117"/>
        <v>11</v>
      </c>
      <c r="J2636" s="545">
        <f t="shared" ca="1" si="117"/>
        <v>11</v>
      </c>
      <c r="K2636" s="545">
        <f t="shared" ca="1" si="117"/>
        <v>9</v>
      </c>
    </row>
    <row r="2637" spans="2:11">
      <c r="B2637" s="545">
        <f t="shared" ca="1" si="117"/>
        <v>10</v>
      </c>
      <c r="C2637" s="545">
        <f t="shared" ca="1" si="117"/>
        <v>10</v>
      </c>
      <c r="D2637" s="545">
        <f t="shared" ca="1" si="117"/>
        <v>10</v>
      </c>
      <c r="E2637" s="545">
        <f t="shared" ca="1" si="117"/>
        <v>8</v>
      </c>
      <c r="F2637" s="545">
        <f t="shared" ca="1" si="117"/>
        <v>11</v>
      </c>
      <c r="G2637" s="545">
        <f t="shared" ca="1" si="117"/>
        <v>13</v>
      </c>
      <c r="H2637" s="545">
        <f t="shared" ca="1" si="117"/>
        <v>11</v>
      </c>
      <c r="I2637" s="545">
        <f t="shared" ca="1" si="117"/>
        <v>10</v>
      </c>
      <c r="J2637" s="545">
        <f t="shared" ca="1" si="117"/>
        <v>12</v>
      </c>
      <c r="K2637" s="545">
        <f t="shared" ca="1" si="117"/>
        <v>10</v>
      </c>
    </row>
    <row r="2638" spans="2:11">
      <c r="B2638" s="545">
        <f t="shared" ca="1" si="117"/>
        <v>10</v>
      </c>
      <c r="C2638" s="545">
        <f t="shared" ca="1" si="117"/>
        <v>12</v>
      </c>
      <c r="D2638" s="545">
        <f t="shared" ca="1" si="117"/>
        <v>11</v>
      </c>
      <c r="E2638" s="545">
        <f t="shared" ca="1" si="117"/>
        <v>7</v>
      </c>
      <c r="F2638" s="545">
        <f t="shared" ca="1" si="117"/>
        <v>10</v>
      </c>
      <c r="G2638" s="545">
        <f t="shared" ca="1" si="117"/>
        <v>11</v>
      </c>
      <c r="H2638" s="545">
        <f t="shared" ca="1" si="117"/>
        <v>10</v>
      </c>
      <c r="I2638" s="545">
        <f t="shared" ca="1" si="117"/>
        <v>11</v>
      </c>
      <c r="J2638" s="545">
        <f t="shared" ca="1" si="117"/>
        <v>10</v>
      </c>
      <c r="K2638" s="545">
        <f t="shared" ca="1" si="117"/>
        <v>11</v>
      </c>
    </row>
    <row r="2639" spans="2:11">
      <c r="B2639" s="545">
        <f t="shared" ca="1" si="117"/>
        <v>10</v>
      </c>
      <c r="C2639" s="545">
        <f t="shared" ca="1" si="117"/>
        <v>11</v>
      </c>
      <c r="D2639" s="545">
        <f t="shared" ca="1" si="117"/>
        <v>10</v>
      </c>
      <c r="E2639" s="545">
        <f t="shared" ca="1" si="117"/>
        <v>10</v>
      </c>
      <c r="F2639" s="545">
        <f t="shared" ca="1" si="117"/>
        <v>11</v>
      </c>
      <c r="G2639" s="545">
        <f t="shared" ca="1" si="117"/>
        <v>10</v>
      </c>
      <c r="H2639" s="545">
        <f t="shared" ca="1" si="117"/>
        <v>9</v>
      </c>
      <c r="I2639" s="545">
        <f t="shared" ca="1" si="117"/>
        <v>6</v>
      </c>
      <c r="J2639" s="545">
        <f t="shared" ca="1" si="117"/>
        <v>9</v>
      </c>
      <c r="K2639" s="545">
        <f t="shared" ca="1" si="117"/>
        <v>11</v>
      </c>
    </row>
    <row r="2640" spans="2:11">
      <c r="B2640" s="545">
        <f t="shared" ca="1" si="117"/>
        <v>12</v>
      </c>
      <c r="C2640" s="545">
        <f t="shared" ca="1" si="117"/>
        <v>12</v>
      </c>
      <c r="D2640" s="545">
        <f t="shared" ca="1" si="117"/>
        <v>10</v>
      </c>
      <c r="E2640" s="545">
        <f t="shared" ca="1" si="117"/>
        <v>8</v>
      </c>
      <c r="F2640" s="545">
        <f t="shared" ca="1" si="117"/>
        <v>12</v>
      </c>
      <c r="G2640" s="545">
        <f t="shared" ca="1" si="117"/>
        <v>8</v>
      </c>
      <c r="H2640" s="545">
        <f t="shared" ca="1" si="117"/>
        <v>12</v>
      </c>
      <c r="I2640" s="545">
        <f t="shared" ca="1" si="117"/>
        <v>10</v>
      </c>
      <c r="J2640" s="545">
        <f t="shared" ca="1" si="117"/>
        <v>9</v>
      </c>
      <c r="K2640" s="545">
        <f t="shared" ca="1" si="117"/>
        <v>12</v>
      </c>
    </row>
    <row r="2641" spans="2:11">
      <c r="B2641" s="545">
        <f t="shared" ca="1" si="117"/>
        <v>10</v>
      </c>
      <c r="C2641" s="545">
        <f t="shared" ca="1" si="117"/>
        <v>10</v>
      </c>
      <c r="D2641" s="545">
        <f t="shared" ca="1" si="117"/>
        <v>9</v>
      </c>
      <c r="E2641" s="545">
        <f t="shared" ca="1" si="117"/>
        <v>9</v>
      </c>
      <c r="F2641" s="545">
        <f t="shared" ca="1" si="117"/>
        <v>7</v>
      </c>
      <c r="G2641" s="545">
        <f t="shared" ca="1" si="117"/>
        <v>9</v>
      </c>
      <c r="H2641" s="545">
        <f t="shared" ca="1" si="117"/>
        <v>9</v>
      </c>
      <c r="I2641" s="545">
        <f t="shared" ca="1" si="117"/>
        <v>12</v>
      </c>
      <c r="J2641" s="545">
        <f t="shared" ca="1" si="117"/>
        <v>8</v>
      </c>
      <c r="K2641" s="545">
        <f t="shared" ref="B2641:K2696" ca="1" si="119">RANDBETWEEN(1,3)+RANDBETWEEN(1,3)+RANDBETWEEN(1,3)+RANDBETWEEN(1,3)+RANDBETWEEN(1,3)</f>
        <v>9</v>
      </c>
    </row>
    <row r="2642" spans="2:11">
      <c r="B2642" s="545">
        <f t="shared" ref="B2642" ca="1" si="120">RANDBETWEEN(1,3)+RANDBETWEEN(1,3)+RANDBETWEEN(1,3)+RANDBETWEEN(1,3)+RANDBETWEEN(1,3)</f>
        <v>8</v>
      </c>
      <c r="C2642" s="545">
        <f t="shared" ca="1" si="118"/>
        <v>13</v>
      </c>
      <c r="D2642" s="545">
        <f t="shared" ca="1" si="118"/>
        <v>7</v>
      </c>
      <c r="E2642" s="545">
        <f t="shared" ca="1" si="118"/>
        <v>13</v>
      </c>
      <c r="F2642" s="545">
        <f t="shared" ca="1" si="118"/>
        <v>10</v>
      </c>
      <c r="G2642" s="545">
        <f t="shared" ca="1" si="118"/>
        <v>8</v>
      </c>
      <c r="H2642" s="545">
        <f t="shared" ca="1" si="118"/>
        <v>14</v>
      </c>
      <c r="I2642" s="545">
        <f t="shared" ca="1" si="118"/>
        <v>8</v>
      </c>
      <c r="J2642" s="545">
        <f t="shared" ca="1" si="118"/>
        <v>10</v>
      </c>
      <c r="K2642" s="545">
        <f t="shared" ca="1" si="118"/>
        <v>12</v>
      </c>
    </row>
    <row r="2643" spans="2:11">
      <c r="B2643" s="545">
        <f t="shared" ca="1" si="119"/>
        <v>8</v>
      </c>
      <c r="C2643" s="545">
        <f t="shared" ca="1" si="118"/>
        <v>10</v>
      </c>
      <c r="D2643" s="545">
        <f t="shared" ca="1" si="118"/>
        <v>12</v>
      </c>
      <c r="E2643" s="545">
        <f t="shared" ca="1" si="118"/>
        <v>12</v>
      </c>
      <c r="F2643" s="545">
        <f t="shared" ca="1" si="118"/>
        <v>9</v>
      </c>
      <c r="G2643" s="545">
        <f t="shared" ca="1" si="118"/>
        <v>10</v>
      </c>
      <c r="H2643" s="545">
        <f t="shared" ca="1" si="118"/>
        <v>10</v>
      </c>
      <c r="I2643" s="545">
        <f t="shared" ca="1" si="118"/>
        <v>12</v>
      </c>
      <c r="J2643" s="545">
        <f t="shared" ca="1" si="118"/>
        <v>10</v>
      </c>
      <c r="K2643" s="545">
        <f t="shared" ca="1" si="118"/>
        <v>10</v>
      </c>
    </row>
    <row r="2644" spans="2:11">
      <c r="B2644" s="545">
        <f t="shared" ca="1" si="119"/>
        <v>10</v>
      </c>
      <c r="C2644" s="545">
        <f t="shared" ca="1" si="118"/>
        <v>9</v>
      </c>
      <c r="D2644" s="545">
        <f t="shared" ca="1" si="118"/>
        <v>9</v>
      </c>
      <c r="E2644" s="545">
        <f t="shared" ca="1" si="118"/>
        <v>14</v>
      </c>
      <c r="F2644" s="545">
        <f t="shared" ca="1" si="118"/>
        <v>9</v>
      </c>
      <c r="G2644" s="545">
        <f t="shared" ca="1" si="118"/>
        <v>11</v>
      </c>
      <c r="H2644" s="545">
        <f t="shared" ca="1" si="118"/>
        <v>9</v>
      </c>
      <c r="I2644" s="545">
        <f t="shared" ca="1" si="118"/>
        <v>11</v>
      </c>
      <c r="J2644" s="545">
        <f t="shared" ca="1" si="118"/>
        <v>10</v>
      </c>
      <c r="K2644" s="545">
        <f t="shared" ca="1" si="118"/>
        <v>12</v>
      </c>
    </row>
    <row r="2645" spans="2:11">
      <c r="B2645" s="545">
        <f t="shared" ca="1" si="119"/>
        <v>12</v>
      </c>
      <c r="C2645" s="545">
        <f t="shared" ca="1" si="118"/>
        <v>10</v>
      </c>
      <c r="D2645" s="545">
        <f t="shared" ca="1" si="118"/>
        <v>11</v>
      </c>
      <c r="E2645" s="545">
        <f t="shared" ca="1" si="118"/>
        <v>10</v>
      </c>
      <c r="F2645" s="545">
        <f t="shared" ca="1" si="118"/>
        <v>8</v>
      </c>
      <c r="G2645" s="545">
        <f t="shared" ca="1" si="118"/>
        <v>10</v>
      </c>
      <c r="H2645" s="545">
        <f t="shared" ca="1" si="118"/>
        <v>10</v>
      </c>
      <c r="I2645" s="545">
        <f t="shared" ca="1" si="118"/>
        <v>9</v>
      </c>
      <c r="J2645" s="545">
        <f t="shared" ca="1" si="118"/>
        <v>12</v>
      </c>
      <c r="K2645" s="545">
        <f t="shared" ca="1" si="118"/>
        <v>11</v>
      </c>
    </row>
    <row r="2646" spans="2:11">
      <c r="B2646" s="545">
        <f t="shared" ca="1" si="119"/>
        <v>9</v>
      </c>
      <c r="C2646" s="545">
        <f t="shared" ca="1" si="118"/>
        <v>6</v>
      </c>
      <c r="D2646" s="545">
        <f t="shared" ca="1" si="118"/>
        <v>11</v>
      </c>
      <c r="E2646" s="545">
        <f t="shared" ca="1" si="118"/>
        <v>10</v>
      </c>
      <c r="F2646" s="545">
        <f t="shared" ca="1" si="118"/>
        <v>8</v>
      </c>
      <c r="G2646" s="545">
        <f t="shared" ca="1" si="118"/>
        <v>11</v>
      </c>
      <c r="H2646" s="545">
        <f t="shared" ca="1" si="118"/>
        <v>7</v>
      </c>
      <c r="I2646" s="545">
        <f t="shared" ca="1" si="118"/>
        <v>11</v>
      </c>
      <c r="J2646" s="545">
        <f t="shared" ca="1" si="118"/>
        <v>9</v>
      </c>
      <c r="K2646" s="545">
        <f t="shared" ca="1" si="118"/>
        <v>11</v>
      </c>
    </row>
    <row r="2647" spans="2:11">
      <c r="B2647" s="545">
        <f t="shared" ca="1" si="119"/>
        <v>9</v>
      </c>
      <c r="C2647" s="545">
        <f t="shared" ca="1" si="118"/>
        <v>8</v>
      </c>
      <c r="D2647" s="545">
        <f t="shared" ca="1" si="118"/>
        <v>9</v>
      </c>
      <c r="E2647" s="545">
        <f t="shared" ca="1" si="118"/>
        <v>11</v>
      </c>
      <c r="F2647" s="545">
        <f t="shared" ca="1" si="118"/>
        <v>9</v>
      </c>
      <c r="G2647" s="545">
        <f t="shared" ca="1" si="118"/>
        <v>7</v>
      </c>
      <c r="H2647" s="545">
        <f t="shared" ca="1" si="118"/>
        <v>12</v>
      </c>
      <c r="I2647" s="545">
        <f t="shared" ca="1" si="118"/>
        <v>9</v>
      </c>
      <c r="J2647" s="545">
        <f t="shared" ca="1" si="118"/>
        <v>9</v>
      </c>
      <c r="K2647" s="545">
        <f t="shared" ca="1" si="118"/>
        <v>12</v>
      </c>
    </row>
    <row r="2648" spans="2:11">
      <c r="B2648" s="545">
        <f t="shared" ca="1" si="119"/>
        <v>11</v>
      </c>
      <c r="C2648" s="545">
        <f t="shared" ca="1" si="118"/>
        <v>11</v>
      </c>
      <c r="D2648" s="545">
        <f t="shared" ca="1" si="118"/>
        <v>8</v>
      </c>
      <c r="E2648" s="545">
        <f t="shared" ca="1" si="118"/>
        <v>10</v>
      </c>
      <c r="F2648" s="545">
        <f t="shared" ca="1" si="118"/>
        <v>11</v>
      </c>
      <c r="G2648" s="545">
        <f t="shared" ca="1" si="118"/>
        <v>11</v>
      </c>
      <c r="H2648" s="545">
        <f t="shared" ca="1" si="118"/>
        <v>10</v>
      </c>
      <c r="I2648" s="545">
        <f t="shared" ca="1" si="118"/>
        <v>9</v>
      </c>
      <c r="J2648" s="545">
        <f t="shared" ca="1" si="118"/>
        <v>11</v>
      </c>
      <c r="K2648" s="545">
        <f t="shared" ca="1" si="118"/>
        <v>9</v>
      </c>
    </row>
    <row r="2649" spans="2:11">
      <c r="B2649" s="545">
        <f t="shared" ca="1" si="119"/>
        <v>11</v>
      </c>
      <c r="C2649" s="545">
        <f t="shared" ca="1" si="118"/>
        <v>5</v>
      </c>
      <c r="D2649" s="545">
        <f t="shared" ca="1" si="118"/>
        <v>11</v>
      </c>
      <c r="E2649" s="545">
        <f t="shared" ca="1" si="118"/>
        <v>11</v>
      </c>
      <c r="F2649" s="545">
        <f t="shared" ca="1" si="118"/>
        <v>10</v>
      </c>
      <c r="G2649" s="545">
        <f t="shared" ca="1" si="118"/>
        <v>11</v>
      </c>
      <c r="H2649" s="545">
        <f t="shared" ca="1" si="118"/>
        <v>12</v>
      </c>
      <c r="I2649" s="545">
        <f t="shared" ca="1" si="118"/>
        <v>11</v>
      </c>
      <c r="J2649" s="545">
        <f t="shared" ca="1" si="118"/>
        <v>10</v>
      </c>
      <c r="K2649" s="545">
        <f t="shared" ca="1" si="118"/>
        <v>10</v>
      </c>
    </row>
    <row r="2650" spans="2:11">
      <c r="B2650" s="545">
        <f t="shared" ca="1" si="119"/>
        <v>8</v>
      </c>
      <c r="C2650" s="545">
        <f t="shared" ca="1" si="118"/>
        <v>8</v>
      </c>
      <c r="D2650" s="545">
        <f t="shared" ca="1" si="118"/>
        <v>8</v>
      </c>
      <c r="E2650" s="545">
        <f t="shared" ca="1" si="118"/>
        <v>11</v>
      </c>
      <c r="F2650" s="545">
        <f t="shared" ca="1" si="118"/>
        <v>9</v>
      </c>
      <c r="G2650" s="545">
        <f t="shared" ca="1" si="118"/>
        <v>10</v>
      </c>
      <c r="H2650" s="545">
        <f t="shared" ca="1" si="118"/>
        <v>9</v>
      </c>
      <c r="I2650" s="545">
        <f t="shared" ca="1" si="118"/>
        <v>7</v>
      </c>
      <c r="J2650" s="545">
        <f t="shared" ca="1" si="118"/>
        <v>10</v>
      </c>
      <c r="K2650" s="545">
        <f t="shared" ca="1" si="118"/>
        <v>13</v>
      </c>
    </row>
    <row r="2651" spans="2:11">
      <c r="B2651" s="545">
        <f t="shared" ca="1" si="119"/>
        <v>9</v>
      </c>
      <c r="C2651" s="545">
        <f t="shared" ca="1" si="118"/>
        <v>8</v>
      </c>
      <c r="D2651" s="545">
        <f t="shared" ca="1" si="118"/>
        <v>11</v>
      </c>
      <c r="E2651" s="545">
        <f t="shared" ca="1" si="118"/>
        <v>9</v>
      </c>
      <c r="F2651" s="545">
        <f t="shared" ca="1" si="118"/>
        <v>7</v>
      </c>
      <c r="G2651" s="545">
        <f t="shared" ca="1" si="118"/>
        <v>14</v>
      </c>
      <c r="H2651" s="545">
        <f t="shared" ca="1" si="118"/>
        <v>6</v>
      </c>
      <c r="I2651" s="545">
        <f t="shared" ca="1" si="118"/>
        <v>13</v>
      </c>
      <c r="J2651" s="545">
        <f t="shared" ca="1" si="118"/>
        <v>11</v>
      </c>
      <c r="K2651" s="545">
        <f t="shared" ca="1" si="118"/>
        <v>11</v>
      </c>
    </row>
    <row r="2652" spans="2:11">
      <c r="B2652" s="545">
        <f t="shared" ca="1" si="119"/>
        <v>12</v>
      </c>
      <c r="C2652" s="545">
        <f t="shared" ca="1" si="118"/>
        <v>12</v>
      </c>
      <c r="D2652" s="545">
        <f t="shared" ca="1" si="118"/>
        <v>10</v>
      </c>
      <c r="E2652" s="545">
        <f t="shared" ca="1" si="118"/>
        <v>12</v>
      </c>
      <c r="F2652" s="545">
        <f t="shared" ca="1" si="118"/>
        <v>11</v>
      </c>
      <c r="G2652" s="545">
        <f t="shared" ca="1" si="118"/>
        <v>13</v>
      </c>
      <c r="H2652" s="545">
        <f t="shared" ca="1" si="118"/>
        <v>10</v>
      </c>
      <c r="I2652" s="545">
        <f t="shared" ca="1" si="118"/>
        <v>10</v>
      </c>
      <c r="J2652" s="545">
        <f t="shared" ca="1" si="118"/>
        <v>8</v>
      </c>
      <c r="K2652" s="545">
        <f t="shared" ca="1" si="118"/>
        <v>9</v>
      </c>
    </row>
    <row r="2653" spans="2:11">
      <c r="B2653" s="545">
        <f t="shared" ca="1" si="119"/>
        <v>10</v>
      </c>
      <c r="C2653" s="545">
        <f t="shared" ca="1" si="118"/>
        <v>10</v>
      </c>
      <c r="D2653" s="545">
        <f t="shared" ca="1" si="118"/>
        <v>8</v>
      </c>
      <c r="E2653" s="545">
        <f t="shared" ca="1" si="118"/>
        <v>8</v>
      </c>
      <c r="F2653" s="545">
        <f t="shared" ca="1" si="118"/>
        <v>10</v>
      </c>
      <c r="G2653" s="545">
        <f t="shared" ca="1" si="118"/>
        <v>13</v>
      </c>
      <c r="H2653" s="545">
        <f t="shared" ca="1" si="118"/>
        <v>13</v>
      </c>
      <c r="I2653" s="545">
        <f t="shared" ca="1" si="118"/>
        <v>10</v>
      </c>
      <c r="J2653" s="545">
        <f t="shared" ca="1" si="118"/>
        <v>8</v>
      </c>
      <c r="K2653" s="545">
        <f t="shared" ca="1" si="118"/>
        <v>11</v>
      </c>
    </row>
    <row r="2654" spans="2:11">
      <c r="B2654" s="545">
        <f t="shared" ca="1" si="119"/>
        <v>8</v>
      </c>
      <c r="C2654" s="545">
        <f t="shared" ca="1" si="118"/>
        <v>8</v>
      </c>
      <c r="D2654" s="545">
        <f t="shared" ca="1" si="118"/>
        <v>11</v>
      </c>
      <c r="E2654" s="545">
        <f t="shared" ca="1" si="118"/>
        <v>9</v>
      </c>
      <c r="F2654" s="545">
        <f t="shared" ca="1" si="118"/>
        <v>10</v>
      </c>
      <c r="G2654" s="545">
        <f t="shared" ca="1" si="118"/>
        <v>11</v>
      </c>
      <c r="H2654" s="545">
        <f t="shared" ca="1" si="118"/>
        <v>12</v>
      </c>
      <c r="I2654" s="545">
        <f t="shared" ca="1" si="118"/>
        <v>12</v>
      </c>
      <c r="J2654" s="545">
        <f t="shared" ca="1" si="118"/>
        <v>12</v>
      </c>
      <c r="K2654" s="545">
        <f t="shared" ca="1" si="118"/>
        <v>9</v>
      </c>
    </row>
    <row r="2655" spans="2:11">
      <c r="B2655" s="545">
        <f t="shared" ca="1" si="119"/>
        <v>11</v>
      </c>
      <c r="C2655" s="545">
        <f t="shared" ca="1" si="118"/>
        <v>7</v>
      </c>
      <c r="D2655" s="545">
        <f t="shared" ca="1" si="118"/>
        <v>11</v>
      </c>
      <c r="E2655" s="545">
        <f t="shared" ca="1" si="118"/>
        <v>13</v>
      </c>
      <c r="F2655" s="545">
        <f t="shared" ca="1" si="118"/>
        <v>11</v>
      </c>
      <c r="G2655" s="545">
        <f t="shared" ca="1" si="118"/>
        <v>10</v>
      </c>
      <c r="H2655" s="545">
        <f t="shared" ca="1" si="118"/>
        <v>7</v>
      </c>
      <c r="I2655" s="545">
        <f t="shared" ca="1" si="118"/>
        <v>10</v>
      </c>
      <c r="J2655" s="545">
        <f t="shared" ca="1" si="118"/>
        <v>10</v>
      </c>
      <c r="K2655" s="545">
        <f t="shared" ca="1" si="118"/>
        <v>9</v>
      </c>
    </row>
    <row r="2656" spans="2:11">
      <c r="B2656" s="545">
        <f t="shared" ca="1" si="119"/>
        <v>8</v>
      </c>
      <c r="C2656" s="545">
        <f t="shared" ca="1" si="118"/>
        <v>12</v>
      </c>
      <c r="D2656" s="545">
        <f t="shared" ca="1" si="118"/>
        <v>10</v>
      </c>
      <c r="E2656" s="545">
        <f t="shared" ca="1" si="118"/>
        <v>11</v>
      </c>
      <c r="F2656" s="545">
        <f t="shared" ca="1" si="118"/>
        <v>9</v>
      </c>
      <c r="G2656" s="545">
        <f t="shared" ca="1" si="118"/>
        <v>11</v>
      </c>
      <c r="H2656" s="545">
        <f t="shared" ca="1" si="118"/>
        <v>9</v>
      </c>
      <c r="I2656" s="545">
        <f t="shared" ca="1" si="118"/>
        <v>11</v>
      </c>
      <c r="J2656" s="545">
        <f t="shared" ca="1" si="118"/>
        <v>12</v>
      </c>
      <c r="K2656" s="545">
        <f t="shared" ca="1" si="118"/>
        <v>13</v>
      </c>
    </row>
    <row r="2657" spans="2:11">
      <c r="B2657" s="545">
        <f t="shared" ca="1" si="119"/>
        <v>11</v>
      </c>
      <c r="C2657" s="545">
        <f t="shared" ca="1" si="118"/>
        <v>13</v>
      </c>
      <c r="D2657" s="545">
        <f t="shared" ca="1" si="118"/>
        <v>8</v>
      </c>
      <c r="E2657" s="545">
        <f t="shared" ca="1" si="118"/>
        <v>13</v>
      </c>
      <c r="F2657" s="545">
        <f t="shared" ca="1" si="118"/>
        <v>10</v>
      </c>
      <c r="G2657" s="545">
        <f t="shared" ca="1" si="118"/>
        <v>8</v>
      </c>
      <c r="H2657" s="545">
        <f t="shared" ca="1" si="118"/>
        <v>6</v>
      </c>
      <c r="I2657" s="545">
        <f t="shared" ca="1" si="118"/>
        <v>12</v>
      </c>
      <c r="J2657" s="545">
        <f t="shared" ca="1" si="118"/>
        <v>13</v>
      </c>
      <c r="K2657" s="545">
        <f t="shared" ca="1" si="118"/>
        <v>11</v>
      </c>
    </row>
    <row r="2658" spans="2:11">
      <c r="B2658" s="545">
        <f t="shared" ca="1" si="119"/>
        <v>8</v>
      </c>
      <c r="C2658" s="545">
        <f t="shared" ca="1" si="119"/>
        <v>8</v>
      </c>
      <c r="D2658" s="545">
        <f t="shared" ca="1" si="119"/>
        <v>10</v>
      </c>
      <c r="E2658" s="545">
        <f t="shared" ca="1" si="119"/>
        <v>9</v>
      </c>
      <c r="F2658" s="545">
        <f t="shared" ca="1" si="119"/>
        <v>10</v>
      </c>
      <c r="G2658" s="545">
        <f t="shared" ca="1" si="119"/>
        <v>9</v>
      </c>
      <c r="H2658" s="545">
        <f t="shared" ca="1" si="119"/>
        <v>10</v>
      </c>
      <c r="I2658" s="545">
        <f t="shared" ca="1" si="119"/>
        <v>8</v>
      </c>
      <c r="J2658" s="545">
        <f t="shared" ca="1" si="119"/>
        <v>8</v>
      </c>
      <c r="K2658" s="545">
        <f t="shared" ca="1" si="119"/>
        <v>10</v>
      </c>
    </row>
    <row r="2659" spans="2:11">
      <c r="B2659" s="545">
        <f t="shared" ca="1" si="119"/>
        <v>10</v>
      </c>
      <c r="C2659" s="545">
        <f t="shared" ca="1" si="119"/>
        <v>11</v>
      </c>
      <c r="D2659" s="545">
        <f t="shared" ca="1" si="119"/>
        <v>12</v>
      </c>
      <c r="E2659" s="545">
        <f t="shared" ca="1" si="119"/>
        <v>10</v>
      </c>
      <c r="F2659" s="545">
        <f t="shared" ca="1" si="119"/>
        <v>10</v>
      </c>
      <c r="G2659" s="545">
        <f t="shared" ca="1" si="119"/>
        <v>12</v>
      </c>
      <c r="H2659" s="545">
        <f t="shared" ca="1" si="119"/>
        <v>12</v>
      </c>
      <c r="I2659" s="545">
        <f t="shared" ca="1" si="119"/>
        <v>8</v>
      </c>
      <c r="J2659" s="545">
        <f t="shared" ca="1" si="119"/>
        <v>10</v>
      </c>
      <c r="K2659" s="545">
        <f t="shared" ca="1" si="119"/>
        <v>12</v>
      </c>
    </row>
    <row r="2660" spans="2:11">
      <c r="B2660" s="545">
        <f t="shared" ca="1" si="119"/>
        <v>9</v>
      </c>
      <c r="C2660" s="545">
        <f t="shared" ca="1" si="119"/>
        <v>11</v>
      </c>
      <c r="D2660" s="545">
        <f t="shared" ca="1" si="119"/>
        <v>8</v>
      </c>
      <c r="E2660" s="545">
        <f t="shared" ca="1" si="119"/>
        <v>10</v>
      </c>
      <c r="F2660" s="545">
        <f t="shared" ca="1" si="119"/>
        <v>10</v>
      </c>
      <c r="G2660" s="545">
        <f t="shared" ca="1" si="119"/>
        <v>8</v>
      </c>
      <c r="H2660" s="545">
        <f t="shared" ca="1" si="119"/>
        <v>7</v>
      </c>
      <c r="I2660" s="545">
        <f t="shared" ca="1" si="119"/>
        <v>7</v>
      </c>
      <c r="J2660" s="545">
        <f t="shared" ca="1" si="119"/>
        <v>8</v>
      </c>
      <c r="K2660" s="545">
        <f t="shared" ca="1" si="119"/>
        <v>9</v>
      </c>
    </row>
    <row r="2661" spans="2:11">
      <c r="B2661" s="545">
        <f t="shared" ca="1" si="119"/>
        <v>10</v>
      </c>
      <c r="C2661" s="545">
        <f t="shared" ca="1" si="119"/>
        <v>15</v>
      </c>
      <c r="D2661" s="545">
        <f t="shared" ca="1" si="119"/>
        <v>10</v>
      </c>
      <c r="E2661" s="545">
        <f t="shared" ca="1" si="119"/>
        <v>8</v>
      </c>
      <c r="F2661" s="545">
        <f t="shared" ca="1" si="119"/>
        <v>13</v>
      </c>
      <c r="G2661" s="545">
        <f t="shared" ca="1" si="119"/>
        <v>7</v>
      </c>
      <c r="H2661" s="545">
        <f t="shared" ca="1" si="119"/>
        <v>12</v>
      </c>
      <c r="I2661" s="545">
        <f t="shared" ca="1" si="119"/>
        <v>11</v>
      </c>
      <c r="J2661" s="545">
        <f t="shared" ca="1" si="119"/>
        <v>12</v>
      </c>
      <c r="K2661" s="545">
        <f t="shared" ca="1" si="119"/>
        <v>10</v>
      </c>
    </row>
    <row r="2662" spans="2:11">
      <c r="B2662" s="545">
        <f t="shared" ca="1" si="119"/>
        <v>11</v>
      </c>
      <c r="C2662" s="545">
        <f t="shared" ca="1" si="119"/>
        <v>10</v>
      </c>
      <c r="D2662" s="545">
        <f t="shared" ca="1" si="119"/>
        <v>11</v>
      </c>
      <c r="E2662" s="545">
        <f t="shared" ca="1" si="119"/>
        <v>8</v>
      </c>
      <c r="F2662" s="545">
        <f t="shared" ca="1" si="119"/>
        <v>12</v>
      </c>
      <c r="G2662" s="545">
        <f t="shared" ca="1" si="119"/>
        <v>10</v>
      </c>
      <c r="H2662" s="545">
        <f t="shared" ca="1" si="119"/>
        <v>8</v>
      </c>
      <c r="I2662" s="545">
        <f t="shared" ca="1" si="119"/>
        <v>11</v>
      </c>
      <c r="J2662" s="545">
        <f t="shared" ca="1" si="119"/>
        <v>9</v>
      </c>
      <c r="K2662" s="545">
        <f t="shared" ca="1" si="119"/>
        <v>12</v>
      </c>
    </row>
    <row r="2663" spans="2:11">
      <c r="B2663" s="545">
        <f t="shared" ca="1" si="119"/>
        <v>12</v>
      </c>
      <c r="C2663" s="545">
        <f t="shared" ca="1" si="119"/>
        <v>10</v>
      </c>
      <c r="D2663" s="545">
        <f t="shared" ca="1" si="119"/>
        <v>10</v>
      </c>
      <c r="E2663" s="545">
        <f t="shared" ca="1" si="119"/>
        <v>8</v>
      </c>
      <c r="F2663" s="545">
        <f t="shared" ca="1" si="119"/>
        <v>12</v>
      </c>
      <c r="G2663" s="545">
        <f t="shared" ca="1" si="119"/>
        <v>11</v>
      </c>
      <c r="H2663" s="545">
        <f t="shared" ca="1" si="119"/>
        <v>11</v>
      </c>
      <c r="I2663" s="545">
        <f t="shared" ca="1" si="119"/>
        <v>11</v>
      </c>
      <c r="J2663" s="545">
        <f t="shared" ca="1" si="119"/>
        <v>10</v>
      </c>
      <c r="K2663" s="545">
        <f t="shared" ca="1" si="119"/>
        <v>14</v>
      </c>
    </row>
    <row r="2664" spans="2:11">
      <c r="B2664" s="545">
        <f t="shared" ca="1" si="119"/>
        <v>11</v>
      </c>
      <c r="C2664" s="545">
        <f t="shared" ca="1" si="119"/>
        <v>14</v>
      </c>
      <c r="D2664" s="545">
        <f t="shared" ca="1" si="119"/>
        <v>9</v>
      </c>
      <c r="E2664" s="545">
        <f t="shared" ca="1" si="119"/>
        <v>9</v>
      </c>
      <c r="F2664" s="545">
        <f t="shared" ca="1" si="119"/>
        <v>11</v>
      </c>
      <c r="G2664" s="545">
        <f t="shared" ca="1" si="119"/>
        <v>14</v>
      </c>
      <c r="H2664" s="545">
        <f t="shared" ca="1" si="119"/>
        <v>6</v>
      </c>
      <c r="I2664" s="545">
        <f t="shared" ca="1" si="119"/>
        <v>7</v>
      </c>
      <c r="J2664" s="545">
        <f t="shared" ca="1" si="119"/>
        <v>6</v>
      </c>
      <c r="K2664" s="545">
        <f t="shared" ca="1" si="119"/>
        <v>10</v>
      </c>
    </row>
    <row r="2665" spans="2:11">
      <c r="B2665" s="545">
        <f t="shared" ca="1" si="119"/>
        <v>11</v>
      </c>
      <c r="C2665" s="545">
        <f t="shared" ca="1" si="119"/>
        <v>10</v>
      </c>
      <c r="D2665" s="545">
        <f t="shared" ca="1" si="119"/>
        <v>9</v>
      </c>
      <c r="E2665" s="545">
        <f t="shared" ca="1" si="119"/>
        <v>13</v>
      </c>
      <c r="F2665" s="545">
        <f t="shared" ca="1" si="119"/>
        <v>8</v>
      </c>
      <c r="G2665" s="545">
        <f t="shared" ca="1" si="119"/>
        <v>7</v>
      </c>
      <c r="H2665" s="545">
        <f t="shared" ca="1" si="119"/>
        <v>11</v>
      </c>
      <c r="I2665" s="545">
        <f t="shared" ca="1" si="119"/>
        <v>8</v>
      </c>
      <c r="J2665" s="545">
        <f t="shared" ca="1" si="119"/>
        <v>11</v>
      </c>
      <c r="K2665" s="545">
        <f t="shared" ca="1" si="119"/>
        <v>10</v>
      </c>
    </row>
    <row r="2666" spans="2:11">
      <c r="B2666" s="545">
        <f t="shared" ca="1" si="119"/>
        <v>8</v>
      </c>
      <c r="C2666" s="545">
        <f t="shared" ca="1" si="119"/>
        <v>11</v>
      </c>
      <c r="D2666" s="545">
        <f t="shared" ca="1" si="119"/>
        <v>14</v>
      </c>
      <c r="E2666" s="545">
        <f t="shared" ca="1" si="119"/>
        <v>6</v>
      </c>
      <c r="F2666" s="545">
        <f t="shared" ca="1" si="119"/>
        <v>8</v>
      </c>
      <c r="G2666" s="545">
        <f t="shared" ca="1" si="119"/>
        <v>9</v>
      </c>
      <c r="H2666" s="545">
        <f t="shared" ca="1" si="119"/>
        <v>8</v>
      </c>
      <c r="I2666" s="545">
        <f t="shared" ca="1" si="119"/>
        <v>7</v>
      </c>
      <c r="J2666" s="545">
        <f t="shared" ca="1" si="119"/>
        <v>10</v>
      </c>
      <c r="K2666" s="545">
        <f t="shared" ca="1" si="119"/>
        <v>11</v>
      </c>
    </row>
    <row r="2667" spans="2:11">
      <c r="B2667" s="545">
        <f t="shared" ca="1" si="119"/>
        <v>12</v>
      </c>
      <c r="C2667" s="545">
        <f t="shared" ca="1" si="119"/>
        <v>9</v>
      </c>
      <c r="D2667" s="545">
        <f t="shared" ca="1" si="119"/>
        <v>10</v>
      </c>
      <c r="E2667" s="545">
        <f t="shared" ca="1" si="119"/>
        <v>11</v>
      </c>
      <c r="F2667" s="545">
        <f t="shared" ca="1" si="119"/>
        <v>7</v>
      </c>
      <c r="G2667" s="545">
        <f t="shared" ca="1" si="119"/>
        <v>9</v>
      </c>
      <c r="H2667" s="545">
        <f t="shared" ca="1" si="119"/>
        <v>10</v>
      </c>
      <c r="I2667" s="545">
        <f t="shared" ca="1" si="119"/>
        <v>7</v>
      </c>
      <c r="J2667" s="545">
        <f t="shared" ca="1" si="119"/>
        <v>13</v>
      </c>
      <c r="K2667" s="545">
        <f t="shared" ca="1" si="119"/>
        <v>12</v>
      </c>
    </row>
    <row r="2668" spans="2:11">
      <c r="B2668" s="545">
        <f t="shared" ca="1" si="119"/>
        <v>11</v>
      </c>
      <c r="C2668" s="545">
        <f t="shared" ca="1" si="119"/>
        <v>12</v>
      </c>
      <c r="D2668" s="545">
        <f t="shared" ca="1" si="119"/>
        <v>13</v>
      </c>
      <c r="E2668" s="545">
        <f t="shared" ca="1" si="119"/>
        <v>10</v>
      </c>
      <c r="F2668" s="545">
        <f t="shared" ca="1" si="119"/>
        <v>9</v>
      </c>
      <c r="G2668" s="545">
        <f t="shared" ca="1" si="119"/>
        <v>8</v>
      </c>
      <c r="H2668" s="545">
        <f t="shared" ca="1" si="119"/>
        <v>11</v>
      </c>
      <c r="I2668" s="545">
        <f t="shared" ca="1" si="119"/>
        <v>11</v>
      </c>
      <c r="J2668" s="545">
        <f t="shared" ca="1" si="119"/>
        <v>11</v>
      </c>
      <c r="K2668" s="545">
        <f t="shared" ca="1" si="119"/>
        <v>11</v>
      </c>
    </row>
    <row r="2669" spans="2:11">
      <c r="B2669" s="545">
        <f t="shared" ca="1" si="119"/>
        <v>10</v>
      </c>
      <c r="C2669" s="545">
        <f t="shared" ca="1" si="119"/>
        <v>8</v>
      </c>
      <c r="D2669" s="545">
        <f t="shared" ca="1" si="119"/>
        <v>10</v>
      </c>
      <c r="E2669" s="545">
        <f t="shared" ca="1" si="119"/>
        <v>11</v>
      </c>
      <c r="F2669" s="545">
        <f t="shared" ca="1" si="119"/>
        <v>11</v>
      </c>
      <c r="G2669" s="545">
        <f t="shared" ca="1" si="119"/>
        <v>9</v>
      </c>
      <c r="H2669" s="545">
        <f t="shared" ca="1" si="119"/>
        <v>9</v>
      </c>
      <c r="I2669" s="545">
        <f t="shared" ca="1" si="119"/>
        <v>10</v>
      </c>
      <c r="J2669" s="545">
        <f t="shared" ca="1" si="119"/>
        <v>10</v>
      </c>
      <c r="K2669" s="545">
        <f t="shared" ca="1" si="119"/>
        <v>7</v>
      </c>
    </row>
    <row r="2670" spans="2:11">
      <c r="B2670" s="545">
        <f t="shared" ca="1" si="119"/>
        <v>10</v>
      </c>
      <c r="C2670" s="545">
        <f t="shared" ca="1" si="119"/>
        <v>8</v>
      </c>
      <c r="D2670" s="545">
        <f t="shared" ca="1" si="119"/>
        <v>8</v>
      </c>
      <c r="E2670" s="545">
        <f t="shared" ca="1" si="119"/>
        <v>11</v>
      </c>
      <c r="F2670" s="545">
        <f t="shared" ca="1" si="119"/>
        <v>11</v>
      </c>
      <c r="G2670" s="545">
        <f t="shared" ca="1" si="119"/>
        <v>6</v>
      </c>
      <c r="H2670" s="545">
        <f t="shared" ca="1" si="119"/>
        <v>9</v>
      </c>
      <c r="I2670" s="545">
        <f t="shared" ca="1" si="119"/>
        <v>12</v>
      </c>
      <c r="J2670" s="545">
        <f t="shared" ca="1" si="119"/>
        <v>12</v>
      </c>
      <c r="K2670" s="545">
        <f t="shared" ca="1" si="119"/>
        <v>13</v>
      </c>
    </row>
    <row r="2671" spans="2:11">
      <c r="B2671" s="545">
        <f t="shared" ca="1" si="119"/>
        <v>8</v>
      </c>
      <c r="C2671" s="545">
        <f t="shared" ca="1" si="119"/>
        <v>9</v>
      </c>
      <c r="D2671" s="545">
        <f t="shared" ca="1" si="119"/>
        <v>11</v>
      </c>
      <c r="E2671" s="545">
        <f t="shared" ca="1" si="119"/>
        <v>10</v>
      </c>
      <c r="F2671" s="545">
        <f t="shared" ca="1" si="119"/>
        <v>13</v>
      </c>
      <c r="G2671" s="545">
        <f t="shared" ca="1" si="119"/>
        <v>8</v>
      </c>
      <c r="H2671" s="545">
        <f t="shared" ca="1" si="119"/>
        <v>9</v>
      </c>
      <c r="I2671" s="545">
        <f t="shared" ca="1" si="119"/>
        <v>11</v>
      </c>
      <c r="J2671" s="545">
        <f t="shared" ca="1" si="119"/>
        <v>10</v>
      </c>
      <c r="K2671" s="545">
        <f t="shared" ca="1" si="119"/>
        <v>10</v>
      </c>
    </row>
    <row r="2672" spans="2:11">
      <c r="B2672" s="545">
        <f t="shared" ca="1" si="119"/>
        <v>6</v>
      </c>
      <c r="C2672" s="545">
        <f t="shared" ca="1" si="118"/>
        <v>13</v>
      </c>
      <c r="D2672" s="545">
        <f t="shared" ca="1" si="118"/>
        <v>9</v>
      </c>
      <c r="E2672" s="545">
        <f t="shared" ca="1" si="118"/>
        <v>12</v>
      </c>
      <c r="F2672" s="545">
        <f t="shared" ca="1" si="118"/>
        <v>9</v>
      </c>
      <c r="G2672" s="545">
        <f t="shared" ca="1" si="118"/>
        <v>12</v>
      </c>
      <c r="H2672" s="545">
        <f t="shared" ca="1" si="118"/>
        <v>12</v>
      </c>
      <c r="I2672" s="545">
        <f t="shared" ca="1" si="118"/>
        <v>7</v>
      </c>
      <c r="J2672" s="545">
        <f t="shared" ca="1" si="118"/>
        <v>13</v>
      </c>
      <c r="K2672" s="545">
        <f t="shared" ca="1" si="118"/>
        <v>6</v>
      </c>
    </row>
    <row r="2673" spans="2:11">
      <c r="B2673" s="545">
        <f t="shared" ca="1" si="119"/>
        <v>7</v>
      </c>
      <c r="C2673" s="545">
        <f t="shared" ca="1" si="118"/>
        <v>14</v>
      </c>
      <c r="D2673" s="545">
        <f t="shared" ca="1" si="118"/>
        <v>11</v>
      </c>
      <c r="E2673" s="545">
        <f t="shared" ca="1" si="118"/>
        <v>13</v>
      </c>
      <c r="F2673" s="545">
        <f t="shared" ca="1" si="118"/>
        <v>11</v>
      </c>
      <c r="G2673" s="545">
        <f t="shared" ca="1" si="118"/>
        <v>10</v>
      </c>
      <c r="H2673" s="545">
        <f t="shared" ca="1" si="118"/>
        <v>10</v>
      </c>
      <c r="I2673" s="545">
        <f t="shared" ca="1" si="118"/>
        <v>11</v>
      </c>
      <c r="J2673" s="545">
        <f t="shared" ca="1" si="118"/>
        <v>10</v>
      </c>
      <c r="K2673" s="545">
        <f t="shared" ca="1" si="118"/>
        <v>10</v>
      </c>
    </row>
    <row r="2674" spans="2:11">
      <c r="B2674" s="545">
        <f t="shared" ca="1" si="119"/>
        <v>12</v>
      </c>
      <c r="C2674" s="545">
        <f t="shared" ca="1" si="118"/>
        <v>7</v>
      </c>
      <c r="D2674" s="545">
        <f t="shared" ca="1" si="118"/>
        <v>11</v>
      </c>
      <c r="E2674" s="545">
        <f t="shared" ca="1" si="118"/>
        <v>8</v>
      </c>
      <c r="F2674" s="545">
        <f t="shared" ca="1" si="118"/>
        <v>12</v>
      </c>
      <c r="G2674" s="545">
        <f t="shared" ca="1" si="118"/>
        <v>13</v>
      </c>
      <c r="H2674" s="545">
        <f t="shared" ca="1" si="118"/>
        <v>11</v>
      </c>
      <c r="I2674" s="545">
        <f t="shared" ca="1" si="118"/>
        <v>11</v>
      </c>
      <c r="J2674" s="545">
        <f t="shared" ref="C2674:K2717" ca="1" si="121">RANDBETWEEN(1,3)+RANDBETWEEN(1,3)+RANDBETWEEN(1,3)+RANDBETWEEN(1,3)+RANDBETWEEN(1,3)</f>
        <v>9</v>
      </c>
      <c r="K2674" s="545">
        <f t="shared" ca="1" si="121"/>
        <v>13</v>
      </c>
    </row>
    <row r="2675" spans="2:11">
      <c r="B2675" s="545">
        <f t="shared" ca="1" si="119"/>
        <v>10</v>
      </c>
      <c r="C2675" s="545">
        <f t="shared" ca="1" si="121"/>
        <v>9</v>
      </c>
      <c r="D2675" s="545">
        <f t="shared" ca="1" si="121"/>
        <v>12</v>
      </c>
      <c r="E2675" s="545">
        <f t="shared" ca="1" si="121"/>
        <v>9</v>
      </c>
      <c r="F2675" s="545">
        <f t="shared" ca="1" si="121"/>
        <v>8</v>
      </c>
      <c r="G2675" s="545">
        <f t="shared" ca="1" si="121"/>
        <v>12</v>
      </c>
      <c r="H2675" s="545">
        <f t="shared" ca="1" si="121"/>
        <v>10</v>
      </c>
      <c r="I2675" s="545">
        <f t="shared" ca="1" si="121"/>
        <v>9</v>
      </c>
      <c r="J2675" s="545">
        <f t="shared" ca="1" si="121"/>
        <v>11</v>
      </c>
      <c r="K2675" s="545">
        <f t="shared" ca="1" si="121"/>
        <v>10</v>
      </c>
    </row>
    <row r="2676" spans="2:11">
      <c r="B2676" s="545">
        <f t="shared" ca="1" si="119"/>
        <v>12</v>
      </c>
      <c r="C2676" s="545">
        <f t="shared" ca="1" si="121"/>
        <v>9</v>
      </c>
      <c r="D2676" s="545">
        <f t="shared" ca="1" si="121"/>
        <v>10</v>
      </c>
      <c r="E2676" s="545">
        <f t="shared" ca="1" si="121"/>
        <v>10</v>
      </c>
      <c r="F2676" s="545">
        <f t="shared" ca="1" si="121"/>
        <v>8</v>
      </c>
      <c r="G2676" s="545">
        <f t="shared" ca="1" si="121"/>
        <v>12</v>
      </c>
      <c r="H2676" s="545">
        <f t="shared" ca="1" si="121"/>
        <v>9</v>
      </c>
      <c r="I2676" s="545">
        <f t="shared" ca="1" si="121"/>
        <v>9</v>
      </c>
      <c r="J2676" s="545">
        <f t="shared" ca="1" si="121"/>
        <v>10</v>
      </c>
      <c r="K2676" s="545">
        <f t="shared" ca="1" si="121"/>
        <v>10</v>
      </c>
    </row>
    <row r="2677" spans="2:11">
      <c r="B2677" s="545">
        <f t="shared" ca="1" si="119"/>
        <v>12</v>
      </c>
      <c r="C2677" s="545">
        <f t="shared" ca="1" si="121"/>
        <v>9</v>
      </c>
      <c r="D2677" s="545">
        <f t="shared" ca="1" si="121"/>
        <v>6</v>
      </c>
      <c r="E2677" s="545">
        <f t="shared" ca="1" si="121"/>
        <v>9</v>
      </c>
      <c r="F2677" s="545">
        <f t="shared" ca="1" si="121"/>
        <v>9</v>
      </c>
      <c r="G2677" s="545">
        <f t="shared" ca="1" si="121"/>
        <v>12</v>
      </c>
      <c r="H2677" s="545">
        <f t="shared" ca="1" si="121"/>
        <v>9</v>
      </c>
      <c r="I2677" s="545">
        <f t="shared" ca="1" si="121"/>
        <v>9</v>
      </c>
      <c r="J2677" s="545">
        <f t="shared" ca="1" si="121"/>
        <v>9</v>
      </c>
      <c r="K2677" s="545">
        <f t="shared" ca="1" si="121"/>
        <v>13</v>
      </c>
    </row>
    <row r="2678" spans="2:11">
      <c r="B2678" s="545">
        <f t="shared" ca="1" si="119"/>
        <v>9</v>
      </c>
      <c r="C2678" s="545">
        <f t="shared" ca="1" si="121"/>
        <v>6</v>
      </c>
      <c r="D2678" s="545">
        <f t="shared" ca="1" si="121"/>
        <v>9</v>
      </c>
      <c r="E2678" s="545">
        <f t="shared" ca="1" si="121"/>
        <v>12</v>
      </c>
      <c r="F2678" s="545">
        <f t="shared" ca="1" si="121"/>
        <v>11</v>
      </c>
      <c r="G2678" s="545">
        <f t="shared" ca="1" si="121"/>
        <v>9</v>
      </c>
      <c r="H2678" s="545">
        <f t="shared" ca="1" si="121"/>
        <v>11</v>
      </c>
      <c r="I2678" s="545">
        <f t="shared" ca="1" si="121"/>
        <v>12</v>
      </c>
      <c r="J2678" s="545">
        <f t="shared" ca="1" si="121"/>
        <v>7</v>
      </c>
      <c r="K2678" s="545">
        <f t="shared" ca="1" si="121"/>
        <v>10</v>
      </c>
    </row>
    <row r="2679" spans="2:11">
      <c r="B2679" s="545">
        <f t="shared" ca="1" si="119"/>
        <v>12</v>
      </c>
      <c r="C2679" s="545">
        <f t="shared" ca="1" si="121"/>
        <v>11</v>
      </c>
      <c r="D2679" s="545">
        <f t="shared" ca="1" si="121"/>
        <v>9</v>
      </c>
      <c r="E2679" s="545">
        <f t="shared" ca="1" si="121"/>
        <v>10</v>
      </c>
      <c r="F2679" s="545">
        <f t="shared" ca="1" si="121"/>
        <v>10</v>
      </c>
      <c r="G2679" s="545">
        <f t="shared" ca="1" si="121"/>
        <v>11</v>
      </c>
      <c r="H2679" s="545">
        <f t="shared" ca="1" si="121"/>
        <v>12</v>
      </c>
      <c r="I2679" s="545">
        <f t="shared" ca="1" si="121"/>
        <v>9</v>
      </c>
      <c r="J2679" s="545">
        <f t="shared" ca="1" si="121"/>
        <v>8</v>
      </c>
      <c r="K2679" s="545">
        <f t="shared" ca="1" si="121"/>
        <v>13</v>
      </c>
    </row>
    <row r="2680" spans="2:11">
      <c r="B2680" s="545">
        <f t="shared" ca="1" si="119"/>
        <v>13</v>
      </c>
      <c r="C2680" s="545">
        <f t="shared" ca="1" si="121"/>
        <v>10</v>
      </c>
      <c r="D2680" s="545">
        <f t="shared" ca="1" si="121"/>
        <v>5</v>
      </c>
      <c r="E2680" s="545">
        <f t="shared" ca="1" si="121"/>
        <v>12</v>
      </c>
      <c r="F2680" s="545">
        <f t="shared" ca="1" si="121"/>
        <v>8</v>
      </c>
      <c r="G2680" s="545">
        <f t="shared" ca="1" si="121"/>
        <v>10</v>
      </c>
      <c r="H2680" s="545">
        <f t="shared" ca="1" si="121"/>
        <v>14</v>
      </c>
      <c r="I2680" s="545">
        <f t="shared" ca="1" si="121"/>
        <v>10</v>
      </c>
      <c r="J2680" s="545">
        <f t="shared" ca="1" si="121"/>
        <v>10</v>
      </c>
      <c r="K2680" s="545">
        <f t="shared" ca="1" si="121"/>
        <v>9</v>
      </c>
    </row>
    <row r="2681" spans="2:11">
      <c r="B2681" s="545">
        <f t="shared" ca="1" si="119"/>
        <v>11</v>
      </c>
      <c r="C2681" s="545">
        <f t="shared" ca="1" si="121"/>
        <v>8</v>
      </c>
      <c r="D2681" s="545">
        <f t="shared" ca="1" si="121"/>
        <v>10</v>
      </c>
      <c r="E2681" s="545">
        <f t="shared" ca="1" si="121"/>
        <v>9</v>
      </c>
      <c r="F2681" s="545">
        <f t="shared" ca="1" si="121"/>
        <v>8</v>
      </c>
      <c r="G2681" s="545">
        <f t="shared" ca="1" si="121"/>
        <v>11</v>
      </c>
      <c r="H2681" s="545">
        <f t="shared" ca="1" si="121"/>
        <v>7</v>
      </c>
      <c r="I2681" s="545">
        <f t="shared" ca="1" si="121"/>
        <v>11</v>
      </c>
      <c r="J2681" s="545">
        <f t="shared" ca="1" si="121"/>
        <v>9</v>
      </c>
      <c r="K2681" s="545">
        <f t="shared" ca="1" si="121"/>
        <v>8</v>
      </c>
    </row>
    <row r="2682" spans="2:11">
      <c r="B2682" s="545">
        <f t="shared" ca="1" si="119"/>
        <v>10</v>
      </c>
      <c r="C2682" s="545">
        <f t="shared" ca="1" si="121"/>
        <v>7</v>
      </c>
      <c r="D2682" s="545">
        <f t="shared" ca="1" si="121"/>
        <v>11</v>
      </c>
      <c r="E2682" s="545">
        <f t="shared" ca="1" si="121"/>
        <v>8</v>
      </c>
      <c r="F2682" s="545">
        <f t="shared" ca="1" si="121"/>
        <v>11</v>
      </c>
      <c r="G2682" s="545">
        <f t="shared" ca="1" si="121"/>
        <v>10</v>
      </c>
      <c r="H2682" s="545">
        <f t="shared" ca="1" si="121"/>
        <v>12</v>
      </c>
      <c r="I2682" s="545">
        <f t="shared" ca="1" si="121"/>
        <v>14</v>
      </c>
      <c r="J2682" s="545">
        <f t="shared" ca="1" si="121"/>
        <v>9</v>
      </c>
      <c r="K2682" s="545">
        <f t="shared" ca="1" si="121"/>
        <v>11</v>
      </c>
    </row>
    <row r="2683" spans="2:11">
      <c r="B2683" s="545">
        <f t="shared" ca="1" si="119"/>
        <v>8</v>
      </c>
      <c r="C2683" s="545">
        <f t="shared" ca="1" si="121"/>
        <v>12</v>
      </c>
      <c r="D2683" s="545">
        <f t="shared" ca="1" si="121"/>
        <v>11</v>
      </c>
      <c r="E2683" s="545">
        <f t="shared" ca="1" si="121"/>
        <v>9</v>
      </c>
      <c r="F2683" s="545">
        <f t="shared" ca="1" si="121"/>
        <v>13</v>
      </c>
      <c r="G2683" s="545">
        <f t="shared" ca="1" si="121"/>
        <v>6</v>
      </c>
      <c r="H2683" s="545">
        <f t="shared" ca="1" si="121"/>
        <v>8</v>
      </c>
      <c r="I2683" s="545">
        <f t="shared" ca="1" si="121"/>
        <v>11</v>
      </c>
      <c r="J2683" s="545">
        <f t="shared" ca="1" si="121"/>
        <v>11</v>
      </c>
      <c r="K2683" s="545">
        <f t="shared" ca="1" si="121"/>
        <v>7</v>
      </c>
    </row>
    <row r="2684" spans="2:11">
      <c r="B2684" s="545">
        <f t="shared" ca="1" si="119"/>
        <v>11</v>
      </c>
      <c r="C2684" s="545">
        <f t="shared" ca="1" si="121"/>
        <v>9</v>
      </c>
      <c r="D2684" s="545">
        <f t="shared" ca="1" si="121"/>
        <v>10</v>
      </c>
      <c r="E2684" s="545">
        <f t="shared" ca="1" si="121"/>
        <v>11</v>
      </c>
      <c r="F2684" s="545">
        <f t="shared" ca="1" si="121"/>
        <v>10</v>
      </c>
      <c r="G2684" s="545">
        <f t="shared" ca="1" si="121"/>
        <v>10</v>
      </c>
      <c r="H2684" s="545">
        <f t="shared" ca="1" si="121"/>
        <v>8</v>
      </c>
      <c r="I2684" s="545">
        <f t="shared" ca="1" si="121"/>
        <v>11</v>
      </c>
      <c r="J2684" s="545">
        <f t="shared" ca="1" si="121"/>
        <v>13</v>
      </c>
      <c r="K2684" s="545">
        <f t="shared" ca="1" si="121"/>
        <v>11</v>
      </c>
    </row>
    <row r="2685" spans="2:11">
      <c r="B2685" s="545">
        <f t="shared" ca="1" si="119"/>
        <v>10</v>
      </c>
      <c r="C2685" s="545">
        <f t="shared" ca="1" si="121"/>
        <v>10</v>
      </c>
      <c r="D2685" s="545">
        <f t="shared" ca="1" si="121"/>
        <v>12</v>
      </c>
      <c r="E2685" s="545">
        <f t="shared" ca="1" si="121"/>
        <v>8</v>
      </c>
      <c r="F2685" s="545">
        <f t="shared" ca="1" si="121"/>
        <v>8</v>
      </c>
      <c r="G2685" s="545">
        <f t="shared" ca="1" si="121"/>
        <v>9</v>
      </c>
      <c r="H2685" s="545">
        <f t="shared" ca="1" si="121"/>
        <v>12</v>
      </c>
      <c r="I2685" s="545">
        <f t="shared" ca="1" si="121"/>
        <v>12</v>
      </c>
      <c r="J2685" s="545">
        <f t="shared" ca="1" si="121"/>
        <v>9</v>
      </c>
      <c r="K2685" s="545">
        <f t="shared" ca="1" si="121"/>
        <v>12</v>
      </c>
    </row>
    <row r="2686" spans="2:11">
      <c r="B2686" s="545">
        <f t="shared" ca="1" si="119"/>
        <v>7</v>
      </c>
      <c r="C2686" s="545">
        <f t="shared" ca="1" si="121"/>
        <v>9</v>
      </c>
      <c r="D2686" s="545">
        <f t="shared" ca="1" si="121"/>
        <v>10</v>
      </c>
      <c r="E2686" s="545">
        <f t="shared" ca="1" si="121"/>
        <v>8</v>
      </c>
      <c r="F2686" s="545">
        <f t="shared" ca="1" si="121"/>
        <v>9</v>
      </c>
      <c r="G2686" s="545">
        <f t="shared" ca="1" si="121"/>
        <v>12</v>
      </c>
      <c r="H2686" s="545">
        <f t="shared" ca="1" si="121"/>
        <v>7</v>
      </c>
      <c r="I2686" s="545">
        <f t="shared" ca="1" si="121"/>
        <v>10</v>
      </c>
      <c r="J2686" s="545">
        <f t="shared" ca="1" si="121"/>
        <v>10</v>
      </c>
      <c r="K2686" s="545">
        <f t="shared" ca="1" si="121"/>
        <v>10</v>
      </c>
    </row>
    <row r="2687" spans="2:11">
      <c r="B2687" s="545">
        <f t="shared" ca="1" si="119"/>
        <v>9</v>
      </c>
      <c r="C2687" s="545">
        <f t="shared" ca="1" si="121"/>
        <v>11</v>
      </c>
      <c r="D2687" s="545">
        <f t="shared" ca="1" si="121"/>
        <v>9</v>
      </c>
      <c r="E2687" s="545">
        <f t="shared" ca="1" si="121"/>
        <v>10</v>
      </c>
      <c r="F2687" s="545">
        <f t="shared" ca="1" si="121"/>
        <v>10</v>
      </c>
      <c r="G2687" s="545">
        <f t="shared" ca="1" si="121"/>
        <v>11</v>
      </c>
      <c r="H2687" s="545">
        <f t="shared" ca="1" si="121"/>
        <v>11</v>
      </c>
      <c r="I2687" s="545">
        <f t="shared" ca="1" si="121"/>
        <v>9</v>
      </c>
      <c r="J2687" s="545">
        <f t="shared" ca="1" si="121"/>
        <v>9</v>
      </c>
      <c r="K2687" s="545">
        <f t="shared" ca="1" si="121"/>
        <v>10</v>
      </c>
    </row>
    <row r="2688" spans="2:11">
      <c r="B2688" s="545">
        <f t="shared" ca="1" si="119"/>
        <v>10</v>
      </c>
      <c r="C2688" s="545">
        <f t="shared" ca="1" si="119"/>
        <v>10</v>
      </c>
      <c r="D2688" s="545">
        <f t="shared" ca="1" si="119"/>
        <v>9</v>
      </c>
      <c r="E2688" s="545">
        <f t="shared" ca="1" si="119"/>
        <v>10</v>
      </c>
      <c r="F2688" s="545">
        <f t="shared" ca="1" si="119"/>
        <v>7</v>
      </c>
      <c r="G2688" s="545">
        <f t="shared" ca="1" si="119"/>
        <v>13</v>
      </c>
      <c r="H2688" s="545">
        <f t="shared" ca="1" si="119"/>
        <v>11</v>
      </c>
      <c r="I2688" s="545">
        <f t="shared" ca="1" si="119"/>
        <v>9</v>
      </c>
      <c r="J2688" s="545">
        <f t="shared" ca="1" si="119"/>
        <v>13</v>
      </c>
      <c r="K2688" s="545">
        <f t="shared" ca="1" si="119"/>
        <v>10</v>
      </c>
    </row>
    <row r="2689" spans="2:11">
      <c r="B2689" s="545">
        <f t="shared" ca="1" si="119"/>
        <v>10</v>
      </c>
      <c r="C2689" s="545">
        <f t="shared" ca="1" si="119"/>
        <v>8</v>
      </c>
      <c r="D2689" s="545">
        <f t="shared" ca="1" si="119"/>
        <v>10</v>
      </c>
      <c r="E2689" s="545">
        <f t="shared" ca="1" si="119"/>
        <v>9</v>
      </c>
      <c r="F2689" s="545">
        <f t="shared" ca="1" si="119"/>
        <v>9</v>
      </c>
      <c r="G2689" s="545">
        <f t="shared" ca="1" si="119"/>
        <v>10</v>
      </c>
      <c r="H2689" s="545">
        <f t="shared" ca="1" si="119"/>
        <v>9</v>
      </c>
      <c r="I2689" s="545">
        <f t="shared" ca="1" si="119"/>
        <v>10</v>
      </c>
      <c r="J2689" s="545">
        <f t="shared" ca="1" si="119"/>
        <v>8</v>
      </c>
      <c r="K2689" s="545">
        <f t="shared" ca="1" si="119"/>
        <v>14</v>
      </c>
    </row>
    <row r="2690" spans="2:11">
      <c r="B2690" s="545">
        <f t="shared" ca="1" si="119"/>
        <v>11</v>
      </c>
      <c r="C2690" s="545">
        <f t="shared" ca="1" si="119"/>
        <v>6</v>
      </c>
      <c r="D2690" s="545">
        <f t="shared" ca="1" si="119"/>
        <v>12</v>
      </c>
      <c r="E2690" s="545">
        <f t="shared" ca="1" si="119"/>
        <v>7</v>
      </c>
      <c r="F2690" s="545">
        <f t="shared" ca="1" si="119"/>
        <v>8</v>
      </c>
      <c r="G2690" s="545">
        <f t="shared" ca="1" si="119"/>
        <v>9</v>
      </c>
      <c r="H2690" s="545">
        <f t="shared" ca="1" si="119"/>
        <v>9</v>
      </c>
      <c r="I2690" s="545">
        <f t="shared" ca="1" si="119"/>
        <v>11</v>
      </c>
      <c r="J2690" s="545">
        <f t="shared" ca="1" si="119"/>
        <v>10</v>
      </c>
      <c r="K2690" s="545">
        <f t="shared" ca="1" si="119"/>
        <v>10</v>
      </c>
    </row>
    <row r="2691" spans="2:11">
      <c r="B2691" s="545">
        <f t="shared" ca="1" si="119"/>
        <v>12</v>
      </c>
      <c r="C2691" s="545">
        <f t="shared" ca="1" si="119"/>
        <v>11</v>
      </c>
      <c r="D2691" s="545">
        <f t="shared" ca="1" si="119"/>
        <v>12</v>
      </c>
      <c r="E2691" s="545">
        <f t="shared" ca="1" si="119"/>
        <v>12</v>
      </c>
      <c r="F2691" s="545">
        <f t="shared" ca="1" si="119"/>
        <v>11</v>
      </c>
      <c r="G2691" s="545">
        <f t="shared" ca="1" si="119"/>
        <v>10</v>
      </c>
      <c r="H2691" s="545">
        <f t="shared" ca="1" si="119"/>
        <v>13</v>
      </c>
      <c r="I2691" s="545">
        <f t="shared" ca="1" si="119"/>
        <v>11</v>
      </c>
      <c r="J2691" s="545">
        <f t="shared" ca="1" si="119"/>
        <v>9</v>
      </c>
      <c r="K2691" s="545">
        <f t="shared" ca="1" si="119"/>
        <v>8</v>
      </c>
    </row>
    <row r="2692" spans="2:11">
      <c r="B2692" s="545">
        <f t="shared" ca="1" si="119"/>
        <v>9</v>
      </c>
      <c r="C2692" s="545">
        <f t="shared" ca="1" si="119"/>
        <v>10</v>
      </c>
      <c r="D2692" s="545">
        <f t="shared" ca="1" si="119"/>
        <v>8</v>
      </c>
      <c r="E2692" s="545">
        <f t="shared" ca="1" si="119"/>
        <v>10</v>
      </c>
      <c r="F2692" s="545">
        <f t="shared" ca="1" si="119"/>
        <v>9</v>
      </c>
      <c r="G2692" s="545">
        <f t="shared" ca="1" si="119"/>
        <v>10</v>
      </c>
      <c r="H2692" s="545">
        <f t="shared" ca="1" si="119"/>
        <v>10</v>
      </c>
      <c r="I2692" s="545">
        <f t="shared" ca="1" si="119"/>
        <v>6</v>
      </c>
      <c r="J2692" s="545">
        <f t="shared" ca="1" si="119"/>
        <v>7</v>
      </c>
      <c r="K2692" s="545">
        <f t="shared" ca="1" si="119"/>
        <v>10</v>
      </c>
    </row>
    <row r="2693" spans="2:11">
      <c r="B2693" s="545">
        <f t="shared" ca="1" si="119"/>
        <v>11</v>
      </c>
      <c r="C2693" s="545">
        <f t="shared" ca="1" si="119"/>
        <v>10</v>
      </c>
      <c r="D2693" s="545">
        <f t="shared" ca="1" si="119"/>
        <v>10</v>
      </c>
      <c r="E2693" s="545">
        <f t="shared" ca="1" si="119"/>
        <v>12</v>
      </c>
      <c r="F2693" s="545">
        <f t="shared" ca="1" si="119"/>
        <v>9</v>
      </c>
      <c r="G2693" s="545">
        <f t="shared" ca="1" si="119"/>
        <v>12</v>
      </c>
      <c r="H2693" s="545">
        <f t="shared" ca="1" si="119"/>
        <v>11</v>
      </c>
      <c r="I2693" s="545">
        <f t="shared" ca="1" si="119"/>
        <v>8</v>
      </c>
      <c r="J2693" s="545">
        <f t="shared" ca="1" si="119"/>
        <v>9</v>
      </c>
      <c r="K2693" s="545">
        <f t="shared" ca="1" si="119"/>
        <v>6</v>
      </c>
    </row>
    <row r="2694" spans="2:11">
      <c r="B2694" s="545">
        <f t="shared" ca="1" si="119"/>
        <v>10</v>
      </c>
      <c r="C2694" s="545">
        <f t="shared" ca="1" si="119"/>
        <v>10</v>
      </c>
      <c r="D2694" s="545">
        <f t="shared" ca="1" si="119"/>
        <v>9</v>
      </c>
      <c r="E2694" s="545">
        <f t="shared" ca="1" si="119"/>
        <v>11</v>
      </c>
      <c r="F2694" s="545">
        <f t="shared" ca="1" si="119"/>
        <v>10</v>
      </c>
      <c r="G2694" s="545">
        <f t="shared" ca="1" si="119"/>
        <v>13</v>
      </c>
      <c r="H2694" s="545">
        <f t="shared" ca="1" si="119"/>
        <v>10</v>
      </c>
      <c r="I2694" s="545">
        <f t="shared" ca="1" si="119"/>
        <v>9</v>
      </c>
      <c r="J2694" s="545">
        <f t="shared" ca="1" si="119"/>
        <v>10</v>
      </c>
      <c r="K2694" s="545">
        <f t="shared" ca="1" si="119"/>
        <v>10</v>
      </c>
    </row>
    <row r="2695" spans="2:11">
      <c r="B2695" s="545">
        <f t="shared" ca="1" si="119"/>
        <v>9</v>
      </c>
      <c r="C2695" s="545">
        <f t="shared" ca="1" si="119"/>
        <v>11</v>
      </c>
      <c r="D2695" s="545">
        <f t="shared" ca="1" si="119"/>
        <v>10</v>
      </c>
      <c r="E2695" s="545">
        <f t="shared" ca="1" si="119"/>
        <v>9</v>
      </c>
      <c r="F2695" s="545">
        <f t="shared" ca="1" si="119"/>
        <v>11</v>
      </c>
      <c r="G2695" s="545">
        <f t="shared" ca="1" si="119"/>
        <v>8</v>
      </c>
      <c r="H2695" s="545">
        <f t="shared" ca="1" si="119"/>
        <v>9</v>
      </c>
      <c r="I2695" s="545">
        <f t="shared" ca="1" si="119"/>
        <v>7</v>
      </c>
      <c r="J2695" s="545">
        <f t="shared" ca="1" si="119"/>
        <v>7</v>
      </c>
      <c r="K2695" s="545">
        <f t="shared" ca="1" si="119"/>
        <v>12</v>
      </c>
    </row>
    <row r="2696" spans="2:11">
      <c r="B2696" s="545">
        <f t="shared" ca="1" si="119"/>
        <v>9</v>
      </c>
      <c r="C2696" s="545">
        <f t="shared" ca="1" si="119"/>
        <v>9</v>
      </c>
      <c r="D2696" s="545">
        <f t="shared" ca="1" si="119"/>
        <v>9</v>
      </c>
      <c r="E2696" s="545">
        <f t="shared" ref="B2696:K2750" ca="1" si="122">RANDBETWEEN(1,3)+RANDBETWEEN(1,3)+RANDBETWEEN(1,3)+RANDBETWEEN(1,3)+RANDBETWEEN(1,3)</f>
        <v>10</v>
      </c>
      <c r="F2696" s="545">
        <f t="shared" ca="1" si="122"/>
        <v>9</v>
      </c>
      <c r="G2696" s="545">
        <f t="shared" ca="1" si="122"/>
        <v>11</v>
      </c>
      <c r="H2696" s="545">
        <f t="shared" ca="1" si="122"/>
        <v>10</v>
      </c>
      <c r="I2696" s="545">
        <f t="shared" ca="1" si="122"/>
        <v>11</v>
      </c>
      <c r="J2696" s="545">
        <f t="shared" ca="1" si="122"/>
        <v>9</v>
      </c>
      <c r="K2696" s="545">
        <f t="shared" ca="1" si="122"/>
        <v>10</v>
      </c>
    </row>
    <row r="2697" spans="2:11">
      <c r="B2697" s="545">
        <f t="shared" ca="1" si="122"/>
        <v>11</v>
      </c>
      <c r="C2697" s="545">
        <f t="shared" ca="1" si="122"/>
        <v>13</v>
      </c>
      <c r="D2697" s="545">
        <f t="shared" ca="1" si="122"/>
        <v>12</v>
      </c>
      <c r="E2697" s="545">
        <f t="shared" ca="1" si="122"/>
        <v>13</v>
      </c>
      <c r="F2697" s="545">
        <f t="shared" ca="1" si="122"/>
        <v>13</v>
      </c>
      <c r="G2697" s="545">
        <f t="shared" ca="1" si="122"/>
        <v>7</v>
      </c>
      <c r="H2697" s="545">
        <f t="shared" ca="1" si="122"/>
        <v>12</v>
      </c>
      <c r="I2697" s="545">
        <f t="shared" ca="1" si="122"/>
        <v>9</v>
      </c>
      <c r="J2697" s="545">
        <f t="shared" ca="1" si="122"/>
        <v>13</v>
      </c>
      <c r="K2697" s="545">
        <f t="shared" ca="1" si="122"/>
        <v>13</v>
      </c>
    </row>
    <row r="2698" spans="2:11">
      <c r="B2698" s="545">
        <f t="shared" ca="1" si="122"/>
        <v>9</v>
      </c>
      <c r="C2698" s="545">
        <f t="shared" ca="1" si="122"/>
        <v>10</v>
      </c>
      <c r="D2698" s="545">
        <f t="shared" ca="1" si="122"/>
        <v>12</v>
      </c>
      <c r="E2698" s="545">
        <f t="shared" ca="1" si="122"/>
        <v>10</v>
      </c>
      <c r="F2698" s="545">
        <f t="shared" ca="1" si="122"/>
        <v>9</v>
      </c>
      <c r="G2698" s="545">
        <f t="shared" ca="1" si="122"/>
        <v>10</v>
      </c>
      <c r="H2698" s="545">
        <f t="shared" ca="1" si="122"/>
        <v>8</v>
      </c>
      <c r="I2698" s="545">
        <f t="shared" ca="1" si="122"/>
        <v>11</v>
      </c>
      <c r="J2698" s="545">
        <f t="shared" ca="1" si="122"/>
        <v>10</v>
      </c>
      <c r="K2698" s="545">
        <f t="shared" ca="1" si="122"/>
        <v>8</v>
      </c>
    </row>
    <row r="2699" spans="2:11">
      <c r="B2699" s="545">
        <f t="shared" ca="1" si="122"/>
        <v>8</v>
      </c>
      <c r="C2699" s="545">
        <f t="shared" ca="1" si="122"/>
        <v>8</v>
      </c>
      <c r="D2699" s="545">
        <f t="shared" ca="1" si="122"/>
        <v>8</v>
      </c>
      <c r="E2699" s="545">
        <f t="shared" ca="1" si="122"/>
        <v>9</v>
      </c>
      <c r="F2699" s="545">
        <f t="shared" ca="1" si="122"/>
        <v>10</v>
      </c>
      <c r="G2699" s="545">
        <f t="shared" ca="1" si="122"/>
        <v>9</v>
      </c>
      <c r="H2699" s="545">
        <f t="shared" ca="1" si="122"/>
        <v>11</v>
      </c>
      <c r="I2699" s="545">
        <f t="shared" ca="1" si="122"/>
        <v>8</v>
      </c>
      <c r="J2699" s="545">
        <f t="shared" ca="1" si="122"/>
        <v>13</v>
      </c>
      <c r="K2699" s="545">
        <f t="shared" ca="1" si="122"/>
        <v>13</v>
      </c>
    </row>
    <row r="2700" spans="2:11">
      <c r="B2700" s="545">
        <f t="shared" ca="1" si="122"/>
        <v>13</v>
      </c>
      <c r="C2700" s="545">
        <f t="shared" ca="1" si="122"/>
        <v>9</v>
      </c>
      <c r="D2700" s="545">
        <f t="shared" ca="1" si="122"/>
        <v>10</v>
      </c>
      <c r="E2700" s="545">
        <f t="shared" ca="1" si="122"/>
        <v>12</v>
      </c>
      <c r="F2700" s="545">
        <f t="shared" ca="1" si="122"/>
        <v>11</v>
      </c>
      <c r="G2700" s="545">
        <f t="shared" ca="1" si="122"/>
        <v>11</v>
      </c>
      <c r="H2700" s="545">
        <f t="shared" ca="1" si="122"/>
        <v>8</v>
      </c>
      <c r="I2700" s="545">
        <f t="shared" ca="1" si="122"/>
        <v>11</v>
      </c>
      <c r="J2700" s="545">
        <f t="shared" ca="1" si="122"/>
        <v>11</v>
      </c>
      <c r="K2700" s="545">
        <f t="shared" ca="1" si="122"/>
        <v>8</v>
      </c>
    </row>
    <row r="2701" spans="2:11">
      <c r="B2701" s="545">
        <f t="shared" ca="1" si="122"/>
        <v>10</v>
      </c>
      <c r="C2701" s="545">
        <f t="shared" ca="1" si="122"/>
        <v>12</v>
      </c>
      <c r="D2701" s="545">
        <f t="shared" ca="1" si="122"/>
        <v>9</v>
      </c>
      <c r="E2701" s="545">
        <f t="shared" ca="1" si="122"/>
        <v>12</v>
      </c>
      <c r="F2701" s="545">
        <f t="shared" ca="1" si="122"/>
        <v>12</v>
      </c>
      <c r="G2701" s="545">
        <f t="shared" ca="1" si="122"/>
        <v>10</v>
      </c>
      <c r="H2701" s="545">
        <f t="shared" ca="1" si="122"/>
        <v>7</v>
      </c>
      <c r="I2701" s="545">
        <f t="shared" ca="1" si="122"/>
        <v>10</v>
      </c>
      <c r="J2701" s="545">
        <f t="shared" ca="1" si="122"/>
        <v>13</v>
      </c>
      <c r="K2701" s="545">
        <f t="shared" ca="1" si="122"/>
        <v>9</v>
      </c>
    </row>
    <row r="2702" spans="2:11">
      <c r="B2702" s="545">
        <f t="shared" ca="1" si="122"/>
        <v>11</v>
      </c>
      <c r="C2702" s="545">
        <f t="shared" ca="1" si="121"/>
        <v>10</v>
      </c>
      <c r="D2702" s="545">
        <f t="shared" ca="1" si="121"/>
        <v>10</v>
      </c>
      <c r="E2702" s="545">
        <f t="shared" ca="1" si="121"/>
        <v>9</v>
      </c>
      <c r="F2702" s="545">
        <f t="shared" ca="1" si="121"/>
        <v>10</v>
      </c>
      <c r="G2702" s="545">
        <f t="shared" ca="1" si="121"/>
        <v>9</v>
      </c>
      <c r="H2702" s="545">
        <f t="shared" ca="1" si="121"/>
        <v>9</v>
      </c>
      <c r="I2702" s="545">
        <f t="shared" ca="1" si="121"/>
        <v>8</v>
      </c>
      <c r="J2702" s="545">
        <f t="shared" ca="1" si="121"/>
        <v>7</v>
      </c>
      <c r="K2702" s="545">
        <f t="shared" ca="1" si="121"/>
        <v>9</v>
      </c>
    </row>
    <row r="2703" spans="2:11">
      <c r="B2703" s="545">
        <f t="shared" ca="1" si="122"/>
        <v>11</v>
      </c>
      <c r="C2703" s="545">
        <f t="shared" ca="1" si="121"/>
        <v>9</v>
      </c>
      <c r="D2703" s="545">
        <f t="shared" ca="1" si="121"/>
        <v>9</v>
      </c>
      <c r="E2703" s="545">
        <f t="shared" ca="1" si="121"/>
        <v>9</v>
      </c>
      <c r="F2703" s="545">
        <f t="shared" ca="1" si="121"/>
        <v>7</v>
      </c>
      <c r="G2703" s="545">
        <f t="shared" ca="1" si="121"/>
        <v>12</v>
      </c>
      <c r="H2703" s="545">
        <f t="shared" ca="1" si="121"/>
        <v>9</v>
      </c>
      <c r="I2703" s="545">
        <f t="shared" ca="1" si="121"/>
        <v>12</v>
      </c>
      <c r="J2703" s="545">
        <f t="shared" ca="1" si="121"/>
        <v>8</v>
      </c>
      <c r="K2703" s="545">
        <f t="shared" ca="1" si="121"/>
        <v>8</v>
      </c>
    </row>
    <row r="2704" spans="2:11">
      <c r="B2704" s="545">
        <f t="shared" ca="1" si="122"/>
        <v>11</v>
      </c>
      <c r="C2704" s="545">
        <f t="shared" ca="1" si="121"/>
        <v>10</v>
      </c>
      <c r="D2704" s="545">
        <f t="shared" ca="1" si="121"/>
        <v>15</v>
      </c>
      <c r="E2704" s="545">
        <f t="shared" ca="1" si="121"/>
        <v>10</v>
      </c>
      <c r="F2704" s="545">
        <f t="shared" ca="1" si="121"/>
        <v>12</v>
      </c>
      <c r="G2704" s="545">
        <f t="shared" ca="1" si="121"/>
        <v>8</v>
      </c>
      <c r="H2704" s="545">
        <f t="shared" ca="1" si="121"/>
        <v>11</v>
      </c>
      <c r="I2704" s="545">
        <f t="shared" ca="1" si="121"/>
        <v>9</v>
      </c>
      <c r="J2704" s="545">
        <f t="shared" ca="1" si="121"/>
        <v>13</v>
      </c>
      <c r="K2704" s="545">
        <f t="shared" ca="1" si="121"/>
        <v>11</v>
      </c>
    </row>
    <row r="2705" spans="2:11">
      <c r="B2705" s="545">
        <f t="shared" ca="1" si="122"/>
        <v>11</v>
      </c>
      <c r="C2705" s="545">
        <f t="shared" ca="1" si="121"/>
        <v>8</v>
      </c>
      <c r="D2705" s="545">
        <f t="shared" ca="1" si="121"/>
        <v>13</v>
      </c>
      <c r="E2705" s="545">
        <f t="shared" ca="1" si="121"/>
        <v>12</v>
      </c>
      <c r="F2705" s="545">
        <f t="shared" ca="1" si="121"/>
        <v>9</v>
      </c>
      <c r="G2705" s="545">
        <f t="shared" ca="1" si="121"/>
        <v>9</v>
      </c>
      <c r="H2705" s="545">
        <f t="shared" ca="1" si="121"/>
        <v>8</v>
      </c>
      <c r="I2705" s="545">
        <f t="shared" ca="1" si="121"/>
        <v>12</v>
      </c>
      <c r="J2705" s="545">
        <f t="shared" ca="1" si="121"/>
        <v>9</v>
      </c>
      <c r="K2705" s="545">
        <f t="shared" ca="1" si="121"/>
        <v>13</v>
      </c>
    </row>
    <row r="2706" spans="2:11">
      <c r="B2706" s="545">
        <f t="shared" ca="1" si="122"/>
        <v>6</v>
      </c>
      <c r="C2706" s="545">
        <f t="shared" ca="1" si="121"/>
        <v>9</v>
      </c>
      <c r="D2706" s="545">
        <f t="shared" ca="1" si="121"/>
        <v>7</v>
      </c>
      <c r="E2706" s="545">
        <f t="shared" ca="1" si="121"/>
        <v>11</v>
      </c>
      <c r="F2706" s="545">
        <f t="shared" ca="1" si="121"/>
        <v>9</v>
      </c>
      <c r="G2706" s="545">
        <f t="shared" ca="1" si="121"/>
        <v>9</v>
      </c>
      <c r="H2706" s="545">
        <f t="shared" ca="1" si="121"/>
        <v>8</v>
      </c>
      <c r="I2706" s="545">
        <f t="shared" ca="1" si="121"/>
        <v>8</v>
      </c>
      <c r="J2706" s="545">
        <f t="shared" ca="1" si="121"/>
        <v>11</v>
      </c>
      <c r="K2706" s="545">
        <f t="shared" ca="1" si="121"/>
        <v>7</v>
      </c>
    </row>
    <row r="2707" spans="2:11">
      <c r="B2707" s="545">
        <f t="shared" ca="1" si="122"/>
        <v>10</v>
      </c>
      <c r="C2707" s="545">
        <f t="shared" ca="1" si="121"/>
        <v>11</v>
      </c>
      <c r="D2707" s="545">
        <f t="shared" ca="1" si="121"/>
        <v>10</v>
      </c>
      <c r="E2707" s="545">
        <f t="shared" ca="1" si="121"/>
        <v>10</v>
      </c>
      <c r="F2707" s="545">
        <f t="shared" ca="1" si="121"/>
        <v>9</v>
      </c>
      <c r="G2707" s="545">
        <f t="shared" ca="1" si="121"/>
        <v>12</v>
      </c>
      <c r="H2707" s="545">
        <f t="shared" ca="1" si="121"/>
        <v>12</v>
      </c>
      <c r="I2707" s="545">
        <f t="shared" ca="1" si="121"/>
        <v>13</v>
      </c>
      <c r="J2707" s="545">
        <f t="shared" ca="1" si="121"/>
        <v>10</v>
      </c>
      <c r="K2707" s="545">
        <f t="shared" ca="1" si="121"/>
        <v>8</v>
      </c>
    </row>
    <row r="2708" spans="2:11">
      <c r="B2708" s="545">
        <f t="shared" ca="1" si="122"/>
        <v>9</v>
      </c>
      <c r="C2708" s="545">
        <f t="shared" ca="1" si="121"/>
        <v>11</v>
      </c>
      <c r="D2708" s="545">
        <f t="shared" ca="1" si="121"/>
        <v>10</v>
      </c>
      <c r="E2708" s="545">
        <f t="shared" ca="1" si="121"/>
        <v>8</v>
      </c>
      <c r="F2708" s="545">
        <f t="shared" ca="1" si="121"/>
        <v>8</v>
      </c>
      <c r="G2708" s="545">
        <f t="shared" ca="1" si="121"/>
        <v>9</v>
      </c>
      <c r="H2708" s="545">
        <f t="shared" ca="1" si="121"/>
        <v>11</v>
      </c>
      <c r="I2708" s="545">
        <f t="shared" ca="1" si="121"/>
        <v>12</v>
      </c>
      <c r="J2708" s="545">
        <f t="shared" ca="1" si="121"/>
        <v>12</v>
      </c>
      <c r="K2708" s="545">
        <f t="shared" ca="1" si="121"/>
        <v>8</v>
      </c>
    </row>
    <row r="2709" spans="2:11">
      <c r="B2709" s="545">
        <f t="shared" ca="1" si="122"/>
        <v>8</v>
      </c>
      <c r="C2709" s="545">
        <f t="shared" ca="1" si="121"/>
        <v>9</v>
      </c>
      <c r="D2709" s="545">
        <f t="shared" ca="1" si="121"/>
        <v>11</v>
      </c>
      <c r="E2709" s="545">
        <f t="shared" ca="1" si="121"/>
        <v>14</v>
      </c>
      <c r="F2709" s="545">
        <f t="shared" ca="1" si="121"/>
        <v>8</v>
      </c>
      <c r="G2709" s="545">
        <f t="shared" ca="1" si="121"/>
        <v>9</v>
      </c>
      <c r="H2709" s="545">
        <f t="shared" ca="1" si="121"/>
        <v>11</v>
      </c>
      <c r="I2709" s="545">
        <f t="shared" ca="1" si="121"/>
        <v>9</v>
      </c>
      <c r="J2709" s="545">
        <f t="shared" ca="1" si="121"/>
        <v>9</v>
      </c>
      <c r="K2709" s="545">
        <f t="shared" ca="1" si="121"/>
        <v>11</v>
      </c>
    </row>
    <row r="2710" spans="2:11">
      <c r="B2710" s="545">
        <f t="shared" ca="1" si="122"/>
        <v>15</v>
      </c>
      <c r="C2710" s="545">
        <f t="shared" ca="1" si="121"/>
        <v>9</v>
      </c>
      <c r="D2710" s="545">
        <f t="shared" ca="1" si="121"/>
        <v>7</v>
      </c>
      <c r="E2710" s="545">
        <f t="shared" ca="1" si="121"/>
        <v>10</v>
      </c>
      <c r="F2710" s="545">
        <f t="shared" ca="1" si="121"/>
        <v>12</v>
      </c>
      <c r="G2710" s="545">
        <f t="shared" ca="1" si="121"/>
        <v>11</v>
      </c>
      <c r="H2710" s="545">
        <f t="shared" ca="1" si="121"/>
        <v>10</v>
      </c>
      <c r="I2710" s="545">
        <f t="shared" ca="1" si="121"/>
        <v>9</v>
      </c>
      <c r="J2710" s="545">
        <f t="shared" ca="1" si="121"/>
        <v>10</v>
      </c>
      <c r="K2710" s="545">
        <f t="shared" ca="1" si="121"/>
        <v>12</v>
      </c>
    </row>
    <row r="2711" spans="2:11">
      <c r="B2711" s="545">
        <f t="shared" ca="1" si="122"/>
        <v>12</v>
      </c>
      <c r="C2711" s="545">
        <f t="shared" ca="1" si="121"/>
        <v>12</v>
      </c>
      <c r="D2711" s="545">
        <f t="shared" ca="1" si="121"/>
        <v>10</v>
      </c>
      <c r="E2711" s="545">
        <f t="shared" ca="1" si="121"/>
        <v>12</v>
      </c>
      <c r="F2711" s="545">
        <f t="shared" ca="1" si="121"/>
        <v>12</v>
      </c>
      <c r="G2711" s="545">
        <f t="shared" ca="1" si="121"/>
        <v>10</v>
      </c>
      <c r="H2711" s="545">
        <f t="shared" ca="1" si="121"/>
        <v>12</v>
      </c>
      <c r="I2711" s="545">
        <f t="shared" ca="1" si="121"/>
        <v>7</v>
      </c>
      <c r="J2711" s="545">
        <f t="shared" ca="1" si="121"/>
        <v>11</v>
      </c>
      <c r="K2711" s="545">
        <f t="shared" ca="1" si="121"/>
        <v>9</v>
      </c>
    </row>
    <row r="2712" spans="2:11">
      <c r="B2712" s="545">
        <f t="shared" ca="1" si="122"/>
        <v>11</v>
      </c>
      <c r="C2712" s="545">
        <f t="shared" ca="1" si="121"/>
        <v>10</v>
      </c>
      <c r="D2712" s="545">
        <f t="shared" ca="1" si="121"/>
        <v>6</v>
      </c>
      <c r="E2712" s="545">
        <f t="shared" ca="1" si="121"/>
        <v>11</v>
      </c>
      <c r="F2712" s="545">
        <f t="shared" ca="1" si="121"/>
        <v>9</v>
      </c>
      <c r="G2712" s="545">
        <f t="shared" ca="1" si="121"/>
        <v>6</v>
      </c>
      <c r="H2712" s="545">
        <f t="shared" ca="1" si="121"/>
        <v>10</v>
      </c>
      <c r="I2712" s="545">
        <f t="shared" ca="1" si="121"/>
        <v>11</v>
      </c>
      <c r="J2712" s="545">
        <f t="shared" ca="1" si="121"/>
        <v>11</v>
      </c>
      <c r="K2712" s="545">
        <f t="shared" ca="1" si="121"/>
        <v>11</v>
      </c>
    </row>
    <row r="2713" spans="2:11">
      <c r="B2713" s="545">
        <f t="shared" ca="1" si="122"/>
        <v>9</v>
      </c>
      <c r="C2713" s="545">
        <f t="shared" ca="1" si="121"/>
        <v>11</v>
      </c>
      <c r="D2713" s="545">
        <f t="shared" ca="1" si="121"/>
        <v>9</v>
      </c>
      <c r="E2713" s="545">
        <f t="shared" ca="1" si="121"/>
        <v>11</v>
      </c>
      <c r="F2713" s="545">
        <f t="shared" ca="1" si="121"/>
        <v>10</v>
      </c>
      <c r="G2713" s="545">
        <f t="shared" ca="1" si="121"/>
        <v>11</v>
      </c>
      <c r="H2713" s="545">
        <f t="shared" ca="1" si="121"/>
        <v>10</v>
      </c>
      <c r="I2713" s="545">
        <f t="shared" ca="1" si="121"/>
        <v>10</v>
      </c>
      <c r="J2713" s="545">
        <f t="shared" ca="1" si="121"/>
        <v>12</v>
      </c>
      <c r="K2713" s="545">
        <f t="shared" ca="1" si="121"/>
        <v>10</v>
      </c>
    </row>
    <row r="2714" spans="2:11">
      <c r="B2714" s="545">
        <f t="shared" ca="1" si="122"/>
        <v>10</v>
      </c>
      <c r="C2714" s="545">
        <f t="shared" ca="1" si="121"/>
        <v>12</v>
      </c>
      <c r="D2714" s="545">
        <f t="shared" ca="1" si="121"/>
        <v>10</v>
      </c>
      <c r="E2714" s="545">
        <f t="shared" ca="1" si="121"/>
        <v>11</v>
      </c>
      <c r="F2714" s="545">
        <f t="shared" ca="1" si="121"/>
        <v>9</v>
      </c>
      <c r="G2714" s="545">
        <f t="shared" ca="1" si="121"/>
        <v>10</v>
      </c>
      <c r="H2714" s="545">
        <f t="shared" ca="1" si="121"/>
        <v>9</v>
      </c>
      <c r="I2714" s="545">
        <f t="shared" ca="1" si="121"/>
        <v>11</v>
      </c>
      <c r="J2714" s="545">
        <f t="shared" ca="1" si="121"/>
        <v>11</v>
      </c>
      <c r="K2714" s="545">
        <f t="shared" ca="1" si="121"/>
        <v>9</v>
      </c>
    </row>
    <row r="2715" spans="2:11">
      <c r="B2715" s="545">
        <f t="shared" ca="1" si="122"/>
        <v>11</v>
      </c>
      <c r="C2715" s="545">
        <f t="shared" ca="1" si="121"/>
        <v>8</v>
      </c>
      <c r="D2715" s="545">
        <f t="shared" ca="1" si="121"/>
        <v>8</v>
      </c>
      <c r="E2715" s="545">
        <f t="shared" ca="1" si="121"/>
        <v>10</v>
      </c>
      <c r="F2715" s="545">
        <f t="shared" ca="1" si="121"/>
        <v>9</v>
      </c>
      <c r="G2715" s="545">
        <f t="shared" ca="1" si="121"/>
        <v>11</v>
      </c>
      <c r="H2715" s="545">
        <f t="shared" ca="1" si="121"/>
        <v>10</v>
      </c>
      <c r="I2715" s="545">
        <f t="shared" ca="1" si="121"/>
        <v>9</v>
      </c>
      <c r="J2715" s="545">
        <f t="shared" ca="1" si="121"/>
        <v>8</v>
      </c>
      <c r="K2715" s="545">
        <f t="shared" ca="1" si="121"/>
        <v>8</v>
      </c>
    </row>
    <row r="2716" spans="2:11">
      <c r="B2716" s="545">
        <f t="shared" ca="1" si="122"/>
        <v>6</v>
      </c>
      <c r="C2716" s="545">
        <f t="shared" ca="1" si="121"/>
        <v>9</v>
      </c>
      <c r="D2716" s="545">
        <f t="shared" ca="1" si="121"/>
        <v>14</v>
      </c>
      <c r="E2716" s="545">
        <f t="shared" ca="1" si="121"/>
        <v>14</v>
      </c>
      <c r="F2716" s="545">
        <f t="shared" ca="1" si="121"/>
        <v>9</v>
      </c>
      <c r="G2716" s="545">
        <f t="shared" ca="1" si="121"/>
        <v>10</v>
      </c>
      <c r="H2716" s="545">
        <f t="shared" ca="1" si="121"/>
        <v>11</v>
      </c>
      <c r="I2716" s="545">
        <f t="shared" ca="1" si="121"/>
        <v>10</v>
      </c>
      <c r="J2716" s="545">
        <f t="shared" ca="1" si="121"/>
        <v>10</v>
      </c>
      <c r="K2716" s="545">
        <f t="shared" ca="1" si="121"/>
        <v>12</v>
      </c>
    </row>
    <row r="2717" spans="2:11">
      <c r="B2717" s="545">
        <f t="shared" ca="1" si="122"/>
        <v>7</v>
      </c>
      <c r="C2717" s="545">
        <f t="shared" ca="1" si="121"/>
        <v>9</v>
      </c>
      <c r="D2717" s="545">
        <f t="shared" ref="C2717:K2773" ca="1" si="123">RANDBETWEEN(1,3)+RANDBETWEEN(1,3)+RANDBETWEEN(1,3)+RANDBETWEEN(1,3)+RANDBETWEEN(1,3)</f>
        <v>9</v>
      </c>
      <c r="E2717" s="545">
        <f t="shared" ca="1" si="123"/>
        <v>9</v>
      </c>
      <c r="F2717" s="545">
        <f t="shared" ca="1" si="123"/>
        <v>7</v>
      </c>
      <c r="G2717" s="545">
        <f t="shared" ca="1" si="123"/>
        <v>10</v>
      </c>
      <c r="H2717" s="545">
        <f t="shared" ca="1" si="123"/>
        <v>10</v>
      </c>
      <c r="I2717" s="545">
        <f t="shared" ca="1" si="123"/>
        <v>12</v>
      </c>
      <c r="J2717" s="545">
        <f t="shared" ca="1" si="123"/>
        <v>10</v>
      </c>
      <c r="K2717" s="545">
        <f t="shared" ca="1" si="123"/>
        <v>9</v>
      </c>
    </row>
    <row r="2718" spans="2:11">
      <c r="B2718" s="545">
        <f t="shared" ca="1" si="122"/>
        <v>12</v>
      </c>
      <c r="C2718" s="545">
        <f t="shared" ca="1" si="122"/>
        <v>10</v>
      </c>
      <c r="D2718" s="545">
        <f t="shared" ca="1" si="122"/>
        <v>10</v>
      </c>
      <c r="E2718" s="545">
        <f t="shared" ca="1" si="122"/>
        <v>10</v>
      </c>
      <c r="F2718" s="545">
        <f t="shared" ca="1" si="122"/>
        <v>12</v>
      </c>
      <c r="G2718" s="545">
        <f t="shared" ca="1" si="122"/>
        <v>6</v>
      </c>
      <c r="H2718" s="545">
        <f t="shared" ca="1" si="122"/>
        <v>13</v>
      </c>
      <c r="I2718" s="545">
        <f t="shared" ca="1" si="122"/>
        <v>10</v>
      </c>
      <c r="J2718" s="545">
        <f t="shared" ca="1" si="122"/>
        <v>10</v>
      </c>
      <c r="K2718" s="545">
        <f t="shared" ca="1" si="122"/>
        <v>9</v>
      </c>
    </row>
    <row r="2719" spans="2:11">
      <c r="B2719" s="545">
        <f t="shared" ca="1" si="122"/>
        <v>11</v>
      </c>
      <c r="C2719" s="545">
        <f t="shared" ca="1" si="122"/>
        <v>12</v>
      </c>
      <c r="D2719" s="545">
        <f t="shared" ca="1" si="122"/>
        <v>13</v>
      </c>
      <c r="E2719" s="545">
        <f t="shared" ca="1" si="122"/>
        <v>9</v>
      </c>
      <c r="F2719" s="545">
        <f t="shared" ca="1" si="122"/>
        <v>12</v>
      </c>
      <c r="G2719" s="545">
        <f t="shared" ca="1" si="122"/>
        <v>9</v>
      </c>
      <c r="H2719" s="545">
        <f t="shared" ca="1" si="122"/>
        <v>9</v>
      </c>
      <c r="I2719" s="545">
        <f t="shared" ca="1" si="122"/>
        <v>11</v>
      </c>
      <c r="J2719" s="545">
        <f t="shared" ca="1" si="122"/>
        <v>11</v>
      </c>
      <c r="K2719" s="545">
        <f t="shared" ca="1" si="122"/>
        <v>9</v>
      </c>
    </row>
    <row r="2720" spans="2:11">
      <c r="B2720" s="545">
        <f t="shared" ca="1" si="122"/>
        <v>9</v>
      </c>
      <c r="C2720" s="545">
        <f t="shared" ca="1" si="122"/>
        <v>10</v>
      </c>
      <c r="D2720" s="545">
        <f t="shared" ca="1" si="122"/>
        <v>12</v>
      </c>
      <c r="E2720" s="545">
        <f t="shared" ca="1" si="122"/>
        <v>8</v>
      </c>
      <c r="F2720" s="545">
        <f t="shared" ca="1" si="122"/>
        <v>9</v>
      </c>
      <c r="G2720" s="545">
        <f t="shared" ca="1" si="122"/>
        <v>12</v>
      </c>
      <c r="H2720" s="545">
        <f t="shared" ca="1" si="122"/>
        <v>8</v>
      </c>
      <c r="I2720" s="545">
        <f t="shared" ca="1" si="122"/>
        <v>8</v>
      </c>
      <c r="J2720" s="545">
        <f t="shared" ca="1" si="122"/>
        <v>12</v>
      </c>
      <c r="K2720" s="545">
        <f t="shared" ca="1" si="122"/>
        <v>9</v>
      </c>
    </row>
    <row r="2721" spans="2:11">
      <c r="B2721" s="545">
        <f t="shared" ca="1" si="122"/>
        <v>10</v>
      </c>
      <c r="C2721" s="545">
        <f t="shared" ca="1" si="122"/>
        <v>12</v>
      </c>
      <c r="D2721" s="545">
        <f t="shared" ca="1" si="122"/>
        <v>9</v>
      </c>
      <c r="E2721" s="545">
        <f t="shared" ca="1" si="122"/>
        <v>11</v>
      </c>
      <c r="F2721" s="545">
        <f t="shared" ca="1" si="122"/>
        <v>11</v>
      </c>
      <c r="G2721" s="545">
        <f t="shared" ca="1" si="122"/>
        <v>8</v>
      </c>
      <c r="H2721" s="545">
        <f t="shared" ca="1" si="122"/>
        <v>12</v>
      </c>
      <c r="I2721" s="545">
        <f t="shared" ca="1" si="122"/>
        <v>10</v>
      </c>
      <c r="J2721" s="545">
        <f t="shared" ca="1" si="122"/>
        <v>9</v>
      </c>
      <c r="K2721" s="545">
        <f t="shared" ca="1" si="122"/>
        <v>11</v>
      </c>
    </row>
    <row r="2722" spans="2:11">
      <c r="B2722" s="545">
        <f t="shared" ca="1" si="122"/>
        <v>11</v>
      </c>
      <c r="C2722" s="545">
        <f t="shared" ca="1" si="122"/>
        <v>10</v>
      </c>
      <c r="D2722" s="545">
        <f t="shared" ca="1" si="122"/>
        <v>15</v>
      </c>
      <c r="E2722" s="545">
        <f t="shared" ca="1" si="122"/>
        <v>7</v>
      </c>
      <c r="F2722" s="545">
        <f t="shared" ca="1" si="122"/>
        <v>9</v>
      </c>
      <c r="G2722" s="545">
        <f t="shared" ca="1" si="122"/>
        <v>8</v>
      </c>
      <c r="H2722" s="545">
        <f t="shared" ca="1" si="122"/>
        <v>6</v>
      </c>
      <c r="I2722" s="545">
        <f t="shared" ca="1" si="122"/>
        <v>13</v>
      </c>
      <c r="J2722" s="545">
        <f t="shared" ca="1" si="122"/>
        <v>11</v>
      </c>
      <c r="K2722" s="545">
        <f t="shared" ca="1" si="122"/>
        <v>9</v>
      </c>
    </row>
    <row r="2723" spans="2:11">
      <c r="B2723" s="545">
        <f t="shared" ca="1" si="122"/>
        <v>11</v>
      </c>
      <c r="C2723" s="545">
        <f t="shared" ca="1" si="122"/>
        <v>9</v>
      </c>
      <c r="D2723" s="545">
        <f t="shared" ca="1" si="122"/>
        <v>10</v>
      </c>
      <c r="E2723" s="545">
        <f t="shared" ca="1" si="122"/>
        <v>12</v>
      </c>
      <c r="F2723" s="545">
        <f t="shared" ca="1" si="122"/>
        <v>12</v>
      </c>
      <c r="G2723" s="545">
        <f t="shared" ca="1" si="122"/>
        <v>8</v>
      </c>
      <c r="H2723" s="545">
        <f t="shared" ca="1" si="122"/>
        <v>14</v>
      </c>
      <c r="I2723" s="545">
        <f t="shared" ca="1" si="122"/>
        <v>6</v>
      </c>
      <c r="J2723" s="545">
        <f t="shared" ca="1" si="122"/>
        <v>11</v>
      </c>
      <c r="K2723" s="545">
        <f t="shared" ca="1" si="122"/>
        <v>12</v>
      </c>
    </row>
    <row r="2724" spans="2:11">
      <c r="B2724" s="545">
        <f t="shared" ca="1" si="122"/>
        <v>10</v>
      </c>
      <c r="C2724" s="545">
        <f t="shared" ca="1" si="122"/>
        <v>8</v>
      </c>
      <c r="D2724" s="545">
        <f t="shared" ca="1" si="122"/>
        <v>7</v>
      </c>
      <c r="E2724" s="545">
        <f t="shared" ca="1" si="122"/>
        <v>12</v>
      </c>
      <c r="F2724" s="545">
        <f t="shared" ca="1" si="122"/>
        <v>11</v>
      </c>
      <c r="G2724" s="545">
        <f t="shared" ca="1" si="122"/>
        <v>8</v>
      </c>
      <c r="H2724" s="545">
        <f t="shared" ca="1" si="122"/>
        <v>5</v>
      </c>
      <c r="I2724" s="545">
        <f t="shared" ca="1" si="122"/>
        <v>9</v>
      </c>
      <c r="J2724" s="545">
        <f t="shared" ca="1" si="122"/>
        <v>9</v>
      </c>
      <c r="K2724" s="545">
        <f t="shared" ca="1" si="122"/>
        <v>11</v>
      </c>
    </row>
    <row r="2725" spans="2:11">
      <c r="B2725" s="545">
        <f t="shared" ca="1" si="122"/>
        <v>11</v>
      </c>
      <c r="C2725" s="545">
        <f t="shared" ca="1" si="122"/>
        <v>10</v>
      </c>
      <c r="D2725" s="545">
        <f t="shared" ca="1" si="122"/>
        <v>11</v>
      </c>
      <c r="E2725" s="545">
        <f t="shared" ca="1" si="122"/>
        <v>10</v>
      </c>
      <c r="F2725" s="545">
        <f t="shared" ca="1" si="122"/>
        <v>8</v>
      </c>
      <c r="G2725" s="545">
        <f t="shared" ca="1" si="122"/>
        <v>13</v>
      </c>
      <c r="H2725" s="545">
        <f t="shared" ca="1" si="122"/>
        <v>9</v>
      </c>
      <c r="I2725" s="545">
        <f t="shared" ca="1" si="122"/>
        <v>7</v>
      </c>
      <c r="J2725" s="545">
        <f t="shared" ca="1" si="122"/>
        <v>10</v>
      </c>
      <c r="K2725" s="545">
        <f t="shared" ca="1" si="122"/>
        <v>10</v>
      </c>
    </row>
    <row r="2726" spans="2:11">
      <c r="B2726" s="545">
        <f t="shared" ca="1" si="122"/>
        <v>7</v>
      </c>
      <c r="C2726" s="545">
        <f t="shared" ca="1" si="122"/>
        <v>10</v>
      </c>
      <c r="D2726" s="545">
        <f t="shared" ca="1" si="122"/>
        <v>5</v>
      </c>
      <c r="E2726" s="545">
        <f t="shared" ca="1" si="122"/>
        <v>11</v>
      </c>
      <c r="F2726" s="545">
        <f t="shared" ca="1" si="122"/>
        <v>10</v>
      </c>
      <c r="G2726" s="545">
        <f t="shared" ca="1" si="122"/>
        <v>12</v>
      </c>
      <c r="H2726" s="545">
        <f t="shared" ca="1" si="122"/>
        <v>9</v>
      </c>
      <c r="I2726" s="545">
        <f t="shared" ca="1" si="122"/>
        <v>10</v>
      </c>
      <c r="J2726" s="545">
        <f t="shared" ca="1" si="122"/>
        <v>13</v>
      </c>
      <c r="K2726" s="545">
        <f t="shared" ca="1" si="122"/>
        <v>11</v>
      </c>
    </row>
    <row r="2727" spans="2:11">
      <c r="B2727" s="545">
        <f t="shared" ca="1" si="122"/>
        <v>13</v>
      </c>
      <c r="C2727" s="545">
        <f t="shared" ca="1" si="122"/>
        <v>11</v>
      </c>
      <c r="D2727" s="545">
        <f t="shared" ca="1" si="122"/>
        <v>14</v>
      </c>
      <c r="E2727" s="545">
        <f t="shared" ca="1" si="122"/>
        <v>10</v>
      </c>
      <c r="F2727" s="545">
        <f t="shared" ca="1" si="122"/>
        <v>8</v>
      </c>
      <c r="G2727" s="545">
        <f t="shared" ca="1" si="122"/>
        <v>13</v>
      </c>
      <c r="H2727" s="545">
        <f t="shared" ca="1" si="122"/>
        <v>12</v>
      </c>
      <c r="I2727" s="545">
        <f t="shared" ca="1" si="122"/>
        <v>9</v>
      </c>
      <c r="J2727" s="545">
        <f t="shared" ca="1" si="122"/>
        <v>11</v>
      </c>
      <c r="K2727" s="545">
        <f t="shared" ca="1" si="122"/>
        <v>8</v>
      </c>
    </row>
    <row r="2728" spans="2:11">
      <c r="B2728" s="545">
        <f t="shared" ca="1" si="122"/>
        <v>10</v>
      </c>
      <c r="C2728" s="545">
        <f t="shared" ca="1" si="122"/>
        <v>9</v>
      </c>
      <c r="D2728" s="545">
        <f t="shared" ca="1" si="122"/>
        <v>10</v>
      </c>
      <c r="E2728" s="545">
        <f t="shared" ca="1" si="122"/>
        <v>11</v>
      </c>
      <c r="F2728" s="545">
        <f t="shared" ca="1" si="122"/>
        <v>11</v>
      </c>
      <c r="G2728" s="545">
        <f t="shared" ca="1" si="122"/>
        <v>9</v>
      </c>
      <c r="H2728" s="545">
        <f t="shared" ca="1" si="122"/>
        <v>11</v>
      </c>
      <c r="I2728" s="545">
        <f t="shared" ca="1" si="122"/>
        <v>8</v>
      </c>
      <c r="J2728" s="545">
        <f t="shared" ca="1" si="122"/>
        <v>11</v>
      </c>
      <c r="K2728" s="545">
        <f t="shared" ca="1" si="122"/>
        <v>8</v>
      </c>
    </row>
    <row r="2729" spans="2:11">
      <c r="B2729" s="545">
        <f t="shared" ca="1" si="122"/>
        <v>6</v>
      </c>
      <c r="C2729" s="545">
        <f t="shared" ca="1" si="122"/>
        <v>8</v>
      </c>
      <c r="D2729" s="545">
        <f t="shared" ca="1" si="122"/>
        <v>10</v>
      </c>
      <c r="E2729" s="545">
        <f t="shared" ca="1" si="122"/>
        <v>9</v>
      </c>
      <c r="F2729" s="545">
        <f t="shared" ca="1" si="122"/>
        <v>7</v>
      </c>
      <c r="G2729" s="545">
        <f t="shared" ca="1" si="122"/>
        <v>9</v>
      </c>
      <c r="H2729" s="545">
        <f t="shared" ca="1" si="122"/>
        <v>11</v>
      </c>
      <c r="I2729" s="545">
        <f t="shared" ca="1" si="122"/>
        <v>14</v>
      </c>
      <c r="J2729" s="545">
        <f t="shared" ca="1" si="122"/>
        <v>7</v>
      </c>
      <c r="K2729" s="545">
        <f t="shared" ca="1" si="122"/>
        <v>10</v>
      </c>
    </row>
    <row r="2730" spans="2:11">
      <c r="B2730" s="545">
        <f t="shared" ca="1" si="122"/>
        <v>8</v>
      </c>
      <c r="C2730" s="545">
        <f t="shared" ca="1" si="122"/>
        <v>11</v>
      </c>
      <c r="D2730" s="545">
        <f t="shared" ca="1" si="122"/>
        <v>6</v>
      </c>
      <c r="E2730" s="545">
        <f t="shared" ca="1" si="122"/>
        <v>12</v>
      </c>
      <c r="F2730" s="545">
        <f t="shared" ca="1" si="122"/>
        <v>10</v>
      </c>
      <c r="G2730" s="545">
        <f t="shared" ca="1" si="122"/>
        <v>13</v>
      </c>
      <c r="H2730" s="545">
        <f t="shared" ca="1" si="122"/>
        <v>10</v>
      </c>
      <c r="I2730" s="545">
        <f t="shared" ca="1" si="122"/>
        <v>10</v>
      </c>
      <c r="J2730" s="545">
        <f t="shared" ca="1" si="122"/>
        <v>9</v>
      </c>
      <c r="K2730" s="545">
        <f t="shared" ca="1" si="122"/>
        <v>12</v>
      </c>
    </row>
    <row r="2731" spans="2:11">
      <c r="B2731" s="545">
        <f t="shared" ca="1" si="122"/>
        <v>11</v>
      </c>
      <c r="C2731" s="545">
        <f t="shared" ca="1" si="122"/>
        <v>8</v>
      </c>
      <c r="D2731" s="545">
        <f t="shared" ca="1" si="122"/>
        <v>7</v>
      </c>
      <c r="E2731" s="545">
        <f t="shared" ca="1" si="122"/>
        <v>13</v>
      </c>
      <c r="F2731" s="545">
        <f t="shared" ca="1" si="122"/>
        <v>6</v>
      </c>
      <c r="G2731" s="545">
        <f t="shared" ca="1" si="122"/>
        <v>9</v>
      </c>
      <c r="H2731" s="545">
        <f t="shared" ca="1" si="122"/>
        <v>11</v>
      </c>
      <c r="I2731" s="545">
        <f t="shared" ca="1" si="122"/>
        <v>9</v>
      </c>
      <c r="J2731" s="545">
        <f t="shared" ca="1" si="122"/>
        <v>9</v>
      </c>
      <c r="K2731" s="545">
        <f t="shared" ca="1" si="122"/>
        <v>11</v>
      </c>
    </row>
    <row r="2732" spans="2:11">
      <c r="B2732" s="545">
        <f t="shared" ca="1" si="122"/>
        <v>8</v>
      </c>
      <c r="C2732" s="545">
        <f t="shared" ca="1" si="123"/>
        <v>12</v>
      </c>
      <c r="D2732" s="545">
        <f t="shared" ca="1" si="123"/>
        <v>14</v>
      </c>
      <c r="E2732" s="545">
        <f t="shared" ca="1" si="123"/>
        <v>8</v>
      </c>
      <c r="F2732" s="545">
        <f t="shared" ca="1" si="123"/>
        <v>10</v>
      </c>
      <c r="G2732" s="545">
        <f t="shared" ca="1" si="123"/>
        <v>13</v>
      </c>
      <c r="H2732" s="545">
        <f t="shared" ca="1" si="123"/>
        <v>8</v>
      </c>
      <c r="I2732" s="545">
        <f t="shared" ca="1" si="123"/>
        <v>11</v>
      </c>
      <c r="J2732" s="545">
        <f t="shared" ca="1" si="123"/>
        <v>11</v>
      </c>
      <c r="K2732" s="545">
        <f t="shared" ca="1" si="123"/>
        <v>13</v>
      </c>
    </row>
    <row r="2733" spans="2:11">
      <c r="B2733" s="545">
        <f t="shared" ca="1" si="122"/>
        <v>12</v>
      </c>
      <c r="C2733" s="545">
        <f t="shared" ca="1" si="123"/>
        <v>9</v>
      </c>
      <c r="D2733" s="545">
        <f t="shared" ca="1" si="123"/>
        <v>11</v>
      </c>
      <c r="E2733" s="545">
        <f t="shared" ca="1" si="123"/>
        <v>7</v>
      </c>
      <c r="F2733" s="545">
        <f t="shared" ca="1" si="123"/>
        <v>10</v>
      </c>
      <c r="G2733" s="545">
        <f t="shared" ca="1" si="123"/>
        <v>10</v>
      </c>
      <c r="H2733" s="545">
        <f t="shared" ca="1" si="123"/>
        <v>9</v>
      </c>
      <c r="I2733" s="545">
        <f t="shared" ca="1" si="123"/>
        <v>13</v>
      </c>
      <c r="J2733" s="545">
        <f t="shared" ca="1" si="123"/>
        <v>11</v>
      </c>
      <c r="K2733" s="545">
        <f t="shared" ca="1" si="123"/>
        <v>13</v>
      </c>
    </row>
    <row r="2734" spans="2:11">
      <c r="B2734" s="545">
        <f t="shared" ca="1" si="122"/>
        <v>9</v>
      </c>
      <c r="C2734" s="545">
        <f t="shared" ca="1" si="123"/>
        <v>8</v>
      </c>
      <c r="D2734" s="545">
        <f t="shared" ca="1" si="123"/>
        <v>12</v>
      </c>
      <c r="E2734" s="545">
        <f t="shared" ca="1" si="123"/>
        <v>7</v>
      </c>
      <c r="F2734" s="545">
        <f t="shared" ca="1" si="123"/>
        <v>7</v>
      </c>
      <c r="G2734" s="545">
        <f t="shared" ca="1" si="123"/>
        <v>11</v>
      </c>
      <c r="H2734" s="545">
        <f t="shared" ca="1" si="123"/>
        <v>14</v>
      </c>
      <c r="I2734" s="545">
        <f t="shared" ca="1" si="123"/>
        <v>10</v>
      </c>
      <c r="J2734" s="545">
        <f t="shared" ca="1" si="123"/>
        <v>11</v>
      </c>
      <c r="K2734" s="545">
        <f t="shared" ca="1" si="123"/>
        <v>6</v>
      </c>
    </row>
    <row r="2735" spans="2:11">
      <c r="B2735" s="545">
        <f t="shared" ca="1" si="122"/>
        <v>9</v>
      </c>
      <c r="C2735" s="545">
        <f t="shared" ca="1" si="123"/>
        <v>11</v>
      </c>
      <c r="D2735" s="545">
        <f t="shared" ca="1" si="123"/>
        <v>7</v>
      </c>
      <c r="E2735" s="545">
        <f t="shared" ca="1" si="123"/>
        <v>7</v>
      </c>
      <c r="F2735" s="545">
        <f t="shared" ca="1" si="123"/>
        <v>11</v>
      </c>
      <c r="G2735" s="545">
        <f t="shared" ca="1" si="123"/>
        <v>8</v>
      </c>
      <c r="H2735" s="545">
        <f t="shared" ca="1" si="123"/>
        <v>10</v>
      </c>
      <c r="I2735" s="545">
        <f t="shared" ca="1" si="123"/>
        <v>9</v>
      </c>
      <c r="J2735" s="545">
        <f t="shared" ca="1" si="123"/>
        <v>10</v>
      </c>
      <c r="K2735" s="545">
        <f t="shared" ca="1" si="123"/>
        <v>12</v>
      </c>
    </row>
    <row r="2736" spans="2:11">
      <c r="B2736" s="545">
        <f t="shared" ca="1" si="122"/>
        <v>13</v>
      </c>
      <c r="C2736" s="545">
        <f t="shared" ca="1" si="123"/>
        <v>13</v>
      </c>
      <c r="D2736" s="545">
        <f t="shared" ca="1" si="123"/>
        <v>11</v>
      </c>
      <c r="E2736" s="545">
        <f t="shared" ca="1" si="123"/>
        <v>11</v>
      </c>
      <c r="F2736" s="545">
        <f t="shared" ca="1" si="123"/>
        <v>9</v>
      </c>
      <c r="G2736" s="545">
        <f t="shared" ca="1" si="123"/>
        <v>11</v>
      </c>
      <c r="H2736" s="545">
        <f t="shared" ca="1" si="123"/>
        <v>8</v>
      </c>
      <c r="I2736" s="545">
        <f t="shared" ca="1" si="123"/>
        <v>13</v>
      </c>
      <c r="J2736" s="545">
        <f t="shared" ca="1" si="123"/>
        <v>9</v>
      </c>
      <c r="K2736" s="545">
        <f t="shared" ca="1" si="123"/>
        <v>7</v>
      </c>
    </row>
    <row r="2737" spans="2:11">
      <c r="B2737" s="545">
        <f t="shared" ca="1" si="122"/>
        <v>11</v>
      </c>
      <c r="C2737" s="545">
        <f t="shared" ca="1" si="123"/>
        <v>12</v>
      </c>
      <c r="D2737" s="545">
        <f t="shared" ca="1" si="123"/>
        <v>13</v>
      </c>
      <c r="E2737" s="545">
        <f t="shared" ca="1" si="123"/>
        <v>13</v>
      </c>
      <c r="F2737" s="545">
        <f t="shared" ca="1" si="123"/>
        <v>10</v>
      </c>
      <c r="G2737" s="545">
        <f t="shared" ca="1" si="123"/>
        <v>11</v>
      </c>
      <c r="H2737" s="545">
        <f t="shared" ca="1" si="123"/>
        <v>8</v>
      </c>
      <c r="I2737" s="545">
        <f t="shared" ca="1" si="123"/>
        <v>13</v>
      </c>
      <c r="J2737" s="545">
        <f t="shared" ca="1" si="123"/>
        <v>8</v>
      </c>
      <c r="K2737" s="545">
        <f t="shared" ca="1" si="123"/>
        <v>10</v>
      </c>
    </row>
    <row r="2738" spans="2:11">
      <c r="B2738" s="545">
        <f t="shared" ca="1" si="122"/>
        <v>11</v>
      </c>
      <c r="C2738" s="545">
        <f t="shared" ca="1" si="123"/>
        <v>7</v>
      </c>
      <c r="D2738" s="545">
        <f t="shared" ca="1" si="123"/>
        <v>13</v>
      </c>
      <c r="E2738" s="545">
        <f t="shared" ca="1" si="123"/>
        <v>8</v>
      </c>
      <c r="F2738" s="545">
        <f t="shared" ca="1" si="123"/>
        <v>11</v>
      </c>
      <c r="G2738" s="545">
        <f t="shared" ca="1" si="123"/>
        <v>12</v>
      </c>
      <c r="H2738" s="545">
        <f t="shared" ca="1" si="123"/>
        <v>10</v>
      </c>
      <c r="I2738" s="545">
        <f t="shared" ca="1" si="123"/>
        <v>9</v>
      </c>
      <c r="J2738" s="545">
        <f t="shared" ca="1" si="123"/>
        <v>12</v>
      </c>
      <c r="K2738" s="545">
        <f t="shared" ca="1" si="123"/>
        <v>12</v>
      </c>
    </row>
    <row r="2739" spans="2:11">
      <c r="B2739" s="545">
        <f t="shared" ca="1" si="122"/>
        <v>10</v>
      </c>
      <c r="C2739" s="545">
        <f t="shared" ca="1" si="123"/>
        <v>11</v>
      </c>
      <c r="D2739" s="545">
        <f t="shared" ca="1" si="123"/>
        <v>10</v>
      </c>
      <c r="E2739" s="545">
        <f t="shared" ca="1" si="123"/>
        <v>13</v>
      </c>
      <c r="F2739" s="545">
        <f t="shared" ca="1" si="123"/>
        <v>9</v>
      </c>
      <c r="G2739" s="545">
        <f t="shared" ca="1" si="123"/>
        <v>11</v>
      </c>
      <c r="H2739" s="545">
        <f t="shared" ca="1" si="123"/>
        <v>11</v>
      </c>
      <c r="I2739" s="545">
        <f t="shared" ca="1" si="123"/>
        <v>9</v>
      </c>
      <c r="J2739" s="545">
        <f t="shared" ca="1" si="123"/>
        <v>12</v>
      </c>
      <c r="K2739" s="545">
        <f t="shared" ca="1" si="123"/>
        <v>10</v>
      </c>
    </row>
    <row r="2740" spans="2:11">
      <c r="B2740" s="545">
        <f t="shared" ca="1" si="122"/>
        <v>9</v>
      </c>
      <c r="C2740" s="545">
        <f t="shared" ca="1" si="123"/>
        <v>12</v>
      </c>
      <c r="D2740" s="545">
        <f t="shared" ca="1" si="123"/>
        <v>10</v>
      </c>
      <c r="E2740" s="545">
        <f t="shared" ca="1" si="123"/>
        <v>12</v>
      </c>
      <c r="F2740" s="545">
        <f t="shared" ca="1" si="123"/>
        <v>11</v>
      </c>
      <c r="G2740" s="545">
        <f t="shared" ca="1" si="123"/>
        <v>13</v>
      </c>
      <c r="H2740" s="545">
        <f t="shared" ca="1" si="123"/>
        <v>9</v>
      </c>
      <c r="I2740" s="545">
        <f t="shared" ca="1" si="123"/>
        <v>12</v>
      </c>
      <c r="J2740" s="545">
        <f t="shared" ca="1" si="123"/>
        <v>9</v>
      </c>
      <c r="K2740" s="545">
        <f t="shared" ca="1" si="123"/>
        <v>10</v>
      </c>
    </row>
    <row r="2741" spans="2:11">
      <c r="B2741" s="545">
        <f t="shared" ca="1" si="122"/>
        <v>11</v>
      </c>
      <c r="C2741" s="545">
        <f t="shared" ca="1" si="123"/>
        <v>10</v>
      </c>
      <c r="D2741" s="545">
        <f t="shared" ca="1" si="123"/>
        <v>8</v>
      </c>
      <c r="E2741" s="545">
        <f t="shared" ca="1" si="123"/>
        <v>9</v>
      </c>
      <c r="F2741" s="545">
        <f t="shared" ca="1" si="123"/>
        <v>14</v>
      </c>
      <c r="G2741" s="545">
        <f t="shared" ca="1" si="123"/>
        <v>12</v>
      </c>
      <c r="H2741" s="545">
        <f t="shared" ca="1" si="123"/>
        <v>10</v>
      </c>
      <c r="I2741" s="545">
        <f t="shared" ca="1" si="123"/>
        <v>13</v>
      </c>
      <c r="J2741" s="545">
        <f t="shared" ca="1" si="123"/>
        <v>9</v>
      </c>
      <c r="K2741" s="545">
        <f t="shared" ca="1" si="123"/>
        <v>10</v>
      </c>
    </row>
    <row r="2742" spans="2:11">
      <c r="B2742" s="545">
        <f t="shared" ca="1" si="122"/>
        <v>7</v>
      </c>
      <c r="C2742" s="545">
        <f t="shared" ca="1" si="123"/>
        <v>9</v>
      </c>
      <c r="D2742" s="545">
        <f t="shared" ca="1" si="123"/>
        <v>10</v>
      </c>
      <c r="E2742" s="545">
        <f t="shared" ca="1" si="123"/>
        <v>10</v>
      </c>
      <c r="F2742" s="545">
        <f t="shared" ca="1" si="123"/>
        <v>9</v>
      </c>
      <c r="G2742" s="545">
        <f t="shared" ca="1" si="123"/>
        <v>10</v>
      </c>
      <c r="H2742" s="545">
        <f t="shared" ca="1" si="123"/>
        <v>11</v>
      </c>
      <c r="I2742" s="545">
        <f t="shared" ca="1" si="123"/>
        <v>11</v>
      </c>
      <c r="J2742" s="545">
        <f t="shared" ca="1" si="123"/>
        <v>13</v>
      </c>
      <c r="K2742" s="545">
        <f t="shared" ca="1" si="123"/>
        <v>9</v>
      </c>
    </row>
    <row r="2743" spans="2:11">
      <c r="B2743" s="545">
        <f t="shared" ca="1" si="122"/>
        <v>10</v>
      </c>
      <c r="C2743" s="545">
        <f t="shared" ca="1" si="123"/>
        <v>9</v>
      </c>
      <c r="D2743" s="545">
        <f t="shared" ca="1" si="123"/>
        <v>11</v>
      </c>
      <c r="E2743" s="545">
        <f t="shared" ca="1" si="123"/>
        <v>9</v>
      </c>
      <c r="F2743" s="545">
        <f t="shared" ca="1" si="123"/>
        <v>9</v>
      </c>
      <c r="G2743" s="545">
        <f t="shared" ca="1" si="123"/>
        <v>10</v>
      </c>
      <c r="H2743" s="545">
        <f t="shared" ca="1" si="123"/>
        <v>7</v>
      </c>
      <c r="I2743" s="545">
        <f t="shared" ca="1" si="123"/>
        <v>9</v>
      </c>
      <c r="J2743" s="545">
        <f t="shared" ca="1" si="123"/>
        <v>9</v>
      </c>
      <c r="K2743" s="545">
        <f t="shared" ca="1" si="123"/>
        <v>11</v>
      </c>
    </row>
    <row r="2744" spans="2:11">
      <c r="B2744" s="545">
        <f t="shared" ca="1" si="122"/>
        <v>13</v>
      </c>
      <c r="C2744" s="545">
        <f t="shared" ca="1" si="123"/>
        <v>7</v>
      </c>
      <c r="D2744" s="545">
        <f t="shared" ca="1" si="123"/>
        <v>8</v>
      </c>
      <c r="E2744" s="545">
        <f t="shared" ca="1" si="123"/>
        <v>10</v>
      </c>
      <c r="F2744" s="545">
        <f t="shared" ca="1" si="123"/>
        <v>9</v>
      </c>
      <c r="G2744" s="545">
        <f t="shared" ca="1" si="123"/>
        <v>9</v>
      </c>
      <c r="H2744" s="545">
        <f t="shared" ca="1" si="123"/>
        <v>12</v>
      </c>
      <c r="I2744" s="545">
        <f t="shared" ca="1" si="123"/>
        <v>10</v>
      </c>
      <c r="J2744" s="545">
        <f t="shared" ca="1" si="123"/>
        <v>7</v>
      </c>
      <c r="K2744" s="545">
        <f t="shared" ca="1" si="123"/>
        <v>9</v>
      </c>
    </row>
    <row r="2745" spans="2:11">
      <c r="B2745" s="545">
        <f t="shared" ca="1" si="122"/>
        <v>12</v>
      </c>
      <c r="C2745" s="545">
        <f t="shared" ca="1" si="123"/>
        <v>10</v>
      </c>
      <c r="D2745" s="545">
        <f t="shared" ca="1" si="123"/>
        <v>10</v>
      </c>
      <c r="E2745" s="545">
        <f t="shared" ca="1" si="123"/>
        <v>8</v>
      </c>
      <c r="F2745" s="545">
        <f t="shared" ca="1" si="123"/>
        <v>10</v>
      </c>
      <c r="G2745" s="545">
        <f t="shared" ca="1" si="123"/>
        <v>12</v>
      </c>
      <c r="H2745" s="545">
        <f t="shared" ca="1" si="123"/>
        <v>9</v>
      </c>
      <c r="I2745" s="545">
        <f t="shared" ca="1" si="123"/>
        <v>11</v>
      </c>
      <c r="J2745" s="545">
        <f t="shared" ca="1" si="123"/>
        <v>12</v>
      </c>
      <c r="K2745" s="545">
        <f t="shared" ca="1" si="123"/>
        <v>10</v>
      </c>
    </row>
    <row r="2746" spans="2:11">
      <c r="B2746" s="545">
        <f t="shared" ca="1" si="122"/>
        <v>9</v>
      </c>
      <c r="C2746" s="545">
        <f t="shared" ca="1" si="123"/>
        <v>11</v>
      </c>
      <c r="D2746" s="545">
        <f t="shared" ca="1" si="123"/>
        <v>11</v>
      </c>
      <c r="E2746" s="545">
        <f t="shared" ca="1" si="123"/>
        <v>9</v>
      </c>
      <c r="F2746" s="545">
        <f t="shared" ca="1" si="123"/>
        <v>11</v>
      </c>
      <c r="G2746" s="545">
        <f t="shared" ca="1" si="123"/>
        <v>11</v>
      </c>
      <c r="H2746" s="545">
        <f t="shared" ca="1" si="123"/>
        <v>11</v>
      </c>
      <c r="I2746" s="545">
        <f t="shared" ca="1" si="123"/>
        <v>9</v>
      </c>
      <c r="J2746" s="545">
        <f t="shared" ca="1" si="123"/>
        <v>11</v>
      </c>
      <c r="K2746" s="545">
        <f t="shared" ca="1" si="123"/>
        <v>10</v>
      </c>
    </row>
    <row r="2747" spans="2:11">
      <c r="B2747" s="545">
        <f t="shared" ca="1" si="122"/>
        <v>10</v>
      </c>
      <c r="C2747" s="545">
        <f t="shared" ca="1" si="123"/>
        <v>12</v>
      </c>
      <c r="D2747" s="545">
        <f t="shared" ca="1" si="123"/>
        <v>10</v>
      </c>
      <c r="E2747" s="545">
        <f t="shared" ca="1" si="123"/>
        <v>12</v>
      </c>
      <c r="F2747" s="545">
        <f t="shared" ca="1" si="123"/>
        <v>12</v>
      </c>
      <c r="G2747" s="545">
        <f t="shared" ca="1" si="123"/>
        <v>9</v>
      </c>
      <c r="H2747" s="545">
        <f t="shared" ca="1" si="123"/>
        <v>11</v>
      </c>
      <c r="I2747" s="545">
        <f t="shared" ca="1" si="123"/>
        <v>9</v>
      </c>
      <c r="J2747" s="545">
        <f t="shared" ca="1" si="123"/>
        <v>10</v>
      </c>
      <c r="K2747" s="545">
        <f t="shared" ca="1" si="123"/>
        <v>13</v>
      </c>
    </row>
    <row r="2748" spans="2:11">
      <c r="B2748" s="545">
        <f t="shared" ca="1" si="122"/>
        <v>11</v>
      </c>
      <c r="C2748" s="545">
        <f t="shared" ca="1" si="122"/>
        <v>11</v>
      </c>
      <c r="D2748" s="545">
        <f t="shared" ca="1" si="122"/>
        <v>9</v>
      </c>
      <c r="E2748" s="545">
        <f t="shared" ca="1" si="122"/>
        <v>12</v>
      </c>
      <c r="F2748" s="545">
        <f t="shared" ca="1" si="122"/>
        <v>10</v>
      </c>
      <c r="G2748" s="545">
        <f t="shared" ca="1" si="122"/>
        <v>9</v>
      </c>
      <c r="H2748" s="545">
        <f t="shared" ca="1" si="122"/>
        <v>13</v>
      </c>
      <c r="I2748" s="545">
        <f t="shared" ca="1" si="122"/>
        <v>10</v>
      </c>
      <c r="J2748" s="545">
        <f t="shared" ca="1" si="122"/>
        <v>9</v>
      </c>
      <c r="K2748" s="545">
        <f t="shared" ca="1" si="122"/>
        <v>10</v>
      </c>
    </row>
    <row r="2749" spans="2:11">
      <c r="B2749" s="545">
        <f t="shared" ca="1" si="122"/>
        <v>10</v>
      </c>
      <c r="C2749" s="545">
        <f t="shared" ca="1" si="122"/>
        <v>14</v>
      </c>
      <c r="D2749" s="545">
        <f t="shared" ca="1" si="122"/>
        <v>10</v>
      </c>
      <c r="E2749" s="545">
        <f t="shared" ca="1" si="122"/>
        <v>9</v>
      </c>
      <c r="F2749" s="545">
        <f t="shared" ca="1" si="122"/>
        <v>9</v>
      </c>
      <c r="G2749" s="545">
        <f t="shared" ca="1" si="122"/>
        <v>11</v>
      </c>
      <c r="H2749" s="545">
        <f t="shared" ca="1" si="122"/>
        <v>9</v>
      </c>
      <c r="I2749" s="545">
        <f t="shared" ca="1" si="122"/>
        <v>14</v>
      </c>
      <c r="J2749" s="545">
        <f t="shared" ca="1" si="122"/>
        <v>12</v>
      </c>
      <c r="K2749" s="545">
        <f t="shared" ca="1" si="122"/>
        <v>12</v>
      </c>
    </row>
    <row r="2750" spans="2:11">
      <c r="B2750" s="545">
        <f t="shared" ca="1" si="122"/>
        <v>9</v>
      </c>
      <c r="C2750" s="545">
        <f t="shared" ca="1" si="122"/>
        <v>13</v>
      </c>
      <c r="D2750" s="545">
        <f t="shared" ca="1" si="122"/>
        <v>11</v>
      </c>
      <c r="E2750" s="545">
        <f t="shared" ca="1" si="122"/>
        <v>8</v>
      </c>
      <c r="F2750" s="545">
        <f t="shared" ca="1" si="122"/>
        <v>10</v>
      </c>
      <c r="G2750" s="545">
        <f t="shared" ca="1" si="122"/>
        <v>10</v>
      </c>
      <c r="H2750" s="545">
        <f t="shared" ref="B2750:K2790" ca="1" si="124">RANDBETWEEN(1,3)+RANDBETWEEN(1,3)+RANDBETWEEN(1,3)+RANDBETWEEN(1,3)+RANDBETWEEN(1,3)</f>
        <v>8</v>
      </c>
      <c r="I2750" s="545">
        <f t="shared" ca="1" si="124"/>
        <v>9</v>
      </c>
      <c r="J2750" s="545">
        <f t="shared" ca="1" si="124"/>
        <v>9</v>
      </c>
      <c r="K2750" s="545">
        <f t="shared" ca="1" si="124"/>
        <v>10</v>
      </c>
    </row>
    <row r="2751" spans="2:11">
      <c r="B2751" s="545">
        <f t="shared" ca="1" si="124"/>
        <v>13</v>
      </c>
      <c r="C2751" s="545">
        <f t="shared" ca="1" si="124"/>
        <v>10</v>
      </c>
      <c r="D2751" s="545">
        <f t="shared" ca="1" si="124"/>
        <v>10</v>
      </c>
      <c r="E2751" s="545">
        <f t="shared" ca="1" si="124"/>
        <v>11</v>
      </c>
      <c r="F2751" s="545">
        <f t="shared" ca="1" si="124"/>
        <v>12</v>
      </c>
      <c r="G2751" s="545">
        <f t="shared" ca="1" si="124"/>
        <v>10</v>
      </c>
      <c r="H2751" s="545">
        <f t="shared" ca="1" si="124"/>
        <v>6</v>
      </c>
      <c r="I2751" s="545">
        <f t="shared" ca="1" si="124"/>
        <v>11</v>
      </c>
      <c r="J2751" s="545">
        <f t="shared" ca="1" si="124"/>
        <v>10</v>
      </c>
      <c r="K2751" s="545">
        <f t="shared" ca="1" si="124"/>
        <v>10</v>
      </c>
    </row>
    <row r="2752" spans="2:11">
      <c r="B2752" s="545">
        <f t="shared" ca="1" si="124"/>
        <v>12</v>
      </c>
      <c r="C2752" s="545">
        <f t="shared" ca="1" si="124"/>
        <v>9</v>
      </c>
      <c r="D2752" s="545">
        <f t="shared" ca="1" si="124"/>
        <v>11</v>
      </c>
      <c r="E2752" s="545">
        <f t="shared" ca="1" si="124"/>
        <v>8</v>
      </c>
      <c r="F2752" s="545">
        <f t="shared" ca="1" si="124"/>
        <v>12</v>
      </c>
      <c r="G2752" s="545">
        <f t="shared" ca="1" si="124"/>
        <v>10</v>
      </c>
      <c r="H2752" s="545">
        <f t="shared" ca="1" si="124"/>
        <v>11</v>
      </c>
      <c r="I2752" s="545">
        <f t="shared" ca="1" si="124"/>
        <v>8</v>
      </c>
      <c r="J2752" s="545">
        <f t="shared" ca="1" si="124"/>
        <v>13</v>
      </c>
      <c r="K2752" s="545">
        <f t="shared" ca="1" si="124"/>
        <v>11</v>
      </c>
    </row>
    <row r="2753" spans="2:11">
      <c r="B2753" s="545">
        <f t="shared" ca="1" si="124"/>
        <v>10</v>
      </c>
      <c r="C2753" s="545">
        <f t="shared" ca="1" si="124"/>
        <v>11</v>
      </c>
      <c r="D2753" s="545">
        <f t="shared" ca="1" si="124"/>
        <v>8</v>
      </c>
      <c r="E2753" s="545">
        <f t="shared" ca="1" si="124"/>
        <v>9</v>
      </c>
      <c r="F2753" s="545">
        <f t="shared" ca="1" si="124"/>
        <v>10</v>
      </c>
      <c r="G2753" s="545">
        <f t="shared" ca="1" si="124"/>
        <v>10</v>
      </c>
      <c r="H2753" s="545">
        <f t="shared" ca="1" si="124"/>
        <v>15</v>
      </c>
      <c r="I2753" s="545">
        <f t="shared" ca="1" si="124"/>
        <v>10</v>
      </c>
      <c r="J2753" s="545">
        <f t="shared" ca="1" si="124"/>
        <v>11</v>
      </c>
      <c r="K2753" s="545">
        <f t="shared" ca="1" si="124"/>
        <v>14</v>
      </c>
    </row>
    <row r="2754" spans="2:11">
      <c r="B2754" s="545">
        <f t="shared" ca="1" si="124"/>
        <v>11</v>
      </c>
      <c r="C2754" s="545">
        <f t="shared" ca="1" si="124"/>
        <v>7</v>
      </c>
      <c r="D2754" s="545">
        <f t="shared" ca="1" si="124"/>
        <v>10</v>
      </c>
      <c r="E2754" s="545">
        <f t="shared" ca="1" si="124"/>
        <v>9</v>
      </c>
      <c r="F2754" s="545">
        <f t="shared" ca="1" si="124"/>
        <v>9</v>
      </c>
      <c r="G2754" s="545">
        <f t="shared" ca="1" si="124"/>
        <v>13</v>
      </c>
      <c r="H2754" s="545">
        <f t="shared" ca="1" si="124"/>
        <v>11</v>
      </c>
      <c r="I2754" s="545">
        <f t="shared" ca="1" si="124"/>
        <v>11</v>
      </c>
      <c r="J2754" s="545">
        <f t="shared" ca="1" si="124"/>
        <v>11</v>
      </c>
      <c r="K2754" s="545">
        <f t="shared" ca="1" si="124"/>
        <v>7</v>
      </c>
    </row>
    <row r="2755" spans="2:11">
      <c r="B2755" s="545">
        <f t="shared" ca="1" si="124"/>
        <v>8</v>
      </c>
      <c r="C2755" s="545">
        <f t="shared" ca="1" si="124"/>
        <v>9</v>
      </c>
      <c r="D2755" s="545">
        <f t="shared" ca="1" si="124"/>
        <v>11</v>
      </c>
      <c r="E2755" s="545">
        <f t="shared" ca="1" si="124"/>
        <v>11</v>
      </c>
      <c r="F2755" s="545">
        <f t="shared" ca="1" si="124"/>
        <v>15</v>
      </c>
      <c r="G2755" s="545">
        <f t="shared" ca="1" si="124"/>
        <v>7</v>
      </c>
      <c r="H2755" s="545">
        <f t="shared" ca="1" si="124"/>
        <v>8</v>
      </c>
      <c r="I2755" s="545">
        <f t="shared" ca="1" si="124"/>
        <v>11</v>
      </c>
      <c r="J2755" s="545">
        <f t="shared" ca="1" si="124"/>
        <v>6</v>
      </c>
      <c r="K2755" s="545">
        <f t="shared" ca="1" si="124"/>
        <v>7</v>
      </c>
    </row>
    <row r="2756" spans="2:11">
      <c r="B2756" s="545">
        <f t="shared" ca="1" si="124"/>
        <v>9</v>
      </c>
      <c r="C2756" s="545">
        <f t="shared" ca="1" si="124"/>
        <v>13</v>
      </c>
      <c r="D2756" s="545">
        <f t="shared" ca="1" si="124"/>
        <v>7</v>
      </c>
      <c r="E2756" s="545">
        <f t="shared" ca="1" si="124"/>
        <v>14</v>
      </c>
      <c r="F2756" s="545">
        <f t="shared" ca="1" si="124"/>
        <v>13</v>
      </c>
      <c r="G2756" s="545">
        <f t="shared" ca="1" si="124"/>
        <v>11</v>
      </c>
      <c r="H2756" s="545">
        <f t="shared" ca="1" si="124"/>
        <v>7</v>
      </c>
      <c r="I2756" s="545">
        <f t="shared" ca="1" si="124"/>
        <v>7</v>
      </c>
      <c r="J2756" s="545">
        <f t="shared" ca="1" si="124"/>
        <v>10</v>
      </c>
      <c r="K2756" s="545">
        <f t="shared" ca="1" si="124"/>
        <v>8</v>
      </c>
    </row>
    <row r="2757" spans="2:11">
      <c r="B2757" s="545">
        <f t="shared" ca="1" si="124"/>
        <v>10</v>
      </c>
      <c r="C2757" s="545">
        <f t="shared" ca="1" si="124"/>
        <v>9</v>
      </c>
      <c r="D2757" s="545">
        <f t="shared" ca="1" si="124"/>
        <v>8</v>
      </c>
      <c r="E2757" s="545">
        <f t="shared" ca="1" si="124"/>
        <v>9</v>
      </c>
      <c r="F2757" s="545">
        <f t="shared" ca="1" si="124"/>
        <v>11</v>
      </c>
      <c r="G2757" s="545">
        <f t="shared" ca="1" si="124"/>
        <v>9</v>
      </c>
      <c r="H2757" s="545">
        <f t="shared" ca="1" si="124"/>
        <v>10</v>
      </c>
      <c r="I2757" s="545">
        <f t="shared" ca="1" si="124"/>
        <v>11</v>
      </c>
      <c r="J2757" s="545">
        <f t="shared" ca="1" si="124"/>
        <v>13</v>
      </c>
      <c r="K2757" s="545">
        <f t="shared" ca="1" si="124"/>
        <v>8</v>
      </c>
    </row>
    <row r="2758" spans="2:11">
      <c r="B2758" s="545">
        <f t="shared" ca="1" si="124"/>
        <v>10</v>
      </c>
      <c r="C2758" s="545">
        <f t="shared" ca="1" si="124"/>
        <v>10</v>
      </c>
      <c r="D2758" s="545">
        <f t="shared" ca="1" si="124"/>
        <v>7</v>
      </c>
      <c r="E2758" s="545">
        <f t="shared" ca="1" si="124"/>
        <v>12</v>
      </c>
      <c r="F2758" s="545">
        <f t="shared" ca="1" si="124"/>
        <v>11</v>
      </c>
      <c r="G2758" s="545">
        <f t="shared" ca="1" si="124"/>
        <v>10</v>
      </c>
      <c r="H2758" s="545">
        <f t="shared" ca="1" si="124"/>
        <v>11</v>
      </c>
      <c r="I2758" s="545">
        <f t="shared" ca="1" si="124"/>
        <v>10</v>
      </c>
      <c r="J2758" s="545">
        <f t="shared" ca="1" si="124"/>
        <v>7</v>
      </c>
      <c r="K2758" s="545">
        <f t="shared" ca="1" si="124"/>
        <v>9</v>
      </c>
    </row>
    <row r="2759" spans="2:11">
      <c r="B2759" s="545">
        <f t="shared" ca="1" si="124"/>
        <v>8</v>
      </c>
      <c r="C2759" s="545">
        <f t="shared" ca="1" si="124"/>
        <v>9</v>
      </c>
      <c r="D2759" s="545">
        <f t="shared" ca="1" si="124"/>
        <v>9</v>
      </c>
      <c r="E2759" s="545">
        <f t="shared" ca="1" si="124"/>
        <v>9</v>
      </c>
      <c r="F2759" s="545">
        <f t="shared" ca="1" si="124"/>
        <v>9</v>
      </c>
      <c r="G2759" s="545">
        <f t="shared" ca="1" si="124"/>
        <v>10</v>
      </c>
      <c r="H2759" s="545">
        <f t="shared" ca="1" si="124"/>
        <v>9</v>
      </c>
      <c r="I2759" s="545">
        <f t="shared" ca="1" si="124"/>
        <v>7</v>
      </c>
      <c r="J2759" s="545">
        <f t="shared" ca="1" si="124"/>
        <v>12</v>
      </c>
      <c r="K2759" s="545">
        <f t="shared" ca="1" si="124"/>
        <v>8</v>
      </c>
    </row>
    <row r="2760" spans="2:11">
      <c r="B2760" s="545">
        <f t="shared" ca="1" si="124"/>
        <v>11</v>
      </c>
      <c r="C2760" s="545">
        <f t="shared" ca="1" si="124"/>
        <v>11</v>
      </c>
      <c r="D2760" s="545">
        <f t="shared" ca="1" si="124"/>
        <v>10</v>
      </c>
      <c r="E2760" s="545">
        <f t="shared" ca="1" si="124"/>
        <v>13</v>
      </c>
      <c r="F2760" s="545">
        <f t="shared" ca="1" si="124"/>
        <v>11</v>
      </c>
      <c r="G2760" s="545">
        <f t="shared" ca="1" si="124"/>
        <v>9</v>
      </c>
      <c r="H2760" s="545">
        <f t="shared" ca="1" si="124"/>
        <v>11</v>
      </c>
      <c r="I2760" s="545">
        <f t="shared" ca="1" si="124"/>
        <v>12</v>
      </c>
      <c r="J2760" s="545">
        <f t="shared" ca="1" si="124"/>
        <v>6</v>
      </c>
      <c r="K2760" s="545">
        <f t="shared" ca="1" si="124"/>
        <v>10</v>
      </c>
    </row>
    <row r="2761" spans="2:11">
      <c r="B2761" s="545">
        <f t="shared" ca="1" si="124"/>
        <v>9</v>
      </c>
      <c r="C2761" s="545">
        <f t="shared" ca="1" si="124"/>
        <v>9</v>
      </c>
      <c r="D2761" s="545">
        <f t="shared" ca="1" si="124"/>
        <v>15</v>
      </c>
      <c r="E2761" s="545">
        <f t="shared" ca="1" si="124"/>
        <v>11</v>
      </c>
      <c r="F2761" s="545">
        <f t="shared" ca="1" si="124"/>
        <v>11</v>
      </c>
      <c r="G2761" s="545">
        <f t="shared" ca="1" si="124"/>
        <v>9</v>
      </c>
      <c r="H2761" s="545">
        <f t="shared" ca="1" si="124"/>
        <v>11</v>
      </c>
      <c r="I2761" s="545">
        <f t="shared" ca="1" si="124"/>
        <v>10</v>
      </c>
      <c r="J2761" s="545">
        <f t="shared" ca="1" si="124"/>
        <v>9</v>
      </c>
      <c r="K2761" s="545">
        <f t="shared" ca="1" si="124"/>
        <v>9</v>
      </c>
    </row>
    <row r="2762" spans="2:11">
      <c r="B2762" s="545">
        <f t="shared" ca="1" si="124"/>
        <v>6</v>
      </c>
      <c r="C2762" s="545">
        <f t="shared" ca="1" si="123"/>
        <v>9</v>
      </c>
      <c r="D2762" s="545">
        <f t="shared" ca="1" si="123"/>
        <v>11</v>
      </c>
      <c r="E2762" s="545">
        <f t="shared" ca="1" si="123"/>
        <v>12</v>
      </c>
      <c r="F2762" s="545">
        <f t="shared" ca="1" si="123"/>
        <v>13</v>
      </c>
      <c r="G2762" s="545">
        <f t="shared" ca="1" si="123"/>
        <v>9</v>
      </c>
      <c r="H2762" s="545">
        <f t="shared" ca="1" si="123"/>
        <v>11</v>
      </c>
      <c r="I2762" s="545">
        <f t="shared" ca="1" si="123"/>
        <v>11</v>
      </c>
      <c r="J2762" s="545">
        <f t="shared" ca="1" si="123"/>
        <v>12</v>
      </c>
      <c r="K2762" s="545">
        <f t="shared" ca="1" si="123"/>
        <v>10</v>
      </c>
    </row>
    <row r="2763" spans="2:11">
      <c r="B2763" s="545">
        <f t="shared" ca="1" si="124"/>
        <v>10</v>
      </c>
      <c r="C2763" s="545">
        <f t="shared" ca="1" si="123"/>
        <v>9</v>
      </c>
      <c r="D2763" s="545">
        <f t="shared" ca="1" si="123"/>
        <v>8</v>
      </c>
      <c r="E2763" s="545">
        <f t="shared" ca="1" si="123"/>
        <v>10</v>
      </c>
      <c r="F2763" s="545">
        <f t="shared" ca="1" si="123"/>
        <v>10</v>
      </c>
      <c r="G2763" s="545">
        <f t="shared" ca="1" si="123"/>
        <v>8</v>
      </c>
      <c r="H2763" s="545">
        <f t="shared" ca="1" si="123"/>
        <v>12</v>
      </c>
      <c r="I2763" s="545">
        <f t="shared" ca="1" si="123"/>
        <v>10</v>
      </c>
      <c r="J2763" s="545">
        <f t="shared" ca="1" si="123"/>
        <v>10</v>
      </c>
      <c r="K2763" s="545">
        <f t="shared" ca="1" si="123"/>
        <v>11</v>
      </c>
    </row>
    <row r="2764" spans="2:11">
      <c r="B2764" s="545">
        <f t="shared" ca="1" si="124"/>
        <v>11</v>
      </c>
      <c r="C2764" s="545">
        <f t="shared" ca="1" si="123"/>
        <v>6</v>
      </c>
      <c r="D2764" s="545">
        <f t="shared" ca="1" si="123"/>
        <v>8</v>
      </c>
      <c r="E2764" s="545">
        <f t="shared" ca="1" si="123"/>
        <v>7</v>
      </c>
      <c r="F2764" s="545">
        <f t="shared" ca="1" si="123"/>
        <v>14</v>
      </c>
      <c r="G2764" s="545">
        <f t="shared" ca="1" si="123"/>
        <v>9</v>
      </c>
      <c r="H2764" s="545">
        <f t="shared" ca="1" si="123"/>
        <v>14</v>
      </c>
      <c r="I2764" s="545">
        <f t="shared" ca="1" si="123"/>
        <v>9</v>
      </c>
      <c r="J2764" s="545">
        <f t="shared" ca="1" si="123"/>
        <v>10</v>
      </c>
      <c r="K2764" s="545">
        <f t="shared" ca="1" si="123"/>
        <v>8</v>
      </c>
    </row>
    <row r="2765" spans="2:11">
      <c r="B2765" s="545">
        <f t="shared" ca="1" si="124"/>
        <v>10</v>
      </c>
      <c r="C2765" s="545">
        <f t="shared" ca="1" si="123"/>
        <v>9</v>
      </c>
      <c r="D2765" s="545">
        <f t="shared" ca="1" si="123"/>
        <v>12</v>
      </c>
      <c r="E2765" s="545">
        <f t="shared" ca="1" si="123"/>
        <v>8</v>
      </c>
      <c r="F2765" s="545">
        <f t="shared" ca="1" si="123"/>
        <v>9</v>
      </c>
      <c r="G2765" s="545">
        <f t="shared" ca="1" si="123"/>
        <v>9</v>
      </c>
      <c r="H2765" s="545">
        <f t="shared" ca="1" si="123"/>
        <v>10</v>
      </c>
      <c r="I2765" s="545">
        <f t="shared" ca="1" si="123"/>
        <v>9</v>
      </c>
      <c r="J2765" s="545">
        <f t="shared" ca="1" si="123"/>
        <v>15</v>
      </c>
      <c r="K2765" s="545">
        <f t="shared" ca="1" si="123"/>
        <v>10</v>
      </c>
    </row>
    <row r="2766" spans="2:11">
      <c r="B2766" s="545">
        <f t="shared" ca="1" si="124"/>
        <v>11</v>
      </c>
      <c r="C2766" s="545">
        <f t="shared" ca="1" si="123"/>
        <v>10</v>
      </c>
      <c r="D2766" s="545">
        <f t="shared" ca="1" si="123"/>
        <v>9</v>
      </c>
      <c r="E2766" s="545">
        <f t="shared" ca="1" si="123"/>
        <v>11</v>
      </c>
      <c r="F2766" s="545">
        <f t="shared" ca="1" si="123"/>
        <v>9</v>
      </c>
      <c r="G2766" s="545">
        <f t="shared" ca="1" si="123"/>
        <v>13</v>
      </c>
      <c r="H2766" s="545">
        <f t="shared" ca="1" si="123"/>
        <v>9</v>
      </c>
      <c r="I2766" s="545">
        <f t="shared" ca="1" si="123"/>
        <v>6</v>
      </c>
      <c r="J2766" s="545">
        <f t="shared" ca="1" si="123"/>
        <v>7</v>
      </c>
      <c r="K2766" s="545">
        <f t="shared" ca="1" si="123"/>
        <v>8</v>
      </c>
    </row>
    <row r="2767" spans="2:11">
      <c r="B2767" s="545">
        <f t="shared" ca="1" si="124"/>
        <v>13</v>
      </c>
      <c r="C2767" s="545">
        <f t="shared" ca="1" si="123"/>
        <v>12</v>
      </c>
      <c r="D2767" s="545">
        <f t="shared" ca="1" si="123"/>
        <v>12</v>
      </c>
      <c r="E2767" s="545">
        <f t="shared" ca="1" si="123"/>
        <v>10</v>
      </c>
      <c r="F2767" s="545">
        <f t="shared" ca="1" si="123"/>
        <v>10</v>
      </c>
      <c r="G2767" s="545">
        <f t="shared" ca="1" si="123"/>
        <v>7</v>
      </c>
      <c r="H2767" s="545">
        <f t="shared" ca="1" si="123"/>
        <v>12</v>
      </c>
      <c r="I2767" s="545">
        <f t="shared" ca="1" si="123"/>
        <v>9</v>
      </c>
      <c r="J2767" s="545">
        <f t="shared" ca="1" si="123"/>
        <v>13</v>
      </c>
      <c r="K2767" s="545">
        <f t="shared" ca="1" si="123"/>
        <v>10</v>
      </c>
    </row>
    <row r="2768" spans="2:11">
      <c r="B2768" s="545">
        <f t="shared" ca="1" si="124"/>
        <v>7</v>
      </c>
      <c r="C2768" s="545">
        <f t="shared" ca="1" si="123"/>
        <v>12</v>
      </c>
      <c r="D2768" s="545">
        <f t="shared" ca="1" si="123"/>
        <v>10</v>
      </c>
      <c r="E2768" s="545">
        <f t="shared" ca="1" si="123"/>
        <v>9</v>
      </c>
      <c r="F2768" s="545">
        <f t="shared" ca="1" si="123"/>
        <v>12</v>
      </c>
      <c r="G2768" s="545">
        <f t="shared" ca="1" si="123"/>
        <v>11</v>
      </c>
      <c r="H2768" s="545">
        <f t="shared" ca="1" si="123"/>
        <v>7</v>
      </c>
      <c r="I2768" s="545">
        <f t="shared" ca="1" si="123"/>
        <v>8</v>
      </c>
      <c r="J2768" s="545">
        <f t="shared" ca="1" si="123"/>
        <v>11</v>
      </c>
      <c r="K2768" s="545">
        <f t="shared" ca="1" si="123"/>
        <v>6</v>
      </c>
    </row>
    <row r="2769" spans="2:11">
      <c r="B2769" s="545">
        <f t="shared" ca="1" si="124"/>
        <v>7</v>
      </c>
      <c r="C2769" s="545">
        <f t="shared" ca="1" si="123"/>
        <v>9</v>
      </c>
      <c r="D2769" s="545">
        <f t="shared" ca="1" si="123"/>
        <v>10</v>
      </c>
      <c r="E2769" s="545">
        <f t="shared" ca="1" si="123"/>
        <v>8</v>
      </c>
      <c r="F2769" s="545">
        <f t="shared" ca="1" si="123"/>
        <v>7</v>
      </c>
      <c r="G2769" s="545">
        <f t="shared" ca="1" si="123"/>
        <v>8</v>
      </c>
      <c r="H2769" s="545">
        <f t="shared" ca="1" si="123"/>
        <v>11</v>
      </c>
      <c r="I2769" s="545">
        <f t="shared" ca="1" si="123"/>
        <v>10</v>
      </c>
      <c r="J2769" s="545">
        <f t="shared" ca="1" si="123"/>
        <v>8</v>
      </c>
      <c r="K2769" s="545">
        <f t="shared" ca="1" si="123"/>
        <v>10</v>
      </c>
    </row>
    <row r="2770" spans="2:11">
      <c r="B2770" s="545">
        <f t="shared" ca="1" si="124"/>
        <v>8</v>
      </c>
      <c r="C2770" s="545">
        <f t="shared" ca="1" si="123"/>
        <v>12</v>
      </c>
      <c r="D2770" s="545">
        <f t="shared" ca="1" si="123"/>
        <v>9</v>
      </c>
      <c r="E2770" s="545">
        <f t="shared" ca="1" si="123"/>
        <v>8</v>
      </c>
      <c r="F2770" s="545">
        <f t="shared" ca="1" si="123"/>
        <v>14</v>
      </c>
      <c r="G2770" s="545">
        <f t="shared" ca="1" si="123"/>
        <v>8</v>
      </c>
      <c r="H2770" s="545">
        <f t="shared" ca="1" si="123"/>
        <v>8</v>
      </c>
      <c r="I2770" s="545">
        <f t="shared" ca="1" si="123"/>
        <v>8</v>
      </c>
      <c r="J2770" s="545">
        <f t="shared" ca="1" si="123"/>
        <v>13</v>
      </c>
      <c r="K2770" s="545">
        <f t="shared" ca="1" si="123"/>
        <v>8</v>
      </c>
    </row>
    <row r="2771" spans="2:11">
      <c r="B2771" s="545">
        <f t="shared" ca="1" si="124"/>
        <v>12</v>
      </c>
      <c r="C2771" s="545">
        <f t="shared" ca="1" si="123"/>
        <v>11</v>
      </c>
      <c r="D2771" s="545">
        <f t="shared" ca="1" si="123"/>
        <v>9</v>
      </c>
      <c r="E2771" s="545">
        <f t="shared" ca="1" si="123"/>
        <v>9</v>
      </c>
      <c r="F2771" s="545">
        <f t="shared" ca="1" si="123"/>
        <v>8</v>
      </c>
      <c r="G2771" s="545">
        <f t="shared" ca="1" si="123"/>
        <v>13</v>
      </c>
      <c r="H2771" s="545">
        <f t="shared" ca="1" si="123"/>
        <v>10</v>
      </c>
      <c r="I2771" s="545">
        <f t="shared" ca="1" si="123"/>
        <v>10</v>
      </c>
      <c r="J2771" s="545">
        <f t="shared" ca="1" si="123"/>
        <v>13</v>
      </c>
      <c r="K2771" s="545">
        <f t="shared" ca="1" si="123"/>
        <v>10</v>
      </c>
    </row>
    <row r="2772" spans="2:11">
      <c r="B2772" s="545">
        <f t="shared" ca="1" si="124"/>
        <v>9</v>
      </c>
      <c r="C2772" s="545">
        <f t="shared" ca="1" si="123"/>
        <v>11</v>
      </c>
      <c r="D2772" s="545">
        <f t="shared" ca="1" si="123"/>
        <v>9</v>
      </c>
      <c r="E2772" s="545">
        <f t="shared" ca="1" si="123"/>
        <v>12</v>
      </c>
      <c r="F2772" s="545">
        <f t="shared" ca="1" si="123"/>
        <v>10</v>
      </c>
      <c r="G2772" s="545">
        <f t="shared" ca="1" si="123"/>
        <v>8</v>
      </c>
      <c r="H2772" s="545">
        <f t="shared" ca="1" si="123"/>
        <v>11</v>
      </c>
      <c r="I2772" s="545">
        <f t="shared" ca="1" si="123"/>
        <v>10</v>
      </c>
      <c r="J2772" s="545">
        <f t="shared" ca="1" si="123"/>
        <v>8</v>
      </c>
      <c r="K2772" s="545">
        <f t="shared" ca="1" si="123"/>
        <v>9</v>
      </c>
    </row>
    <row r="2773" spans="2:11">
      <c r="B2773" s="545">
        <f t="shared" ca="1" si="124"/>
        <v>10</v>
      </c>
      <c r="C2773" s="545">
        <f t="shared" ca="1" si="123"/>
        <v>11</v>
      </c>
      <c r="D2773" s="545">
        <f t="shared" ca="1" si="123"/>
        <v>8</v>
      </c>
      <c r="E2773" s="545">
        <f t="shared" ca="1" si="123"/>
        <v>11</v>
      </c>
      <c r="F2773" s="545">
        <f t="shared" ca="1" si="123"/>
        <v>11</v>
      </c>
      <c r="G2773" s="545">
        <f t="shared" ref="C2773:K2829" ca="1" si="125">RANDBETWEEN(1,3)+RANDBETWEEN(1,3)+RANDBETWEEN(1,3)+RANDBETWEEN(1,3)+RANDBETWEEN(1,3)</f>
        <v>11</v>
      </c>
      <c r="H2773" s="545">
        <f t="shared" ca="1" si="125"/>
        <v>11</v>
      </c>
      <c r="I2773" s="545">
        <f t="shared" ca="1" si="125"/>
        <v>10</v>
      </c>
      <c r="J2773" s="545">
        <f t="shared" ca="1" si="125"/>
        <v>11</v>
      </c>
      <c r="K2773" s="545">
        <f t="shared" ca="1" si="125"/>
        <v>10</v>
      </c>
    </row>
    <row r="2774" spans="2:11">
      <c r="B2774" s="545">
        <f t="shared" ca="1" si="124"/>
        <v>10</v>
      </c>
      <c r="C2774" s="545">
        <f t="shared" ca="1" si="125"/>
        <v>10</v>
      </c>
      <c r="D2774" s="545">
        <f t="shared" ca="1" si="125"/>
        <v>9</v>
      </c>
      <c r="E2774" s="545">
        <f t="shared" ca="1" si="125"/>
        <v>9</v>
      </c>
      <c r="F2774" s="545">
        <f t="shared" ca="1" si="125"/>
        <v>14</v>
      </c>
      <c r="G2774" s="545">
        <f t="shared" ca="1" si="125"/>
        <v>11</v>
      </c>
      <c r="H2774" s="545">
        <f t="shared" ca="1" si="125"/>
        <v>7</v>
      </c>
      <c r="I2774" s="545">
        <f t="shared" ca="1" si="125"/>
        <v>10</v>
      </c>
      <c r="J2774" s="545">
        <f t="shared" ca="1" si="125"/>
        <v>14</v>
      </c>
      <c r="K2774" s="545">
        <f t="shared" ca="1" si="125"/>
        <v>8</v>
      </c>
    </row>
    <row r="2775" spans="2:11">
      <c r="B2775" s="545">
        <f t="shared" ca="1" si="124"/>
        <v>7</v>
      </c>
      <c r="C2775" s="545">
        <f t="shared" ca="1" si="125"/>
        <v>11</v>
      </c>
      <c r="D2775" s="545">
        <f t="shared" ca="1" si="125"/>
        <v>10</v>
      </c>
      <c r="E2775" s="545">
        <f t="shared" ca="1" si="125"/>
        <v>10</v>
      </c>
      <c r="F2775" s="545">
        <f t="shared" ca="1" si="125"/>
        <v>7</v>
      </c>
      <c r="G2775" s="545">
        <f t="shared" ca="1" si="125"/>
        <v>11</v>
      </c>
      <c r="H2775" s="545">
        <f t="shared" ca="1" si="125"/>
        <v>10</v>
      </c>
      <c r="I2775" s="545">
        <f t="shared" ca="1" si="125"/>
        <v>11</v>
      </c>
      <c r="J2775" s="545">
        <f t="shared" ca="1" si="125"/>
        <v>10</v>
      </c>
      <c r="K2775" s="545">
        <f t="shared" ca="1" si="125"/>
        <v>10</v>
      </c>
    </row>
    <row r="2776" spans="2:11">
      <c r="B2776" s="545">
        <f t="shared" ca="1" si="124"/>
        <v>11</v>
      </c>
      <c r="C2776" s="545">
        <f t="shared" ca="1" si="125"/>
        <v>10</v>
      </c>
      <c r="D2776" s="545">
        <f t="shared" ca="1" si="125"/>
        <v>11</v>
      </c>
      <c r="E2776" s="545">
        <f t="shared" ca="1" si="125"/>
        <v>12</v>
      </c>
      <c r="F2776" s="545">
        <f t="shared" ca="1" si="125"/>
        <v>10</v>
      </c>
      <c r="G2776" s="545">
        <f t="shared" ca="1" si="125"/>
        <v>9</v>
      </c>
      <c r="H2776" s="545">
        <f t="shared" ca="1" si="125"/>
        <v>9</v>
      </c>
      <c r="I2776" s="545">
        <f t="shared" ca="1" si="125"/>
        <v>9</v>
      </c>
      <c r="J2776" s="545">
        <f t="shared" ca="1" si="125"/>
        <v>10</v>
      </c>
      <c r="K2776" s="545">
        <f t="shared" ca="1" si="125"/>
        <v>9</v>
      </c>
    </row>
    <row r="2777" spans="2:11">
      <c r="B2777" s="545">
        <f t="shared" ca="1" si="124"/>
        <v>11</v>
      </c>
      <c r="C2777" s="545">
        <f t="shared" ca="1" si="125"/>
        <v>6</v>
      </c>
      <c r="D2777" s="545">
        <f t="shared" ca="1" si="125"/>
        <v>12</v>
      </c>
      <c r="E2777" s="545">
        <f t="shared" ca="1" si="125"/>
        <v>11</v>
      </c>
      <c r="F2777" s="545">
        <f t="shared" ca="1" si="125"/>
        <v>8</v>
      </c>
      <c r="G2777" s="545">
        <f t="shared" ca="1" si="125"/>
        <v>13</v>
      </c>
      <c r="H2777" s="545">
        <f t="shared" ca="1" si="125"/>
        <v>12</v>
      </c>
      <c r="I2777" s="545">
        <f t="shared" ca="1" si="125"/>
        <v>7</v>
      </c>
      <c r="J2777" s="545">
        <f t="shared" ca="1" si="125"/>
        <v>13</v>
      </c>
      <c r="K2777" s="545">
        <f t="shared" ca="1" si="125"/>
        <v>11</v>
      </c>
    </row>
    <row r="2778" spans="2:11">
      <c r="B2778" s="545">
        <f t="shared" ca="1" si="124"/>
        <v>12</v>
      </c>
      <c r="C2778" s="545">
        <f t="shared" ca="1" si="124"/>
        <v>10</v>
      </c>
      <c r="D2778" s="545">
        <f t="shared" ca="1" si="124"/>
        <v>8</v>
      </c>
      <c r="E2778" s="545">
        <f t="shared" ca="1" si="124"/>
        <v>8</v>
      </c>
      <c r="F2778" s="545">
        <f t="shared" ca="1" si="124"/>
        <v>8</v>
      </c>
      <c r="G2778" s="545">
        <f t="shared" ca="1" si="124"/>
        <v>10</v>
      </c>
      <c r="H2778" s="545">
        <f t="shared" ca="1" si="124"/>
        <v>9</v>
      </c>
      <c r="I2778" s="545">
        <f t="shared" ca="1" si="124"/>
        <v>8</v>
      </c>
      <c r="J2778" s="545">
        <f t="shared" ca="1" si="124"/>
        <v>9</v>
      </c>
      <c r="K2778" s="545">
        <f t="shared" ca="1" si="124"/>
        <v>9</v>
      </c>
    </row>
    <row r="2779" spans="2:11">
      <c r="B2779" s="545">
        <f t="shared" ca="1" si="124"/>
        <v>13</v>
      </c>
      <c r="C2779" s="545">
        <f t="shared" ca="1" si="124"/>
        <v>8</v>
      </c>
      <c r="D2779" s="545">
        <f t="shared" ca="1" si="124"/>
        <v>8</v>
      </c>
      <c r="E2779" s="545">
        <f t="shared" ca="1" si="124"/>
        <v>11</v>
      </c>
      <c r="F2779" s="545">
        <f t="shared" ca="1" si="124"/>
        <v>13</v>
      </c>
      <c r="G2779" s="545">
        <f t="shared" ca="1" si="124"/>
        <v>10</v>
      </c>
      <c r="H2779" s="545">
        <f t="shared" ca="1" si="124"/>
        <v>11</v>
      </c>
      <c r="I2779" s="545">
        <f t="shared" ca="1" si="124"/>
        <v>8</v>
      </c>
      <c r="J2779" s="545">
        <f t="shared" ca="1" si="124"/>
        <v>9</v>
      </c>
      <c r="K2779" s="545">
        <f t="shared" ca="1" si="124"/>
        <v>9</v>
      </c>
    </row>
    <row r="2780" spans="2:11">
      <c r="B2780" s="545">
        <f t="shared" ca="1" si="124"/>
        <v>9</v>
      </c>
      <c r="C2780" s="545">
        <f t="shared" ca="1" si="124"/>
        <v>9</v>
      </c>
      <c r="D2780" s="545">
        <f t="shared" ca="1" si="124"/>
        <v>8</v>
      </c>
      <c r="E2780" s="545">
        <f t="shared" ca="1" si="124"/>
        <v>10</v>
      </c>
      <c r="F2780" s="545">
        <f t="shared" ca="1" si="124"/>
        <v>10</v>
      </c>
      <c r="G2780" s="545">
        <f t="shared" ca="1" si="124"/>
        <v>11</v>
      </c>
      <c r="H2780" s="545">
        <f t="shared" ca="1" si="124"/>
        <v>9</v>
      </c>
      <c r="I2780" s="545">
        <f t="shared" ca="1" si="124"/>
        <v>9</v>
      </c>
      <c r="J2780" s="545">
        <f t="shared" ca="1" si="124"/>
        <v>11</v>
      </c>
      <c r="K2780" s="545">
        <f t="shared" ca="1" si="124"/>
        <v>10</v>
      </c>
    </row>
    <row r="2781" spans="2:11">
      <c r="B2781" s="545">
        <f t="shared" ca="1" si="124"/>
        <v>9</v>
      </c>
      <c r="C2781" s="545">
        <f t="shared" ca="1" si="124"/>
        <v>9</v>
      </c>
      <c r="D2781" s="545">
        <f t="shared" ca="1" si="124"/>
        <v>6</v>
      </c>
      <c r="E2781" s="545">
        <f t="shared" ca="1" si="124"/>
        <v>9</v>
      </c>
      <c r="F2781" s="545">
        <f t="shared" ca="1" si="124"/>
        <v>10</v>
      </c>
      <c r="G2781" s="545">
        <f t="shared" ca="1" si="124"/>
        <v>11</v>
      </c>
      <c r="H2781" s="545">
        <f t="shared" ca="1" si="124"/>
        <v>9</v>
      </c>
      <c r="I2781" s="545">
        <f t="shared" ca="1" si="124"/>
        <v>12</v>
      </c>
      <c r="J2781" s="545">
        <f t="shared" ca="1" si="124"/>
        <v>11</v>
      </c>
      <c r="K2781" s="545">
        <f t="shared" ca="1" si="124"/>
        <v>10</v>
      </c>
    </row>
    <row r="2782" spans="2:11">
      <c r="B2782" s="545">
        <f t="shared" ca="1" si="124"/>
        <v>9</v>
      </c>
      <c r="C2782" s="545">
        <f t="shared" ca="1" si="124"/>
        <v>14</v>
      </c>
      <c r="D2782" s="545">
        <f t="shared" ca="1" si="124"/>
        <v>6</v>
      </c>
      <c r="E2782" s="545">
        <f t="shared" ca="1" si="124"/>
        <v>8</v>
      </c>
      <c r="F2782" s="545">
        <f t="shared" ca="1" si="124"/>
        <v>14</v>
      </c>
      <c r="G2782" s="545">
        <f t="shared" ca="1" si="124"/>
        <v>11</v>
      </c>
      <c r="H2782" s="545">
        <f t="shared" ca="1" si="124"/>
        <v>11</v>
      </c>
      <c r="I2782" s="545">
        <f t="shared" ca="1" si="124"/>
        <v>10</v>
      </c>
      <c r="J2782" s="545">
        <f t="shared" ca="1" si="124"/>
        <v>9</v>
      </c>
      <c r="K2782" s="545">
        <f t="shared" ca="1" si="124"/>
        <v>13</v>
      </c>
    </row>
    <row r="2783" spans="2:11">
      <c r="B2783" s="545">
        <f t="shared" ca="1" si="124"/>
        <v>7</v>
      </c>
      <c r="C2783" s="545">
        <f t="shared" ca="1" si="124"/>
        <v>10</v>
      </c>
      <c r="D2783" s="545">
        <f t="shared" ca="1" si="124"/>
        <v>8</v>
      </c>
      <c r="E2783" s="545">
        <f t="shared" ca="1" si="124"/>
        <v>11</v>
      </c>
      <c r="F2783" s="545">
        <f t="shared" ca="1" si="124"/>
        <v>12</v>
      </c>
      <c r="G2783" s="545">
        <f t="shared" ca="1" si="124"/>
        <v>8</v>
      </c>
      <c r="H2783" s="545">
        <f t="shared" ca="1" si="124"/>
        <v>12</v>
      </c>
      <c r="I2783" s="545">
        <f t="shared" ca="1" si="124"/>
        <v>8</v>
      </c>
      <c r="J2783" s="545">
        <f t="shared" ca="1" si="124"/>
        <v>14</v>
      </c>
      <c r="K2783" s="545">
        <f t="shared" ca="1" si="124"/>
        <v>11</v>
      </c>
    </row>
    <row r="2784" spans="2:11">
      <c r="B2784" s="545">
        <f t="shared" ca="1" si="124"/>
        <v>12</v>
      </c>
      <c r="C2784" s="545">
        <f t="shared" ca="1" si="124"/>
        <v>12</v>
      </c>
      <c r="D2784" s="545">
        <f t="shared" ca="1" si="124"/>
        <v>9</v>
      </c>
      <c r="E2784" s="545">
        <f t="shared" ca="1" si="124"/>
        <v>11</v>
      </c>
      <c r="F2784" s="545">
        <f t="shared" ca="1" si="124"/>
        <v>9</v>
      </c>
      <c r="G2784" s="545">
        <f t="shared" ca="1" si="124"/>
        <v>8</v>
      </c>
      <c r="H2784" s="545">
        <f t="shared" ca="1" si="124"/>
        <v>10</v>
      </c>
      <c r="I2784" s="545">
        <f t="shared" ca="1" si="124"/>
        <v>13</v>
      </c>
      <c r="J2784" s="545">
        <f t="shared" ca="1" si="124"/>
        <v>12</v>
      </c>
      <c r="K2784" s="545">
        <f t="shared" ca="1" si="124"/>
        <v>8</v>
      </c>
    </row>
    <row r="2785" spans="2:11">
      <c r="B2785" s="545">
        <f t="shared" ca="1" si="124"/>
        <v>11</v>
      </c>
      <c r="C2785" s="545">
        <f t="shared" ca="1" si="124"/>
        <v>13</v>
      </c>
      <c r="D2785" s="545">
        <f t="shared" ca="1" si="124"/>
        <v>10</v>
      </c>
      <c r="E2785" s="545">
        <f t="shared" ca="1" si="124"/>
        <v>11</v>
      </c>
      <c r="F2785" s="545">
        <f t="shared" ca="1" si="124"/>
        <v>12</v>
      </c>
      <c r="G2785" s="545">
        <f t="shared" ca="1" si="124"/>
        <v>10</v>
      </c>
      <c r="H2785" s="545">
        <f t="shared" ca="1" si="124"/>
        <v>9</v>
      </c>
      <c r="I2785" s="545">
        <f t="shared" ca="1" si="124"/>
        <v>12</v>
      </c>
      <c r="J2785" s="545">
        <f t="shared" ca="1" si="124"/>
        <v>11</v>
      </c>
      <c r="K2785" s="545">
        <f t="shared" ca="1" si="124"/>
        <v>8</v>
      </c>
    </row>
    <row r="2786" spans="2:11">
      <c r="B2786" s="545">
        <f t="shared" ca="1" si="124"/>
        <v>10</v>
      </c>
      <c r="C2786" s="545">
        <f t="shared" ca="1" si="124"/>
        <v>11</v>
      </c>
      <c r="D2786" s="545">
        <f t="shared" ca="1" si="124"/>
        <v>10</v>
      </c>
      <c r="E2786" s="545">
        <f t="shared" ca="1" si="124"/>
        <v>11</v>
      </c>
      <c r="F2786" s="545">
        <f t="shared" ca="1" si="124"/>
        <v>11</v>
      </c>
      <c r="G2786" s="545">
        <f t="shared" ca="1" si="124"/>
        <v>9</v>
      </c>
      <c r="H2786" s="545">
        <f t="shared" ca="1" si="124"/>
        <v>7</v>
      </c>
      <c r="I2786" s="545">
        <f t="shared" ca="1" si="124"/>
        <v>9</v>
      </c>
      <c r="J2786" s="545">
        <f t="shared" ca="1" si="124"/>
        <v>9</v>
      </c>
      <c r="K2786" s="545">
        <f t="shared" ca="1" si="124"/>
        <v>11</v>
      </c>
    </row>
    <row r="2787" spans="2:11">
      <c r="B2787" s="545">
        <f t="shared" ca="1" si="124"/>
        <v>7</v>
      </c>
      <c r="C2787" s="545">
        <f t="shared" ca="1" si="124"/>
        <v>9</v>
      </c>
      <c r="D2787" s="545">
        <f t="shared" ca="1" si="124"/>
        <v>7</v>
      </c>
      <c r="E2787" s="545">
        <f t="shared" ca="1" si="124"/>
        <v>11</v>
      </c>
      <c r="F2787" s="545">
        <f t="shared" ca="1" si="124"/>
        <v>8</v>
      </c>
      <c r="G2787" s="545">
        <f t="shared" ca="1" si="124"/>
        <v>8</v>
      </c>
      <c r="H2787" s="545">
        <f t="shared" ca="1" si="124"/>
        <v>10</v>
      </c>
      <c r="I2787" s="545">
        <f t="shared" ca="1" si="124"/>
        <v>14</v>
      </c>
      <c r="J2787" s="545">
        <f t="shared" ca="1" si="124"/>
        <v>11</v>
      </c>
      <c r="K2787" s="545">
        <f t="shared" ca="1" si="124"/>
        <v>9</v>
      </c>
    </row>
    <row r="2788" spans="2:11">
      <c r="B2788" s="545">
        <f t="shared" ca="1" si="124"/>
        <v>13</v>
      </c>
      <c r="C2788" s="545">
        <f t="shared" ca="1" si="124"/>
        <v>13</v>
      </c>
      <c r="D2788" s="545">
        <f t="shared" ca="1" si="124"/>
        <v>9</v>
      </c>
      <c r="E2788" s="545">
        <f t="shared" ca="1" si="124"/>
        <v>7</v>
      </c>
      <c r="F2788" s="545">
        <f t="shared" ca="1" si="124"/>
        <v>11</v>
      </c>
      <c r="G2788" s="545">
        <f t="shared" ca="1" si="124"/>
        <v>10</v>
      </c>
      <c r="H2788" s="545">
        <f t="shared" ca="1" si="124"/>
        <v>9</v>
      </c>
      <c r="I2788" s="545">
        <f t="shared" ca="1" si="124"/>
        <v>8</v>
      </c>
      <c r="J2788" s="545">
        <f t="shared" ca="1" si="124"/>
        <v>8</v>
      </c>
      <c r="K2788" s="545">
        <f t="shared" ca="1" si="124"/>
        <v>8</v>
      </c>
    </row>
    <row r="2789" spans="2:11">
      <c r="B2789" s="545">
        <f t="shared" ca="1" si="124"/>
        <v>10</v>
      </c>
      <c r="C2789" s="545">
        <f t="shared" ca="1" si="124"/>
        <v>12</v>
      </c>
      <c r="D2789" s="545">
        <f t="shared" ca="1" si="124"/>
        <v>10</v>
      </c>
      <c r="E2789" s="545">
        <f t="shared" ca="1" si="124"/>
        <v>11</v>
      </c>
      <c r="F2789" s="545">
        <f t="shared" ca="1" si="124"/>
        <v>10</v>
      </c>
      <c r="G2789" s="545">
        <f t="shared" ca="1" si="124"/>
        <v>11</v>
      </c>
      <c r="H2789" s="545">
        <f t="shared" ca="1" si="124"/>
        <v>6</v>
      </c>
      <c r="I2789" s="545">
        <f t="shared" ca="1" si="124"/>
        <v>11</v>
      </c>
      <c r="J2789" s="545">
        <f t="shared" ca="1" si="124"/>
        <v>9</v>
      </c>
      <c r="K2789" s="545">
        <f t="shared" ca="1" si="124"/>
        <v>8</v>
      </c>
    </row>
    <row r="2790" spans="2:11">
      <c r="B2790" s="545">
        <f t="shared" ca="1" si="124"/>
        <v>12</v>
      </c>
      <c r="C2790" s="545">
        <f t="shared" ca="1" si="124"/>
        <v>9</v>
      </c>
      <c r="D2790" s="545">
        <f t="shared" ca="1" si="124"/>
        <v>8</v>
      </c>
      <c r="E2790" s="545">
        <f t="shared" ca="1" si="124"/>
        <v>9</v>
      </c>
      <c r="F2790" s="545">
        <f t="shared" ca="1" si="124"/>
        <v>13</v>
      </c>
      <c r="G2790" s="545">
        <f t="shared" ref="B2790:K2844" ca="1" si="126">RANDBETWEEN(1,3)+RANDBETWEEN(1,3)+RANDBETWEEN(1,3)+RANDBETWEEN(1,3)+RANDBETWEEN(1,3)</f>
        <v>8</v>
      </c>
      <c r="H2790" s="545">
        <f t="shared" ca="1" si="126"/>
        <v>9</v>
      </c>
      <c r="I2790" s="545">
        <f t="shared" ca="1" si="126"/>
        <v>7</v>
      </c>
      <c r="J2790" s="545">
        <f t="shared" ca="1" si="126"/>
        <v>8</v>
      </c>
      <c r="K2790" s="545">
        <f t="shared" ca="1" si="126"/>
        <v>10</v>
      </c>
    </row>
    <row r="2791" spans="2:11">
      <c r="B2791" s="545">
        <f t="shared" ca="1" si="126"/>
        <v>11</v>
      </c>
      <c r="C2791" s="545">
        <f t="shared" ca="1" si="126"/>
        <v>8</v>
      </c>
      <c r="D2791" s="545">
        <f t="shared" ca="1" si="126"/>
        <v>11</v>
      </c>
      <c r="E2791" s="545">
        <f t="shared" ca="1" si="126"/>
        <v>10</v>
      </c>
      <c r="F2791" s="545">
        <f t="shared" ca="1" si="126"/>
        <v>13</v>
      </c>
      <c r="G2791" s="545">
        <f t="shared" ca="1" si="126"/>
        <v>6</v>
      </c>
      <c r="H2791" s="545">
        <f t="shared" ca="1" si="126"/>
        <v>12</v>
      </c>
      <c r="I2791" s="545">
        <f t="shared" ca="1" si="126"/>
        <v>14</v>
      </c>
      <c r="J2791" s="545">
        <f t="shared" ca="1" si="126"/>
        <v>11</v>
      </c>
      <c r="K2791" s="545">
        <f t="shared" ca="1" si="126"/>
        <v>10</v>
      </c>
    </row>
    <row r="2792" spans="2:11">
      <c r="B2792" s="545">
        <f t="shared" ca="1" si="126"/>
        <v>10</v>
      </c>
      <c r="C2792" s="545">
        <f t="shared" ca="1" si="125"/>
        <v>7</v>
      </c>
      <c r="D2792" s="545">
        <f t="shared" ca="1" si="125"/>
        <v>10</v>
      </c>
      <c r="E2792" s="545">
        <f t="shared" ca="1" si="125"/>
        <v>11</v>
      </c>
      <c r="F2792" s="545">
        <f t="shared" ca="1" si="125"/>
        <v>9</v>
      </c>
      <c r="G2792" s="545">
        <f t="shared" ca="1" si="125"/>
        <v>11</v>
      </c>
      <c r="H2792" s="545">
        <f t="shared" ca="1" si="125"/>
        <v>11</v>
      </c>
      <c r="I2792" s="545">
        <f t="shared" ca="1" si="125"/>
        <v>10</v>
      </c>
      <c r="J2792" s="545">
        <f t="shared" ca="1" si="125"/>
        <v>10</v>
      </c>
      <c r="K2792" s="545">
        <f t="shared" ca="1" si="125"/>
        <v>10</v>
      </c>
    </row>
    <row r="2793" spans="2:11">
      <c r="B2793" s="545">
        <f t="shared" ca="1" si="126"/>
        <v>11</v>
      </c>
      <c r="C2793" s="545">
        <f t="shared" ca="1" si="125"/>
        <v>10</v>
      </c>
      <c r="D2793" s="545">
        <f t="shared" ca="1" si="125"/>
        <v>12</v>
      </c>
      <c r="E2793" s="545">
        <f t="shared" ca="1" si="125"/>
        <v>10</v>
      </c>
      <c r="F2793" s="545">
        <f t="shared" ca="1" si="125"/>
        <v>11</v>
      </c>
      <c r="G2793" s="545">
        <f t="shared" ca="1" si="125"/>
        <v>11</v>
      </c>
      <c r="H2793" s="545">
        <f t="shared" ca="1" si="125"/>
        <v>11</v>
      </c>
      <c r="I2793" s="545">
        <f t="shared" ca="1" si="125"/>
        <v>10</v>
      </c>
      <c r="J2793" s="545">
        <f t="shared" ca="1" si="125"/>
        <v>12</v>
      </c>
      <c r="K2793" s="545">
        <f t="shared" ca="1" si="125"/>
        <v>10</v>
      </c>
    </row>
    <row r="2794" spans="2:11">
      <c r="B2794" s="545">
        <f t="shared" ca="1" si="126"/>
        <v>11</v>
      </c>
      <c r="C2794" s="545">
        <f t="shared" ca="1" si="125"/>
        <v>9</v>
      </c>
      <c r="D2794" s="545">
        <f t="shared" ca="1" si="125"/>
        <v>11</v>
      </c>
      <c r="E2794" s="545">
        <f t="shared" ca="1" si="125"/>
        <v>11</v>
      </c>
      <c r="F2794" s="545">
        <f t="shared" ca="1" si="125"/>
        <v>11</v>
      </c>
      <c r="G2794" s="545">
        <f t="shared" ca="1" si="125"/>
        <v>9</v>
      </c>
      <c r="H2794" s="545">
        <f t="shared" ca="1" si="125"/>
        <v>8</v>
      </c>
      <c r="I2794" s="545">
        <f t="shared" ca="1" si="125"/>
        <v>11</v>
      </c>
      <c r="J2794" s="545">
        <f t="shared" ca="1" si="125"/>
        <v>12</v>
      </c>
      <c r="K2794" s="545">
        <f t="shared" ca="1" si="125"/>
        <v>12</v>
      </c>
    </row>
    <row r="2795" spans="2:11">
      <c r="B2795" s="545">
        <f t="shared" ca="1" si="126"/>
        <v>10</v>
      </c>
      <c r="C2795" s="545">
        <f t="shared" ca="1" si="125"/>
        <v>7</v>
      </c>
      <c r="D2795" s="545">
        <f t="shared" ca="1" si="125"/>
        <v>12</v>
      </c>
      <c r="E2795" s="545">
        <f t="shared" ca="1" si="125"/>
        <v>11</v>
      </c>
      <c r="F2795" s="545">
        <f t="shared" ca="1" si="125"/>
        <v>10</v>
      </c>
      <c r="G2795" s="545">
        <f t="shared" ca="1" si="125"/>
        <v>9</v>
      </c>
      <c r="H2795" s="545">
        <f t="shared" ca="1" si="125"/>
        <v>11</v>
      </c>
      <c r="I2795" s="545">
        <f t="shared" ca="1" si="125"/>
        <v>10</v>
      </c>
      <c r="J2795" s="545">
        <f t="shared" ca="1" si="125"/>
        <v>7</v>
      </c>
      <c r="K2795" s="545">
        <f t="shared" ca="1" si="125"/>
        <v>9</v>
      </c>
    </row>
    <row r="2796" spans="2:11">
      <c r="B2796" s="545">
        <f t="shared" ca="1" si="126"/>
        <v>10</v>
      </c>
      <c r="C2796" s="545">
        <f t="shared" ca="1" si="125"/>
        <v>9</v>
      </c>
      <c r="D2796" s="545">
        <f t="shared" ca="1" si="125"/>
        <v>11</v>
      </c>
      <c r="E2796" s="545">
        <f t="shared" ca="1" si="125"/>
        <v>8</v>
      </c>
      <c r="F2796" s="545">
        <f t="shared" ca="1" si="125"/>
        <v>11</v>
      </c>
      <c r="G2796" s="545">
        <f t="shared" ca="1" si="125"/>
        <v>10</v>
      </c>
      <c r="H2796" s="545">
        <f t="shared" ca="1" si="125"/>
        <v>13</v>
      </c>
      <c r="I2796" s="545">
        <f t="shared" ca="1" si="125"/>
        <v>9</v>
      </c>
      <c r="J2796" s="545">
        <f t="shared" ca="1" si="125"/>
        <v>6</v>
      </c>
      <c r="K2796" s="545">
        <f t="shared" ca="1" si="125"/>
        <v>8</v>
      </c>
    </row>
    <row r="2797" spans="2:11">
      <c r="B2797" s="545">
        <f t="shared" ca="1" si="126"/>
        <v>11</v>
      </c>
      <c r="C2797" s="545">
        <f t="shared" ca="1" si="125"/>
        <v>8</v>
      </c>
      <c r="D2797" s="545">
        <f t="shared" ca="1" si="125"/>
        <v>13</v>
      </c>
      <c r="E2797" s="545">
        <f t="shared" ca="1" si="125"/>
        <v>10</v>
      </c>
      <c r="F2797" s="545">
        <f t="shared" ca="1" si="125"/>
        <v>11</v>
      </c>
      <c r="G2797" s="545">
        <f t="shared" ca="1" si="125"/>
        <v>8</v>
      </c>
      <c r="H2797" s="545">
        <f t="shared" ca="1" si="125"/>
        <v>12</v>
      </c>
      <c r="I2797" s="545">
        <f t="shared" ca="1" si="125"/>
        <v>10</v>
      </c>
      <c r="J2797" s="545">
        <f t="shared" ca="1" si="125"/>
        <v>11</v>
      </c>
      <c r="K2797" s="545">
        <f t="shared" ca="1" si="125"/>
        <v>11</v>
      </c>
    </row>
    <row r="2798" spans="2:11">
      <c r="B2798" s="545">
        <f t="shared" ca="1" si="126"/>
        <v>10</v>
      </c>
      <c r="C2798" s="545">
        <f t="shared" ca="1" si="125"/>
        <v>9</v>
      </c>
      <c r="D2798" s="545">
        <f t="shared" ca="1" si="125"/>
        <v>11</v>
      </c>
      <c r="E2798" s="545">
        <f t="shared" ca="1" si="125"/>
        <v>11</v>
      </c>
      <c r="F2798" s="545">
        <f t="shared" ca="1" si="125"/>
        <v>9</v>
      </c>
      <c r="G2798" s="545">
        <f t="shared" ca="1" si="125"/>
        <v>12</v>
      </c>
      <c r="H2798" s="545">
        <f t="shared" ca="1" si="125"/>
        <v>11</v>
      </c>
      <c r="I2798" s="545">
        <f t="shared" ca="1" si="125"/>
        <v>10</v>
      </c>
      <c r="J2798" s="545">
        <f t="shared" ca="1" si="125"/>
        <v>11</v>
      </c>
      <c r="K2798" s="545">
        <f t="shared" ca="1" si="125"/>
        <v>8</v>
      </c>
    </row>
    <row r="2799" spans="2:11">
      <c r="B2799" s="545">
        <f t="shared" ca="1" si="126"/>
        <v>10</v>
      </c>
      <c r="C2799" s="545">
        <f t="shared" ca="1" si="125"/>
        <v>12</v>
      </c>
      <c r="D2799" s="545">
        <f t="shared" ca="1" si="125"/>
        <v>12</v>
      </c>
      <c r="E2799" s="545">
        <f t="shared" ca="1" si="125"/>
        <v>9</v>
      </c>
      <c r="F2799" s="545">
        <f t="shared" ca="1" si="125"/>
        <v>12</v>
      </c>
      <c r="G2799" s="545">
        <f t="shared" ca="1" si="125"/>
        <v>8</v>
      </c>
      <c r="H2799" s="545">
        <f t="shared" ca="1" si="125"/>
        <v>11</v>
      </c>
      <c r="I2799" s="545">
        <f t="shared" ca="1" si="125"/>
        <v>11</v>
      </c>
      <c r="J2799" s="545">
        <f t="shared" ca="1" si="125"/>
        <v>11</v>
      </c>
      <c r="K2799" s="545">
        <f t="shared" ca="1" si="125"/>
        <v>8</v>
      </c>
    </row>
    <row r="2800" spans="2:11">
      <c r="B2800" s="545">
        <f t="shared" ca="1" si="126"/>
        <v>7</v>
      </c>
      <c r="C2800" s="545">
        <f t="shared" ca="1" si="125"/>
        <v>9</v>
      </c>
      <c r="D2800" s="545">
        <f t="shared" ca="1" si="125"/>
        <v>9</v>
      </c>
      <c r="E2800" s="545">
        <f t="shared" ca="1" si="125"/>
        <v>8</v>
      </c>
      <c r="F2800" s="545">
        <f t="shared" ca="1" si="125"/>
        <v>13</v>
      </c>
      <c r="G2800" s="545">
        <f t="shared" ca="1" si="125"/>
        <v>9</v>
      </c>
      <c r="H2800" s="545">
        <f t="shared" ca="1" si="125"/>
        <v>11</v>
      </c>
      <c r="I2800" s="545">
        <f t="shared" ca="1" si="125"/>
        <v>9</v>
      </c>
      <c r="J2800" s="545">
        <f t="shared" ca="1" si="125"/>
        <v>13</v>
      </c>
      <c r="K2800" s="545">
        <f t="shared" ca="1" si="125"/>
        <v>13</v>
      </c>
    </row>
    <row r="2801" spans="2:11">
      <c r="B2801" s="545">
        <f t="shared" ca="1" si="126"/>
        <v>10</v>
      </c>
      <c r="C2801" s="545">
        <f t="shared" ca="1" si="125"/>
        <v>9</v>
      </c>
      <c r="D2801" s="545">
        <f t="shared" ca="1" si="125"/>
        <v>10</v>
      </c>
      <c r="E2801" s="545">
        <f t="shared" ca="1" si="125"/>
        <v>11</v>
      </c>
      <c r="F2801" s="545">
        <f t="shared" ca="1" si="125"/>
        <v>9</v>
      </c>
      <c r="G2801" s="545">
        <f t="shared" ca="1" si="125"/>
        <v>9</v>
      </c>
      <c r="H2801" s="545">
        <f t="shared" ca="1" si="125"/>
        <v>12</v>
      </c>
      <c r="I2801" s="545">
        <f t="shared" ca="1" si="125"/>
        <v>10</v>
      </c>
      <c r="J2801" s="545">
        <f t="shared" ca="1" si="125"/>
        <v>11</v>
      </c>
      <c r="K2801" s="545">
        <f t="shared" ca="1" si="125"/>
        <v>9</v>
      </c>
    </row>
    <row r="2802" spans="2:11">
      <c r="B2802" s="545">
        <f t="shared" ca="1" si="126"/>
        <v>9</v>
      </c>
      <c r="C2802" s="545">
        <f t="shared" ca="1" si="125"/>
        <v>8</v>
      </c>
      <c r="D2802" s="545">
        <f t="shared" ca="1" si="125"/>
        <v>10</v>
      </c>
      <c r="E2802" s="545">
        <f t="shared" ca="1" si="125"/>
        <v>10</v>
      </c>
      <c r="F2802" s="545">
        <f t="shared" ca="1" si="125"/>
        <v>10</v>
      </c>
      <c r="G2802" s="545">
        <f t="shared" ca="1" si="125"/>
        <v>13</v>
      </c>
      <c r="H2802" s="545">
        <f t="shared" ca="1" si="125"/>
        <v>11</v>
      </c>
      <c r="I2802" s="545">
        <f t="shared" ca="1" si="125"/>
        <v>10</v>
      </c>
      <c r="J2802" s="545">
        <f t="shared" ca="1" si="125"/>
        <v>11</v>
      </c>
      <c r="K2802" s="545">
        <f t="shared" ca="1" si="125"/>
        <v>8</v>
      </c>
    </row>
    <row r="2803" spans="2:11">
      <c r="B2803" s="545">
        <f t="shared" ca="1" si="126"/>
        <v>9</v>
      </c>
      <c r="C2803" s="545">
        <f t="shared" ca="1" si="125"/>
        <v>12</v>
      </c>
      <c r="D2803" s="545">
        <f t="shared" ca="1" si="125"/>
        <v>12</v>
      </c>
      <c r="E2803" s="545">
        <f t="shared" ca="1" si="125"/>
        <v>7</v>
      </c>
      <c r="F2803" s="545">
        <f t="shared" ca="1" si="125"/>
        <v>9</v>
      </c>
      <c r="G2803" s="545">
        <f t="shared" ca="1" si="125"/>
        <v>10</v>
      </c>
      <c r="H2803" s="545">
        <f t="shared" ca="1" si="125"/>
        <v>13</v>
      </c>
      <c r="I2803" s="545">
        <f t="shared" ca="1" si="125"/>
        <v>7</v>
      </c>
      <c r="J2803" s="545">
        <f t="shared" ca="1" si="125"/>
        <v>11</v>
      </c>
      <c r="K2803" s="545">
        <f t="shared" ca="1" si="125"/>
        <v>8</v>
      </c>
    </row>
    <row r="2804" spans="2:11">
      <c r="B2804" s="545">
        <f t="shared" ca="1" si="126"/>
        <v>13</v>
      </c>
      <c r="C2804" s="545">
        <f t="shared" ca="1" si="125"/>
        <v>8</v>
      </c>
      <c r="D2804" s="545">
        <f t="shared" ca="1" si="125"/>
        <v>14</v>
      </c>
      <c r="E2804" s="545">
        <f t="shared" ca="1" si="125"/>
        <v>13</v>
      </c>
      <c r="F2804" s="545">
        <f t="shared" ca="1" si="125"/>
        <v>8</v>
      </c>
      <c r="G2804" s="545">
        <f t="shared" ca="1" si="125"/>
        <v>10</v>
      </c>
      <c r="H2804" s="545">
        <f t="shared" ca="1" si="125"/>
        <v>8</v>
      </c>
      <c r="I2804" s="545">
        <f t="shared" ca="1" si="125"/>
        <v>10</v>
      </c>
      <c r="J2804" s="545">
        <f t="shared" ca="1" si="125"/>
        <v>8</v>
      </c>
      <c r="K2804" s="545">
        <f t="shared" ca="1" si="125"/>
        <v>9</v>
      </c>
    </row>
    <row r="2805" spans="2:11">
      <c r="B2805" s="545">
        <f t="shared" ca="1" si="126"/>
        <v>11</v>
      </c>
      <c r="C2805" s="545">
        <f t="shared" ca="1" si="125"/>
        <v>9</v>
      </c>
      <c r="D2805" s="545">
        <f t="shared" ca="1" si="125"/>
        <v>10</v>
      </c>
      <c r="E2805" s="545">
        <f t="shared" ca="1" si="125"/>
        <v>11</v>
      </c>
      <c r="F2805" s="545">
        <f t="shared" ca="1" si="125"/>
        <v>10</v>
      </c>
      <c r="G2805" s="545">
        <f t="shared" ca="1" si="125"/>
        <v>11</v>
      </c>
      <c r="H2805" s="545">
        <f t="shared" ca="1" si="125"/>
        <v>9</v>
      </c>
      <c r="I2805" s="545">
        <f t="shared" ca="1" si="125"/>
        <v>7</v>
      </c>
      <c r="J2805" s="545">
        <f t="shared" ca="1" si="125"/>
        <v>9</v>
      </c>
      <c r="K2805" s="545">
        <f t="shared" ca="1" si="125"/>
        <v>9</v>
      </c>
    </row>
    <row r="2806" spans="2:11">
      <c r="B2806" s="545">
        <f t="shared" ca="1" si="126"/>
        <v>12</v>
      </c>
      <c r="C2806" s="545">
        <f t="shared" ca="1" si="125"/>
        <v>8</v>
      </c>
      <c r="D2806" s="545">
        <f t="shared" ca="1" si="125"/>
        <v>9</v>
      </c>
      <c r="E2806" s="545">
        <f t="shared" ca="1" si="125"/>
        <v>10</v>
      </c>
      <c r="F2806" s="545">
        <f t="shared" ca="1" si="125"/>
        <v>10</v>
      </c>
      <c r="G2806" s="545">
        <f t="shared" ca="1" si="125"/>
        <v>9</v>
      </c>
      <c r="H2806" s="545">
        <f t="shared" ca="1" si="125"/>
        <v>10</v>
      </c>
      <c r="I2806" s="545">
        <f t="shared" ca="1" si="125"/>
        <v>9</v>
      </c>
      <c r="J2806" s="545">
        <f t="shared" ca="1" si="125"/>
        <v>10</v>
      </c>
      <c r="K2806" s="545">
        <f t="shared" ca="1" si="125"/>
        <v>12</v>
      </c>
    </row>
    <row r="2807" spans="2:11">
      <c r="B2807" s="545">
        <f t="shared" ca="1" si="126"/>
        <v>10</v>
      </c>
      <c r="C2807" s="545">
        <f t="shared" ca="1" si="125"/>
        <v>9</v>
      </c>
      <c r="D2807" s="545">
        <f t="shared" ca="1" si="125"/>
        <v>8</v>
      </c>
      <c r="E2807" s="545">
        <f t="shared" ca="1" si="125"/>
        <v>10</v>
      </c>
      <c r="F2807" s="545">
        <f t="shared" ca="1" si="125"/>
        <v>12</v>
      </c>
      <c r="G2807" s="545">
        <f t="shared" ca="1" si="125"/>
        <v>9</v>
      </c>
      <c r="H2807" s="545">
        <f t="shared" ca="1" si="125"/>
        <v>12</v>
      </c>
      <c r="I2807" s="545">
        <f t="shared" ca="1" si="125"/>
        <v>10</v>
      </c>
      <c r="J2807" s="545">
        <f t="shared" ca="1" si="125"/>
        <v>11</v>
      </c>
      <c r="K2807" s="545">
        <f t="shared" ca="1" si="125"/>
        <v>7</v>
      </c>
    </row>
    <row r="2808" spans="2:11">
      <c r="B2808" s="545">
        <f t="shared" ca="1" si="126"/>
        <v>10</v>
      </c>
      <c r="C2808" s="545">
        <f t="shared" ca="1" si="126"/>
        <v>8</v>
      </c>
      <c r="D2808" s="545">
        <f t="shared" ca="1" si="126"/>
        <v>5</v>
      </c>
      <c r="E2808" s="545">
        <f t="shared" ca="1" si="126"/>
        <v>13</v>
      </c>
      <c r="F2808" s="545">
        <f t="shared" ca="1" si="126"/>
        <v>9</v>
      </c>
      <c r="G2808" s="545">
        <f t="shared" ca="1" si="126"/>
        <v>10</v>
      </c>
      <c r="H2808" s="545">
        <f t="shared" ca="1" si="126"/>
        <v>7</v>
      </c>
      <c r="I2808" s="545">
        <f t="shared" ca="1" si="126"/>
        <v>11</v>
      </c>
      <c r="J2808" s="545">
        <f t="shared" ca="1" si="126"/>
        <v>11</v>
      </c>
      <c r="K2808" s="545">
        <f t="shared" ca="1" si="126"/>
        <v>10</v>
      </c>
    </row>
    <row r="2809" spans="2:11">
      <c r="B2809" s="545">
        <f t="shared" ca="1" si="126"/>
        <v>12</v>
      </c>
      <c r="C2809" s="545">
        <f t="shared" ca="1" si="126"/>
        <v>10</v>
      </c>
      <c r="D2809" s="545">
        <f t="shared" ca="1" si="126"/>
        <v>11</v>
      </c>
      <c r="E2809" s="545">
        <f t="shared" ca="1" si="126"/>
        <v>11</v>
      </c>
      <c r="F2809" s="545">
        <f t="shared" ca="1" si="126"/>
        <v>14</v>
      </c>
      <c r="G2809" s="545">
        <f t="shared" ca="1" si="126"/>
        <v>11</v>
      </c>
      <c r="H2809" s="545">
        <f t="shared" ca="1" si="126"/>
        <v>13</v>
      </c>
      <c r="I2809" s="545">
        <f t="shared" ca="1" si="126"/>
        <v>8</v>
      </c>
      <c r="J2809" s="545">
        <f t="shared" ca="1" si="126"/>
        <v>9</v>
      </c>
      <c r="K2809" s="545">
        <f t="shared" ca="1" si="126"/>
        <v>7</v>
      </c>
    </row>
    <row r="2810" spans="2:11">
      <c r="B2810" s="545">
        <f t="shared" ca="1" si="126"/>
        <v>12</v>
      </c>
      <c r="C2810" s="545">
        <f t="shared" ca="1" si="126"/>
        <v>11</v>
      </c>
      <c r="D2810" s="545">
        <f t="shared" ca="1" si="126"/>
        <v>7</v>
      </c>
      <c r="E2810" s="545">
        <f t="shared" ca="1" si="126"/>
        <v>10</v>
      </c>
      <c r="F2810" s="545">
        <f t="shared" ca="1" si="126"/>
        <v>12</v>
      </c>
      <c r="G2810" s="545">
        <f t="shared" ca="1" si="126"/>
        <v>6</v>
      </c>
      <c r="H2810" s="545">
        <f t="shared" ca="1" si="126"/>
        <v>13</v>
      </c>
      <c r="I2810" s="545">
        <f t="shared" ca="1" si="126"/>
        <v>9</v>
      </c>
      <c r="J2810" s="545">
        <f t="shared" ca="1" si="126"/>
        <v>12</v>
      </c>
      <c r="K2810" s="545">
        <f t="shared" ca="1" si="126"/>
        <v>9</v>
      </c>
    </row>
    <row r="2811" spans="2:11">
      <c r="B2811" s="545">
        <f t="shared" ca="1" si="126"/>
        <v>14</v>
      </c>
      <c r="C2811" s="545">
        <f t="shared" ca="1" si="126"/>
        <v>9</v>
      </c>
      <c r="D2811" s="545">
        <f t="shared" ca="1" si="126"/>
        <v>9</v>
      </c>
      <c r="E2811" s="545">
        <f t="shared" ca="1" si="126"/>
        <v>9</v>
      </c>
      <c r="F2811" s="545">
        <f t="shared" ca="1" si="126"/>
        <v>7</v>
      </c>
      <c r="G2811" s="545">
        <f t="shared" ca="1" si="126"/>
        <v>9</v>
      </c>
      <c r="H2811" s="545">
        <f t="shared" ca="1" si="126"/>
        <v>12</v>
      </c>
      <c r="I2811" s="545">
        <f t="shared" ca="1" si="126"/>
        <v>8</v>
      </c>
      <c r="J2811" s="545">
        <f t="shared" ca="1" si="126"/>
        <v>8</v>
      </c>
      <c r="K2811" s="545">
        <f t="shared" ca="1" si="126"/>
        <v>9</v>
      </c>
    </row>
    <row r="2812" spans="2:11">
      <c r="B2812" s="545">
        <f t="shared" ca="1" si="126"/>
        <v>10</v>
      </c>
      <c r="C2812" s="545">
        <f t="shared" ca="1" si="126"/>
        <v>9</v>
      </c>
      <c r="D2812" s="545">
        <f t="shared" ca="1" si="126"/>
        <v>7</v>
      </c>
      <c r="E2812" s="545">
        <f t="shared" ca="1" si="126"/>
        <v>11</v>
      </c>
      <c r="F2812" s="545">
        <f t="shared" ca="1" si="126"/>
        <v>10</v>
      </c>
      <c r="G2812" s="545">
        <f t="shared" ca="1" si="126"/>
        <v>12</v>
      </c>
      <c r="H2812" s="545">
        <f t="shared" ca="1" si="126"/>
        <v>11</v>
      </c>
      <c r="I2812" s="545">
        <f t="shared" ca="1" si="126"/>
        <v>9</v>
      </c>
      <c r="J2812" s="545">
        <f t="shared" ca="1" si="126"/>
        <v>10</v>
      </c>
      <c r="K2812" s="545">
        <f t="shared" ca="1" si="126"/>
        <v>12</v>
      </c>
    </row>
    <row r="2813" spans="2:11">
      <c r="B2813" s="545">
        <f t="shared" ca="1" si="126"/>
        <v>14</v>
      </c>
      <c r="C2813" s="545">
        <f t="shared" ca="1" si="126"/>
        <v>10</v>
      </c>
      <c r="D2813" s="545">
        <f t="shared" ca="1" si="126"/>
        <v>10</v>
      </c>
      <c r="E2813" s="545">
        <f t="shared" ca="1" si="126"/>
        <v>10</v>
      </c>
      <c r="F2813" s="545">
        <f t="shared" ca="1" si="126"/>
        <v>11</v>
      </c>
      <c r="G2813" s="545">
        <f t="shared" ca="1" si="126"/>
        <v>10</v>
      </c>
      <c r="H2813" s="545">
        <f t="shared" ca="1" si="126"/>
        <v>13</v>
      </c>
      <c r="I2813" s="545">
        <f t="shared" ca="1" si="126"/>
        <v>8</v>
      </c>
      <c r="J2813" s="545">
        <f t="shared" ca="1" si="126"/>
        <v>10</v>
      </c>
      <c r="K2813" s="545">
        <f t="shared" ca="1" si="126"/>
        <v>11</v>
      </c>
    </row>
    <row r="2814" spans="2:11">
      <c r="B2814" s="545">
        <f t="shared" ca="1" si="126"/>
        <v>9</v>
      </c>
      <c r="C2814" s="545">
        <f t="shared" ca="1" si="126"/>
        <v>10</v>
      </c>
      <c r="D2814" s="545">
        <f t="shared" ca="1" si="126"/>
        <v>8</v>
      </c>
      <c r="E2814" s="545">
        <f t="shared" ca="1" si="126"/>
        <v>10</v>
      </c>
      <c r="F2814" s="545">
        <f t="shared" ca="1" si="126"/>
        <v>12</v>
      </c>
      <c r="G2814" s="545">
        <f t="shared" ca="1" si="126"/>
        <v>7</v>
      </c>
      <c r="H2814" s="545">
        <f t="shared" ca="1" si="126"/>
        <v>7</v>
      </c>
      <c r="I2814" s="545">
        <f t="shared" ca="1" si="126"/>
        <v>11</v>
      </c>
      <c r="J2814" s="545">
        <f t="shared" ca="1" si="126"/>
        <v>12</v>
      </c>
      <c r="K2814" s="545">
        <f t="shared" ca="1" si="126"/>
        <v>9</v>
      </c>
    </row>
    <row r="2815" spans="2:11">
      <c r="B2815" s="545">
        <f t="shared" ca="1" si="126"/>
        <v>6</v>
      </c>
      <c r="C2815" s="545">
        <f t="shared" ca="1" si="126"/>
        <v>10</v>
      </c>
      <c r="D2815" s="545">
        <f t="shared" ca="1" si="126"/>
        <v>10</v>
      </c>
      <c r="E2815" s="545">
        <f t="shared" ca="1" si="126"/>
        <v>11</v>
      </c>
      <c r="F2815" s="545">
        <f t="shared" ca="1" si="126"/>
        <v>7</v>
      </c>
      <c r="G2815" s="545">
        <f t="shared" ca="1" si="126"/>
        <v>9</v>
      </c>
      <c r="H2815" s="545">
        <f t="shared" ca="1" si="126"/>
        <v>10</v>
      </c>
      <c r="I2815" s="545">
        <f t="shared" ca="1" si="126"/>
        <v>9</v>
      </c>
      <c r="J2815" s="545">
        <f t="shared" ca="1" si="126"/>
        <v>9</v>
      </c>
      <c r="K2815" s="545">
        <f t="shared" ca="1" si="126"/>
        <v>9</v>
      </c>
    </row>
    <row r="2816" spans="2:11">
      <c r="B2816" s="545">
        <f t="shared" ca="1" si="126"/>
        <v>8</v>
      </c>
      <c r="C2816" s="545">
        <f t="shared" ca="1" si="126"/>
        <v>10</v>
      </c>
      <c r="D2816" s="545">
        <f t="shared" ca="1" si="126"/>
        <v>8</v>
      </c>
      <c r="E2816" s="545">
        <f t="shared" ca="1" si="126"/>
        <v>10</v>
      </c>
      <c r="F2816" s="545">
        <f t="shared" ca="1" si="126"/>
        <v>11</v>
      </c>
      <c r="G2816" s="545">
        <f t="shared" ca="1" si="126"/>
        <v>11</v>
      </c>
      <c r="H2816" s="545">
        <f t="shared" ca="1" si="126"/>
        <v>11</v>
      </c>
      <c r="I2816" s="545">
        <f t="shared" ca="1" si="126"/>
        <v>8</v>
      </c>
      <c r="J2816" s="545">
        <f t="shared" ca="1" si="126"/>
        <v>10</v>
      </c>
      <c r="K2816" s="545">
        <f t="shared" ca="1" si="126"/>
        <v>12</v>
      </c>
    </row>
    <row r="2817" spans="2:11">
      <c r="B2817" s="545">
        <f t="shared" ca="1" si="126"/>
        <v>9</v>
      </c>
      <c r="C2817" s="545">
        <f t="shared" ca="1" si="126"/>
        <v>11</v>
      </c>
      <c r="D2817" s="545">
        <f t="shared" ca="1" si="126"/>
        <v>8</v>
      </c>
      <c r="E2817" s="545">
        <f t="shared" ca="1" si="126"/>
        <v>10</v>
      </c>
      <c r="F2817" s="545">
        <f t="shared" ca="1" si="126"/>
        <v>11</v>
      </c>
      <c r="G2817" s="545">
        <f t="shared" ca="1" si="126"/>
        <v>10</v>
      </c>
      <c r="H2817" s="545">
        <f t="shared" ca="1" si="126"/>
        <v>11</v>
      </c>
      <c r="I2817" s="545">
        <f t="shared" ca="1" si="126"/>
        <v>10</v>
      </c>
      <c r="J2817" s="545">
        <f t="shared" ca="1" si="126"/>
        <v>10</v>
      </c>
      <c r="K2817" s="545">
        <f t="shared" ca="1" si="126"/>
        <v>7</v>
      </c>
    </row>
    <row r="2818" spans="2:11">
      <c r="B2818" s="545">
        <f t="shared" ca="1" si="126"/>
        <v>9</v>
      </c>
      <c r="C2818" s="545">
        <f t="shared" ca="1" si="126"/>
        <v>9</v>
      </c>
      <c r="D2818" s="545">
        <f t="shared" ca="1" si="126"/>
        <v>8</v>
      </c>
      <c r="E2818" s="545">
        <f t="shared" ca="1" si="126"/>
        <v>12</v>
      </c>
      <c r="F2818" s="545">
        <f t="shared" ca="1" si="126"/>
        <v>14</v>
      </c>
      <c r="G2818" s="545">
        <f t="shared" ca="1" si="126"/>
        <v>8</v>
      </c>
      <c r="H2818" s="545">
        <f t="shared" ca="1" si="126"/>
        <v>11</v>
      </c>
      <c r="I2818" s="545">
        <f t="shared" ca="1" si="126"/>
        <v>12</v>
      </c>
      <c r="J2818" s="545">
        <f t="shared" ca="1" si="126"/>
        <v>12</v>
      </c>
      <c r="K2818" s="545">
        <f t="shared" ca="1" si="126"/>
        <v>8</v>
      </c>
    </row>
    <row r="2819" spans="2:11">
      <c r="B2819" s="545">
        <f t="shared" ca="1" si="126"/>
        <v>11</v>
      </c>
      <c r="C2819" s="545">
        <f t="shared" ca="1" si="126"/>
        <v>11</v>
      </c>
      <c r="D2819" s="545">
        <f t="shared" ca="1" si="126"/>
        <v>11</v>
      </c>
      <c r="E2819" s="545">
        <f t="shared" ca="1" si="126"/>
        <v>12</v>
      </c>
      <c r="F2819" s="545">
        <f t="shared" ca="1" si="126"/>
        <v>14</v>
      </c>
      <c r="G2819" s="545">
        <f t="shared" ca="1" si="126"/>
        <v>12</v>
      </c>
      <c r="H2819" s="545">
        <f t="shared" ca="1" si="126"/>
        <v>8</v>
      </c>
      <c r="I2819" s="545">
        <f t="shared" ca="1" si="126"/>
        <v>7</v>
      </c>
      <c r="J2819" s="545">
        <f t="shared" ca="1" si="126"/>
        <v>14</v>
      </c>
      <c r="K2819" s="545">
        <f t="shared" ca="1" si="126"/>
        <v>10</v>
      </c>
    </row>
    <row r="2820" spans="2:11">
      <c r="B2820" s="545">
        <f t="shared" ca="1" si="126"/>
        <v>10</v>
      </c>
      <c r="C2820" s="545">
        <f t="shared" ca="1" si="126"/>
        <v>12</v>
      </c>
      <c r="D2820" s="545">
        <f t="shared" ca="1" si="126"/>
        <v>14</v>
      </c>
      <c r="E2820" s="545">
        <f t="shared" ca="1" si="126"/>
        <v>15</v>
      </c>
      <c r="F2820" s="545">
        <f t="shared" ca="1" si="126"/>
        <v>10</v>
      </c>
      <c r="G2820" s="545">
        <f t="shared" ca="1" si="126"/>
        <v>9</v>
      </c>
      <c r="H2820" s="545">
        <f t="shared" ca="1" si="126"/>
        <v>11</v>
      </c>
      <c r="I2820" s="545">
        <f t="shared" ca="1" si="126"/>
        <v>11</v>
      </c>
      <c r="J2820" s="545">
        <f t="shared" ca="1" si="126"/>
        <v>8</v>
      </c>
      <c r="K2820" s="545">
        <f t="shared" ca="1" si="126"/>
        <v>8</v>
      </c>
    </row>
    <row r="2821" spans="2:11">
      <c r="B2821" s="545">
        <f t="shared" ca="1" si="126"/>
        <v>11</v>
      </c>
      <c r="C2821" s="545">
        <f t="shared" ca="1" si="126"/>
        <v>9</v>
      </c>
      <c r="D2821" s="545">
        <f t="shared" ca="1" si="126"/>
        <v>10</v>
      </c>
      <c r="E2821" s="545">
        <f t="shared" ca="1" si="126"/>
        <v>9</v>
      </c>
      <c r="F2821" s="545">
        <f t="shared" ca="1" si="126"/>
        <v>6</v>
      </c>
      <c r="G2821" s="545">
        <f t="shared" ca="1" si="126"/>
        <v>12</v>
      </c>
      <c r="H2821" s="545">
        <f t="shared" ca="1" si="126"/>
        <v>11</v>
      </c>
      <c r="I2821" s="545">
        <f t="shared" ca="1" si="126"/>
        <v>11</v>
      </c>
      <c r="J2821" s="545">
        <f t="shared" ca="1" si="126"/>
        <v>10</v>
      </c>
      <c r="K2821" s="545">
        <f t="shared" ca="1" si="126"/>
        <v>9</v>
      </c>
    </row>
    <row r="2822" spans="2:11">
      <c r="B2822" s="545">
        <f t="shared" ca="1" si="126"/>
        <v>12</v>
      </c>
      <c r="C2822" s="545">
        <f t="shared" ca="1" si="125"/>
        <v>7</v>
      </c>
      <c r="D2822" s="545">
        <f t="shared" ca="1" si="125"/>
        <v>10</v>
      </c>
      <c r="E2822" s="545">
        <f t="shared" ca="1" si="125"/>
        <v>9</v>
      </c>
      <c r="F2822" s="545">
        <f t="shared" ca="1" si="125"/>
        <v>11</v>
      </c>
      <c r="G2822" s="545">
        <f t="shared" ca="1" si="125"/>
        <v>12</v>
      </c>
      <c r="H2822" s="545">
        <f t="shared" ca="1" si="125"/>
        <v>9</v>
      </c>
      <c r="I2822" s="545">
        <f t="shared" ca="1" si="125"/>
        <v>13</v>
      </c>
      <c r="J2822" s="545">
        <f t="shared" ca="1" si="125"/>
        <v>7</v>
      </c>
      <c r="K2822" s="545">
        <f t="shared" ca="1" si="125"/>
        <v>8</v>
      </c>
    </row>
    <row r="2823" spans="2:11">
      <c r="B2823" s="545">
        <f t="shared" ca="1" si="126"/>
        <v>12</v>
      </c>
      <c r="C2823" s="545">
        <f t="shared" ca="1" si="125"/>
        <v>11</v>
      </c>
      <c r="D2823" s="545">
        <f t="shared" ca="1" si="125"/>
        <v>9</v>
      </c>
      <c r="E2823" s="545">
        <f t="shared" ca="1" si="125"/>
        <v>9</v>
      </c>
      <c r="F2823" s="545">
        <f t="shared" ca="1" si="125"/>
        <v>13</v>
      </c>
      <c r="G2823" s="545">
        <f t="shared" ca="1" si="125"/>
        <v>8</v>
      </c>
      <c r="H2823" s="545">
        <f t="shared" ca="1" si="125"/>
        <v>11</v>
      </c>
      <c r="I2823" s="545">
        <f t="shared" ca="1" si="125"/>
        <v>9</v>
      </c>
      <c r="J2823" s="545">
        <f t="shared" ca="1" si="125"/>
        <v>13</v>
      </c>
      <c r="K2823" s="545">
        <f t="shared" ca="1" si="125"/>
        <v>12</v>
      </c>
    </row>
    <row r="2824" spans="2:11">
      <c r="B2824" s="545">
        <f t="shared" ca="1" si="126"/>
        <v>9</v>
      </c>
      <c r="C2824" s="545">
        <f t="shared" ca="1" si="125"/>
        <v>12</v>
      </c>
      <c r="D2824" s="545">
        <f t="shared" ca="1" si="125"/>
        <v>12</v>
      </c>
      <c r="E2824" s="545">
        <f t="shared" ca="1" si="125"/>
        <v>11</v>
      </c>
      <c r="F2824" s="545">
        <f t="shared" ca="1" si="125"/>
        <v>9</v>
      </c>
      <c r="G2824" s="545">
        <f t="shared" ca="1" si="125"/>
        <v>9</v>
      </c>
      <c r="H2824" s="545">
        <f t="shared" ca="1" si="125"/>
        <v>11</v>
      </c>
      <c r="I2824" s="545">
        <f t="shared" ca="1" si="125"/>
        <v>11</v>
      </c>
      <c r="J2824" s="545">
        <f t="shared" ca="1" si="125"/>
        <v>10</v>
      </c>
      <c r="K2824" s="545">
        <f t="shared" ca="1" si="125"/>
        <v>8</v>
      </c>
    </row>
    <row r="2825" spans="2:11">
      <c r="B2825" s="545">
        <f t="shared" ca="1" si="126"/>
        <v>10</v>
      </c>
      <c r="C2825" s="545">
        <f t="shared" ca="1" si="125"/>
        <v>13</v>
      </c>
      <c r="D2825" s="545">
        <f t="shared" ca="1" si="125"/>
        <v>9</v>
      </c>
      <c r="E2825" s="545">
        <f t="shared" ca="1" si="125"/>
        <v>12</v>
      </c>
      <c r="F2825" s="545">
        <f t="shared" ca="1" si="125"/>
        <v>9</v>
      </c>
      <c r="G2825" s="545">
        <f t="shared" ca="1" si="125"/>
        <v>10</v>
      </c>
      <c r="H2825" s="545">
        <f t="shared" ca="1" si="125"/>
        <v>11</v>
      </c>
      <c r="I2825" s="545">
        <f t="shared" ca="1" si="125"/>
        <v>9</v>
      </c>
      <c r="J2825" s="545">
        <f t="shared" ca="1" si="125"/>
        <v>11</v>
      </c>
      <c r="K2825" s="545">
        <f t="shared" ca="1" si="125"/>
        <v>9</v>
      </c>
    </row>
    <row r="2826" spans="2:11">
      <c r="B2826" s="545">
        <f t="shared" ca="1" si="126"/>
        <v>6</v>
      </c>
      <c r="C2826" s="545">
        <f t="shared" ca="1" si="125"/>
        <v>8</v>
      </c>
      <c r="D2826" s="545">
        <f t="shared" ca="1" si="125"/>
        <v>8</v>
      </c>
      <c r="E2826" s="545">
        <f t="shared" ca="1" si="125"/>
        <v>8</v>
      </c>
      <c r="F2826" s="545">
        <f t="shared" ca="1" si="125"/>
        <v>14</v>
      </c>
      <c r="G2826" s="545">
        <f t="shared" ca="1" si="125"/>
        <v>12</v>
      </c>
      <c r="H2826" s="545">
        <f t="shared" ca="1" si="125"/>
        <v>10</v>
      </c>
      <c r="I2826" s="545">
        <f t="shared" ca="1" si="125"/>
        <v>13</v>
      </c>
      <c r="J2826" s="545">
        <f t="shared" ca="1" si="125"/>
        <v>11</v>
      </c>
      <c r="K2826" s="545">
        <f t="shared" ca="1" si="125"/>
        <v>9</v>
      </c>
    </row>
    <row r="2827" spans="2:11">
      <c r="B2827" s="545">
        <f t="shared" ca="1" si="126"/>
        <v>11</v>
      </c>
      <c r="C2827" s="545">
        <f t="shared" ca="1" si="125"/>
        <v>11</v>
      </c>
      <c r="D2827" s="545">
        <f t="shared" ca="1" si="125"/>
        <v>12</v>
      </c>
      <c r="E2827" s="545">
        <f t="shared" ca="1" si="125"/>
        <v>10</v>
      </c>
      <c r="F2827" s="545">
        <f t="shared" ca="1" si="125"/>
        <v>10</v>
      </c>
      <c r="G2827" s="545">
        <f t="shared" ca="1" si="125"/>
        <v>10</v>
      </c>
      <c r="H2827" s="545">
        <f t="shared" ca="1" si="125"/>
        <v>10</v>
      </c>
      <c r="I2827" s="545">
        <f t="shared" ca="1" si="125"/>
        <v>11</v>
      </c>
      <c r="J2827" s="545">
        <f t="shared" ca="1" si="125"/>
        <v>9</v>
      </c>
      <c r="K2827" s="545">
        <f t="shared" ca="1" si="125"/>
        <v>9</v>
      </c>
    </row>
    <row r="2828" spans="2:11">
      <c r="B2828" s="545">
        <f t="shared" ca="1" si="126"/>
        <v>11</v>
      </c>
      <c r="C2828" s="545">
        <f t="shared" ca="1" si="125"/>
        <v>12</v>
      </c>
      <c r="D2828" s="545">
        <f t="shared" ca="1" si="125"/>
        <v>13</v>
      </c>
      <c r="E2828" s="545">
        <f t="shared" ca="1" si="125"/>
        <v>11</v>
      </c>
      <c r="F2828" s="545">
        <f t="shared" ca="1" si="125"/>
        <v>11</v>
      </c>
      <c r="G2828" s="545">
        <f t="shared" ca="1" si="125"/>
        <v>12</v>
      </c>
      <c r="H2828" s="545">
        <f t="shared" ca="1" si="125"/>
        <v>8</v>
      </c>
      <c r="I2828" s="545">
        <f t="shared" ca="1" si="125"/>
        <v>9</v>
      </c>
      <c r="J2828" s="545">
        <f t="shared" ca="1" si="125"/>
        <v>12</v>
      </c>
      <c r="K2828" s="545">
        <f t="shared" ca="1" si="125"/>
        <v>12</v>
      </c>
    </row>
    <row r="2829" spans="2:11">
      <c r="B2829" s="545">
        <f t="shared" ca="1" si="126"/>
        <v>12</v>
      </c>
      <c r="C2829" s="545">
        <f t="shared" ca="1" si="125"/>
        <v>9</v>
      </c>
      <c r="D2829" s="545">
        <f t="shared" ca="1" si="125"/>
        <v>9</v>
      </c>
      <c r="E2829" s="545">
        <f t="shared" ca="1" si="125"/>
        <v>9</v>
      </c>
      <c r="F2829" s="545">
        <f t="shared" ca="1" si="125"/>
        <v>9</v>
      </c>
      <c r="G2829" s="545">
        <f t="shared" ca="1" si="125"/>
        <v>9</v>
      </c>
      <c r="H2829" s="545">
        <f t="shared" ca="1" si="125"/>
        <v>13</v>
      </c>
      <c r="I2829" s="545">
        <f t="shared" ca="1" si="125"/>
        <v>12</v>
      </c>
      <c r="J2829" s="545">
        <f t="shared" ref="C2829:K2886" ca="1" si="127">RANDBETWEEN(1,3)+RANDBETWEEN(1,3)+RANDBETWEEN(1,3)+RANDBETWEEN(1,3)+RANDBETWEEN(1,3)</f>
        <v>7</v>
      </c>
      <c r="K2829" s="545">
        <f t="shared" ca="1" si="127"/>
        <v>10</v>
      </c>
    </row>
    <row r="2830" spans="2:11">
      <c r="B2830" s="545">
        <f t="shared" ca="1" si="126"/>
        <v>10</v>
      </c>
      <c r="C2830" s="545">
        <f t="shared" ca="1" si="127"/>
        <v>12</v>
      </c>
      <c r="D2830" s="545">
        <f t="shared" ca="1" si="127"/>
        <v>11</v>
      </c>
      <c r="E2830" s="545">
        <f t="shared" ca="1" si="127"/>
        <v>9</v>
      </c>
      <c r="F2830" s="545">
        <f t="shared" ca="1" si="127"/>
        <v>8</v>
      </c>
      <c r="G2830" s="545">
        <f t="shared" ca="1" si="127"/>
        <v>14</v>
      </c>
      <c r="H2830" s="545">
        <f t="shared" ca="1" si="127"/>
        <v>9</v>
      </c>
      <c r="I2830" s="545">
        <f t="shared" ca="1" si="127"/>
        <v>9</v>
      </c>
      <c r="J2830" s="545">
        <f t="shared" ca="1" si="127"/>
        <v>9</v>
      </c>
      <c r="K2830" s="545">
        <f t="shared" ca="1" si="127"/>
        <v>10</v>
      </c>
    </row>
    <row r="2831" spans="2:11">
      <c r="B2831" s="545">
        <f t="shared" ca="1" si="126"/>
        <v>9</v>
      </c>
      <c r="C2831" s="545">
        <f t="shared" ca="1" si="127"/>
        <v>12</v>
      </c>
      <c r="D2831" s="545">
        <f t="shared" ca="1" si="127"/>
        <v>13</v>
      </c>
      <c r="E2831" s="545">
        <f t="shared" ca="1" si="127"/>
        <v>7</v>
      </c>
      <c r="F2831" s="545">
        <f t="shared" ca="1" si="127"/>
        <v>12</v>
      </c>
      <c r="G2831" s="545">
        <f t="shared" ca="1" si="127"/>
        <v>10</v>
      </c>
      <c r="H2831" s="545">
        <f t="shared" ca="1" si="127"/>
        <v>12</v>
      </c>
      <c r="I2831" s="545">
        <f t="shared" ca="1" si="127"/>
        <v>12</v>
      </c>
      <c r="J2831" s="545">
        <f t="shared" ca="1" si="127"/>
        <v>15</v>
      </c>
      <c r="K2831" s="545">
        <f t="shared" ca="1" si="127"/>
        <v>9</v>
      </c>
    </row>
    <row r="2832" spans="2:11">
      <c r="B2832" s="545">
        <f t="shared" ca="1" si="126"/>
        <v>9</v>
      </c>
      <c r="C2832" s="545">
        <f t="shared" ca="1" si="127"/>
        <v>11</v>
      </c>
      <c r="D2832" s="545">
        <f t="shared" ca="1" si="127"/>
        <v>9</v>
      </c>
      <c r="E2832" s="545">
        <f t="shared" ca="1" si="127"/>
        <v>10</v>
      </c>
      <c r="F2832" s="545">
        <f t="shared" ca="1" si="127"/>
        <v>11</v>
      </c>
      <c r="G2832" s="545">
        <f t="shared" ca="1" si="127"/>
        <v>9</v>
      </c>
      <c r="H2832" s="545">
        <f t="shared" ca="1" si="127"/>
        <v>11</v>
      </c>
      <c r="I2832" s="545">
        <f t="shared" ca="1" si="127"/>
        <v>13</v>
      </c>
      <c r="J2832" s="545">
        <f t="shared" ca="1" si="127"/>
        <v>8</v>
      </c>
      <c r="K2832" s="545">
        <f t="shared" ca="1" si="127"/>
        <v>11</v>
      </c>
    </row>
    <row r="2833" spans="2:11">
      <c r="B2833" s="545">
        <f t="shared" ca="1" si="126"/>
        <v>11</v>
      </c>
      <c r="C2833" s="545">
        <f t="shared" ca="1" si="127"/>
        <v>6</v>
      </c>
      <c r="D2833" s="545">
        <f t="shared" ca="1" si="127"/>
        <v>14</v>
      </c>
      <c r="E2833" s="545">
        <f t="shared" ca="1" si="127"/>
        <v>12</v>
      </c>
      <c r="F2833" s="545">
        <f t="shared" ca="1" si="127"/>
        <v>13</v>
      </c>
      <c r="G2833" s="545">
        <f t="shared" ca="1" si="127"/>
        <v>10</v>
      </c>
      <c r="H2833" s="545">
        <f t="shared" ca="1" si="127"/>
        <v>7</v>
      </c>
      <c r="I2833" s="545">
        <f t="shared" ca="1" si="127"/>
        <v>11</v>
      </c>
      <c r="J2833" s="545">
        <f t="shared" ca="1" si="127"/>
        <v>13</v>
      </c>
      <c r="K2833" s="545">
        <f t="shared" ca="1" si="127"/>
        <v>11</v>
      </c>
    </row>
    <row r="2834" spans="2:11">
      <c r="B2834" s="545">
        <f t="shared" ca="1" si="126"/>
        <v>9</v>
      </c>
      <c r="C2834" s="545">
        <f t="shared" ca="1" si="127"/>
        <v>8</v>
      </c>
      <c r="D2834" s="545">
        <f t="shared" ca="1" si="127"/>
        <v>13</v>
      </c>
      <c r="E2834" s="545">
        <f t="shared" ca="1" si="127"/>
        <v>10</v>
      </c>
      <c r="F2834" s="545">
        <f t="shared" ca="1" si="127"/>
        <v>11</v>
      </c>
      <c r="G2834" s="545">
        <f t="shared" ca="1" si="127"/>
        <v>8</v>
      </c>
      <c r="H2834" s="545">
        <f t="shared" ca="1" si="127"/>
        <v>10</v>
      </c>
      <c r="I2834" s="545">
        <f t="shared" ca="1" si="127"/>
        <v>6</v>
      </c>
      <c r="J2834" s="545">
        <f t="shared" ca="1" si="127"/>
        <v>9</v>
      </c>
      <c r="K2834" s="545">
        <f t="shared" ca="1" si="127"/>
        <v>13</v>
      </c>
    </row>
    <row r="2835" spans="2:11">
      <c r="B2835" s="545">
        <f t="shared" ca="1" si="126"/>
        <v>9</v>
      </c>
      <c r="C2835" s="545">
        <f t="shared" ca="1" si="127"/>
        <v>11</v>
      </c>
      <c r="D2835" s="545">
        <f t="shared" ca="1" si="127"/>
        <v>10</v>
      </c>
      <c r="E2835" s="545">
        <f t="shared" ca="1" si="127"/>
        <v>10</v>
      </c>
      <c r="F2835" s="545">
        <f t="shared" ca="1" si="127"/>
        <v>10</v>
      </c>
      <c r="G2835" s="545">
        <f t="shared" ca="1" si="127"/>
        <v>12</v>
      </c>
      <c r="H2835" s="545">
        <f t="shared" ca="1" si="127"/>
        <v>11</v>
      </c>
      <c r="I2835" s="545">
        <f t="shared" ca="1" si="127"/>
        <v>8</v>
      </c>
      <c r="J2835" s="545">
        <f t="shared" ca="1" si="127"/>
        <v>10</v>
      </c>
      <c r="K2835" s="545">
        <f t="shared" ca="1" si="127"/>
        <v>10</v>
      </c>
    </row>
    <row r="2836" spans="2:11">
      <c r="B2836" s="545">
        <f t="shared" ca="1" si="126"/>
        <v>8</v>
      </c>
      <c r="C2836" s="545">
        <f t="shared" ca="1" si="127"/>
        <v>12</v>
      </c>
      <c r="D2836" s="545">
        <f t="shared" ca="1" si="127"/>
        <v>7</v>
      </c>
      <c r="E2836" s="545">
        <f t="shared" ca="1" si="127"/>
        <v>11</v>
      </c>
      <c r="F2836" s="545">
        <f t="shared" ca="1" si="127"/>
        <v>10</v>
      </c>
      <c r="G2836" s="545">
        <f t="shared" ca="1" si="127"/>
        <v>6</v>
      </c>
      <c r="H2836" s="545">
        <f t="shared" ca="1" si="127"/>
        <v>6</v>
      </c>
      <c r="I2836" s="545">
        <f t="shared" ca="1" si="127"/>
        <v>9</v>
      </c>
      <c r="J2836" s="545">
        <f t="shared" ca="1" si="127"/>
        <v>11</v>
      </c>
      <c r="K2836" s="545">
        <f t="shared" ca="1" si="127"/>
        <v>10</v>
      </c>
    </row>
    <row r="2837" spans="2:11">
      <c r="B2837" s="545">
        <f t="shared" ca="1" si="126"/>
        <v>10</v>
      </c>
      <c r="C2837" s="545">
        <f t="shared" ca="1" si="127"/>
        <v>11</v>
      </c>
      <c r="D2837" s="545">
        <f t="shared" ca="1" si="127"/>
        <v>9</v>
      </c>
      <c r="E2837" s="545">
        <f t="shared" ca="1" si="127"/>
        <v>12</v>
      </c>
      <c r="F2837" s="545">
        <f t="shared" ca="1" si="127"/>
        <v>10</v>
      </c>
      <c r="G2837" s="545">
        <f t="shared" ca="1" si="127"/>
        <v>10</v>
      </c>
      <c r="H2837" s="545">
        <f t="shared" ca="1" si="127"/>
        <v>12</v>
      </c>
      <c r="I2837" s="545">
        <f t="shared" ca="1" si="127"/>
        <v>13</v>
      </c>
      <c r="J2837" s="545">
        <f t="shared" ca="1" si="127"/>
        <v>8</v>
      </c>
      <c r="K2837" s="545">
        <f t="shared" ca="1" si="127"/>
        <v>8</v>
      </c>
    </row>
    <row r="2838" spans="2:11">
      <c r="B2838" s="545">
        <f t="shared" ca="1" si="126"/>
        <v>9</v>
      </c>
      <c r="C2838" s="545">
        <f t="shared" ca="1" si="126"/>
        <v>11</v>
      </c>
      <c r="D2838" s="545">
        <f t="shared" ca="1" si="126"/>
        <v>8</v>
      </c>
      <c r="E2838" s="545">
        <f t="shared" ca="1" si="126"/>
        <v>12</v>
      </c>
      <c r="F2838" s="545">
        <f t="shared" ca="1" si="126"/>
        <v>11</v>
      </c>
      <c r="G2838" s="545">
        <f t="shared" ca="1" si="126"/>
        <v>8</v>
      </c>
      <c r="H2838" s="545">
        <f t="shared" ca="1" si="126"/>
        <v>13</v>
      </c>
      <c r="I2838" s="545">
        <f t="shared" ca="1" si="126"/>
        <v>11</v>
      </c>
      <c r="J2838" s="545">
        <f t="shared" ca="1" si="126"/>
        <v>7</v>
      </c>
      <c r="K2838" s="545">
        <f t="shared" ca="1" si="126"/>
        <v>11</v>
      </c>
    </row>
    <row r="2839" spans="2:11">
      <c r="B2839" s="545">
        <f t="shared" ca="1" si="126"/>
        <v>9</v>
      </c>
      <c r="C2839" s="545">
        <f t="shared" ca="1" si="126"/>
        <v>9</v>
      </c>
      <c r="D2839" s="545">
        <f t="shared" ca="1" si="126"/>
        <v>12</v>
      </c>
      <c r="E2839" s="545">
        <f t="shared" ca="1" si="126"/>
        <v>8</v>
      </c>
      <c r="F2839" s="545">
        <f t="shared" ca="1" si="126"/>
        <v>7</v>
      </c>
      <c r="G2839" s="545">
        <f t="shared" ca="1" si="126"/>
        <v>12</v>
      </c>
      <c r="H2839" s="545">
        <f t="shared" ca="1" si="126"/>
        <v>10</v>
      </c>
      <c r="I2839" s="545">
        <f t="shared" ca="1" si="126"/>
        <v>8</v>
      </c>
      <c r="J2839" s="545">
        <f t="shared" ca="1" si="126"/>
        <v>7</v>
      </c>
      <c r="K2839" s="545">
        <f t="shared" ca="1" si="126"/>
        <v>10</v>
      </c>
    </row>
    <row r="2840" spans="2:11">
      <c r="B2840" s="545">
        <f t="shared" ca="1" si="126"/>
        <v>10</v>
      </c>
      <c r="C2840" s="545">
        <f t="shared" ca="1" si="126"/>
        <v>8</v>
      </c>
      <c r="D2840" s="545">
        <f t="shared" ca="1" si="126"/>
        <v>10</v>
      </c>
      <c r="E2840" s="545">
        <f t="shared" ca="1" si="126"/>
        <v>9</v>
      </c>
      <c r="F2840" s="545">
        <f t="shared" ca="1" si="126"/>
        <v>10</v>
      </c>
      <c r="G2840" s="545">
        <f t="shared" ca="1" si="126"/>
        <v>8</v>
      </c>
      <c r="H2840" s="545">
        <f t="shared" ca="1" si="126"/>
        <v>10</v>
      </c>
      <c r="I2840" s="545">
        <f t="shared" ca="1" si="126"/>
        <v>9</v>
      </c>
      <c r="J2840" s="545">
        <f t="shared" ca="1" si="126"/>
        <v>10</v>
      </c>
      <c r="K2840" s="545">
        <f t="shared" ca="1" si="126"/>
        <v>9</v>
      </c>
    </row>
    <row r="2841" spans="2:11">
      <c r="B2841" s="545">
        <f t="shared" ca="1" si="126"/>
        <v>6</v>
      </c>
      <c r="C2841" s="545">
        <f t="shared" ca="1" si="126"/>
        <v>12</v>
      </c>
      <c r="D2841" s="545">
        <f t="shared" ca="1" si="126"/>
        <v>8</v>
      </c>
      <c r="E2841" s="545">
        <f t="shared" ca="1" si="126"/>
        <v>8</v>
      </c>
      <c r="F2841" s="545">
        <f t="shared" ca="1" si="126"/>
        <v>7</v>
      </c>
      <c r="G2841" s="545">
        <f t="shared" ca="1" si="126"/>
        <v>10</v>
      </c>
      <c r="H2841" s="545">
        <f t="shared" ca="1" si="126"/>
        <v>11</v>
      </c>
      <c r="I2841" s="545">
        <f t="shared" ca="1" si="126"/>
        <v>10</v>
      </c>
      <c r="J2841" s="545">
        <f t="shared" ca="1" si="126"/>
        <v>7</v>
      </c>
      <c r="K2841" s="545">
        <f t="shared" ca="1" si="126"/>
        <v>13</v>
      </c>
    </row>
    <row r="2842" spans="2:11">
      <c r="B2842" s="545">
        <f t="shared" ca="1" si="126"/>
        <v>9</v>
      </c>
      <c r="C2842" s="545">
        <f t="shared" ca="1" si="126"/>
        <v>9</v>
      </c>
      <c r="D2842" s="545">
        <f t="shared" ca="1" si="126"/>
        <v>11</v>
      </c>
      <c r="E2842" s="545">
        <f t="shared" ca="1" si="126"/>
        <v>10</v>
      </c>
      <c r="F2842" s="545">
        <f t="shared" ca="1" si="126"/>
        <v>10</v>
      </c>
      <c r="G2842" s="545">
        <f t="shared" ca="1" si="126"/>
        <v>8</v>
      </c>
      <c r="H2842" s="545">
        <f t="shared" ca="1" si="126"/>
        <v>10</v>
      </c>
      <c r="I2842" s="545">
        <f t="shared" ca="1" si="126"/>
        <v>12</v>
      </c>
      <c r="J2842" s="545">
        <f t="shared" ca="1" si="126"/>
        <v>11</v>
      </c>
      <c r="K2842" s="545">
        <f t="shared" ca="1" si="126"/>
        <v>11</v>
      </c>
    </row>
    <row r="2843" spans="2:11">
      <c r="B2843" s="545">
        <f t="shared" ca="1" si="126"/>
        <v>10</v>
      </c>
      <c r="C2843" s="545">
        <f t="shared" ca="1" si="126"/>
        <v>11</v>
      </c>
      <c r="D2843" s="545">
        <f t="shared" ca="1" si="126"/>
        <v>13</v>
      </c>
      <c r="E2843" s="545">
        <f t="shared" ca="1" si="126"/>
        <v>10</v>
      </c>
      <c r="F2843" s="545">
        <f t="shared" ca="1" si="126"/>
        <v>11</v>
      </c>
      <c r="G2843" s="545">
        <f t="shared" ca="1" si="126"/>
        <v>12</v>
      </c>
      <c r="H2843" s="545">
        <f t="shared" ca="1" si="126"/>
        <v>10</v>
      </c>
      <c r="I2843" s="545">
        <f t="shared" ca="1" si="126"/>
        <v>8</v>
      </c>
      <c r="J2843" s="545">
        <f t="shared" ca="1" si="126"/>
        <v>10</v>
      </c>
      <c r="K2843" s="545">
        <f t="shared" ca="1" si="126"/>
        <v>9</v>
      </c>
    </row>
    <row r="2844" spans="2:11">
      <c r="B2844" s="545">
        <f t="shared" ca="1" si="126"/>
        <v>9</v>
      </c>
      <c r="C2844" s="545">
        <f t="shared" ca="1" si="126"/>
        <v>9</v>
      </c>
      <c r="D2844" s="545">
        <f t="shared" ca="1" si="126"/>
        <v>10</v>
      </c>
      <c r="E2844" s="545">
        <f t="shared" ca="1" si="126"/>
        <v>10</v>
      </c>
      <c r="F2844" s="545">
        <f t="shared" ca="1" si="126"/>
        <v>9</v>
      </c>
      <c r="G2844" s="545">
        <f t="shared" ca="1" si="126"/>
        <v>8</v>
      </c>
      <c r="H2844" s="545">
        <f t="shared" ca="1" si="126"/>
        <v>8</v>
      </c>
      <c r="I2844" s="545">
        <f t="shared" ca="1" si="126"/>
        <v>10</v>
      </c>
      <c r="J2844" s="545">
        <f t="shared" ref="B2844:K2899" ca="1" si="128">RANDBETWEEN(1,3)+RANDBETWEEN(1,3)+RANDBETWEEN(1,3)+RANDBETWEEN(1,3)+RANDBETWEEN(1,3)</f>
        <v>11</v>
      </c>
      <c r="K2844" s="545">
        <f t="shared" ca="1" si="128"/>
        <v>13</v>
      </c>
    </row>
    <row r="2845" spans="2:11">
      <c r="B2845" s="545">
        <f t="shared" ca="1" si="128"/>
        <v>9</v>
      </c>
      <c r="C2845" s="545">
        <f t="shared" ca="1" si="128"/>
        <v>13</v>
      </c>
      <c r="D2845" s="545">
        <f t="shared" ca="1" si="128"/>
        <v>9</v>
      </c>
      <c r="E2845" s="545">
        <f t="shared" ca="1" si="128"/>
        <v>9</v>
      </c>
      <c r="F2845" s="545">
        <f t="shared" ca="1" si="128"/>
        <v>14</v>
      </c>
      <c r="G2845" s="545">
        <f t="shared" ca="1" si="128"/>
        <v>11</v>
      </c>
      <c r="H2845" s="545">
        <f t="shared" ca="1" si="128"/>
        <v>7</v>
      </c>
      <c r="I2845" s="545">
        <f t="shared" ca="1" si="128"/>
        <v>11</v>
      </c>
      <c r="J2845" s="545">
        <f t="shared" ca="1" si="128"/>
        <v>11</v>
      </c>
      <c r="K2845" s="545">
        <f t="shared" ca="1" si="128"/>
        <v>11</v>
      </c>
    </row>
    <row r="2846" spans="2:11">
      <c r="B2846" s="545">
        <f t="shared" ca="1" si="128"/>
        <v>10</v>
      </c>
      <c r="C2846" s="545">
        <f t="shared" ca="1" si="128"/>
        <v>10</v>
      </c>
      <c r="D2846" s="545">
        <f t="shared" ca="1" si="128"/>
        <v>10</v>
      </c>
      <c r="E2846" s="545">
        <f t="shared" ca="1" si="128"/>
        <v>9</v>
      </c>
      <c r="F2846" s="545">
        <f t="shared" ca="1" si="128"/>
        <v>7</v>
      </c>
      <c r="G2846" s="545">
        <f t="shared" ca="1" si="128"/>
        <v>12</v>
      </c>
      <c r="H2846" s="545">
        <f t="shared" ca="1" si="128"/>
        <v>10</v>
      </c>
      <c r="I2846" s="545">
        <f t="shared" ca="1" si="128"/>
        <v>9</v>
      </c>
      <c r="J2846" s="545">
        <f t="shared" ca="1" si="128"/>
        <v>8</v>
      </c>
      <c r="K2846" s="545">
        <f t="shared" ca="1" si="128"/>
        <v>7</v>
      </c>
    </row>
    <row r="2847" spans="2:11">
      <c r="B2847" s="545">
        <f t="shared" ca="1" si="128"/>
        <v>10</v>
      </c>
      <c r="C2847" s="545">
        <f t="shared" ca="1" si="128"/>
        <v>11</v>
      </c>
      <c r="D2847" s="545">
        <f t="shared" ca="1" si="128"/>
        <v>12</v>
      </c>
      <c r="E2847" s="545">
        <f t="shared" ca="1" si="128"/>
        <v>12</v>
      </c>
      <c r="F2847" s="545">
        <f t="shared" ca="1" si="128"/>
        <v>12</v>
      </c>
      <c r="G2847" s="545">
        <f t="shared" ca="1" si="128"/>
        <v>10</v>
      </c>
      <c r="H2847" s="545">
        <f t="shared" ca="1" si="128"/>
        <v>11</v>
      </c>
      <c r="I2847" s="545">
        <f t="shared" ca="1" si="128"/>
        <v>9</v>
      </c>
      <c r="J2847" s="545">
        <f t="shared" ca="1" si="128"/>
        <v>9</v>
      </c>
      <c r="K2847" s="545">
        <f t="shared" ca="1" si="128"/>
        <v>10</v>
      </c>
    </row>
    <row r="2848" spans="2:11">
      <c r="B2848" s="545">
        <f t="shared" ca="1" si="128"/>
        <v>13</v>
      </c>
      <c r="C2848" s="545">
        <f t="shared" ca="1" si="128"/>
        <v>11</v>
      </c>
      <c r="D2848" s="545">
        <f t="shared" ca="1" si="128"/>
        <v>9</v>
      </c>
      <c r="E2848" s="545">
        <f t="shared" ca="1" si="128"/>
        <v>10</v>
      </c>
      <c r="F2848" s="545">
        <f t="shared" ca="1" si="128"/>
        <v>10</v>
      </c>
      <c r="G2848" s="545">
        <f t="shared" ca="1" si="128"/>
        <v>10</v>
      </c>
      <c r="H2848" s="545">
        <f t="shared" ca="1" si="128"/>
        <v>9</v>
      </c>
      <c r="I2848" s="545">
        <f t="shared" ca="1" si="128"/>
        <v>11</v>
      </c>
      <c r="J2848" s="545">
        <f t="shared" ca="1" si="128"/>
        <v>11</v>
      </c>
      <c r="K2848" s="545">
        <f t="shared" ca="1" si="128"/>
        <v>10</v>
      </c>
    </row>
    <row r="2849" spans="2:11">
      <c r="B2849" s="545">
        <f t="shared" ca="1" si="128"/>
        <v>11</v>
      </c>
      <c r="C2849" s="545">
        <f t="shared" ca="1" si="128"/>
        <v>10</v>
      </c>
      <c r="D2849" s="545">
        <f t="shared" ca="1" si="128"/>
        <v>12</v>
      </c>
      <c r="E2849" s="545">
        <f t="shared" ca="1" si="128"/>
        <v>9</v>
      </c>
      <c r="F2849" s="545">
        <f t="shared" ca="1" si="128"/>
        <v>8</v>
      </c>
      <c r="G2849" s="545">
        <f t="shared" ca="1" si="128"/>
        <v>10</v>
      </c>
      <c r="H2849" s="545">
        <f t="shared" ca="1" si="128"/>
        <v>11</v>
      </c>
      <c r="I2849" s="545">
        <f t="shared" ca="1" si="128"/>
        <v>12</v>
      </c>
      <c r="J2849" s="545">
        <f t="shared" ca="1" si="128"/>
        <v>12</v>
      </c>
      <c r="K2849" s="545">
        <f t="shared" ca="1" si="128"/>
        <v>10</v>
      </c>
    </row>
    <row r="2850" spans="2:11">
      <c r="B2850" s="545">
        <f t="shared" ca="1" si="128"/>
        <v>7</v>
      </c>
      <c r="C2850" s="545">
        <f t="shared" ca="1" si="128"/>
        <v>11</v>
      </c>
      <c r="D2850" s="545">
        <f t="shared" ca="1" si="128"/>
        <v>6</v>
      </c>
      <c r="E2850" s="545">
        <f t="shared" ca="1" si="128"/>
        <v>9</v>
      </c>
      <c r="F2850" s="545">
        <f t="shared" ca="1" si="128"/>
        <v>11</v>
      </c>
      <c r="G2850" s="545">
        <f t="shared" ca="1" si="128"/>
        <v>9</v>
      </c>
      <c r="H2850" s="545">
        <f t="shared" ca="1" si="128"/>
        <v>11</v>
      </c>
      <c r="I2850" s="545">
        <f t="shared" ca="1" si="128"/>
        <v>12</v>
      </c>
      <c r="J2850" s="545">
        <f t="shared" ca="1" si="128"/>
        <v>11</v>
      </c>
      <c r="K2850" s="545">
        <f t="shared" ca="1" si="128"/>
        <v>8</v>
      </c>
    </row>
    <row r="2851" spans="2:11">
      <c r="B2851" s="545">
        <f t="shared" ca="1" si="128"/>
        <v>10</v>
      </c>
      <c r="C2851" s="545">
        <f t="shared" ca="1" si="128"/>
        <v>6</v>
      </c>
      <c r="D2851" s="545">
        <f t="shared" ca="1" si="128"/>
        <v>9</v>
      </c>
      <c r="E2851" s="545">
        <f t="shared" ca="1" si="128"/>
        <v>10</v>
      </c>
      <c r="F2851" s="545">
        <f t="shared" ca="1" si="128"/>
        <v>9</v>
      </c>
      <c r="G2851" s="545">
        <f t="shared" ca="1" si="128"/>
        <v>12</v>
      </c>
      <c r="H2851" s="545">
        <f t="shared" ca="1" si="128"/>
        <v>9</v>
      </c>
      <c r="I2851" s="545">
        <f t="shared" ca="1" si="128"/>
        <v>8</v>
      </c>
      <c r="J2851" s="545">
        <f t="shared" ca="1" si="128"/>
        <v>11</v>
      </c>
      <c r="K2851" s="545">
        <f t="shared" ca="1" si="128"/>
        <v>9</v>
      </c>
    </row>
    <row r="2852" spans="2:11">
      <c r="B2852" s="545">
        <f t="shared" ca="1" si="128"/>
        <v>9</v>
      </c>
      <c r="C2852" s="545">
        <f t="shared" ca="1" si="127"/>
        <v>9</v>
      </c>
      <c r="D2852" s="545">
        <f t="shared" ca="1" si="127"/>
        <v>11</v>
      </c>
      <c r="E2852" s="545">
        <f t="shared" ca="1" si="127"/>
        <v>12</v>
      </c>
      <c r="F2852" s="545">
        <f t="shared" ca="1" si="127"/>
        <v>8</v>
      </c>
      <c r="G2852" s="545">
        <f t="shared" ca="1" si="127"/>
        <v>7</v>
      </c>
      <c r="H2852" s="545">
        <f t="shared" ca="1" si="127"/>
        <v>7</v>
      </c>
      <c r="I2852" s="545">
        <f t="shared" ca="1" si="127"/>
        <v>11</v>
      </c>
      <c r="J2852" s="545">
        <f t="shared" ca="1" si="127"/>
        <v>8</v>
      </c>
      <c r="K2852" s="545">
        <f t="shared" ca="1" si="127"/>
        <v>13</v>
      </c>
    </row>
    <row r="2853" spans="2:11">
      <c r="B2853" s="545">
        <f t="shared" ca="1" si="128"/>
        <v>10</v>
      </c>
      <c r="C2853" s="545">
        <f t="shared" ca="1" si="127"/>
        <v>13</v>
      </c>
      <c r="D2853" s="545">
        <f t="shared" ca="1" si="127"/>
        <v>9</v>
      </c>
      <c r="E2853" s="545">
        <f t="shared" ca="1" si="127"/>
        <v>15</v>
      </c>
      <c r="F2853" s="545">
        <f t="shared" ca="1" si="127"/>
        <v>9</v>
      </c>
      <c r="G2853" s="545">
        <f t="shared" ca="1" si="127"/>
        <v>11</v>
      </c>
      <c r="H2853" s="545">
        <f t="shared" ca="1" si="127"/>
        <v>11</v>
      </c>
      <c r="I2853" s="545">
        <f t="shared" ca="1" si="127"/>
        <v>9</v>
      </c>
      <c r="J2853" s="545">
        <f t="shared" ca="1" si="127"/>
        <v>8</v>
      </c>
      <c r="K2853" s="545">
        <f t="shared" ca="1" si="127"/>
        <v>11</v>
      </c>
    </row>
    <row r="2854" spans="2:11">
      <c r="B2854" s="545">
        <f t="shared" ca="1" si="128"/>
        <v>6</v>
      </c>
      <c r="C2854" s="545">
        <f t="shared" ca="1" si="127"/>
        <v>13</v>
      </c>
      <c r="D2854" s="545">
        <f t="shared" ca="1" si="127"/>
        <v>10</v>
      </c>
      <c r="E2854" s="545">
        <f t="shared" ca="1" si="127"/>
        <v>13</v>
      </c>
      <c r="F2854" s="545">
        <f t="shared" ca="1" si="127"/>
        <v>10</v>
      </c>
      <c r="G2854" s="545">
        <f t="shared" ca="1" si="127"/>
        <v>8</v>
      </c>
      <c r="H2854" s="545">
        <f t="shared" ca="1" si="127"/>
        <v>11</v>
      </c>
      <c r="I2854" s="545">
        <f t="shared" ca="1" si="127"/>
        <v>6</v>
      </c>
      <c r="J2854" s="545">
        <f t="shared" ca="1" si="127"/>
        <v>9</v>
      </c>
      <c r="K2854" s="545">
        <f t="shared" ca="1" si="127"/>
        <v>9</v>
      </c>
    </row>
    <row r="2855" spans="2:11">
      <c r="B2855" s="545">
        <f t="shared" ca="1" si="128"/>
        <v>13</v>
      </c>
      <c r="C2855" s="545">
        <f t="shared" ca="1" si="127"/>
        <v>11</v>
      </c>
      <c r="D2855" s="545">
        <f t="shared" ca="1" si="127"/>
        <v>11</v>
      </c>
      <c r="E2855" s="545">
        <f t="shared" ca="1" si="127"/>
        <v>13</v>
      </c>
      <c r="F2855" s="545">
        <f t="shared" ca="1" si="127"/>
        <v>12</v>
      </c>
      <c r="G2855" s="545">
        <f t="shared" ca="1" si="127"/>
        <v>10</v>
      </c>
      <c r="H2855" s="545">
        <f t="shared" ca="1" si="127"/>
        <v>9</v>
      </c>
      <c r="I2855" s="545">
        <f t="shared" ca="1" si="127"/>
        <v>12</v>
      </c>
      <c r="J2855" s="545">
        <f t="shared" ca="1" si="127"/>
        <v>9</v>
      </c>
      <c r="K2855" s="545">
        <f t="shared" ca="1" si="127"/>
        <v>8</v>
      </c>
    </row>
    <row r="2856" spans="2:11">
      <c r="B2856" s="545">
        <f t="shared" ca="1" si="128"/>
        <v>5</v>
      </c>
      <c r="C2856" s="545">
        <f t="shared" ca="1" si="127"/>
        <v>10</v>
      </c>
      <c r="D2856" s="545">
        <f t="shared" ca="1" si="127"/>
        <v>9</v>
      </c>
      <c r="E2856" s="545">
        <f t="shared" ca="1" si="127"/>
        <v>8</v>
      </c>
      <c r="F2856" s="545">
        <f t="shared" ca="1" si="127"/>
        <v>8</v>
      </c>
      <c r="G2856" s="545">
        <f t="shared" ca="1" si="127"/>
        <v>10</v>
      </c>
      <c r="H2856" s="545">
        <f t="shared" ca="1" si="127"/>
        <v>9</v>
      </c>
      <c r="I2856" s="545">
        <f t="shared" ca="1" si="127"/>
        <v>11</v>
      </c>
      <c r="J2856" s="545">
        <f t="shared" ca="1" si="127"/>
        <v>9</v>
      </c>
      <c r="K2856" s="545">
        <f t="shared" ca="1" si="127"/>
        <v>12</v>
      </c>
    </row>
    <row r="2857" spans="2:11">
      <c r="B2857" s="545">
        <f t="shared" ca="1" si="128"/>
        <v>10</v>
      </c>
      <c r="C2857" s="545">
        <f t="shared" ca="1" si="127"/>
        <v>12</v>
      </c>
      <c r="D2857" s="545">
        <f t="shared" ca="1" si="127"/>
        <v>7</v>
      </c>
      <c r="E2857" s="545">
        <f t="shared" ca="1" si="127"/>
        <v>9</v>
      </c>
      <c r="F2857" s="545">
        <f t="shared" ca="1" si="127"/>
        <v>11</v>
      </c>
      <c r="G2857" s="545">
        <f t="shared" ca="1" si="127"/>
        <v>9</v>
      </c>
      <c r="H2857" s="545">
        <f t="shared" ca="1" si="127"/>
        <v>10</v>
      </c>
      <c r="I2857" s="545">
        <f t="shared" ca="1" si="127"/>
        <v>12</v>
      </c>
      <c r="J2857" s="545">
        <f t="shared" ca="1" si="127"/>
        <v>11</v>
      </c>
      <c r="K2857" s="545">
        <f t="shared" ca="1" si="127"/>
        <v>11</v>
      </c>
    </row>
    <row r="2858" spans="2:11">
      <c r="B2858" s="545">
        <f t="shared" ca="1" si="128"/>
        <v>10</v>
      </c>
      <c r="C2858" s="545">
        <f t="shared" ca="1" si="127"/>
        <v>9</v>
      </c>
      <c r="D2858" s="545">
        <f t="shared" ca="1" si="127"/>
        <v>9</v>
      </c>
      <c r="E2858" s="545">
        <f t="shared" ca="1" si="127"/>
        <v>11</v>
      </c>
      <c r="F2858" s="545">
        <f t="shared" ca="1" si="127"/>
        <v>11</v>
      </c>
      <c r="G2858" s="545">
        <f t="shared" ca="1" si="127"/>
        <v>12</v>
      </c>
      <c r="H2858" s="545">
        <f t="shared" ca="1" si="127"/>
        <v>10</v>
      </c>
      <c r="I2858" s="545">
        <f t="shared" ca="1" si="127"/>
        <v>12</v>
      </c>
      <c r="J2858" s="545">
        <f t="shared" ca="1" si="127"/>
        <v>6</v>
      </c>
      <c r="K2858" s="545">
        <f t="shared" ca="1" si="127"/>
        <v>11</v>
      </c>
    </row>
    <row r="2859" spans="2:11">
      <c r="B2859" s="545">
        <f t="shared" ca="1" si="128"/>
        <v>9</v>
      </c>
      <c r="C2859" s="545">
        <f t="shared" ca="1" si="127"/>
        <v>10</v>
      </c>
      <c r="D2859" s="545">
        <f t="shared" ca="1" si="127"/>
        <v>13</v>
      </c>
      <c r="E2859" s="545">
        <f t="shared" ca="1" si="127"/>
        <v>12</v>
      </c>
      <c r="F2859" s="545">
        <f t="shared" ca="1" si="127"/>
        <v>11</v>
      </c>
      <c r="G2859" s="545">
        <f t="shared" ca="1" si="127"/>
        <v>7</v>
      </c>
      <c r="H2859" s="545">
        <f t="shared" ca="1" si="127"/>
        <v>9</v>
      </c>
      <c r="I2859" s="545">
        <f t="shared" ca="1" si="127"/>
        <v>10</v>
      </c>
      <c r="J2859" s="545">
        <f t="shared" ca="1" si="127"/>
        <v>10</v>
      </c>
      <c r="K2859" s="545">
        <f t="shared" ca="1" si="127"/>
        <v>8</v>
      </c>
    </row>
    <row r="2860" spans="2:11">
      <c r="B2860" s="545">
        <f t="shared" ca="1" si="128"/>
        <v>10</v>
      </c>
      <c r="C2860" s="545">
        <f t="shared" ca="1" si="127"/>
        <v>13</v>
      </c>
      <c r="D2860" s="545">
        <f t="shared" ca="1" si="127"/>
        <v>13</v>
      </c>
      <c r="E2860" s="545">
        <f t="shared" ca="1" si="127"/>
        <v>13</v>
      </c>
      <c r="F2860" s="545">
        <f t="shared" ca="1" si="127"/>
        <v>8</v>
      </c>
      <c r="G2860" s="545">
        <f t="shared" ca="1" si="127"/>
        <v>11</v>
      </c>
      <c r="H2860" s="545">
        <f t="shared" ca="1" si="127"/>
        <v>12</v>
      </c>
      <c r="I2860" s="545">
        <f t="shared" ca="1" si="127"/>
        <v>11</v>
      </c>
      <c r="J2860" s="545">
        <f t="shared" ca="1" si="127"/>
        <v>10</v>
      </c>
      <c r="K2860" s="545">
        <f t="shared" ca="1" si="127"/>
        <v>8</v>
      </c>
    </row>
    <row r="2861" spans="2:11">
      <c r="B2861" s="545">
        <f t="shared" ca="1" si="128"/>
        <v>10</v>
      </c>
      <c r="C2861" s="545">
        <f t="shared" ca="1" si="127"/>
        <v>14</v>
      </c>
      <c r="D2861" s="545">
        <f t="shared" ca="1" si="127"/>
        <v>10</v>
      </c>
      <c r="E2861" s="545">
        <f t="shared" ca="1" si="127"/>
        <v>12</v>
      </c>
      <c r="F2861" s="545">
        <f t="shared" ca="1" si="127"/>
        <v>7</v>
      </c>
      <c r="G2861" s="545">
        <f t="shared" ca="1" si="127"/>
        <v>8</v>
      </c>
      <c r="H2861" s="545">
        <f t="shared" ca="1" si="127"/>
        <v>11</v>
      </c>
      <c r="I2861" s="545">
        <f t="shared" ca="1" si="127"/>
        <v>13</v>
      </c>
      <c r="J2861" s="545">
        <f t="shared" ca="1" si="127"/>
        <v>9</v>
      </c>
      <c r="K2861" s="545">
        <f t="shared" ca="1" si="127"/>
        <v>9</v>
      </c>
    </row>
    <row r="2862" spans="2:11">
      <c r="B2862" s="545">
        <f t="shared" ca="1" si="128"/>
        <v>13</v>
      </c>
      <c r="C2862" s="545">
        <f t="shared" ca="1" si="127"/>
        <v>10</v>
      </c>
      <c r="D2862" s="545">
        <f t="shared" ca="1" si="127"/>
        <v>9</v>
      </c>
      <c r="E2862" s="545">
        <f t="shared" ca="1" si="127"/>
        <v>10</v>
      </c>
      <c r="F2862" s="545">
        <f t="shared" ca="1" si="127"/>
        <v>9</v>
      </c>
      <c r="G2862" s="545">
        <f t="shared" ca="1" si="127"/>
        <v>10</v>
      </c>
      <c r="H2862" s="545">
        <f t="shared" ca="1" si="127"/>
        <v>11</v>
      </c>
      <c r="I2862" s="545">
        <f t="shared" ca="1" si="127"/>
        <v>9</v>
      </c>
      <c r="J2862" s="545">
        <f t="shared" ca="1" si="127"/>
        <v>13</v>
      </c>
      <c r="K2862" s="545">
        <f t="shared" ca="1" si="127"/>
        <v>10</v>
      </c>
    </row>
    <row r="2863" spans="2:11">
      <c r="B2863" s="545">
        <f t="shared" ca="1" si="128"/>
        <v>11</v>
      </c>
      <c r="C2863" s="545">
        <f t="shared" ca="1" si="127"/>
        <v>11</v>
      </c>
      <c r="D2863" s="545">
        <f t="shared" ca="1" si="127"/>
        <v>10</v>
      </c>
      <c r="E2863" s="545">
        <f t="shared" ca="1" si="127"/>
        <v>9</v>
      </c>
      <c r="F2863" s="545">
        <f t="shared" ca="1" si="127"/>
        <v>10</v>
      </c>
      <c r="G2863" s="545">
        <f t="shared" ca="1" si="127"/>
        <v>10</v>
      </c>
      <c r="H2863" s="545">
        <f t="shared" ca="1" si="127"/>
        <v>9</v>
      </c>
      <c r="I2863" s="545">
        <f t="shared" ca="1" si="127"/>
        <v>13</v>
      </c>
      <c r="J2863" s="545">
        <f t="shared" ca="1" si="127"/>
        <v>12</v>
      </c>
      <c r="K2863" s="545">
        <f t="shared" ca="1" si="127"/>
        <v>11</v>
      </c>
    </row>
    <row r="2864" spans="2:11">
      <c r="B2864" s="545">
        <f t="shared" ca="1" si="128"/>
        <v>10</v>
      </c>
      <c r="C2864" s="545">
        <f t="shared" ca="1" si="127"/>
        <v>7</v>
      </c>
      <c r="D2864" s="545">
        <f t="shared" ca="1" si="127"/>
        <v>8</v>
      </c>
      <c r="E2864" s="545">
        <f t="shared" ca="1" si="127"/>
        <v>11</v>
      </c>
      <c r="F2864" s="545">
        <f t="shared" ca="1" si="127"/>
        <v>10</v>
      </c>
      <c r="G2864" s="545">
        <f t="shared" ca="1" si="127"/>
        <v>7</v>
      </c>
      <c r="H2864" s="545">
        <f t="shared" ca="1" si="127"/>
        <v>11</v>
      </c>
      <c r="I2864" s="545">
        <f t="shared" ca="1" si="127"/>
        <v>14</v>
      </c>
      <c r="J2864" s="545">
        <f t="shared" ca="1" si="127"/>
        <v>10</v>
      </c>
      <c r="K2864" s="545">
        <f t="shared" ca="1" si="127"/>
        <v>9</v>
      </c>
    </row>
    <row r="2865" spans="2:11">
      <c r="B2865" s="545">
        <f t="shared" ca="1" si="128"/>
        <v>12</v>
      </c>
      <c r="C2865" s="545">
        <f t="shared" ca="1" si="127"/>
        <v>11</v>
      </c>
      <c r="D2865" s="545">
        <f t="shared" ca="1" si="127"/>
        <v>14</v>
      </c>
      <c r="E2865" s="545">
        <f t="shared" ca="1" si="127"/>
        <v>13</v>
      </c>
      <c r="F2865" s="545">
        <f t="shared" ca="1" si="127"/>
        <v>11</v>
      </c>
      <c r="G2865" s="545">
        <f t="shared" ca="1" si="127"/>
        <v>8</v>
      </c>
      <c r="H2865" s="545">
        <f t="shared" ca="1" si="127"/>
        <v>14</v>
      </c>
      <c r="I2865" s="545">
        <f t="shared" ca="1" si="127"/>
        <v>11</v>
      </c>
      <c r="J2865" s="545">
        <f t="shared" ca="1" si="127"/>
        <v>11</v>
      </c>
      <c r="K2865" s="545">
        <f t="shared" ca="1" si="127"/>
        <v>8</v>
      </c>
    </row>
    <row r="2866" spans="2:11">
      <c r="B2866" s="545">
        <f t="shared" ca="1" si="128"/>
        <v>11</v>
      </c>
      <c r="C2866" s="545">
        <f t="shared" ca="1" si="127"/>
        <v>10</v>
      </c>
      <c r="D2866" s="545">
        <f t="shared" ca="1" si="127"/>
        <v>14</v>
      </c>
      <c r="E2866" s="545">
        <f t="shared" ca="1" si="127"/>
        <v>9</v>
      </c>
      <c r="F2866" s="545">
        <f t="shared" ca="1" si="127"/>
        <v>8</v>
      </c>
      <c r="G2866" s="545">
        <f t="shared" ca="1" si="127"/>
        <v>8</v>
      </c>
      <c r="H2866" s="545">
        <f t="shared" ca="1" si="127"/>
        <v>12</v>
      </c>
      <c r="I2866" s="545">
        <f t="shared" ca="1" si="127"/>
        <v>8</v>
      </c>
      <c r="J2866" s="545">
        <f t="shared" ca="1" si="127"/>
        <v>12</v>
      </c>
      <c r="K2866" s="545">
        <f t="shared" ca="1" si="127"/>
        <v>12</v>
      </c>
    </row>
    <row r="2867" spans="2:11">
      <c r="B2867" s="545">
        <f t="shared" ca="1" si="128"/>
        <v>9</v>
      </c>
      <c r="C2867" s="545">
        <f t="shared" ca="1" si="127"/>
        <v>9</v>
      </c>
      <c r="D2867" s="545">
        <f t="shared" ca="1" si="127"/>
        <v>11</v>
      </c>
      <c r="E2867" s="545">
        <f t="shared" ca="1" si="127"/>
        <v>11</v>
      </c>
      <c r="F2867" s="545">
        <f t="shared" ca="1" si="127"/>
        <v>10</v>
      </c>
      <c r="G2867" s="545">
        <f t="shared" ca="1" si="127"/>
        <v>6</v>
      </c>
      <c r="H2867" s="545">
        <f t="shared" ca="1" si="127"/>
        <v>10</v>
      </c>
      <c r="I2867" s="545">
        <f t="shared" ca="1" si="127"/>
        <v>11</v>
      </c>
      <c r="J2867" s="545">
        <f t="shared" ca="1" si="127"/>
        <v>8</v>
      </c>
      <c r="K2867" s="545">
        <f t="shared" ca="1" si="127"/>
        <v>12</v>
      </c>
    </row>
    <row r="2868" spans="2:11">
      <c r="B2868" s="545">
        <f t="shared" ca="1" si="128"/>
        <v>10</v>
      </c>
      <c r="C2868" s="545">
        <f t="shared" ca="1" si="128"/>
        <v>10</v>
      </c>
      <c r="D2868" s="545">
        <f t="shared" ca="1" si="128"/>
        <v>10</v>
      </c>
      <c r="E2868" s="545">
        <f t="shared" ca="1" si="128"/>
        <v>10</v>
      </c>
      <c r="F2868" s="545">
        <f t="shared" ca="1" si="128"/>
        <v>11</v>
      </c>
      <c r="G2868" s="545">
        <f t="shared" ca="1" si="128"/>
        <v>9</v>
      </c>
      <c r="H2868" s="545">
        <f t="shared" ca="1" si="128"/>
        <v>11</v>
      </c>
      <c r="I2868" s="545">
        <f t="shared" ca="1" si="128"/>
        <v>8</v>
      </c>
      <c r="J2868" s="545">
        <f t="shared" ca="1" si="128"/>
        <v>13</v>
      </c>
      <c r="K2868" s="545">
        <f t="shared" ca="1" si="128"/>
        <v>12</v>
      </c>
    </row>
    <row r="2869" spans="2:11">
      <c r="B2869" s="545">
        <f t="shared" ca="1" si="128"/>
        <v>12</v>
      </c>
      <c r="C2869" s="545">
        <f t="shared" ca="1" si="128"/>
        <v>11</v>
      </c>
      <c r="D2869" s="545">
        <f t="shared" ca="1" si="128"/>
        <v>11</v>
      </c>
      <c r="E2869" s="545">
        <f t="shared" ca="1" si="128"/>
        <v>13</v>
      </c>
      <c r="F2869" s="545">
        <f t="shared" ca="1" si="128"/>
        <v>7</v>
      </c>
      <c r="G2869" s="545">
        <f t="shared" ca="1" si="128"/>
        <v>8</v>
      </c>
      <c r="H2869" s="545">
        <f t="shared" ca="1" si="128"/>
        <v>7</v>
      </c>
      <c r="I2869" s="545">
        <f t="shared" ca="1" si="128"/>
        <v>6</v>
      </c>
      <c r="J2869" s="545">
        <f t="shared" ca="1" si="128"/>
        <v>11</v>
      </c>
      <c r="K2869" s="545">
        <f t="shared" ca="1" si="128"/>
        <v>10</v>
      </c>
    </row>
    <row r="2870" spans="2:11">
      <c r="B2870" s="545">
        <f t="shared" ca="1" si="128"/>
        <v>9</v>
      </c>
      <c r="C2870" s="545">
        <f t="shared" ca="1" si="128"/>
        <v>7</v>
      </c>
      <c r="D2870" s="545">
        <f t="shared" ca="1" si="128"/>
        <v>9</v>
      </c>
      <c r="E2870" s="545">
        <f t="shared" ca="1" si="128"/>
        <v>7</v>
      </c>
      <c r="F2870" s="545">
        <f t="shared" ca="1" si="128"/>
        <v>9</v>
      </c>
      <c r="G2870" s="545">
        <f t="shared" ca="1" si="128"/>
        <v>11</v>
      </c>
      <c r="H2870" s="545">
        <f t="shared" ca="1" si="128"/>
        <v>10</v>
      </c>
      <c r="I2870" s="545">
        <f t="shared" ca="1" si="128"/>
        <v>11</v>
      </c>
      <c r="J2870" s="545">
        <f t="shared" ca="1" si="128"/>
        <v>9</v>
      </c>
      <c r="K2870" s="545">
        <f t="shared" ca="1" si="128"/>
        <v>8</v>
      </c>
    </row>
    <row r="2871" spans="2:11">
      <c r="B2871" s="545">
        <f t="shared" ca="1" si="128"/>
        <v>11</v>
      </c>
      <c r="C2871" s="545">
        <f t="shared" ca="1" si="128"/>
        <v>8</v>
      </c>
      <c r="D2871" s="545">
        <f t="shared" ca="1" si="128"/>
        <v>8</v>
      </c>
      <c r="E2871" s="545">
        <f t="shared" ca="1" si="128"/>
        <v>11</v>
      </c>
      <c r="F2871" s="545">
        <f t="shared" ca="1" si="128"/>
        <v>10</v>
      </c>
      <c r="G2871" s="545">
        <f t="shared" ca="1" si="128"/>
        <v>9</v>
      </c>
      <c r="H2871" s="545">
        <f t="shared" ca="1" si="128"/>
        <v>12</v>
      </c>
      <c r="I2871" s="545">
        <f t="shared" ca="1" si="128"/>
        <v>11</v>
      </c>
      <c r="J2871" s="545">
        <f t="shared" ca="1" si="128"/>
        <v>9</v>
      </c>
      <c r="K2871" s="545">
        <f t="shared" ca="1" si="128"/>
        <v>9</v>
      </c>
    </row>
    <row r="2872" spans="2:11">
      <c r="B2872" s="545">
        <f t="shared" ca="1" si="128"/>
        <v>10</v>
      </c>
      <c r="C2872" s="545">
        <f t="shared" ca="1" si="128"/>
        <v>13</v>
      </c>
      <c r="D2872" s="545">
        <f t="shared" ca="1" si="128"/>
        <v>10</v>
      </c>
      <c r="E2872" s="545">
        <f t="shared" ca="1" si="128"/>
        <v>8</v>
      </c>
      <c r="F2872" s="545">
        <f t="shared" ca="1" si="128"/>
        <v>11</v>
      </c>
      <c r="G2872" s="545">
        <f t="shared" ca="1" si="128"/>
        <v>10</v>
      </c>
      <c r="H2872" s="545">
        <f t="shared" ca="1" si="128"/>
        <v>12</v>
      </c>
      <c r="I2872" s="545">
        <f t="shared" ca="1" si="128"/>
        <v>9</v>
      </c>
      <c r="J2872" s="545">
        <f t="shared" ca="1" si="128"/>
        <v>9</v>
      </c>
      <c r="K2872" s="545">
        <f t="shared" ca="1" si="128"/>
        <v>10</v>
      </c>
    </row>
    <row r="2873" spans="2:11">
      <c r="B2873" s="545">
        <f t="shared" ca="1" si="128"/>
        <v>8</v>
      </c>
      <c r="C2873" s="545">
        <f t="shared" ca="1" si="128"/>
        <v>12</v>
      </c>
      <c r="D2873" s="545">
        <f t="shared" ca="1" si="128"/>
        <v>9</v>
      </c>
      <c r="E2873" s="545">
        <f t="shared" ca="1" si="128"/>
        <v>11</v>
      </c>
      <c r="F2873" s="545">
        <f t="shared" ca="1" si="128"/>
        <v>7</v>
      </c>
      <c r="G2873" s="545">
        <f t="shared" ca="1" si="128"/>
        <v>12</v>
      </c>
      <c r="H2873" s="545">
        <f t="shared" ca="1" si="128"/>
        <v>10</v>
      </c>
      <c r="I2873" s="545">
        <f t="shared" ca="1" si="128"/>
        <v>6</v>
      </c>
      <c r="J2873" s="545">
        <f t="shared" ca="1" si="128"/>
        <v>6</v>
      </c>
      <c r="K2873" s="545">
        <f t="shared" ca="1" si="128"/>
        <v>8</v>
      </c>
    </row>
    <row r="2874" spans="2:11">
      <c r="B2874" s="545">
        <f t="shared" ca="1" si="128"/>
        <v>10</v>
      </c>
      <c r="C2874" s="545">
        <f t="shared" ca="1" si="128"/>
        <v>8</v>
      </c>
      <c r="D2874" s="545">
        <f t="shared" ca="1" si="128"/>
        <v>10</v>
      </c>
      <c r="E2874" s="545">
        <f t="shared" ca="1" si="128"/>
        <v>8</v>
      </c>
      <c r="F2874" s="545">
        <f t="shared" ca="1" si="128"/>
        <v>14</v>
      </c>
      <c r="G2874" s="545">
        <f t="shared" ca="1" si="128"/>
        <v>13</v>
      </c>
      <c r="H2874" s="545">
        <f t="shared" ca="1" si="128"/>
        <v>8</v>
      </c>
      <c r="I2874" s="545">
        <f t="shared" ca="1" si="128"/>
        <v>9</v>
      </c>
      <c r="J2874" s="545">
        <f t="shared" ca="1" si="128"/>
        <v>10</v>
      </c>
      <c r="K2874" s="545">
        <f t="shared" ca="1" si="128"/>
        <v>11</v>
      </c>
    </row>
    <row r="2875" spans="2:11">
      <c r="B2875" s="545">
        <f t="shared" ca="1" si="128"/>
        <v>13</v>
      </c>
      <c r="C2875" s="545">
        <f t="shared" ca="1" si="128"/>
        <v>15</v>
      </c>
      <c r="D2875" s="545">
        <f t="shared" ca="1" si="128"/>
        <v>10</v>
      </c>
      <c r="E2875" s="545">
        <f t="shared" ca="1" si="128"/>
        <v>12</v>
      </c>
      <c r="F2875" s="545">
        <f t="shared" ca="1" si="128"/>
        <v>10</v>
      </c>
      <c r="G2875" s="545">
        <f t="shared" ca="1" si="128"/>
        <v>13</v>
      </c>
      <c r="H2875" s="545">
        <f t="shared" ca="1" si="128"/>
        <v>12</v>
      </c>
      <c r="I2875" s="545">
        <f t="shared" ca="1" si="128"/>
        <v>12</v>
      </c>
      <c r="J2875" s="545">
        <f t="shared" ca="1" si="128"/>
        <v>10</v>
      </c>
      <c r="K2875" s="545">
        <f t="shared" ca="1" si="128"/>
        <v>10</v>
      </c>
    </row>
    <row r="2876" spans="2:11">
      <c r="B2876" s="545">
        <f t="shared" ca="1" si="128"/>
        <v>10</v>
      </c>
      <c r="C2876" s="545">
        <f t="shared" ca="1" si="128"/>
        <v>10</v>
      </c>
      <c r="D2876" s="545">
        <f t="shared" ca="1" si="128"/>
        <v>9</v>
      </c>
      <c r="E2876" s="545">
        <f t="shared" ca="1" si="128"/>
        <v>9</v>
      </c>
      <c r="F2876" s="545">
        <f t="shared" ca="1" si="128"/>
        <v>7</v>
      </c>
      <c r="G2876" s="545">
        <f t="shared" ca="1" si="128"/>
        <v>10</v>
      </c>
      <c r="H2876" s="545">
        <f t="shared" ca="1" si="128"/>
        <v>8</v>
      </c>
      <c r="I2876" s="545">
        <f t="shared" ca="1" si="128"/>
        <v>13</v>
      </c>
      <c r="J2876" s="545">
        <f t="shared" ca="1" si="128"/>
        <v>13</v>
      </c>
      <c r="K2876" s="545">
        <f t="shared" ca="1" si="128"/>
        <v>11</v>
      </c>
    </row>
    <row r="2877" spans="2:11">
      <c r="B2877" s="545">
        <f t="shared" ca="1" si="128"/>
        <v>8</v>
      </c>
      <c r="C2877" s="545">
        <f t="shared" ca="1" si="128"/>
        <v>9</v>
      </c>
      <c r="D2877" s="545">
        <f t="shared" ca="1" si="128"/>
        <v>12</v>
      </c>
      <c r="E2877" s="545">
        <f t="shared" ca="1" si="128"/>
        <v>10</v>
      </c>
      <c r="F2877" s="545">
        <f t="shared" ca="1" si="128"/>
        <v>9</v>
      </c>
      <c r="G2877" s="545">
        <f t="shared" ca="1" si="128"/>
        <v>9</v>
      </c>
      <c r="H2877" s="545">
        <f t="shared" ca="1" si="128"/>
        <v>10</v>
      </c>
      <c r="I2877" s="545">
        <f t="shared" ca="1" si="128"/>
        <v>6</v>
      </c>
      <c r="J2877" s="545">
        <f t="shared" ca="1" si="128"/>
        <v>7</v>
      </c>
      <c r="K2877" s="545">
        <f t="shared" ca="1" si="128"/>
        <v>11</v>
      </c>
    </row>
    <row r="2878" spans="2:11">
      <c r="B2878" s="545">
        <f t="shared" ca="1" si="128"/>
        <v>9</v>
      </c>
      <c r="C2878" s="545">
        <f t="shared" ca="1" si="128"/>
        <v>11</v>
      </c>
      <c r="D2878" s="545">
        <f t="shared" ca="1" si="128"/>
        <v>11</v>
      </c>
      <c r="E2878" s="545">
        <f t="shared" ca="1" si="128"/>
        <v>9</v>
      </c>
      <c r="F2878" s="545">
        <f t="shared" ca="1" si="128"/>
        <v>8</v>
      </c>
      <c r="G2878" s="545">
        <f t="shared" ca="1" si="128"/>
        <v>10</v>
      </c>
      <c r="H2878" s="545">
        <f t="shared" ca="1" si="128"/>
        <v>11</v>
      </c>
      <c r="I2878" s="545">
        <f t="shared" ca="1" si="128"/>
        <v>10</v>
      </c>
      <c r="J2878" s="545">
        <f t="shared" ca="1" si="128"/>
        <v>13</v>
      </c>
      <c r="K2878" s="545">
        <f t="shared" ca="1" si="128"/>
        <v>8</v>
      </c>
    </row>
    <row r="2879" spans="2:11">
      <c r="B2879" s="545">
        <f t="shared" ca="1" si="128"/>
        <v>5</v>
      </c>
      <c r="C2879" s="545">
        <f t="shared" ca="1" si="128"/>
        <v>10</v>
      </c>
      <c r="D2879" s="545">
        <f t="shared" ca="1" si="128"/>
        <v>9</v>
      </c>
      <c r="E2879" s="545">
        <f t="shared" ca="1" si="128"/>
        <v>11</v>
      </c>
      <c r="F2879" s="545">
        <f t="shared" ca="1" si="128"/>
        <v>12</v>
      </c>
      <c r="G2879" s="545">
        <f t="shared" ca="1" si="128"/>
        <v>7</v>
      </c>
      <c r="H2879" s="545">
        <f t="shared" ca="1" si="128"/>
        <v>11</v>
      </c>
      <c r="I2879" s="545">
        <f t="shared" ca="1" si="128"/>
        <v>10</v>
      </c>
      <c r="J2879" s="545">
        <f t="shared" ca="1" si="128"/>
        <v>10</v>
      </c>
      <c r="K2879" s="545">
        <f t="shared" ca="1" si="128"/>
        <v>13</v>
      </c>
    </row>
    <row r="2880" spans="2:11">
      <c r="B2880" s="545">
        <f t="shared" ca="1" si="128"/>
        <v>12</v>
      </c>
      <c r="C2880" s="545">
        <f t="shared" ca="1" si="128"/>
        <v>12</v>
      </c>
      <c r="D2880" s="545">
        <f t="shared" ca="1" si="128"/>
        <v>5</v>
      </c>
      <c r="E2880" s="545">
        <f t="shared" ca="1" si="128"/>
        <v>11</v>
      </c>
      <c r="F2880" s="545">
        <f t="shared" ca="1" si="128"/>
        <v>7</v>
      </c>
      <c r="G2880" s="545">
        <f t="shared" ca="1" si="128"/>
        <v>9</v>
      </c>
      <c r="H2880" s="545">
        <f t="shared" ca="1" si="128"/>
        <v>9</v>
      </c>
      <c r="I2880" s="545">
        <f t="shared" ca="1" si="128"/>
        <v>10</v>
      </c>
      <c r="J2880" s="545">
        <f t="shared" ca="1" si="128"/>
        <v>7</v>
      </c>
      <c r="K2880" s="545">
        <f t="shared" ca="1" si="128"/>
        <v>8</v>
      </c>
    </row>
    <row r="2881" spans="2:11">
      <c r="B2881" s="545">
        <f t="shared" ca="1" si="128"/>
        <v>10</v>
      </c>
      <c r="C2881" s="545">
        <f t="shared" ca="1" si="128"/>
        <v>11</v>
      </c>
      <c r="D2881" s="545">
        <f t="shared" ca="1" si="128"/>
        <v>15</v>
      </c>
      <c r="E2881" s="545">
        <f t="shared" ca="1" si="128"/>
        <v>10</v>
      </c>
      <c r="F2881" s="545">
        <f t="shared" ca="1" si="128"/>
        <v>10</v>
      </c>
      <c r="G2881" s="545">
        <f t="shared" ca="1" si="128"/>
        <v>6</v>
      </c>
      <c r="H2881" s="545">
        <f t="shared" ca="1" si="128"/>
        <v>10</v>
      </c>
      <c r="I2881" s="545">
        <f t="shared" ca="1" si="128"/>
        <v>11</v>
      </c>
      <c r="J2881" s="545">
        <f t="shared" ca="1" si="128"/>
        <v>10</v>
      </c>
      <c r="K2881" s="545">
        <f t="shared" ca="1" si="128"/>
        <v>14</v>
      </c>
    </row>
    <row r="2882" spans="2:11">
      <c r="B2882" s="545">
        <f t="shared" ca="1" si="128"/>
        <v>9</v>
      </c>
      <c r="C2882" s="545">
        <f t="shared" ca="1" si="127"/>
        <v>11</v>
      </c>
      <c r="D2882" s="545">
        <f t="shared" ca="1" si="127"/>
        <v>8</v>
      </c>
      <c r="E2882" s="545">
        <f t="shared" ca="1" si="127"/>
        <v>10</v>
      </c>
      <c r="F2882" s="545">
        <f t="shared" ca="1" si="127"/>
        <v>11</v>
      </c>
      <c r="G2882" s="545">
        <f t="shared" ca="1" si="127"/>
        <v>11</v>
      </c>
      <c r="H2882" s="545">
        <f t="shared" ca="1" si="127"/>
        <v>9</v>
      </c>
      <c r="I2882" s="545">
        <f t="shared" ca="1" si="127"/>
        <v>14</v>
      </c>
      <c r="J2882" s="545">
        <f t="shared" ca="1" si="127"/>
        <v>9</v>
      </c>
      <c r="K2882" s="545">
        <f t="shared" ca="1" si="127"/>
        <v>9</v>
      </c>
    </row>
    <row r="2883" spans="2:11">
      <c r="B2883" s="545">
        <f t="shared" ca="1" si="128"/>
        <v>12</v>
      </c>
      <c r="C2883" s="545">
        <f t="shared" ca="1" si="127"/>
        <v>9</v>
      </c>
      <c r="D2883" s="545">
        <f t="shared" ca="1" si="127"/>
        <v>9</v>
      </c>
      <c r="E2883" s="545">
        <f t="shared" ca="1" si="127"/>
        <v>10</v>
      </c>
      <c r="F2883" s="545">
        <f t="shared" ca="1" si="127"/>
        <v>10</v>
      </c>
      <c r="G2883" s="545">
        <f t="shared" ca="1" si="127"/>
        <v>7</v>
      </c>
      <c r="H2883" s="545">
        <f t="shared" ca="1" si="127"/>
        <v>10</v>
      </c>
      <c r="I2883" s="545">
        <f t="shared" ca="1" si="127"/>
        <v>10</v>
      </c>
      <c r="J2883" s="545">
        <f t="shared" ca="1" si="127"/>
        <v>15</v>
      </c>
      <c r="K2883" s="545">
        <f t="shared" ca="1" si="127"/>
        <v>10</v>
      </c>
    </row>
    <row r="2884" spans="2:11">
      <c r="B2884" s="545">
        <f t="shared" ca="1" si="128"/>
        <v>12</v>
      </c>
      <c r="C2884" s="545">
        <f t="shared" ca="1" si="127"/>
        <v>12</v>
      </c>
      <c r="D2884" s="545">
        <f t="shared" ca="1" si="127"/>
        <v>10</v>
      </c>
      <c r="E2884" s="545">
        <f t="shared" ca="1" si="127"/>
        <v>11</v>
      </c>
      <c r="F2884" s="545">
        <f t="shared" ca="1" si="127"/>
        <v>11</v>
      </c>
      <c r="G2884" s="545">
        <f t="shared" ca="1" si="127"/>
        <v>13</v>
      </c>
      <c r="H2884" s="545">
        <f t="shared" ca="1" si="127"/>
        <v>10</v>
      </c>
      <c r="I2884" s="545">
        <f t="shared" ca="1" si="127"/>
        <v>12</v>
      </c>
      <c r="J2884" s="545">
        <f t="shared" ca="1" si="127"/>
        <v>10</v>
      </c>
      <c r="K2884" s="545">
        <f t="shared" ca="1" si="127"/>
        <v>11</v>
      </c>
    </row>
    <row r="2885" spans="2:11">
      <c r="B2885" s="545">
        <f t="shared" ca="1" si="128"/>
        <v>11</v>
      </c>
      <c r="C2885" s="545">
        <f t="shared" ca="1" si="127"/>
        <v>6</v>
      </c>
      <c r="D2885" s="545">
        <f t="shared" ca="1" si="127"/>
        <v>10</v>
      </c>
      <c r="E2885" s="545">
        <f t="shared" ca="1" si="127"/>
        <v>10</v>
      </c>
      <c r="F2885" s="545">
        <f t="shared" ca="1" si="127"/>
        <v>7</v>
      </c>
      <c r="G2885" s="545">
        <f t="shared" ca="1" si="127"/>
        <v>9</v>
      </c>
      <c r="H2885" s="545">
        <f t="shared" ca="1" si="127"/>
        <v>7</v>
      </c>
      <c r="I2885" s="545">
        <f t="shared" ca="1" si="127"/>
        <v>10</v>
      </c>
      <c r="J2885" s="545">
        <f t="shared" ca="1" si="127"/>
        <v>14</v>
      </c>
      <c r="K2885" s="545">
        <f t="shared" ca="1" si="127"/>
        <v>11</v>
      </c>
    </row>
    <row r="2886" spans="2:11">
      <c r="B2886" s="545">
        <f t="shared" ca="1" si="128"/>
        <v>11</v>
      </c>
      <c r="C2886" s="545">
        <f t="shared" ca="1" si="127"/>
        <v>10</v>
      </c>
      <c r="D2886" s="545">
        <f t="shared" ref="C2886:K2942" ca="1" si="129">RANDBETWEEN(1,3)+RANDBETWEEN(1,3)+RANDBETWEEN(1,3)+RANDBETWEEN(1,3)+RANDBETWEEN(1,3)</f>
        <v>7</v>
      </c>
      <c r="E2886" s="545">
        <f t="shared" ca="1" si="129"/>
        <v>10</v>
      </c>
      <c r="F2886" s="545">
        <f t="shared" ca="1" si="129"/>
        <v>10</v>
      </c>
      <c r="G2886" s="545">
        <f t="shared" ca="1" si="129"/>
        <v>9</v>
      </c>
      <c r="H2886" s="545">
        <f t="shared" ca="1" si="129"/>
        <v>9</v>
      </c>
      <c r="I2886" s="545">
        <f t="shared" ca="1" si="129"/>
        <v>11</v>
      </c>
      <c r="J2886" s="545">
        <f t="shared" ca="1" si="129"/>
        <v>10</v>
      </c>
      <c r="K2886" s="545">
        <f t="shared" ca="1" si="129"/>
        <v>9</v>
      </c>
    </row>
    <row r="2887" spans="2:11">
      <c r="B2887" s="545">
        <f t="shared" ca="1" si="128"/>
        <v>9</v>
      </c>
      <c r="C2887" s="545">
        <f t="shared" ca="1" si="129"/>
        <v>9</v>
      </c>
      <c r="D2887" s="545">
        <f t="shared" ca="1" si="129"/>
        <v>8</v>
      </c>
      <c r="E2887" s="545">
        <f t="shared" ca="1" si="129"/>
        <v>9</v>
      </c>
      <c r="F2887" s="545">
        <f t="shared" ca="1" si="129"/>
        <v>11</v>
      </c>
      <c r="G2887" s="545">
        <f t="shared" ca="1" si="129"/>
        <v>10</v>
      </c>
      <c r="H2887" s="545">
        <f t="shared" ca="1" si="129"/>
        <v>7</v>
      </c>
      <c r="I2887" s="545">
        <f t="shared" ca="1" si="129"/>
        <v>8</v>
      </c>
      <c r="J2887" s="545">
        <f t="shared" ca="1" si="129"/>
        <v>9</v>
      </c>
      <c r="K2887" s="545">
        <f t="shared" ca="1" si="129"/>
        <v>11</v>
      </c>
    </row>
    <row r="2888" spans="2:11">
      <c r="B2888" s="545">
        <f t="shared" ca="1" si="128"/>
        <v>8</v>
      </c>
      <c r="C2888" s="545">
        <f t="shared" ca="1" si="129"/>
        <v>7</v>
      </c>
      <c r="D2888" s="545">
        <f t="shared" ca="1" si="129"/>
        <v>11</v>
      </c>
      <c r="E2888" s="545">
        <f t="shared" ca="1" si="129"/>
        <v>11</v>
      </c>
      <c r="F2888" s="545">
        <f t="shared" ca="1" si="129"/>
        <v>9</v>
      </c>
      <c r="G2888" s="545">
        <f t="shared" ca="1" si="129"/>
        <v>9</v>
      </c>
      <c r="H2888" s="545">
        <f t="shared" ca="1" si="129"/>
        <v>9</v>
      </c>
      <c r="I2888" s="545">
        <f t="shared" ca="1" si="129"/>
        <v>8</v>
      </c>
      <c r="J2888" s="545">
        <f t="shared" ca="1" si="129"/>
        <v>6</v>
      </c>
      <c r="K2888" s="545">
        <f t="shared" ca="1" si="129"/>
        <v>12</v>
      </c>
    </row>
    <row r="2889" spans="2:11">
      <c r="B2889" s="545">
        <f t="shared" ca="1" si="128"/>
        <v>12</v>
      </c>
      <c r="C2889" s="545">
        <f t="shared" ca="1" si="129"/>
        <v>12</v>
      </c>
      <c r="D2889" s="545">
        <f t="shared" ca="1" si="129"/>
        <v>10</v>
      </c>
      <c r="E2889" s="545">
        <f t="shared" ca="1" si="129"/>
        <v>9</v>
      </c>
      <c r="F2889" s="545">
        <f t="shared" ca="1" si="129"/>
        <v>10</v>
      </c>
      <c r="G2889" s="545">
        <f t="shared" ca="1" si="129"/>
        <v>11</v>
      </c>
      <c r="H2889" s="545">
        <f t="shared" ca="1" si="129"/>
        <v>9</v>
      </c>
      <c r="I2889" s="545">
        <f t="shared" ca="1" si="129"/>
        <v>8</v>
      </c>
      <c r="J2889" s="545">
        <f t="shared" ca="1" si="129"/>
        <v>8</v>
      </c>
      <c r="K2889" s="545">
        <f t="shared" ca="1" si="129"/>
        <v>10</v>
      </c>
    </row>
    <row r="2890" spans="2:11">
      <c r="B2890" s="545">
        <f t="shared" ca="1" si="128"/>
        <v>10</v>
      </c>
      <c r="C2890" s="545">
        <f t="shared" ca="1" si="129"/>
        <v>8</v>
      </c>
      <c r="D2890" s="545">
        <f t="shared" ca="1" si="129"/>
        <v>12</v>
      </c>
      <c r="E2890" s="545">
        <f t="shared" ca="1" si="129"/>
        <v>12</v>
      </c>
      <c r="F2890" s="545">
        <f t="shared" ca="1" si="129"/>
        <v>12</v>
      </c>
      <c r="G2890" s="545">
        <f t="shared" ca="1" si="129"/>
        <v>11</v>
      </c>
      <c r="H2890" s="545">
        <f t="shared" ca="1" si="129"/>
        <v>7</v>
      </c>
      <c r="I2890" s="545">
        <f t="shared" ca="1" si="129"/>
        <v>8</v>
      </c>
      <c r="J2890" s="545">
        <f t="shared" ca="1" si="129"/>
        <v>8</v>
      </c>
      <c r="K2890" s="545">
        <f t="shared" ca="1" si="129"/>
        <v>10</v>
      </c>
    </row>
    <row r="2891" spans="2:11">
      <c r="B2891" s="545">
        <f t="shared" ca="1" si="128"/>
        <v>9</v>
      </c>
      <c r="C2891" s="545">
        <f t="shared" ca="1" si="129"/>
        <v>13</v>
      </c>
      <c r="D2891" s="545">
        <f t="shared" ca="1" si="129"/>
        <v>5</v>
      </c>
      <c r="E2891" s="545">
        <f t="shared" ca="1" si="129"/>
        <v>9</v>
      </c>
      <c r="F2891" s="545">
        <f t="shared" ca="1" si="129"/>
        <v>11</v>
      </c>
      <c r="G2891" s="545">
        <f t="shared" ca="1" si="129"/>
        <v>8</v>
      </c>
      <c r="H2891" s="545">
        <f t="shared" ca="1" si="129"/>
        <v>8</v>
      </c>
      <c r="I2891" s="545">
        <f t="shared" ca="1" si="129"/>
        <v>8</v>
      </c>
      <c r="J2891" s="545">
        <f t="shared" ca="1" si="129"/>
        <v>11</v>
      </c>
      <c r="K2891" s="545">
        <f t="shared" ca="1" si="129"/>
        <v>10</v>
      </c>
    </row>
    <row r="2892" spans="2:11">
      <c r="B2892" s="545">
        <f t="shared" ca="1" si="128"/>
        <v>9</v>
      </c>
      <c r="C2892" s="545">
        <f t="shared" ca="1" si="129"/>
        <v>9</v>
      </c>
      <c r="D2892" s="545">
        <f t="shared" ca="1" si="129"/>
        <v>11</v>
      </c>
      <c r="E2892" s="545">
        <f t="shared" ca="1" si="129"/>
        <v>11</v>
      </c>
      <c r="F2892" s="545">
        <f t="shared" ca="1" si="129"/>
        <v>12</v>
      </c>
      <c r="G2892" s="545">
        <f t="shared" ca="1" si="129"/>
        <v>10</v>
      </c>
      <c r="H2892" s="545">
        <f t="shared" ca="1" si="129"/>
        <v>9</v>
      </c>
      <c r="I2892" s="545">
        <f t="shared" ca="1" si="129"/>
        <v>11</v>
      </c>
      <c r="J2892" s="545">
        <f t="shared" ca="1" si="129"/>
        <v>12</v>
      </c>
      <c r="K2892" s="545">
        <f t="shared" ca="1" si="129"/>
        <v>9</v>
      </c>
    </row>
    <row r="2893" spans="2:11">
      <c r="B2893" s="545">
        <f t="shared" ca="1" si="128"/>
        <v>11</v>
      </c>
      <c r="C2893" s="545">
        <f t="shared" ca="1" si="129"/>
        <v>12</v>
      </c>
      <c r="D2893" s="545">
        <f t="shared" ca="1" si="129"/>
        <v>11</v>
      </c>
      <c r="E2893" s="545">
        <f t="shared" ca="1" si="129"/>
        <v>8</v>
      </c>
      <c r="F2893" s="545">
        <f t="shared" ca="1" si="129"/>
        <v>11</v>
      </c>
      <c r="G2893" s="545">
        <f t="shared" ca="1" si="129"/>
        <v>12</v>
      </c>
      <c r="H2893" s="545">
        <f t="shared" ca="1" si="129"/>
        <v>11</v>
      </c>
      <c r="I2893" s="545">
        <f t="shared" ca="1" si="129"/>
        <v>7</v>
      </c>
      <c r="J2893" s="545">
        <f t="shared" ca="1" si="129"/>
        <v>13</v>
      </c>
      <c r="K2893" s="545">
        <f t="shared" ca="1" si="129"/>
        <v>7</v>
      </c>
    </row>
    <row r="2894" spans="2:11">
      <c r="B2894" s="545">
        <f t="shared" ca="1" si="128"/>
        <v>12</v>
      </c>
      <c r="C2894" s="545">
        <f t="shared" ca="1" si="129"/>
        <v>8</v>
      </c>
      <c r="D2894" s="545">
        <f t="shared" ca="1" si="129"/>
        <v>11</v>
      </c>
      <c r="E2894" s="545">
        <f t="shared" ca="1" si="129"/>
        <v>12</v>
      </c>
      <c r="F2894" s="545">
        <f t="shared" ca="1" si="129"/>
        <v>10</v>
      </c>
      <c r="G2894" s="545">
        <f t="shared" ca="1" si="129"/>
        <v>9</v>
      </c>
      <c r="H2894" s="545">
        <f t="shared" ca="1" si="129"/>
        <v>8</v>
      </c>
      <c r="I2894" s="545">
        <f t="shared" ca="1" si="129"/>
        <v>8</v>
      </c>
      <c r="J2894" s="545">
        <f t="shared" ca="1" si="129"/>
        <v>7</v>
      </c>
      <c r="K2894" s="545">
        <f t="shared" ca="1" si="129"/>
        <v>12</v>
      </c>
    </row>
    <row r="2895" spans="2:11">
      <c r="B2895" s="545">
        <f t="shared" ca="1" si="128"/>
        <v>9</v>
      </c>
      <c r="C2895" s="545">
        <f t="shared" ca="1" si="129"/>
        <v>12</v>
      </c>
      <c r="D2895" s="545">
        <f t="shared" ca="1" si="129"/>
        <v>10</v>
      </c>
      <c r="E2895" s="545">
        <f t="shared" ca="1" si="129"/>
        <v>11</v>
      </c>
      <c r="F2895" s="545">
        <f t="shared" ca="1" si="129"/>
        <v>8</v>
      </c>
      <c r="G2895" s="545">
        <f t="shared" ca="1" si="129"/>
        <v>6</v>
      </c>
      <c r="H2895" s="545">
        <f t="shared" ca="1" si="129"/>
        <v>13</v>
      </c>
      <c r="I2895" s="545">
        <f t="shared" ca="1" si="129"/>
        <v>7</v>
      </c>
      <c r="J2895" s="545">
        <f t="shared" ca="1" si="129"/>
        <v>7</v>
      </c>
      <c r="K2895" s="545">
        <f t="shared" ca="1" si="129"/>
        <v>9</v>
      </c>
    </row>
    <row r="2896" spans="2:11">
      <c r="B2896" s="545">
        <f t="shared" ca="1" si="128"/>
        <v>10</v>
      </c>
      <c r="C2896" s="545">
        <f t="shared" ca="1" si="129"/>
        <v>12</v>
      </c>
      <c r="D2896" s="545">
        <f t="shared" ca="1" si="129"/>
        <v>11</v>
      </c>
      <c r="E2896" s="545">
        <f t="shared" ca="1" si="129"/>
        <v>11</v>
      </c>
      <c r="F2896" s="545">
        <f t="shared" ca="1" si="129"/>
        <v>9</v>
      </c>
      <c r="G2896" s="545">
        <f t="shared" ca="1" si="129"/>
        <v>13</v>
      </c>
      <c r="H2896" s="545">
        <f t="shared" ca="1" si="129"/>
        <v>9</v>
      </c>
      <c r="I2896" s="545">
        <f t="shared" ca="1" si="129"/>
        <v>9</v>
      </c>
      <c r="J2896" s="545">
        <f t="shared" ca="1" si="129"/>
        <v>10</v>
      </c>
      <c r="K2896" s="545">
        <f t="shared" ca="1" si="129"/>
        <v>9</v>
      </c>
    </row>
    <row r="2897" spans="2:11">
      <c r="B2897" s="545">
        <f t="shared" ca="1" si="128"/>
        <v>9</v>
      </c>
      <c r="C2897" s="545">
        <f t="shared" ca="1" si="129"/>
        <v>7</v>
      </c>
      <c r="D2897" s="545">
        <f t="shared" ca="1" si="129"/>
        <v>9</v>
      </c>
      <c r="E2897" s="545">
        <f t="shared" ca="1" si="129"/>
        <v>8</v>
      </c>
      <c r="F2897" s="545">
        <f t="shared" ca="1" si="129"/>
        <v>11</v>
      </c>
      <c r="G2897" s="545">
        <f t="shared" ca="1" si="129"/>
        <v>12</v>
      </c>
      <c r="H2897" s="545">
        <f t="shared" ca="1" si="129"/>
        <v>7</v>
      </c>
      <c r="I2897" s="545">
        <f t="shared" ca="1" si="129"/>
        <v>12</v>
      </c>
      <c r="J2897" s="545">
        <f t="shared" ca="1" si="129"/>
        <v>9</v>
      </c>
      <c r="K2897" s="545">
        <f t="shared" ca="1" si="129"/>
        <v>8</v>
      </c>
    </row>
    <row r="2898" spans="2:11">
      <c r="B2898" s="545">
        <f t="shared" ca="1" si="128"/>
        <v>11</v>
      </c>
      <c r="C2898" s="545">
        <f t="shared" ca="1" si="128"/>
        <v>10</v>
      </c>
      <c r="D2898" s="545">
        <f t="shared" ca="1" si="128"/>
        <v>11</v>
      </c>
      <c r="E2898" s="545">
        <f t="shared" ca="1" si="128"/>
        <v>12</v>
      </c>
      <c r="F2898" s="545">
        <f t="shared" ca="1" si="128"/>
        <v>13</v>
      </c>
      <c r="G2898" s="545">
        <f t="shared" ca="1" si="128"/>
        <v>9</v>
      </c>
      <c r="H2898" s="545">
        <f t="shared" ca="1" si="128"/>
        <v>11</v>
      </c>
      <c r="I2898" s="545">
        <f t="shared" ca="1" si="128"/>
        <v>13</v>
      </c>
      <c r="J2898" s="545">
        <f t="shared" ca="1" si="128"/>
        <v>7</v>
      </c>
      <c r="K2898" s="545">
        <f t="shared" ca="1" si="128"/>
        <v>10</v>
      </c>
    </row>
    <row r="2899" spans="2:11">
      <c r="B2899" s="545">
        <f t="shared" ca="1" si="128"/>
        <v>10</v>
      </c>
      <c r="C2899" s="545">
        <f t="shared" ref="B2899:K2938" ca="1" si="130">RANDBETWEEN(1,3)+RANDBETWEEN(1,3)+RANDBETWEEN(1,3)+RANDBETWEEN(1,3)+RANDBETWEEN(1,3)</f>
        <v>11</v>
      </c>
      <c r="D2899" s="545">
        <f t="shared" ca="1" si="130"/>
        <v>11</v>
      </c>
      <c r="E2899" s="545">
        <f t="shared" ca="1" si="130"/>
        <v>8</v>
      </c>
      <c r="F2899" s="545">
        <f t="shared" ca="1" si="130"/>
        <v>8</v>
      </c>
      <c r="G2899" s="545">
        <f t="shared" ca="1" si="130"/>
        <v>11</v>
      </c>
      <c r="H2899" s="545">
        <f t="shared" ca="1" si="130"/>
        <v>11</v>
      </c>
      <c r="I2899" s="545">
        <f t="shared" ca="1" si="130"/>
        <v>10</v>
      </c>
      <c r="J2899" s="545">
        <f t="shared" ca="1" si="130"/>
        <v>8</v>
      </c>
      <c r="K2899" s="545">
        <f t="shared" ca="1" si="130"/>
        <v>12</v>
      </c>
    </row>
    <row r="2900" spans="2:11">
      <c r="B2900" s="545">
        <f t="shared" ca="1" si="130"/>
        <v>11</v>
      </c>
      <c r="C2900" s="545">
        <f t="shared" ca="1" si="130"/>
        <v>10</v>
      </c>
      <c r="D2900" s="545">
        <f t="shared" ca="1" si="130"/>
        <v>11</v>
      </c>
      <c r="E2900" s="545">
        <f t="shared" ca="1" si="130"/>
        <v>8</v>
      </c>
      <c r="F2900" s="545">
        <f t="shared" ca="1" si="130"/>
        <v>10</v>
      </c>
      <c r="G2900" s="545">
        <f t="shared" ca="1" si="130"/>
        <v>10</v>
      </c>
      <c r="H2900" s="545">
        <f t="shared" ca="1" si="130"/>
        <v>8</v>
      </c>
      <c r="I2900" s="545">
        <f t="shared" ca="1" si="130"/>
        <v>11</v>
      </c>
      <c r="J2900" s="545">
        <f t="shared" ca="1" si="130"/>
        <v>9</v>
      </c>
      <c r="K2900" s="545">
        <f t="shared" ca="1" si="130"/>
        <v>10</v>
      </c>
    </row>
    <row r="2901" spans="2:11">
      <c r="B2901" s="545">
        <f t="shared" ca="1" si="130"/>
        <v>12</v>
      </c>
      <c r="C2901" s="545">
        <f t="shared" ca="1" si="130"/>
        <v>9</v>
      </c>
      <c r="D2901" s="545">
        <f t="shared" ca="1" si="130"/>
        <v>11</v>
      </c>
      <c r="E2901" s="545">
        <f t="shared" ca="1" si="130"/>
        <v>10</v>
      </c>
      <c r="F2901" s="545">
        <f t="shared" ca="1" si="130"/>
        <v>11</v>
      </c>
      <c r="G2901" s="545">
        <f t="shared" ca="1" si="130"/>
        <v>11</v>
      </c>
      <c r="H2901" s="545">
        <f t="shared" ca="1" si="130"/>
        <v>10</v>
      </c>
      <c r="I2901" s="545">
        <f t="shared" ca="1" si="130"/>
        <v>12</v>
      </c>
      <c r="J2901" s="545">
        <f t="shared" ca="1" si="130"/>
        <v>9</v>
      </c>
      <c r="K2901" s="545">
        <f t="shared" ca="1" si="130"/>
        <v>10</v>
      </c>
    </row>
    <row r="2902" spans="2:11">
      <c r="B2902" s="545">
        <f t="shared" ca="1" si="130"/>
        <v>10</v>
      </c>
      <c r="C2902" s="545">
        <f t="shared" ca="1" si="130"/>
        <v>9</v>
      </c>
      <c r="D2902" s="545">
        <f t="shared" ca="1" si="130"/>
        <v>10</v>
      </c>
      <c r="E2902" s="545">
        <f t="shared" ca="1" si="130"/>
        <v>13</v>
      </c>
      <c r="F2902" s="545">
        <f t="shared" ca="1" si="130"/>
        <v>8</v>
      </c>
      <c r="G2902" s="545">
        <f t="shared" ca="1" si="130"/>
        <v>9</v>
      </c>
      <c r="H2902" s="545">
        <f t="shared" ca="1" si="130"/>
        <v>10</v>
      </c>
      <c r="I2902" s="545">
        <f t="shared" ca="1" si="130"/>
        <v>12</v>
      </c>
      <c r="J2902" s="545">
        <f t="shared" ca="1" si="130"/>
        <v>10</v>
      </c>
      <c r="K2902" s="545">
        <f t="shared" ca="1" si="130"/>
        <v>10</v>
      </c>
    </row>
    <row r="2903" spans="2:11">
      <c r="B2903" s="545">
        <f t="shared" ca="1" si="130"/>
        <v>11</v>
      </c>
      <c r="C2903" s="545">
        <f t="shared" ca="1" si="130"/>
        <v>13</v>
      </c>
      <c r="D2903" s="545">
        <f t="shared" ca="1" si="130"/>
        <v>7</v>
      </c>
      <c r="E2903" s="545">
        <f t="shared" ca="1" si="130"/>
        <v>8</v>
      </c>
      <c r="F2903" s="545">
        <f t="shared" ca="1" si="130"/>
        <v>11</v>
      </c>
      <c r="G2903" s="545">
        <f t="shared" ca="1" si="130"/>
        <v>8</v>
      </c>
      <c r="H2903" s="545">
        <f t="shared" ca="1" si="130"/>
        <v>11</v>
      </c>
      <c r="I2903" s="545">
        <f t="shared" ca="1" si="130"/>
        <v>14</v>
      </c>
      <c r="J2903" s="545">
        <f t="shared" ca="1" si="130"/>
        <v>14</v>
      </c>
      <c r="K2903" s="545">
        <f t="shared" ca="1" si="130"/>
        <v>9</v>
      </c>
    </row>
    <row r="2904" spans="2:11">
      <c r="B2904" s="545">
        <f t="shared" ca="1" si="130"/>
        <v>13</v>
      </c>
      <c r="C2904" s="545">
        <f t="shared" ca="1" si="130"/>
        <v>11</v>
      </c>
      <c r="D2904" s="545">
        <f t="shared" ca="1" si="130"/>
        <v>9</v>
      </c>
      <c r="E2904" s="545">
        <f t="shared" ca="1" si="130"/>
        <v>12</v>
      </c>
      <c r="F2904" s="545">
        <f t="shared" ca="1" si="130"/>
        <v>9</v>
      </c>
      <c r="G2904" s="545">
        <f t="shared" ca="1" si="130"/>
        <v>9</v>
      </c>
      <c r="H2904" s="545">
        <f t="shared" ca="1" si="130"/>
        <v>10</v>
      </c>
      <c r="I2904" s="545">
        <f t="shared" ca="1" si="130"/>
        <v>14</v>
      </c>
      <c r="J2904" s="545">
        <f t="shared" ca="1" si="130"/>
        <v>10</v>
      </c>
      <c r="K2904" s="545">
        <f t="shared" ca="1" si="130"/>
        <v>7</v>
      </c>
    </row>
    <row r="2905" spans="2:11">
      <c r="B2905" s="545">
        <f t="shared" ca="1" si="130"/>
        <v>13</v>
      </c>
      <c r="C2905" s="545">
        <f t="shared" ca="1" si="130"/>
        <v>9</v>
      </c>
      <c r="D2905" s="545">
        <f t="shared" ca="1" si="130"/>
        <v>12</v>
      </c>
      <c r="E2905" s="545">
        <f t="shared" ca="1" si="130"/>
        <v>15</v>
      </c>
      <c r="F2905" s="545">
        <f t="shared" ca="1" si="130"/>
        <v>12</v>
      </c>
      <c r="G2905" s="545">
        <f t="shared" ca="1" si="130"/>
        <v>10</v>
      </c>
      <c r="H2905" s="545">
        <f t="shared" ca="1" si="130"/>
        <v>11</v>
      </c>
      <c r="I2905" s="545">
        <f t="shared" ca="1" si="130"/>
        <v>10</v>
      </c>
      <c r="J2905" s="545">
        <f t="shared" ca="1" si="130"/>
        <v>9</v>
      </c>
      <c r="K2905" s="545">
        <f t="shared" ca="1" si="130"/>
        <v>10</v>
      </c>
    </row>
    <row r="2906" spans="2:11">
      <c r="B2906" s="545">
        <f t="shared" ca="1" si="130"/>
        <v>11</v>
      </c>
      <c r="C2906" s="545">
        <f t="shared" ca="1" si="130"/>
        <v>10</v>
      </c>
      <c r="D2906" s="545">
        <f t="shared" ca="1" si="130"/>
        <v>10</v>
      </c>
      <c r="E2906" s="545">
        <f t="shared" ca="1" si="130"/>
        <v>8</v>
      </c>
      <c r="F2906" s="545">
        <f t="shared" ca="1" si="130"/>
        <v>11</v>
      </c>
      <c r="G2906" s="545">
        <f t="shared" ca="1" si="130"/>
        <v>11</v>
      </c>
      <c r="H2906" s="545">
        <f t="shared" ca="1" si="130"/>
        <v>7</v>
      </c>
      <c r="I2906" s="545">
        <f t="shared" ca="1" si="130"/>
        <v>9</v>
      </c>
      <c r="J2906" s="545">
        <f t="shared" ca="1" si="130"/>
        <v>8</v>
      </c>
      <c r="K2906" s="545">
        <f t="shared" ca="1" si="130"/>
        <v>8</v>
      </c>
    </row>
    <row r="2907" spans="2:11">
      <c r="B2907" s="545">
        <f t="shared" ca="1" si="130"/>
        <v>12</v>
      </c>
      <c r="C2907" s="545">
        <f t="shared" ca="1" si="130"/>
        <v>7</v>
      </c>
      <c r="D2907" s="545">
        <f t="shared" ca="1" si="130"/>
        <v>8</v>
      </c>
      <c r="E2907" s="545">
        <f t="shared" ca="1" si="130"/>
        <v>11</v>
      </c>
      <c r="F2907" s="545">
        <f t="shared" ca="1" si="130"/>
        <v>8</v>
      </c>
      <c r="G2907" s="545">
        <f t="shared" ca="1" si="130"/>
        <v>8</v>
      </c>
      <c r="H2907" s="545">
        <f t="shared" ca="1" si="130"/>
        <v>8</v>
      </c>
      <c r="I2907" s="545">
        <f t="shared" ca="1" si="130"/>
        <v>10</v>
      </c>
      <c r="J2907" s="545">
        <f t="shared" ca="1" si="130"/>
        <v>7</v>
      </c>
      <c r="K2907" s="545">
        <f t="shared" ca="1" si="130"/>
        <v>10</v>
      </c>
    </row>
    <row r="2908" spans="2:11">
      <c r="B2908" s="545">
        <f t="shared" ca="1" si="130"/>
        <v>10</v>
      </c>
      <c r="C2908" s="545">
        <f t="shared" ca="1" si="130"/>
        <v>8</v>
      </c>
      <c r="D2908" s="545">
        <f t="shared" ca="1" si="130"/>
        <v>12</v>
      </c>
      <c r="E2908" s="545">
        <f t="shared" ca="1" si="130"/>
        <v>10</v>
      </c>
      <c r="F2908" s="545">
        <f t="shared" ca="1" si="130"/>
        <v>11</v>
      </c>
      <c r="G2908" s="545">
        <f t="shared" ca="1" si="130"/>
        <v>6</v>
      </c>
      <c r="H2908" s="545">
        <f t="shared" ca="1" si="130"/>
        <v>12</v>
      </c>
      <c r="I2908" s="545">
        <f t="shared" ca="1" si="130"/>
        <v>10</v>
      </c>
      <c r="J2908" s="545">
        <f t="shared" ca="1" si="130"/>
        <v>8</v>
      </c>
      <c r="K2908" s="545">
        <f t="shared" ca="1" si="130"/>
        <v>11</v>
      </c>
    </row>
    <row r="2909" spans="2:11">
      <c r="B2909" s="545">
        <f t="shared" ca="1" si="130"/>
        <v>7</v>
      </c>
      <c r="C2909" s="545">
        <f t="shared" ca="1" si="130"/>
        <v>10</v>
      </c>
      <c r="D2909" s="545">
        <f t="shared" ca="1" si="130"/>
        <v>11</v>
      </c>
      <c r="E2909" s="545">
        <f t="shared" ca="1" si="130"/>
        <v>11</v>
      </c>
      <c r="F2909" s="545">
        <f t="shared" ca="1" si="130"/>
        <v>11</v>
      </c>
      <c r="G2909" s="545">
        <f t="shared" ca="1" si="130"/>
        <v>12</v>
      </c>
      <c r="H2909" s="545">
        <f t="shared" ca="1" si="130"/>
        <v>9</v>
      </c>
      <c r="I2909" s="545">
        <f t="shared" ca="1" si="130"/>
        <v>8</v>
      </c>
      <c r="J2909" s="545">
        <f t="shared" ca="1" si="130"/>
        <v>10</v>
      </c>
      <c r="K2909" s="545">
        <f t="shared" ca="1" si="130"/>
        <v>9</v>
      </c>
    </row>
    <row r="2910" spans="2:11">
      <c r="B2910" s="545">
        <f t="shared" ca="1" si="130"/>
        <v>7</v>
      </c>
      <c r="C2910" s="545">
        <f t="shared" ca="1" si="130"/>
        <v>7</v>
      </c>
      <c r="D2910" s="545">
        <f t="shared" ca="1" si="130"/>
        <v>10</v>
      </c>
      <c r="E2910" s="545">
        <f t="shared" ca="1" si="130"/>
        <v>12</v>
      </c>
      <c r="F2910" s="545">
        <f t="shared" ca="1" si="130"/>
        <v>7</v>
      </c>
      <c r="G2910" s="545">
        <f t="shared" ca="1" si="130"/>
        <v>8</v>
      </c>
      <c r="H2910" s="545">
        <f t="shared" ca="1" si="130"/>
        <v>9</v>
      </c>
      <c r="I2910" s="545">
        <f t="shared" ca="1" si="130"/>
        <v>10</v>
      </c>
      <c r="J2910" s="545">
        <f t="shared" ca="1" si="130"/>
        <v>12</v>
      </c>
      <c r="K2910" s="545">
        <f t="shared" ca="1" si="130"/>
        <v>12</v>
      </c>
    </row>
    <row r="2911" spans="2:11">
      <c r="B2911" s="545">
        <f t="shared" ca="1" si="130"/>
        <v>10</v>
      </c>
      <c r="C2911" s="545">
        <f t="shared" ca="1" si="130"/>
        <v>9</v>
      </c>
      <c r="D2911" s="545">
        <f t="shared" ca="1" si="130"/>
        <v>9</v>
      </c>
      <c r="E2911" s="545">
        <f t="shared" ca="1" si="130"/>
        <v>9</v>
      </c>
      <c r="F2911" s="545">
        <f t="shared" ca="1" si="130"/>
        <v>8</v>
      </c>
      <c r="G2911" s="545">
        <f t="shared" ca="1" si="130"/>
        <v>7</v>
      </c>
      <c r="H2911" s="545">
        <f t="shared" ca="1" si="130"/>
        <v>10</v>
      </c>
      <c r="I2911" s="545">
        <f t="shared" ca="1" si="130"/>
        <v>11</v>
      </c>
      <c r="J2911" s="545">
        <f t="shared" ca="1" si="130"/>
        <v>11</v>
      </c>
      <c r="K2911" s="545">
        <f t="shared" ca="1" si="130"/>
        <v>9</v>
      </c>
    </row>
    <row r="2912" spans="2:11">
      <c r="B2912" s="545">
        <f t="shared" ca="1" si="130"/>
        <v>8</v>
      </c>
      <c r="C2912" s="545">
        <f t="shared" ca="1" si="129"/>
        <v>10</v>
      </c>
      <c r="D2912" s="545">
        <f t="shared" ca="1" si="129"/>
        <v>12</v>
      </c>
      <c r="E2912" s="545">
        <f t="shared" ca="1" si="129"/>
        <v>12</v>
      </c>
      <c r="F2912" s="545">
        <f t="shared" ca="1" si="129"/>
        <v>13</v>
      </c>
      <c r="G2912" s="545">
        <f t="shared" ca="1" si="129"/>
        <v>9</v>
      </c>
      <c r="H2912" s="545">
        <f t="shared" ca="1" si="129"/>
        <v>9</v>
      </c>
      <c r="I2912" s="545">
        <f t="shared" ca="1" si="129"/>
        <v>11</v>
      </c>
      <c r="J2912" s="545">
        <f t="shared" ca="1" si="129"/>
        <v>9</v>
      </c>
      <c r="K2912" s="545">
        <f t="shared" ca="1" si="129"/>
        <v>10</v>
      </c>
    </row>
    <row r="2913" spans="2:11">
      <c r="B2913" s="545">
        <f t="shared" ca="1" si="130"/>
        <v>12</v>
      </c>
      <c r="C2913" s="545">
        <f t="shared" ca="1" si="129"/>
        <v>12</v>
      </c>
      <c r="D2913" s="545">
        <f t="shared" ca="1" si="129"/>
        <v>9</v>
      </c>
      <c r="E2913" s="545">
        <f t="shared" ca="1" si="129"/>
        <v>9</v>
      </c>
      <c r="F2913" s="545">
        <f t="shared" ca="1" si="129"/>
        <v>10</v>
      </c>
      <c r="G2913" s="545">
        <f t="shared" ca="1" si="129"/>
        <v>11</v>
      </c>
      <c r="H2913" s="545">
        <f t="shared" ca="1" si="129"/>
        <v>9</v>
      </c>
      <c r="I2913" s="545">
        <f t="shared" ca="1" si="129"/>
        <v>13</v>
      </c>
      <c r="J2913" s="545">
        <f t="shared" ca="1" si="129"/>
        <v>10</v>
      </c>
      <c r="K2913" s="545">
        <f t="shared" ca="1" si="129"/>
        <v>12</v>
      </c>
    </row>
    <row r="2914" spans="2:11">
      <c r="B2914" s="545">
        <f t="shared" ca="1" si="130"/>
        <v>11</v>
      </c>
      <c r="C2914" s="545">
        <f t="shared" ca="1" si="129"/>
        <v>8</v>
      </c>
      <c r="D2914" s="545">
        <f t="shared" ca="1" si="129"/>
        <v>8</v>
      </c>
      <c r="E2914" s="545">
        <f t="shared" ca="1" si="129"/>
        <v>11</v>
      </c>
      <c r="F2914" s="545">
        <f t="shared" ca="1" si="129"/>
        <v>12</v>
      </c>
      <c r="G2914" s="545">
        <f t="shared" ca="1" si="129"/>
        <v>10</v>
      </c>
      <c r="H2914" s="545">
        <f t="shared" ca="1" si="129"/>
        <v>10</v>
      </c>
      <c r="I2914" s="545">
        <f t="shared" ca="1" si="129"/>
        <v>10</v>
      </c>
      <c r="J2914" s="545">
        <f t="shared" ca="1" si="129"/>
        <v>12</v>
      </c>
      <c r="K2914" s="545">
        <f t="shared" ca="1" si="129"/>
        <v>9</v>
      </c>
    </row>
    <row r="2915" spans="2:11">
      <c r="B2915" s="545">
        <f t="shared" ca="1" si="130"/>
        <v>10</v>
      </c>
      <c r="C2915" s="545">
        <f t="shared" ca="1" si="129"/>
        <v>12</v>
      </c>
      <c r="D2915" s="545">
        <f t="shared" ca="1" si="129"/>
        <v>11</v>
      </c>
      <c r="E2915" s="545">
        <f t="shared" ca="1" si="129"/>
        <v>9</v>
      </c>
      <c r="F2915" s="545">
        <f t="shared" ca="1" si="129"/>
        <v>13</v>
      </c>
      <c r="G2915" s="545">
        <f t="shared" ca="1" si="129"/>
        <v>11</v>
      </c>
      <c r="H2915" s="545">
        <f t="shared" ca="1" si="129"/>
        <v>12</v>
      </c>
      <c r="I2915" s="545">
        <f t="shared" ca="1" si="129"/>
        <v>12</v>
      </c>
      <c r="J2915" s="545">
        <f t="shared" ca="1" si="129"/>
        <v>10</v>
      </c>
      <c r="K2915" s="545">
        <f t="shared" ca="1" si="129"/>
        <v>7</v>
      </c>
    </row>
    <row r="2916" spans="2:11">
      <c r="B2916" s="545">
        <f t="shared" ca="1" si="130"/>
        <v>9</v>
      </c>
      <c r="C2916" s="545">
        <f t="shared" ca="1" si="129"/>
        <v>9</v>
      </c>
      <c r="D2916" s="545">
        <f t="shared" ca="1" si="129"/>
        <v>12</v>
      </c>
      <c r="E2916" s="545">
        <f t="shared" ca="1" si="129"/>
        <v>10</v>
      </c>
      <c r="F2916" s="545">
        <f t="shared" ca="1" si="129"/>
        <v>6</v>
      </c>
      <c r="G2916" s="545">
        <f t="shared" ca="1" si="129"/>
        <v>8</v>
      </c>
      <c r="H2916" s="545">
        <f t="shared" ca="1" si="129"/>
        <v>13</v>
      </c>
      <c r="I2916" s="545">
        <f t="shared" ca="1" si="129"/>
        <v>9</v>
      </c>
      <c r="J2916" s="545">
        <f t="shared" ca="1" si="129"/>
        <v>9</v>
      </c>
      <c r="K2916" s="545">
        <f t="shared" ca="1" si="129"/>
        <v>5</v>
      </c>
    </row>
    <row r="2917" spans="2:11">
      <c r="B2917" s="545">
        <f t="shared" ca="1" si="130"/>
        <v>10</v>
      </c>
      <c r="C2917" s="545">
        <f t="shared" ca="1" si="129"/>
        <v>13</v>
      </c>
      <c r="D2917" s="545">
        <f t="shared" ca="1" si="129"/>
        <v>11</v>
      </c>
      <c r="E2917" s="545">
        <f t="shared" ca="1" si="129"/>
        <v>12</v>
      </c>
      <c r="F2917" s="545">
        <f t="shared" ca="1" si="129"/>
        <v>11</v>
      </c>
      <c r="G2917" s="545">
        <f t="shared" ca="1" si="129"/>
        <v>11</v>
      </c>
      <c r="H2917" s="545">
        <f t="shared" ca="1" si="129"/>
        <v>8</v>
      </c>
      <c r="I2917" s="545">
        <f t="shared" ca="1" si="129"/>
        <v>10</v>
      </c>
      <c r="J2917" s="545">
        <f t="shared" ca="1" si="129"/>
        <v>10</v>
      </c>
      <c r="K2917" s="545">
        <f t="shared" ca="1" si="129"/>
        <v>10</v>
      </c>
    </row>
    <row r="2918" spans="2:11">
      <c r="B2918" s="545">
        <f t="shared" ca="1" si="130"/>
        <v>11</v>
      </c>
      <c r="C2918" s="545">
        <f t="shared" ca="1" si="129"/>
        <v>8</v>
      </c>
      <c r="D2918" s="545">
        <f t="shared" ca="1" si="129"/>
        <v>11</v>
      </c>
      <c r="E2918" s="545">
        <f t="shared" ca="1" si="129"/>
        <v>9</v>
      </c>
      <c r="F2918" s="545">
        <f t="shared" ca="1" si="129"/>
        <v>11</v>
      </c>
      <c r="G2918" s="545">
        <f t="shared" ca="1" si="129"/>
        <v>10</v>
      </c>
      <c r="H2918" s="545">
        <f t="shared" ca="1" si="129"/>
        <v>8</v>
      </c>
      <c r="I2918" s="545">
        <f t="shared" ca="1" si="129"/>
        <v>10</v>
      </c>
      <c r="J2918" s="545">
        <f t="shared" ca="1" si="129"/>
        <v>9</v>
      </c>
      <c r="K2918" s="545">
        <f t="shared" ca="1" si="129"/>
        <v>12</v>
      </c>
    </row>
    <row r="2919" spans="2:11">
      <c r="B2919" s="545">
        <f t="shared" ca="1" si="130"/>
        <v>9</v>
      </c>
      <c r="C2919" s="545">
        <f t="shared" ca="1" si="129"/>
        <v>6</v>
      </c>
      <c r="D2919" s="545">
        <f t="shared" ca="1" si="129"/>
        <v>9</v>
      </c>
      <c r="E2919" s="545">
        <f t="shared" ca="1" si="129"/>
        <v>11</v>
      </c>
      <c r="F2919" s="545">
        <f t="shared" ca="1" si="129"/>
        <v>12</v>
      </c>
      <c r="G2919" s="545">
        <f t="shared" ca="1" si="129"/>
        <v>8</v>
      </c>
      <c r="H2919" s="545">
        <f t="shared" ca="1" si="129"/>
        <v>11</v>
      </c>
      <c r="I2919" s="545">
        <f t="shared" ca="1" si="129"/>
        <v>10</v>
      </c>
      <c r="J2919" s="545">
        <f t="shared" ca="1" si="129"/>
        <v>12</v>
      </c>
      <c r="K2919" s="545">
        <f t="shared" ca="1" si="129"/>
        <v>7</v>
      </c>
    </row>
    <row r="2920" spans="2:11">
      <c r="B2920" s="545">
        <f t="shared" ca="1" si="130"/>
        <v>11</v>
      </c>
      <c r="C2920" s="545">
        <f t="shared" ca="1" si="129"/>
        <v>10</v>
      </c>
      <c r="D2920" s="545">
        <f t="shared" ca="1" si="129"/>
        <v>11</v>
      </c>
      <c r="E2920" s="545">
        <f t="shared" ca="1" si="129"/>
        <v>13</v>
      </c>
      <c r="F2920" s="545">
        <f t="shared" ca="1" si="129"/>
        <v>12</v>
      </c>
      <c r="G2920" s="545">
        <f t="shared" ca="1" si="129"/>
        <v>12</v>
      </c>
      <c r="H2920" s="545">
        <f t="shared" ca="1" si="129"/>
        <v>11</v>
      </c>
      <c r="I2920" s="545">
        <f t="shared" ca="1" si="129"/>
        <v>8</v>
      </c>
      <c r="J2920" s="545">
        <f t="shared" ca="1" si="129"/>
        <v>12</v>
      </c>
      <c r="K2920" s="545">
        <f t="shared" ca="1" si="129"/>
        <v>8</v>
      </c>
    </row>
    <row r="2921" spans="2:11">
      <c r="B2921" s="545">
        <f t="shared" ca="1" si="130"/>
        <v>9</v>
      </c>
      <c r="C2921" s="545">
        <f t="shared" ca="1" si="129"/>
        <v>12</v>
      </c>
      <c r="D2921" s="545">
        <f t="shared" ca="1" si="129"/>
        <v>8</v>
      </c>
      <c r="E2921" s="545">
        <f t="shared" ca="1" si="129"/>
        <v>11</v>
      </c>
      <c r="F2921" s="545">
        <f t="shared" ca="1" si="129"/>
        <v>12</v>
      </c>
      <c r="G2921" s="545">
        <f t="shared" ca="1" si="129"/>
        <v>12</v>
      </c>
      <c r="H2921" s="545">
        <f t="shared" ca="1" si="129"/>
        <v>10</v>
      </c>
      <c r="I2921" s="545">
        <f t="shared" ca="1" si="129"/>
        <v>8</v>
      </c>
      <c r="J2921" s="545">
        <f t="shared" ca="1" si="129"/>
        <v>10</v>
      </c>
      <c r="K2921" s="545">
        <f t="shared" ca="1" si="129"/>
        <v>8</v>
      </c>
    </row>
    <row r="2922" spans="2:11">
      <c r="B2922" s="545">
        <f t="shared" ca="1" si="130"/>
        <v>7</v>
      </c>
      <c r="C2922" s="545">
        <f t="shared" ca="1" si="129"/>
        <v>10</v>
      </c>
      <c r="D2922" s="545">
        <f t="shared" ca="1" si="129"/>
        <v>12</v>
      </c>
      <c r="E2922" s="545">
        <f t="shared" ca="1" si="129"/>
        <v>10</v>
      </c>
      <c r="F2922" s="545">
        <f t="shared" ca="1" si="129"/>
        <v>10</v>
      </c>
      <c r="G2922" s="545">
        <f t="shared" ca="1" si="129"/>
        <v>12</v>
      </c>
      <c r="H2922" s="545">
        <f t="shared" ca="1" si="129"/>
        <v>7</v>
      </c>
      <c r="I2922" s="545">
        <f t="shared" ca="1" si="129"/>
        <v>12</v>
      </c>
      <c r="J2922" s="545">
        <f t="shared" ca="1" si="129"/>
        <v>8</v>
      </c>
      <c r="K2922" s="545">
        <f t="shared" ca="1" si="129"/>
        <v>8</v>
      </c>
    </row>
    <row r="2923" spans="2:11">
      <c r="B2923" s="545">
        <f t="shared" ca="1" si="130"/>
        <v>11</v>
      </c>
      <c r="C2923" s="545">
        <f t="shared" ca="1" si="129"/>
        <v>9</v>
      </c>
      <c r="D2923" s="545">
        <f t="shared" ca="1" si="129"/>
        <v>9</v>
      </c>
      <c r="E2923" s="545">
        <f t="shared" ca="1" si="129"/>
        <v>9</v>
      </c>
      <c r="F2923" s="545">
        <f t="shared" ca="1" si="129"/>
        <v>11</v>
      </c>
      <c r="G2923" s="545">
        <f t="shared" ca="1" si="129"/>
        <v>8</v>
      </c>
      <c r="H2923" s="545">
        <f t="shared" ca="1" si="129"/>
        <v>11</v>
      </c>
      <c r="I2923" s="545">
        <f t="shared" ca="1" si="129"/>
        <v>8</v>
      </c>
      <c r="J2923" s="545">
        <f t="shared" ca="1" si="129"/>
        <v>10</v>
      </c>
      <c r="K2923" s="545">
        <f t="shared" ca="1" si="129"/>
        <v>7</v>
      </c>
    </row>
    <row r="2924" spans="2:11">
      <c r="B2924" s="545">
        <f t="shared" ca="1" si="130"/>
        <v>13</v>
      </c>
      <c r="C2924" s="545">
        <f t="shared" ca="1" si="129"/>
        <v>13</v>
      </c>
      <c r="D2924" s="545">
        <f t="shared" ca="1" si="129"/>
        <v>10</v>
      </c>
      <c r="E2924" s="545">
        <f t="shared" ca="1" si="129"/>
        <v>10</v>
      </c>
      <c r="F2924" s="545">
        <f t="shared" ca="1" si="129"/>
        <v>8</v>
      </c>
      <c r="G2924" s="545">
        <f t="shared" ca="1" si="129"/>
        <v>11</v>
      </c>
      <c r="H2924" s="545">
        <f t="shared" ca="1" si="129"/>
        <v>10</v>
      </c>
      <c r="I2924" s="545">
        <f t="shared" ca="1" si="129"/>
        <v>11</v>
      </c>
      <c r="J2924" s="545">
        <f t="shared" ca="1" si="129"/>
        <v>8</v>
      </c>
      <c r="K2924" s="545">
        <f t="shared" ca="1" si="129"/>
        <v>9</v>
      </c>
    </row>
    <row r="2925" spans="2:11">
      <c r="B2925" s="545">
        <f t="shared" ca="1" si="130"/>
        <v>10</v>
      </c>
      <c r="C2925" s="545">
        <f t="shared" ca="1" si="129"/>
        <v>11</v>
      </c>
      <c r="D2925" s="545">
        <f t="shared" ca="1" si="129"/>
        <v>8</v>
      </c>
      <c r="E2925" s="545">
        <f t="shared" ca="1" si="129"/>
        <v>14</v>
      </c>
      <c r="F2925" s="545">
        <f t="shared" ca="1" si="129"/>
        <v>9</v>
      </c>
      <c r="G2925" s="545">
        <f t="shared" ca="1" si="129"/>
        <v>9</v>
      </c>
      <c r="H2925" s="545">
        <f t="shared" ca="1" si="129"/>
        <v>8</v>
      </c>
      <c r="I2925" s="545">
        <f t="shared" ca="1" si="129"/>
        <v>11</v>
      </c>
      <c r="J2925" s="545">
        <f t="shared" ca="1" si="129"/>
        <v>10</v>
      </c>
      <c r="K2925" s="545">
        <f t="shared" ca="1" si="129"/>
        <v>12</v>
      </c>
    </row>
    <row r="2926" spans="2:11">
      <c r="B2926" s="545">
        <f t="shared" ca="1" si="130"/>
        <v>8</v>
      </c>
      <c r="C2926" s="545">
        <f t="shared" ca="1" si="129"/>
        <v>7</v>
      </c>
      <c r="D2926" s="545">
        <f t="shared" ca="1" si="129"/>
        <v>9</v>
      </c>
      <c r="E2926" s="545">
        <f t="shared" ca="1" si="129"/>
        <v>12</v>
      </c>
      <c r="F2926" s="545">
        <f t="shared" ca="1" si="129"/>
        <v>13</v>
      </c>
      <c r="G2926" s="545">
        <f t="shared" ca="1" si="129"/>
        <v>10</v>
      </c>
      <c r="H2926" s="545">
        <f t="shared" ca="1" si="129"/>
        <v>12</v>
      </c>
      <c r="I2926" s="545">
        <f t="shared" ca="1" si="129"/>
        <v>10</v>
      </c>
      <c r="J2926" s="545">
        <f t="shared" ca="1" si="129"/>
        <v>10</v>
      </c>
      <c r="K2926" s="545">
        <f t="shared" ca="1" si="129"/>
        <v>10</v>
      </c>
    </row>
    <row r="2927" spans="2:11">
      <c r="B2927" s="545">
        <f t="shared" ca="1" si="130"/>
        <v>9</v>
      </c>
      <c r="C2927" s="545">
        <f t="shared" ca="1" si="129"/>
        <v>12</v>
      </c>
      <c r="D2927" s="545">
        <f t="shared" ca="1" si="129"/>
        <v>12</v>
      </c>
      <c r="E2927" s="545">
        <f t="shared" ca="1" si="129"/>
        <v>10</v>
      </c>
      <c r="F2927" s="545">
        <f t="shared" ca="1" si="129"/>
        <v>10</v>
      </c>
      <c r="G2927" s="545">
        <f t="shared" ca="1" si="129"/>
        <v>8</v>
      </c>
      <c r="H2927" s="545">
        <f t="shared" ca="1" si="129"/>
        <v>11</v>
      </c>
      <c r="I2927" s="545">
        <f t="shared" ca="1" si="129"/>
        <v>11</v>
      </c>
      <c r="J2927" s="545">
        <f t="shared" ca="1" si="129"/>
        <v>10</v>
      </c>
      <c r="K2927" s="545">
        <f t="shared" ca="1" si="129"/>
        <v>11</v>
      </c>
    </row>
    <row r="2928" spans="2:11">
      <c r="B2928" s="545">
        <f t="shared" ca="1" si="130"/>
        <v>9</v>
      </c>
      <c r="C2928" s="545">
        <f t="shared" ca="1" si="130"/>
        <v>9</v>
      </c>
      <c r="D2928" s="545">
        <f t="shared" ca="1" si="130"/>
        <v>9</v>
      </c>
      <c r="E2928" s="545">
        <f t="shared" ca="1" si="130"/>
        <v>12</v>
      </c>
      <c r="F2928" s="545">
        <f t="shared" ca="1" si="130"/>
        <v>9</v>
      </c>
      <c r="G2928" s="545">
        <f t="shared" ca="1" si="130"/>
        <v>11</v>
      </c>
      <c r="H2928" s="545">
        <f t="shared" ca="1" si="130"/>
        <v>8</v>
      </c>
      <c r="I2928" s="545">
        <f t="shared" ca="1" si="130"/>
        <v>12</v>
      </c>
      <c r="J2928" s="545">
        <f t="shared" ca="1" si="130"/>
        <v>12</v>
      </c>
      <c r="K2928" s="545">
        <f t="shared" ca="1" si="130"/>
        <v>11</v>
      </c>
    </row>
    <row r="2929" spans="2:11">
      <c r="B2929" s="545">
        <f t="shared" ca="1" si="130"/>
        <v>12</v>
      </c>
      <c r="C2929" s="545">
        <f t="shared" ca="1" si="130"/>
        <v>9</v>
      </c>
      <c r="D2929" s="545">
        <f t="shared" ca="1" si="130"/>
        <v>11</v>
      </c>
      <c r="E2929" s="545">
        <f t="shared" ca="1" si="130"/>
        <v>10</v>
      </c>
      <c r="F2929" s="545">
        <f t="shared" ca="1" si="130"/>
        <v>10</v>
      </c>
      <c r="G2929" s="545">
        <f t="shared" ca="1" si="130"/>
        <v>10</v>
      </c>
      <c r="H2929" s="545">
        <f t="shared" ca="1" si="130"/>
        <v>12</v>
      </c>
      <c r="I2929" s="545">
        <f t="shared" ca="1" si="130"/>
        <v>11</v>
      </c>
      <c r="J2929" s="545">
        <f t="shared" ca="1" si="130"/>
        <v>9</v>
      </c>
      <c r="K2929" s="545">
        <f t="shared" ca="1" si="130"/>
        <v>13</v>
      </c>
    </row>
    <row r="2930" spans="2:11">
      <c r="B2930" s="545">
        <f t="shared" ca="1" si="130"/>
        <v>8</v>
      </c>
      <c r="C2930" s="545">
        <f t="shared" ca="1" si="130"/>
        <v>14</v>
      </c>
      <c r="D2930" s="545">
        <f t="shared" ca="1" si="130"/>
        <v>9</v>
      </c>
      <c r="E2930" s="545">
        <f t="shared" ca="1" si="130"/>
        <v>11</v>
      </c>
      <c r="F2930" s="545">
        <f t="shared" ca="1" si="130"/>
        <v>11</v>
      </c>
      <c r="G2930" s="545">
        <f t="shared" ca="1" si="130"/>
        <v>10</v>
      </c>
      <c r="H2930" s="545">
        <f t="shared" ca="1" si="130"/>
        <v>11</v>
      </c>
      <c r="I2930" s="545">
        <f t="shared" ca="1" si="130"/>
        <v>9</v>
      </c>
      <c r="J2930" s="545">
        <f t="shared" ca="1" si="130"/>
        <v>11</v>
      </c>
      <c r="K2930" s="545">
        <f t="shared" ca="1" si="130"/>
        <v>11</v>
      </c>
    </row>
    <row r="2931" spans="2:11">
      <c r="B2931" s="545">
        <f t="shared" ca="1" si="130"/>
        <v>12</v>
      </c>
      <c r="C2931" s="545">
        <f t="shared" ca="1" si="130"/>
        <v>12</v>
      </c>
      <c r="D2931" s="545">
        <f t="shared" ca="1" si="130"/>
        <v>10</v>
      </c>
      <c r="E2931" s="545">
        <f t="shared" ca="1" si="130"/>
        <v>10</v>
      </c>
      <c r="F2931" s="545">
        <f t="shared" ca="1" si="130"/>
        <v>9</v>
      </c>
      <c r="G2931" s="545">
        <f t="shared" ca="1" si="130"/>
        <v>10</v>
      </c>
      <c r="H2931" s="545">
        <f t="shared" ca="1" si="130"/>
        <v>11</v>
      </c>
      <c r="I2931" s="545">
        <f t="shared" ca="1" si="130"/>
        <v>12</v>
      </c>
      <c r="J2931" s="545">
        <f t="shared" ca="1" si="130"/>
        <v>10</v>
      </c>
      <c r="K2931" s="545">
        <f t="shared" ca="1" si="130"/>
        <v>8</v>
      </c>
    </row>
    <row r="2932" spans="2:11">
      <c r="B2932" s="545">
        <f t="shared" ca="1" si="130"/>
        <v>8</v>
      </c>
      <c r="C2932" s="545">
        <f t="shared" ca="1" si="130"/>
        <v>7</v>
      </c>
      <c r="D2932" s="545">
        <f t="shared" ca="1" si="130"/>
        <v>7</v>
      </c>
      <c r="E2932" s="545">
        <f t="shared" ca="1" si="130"/>
        <v>9</v>
      </c>
      <c r="F2932" s="545">
        <f t="shared" ca="1" si="130"/>
        <v>11</v>
      </c>
      <c r="G2932" s="545">
        <f t="shared" ca="1" si="130"/>
        <v>11</v>
      </c>
      <c r="H2932" s="545">
        <f t="shared" ca="1" si="130"/>
        <v>8</v>
      </c>
      <c r="I2932" s="545">
        <f t="shared" ca="1" si="130"/>
        <v>11</v>
      </c>
      <c r="J2932" s="545">
        <f t="shared" ca="1" si="130"/>
        <v>11</v>
      </c>
      <c r="K2932" s="545">
        <f t="shared" ca="1" si="130"/>
        <v>11</v>
      </c>
    </row>
    <row r="2933" spans="2:11">
      <c r="B2933" s="545">
        <f t="shared" ca="1" si="130"/>
        <v>13</v>
      </c>
      <c r="C2933" s="545">
        <f t="shared" ca="1" si="130"/>
        <v>10</v>
      </c>
      <c r="D2933" s="545">
        <f t="shared" ca="1" si="130"/>
        <v>9</v>
      </c>
      <c r="E2933" s="545">
        <f t="shared" ca="1" si="130"/>
        <v>9</v>
      </c>
      <c r="F2933" s="545">
        <f t="shared" ca="1" si="130"/>
        <v>10</v>
      </c>
      <c r="G2933" s="545">
        <f t="shared" ca="1" si="130"/>
        <v>9</v>
      </c>
      <c r="H2933" s="545">
        <f t="shared" ca="1" si="130"/>
        <v>11</v>
      </c>
      <c r="I2933" s="545">
        <f t="shared" ca="1" si="130"/>
        <v>9</v>
      </c>
      <c r="J2933" s="545">
        <f t="shared" ca="1" si="130"/>
        <v>9</v>
      </c>
      <c r="K2933" s="545">
        <f t="shared" ca="1" si="130"/>
        <v>9</v>
      </c>
    </row>
    <row r="2934" spans="2:11">
      <c r="B2934" s="545">
        <f t="shared" ca="1" si="130"/>
        <v>13</v>
      </c>
      <c r="C2934" s="545">
        <f t="shared" ca="1" si="130"/>
        <v>11</v>
      </c>
      <c r="D2934" s="545">
        <f t="shared" ca="1" si="130"/>
        <v>11</v>
      </c>
      <c r="E2934" s="545">
        <f t="shared" ca="1" si="130"/>
        <v>7</v>
      </c>
      <c r="F2934" s="545">
        <f t="shared" ca="1" si="130"/>
        <v>7</v>
      </c>
      <c r="G2934" s="545">
        <f t="shared" ca="1" si="130"/>
        <v>12</v>
      </c>
      <c r="H2934" s="545">
        <f t="shared" ca="1" si="130"/>
        <v>11</v>
      </c>
      <c r="I2934" s="545">
        <f t="shared" ca="1" si="130"/>
        <v>9</v>
      </c>
      <c r="J2934" s="545">
        <f t="shared" ca="1" si="130"/>
        <v>12</v>
      </c>
      <c r="K2934" s="545">
        <f t="shared" ca="1" si="130"/>
        <v>10</v>
      </c>
    </row>
    <row r="2935" spans="2:11">
      <c r="B2935" s="545">
        <f t="shared" ca="1" si="130"/>
        <v>13</v>
      </c>
      <c r="C2935" s="545">
        <f t="shared" ca="1" si="130"/>
        <v>9</v>
      </c>
      <c r="D2935" s="545">
        <f t="shared" ca="1" si="130"/>
        <v>11</v>
      </c>
      <c r="E2935" s="545">
        <f t="shared" ca="1" si="130"/>
        <v>9</v>
      </c>
      <c r="F2935" s="545">
        <f t="shared" ca="1" si="130"/>
        <v>13</v>
      </c>
      <c r="G2935" s="545">
        <f t="shared" ca="1" si="130"/>
        <v>12</v>
      </c>
      <c r="H2935" s="545">
        <f t="shared" ca="1" si="130"/>
        <v>11</v>
      </c>
      <c r="I2935" s="545">
        <f t="shared" ca="1" si="130"/>
        <v>9</v>
      </c>
      <c r="J2935" s="545">
        <f t="shared" ca="1" si="130"/>
        <v>9</v>
      </c>
      <c r="K2935" s="545">
        <f t="shared" ca="1" si="130"/>
        <v>13</v>
      </c>
    </row>
    <row r="2936" spans="2:11">
      <c r="B2936" s="545">
        <f t="shared" ca="1" si="130"/>
        <v>12</v>
      </c>
      <c r="C2936" s="545">
        <f t="shared" ca="1" si="130"/>
        <v>12</v>
      </c>
      <c r="D2936" s="545">
        <f t="shared" ca="1" si="130"/>
        <v>10</v>
      </c>
      <c r="E2936" s="545">
        <f t="shared" ca="1" si="130"/>
        <v>10</v>
      </c>
      <c r="F2936" s="545">
        <f t="shared" ca="1" si="130"/>
        <v>9</v>
      </c>
      <c r="G2936" s="545">
        <f t="shared" ca="1" si="130"/>
        <v>9</v>
      </c>
      <c r="H2936" s="545">
        <f t="shared" ca="1" si="130"/>
        <v>10</v>
      </c>
      <c r="I2936" s="545">
        <f t="shared" ca="1" si="130"/>
        <v>10</v>
      </c>
      <c r="J2936" s="545">
        <f t="shared" ca="1" si="130"/>
        <v>12</v>
      </c>
      <c r="K2936" s="545">
        <f t="shared" ca="1" si="130"/>
        <v>11</v>
      </c>
    </row>
    <row r="2937" spans="2:11">
      <c r="B2937" s="545">
        <f t="shared" ca="1" si="130"/>
        <v>12</v>
      </c>
      <c r="C2937" s="545">
        <f t="shared" ca="1" si="130"/>
        <v>10</v>
      </c>
      <c r="D2937" s="545">
        <f t="shared" ca="1" si="130"/>
        <v>8</v>
      </c>
      <c r="E2937" s="545">
        <f t="shared" ca="1" si="130"/>
        <v>8</v>
      </c>
      <c r="F2937" s="545">
        <f t="shared" ca="1" si="130"/>
        <v>6</v>
      </c>
      <c r="G2937" s="545">
        <f t="shared" ca="1" si="130"/>
        <v>10</v>
      </c>
      <c r="H2937" s="545">
        <f t="shared" ca="1" si="130"/>
        <v>8</v>
      </c>
      <c r="I2937" s="545">
        <f t="shared" ca="1" si="130"/>
        <v>10</v>
      </c>
      <c r="J2937" s="545">
        <f t="shared" ca="1" si="130"/>
        <v>9</v>
      </c>
      <c r="K2937" s="545">
        <f t="shared" ca="1" si="130"/>
        <v>10</v>
      </c>
    </row>
    <row r="2938" spans="2:11">
      <c r="B2938" s="545">
        <f t="shared" ca="1" si="130"/>
        <v>8</v>
      </c>
      <c r="C2938" s="545">
        <f t="shared" ca="1" si="130"/>
        <v>11</v>
      </c>
      <c r="D2938" s="545">
        <f t="shared" ca="1" si="130"/>
        <v>11</v>
      </c>
      <c r="E2938" s="545">
        <f t="shared" ca="1" si="130"/>
        <v>7</v>
      </c>
      <c r="F2938" s="545">
        <f t="shared" ca="1" si="130"/>
        <v>10</v>
      </c>
      <c r="G2938" s="545">
        <f t="shared" ca="1" si="130"/>
        <v>7</v>
      </c>
      <c r="H2938" s="545">
        <f t="shared" ca="1" si="130"/>
        <v>10</v>
      </c>
      <c r="I2938" s="545">
        <f t="shared" ca="1" si="130"/>
        <v>10</v>
      </c>
      <c r="J2938" s="545">
        <f t="shared" ca="1" si="130"/>
        <v>9</v>
      </c>
      <c r="K2938" s="545">
        <f t="shared" ca="1" si="130"/>
        <v>7</v>
      </c>
    </row>
    <row r="2939" spans="2:11">
      <c r="B2939" s="545">
        <f t="shared" ref="B2939:K2964" ca="1" si="131">RANDBETWEEN(1,3)+RANDBETWEEN(1,3)+RANDBETWEEN(1,3)+RANDBETWEEN(1,3)+RANDBETWEEN(1,3)</f>
        <v>10</v>
      </c>
      <c r="C2939" s="545">
        <f t="shared" ca="1" si="131"/>
        <v>12</v>
      </c>
      <c r="D2939" s="545">
        <f t="shared" ca="1" si="131"/>
        <v>13</v>
      </c>
      <c r="E2939" s="545">
        <f t="shared" ca="1" si="131"/>
        <v>8</v>
      </c>
      <c r="F2939" s="545">
        <f t="shared" ca="1" si="131"/>
        <v>13</v>
      </c>
      <c r="G2939" s="545">
        <f t="shared" ca="1" si="131"/>
        <v>9</v>
      </c>
      <c r="H2939" s="545">
        <f t="shared" ca="1" si="131"/>
        <v>10</v>
      </c>
      <c r="I2939" s="545">
        <f t="shared" ca="1" si="131"/>
        <v>8</v>
      </c>
      <c r="J2939" s="545">
        <f t="shared" ca="1" si="131"/>
        <v>10</v>
      </c>
      <c r="K2939" s="545">
        <f t="shared" ca="1" si="131"/>
        <v>11</v>
      </c>
    </row>
    <row r="2940" spans="2:11">
      <c r="B2940" s="545">
        <f t="shared" ca="1" si="131"/>
        <v>10</v>
      </c>
      <c r="C2940" s="545">
        <f t="shared" ca="1" si="131"/>
        <v>12</v>
      </c>
      <c r="D2940" s="545">
        <f t="shared" ca="1" si="131"/>
        <v>11</v>
      </c>
      <c r="E2940" s="545">
        <f t="shared" ca="1" si="131"/>
        <v>11</v>
      </c>
      <c r="F2940" s="545">
        <f t="shared" ca="1" si="131"/>
        <v>10</v>
      </c>
      <c r="G2940" s="545">
        <f t="shared" ca="1" si="131"/>
        <v>7</v>
      </c>
      <c r="H2940" s="545">
        <f t="shared" ca="1" si="131"/>
        <v>9</v>
      </c>
      <c r="I2940" s="545">
        <f t="shared" ca="1" si="131"/>
        <v>8</v>
      </c>
      <c r="J2940" s="545">
        <f t="shared" ca="1" si="131"/>
        <v>8</v>
      </c>
      <c r="K2940" s="545">
        <f t="shared" ca="1" si="131"/>
        <v>14</v>
      </c>
    </row>
    <row r="2941" spans="2:11">
      <c r="B2941" s="545">
        <f t="shared" ca="1" si="131"/>
        <v>14</v>
      </c>
      <c r="C2941" s="545">
        <f t="shared" ca="1" si="131"/>
        <v>11</v>
      </c>
      <c r="D2941" s="545">
        <f t="shared" ca="1" si="131"/>
        <v>9</v>
      </c>
      <c r="E2941" s="545">
        <f t="shared" ca="1" si="131"/>
        <v>8</v>
      </c>
      <c r="F2941" s="545">
        <f t="shared" ca="1" si="131"/>
        <v>9</v>
      </c>
      <c r="G2941" s="545">
        <f t="shared" ca="1" si="131"/>
        <v>10</v>
      </c>
      <c r="H2941" s="545">
        <f t="shared" ca="1" si="131"/>
        <v>6</v>
      </c>
      <c r="I2941" s="545">
        <f t="shared" ca="1" si="131"/>
        <v>9</v>
      </c>
      <c r="J2941" s="545">
        <f t="shared" ca="1" si="131"/>
        <v>6</v>
      </c>
      <c r="K2941" s="545">
        <f t="shared" ca="1" si="131"/>
        <v>13</v>
      </c>
    </row>
    <row r="2942" spans="2:11">
      <c r="B2942" s="545">
        <f t="shared" ca="1" si="131"/>
        <v>13</v>
      </c>
      <c r="C2942" s="545">
        <f t="shared" ca="1" si="129"/>
        <v>8</v>
      </c>
      <c r="D2942" s="545">
        <f t="shared" ca="1" si="129"/>
        <v>9</v>
      </c>
      <c r="E2942" s="545">
        <f t="shared" ca="1" si="129"/>
        <v>14</v>
      </c>
      <c r="F2942" s="545">
        <f t="shared" ca="1" si="129"/>
        <v>11</v>
      </c>
      <c r="G2942" s="545">
        <f t="shared" ca="1" si="131"/>
        <v>10</v>
      </c>
      <c r="H2942" s="545">
        <f t="shared" ca="1" si="131"/>
        <v>11</v>
      </c>
      <c r="I2942" s="545">
        <f t="shared" ca="1" si="131"/>
        <v>9</v>
      </c>
      <c r="J2942" s="545">
        <f t="shared" ca="1" si="131"/>
        <v>12</v>
      </c>
      <c r="K2942" s="545">
        <f t="shared" ca="1" si="131"/>
        <v>11</v>
      </c>
    </row>
    <row r="2943" spans="2:11">
      <c r="B2943" s="545">
        <f t="shared" ca="1" si="131"/>
        <v>13</v>
      </c>
      <c r="C2943" s="545">
        <f t="shared" ca="1" si="131"/>
        <v>10</v>
      </c>
      <c r="D2943" s="545">
        <f t="shared" ca="1" si="131"/>
        <v>9</v>
      </c>
      <c r="E2943" s="545">
        <f t="shared" ca="1" si="131"/>
        <v>5</v>
      </c>
      <c r="F2943" s="545">
        <f t="shared" ca="1" si="131"/>
        <v>12</v>
      </c>
      <c r="G2943" s="545">
        <f t="shared" ca="1" si="131"/>
        <v>10</v>
      </c>
      <c r="H2943" s="545">
        <f t="shared" ca="1" si="131"/>
        <v>10</v>
      </c>
      <c r="I2943" s="545">
        <f t="shared" ca="1" si="131"/>
        <v>12</v>
      </c>
      <c r="J2943" s="545">
        <f t="shared" ca="1" si="131"/>
        <v>8</v>
      </c>
      <c r="K2943" s="545">
        <f t="shared" ca="1" si="131"/>
        <v>8</v>
      </c>
    </row>
    <row r="2944" spans="2:11">
      <c r="B2944" s="545">
        <f t="shared" ca="1" si="131"/>
        <v>11</v>
      </c>
      <c r="C2944" s="545">
        <f t="shared" ca="1" si="131"/>
        <v>7</v>
      </c>
      <c r="D2944" s="545">
        <f t="shared" ca="1" si="131"/>
        <v>11</v>
      </c>
      <c r="E2944" s="545">
        <f t="shared" ca="1" si="131"/>
        <v>8</v>
      </c>
      <c r="F2944" s="545">
        <f t="shared" ca="1" si="131"/>
        <v>7</v>
      </c>
      <c r="G2944" s="545">
        <f t="shared" ca="1" si="131"/>
        <v>12</v>
      </c>
      <c r="H2944" s="545">
        <f t="shared" ca="1" si="131"/>
        <v>12</v>
      </c>
      <c r="I2944" s="545">
        <f t="shared" ca="1" si="131"/>
        <v>7</v>
      </c>
      <c r="J2944" s="545">
        <f t="shared" ca="1" si="131"/>
        <v>12</v>
      </c>
      <c r="K2944" s="545">
        <f t="shared" ca="1" si="131"/>
        <v>8</v>
      </c>
    </row>
    <row r="2945" spans="2:11">
      <c r="B2945" s="545">
        <f t="shared" ca="1" si="131"/>
        <v>8</v>
      </c>
      <c r="C2945" s="545">
        <f t="shared" ca="1" si="131"/>
        <v>7</v>
      </c>
      <c r="D2945" s="545">
        <f t="shared" ca="1" si="131"/>
        <v>12</v>
      </c>
      <c r="E2945" s="545">
        <f t="shared" ca="1" si="131"/>
        <v>9</v>
      </c>
      <c r="F2945" s="545">
        <f t="shared" ca="1" si="131"/>
        <v>9</v>
      </c>
      <c r="G2945" s="545">
        <f t="shared" ca="1" si="131"/>
        <v>8</v>
      </c>
      <c r="H2945" s="545">
        <f t="shared" ca="1" si="131"/>
        <v>8</v>
      </c>
      <c r="I2945" s="545">
        <f t="shared" ca="1" si="131"/>
        <v>11</v>
      </c>
      <c r="J2945" s="545">
        <f t="shared" ca="1" si="131"/>
        <v>12</v>
      </c>
      <c r="K2945" s="545">
        <f t="shared" ca="1" si="131"/>
        <v>11</v>
      </c>
    </row>
    <row r="2946" spans="2:11">
      <c r="B2946" s="545">
        <f t="shared" ca="1" si="131"/>
        <v>10</v>
      </c>
      <c r="C2946" s="545">
        <f t="shared" ca="1" si="131"/>
        <v>8</v>
      </c>
      <c r="D2946" s="545">
        <f t="shared" ca="1" si="131"/>
        <v>10</v>
      </c>
      <c r="E2946" s="545">
        <f t="shared" ca="1" si="131"/>
        <v>9</v>
      </c>
      <c r="F2946" s="545">
        <f t="shared" ca="1" si="131"/>
        <v>12</v>
      </c>
      <c r="G2946" s="545">
        <f t="shared" ca="1" si="131"/>
        <v>8</v>
      </c>
      <c r="H2946" s="545">
        <f t="shared" ca="1" si="131"/>
        <v>9</v>
      </c>
      <c r="I2946" s="545">
        <f t="shared" ca="1" si="131"/>
        <v>11</v>
      </c>
      <c r="J2946" s="545">
        <f t="shared" ca="1" si="131"/>
        <v>11</v>
      </c>
      <c r="K2946" s="545">
        <f t="shared" ca="1" si="131"/>
        <v>14</v>
      </c>
    </row>
    <row r="2947" spans="2:11">
      <c r="B2947" s="545">
        <f t="shared" ca="1" si="131"/>
        <v>11</v>
      </c>
      <c r="C2947" s="545">
        <f t="shared" ca="1" si="131"/>
        <v>10</v>
      </c>
      <c r="D2947" s="545">
        <f t="shared" ca="1" si="131"/>
        <v>10</v>
      </c>
      <c r="E2947" s="545">
        <f t="shared" ca="1" si="131"/>
        <v>12</v>
      </c>
      <c r="F2947" s="545">
        <f t="shared" ca="1" si="131"/>
        <v>9</v>
      </c>
      <c r="G2947" s="545">
        <f t="shared" ca="1" si="131"/>
        <v>11</v>
      </c>
      <c r="H2947" s="545">
        <f t="shared" ca="1" si="131"/>
        <v>9</v>
      </c>
      <c r="I2947" s="545">
        <f t="shared" ca="1" si="131"/>
        <v>10</v>
      </c>
      <c r="J2947" s="545">
        <f t="shared" ca="1" si="131"/>
        <v>9</v>
      </c>
      <c r="K2947" s="545">
        <f t="shared" ca="1" si="131"/>
        <v>12</v>
      </c>
    </row>
    <row r="2948" spans="2:11">
      <c r="B2948" s="545">
        <f t="shared" ca="1" si="131"/>
        <v>11</v>
      </c>
      <c r="C2948" s="545">
        <f t="shared" ca="1" si="131"/>
        <v>11</v>
      </c>
      <c r="D2948" s="545">
        <f t="shared" ca="1" si="131"/>
        <v>11</v>
      </c>
      <c r="E2948" s="545">
        <f t="shared" ca="1" si="131"/>
        <v>8</v>
      </c>
      <c r="F2948" s="545">
        <f t="shared" ca="1" si="131"/>
        <v>10</v>
      </c>
      <c r="G2948" s="545">
        <f t="shared" ca="1" si="131"/>
        <v>10</v>
      </c>
      <c r="H2948" s="545">
        <f t="shared" ca="1" si="131"/>
        <v>8</v>
      </c>
      <c r="I2948" s="545">
        <f t="shared" ca="1" si="131"/>
        <v>10</v>
      </c>
      <c r="J2948" s="545">
        <f t="shared" ca="1" si="131"/>
        <v>6</v>
      </c>
      <c r="K2948" s="545">
        <f t="shared" ca="1" si="131"/>
        <v>14</v>
      </c>
    </row>
    <row r="2949" spans="2:11">
      <c r="B2949" s="545">
        <f t="shared" ca="1" si="131"/>
        <v>13</v>
      </c>
      <c r="C2949" s="545">
        <f t="shared" ca="1" si="131"/>
        <v>8</v>
      </c>
      <c r="D2949" s="545">
        <f t="shared" ca="1" si="131"/>
        <v>10</v>
      </c>
      <c r="E2949" s="545">
        <f t="shared" ca="1" si="131"/>
        <v>13</v>
      </c>
      <c r="F2949" s="545">
        <f t="shared" ca="1" si="131"/>
        <v>7</v>
      </c>
      <c r="G2949" s="545">
        <f t="shared" ca="1" si="131"/>
        <v>10</v>
      </c>
      <c r="H2949" s="545">
        <f t="shared" ca="1" si="131"/>
        <v>9</v>
      </c>
      <c r="I2949" s="545">
        <f t="shared" ca="1" si="131"/>
        <v>8</v>
      </c>
      <c r="J2949" s="545">
        <f t="shared" ca="1" si="131"/>
        <v>10</v>
      </c>
      <c r="K2949" s="545">
        <f t="shared" ca="1" si="131"/>
        <v>8</v>
      </c>
    </row>
    <row r="2950" spans="2:11">
      <c r="B2950" s="545">
        <f t="shared" ca="1" si="131"/>
        <v>11</v>
      </c>
      <c r="C2950" s="545">
        <f t="shared" ca="1" si="131"/>
        <v>11</v>
      </c>
      <c r="D2950" s="545">
        <f t="shared" ca="1" si="131"/>
        <v>9</v>
      </c>
      <c r="E2950" s="545">
        <f t="shared" ca="1" si="131"/>
        <v>8</v>
      </c>
      <c r="F2950" s="545">
        <f t="shared" ca="1" si="131"/>
        <v>9</v>
      </c>
      <c r="G2950" s="545">
        <f t="shared" ca="1" si="131"/>
        <v>12</v>
      </c>
      <c r="H2950" s="545">
        <f t="shared" ca="1" si="131"/>
        <v>9</v>
      </c>
      <c r="I2950" s="545">
        <f t="shared" ca="1" si="131"/>
        <v>9</v>
      </c>
      <c r="J2950" s="545">
        <f t="shared" ca="1" si="131"/>
        <v>11</v>
      </c>
      <c r="K2950" s="545">
        <f t="shared" ca="1" si="131"/>
        <v>12</v>
      </c>
    </row>
    <row r="2951" spans="2:11">
      <c r="B2951" s="545">
        <f t="shared" ca="1" si="131"/>
        <v>10</v>
      </c>
      <c r="C2951" s="545">
        <f t="shared" ca="1" si="131"/>
        <v>13</v>
      </c>
      <c r="D2951" s="545">
        <f t="shared" ca="1" si="131"/>
        <v>8</v>
      </c>
      <c r="E2951" s="545">
        <f t="shared" ca="1" si="131"/>
        <v>9</v>
      </c>
      <c r="F2951" s="545">
        <f t="shared" ca="1" si="131"/>
        <v>7</v>
      </c>
      <c r="G2951" s="545">
        <f t="shared" ca="1" si="131"/>
        <v>11</v>
      </c>
      <c r="H2951" s="545">
        <f t="shared" ca="1" si="131"/>
        <v>11</v>
      </c>
      <c r="I2951" s="545">
        <f t="shared" ca="1" si="131"/>
        <v>8</v>
      </c>
      <c r="J2951" s="545">
        <f t="shared" ca="1" si="131"/>
        <v>11</v>
      </c>
      <c r="K2951" s="545">
        <f t="shared" ca="1" si="131"/>
        <v>10</v>
      </c>
    </row>
    <row r="2952" spans="2:11">
      <c r="B2952" s="545">
        <f t="shared" ca="1" si="131"/>
        <v>11</v>
      </c>
      <c r="C2952" s="545">
        <f t="shared" ca="1" si="131"/>
        <v>10</v>
      </c>
      <c r="D2952" s="545">
        <f t="shared" ca="1" si="131"/>
        <v>9</v>
      </c>
      <c r="E2952" s="545">
        <f t="shared" ca="1" si="131"/>
        <v>8</v>
      </c>
      <c r="F2952" s="545">
        <f t="shared" ca="1" si="131"/>
        <v>7</v>
      </c>
      <c r="G2952" s="545">
        <f t="shared" ca="1" si="131"/>
        <v>10</v>
      </c>
      <c r="H2952" s="545">
        <f t="shared" ca="1" si="131"/>
        <v>8</v>
      </c>
      <c r="I2952" s="545">
        <f t="shared" ca="1" si="131"/>
        <v>8</v>
      </c>
      <c r="J2952" s="545">
        <f t="shared" ca="1" si="131"/>
        <v>9</v>
      </c>
      <c r="K2952" s="545">
        <f t="shared" ca="1" si="131"/>
        <v>13</v>
      </c>
    </row>
    <row r="2953" spans="2:11">
      <c r="B2953" s="545">
        <f t="shared" ca="1" si="131"/>
        <v>11</v>
      </c>
      <c r="C2953" s="545">
        <f t="shared" ca="1" si="131"/>
        <v>12</v>
      </c>
      <c r="D2953" s="545">
        <f t="shared" ca="1" si="131"/>
        <v>14</v>
      </c>
      <c r="E2953" s="545">
        <f t="shared" ca="1" si="131"/>
        <v>5</v>
      </c>
      <c r="F2953" s="545">
        <f t="shared" ca="1" si="131"/>
        <v>6</v>
      </c>
      <c r="G2953" s="545">
        <f t="shared" ca="1" si="131"/>
        <v>7</v>
      </c>
      <c r="H2953" s="545">
        <f t="shared" ca="1" si="131"/>
        <v>11</v>
      </c>
      <c r="I2953" s="545">
        <f t="shared" ca="1" si="131"/>
        <v>13</v>
      </c>
      <c r="J2953" s="545">
        <f t="shared" ca="1" si="131"/>
        <v>11</v>
      </c>
      <c r="K2953" s="545">
        <f t="shared" ca="1" si="131"/>
        <v>9</v>
      </c>
    </row>
    <row r="2954" spans="2:11">
      <c r="B2954" s="545">
        <f t="shared" ca="1" si="131"/>
        <v>10</v>
      </c>
      <c r="C2954" s="545">
        <f t="shared" ca="1" si="131"/>
        <v>11</v>
      </c>
      <c r="D2954" s="545">
        <f t="shared" ca="1" si="131"/>
        <v>10</v>
      </c>
      <c r="E2954" s="545">
        <f t="shared" ca="1" si="131"/>
        <v>7</v>
      </c>
      <c r="F2954" s="545">
        <f t="shared" ca="1" si="131"/>
        <v>11</v>
      </c>
      <c r="G2954" s="545">
        <f t="shared" ca="1" si="131"/>
        <v>8</v>
      </c>
      <c r="H2954" s="545">
        <f t="shared" ca="1" si="131"/>
        <v>10</v>
      </c>
      <c r="I2954" s="545">
        <f t="shared" ca="1" si="131"/>
        <v>9</v>
      </c>
      <c r="J2954" s="545">
        <f t="shared" ca="1" si="131"/>
        <v>6</v>
      </c>
      <c r="K2954" s="545">
        <f t="shared" ca="1" si="131"/>
        <v>11</v>
      </c>
    </row>
    <row r="2955" spans="2:11">
      <c r="B2955" s="545">
        <f t="shared" ca="1" si="131"/>
        <v>9</v>
      </c>
      <c r="C2955" s="545">
        <f t="shared" ca="1" si="131"/>
        <v>10</v>
      </c>
      <c r="D2955" s="545">
        <f t="shared" ca="1" si="131"/>
        <v>12</v>
      </c>
      <c r="E2955" s="545">
        <f t="shared" ca="1" si="131"/>
        <v>8</v>
      </c>
      <c r="F2955" s="545">
        <f t="shared" ca="1" si="131"/>
        <v>12</v>
      </c>
      <c r="G2955" s="545">
        <f t="shared" ca="1" si="131"/>
        <v>10</v>
      </c>
      <c r="H2955" s="545">
        <f t="shared" ca="1" si="131"/>
        <v>12</v>
      </c>
      <c r="I2955" s="545">
        <f t="shared" ca="1" si="131"/>
        <v>10</v>
      </c>
      <c r="J2955" s="545">
        <f t="shared" ca="1" si="131"/>
        <v>10</v>
      </c>
      <c r="K2955" s="545">
        <f t="shared" ca="1" si="131"/>
        <v>9</v>
      </c>
    </row>
    <row r="2956" spans="2:11">
      <c r="B2956" s="545">
        <f t="shared" ca="1" si="131"/>
        <v>8</v>
      </c>
      <c r="C2956" s="545">
        <f t="shared" ca="1" si="131"/>
        <v>8</v>
      </c>
      <c r="D2956" s="545">
        <f t="shared" ca="1" si="131"/>
        <v>11</v>
      </c>
      <c r="E2956" s="545">
        <f t="shared" ca="1" si="131"/>
        <v>11</v>
      </c>
      <c r="F2956" s="545">
        <f t="shared" ca="1" si="131"/>
        <v>13</v>
      </c>
      <c r="G2956" s="545">
        <f t="shared" ca="1" si="131"/>
        <v>9</v>
      </c>
      <c r="H2956" s="545">
        <f t="shared" ca="1" si="131"/>
        <v>7</v>
      </c>
      <c r="I2956" s="545">
        <f t="shared" ca="1" si="131"/>
        <v>12</v>
      </c>
      <c r="J2956" s="545">
        <f t="shared" ca="1" si="131"/>
        <v>10</v>
      </c>
      <c r="K2956" s="545">
        <f t="shared" ca="1" si="131"/>
        <v>10</v>
      </c>
    </row>
    <row r="2957" spans="2:11">
      <c r="B2957" s="545">
        <f t="shared" ca="1" si="131"/>
        <v>9</v>
      </c>
      <c r="C2957" s="545">
        <f t="shared" ca="1" si="131"/>
        <v>8</v>
      </c>
      <c r="D2957" s="545">
        <f t="shared" ca="1" si="131"/>
        <v>8</v>
      </c>
      <c r="E2957" s="545">
        <f t="shared" ca="1" si="131"/>
        <v>12</v>
      </c>
      <c r="F2957" s="545">
        <f t="shared" ca="1" si="131"/>
        <v>13</v>
      </c>
      <c r="G2957" s="545">
        <f t="shared" ca="1" si="131"/>
        <v>11</v>
      </c>
      <c r="H2957" s="545">
        <f t="shared" ca="1" si="131"/>
        <v>9</v>
      </c>
      <c r="I2957" s="545">
        <f t="shared" ca="1" si="131"/>
        <v>11</v>
      </c>
      <c r="J2957" s="545">
        <f t="shared" ca="1" si="131"/>
        <v>9</v>
      </c>
      <c r="K2957" s="545">
        <f t="shared" ca="1" si="131"/>
        <v>11</v>
      </c>
    </row>
    <row r="2958" spans="2:11">
      <c r="B2958" s="545">
        <f t="shared" ca="1" si="131"/>
        <v>9</v>
      </c>
      <c r="C2958" s="545">
        <f t="shared" ca="1" si="131"/>
        <v>8</v>
      </c>
      <c r="D2958" s="545">
        <f t="shared" ca="1" si="131"/>
        <v>12</v>
      </c>
      <c r="E2958" s="545">
        <f t="shared" ca="1" si="131"/>
        <v>10</v>
      </c>
      <c r="F2958" s="545">
        <f t="shared" ca="1" si="131"/>
        <v>10</v>
      </c>
      <c r="G2958" s="545">
        <f t="shared" ca="1" si="131"/>
        <v>13</v>
      </c>
      <c r="H2958" s="545">
        <f t="shared" ca="1" si="131"/>
        <v>13</v>
      </c>
      <c r="I2958" s="545">
        <f t="shared" ca="1" si="131"/>
        <v>12</v>
      </c>
      <c r="J2958" s="545">
        <f t="shared" ca="1" si="131"/>
        <v>7</v>
      </c>
      <c r="K2958" s="545">
        <f t="shared" ca="1" si="131"/>
        <v>10</v>
      </c>
    </row>
    <row r="2959" spans="2:11">
      <c r="B2959" s="545">
        <f t="shared" ca="1" si="131"/>
        <v>9</v>
      </c>
      <c r="C2959" s="545">
        <f t="shared" ca="1" si="131"/>
        <v>12</v>
      </c>
      <c r="D2959" s="545">
        <f t="shared" ca="1" si="131"/>
        <v>9</v>
      </c>
      <c r="E2959" s="545">
        <f t="shared" ca="1" si="131"/>
        <v>13</v>
      </c>
      <c r="F2959" s="545">
        <f t="shared" ca="1" si="131"/>
        <v>7</v>
      </c>
      <c r="G2959" s="545">
        <f t="shared" ca="1" si="131"/>
        <v>12</v>
      </c>
      <c r="H2959" s="545">
        <f t="shared" ca="1" si="131"/>
        <v>5</v>
      </c>
      <c r="I2959" s="545">
        <f t="shared" ca="1" si="131"/>
        <v>14</v>
      </c>
      <c r="J2959" s="545">
        <f t="shared" ca="1" si="131"/>
        <v>10</v>
      </c>
      <c r="K2959" s="545">
        <f t="shared" ca="1" si="131"/>
        <v>8</v>
      </c>
    </row>
    <row r="2960" spans="2:11">
      <c r="B2960" s="545">
        <f t="shared" ca="1" si="131"/>
        <v>9</v>
      </c>
      <c r="C2960" s="545">
        <f t="shared" ca="1" si="131"/>
        <v>11</v>
      </c>
      <c r="D2960" s="545">
        <f t="shared" ca="1" si="131"/>
        <v>10</v>
      </c>
      <c r="E2960" s="545">
        <f t="shared" ca="1" si="131"/>
        <v>10</v>
      </c>
      <c r="F2960" s="545">
        <f t="shared" ca="1" si="131"/>
        <v>10</v>
      </c>
      <c r="G2960" s="545">
        <f t="shared" ca="1" si="131"/>
        <v>9</v>
      </c>
      <c r="H2960" s="545">
        <f t="shared" ca="1" si="131"/>
        <v>8</v>
      </c>
      <c r="I2960" s="545">
        <f t="shared" ca="1" si="131"/>
        <v>7</v>
      </c>
      <c r="J2960" s="545">
        <f t="shared" ca="1" si="131"/>
        <v>12</v>
      </c>
      <c r="K2960" s="545">
        <f t="shared" ca="1" si="131"/>
        <v>8</v>
      </c>
    </row>
    <row r="2961" spans="2:11">
      <c r="B2961" s="545">
        <f t="shared" ca="1" si="131"/>
        <v>7</v>
      </c>
      <c r="C2961" s="545">
        <f t="shared" ca="1" si="131"/>
        <v>11</v>
      </c>
      <c r="D2961" s="545">
        <f t="shared" ca="1" si="131"/>
        <v>10</v>
      </c>
      <c r="E2961" s="545">
        <f t="shared" ca="1" si="131"/>
        <v>10</v>
      </c>
      <c r="F2961" s="545">
        <f t="shared" ca="1" si="131"/>
        <v>11</v>
      </c>
      <c r="G2961" s="545">
        <f t="shared" ca="1" si="131"/>
        <v>14</v>
      </c>
      <c r="H2961" s="545">
        <f t="shared" ca="1" si="131"/>
        <v>11</v>
      </c>
      <c r="I2961" s="545">
        <f t="shared" ca="1" si="131"/>
        <v>10</v>
      </c>
      <c r="J2961" s="545">
        <f t="shared" ca="1" si="131"/>
        <v>9</v>
      </c>
      <c r="K2961" s="545">
        <f t="shared" ca="1" si="131"/>
        <v>13</v>
      </c>
    </row>
    <row r="2962" spans="2:11">
      <c r="B2962" s="545">
        <f t="shared" ca="1" si="131"/>
        <v>9</v>
      </c>
      <c r="C2962" s="545">
        <f t="shared" ca="1" si="131"/>
        <v>8</v>
      </c>
      <c r="D2962" s="545">
        <f t="shared" ca="1" si="131"/>
        <v>12</v>
      </c>
      <c r="E2962" s="545">
        <f t="shared" ca="1" si="131"/>
        <v>8</v>
      </c>
      <c r="F2962" s="545">
        <f t="shared" ca="1" si="131"/>
        <v>11</v>
      </c>
      <c r="G2962" s="545">
        <f t="shared" ca="1" si="131"/>
        <v>10</v>
      </c>
      <c r="H2962" s="545">
        <f t="shared" ca="1" si="131"/>
        <v>10</v>
      </c>
      <c r="I2962" s="545">
        <f t="shared" ca="1" si="131"/>
        <v>7</v>
      </c>
      <c r="J2962" s="545">
        <f t="shared" ca="1" si="131"/>
        <v>9</v>
      </c>
      <c r="K2962" s="545">
        <f t="shared" ca="1" si="131"/>
        <v>10</v>
      </c>
    </row>
    <row r="2963" spans="2:11">
      <c r="B2963" s="545">
        <f t="shared" ca="1" si="131"/>
        <v>13</v>
      </c>
      <c r="C2963" s="545">
        <f t="shared" ca="1" si="131"/>
        <v>9</v>
      </c>
      <c r="D2963" s="545">
        <f t="shared" ca="1" si="131"/>
        <v>11</v>
      </c>
      <c r="E2963" s="545">
        <f t="shared" ca="1" si="131"/>
        <v>12</v>
      </c>
      <c r="F2963" s="545">
        <f t="shared" ca="1" si="131"/>
        <v>9</v>
      </c>
      <c r="G2963" s="545">
        <f t="shared" ca="1" si="131"/>
        <v>11</v>
      </c>
      <c r="H2963" s="545">
        <f t="shared" ca="1" si="131"/>
        <v>14</v>
      </c>
      <c r="I2963" s="545">
        <f t="shared" ca="1" si="131"/>
        <v>10</v>
      </c>
      <c r="J2963" s="545">
        <f t="shared" ca="1" si="131"/>
        <v>8</v>
      </c>
      <c r="K2963" s="545">
        <f t="shared" ca="1" si="131"/>
        <v>11</v>
      </c>
    </row>
    <row r="2964" spans="2:11">
      <c r="B2964" s="545">
        <f t="shared" ca="1" si="131"/>
        <v>11</v>
      </c>
      <c r="C2964" s="545">
        <f t="shared" ca="1" si="131"/>
        <v>9</v>
      </c>
      <c r="D2964" s="545">
        <f t="shared" ca="1" si="131"/>
        <v>13</v>
      </c>
      <c r="E2964" s="545">
        <f t="shared" ca="1" si="131"/>
        <v>7</v>
      </c>
      <c r="F2964" s="545">
        <f t="shared" ca="1" si="131"/>
        <v>11</v>
      </c>
      <c r="G2964" s="545">
        <f t="shared" ca="1" si="131"/>
        <v>14</v>
      </c>
      <c r="H2964" s="545">
        <f t="shared" ca="1" si="131"/>
        <v>7</v>
      </c>
      <c r="I2964" s="545">
        <f t="shared" ca="1" si="131"/>
        <v>11</v>
      </c>
      <c r="J2964" s="545">
        <f t="shared" ca="1" si="131"/>
        <v>12</v>
      </c>
      <c r="K2964" s="545">
        <f t="shared" ref="B2964:K2990" ca="1" si="132">RANDBETWEEN(1,3)+RANDBETWEEN(1,3)+RANDBETWEEN(1,3)+RANDBETWEEN(1,3)+RANDBETWEEN(1,3)</f>
        <v>7</v>
      </c>
    </row>
    <row r="2965" spans="2:11">
      <c r="B2965" s="545">
        <f t="shared" ca="1" si="132"/>
        <v>12</v>
      </c>
      <c r="C2965" s="545">
        <f t="shared" ca="1" si="132"/>
        <v>11</v>
      </c>
      <c r="D2965" s="545">
        <f t="shared" ca="1" si="132"/>
        <v>11</v>
      </c>
      <c r="E2965" s="545">
        <f t="shared" ca="1" si="132"/>
        <v>12</v>
      </c>
      <c r="F2965" s="545">
        <f t="shared" ca="1" si="132"/>
        <v>8</v>
      </c>
      <c r="G2965" s="545">
        <f t="shared" ca="1" si="132"/>
        <v>10</v>
      </c>
      <c r="H2965" s="545">
        <f t="shared" ca="1" si="132"/>
        <v>9</v>
      </c>
      <c r="I2965" s="545">
        <f t="shared" ca="1" si="132"/>
        <v>10</v>
      </c>
      <c r="J2965" s="545">
        <f t="shared" ca="1" si="132"/>
        <v>11</v>
      </c>
      <c r="K2965" s="545">
        <f t="shared" ca="1" si="132"/>
        <v>14</v>
      </c>
    </row>
    <row r="2966" spans="2:11">
      <c r="B2966" s="545">
        <f t="shared" ca="1" si="132"/>
        <v>8</v>
      </c>
      <c r="C2966" s="545">
        <f t="shared" ca="1" si="132"/>
        <v>12</v>
      </c>
      <c r="D2966" s="545">
        <f t="shared" ca="1" si="132"/>
        <v>9</v>
      </c>
      <c r="E2966" s="545">
        <f t="shared" ca="1" si="132"/>
        <v>11</v>
      </c>
      <c r="F2966" s="545">
        <f t="shared" ca="1" si="132"/>
        <v>13</v>
      </c>
      <c r="G2966" s="545">
        <f t="shared" ca="1" si="132"/>
        <v>8</v>
      </c>
      <c r="H2966" s="545">
        <f t="shared" ca="1" si="132"/>
        <v>9</v>
      </c>
      <c r="I2966" s="545">
        <f t="shared" ca="1" si="132"/>
        <v>10</v>
      </c>
      <c r="J2966" s="545">
        <f t="shared" ca="1" si="132"/>
        <v>11</v>
      </c>
      <c r="K2966" s="545">
        <f t="shared" ca="1" si="132"/>
        <v>9</v>
      </c>
    </row>
    <row r="2967" spans="2:11">
      <c r="B2967" s="545">
        <f t="shared" ca="1" si="132"/>
        <v>11</v>
      </c>
      <c r="C2967" s="545">
        <f t="shared" ca="1" si="132"/>
        <v>13</v>
      </c>
      <c r="D2967" s="545">
        <f t="shared" ca="1" si="132"/>
        <v>9</v>
      </c>
      <c r="E2967" s="545">
        <f t="shared" ca="1" si="132"/>
        <v>11</v>
      </c>
      <c r="F2967" s="545">
        <f t="shared" ca="1" si="132"/>
        <v>12</v>
      </c>
      <c r="G2967" s="545">
        <f t="shared" ca="1" si="132"/>
        <v>14</v>
      </c>
      <c r="H2967" s="545">
        <f t="shared" ca="1" si="132"/>
        <v>10</v>
      </c>
      <c r="I2967" s="545">
        <f t="shared" ca="1" si="132"/>
        <v>9</v>
      </c>
      <c r="J2967" s="545">
        <f t="shared" ca="1" si="132"/>
        <v>8</v>
      </c>
      <c r="K2967" s="545">
        <f t="shared" ca="1" si="132"/>
        <v>8</v>
      </c>
    </row>
    <row r="2968" spans="2:11">
      <c r="B2968" s="545">
        <f t="shared" ca="1" si="132"/>
        <v>11</v>
      </c>
      <c r="C2968" s="545">
        <f t="shared" ca="1" si="132"/>
        <v>10</v>
      </c>
      <c r="D2968" s="545">
        <f t="shared" ca="1" si="132"/>
        <v>13</v>
      </c>
      <c r="E2968" s="545">
        <f t="shared" ca="1" si="132"/>
        <v>8</v>
      </c>
      <c r="F2968" s="545">
        <f t="shared" ca="1" si="132"/>
        <v>13</v>
      </c>
      <c r="G2968" s="545">
        <f t="shared" ca="1" si="132"/>
        <v>12</v>
      </c>
      <c r="H2968" s="545">
        <f t="shared" ca="1" si="132"/>
        <v>11</v>
      </c>
      <c r="I2968" s="545">
        <f t="shared" ca="1" si="132"/>
        <v>15</v>
      </c>
      <c r="J2968" s="545">
        <f t="shared" ca="1" si="132"/>
        <v>12</v>
      </c>
      <c r="K2968" s="545">
        <f t="shared" ca="1" si="132"/>
        <v>10</v>
      </c>
    </row>
    <row r="2969" spans="2:11">
      <c r="B2969" s="545">
        <f t="shared" ca="1" si="132"/>
        <v>13</v>
      </c>
      <c r="C2969" s="545">
        <f t="shared" ca="1" si="132"/>
        <v>12</v>
      </c>
      <c r="D2969" s="545">
        <f t="shared" ca="1" si="132"/>
        <v>9</v>
      </c>
      <c r="E2969" s="545">
        <f t="shared" ca="1" si="132"/>
        <v>8</v>
      </c>
      <c r="F2969" s="545">
        <f t="shared" ca="1" si="132"/>
        <v>9</v>
      </c>
      <c r="G2969" s="545">
        <f t="shared" ca="1" si="132"/>
        <v>8</v>
      </c>
      <c r="H2969" s="545">
        <f t="shared" ca="1" si="132"/>
        <v>11</v>
      </c>
      <c r="I2969" s="545">
        <f t="shared" ca="1" si="132"/>
        <v>10</v>
      </c>
      <c r="J2969" s="545">
        <f t="shared" ca="1" si="132"/>
        <v>9</v>
      </c>
      <c r="K2969" s="545">
        <f t="shared" ca="1" si="132"/>
        <v>11</v>
      </c>
    </row>
    <row r="2970" spans="2:11">
      <c r="B2970" s="545">
        <f t="shared" ca="1" si="132"/>
        <v>10</v>
      </c>
      <c r="C2970" s="545">
        <f t="shared" ca="1" si="132"/>
        <v>9</v>
      </c>
      <c r="D2970" s="545">
        <f t="shared" ca="1" si="132"/>
        <v>11</v>
      </c>
      <c r="E2970" s="545">
        <f t="shared" ca="1" si="132"/>
        <v>9</v>
      </c>
      <c r="F2970" s="545">
        <f t="shared" ca="1" si="132"/>
        <v>10</v>
      </c>
      <c r="G2970" s="545">
        <f t="shared" ca="1" si="132"/>
        <v>9</v>
      </c>
      <c r="H2970" s="545">
        <f t="shared" ca="1" si="132"/>
        <v>9</v>
      </c>
      <c r="I2970" s="545">
        <f t="shared" ca="1" si="132"/>
        <v>8</v>
      </c>
      <c r="J2970" s="545">
        <f t="shared" ca="1" si="132"/>
        <v>9</v>
      </c>
      <c r="K2970" s="545">
        <f t="shared" ca="1" si="132"/>
        <v>9</v>
      </c>
    </row>
    <row r="2971" spans="2:11">
      <c r="B2971" s="545">
        <f t="shared" ca="1" si="132"/>
        <v>10</v>
      </c>
      <c r="C2971" s="545">
        <f t="shared" ca="1" si="132"/>
        <v>12</v>
      </c>
      <c r="D2971" s="545">
        <f t="shared" ca="1" si="132"/>
        <v>12</v>
      </c>
      <c r="E2971" s="545">
        <f t="shared" ca="1" si="132"/>
        <v>11</v>
      </c>
      <c r="F2971" s="545">
        <f t="shared" ca="1" si="132"/>
        <v>8</v>
      </c>
      <c r="G2971" s="545">
        <f t="shared" ca="1" si="132"/>
        <v>10</v>
      </c>
      <c r="H2971" s="545">
        <f t="shared" ca="1" si="132"/>
        <v>10</v>
      </c>
      <c r="I2971" s="545">
        <f t="shared" ca="1" si="132"/>
        <v>8</v>
      </c>
      <c r="J2971" s="545">
        <f t="shared" ca="1" si="132"/>
        <v>9</v>
      </c>
      <c r="K2971" s="545">
        <f t="shared" ca="1" si="132"/>
        <v>13</v>
      </c>
    </row>
    <row r="2972" spans="2:11">
      <c r="B2972" s="545">
        <f t="shared" ca="1" si="132"/>
        <v>11</v>
      </c>
      <c r="C2972" s="545">
        <f t="shared" ca="1" si="132"/>
        <v>11</v>
      </c>
      <c r="D2972" s="545">
        <f t="shared" ca="1" si="132"/>
        <v>12</v>
      </c>
      <c r="E2972" s="545">
        <f t="shared" ca="1" si="132"/>
        <v>10</v>
      </c>
      <c r="F2972" s="545">
        <f t="shared" ca="1" si="132"/>
        <v>11</v>
      </c>
      <c r="G2972" s="545">
        <f t="shared" ca="1" si="132"/>
        <v>10</v>
      </c>
      <c r="H2972" s="545">
        <f t="shared" ca="1" si="132"/>
        <v>10</v>
      </c>
      <c r="I2972" s="545">
        <f t="shared" ca="1" si="132"/>
        <v>11</v>
      </c>
      <c r="J2972" s="545">
        <f t="shared" ca="1" si="132"/>
        <v>13</v>
      </c>
      <c r="K2972" s="545">
        <f t="shared" ca="1" si="132"/>
        <v>9</v>
      </c>
    </row>
    <row r="2973" spans="2:11">
      <c r="B2973" s="545">
        <f t="shared" ca="1" si="132"/>
        <v>11</v>
      </c>
      <c r="C2973" s="545">
        <f t="shared" ca="1" si="132"/>
        <v>9</v>
      </c>
      <c r="D2973" s="545">
        <f t="shared" ca="1" si="132"/>
        <v>9</v>
      </c>
      <c r="E2973" s="545">
        <f t="shared" ca="1" si="132"/>
        <v>12</v>
      </c>
      <c r="F2973" s="545">
        <f t="shared" ca="1" si="132"/>
        <v>12</v>
      </c>
      <c r="G2973" s="545">
        <f t="shared" ca="1" si="132"/>
        <v>8</v>
      </c>
      <c r="H2973" s="545">
        <f t="shared" ca="1" si="132"/>
        <v>10</v>
      </c>
      <c r="I2973" s="545">
        <f t="shared" ca="1" si="132"/>
        <v>6</v>
      </c>
      <c r="J2973" s="545">
        <f t="shared" ca="1" si="132"/>
        <v>11</v>
      </c>
      <c r="K2973" s="545">
        <f t="shared" ca="1" si="132"/>
        <v>9</v>
      </c>
    </row>
    <row r="2974" spans="2:11">
      <c r="B2974" s="545">
        <f t="shared" ca="1" si="132"/>
        <v>13</v>
      </c>
      <c r="C2974" s="545">
        <f t="shared" ca="1" si="132"/>
        <v>9</v>
      </c>
      <c r="D2974" s="545">
        <f t="shared" ca="1" si="132"/>
        <v>11</v>
      </c>
      <c r="E2974" s="545">
        <f t="shared" ca="1" si="132"/>
        <v>10</v>
      </c>
      <c r="F2974" s="545">
        <f t="shared" ca="1" si="132"/>
        <v>12</v>
      </c>
      <c r="G2974" s="545">
        <f t="shared" ca="1" si="132"/>
        <v>11</v>
      </c>
      <c r="H2974" s="545">
        <f t="shared" ca="1" si="132"/>
        <v>15</v>
      </c>
      <c r="I2974" s="545">
        <f t="shared" ca="1" si="132"/>
        <v>8</v>
      </c>
      <c r="J2974" s="545">
        <f t="shared" ca="1" si="132"/>
        <v>8</v>
      </c>
      <c r="K2974" s="545">
        <f t="shared" ca="1" si="132"/>
        <v>10</v>
      </c>
    </row>
    <row r="2975" spans="2:11">
      <c r="B2975" s="545">
        <f t="shared" ca="1" si="132"/>
        <v>9</v>
      </c>
      <c r="C2975" s="545">
        <f t="shared" ca="1" si="132"/>
        <v>8</v>
      </c>
      <c r="D2975" s="545">
        <f t="shared" ca="1" si="132"/>
        <v>9</v>
      </c>
      <c r="E2975" s="545">
        <f t="shared" ca="1" si="132"/>
        <v>9</v>
      </c>
      <c r="F2975" s="545">
        <f t="shared" ca="1" si="132"/>
        <v>7</v>
      </c>
      <c r="G2975" s="545">
        <f t="shared" ca="1" si="132"/>
        <v>10</v>
      </c>
      <c r="H2975" s="545">
        <f t="shared" ca="1" si="132"/>
        <v>8</v>
      </c>
      <c r="I2975" s="545">
        <f t="shared" ca="1" si="132"/>
        <v>12</v>
      </c>
      <c r="J2975" s="545">
        <f t="shared" ca="1" si="132"/>
        <v>7</v>
      </c>
      <c r="K2975" s="545">
        <f t="shared" ca="1" si="132"/>
        <v>9</v>
      </c>
    </row>
    <row r="2976" spans="2:11">
      <c r="B2976" s="545">
        <f t="shared" ca="1" si="132"/>
        <v>9</v>
      </c>
      <c r="C2976" s="545">
        <f t="shared" ca="1" si="132"/>
        <v>10</v>
      </c>
      <c r="D2976" s="545">
        <f t="shared" ca="1" si="132"/>
        <v>12</v>
      </c>
      <c r="E2976" s="545">
        <f t="shared" ca="1" si="132"/>
        <v>9</v>
      </c>
      <c r="F2976" s="545">
        <f t="shared" ca="1" si="132"/>
        <v>8</v>
      </c>
      <c r="G2976" s="545">
        <f t="shared" ca="1" si="132"/>
        <v>12</v>
      </c>
      <c r="H2976" s="545">
        <f t="shared" ca="1" si="132"/>
        <v>11</v>
      </c>
      <c r="I2976" s="545">
        <f t="shared" ca="1" si="132"/>
        <v>8</v>
      </c>
      <c r="J2976" s="545">
        <f t="shared" ca="1" si="132"/>
        <v>8</v>
      </c>
      <c r="K2976" s="545">
        <f t="shared" ca="1" si="132"/>
        <v>9</v>
      </c>
    </row>
    <row r="2977" spans="2:11">
      <c r="B2977" s="545">
        <f t="shared" ca="1" si="132"/>
        <v>11</v>
      </c>
      <c r="C2977" s="545">
        <f t="shared" ca="1" si="132"/>
        <v>8</v>
      </c>
      <c r="D2977" s="545">
        <f t="shared" ca="1" si="132"/>
        <v>10</v>
      </c>
      <c r="E2977" s="545">
        <f t="shared" ca="1" si="132"/>
        <v>9</v>
      </c>
      <c r="F2977" s="545">
        <f t="shared" ca="1" si="132"/>
        <v>11</v>
      </c>
      <c r="G2977" s="545">
        <f t="shared" ca="1" si="132"/>
        <v>8</v>
      </c>
      <c r="H2977" s="545">
        <f t="shared" ca="1" si="132"/>
        <v>8</v>
      </c>
      <c r="I2977" s="545">
        <f t="shared" ca="1" si="132"/>
        <v>9</v>
      </c>
      <c r="J2977" s="545">
        <f t="shared" ca="1" si="132"/>
        <v>10</v>
      </c>
      <c r="K2977" s="545">
        <f t="shared" ca="1" si="132"/>
        <v>12</v>
      </c>
    </row>
    <row r="2978" spans="2:11">
      <c r="B2978" s="545">
        <f t="shared" ca="1" si="132"/>
        <v>10</v>
      </c>
      <c r="C2978" s="545">
        <f t="shared" ca="1" si="132"/>
        <v>6</v>
      </c>
      <c r="D2978" s="545">
        <f t="shared" ca="1" si="132"/>
        <v>10</v>
      </c>
      <c r="E2978" s="545">
        <f t="shared" ca="1" si="132"/>
        <v>8</v>
      </c>
      <c r="F2978" s="545">
        <f t="shared" ca="1" si="132"/>
        <v>8</v>
      </c>
      <c r="G2978" s="545">
        <f t="shared" ca="1" si="132"/>
        <v>11</v>
      </c>
      <c r="H2978" s="545">
        <f t="shared" ca="1" si="132"/>
        <v>11</v>
      </c>
      <c r="I2978" s="545">
        <f t="shared" ca="1" si="132"/>
        <v>10</v>
      </c>
      <c r="J2978" s="545">
        <f t="shared" ca="1" si="132"/>
        <v>12</v>
      </c>
      <c r="K2978" s="545">
        <f t="shared" ca="1" si="132"/>
        <v>5</v>
      </c>
    </row>
    <row r="2979" spans="2:11">
      <c r="B2979" s="545">
        <f t="shared" ca="1" si="132"/>
        <v>13</v>
      </c>
      <c r="C2979" s="545">
        <f t="shared" ca="1" si="132"/>
        <v>13</v>
      </c>
      <c r="D2979" s="545">
        <f t="shared" ca="1" si="132"/>
        <v>11</v>
      </c>
      <c r="E2979" s="545">
        <f t="shared" ca="1" si="132"/>
        <v>12</v>
      </c>
      <c r="F2979" s="545">
        <f t="shared" ca="1" si="132"/>
        <v>9</v>
      </c>
      <c r="G2979" s="545">
        <f t="shared" ca="1" si="132"/>
        <v>10</v>
      </c>
      <c r="H2979" s="545">
        <f t="shared" ca="1" si="132"/>
        <v>9</v>
      </c>
      <c r="I2979" s="545">
        <f t="shared" ca="1" si="132"/>
        <v>11</v>
      </c>
      <c r="J2979" s="545">
        <f t="shared" ca="1" si="132"/>
        <v>7</v>
      </c>
      <c r="K2979" s="545">
        <f t="shared" ca="1" si="132"/>
        <v>11</v>
      </c>
    </row>
    <row r="2980" spans="2:11">
      <c r="B2980" s="545">
        <f t="shared" ca="1" si="132"/>
        <v>8</v>
      </c>
      <c r="C2980" s="545">
        <f t="shared" ca="1" si="132"/>
        <v>12</v>
      </c>
      <c r="D2980" s="545">
        <f t="shared" ca="1" si="132"/>
        <v>11</v>
      </c>
      <c r="E2980" s="545">
        <f t="shared" ca="1" si="132"/>
        <v>9</v>
      </c>
      <c r="F2980" s="545">
        <f t="shared" ca="1" si="132"/>
        <v>12</v>
      </c>
      <c r="G2980" s="545">
        <f t="shared" ca="1" si="132"/>
        <v>7</v>
      </c>
      <c r="H2980" s="545">
        <f t="shared" ca="1" si="132"/>
        <v>14</v>
      </c>
      <c r="I2980" s="545">
        <f t="shared" ca="1" si="132"/>
        <v>13</v>
      </c>
      <c r="J2980" s="545">
        <f t="shared" ca="1" si="132"/>
        <v>10</v>
      </c>
      <c r="K2980" s="545">
        <f t="shared" ca="1" si="132"/>
        <v>12</v>
      </c>
    </row>
    <row r="2981" spans="2:11">
      <c r="B2981" s="545">
        <f t="shared" ca="1" si="132"/>
        <v>12</v>
      </c>
      <c r="C2981" s="545">
        <f t="shared" ca="1" si="132"/>
        <v>7</v>
      </c>
      <c r="D2981" s="545">
        <f t="shared" ca="1" si="132"/>
        <v>10</v>
      </c>
      <c r="E2981" s="545">
        <f t="shared" ca="1" si="132"/>
        <v>11</v>
      </c>
      <c r="F2981" s="545">
        <f t="shared" ca="1" si="132"/>
        <v>7</v>
      </c>
      <c r="G2981" s="545">
        <f t="shared" ca="1" si="132"/>
        <v>12</v>
      </c>
      <c r="H2981" s="545">
        <f t="shared" ca="1" si="132"/>
        <v>6</v>
      </c>
      <c r="I2981" s="545">
        <f t="shared" ca="1" si="132"/>
        <v>9</v>
      </c>
      <c r="J2981" s="545">
        <f t="shared" ca="1" si="132"/>
        <v>8</v>
      </c>
      <c r="K2981" s="545">
        <f t="shared" ca="1" si="132"/>
        <v>10</v>
      </c>
    </row>
    <row r="2982" spans="2:11">
      <c r="B2982" s="545">
        <f t="shared" ca="1" si="132"/>
        <v>8</v>
      </c>
      <c r="C2982" s="545">
        <f t="shared" ca="1" si="132"/>
        <v>12</v>
      </c>
      <c r="D2982" s="545">
        <f t="shared" ca="1" si="132"/>
        <v>9</v>
      </c>
      <c r="E2982" s="545">
        <f t="shared" ca="1" si="132"/>
        <v>11</v>
      </c>
      <c r="F2982" s="545">
        <f t="shared" ca="1" si="132"/>
        <v>10</v>
      </c>
      <c r="G2982" s="545">
        <f t="shared" ca="1" si="132"/>
        <v>11</v>
      </c>
      <c r="H2982" s="545">
        <f t="shared" ca="1" si="132"/>
        <v>10</v>
      </c>
      <c r="I2982" s="545">
        <f t="shared" ca="1" si="132"/>
        <v>11</v>
      </c>
      <c r="J2982" s="545">
        <f t="shared" ca="1" si="132"/>
        <v>9</v>
      </c>
      <c r="K2982" s="545">
        <f t="shared" ca="1" si="132"/>
        <v>11</v>
      </c>
    </row>
    <row r="2983" spans="2:11">
      <c r="B2983" s="545">
        <f t="shared" ca="1" si="132"/>
        <v>13</v>
      </c>
      <c r="C2983" s="545">
        <f t="shared" ca="1" si="132"/>
        <v>13</v>
      </c>
      <c r="D2983" s="545">
        <f t="shared" ca="1" si="132"/>
        <v>6</v>
      </c>
      <c r="E2983" s="545">
        <f t="shared" ca="1" si="132"/>
        <v>11</v>
      </c>
      <c r="F2983" s="545">
        <f t="shared" ca="1" si="132"/>
        <v>11</v>
      </c>
      <c r="G2983" s="545">
        <f t="shared" ca="1" si="132"/>
        <v>10</v>
      </c>
      <c r="H2983" s="545">
        <f t="shared" ca="1" si="132"/>
        <v>9</v>
      </c>
      <c r="I2983" s="545">
        <f t="shared" ca="1" si="132"/>
        <v>13</v>
      </c>
      <c r="J2983" s="545">
        <f t="shared" ca="1" si="132"/>
        <v>9</v>
      </c>
      <c r="K2983" s="545">
        <f t="shared" ca="1" si="132"/>
        <v>7</v>
      </c>
    </row>
    <row r="2984" spans="2:11">
      <c r="B2984" s="545">
        <f t="shared" ca="1" si="132"/>
        <v>11</v>
      </c>
      <c r="C2984" s="545">
        <f t="shared" ca="1" si="132"/>
        <v>9</v>
      </c>
      <c r="D2984" s="545">
        <f t="shared" ca="1" si="132"/>
        <v>10</v>
      </c>
      <c r="E2984" s="545">
        <f t="shared" ca="1" si="132"/>
        <v>11</v>
      </c>
      <c r="F2984" s="545">
        <f t="shared" ca="1" si="132"/>
        <v>6</v>
      </c>
      <c r="G2984" s="545">
        <f t="shared" ca="1" si="132"/>
        <v>10</v>
      </c>
      <c r="H2984" s="545">
        <f t="shared" ca="1" si="132"/>
        <v>6</v>
      </c>
      <c r="I2984" s="545">
        <f t="shared" ca="1" si="132"/>
        <v>12</v>
      </c>
      <c r="J2984" s="545">
        <f t="shared" ca="1" si="132"/>
        <v>8</v>
      </c>
      <c r="K2984" s="545">
        <f t="shared" ca="1" si="132"/>
        <v>9</v>
      </c>
    </row>
    <row r="2985" spans="2:11">
      <c r="B2985" s="545">
        <f t="shared" ca="1" si="132"/>
        <v>10</v>
      </c>
      <c r="C2985" s="545">
        <f t="shared" ca="1" si="132"/>
        <v>11</v>
      </c>
      <c r="D2985" s="545">
        <f t="shared" ca="1" si="132"/>
        <v>10</v>
      </c>
      <c r="E2985" s="545">
        <f t="shared" ca="1" si="132"/>
        <v>11</v>
      </c>
      <c r="F2985" s="545">
        <f t="shared" ca="1" si="132"/>
        <v>10</v>
      </c>
      <c r="G2985" s="545">
        <f t="shared" ca="1" si="132"/>
        <v>6</v>
      </c>
      <c r="H2985" s="545">
        <f t="shared" ca="1" si="132"/>
        <v>12</v>
      </c>
      <c r="I2985" s="545">
        <f t="shared" ca="1" si="132"/>
        <v>13</v>
      </c>
      <c r="J2985" s="545">
        <f t="shared" ca="1" si="132"/>
        <v>8</v>
      </c>
      <c r="K2985" s="545">
        <f t="shared" ca="1" si="132"/>
        <v>10</v>
      </c>
    </row>
    <row r="2986" spans="2:11">
      <c r="B2986" s="545">
        <f t="shared" ca="1" si="132"/>
        <v>8</v>
      </c>
      <c r="C2986" s="545">
        <f t="shared" ca="1" si="132"/>
        <v>7</v>
      </c>
      <c r="D2986" s="545">
        <f t="shared" ca="1" si="132"/>
        <v>10</v>
      </c>
      <c r="E2986" s="545">
        <f t="shared" ca="1" si="132"/>
        <v>14</v>
      </c>
      <c r="F2986" s="545">
        <f t="shared" ca="1" si="132"/>
        <v>10</v>
      </c>
      <c r="G2986" s="545">
        <f t="shared" ca="1" si="132"/>
        <v>11</v>
      </c>
      <c r="H2986" s="545">
        <f t="shared" ca="1" si="132"/>
        <v>10</v>
      </c>
      <c r="I2986" s="545">
        <f t="shared" ca="1" si="132"/>
        <v>11</v>
      </c>
      <c r="J2986" s="545">
        <f t="shared" ca="1" si="132"/>
        <v>13</v>
      </c>
      <c r="K2986" s="545">
        <f t="shared" ca="1" si="132"/>
        <v>8</v>
      </c>
    </row>
    <row r="2987" spans="2:11">
      <c r="B2987" s="545">
        <f t="shared" ca="1" si="132"/>
        <v>9</v>
      </c>
      <c r="C2987" s="545">
        <f t="shared" ca="1" si="132"/>
        <v>7</v>
      </c>
      <c r="D2987" s="545">
        <f t="shared" ca="1" si="132"/>
        <v>11</v>
      </c>
      <c r="E2987" s="545">
        <f t="shared" ca="1" si="132"/>
        <v>14</v>
      </c>
      <c r="F2987" s="545">
        <f t="shared" ca="1" si="132"/>
        <v>9</v>
      </c>
      <c r="G2987" s="545">
        <f t="shared" ca="1" si="132"/>
        <v>9</v>
      </c>
      <c r="H2987" s="545">
        <f t="shared" ca="1" si="132"/>
        <v>13</v>
      </c>
      <c r="I2987" s="545">
        <f t="shared" ca="1" si="132"/>
        <v>11</v>
      </c>
      <c r="J2987" s="545">
        <f t="shared" ca="1" si="132"/>
        <v>10</v>
      </c>
      <c r="K2987" s="545">
        <f t="shared" ca="1" si="132"/>
        <v>6</v>
      </c>
    </row>
    <row r="2988" spans="2:11">
      <c r="B2988" s="545">
        <f t="shared" ca="1" si="132"/>
        <v>11</v>
      </c>
      <c r="C2988" s="545">
        <f t="shared" ca="1" si="132"/>
        <v>10</v>
      </c>
      <c r="D2988" s="545">
        <f t="shared" ca="1" si="132"/>
        <v>10</v>
      </c>
      <c r="E2988" s="545">
        <f t="shared" ca="1" si="132"/>
        <v>10</v>
      </c>
      <c r="F2988" s="545">
        <f t="shared" ca="1" si="132"/>
        <v>8</v>
      </c>
      <c r="G2988" s="545">
        <f t="shared" ca="1" si="132"/>
        <v>6</v>
      </c>
      <c r="H2988" s="545">
        <f t="shared" ca="1" si="132"/>
        <v>11</v>
      </c>
      <c r="I2988" s="545">
        <f t="shared" ca="1" si="132"/>
        <v>12</v>
      </c>
      <c r="J2988" s="545">
        <f t="shared" ca="1" si="132"/>
        <v>14</v>
      </c>
      <c r="K2988" s="545">
        <f t="shared" ca="1" si="132"/>
        <v>11</v>
      </c>
    </row>
    <row r="2989" spans="2:11">
      <c r="B2989" s="545">
        <f t="shared" ca="1" si="132"/>
        <v>12</v>
      </c>
      <c r="C2989" s="545">
        <f t="shared" ca="1" si="132"/>
        <v>11</v>
      </c>
      <c r="D2989" s="545">
        <f t="shared" ca="1" si="132"/>
        <v>10</v>
      </c>
      <c r="E2989" s="545">
        <f t="shared" ca="1" si="132"/>
        <v>11</v>
      </c>
      <c r="F2989" s="545">
        <f t="shared" ca="1" si="132"/>
        <v>12</v>
      </c>
      <c r="G2989" s="545">
        <f t="shared" ca="1" si="132"/>
        <v>11</v>
      </c>
      <c r="H2989" s="545">
        <f t="shared" ca="1" si="132"/>
        <v>6</v>
      </c>
      <c r="I2989" s="545">
        <f t="shared" ca="1" si="132"/>
        <v>12</v>
      </c>
      <c r="J2989" s="545">
        <f t="shared" ca="1" si="132"/>
        <v>8</v>
      </c>
      <c r="K2989" s="545">
        <f t="shared" ca="1" si="132"/>
        <v>9</v>
      </c>
    </row>
    <row r="2990" spans="2:11">
      <c r="B2990" s="545">
        <f t="shared" ca="1" si="132"/>
        <v>11</v>
      </c>
      <c r="C2990" s="545">
        <f t="shared" ca="1" si="132"/>
        <v>9</v>
      </c>
      <c r="D2990" s="545">
        <f t="shared" ca="1" si="132"/>
        <v>11</v>
      </c>
      <c r="E2990" s="545">
        <f t="shared" ca="1" si="132"/>
        <v>11</v>
      </c>
      <c r="F2990" s="545">
        <f t="shared" ref="B2990:K3015" ca="1" si="133">RANDBETWEEN(1,3)+RANDBETWEEN(1,3)+RANDBETWEEN(1,3)+RANDBETWEEN(1,3)+RANDBETWEEN(1,3)</f>
        <v>12</v>
      </c>
      <c r="G2990" s="545">
        <f t="shared" ca="1" si="133"/>
        <v>10</v>
      </c>
      <c r="H2990" s="545">
        <f t="shared" ca="1" si="133"/>
        <v>11</v>
      </c>
      <c r="I2990" s="545">
        <f t="shared" ca="1" si="133"/>
        <v>12</v>
      </c>
      <c r="J2990" s="545">
        <f t="shared" ca="1" si="133"/>
        <v>8</v>
      </c>
      <c r="K2990" s="545">
        <f t="shared" ca="1" si="133"/>
        <v>12</v>
      </c>
    </row>
    <row r="2991" spans="2:11">
      <c r="B2991" s="545">
        <f t="shared" ca="1" si="133"/>
        <v>8</v>
      </c>
      <c r="C2991" s="545">
        <f t="shared" ca="1" si="133"/>
        <v>9</v>
      </c>
      <c r="D2991" s="545">
        <f t="shared" ca="1" si="133"/>
        <v>12</v>
      </c>
      <c r="E2991" s="545">
        <f t="shared" ca="1" si="133"/>
        <v>8</v>
      </c>
      <c r="F2991" s="545">
        <f t="shared" ca="1" si="133"/>
        <v>12</v>
      </c>
      <c r="G2991" s="545">
        <f t="shared" ca="1" si="133"/>
        <v>6</v>
      </c>
      <c r="H2991" s="545">
        <f t="shared" ca="1" si="133"/>
        <v>9</v>
      </c>
      <c r="I2991" s="545">
        <f t="shared" ca="1" si="133"/>
        <v>9</v>
      </c>
      <c r="J2991" s="545">
        <f t="shared" ca="1" si="133"/>
        <v>11</v>
      </c>
      <c r="K2991" s="545">
        <f t="shared" ca="1" si="133"/>
        <v>7</v>
      </c>
    </row>
    <row r="2992" spans="2:11">
      <c r="B2992" s="545">
        <f t="shared" ca="1" si="133"/>
        <v>11</v>
      </c>
      <c r="C2992" s="545">
        <f t="shared" ca="1" si="133"/>
        <v>8</v>
      </c>
      <c r="D2992" s="545">
        <f t="shared" ca="1" si="133"/>
        <v>9</v>
      </c>
      <c r="E2992" s="545">
        <f t="shared" ca="1" si="133"/>
        <v>8</v>
      </c>
      <c r="F2992" s="545">
        <f t="shared" ca="1" si="133"/>
        <v>9</v>
      </c>
      <c r="G2992" s="545">
        <f t="shared" ca="1" si="133"/>
        <v>9</v>
      </c>
      <c r="H2992" s="545">
        <f t="shared" ca="1" si="133"/>
        <v>9</v>
      </c>
      <c r="I2992" s="545">
        <f t="shared" ca="1" si="133"/>
        <v>12</v>
      </c>
      <c r="J2992" s="545">
        <f t="shared" ca="1" si="133"/>
        <v>12</v>
      </c>
      <c r="K2992" s="545">
        <f t="shared" ca="1" si="133"/>
        <v>10</v>
      </c>
    </row>
    <row r="2993" spans="2:11">
      <c r="B2993" s="545">
        <f t="shared" ca="1" si="133"/>
        <v>14</v>
      </c>
      <c r="C2993" s="545">
        <f t="shared" ca="1" si="133"/>
        <v>8</v>
      </c>
      <c r="D2993" s="545">
        <f t="shared" ca="1" si="133"/>
        <v>8</v>
      </c>
      <c r="E2993" s="545">
        <f t="shared" ca="1" si="133"/>
        <v>10</v>
      </c>
      <c r="F2993" s="545">
        <f t="shared" ca="1" si="133"/>
        <v>9</v>
      </c>
      <c r="G2993" s="545">
        <f t="shared" ca="1" si="133"/>
        <v>10</v>
      </c>
      <c r="H2993" s="545">
        <f t="shared" ca="1" si="133"/>
        <v>11</v>
      </c>
      <c r="I2993" s="545">
        <f t="shared" ca="1" si="133"/>
        <v>10</v>
      </c>
      <c r="J2993" s="545">
        <f t="shared" ca="1" si="133"/>
        <v>8</v>
      </c>
      <c r="K2993" s="545">
        <f t="shared" ca="1" si="133"/>
        <v>12</v>
      </c>
    </row>
    <row r="2994" spans="2:11">
      <c r="B2994" s="545">
        <f t="shared" ca="1" si="133"/>
        <v>11</v>
      </c>
      <c r="C2994" s="545">
        <f t="shared" ca="1" si="133"/>
        <v>9</v>
      </c>
      <c r="D2994" s="545">
        <f t="shared" ca="1" si="133"/>
        <v>14</v>
      </c>
      <c r="E2994" s="545">
        <f t="shared" ca="1" si="133"/>
        <v>10</v>
      </c>
      <c r="F2994" s="545">
        <f t="shared" ca="1" si="133"/>
        <v>11</v>
      </c>
      <c r="G2994" s="545">
        <f t="shared" ca="1" si="133"/>
        <v>9</v>
      </c>
      <c r="H2994" s="545">
        <f t="shared" ca="1" si="133"/>
        <v>10</v>
      </c>
      <c r="I2994" s="545">
        <f t="shared" ca="1" si="133"/>
        <v>9</v>
      </c>
      <c r="J2994" s="545">
        <f t="shared" ca="1" si="133"/>
        <v>11</v>
      </c>
      <c r="K2994" s="545">
        <f t="shared" ca="1" si="133"/>
        <v>9</v>
      </c>
    </row>
    <row r="2995" spans="2:11">
      <c r="B2995" s="545">
        <f t="shared" ca="1" si="133"/>
        <v>10</v>
      </c>
      <c r="C2995" s="545">
        <f t="shared" ca="1" si="133"/>
        <v>8</v>
      </c>
      <c r="D2995" s="545">
        <f t="shared" ca="1" si="133"/>
        <v>7</v>
      </c>
      <c r="E2995" s="545">
        <f t="shared" ca="1" si="133"/>
        <v>11</v>
      </c>
      <c r="F2995" s="545">
        <f t="shared" ca="1" si="133"/>
        <v>12</v>
      </c>
      <c r="G2995" s="545">
        <f t="shared" ca="1" si="133"/>
        <v>12</v>
      </c>
      <c r="H2995" s="545">
        <f t="shared" ca="1" si="133"/>
        <v>11</v>
      </c>
      <c r="I2995" s="545">
        <f t="shared" ca="1" si="133"/>
        <v>9</v>
      </c>
      <c r="J2995" s="545">
        <f t="shared" ca="1" si="133"/>
        <v>8</v>
      </c>
      <c r="K2995" s="545">
        <f t="shared" ca="1" si="133"/>
        <v>10</v>
      </c>
    </row>
    <row r="2996" spans="2:11">
      <c r="B2996" s="545">
        <f t="shared" ca="1" si="133"/>
        <v>10</v>
      </c>
      <c r="C2996" s="545">
        <f t="shared" ca="1" si="133"/>
        <v>11</v>
      </c>
      <c r="D2996" s="545">
        <f t="shared" ca="1" si="133"/>
        <v>7</v>
      </c>
      <c r="E2996" s="545">
        <f t="shared" ca="1" si="133"/>
        <v>9</v>
      </c>
      <c r="F2996" s="545">
        <f t="shared" ca="1" si="133"/>
        <v>10</v>
      </c>
      <c r="G2996" s="545">
        <f t="shared" ca="1" si="133"/>
        <v>12</v>
      </c>
      <c r="H2996" s="545">
        <f t="shared" ca="1" si="133"/>
        <v>9</v>
      </c>
      <c r="I2996" s="545">
        <f t="shared" ca="1" si="133"/>
        <v>12</v>
      </c>
      <c r="J2996" s="545">
        <f t="shared" ca="1" si="133"/>
        <v>11</v>
      </c>
      <c r="K2996" s="545">
        <f t="shared" ca="1" si="133"/>
        <v>11</v>
      </c>
    </row>
    <row r="2997" spans="2:11">
      <c r="B2997" s="545">
        <f t="shared" ca="1" si="133"/>
        <v>9</v>
      </c>
      <c r="C2997" s="545">
        <f t="shared" ca="1" si="133"/>
        <v>13</v>
      </c>
      <c r="D2997" s="545">
        <f t="shared" ca="1" si="133"/>
        <v>13</v>
      </c>
      <c r="E2997" s="545">
        <f t="shared" ca="1" si="133"/>
        <v>5</v>
      </c>
      <c r="F2997" s="545">
        <f t="shared" ca="1" si="133"/>
        <v>12</v>
      </c>
      <c r="G2997" s="545">
        <f t="shared" ca="1" si="133"/>
        <v>9</v>
      </c>
      <c r="H2997" s="545">
        <f t="shared" ca="1" si="133"/>
        <v>9</v>
      </c>
      <c r="I2997" s="545">
        <f t="shared" ca="1" si="133"/>
        <v>10</v>
      </c>
      <c r="J2997" s="545">
        <f t="shared" ca="1" si="133"/>
        <v>10</v>
      </c>
      <c r="K2997" s="545">
        <f t="shared" ca="1" si="133"/>
        <v>9</v>
      </c>
    </row>
    <row r="2998" spans="2:11">
      <c r="B2998" s="545">
        <f t="shared" ca="1" si="133"/>
        <v>11</v>
      </c>
      <c r="C2998" s="545">
        <f t="shared" ca="1" si="133"/>
        <v>7</v>
      </c>
      <c r="D2998" s="545">
        <f t="shared" ca="1" si="133"/>
        <v>12</v>
      </c>
      <c r="E2998" s="545">
        <f t="shared" ca="1" si="133"/>
        <v>13</v>
      </c>
      <c r="F2998" s="545">
        <f t="shared" ca="1" si="133"/>
        <v>11</v>
      </c>
      <c r="G2998" s="545">
        <f t="shared" ca="1" si="133"/>
        <v>10</v>
      </c>
      <c r="H2998" s="545">
        <f t="shared" ca="1" si="133"/>
        <v>9</v>
      </c>
      <c r="I2998" s="545">
        <f t="shared" ca="1" si="133"/>
        <v>12</v>
      </c>
      <c r="J2998" s="545">
        <f t="shared" ca="1" si="133"/>
        <v>14</v>
      </c>
      <c r="K2998" s="545">
        <f t="shared" ca="1" si="133"/>
        <v>13</v>
      </c>
    </row>
    <row r="2999" spans="2:11">
      <c r="B2999" s="545">
        <f t="shared" ca="1" si="133"/>
        <v>13</v>
      </c>
      <c r="C2999" s="545">
        <f t="shared" ca="1" si="133"/>
        <v>10</v>
      </c>
      <c r="D2999" s="545">
        <f t="shared" ca="1" si="133"/>
        <v>8</v>
      </c>
      <c r="E2999" s="545">
        <f t="shared" ca="1" si="133"/>
        <v>11</v>
      </c>
      <c r="F2999" s="545">
        <f t="shared" ca="1" si="133"/>
        <v>7</v>
      </c>
      <c r="G2999" s="545">
        <f t="shared" ca="1" si="133"/>
        <v>10</v>
      </c>
      <c r="H2999" s="545">
        <f t="shared" ca="1" si="133"/>
        <v>6</v>
      </c>
      <c r="I2999" s="545">
        <f t="shared" ca="1" si="133"/>
        <v>11</v>
      </c>
      <c r="J2999" s="545">
        <f t="shared" ca="1" si="133"/>
        <v>14</v>
      </c>
      <c r="K2999" s="545">
        <f t="shared" ca="1" si="133"/>
        <v>7</v>
      </c>
    </row>
    <row r="3000" spans="2:11">
      <c r="B3000" s="545">
        <f t="shared" ca="1" si="133"/>
        <v>9</v>
      </c>
      <c r="C3000" s="545">
        <f t="shared" ca="1" si="133"/>
        <v>8</v>
      </c>
      <c r="D3000" s="545">
        <f t="shared" ca="1" si="133"/>
        <v>10</v>
      </c>
      <c r="E3000" s="545">
        <f t="shared" ca="1" si="133"/>
        <v>10</v>
      </c>
      <c r="F3000" s="545">
        <f t="shared" ca="1" si="133"/>
        <v>11</v>
      </c>
      <c r="G3000" s="545">
        <f t="shared" ca="1" si="133"/>
        <v>9</v>
      </c>
      <c r="H3000" s="545">
        <f t="shared" ca="1" si="133"/>
        <v>5</v>
      </c>
      <c r="I3000" s="545">
        <f t="shared" ca="1" si="133"/>
        <v>12</v>
      </c>
      <c r="J3000" s="545">
        <f t="shared" ca="1" si="133"/>
        <v>8</v>
      </c>
      <c r="K3000" s="545">
        <f t="shared" ca="1" si="133"/>
        <v>11</v>
      </c>
    </row>
    <row r="3001" spans="2:11">
      <c r="B3001" s="545">
        <f t="shared" ca="1" si="133"/>
        <v>10</v>
      </c>
      <c r="C3001" s="545">
        <f t="shared" ca="1" si="133"/>
        <v>10</v>
      </c>
      <c r="D3001" s="545">
        <f t="shared" ca="1" si="133"/>
        <v>13</v>
      </c>
      <c r="E3001" s="545">
        <f t="shared" ca="1" si="133"/>
        <v>10</v>
      </c>
      <c r="F3001" s="545">
        <f t="shared" ca="1" si="133"/>
        <v>12</v>
      </c>
      <c r="G3001" s="545">
        <f t="shared" ca="1" si="133"/>
        <v>10</v>
      </c>
      <c r="H3001" s="545">
        <f t="shared" ca="1" si="133"/>
        <v>11</v>
      </c>
      <c r="I3001" s="545">
        <f t="shared" ca="1" si="133"/>
        <v>8</v>
      </c>
      <c r="J3001" s="545">
        <f t="shared" ca="1" si="133"/>
        <v>8</v>
      </c>
      <c r="K3001" s="545">
        <f t="shared" ca="1" si="133"/>
        <v>13</v>
      </c>
    </row>
    <row r="3002" spans="2:11">
      <c r="B3002" s="545">
        <f t="shared" ca="1" si="133"/>
        <v>11</v>
      </c>
      <c r="C3002" s="545">
        <f t="shared" ca="1" si="133"/>
        <v>12</v>
      </c>
      <c r="D3002" s="545">
        <f t="shared" ca="1" si="133"/>
        <v>13</v>
      </c>
      <c r="E3002" s="545">
        <f t="shared" ca="1" si="133"/>
        <v>11</v>
      </c>
      <c r="F3002" s="545">
        <f t="shared" ca="1" si="133"/>
        <v>11</v>
      </c>
      <c r="G3002" s="545">
        <f t="shared" ca="1" si="133"/>
        <v>9</v>
      </c>
      <c r="H3002" s="545">
        <f t="shared" ca="1" si="133"/>
        <v>10</v>
      </c>
      <c r="I3002" s="545">
        <f t="shared" ca="1" si="133"/>
        <v>10</v>
      </c>
      <c r="J3002" s="545">
        <f t="shared" ca="1" si="133"/>
        <v>11</v>
      </c>
      <c r="K3002" s="545">
        <f t="shared" ca="1" si="133"/>
        <v>11</v>
      </c>
    </row>
    <row r="3003" spans="2:11">
      <c r="B3003" s="545">
        <f t="shared" ca="1" si="133"/>
        <v>12</v>
      </c>
      <c r="C3003" s="545">
        <f t="shared" ca="1" si="133"/>
        <v>8</v>
      </c>
      <c r="D3003" s="545">
        <f t="shared" ca="1" si="133"/>
        <v>12</v>
      </c>
      <c r="E3003" s="545">
        <f t="shared" ca="1" si="133"/>
        <v>10</v>
      </c>
      <c r="F3003" s="545">
        <f t="shared" ca="1" si="133"/>
        <v>9</v>
      </c>
      <c r="G3003" s="545">
        <f t="shared" ca="1" si="133"/>
        <v>12</v>
      </c>
      <c r="H3003" s="545">
        <f t="shared" ca="1" si="133"/>
        <v>10</v>
      </c>
      <c r="I3003" s="545">
        <f t="shared" ca="1" si="133"/>
        <v>10</v>
      </c>
      <c r="J3003" s="545">
        <f t="shared" ca="1" si="133"/>
        <v>10</v>
      </c>
      <c r="K3003" s="545">
        <f t="shared" ca="1" si="133"/>
        <v>8</v>
      </c>
    </row>
    <row r="3004" spans="2:11">
      <c r="B3004" s="545">
        <f t="shared" ca="1" si="133"/>
        <v>12</v>
      </c>
      <c r="C3004" s="545">
        <f t="shared" ca="1" si="133"/>
        <v>12</v>
      </c>
      <c r="D3004" s="545">
        <f t="shared" ca="1" si="133"/>
        <v>6</v>
      </c>
      <c r="E3004" s="545">
        <f t="shared" ca="1" si="133"/>
        <v>12</v>
      </c>
      <c r="F3004" s="545">
        <f t="shared" ca="1" si="133"/>
        <v>12</v>
      </c>
      <c r="G3004" s="545">
        <f t="shared" ca="1" si="133"/>
        <v>10</v>
      </c>
      <c r="H3004" s="545">
        <f t="shared" ca="1" si="133"/>
        <v>8</v>
      </c>
      <c r="I3004" s="545">
        <f t="shared" ca="1" si="133"/>
        <v>9</v>
      </c>
      <c r="J3004" s="545">
        <f t="shared" ca="1" si="133"/>
        <v>11</v>
      </c>
      <c r="K3004" s="545">
        <f t="shared" ca="1" si="133"/>
        <v>9</v>
      </c>
    </row>
    <row r="3005" spans="2:11">
      <c r="B3005" s="545">
        <f t="shared" ca="1" si="133"/>
        <v>9</v>
      </c>
      <c r="C3005" s="545">
        <f t="shared" ca="1" si="133"/>
        <v>9</v>
      </c>
      <c r="D3005" s="545">
        <f t="shared" ca="1" si="133"/>
        <v>10</v>
      </c>
      <c r="E3005" s="545">
        <f t="shared" ca="1" si="133"/>
        <v>11</v>
      </c>
      <c r="F3005" s="545">
        <f t="shared" ca="1" si="133"/>
        <v>10</v>
      </c>
      <c r="G3005" s="545">
        <f t="shared" ca="1" si="133"/>
        <v>9</v>
      </c>
      <c r="H3005" s="545">
        <f t="shared" ca="1" si="133"/>
        <v>13</v>
      </c>
      <c r="I3005" s="545">
        <f t="shared" ca="1" si="133"/>
        <v>11</v>
      </c>
      <c r="J3005" s="545">
        <f t="shared" ca="1" si="133"/>
        <v>11</v>
      </c>
      <c r="K3005" s="545">
        <f t="shared" ca="1" si="133"/>
        <v>11</v>
      </c>
    </row>
    <row r="3006" spans="2:11">
      <c r="B3006" s="545">
        <f t="shared" ca="1" si="133"/>
        <v>10</v>
      </c>
      <c r="C3006" s="545">
        <f t="shared" ca="1" si="133"/>
        <v>10</v>
      </c>
      <c r="D3006" s="545">
        <f t="shared" ca="1" si="133"/>
        <v>12</v>
      </c>
      <c r="E3006" s="545">
        <f t="shared" ca="1" si="133"/>
        <v>11</v>
      </c>
      <c r="F3006" s="545">
        <f t="shared" ca="1" si="133"/>
        <v>14</v>
      </c>
      <c r="G3006" s="545">
        <f t="shared" ca="1" si="133"/>
        <v>8</v>
      </c>
      <c r="H3006" s="545">
        <f t="shared" ca="1" si="133"/>
        <v>9</v>
      </c>
      <c r="I3006" s="545">
        <f t="shared" ca="1" si="133"/>
        <v>13</v>
      </c>
      <c r="J3006" s="545">
        <f t="shared" ca="1" si="133"/>
        <v>7</v>
      </c>
      <c r="K3006" s="545">
        <f t="shared" ca="1" si="133"/>
        <v>11</v>
      </c>
    </row>
    <row r="3007" spans="2:11">
      <c r="B3007" s="545">
        <f t="shared" ca="1" si="133"/>
        <v>10</v>
      </c>
      <c r="C3007" s="545">
        <f t="shared" ca="1" si="133"/>
        <v>9</v>
      </c>
      <c r="D3007" s="545">
        <f t="shared" ca="1" si="133"/>
        <v>11</v>
      </c>
      <c r="E3007" s="545">
        <f t="shared" ca="1" si="133"/>
        <v>9</v>
      </c>
      <c r="F3007" s="545">
        <f t="shared" ca="1" si="133"/>
        <v>10</v>
      </c>
      <c r="G3007" s="545">
        <f t="shared" ca="1" si="133"/>
        <v>7</v>
      </c>
      <c r="H3007" s="545">
        <f t="shared" ca="1" si="133"/>
        <v>10</v>
      </c>
      <c r="I3007" s="545">
        <f t="shared" ca="1" si="133"/>
        <v>8</v>
      </c>
      <c r="J3007" s="545">
        <f t="shared" ca="1" si="133"/>
        <v>9</v>
      </c>
      <c r="K3007" s="545">
        <f t="shared" ca="1" si="133"/>
        <v>10</v>
      </c>
    </row>
    <row r="3008" spans="2:11">
      <c r="B3008" s="545">
        <f t="shared" ca="1" si="133"/>
        <v>9</v>
      </c>
      <c r="C3008" s="545">
        <f t="shared" ca="1" si="133"/>
        <v>11</v>
      </c>
      <c r="D3008" s="545">
        <f t="shared" ca="1" si="133"/>
        <v>8</v>
      </c>
      <c r="E3008" s="545">
        <f t="shared" ca="1" si="133"/>
        <v>12</v>
      </c>
      <c r="F3008" s="545">
        <f t="shared" ca="1" si="133"/>
        <v>11</v>
      </c>
      <c r="G3008" s="545">
        <f t="shared" ca="1" si="133"/>
        <v>11</v>
      </c>
      <c r="H3008" s="545">
        <f t="shared" ca="1" si="133"/>
        <v>7</v>
      </c>
      <c r="I3008" s="545">
        <f t="shared" ca="1" si="133"/>
        <v>11</v>
      </c>
      <c r="J3008" s="545">
        <f t="shared" ca="1" si="133"/>
        <v>14</v>
      </c>
      <c r="K3008" s="545">
        <f t="shared" ca="1" si="133"/>
        <v>9</v>
      </c>
    </row>
    <row r="3009" spans="2:11">
      <c r="B3009" s="545">
        <f t="shared" ca="1" si="133"/>
        <v>12</v>
      </c>
      <c r="C3009" s="545">
        <f t="shared" ca="1" si="133"/>
        <v>11</v>
      </c>
      <c r="D3009" s="545">
        <f t="shared" ca="1" si="133"/>
        <v>10</v>
      </c>
      <c r="E3009" s="545">
        <f t="shared" ca="1" si="133"/>
        <v>11</v>
      </c>
      <c r="F3009" s="545">
        <f t="shared" ca="1" si="133"/>
        <v>10</v>
      </c>
      <c r="G3009" s="545">
        <f t="shared" ca="1" si="133"/>
        <v>8</v>
      </c>
      <c r="H3009" s="545">
        <f t="shared" ca="1" si="133"/>
        <v>11</v>
      </c>
      <c r="I3009" s="545">
        <f t="shared" ca="1" si="133"/>
        <v>8</v>
      </c>
      <c r="J3009" s="545">
        <f t="shared" ca="1" si="133"/>
        <v>11</v>
      </c>
      <c r="K3009" s="545">
        <f t="shared" ca="1" si="133"/>
        <v>10</v>
      </c>
    </row>
    <row r="3010" spans="2:11">
      <c r="B3010" s="545">
        <f t="shared" ca="1" si="133"/>
        <v>9</v>
      </c>
      <c r="C3010" s="545">
        <f t="shared" ca="1" si="133"/>
        <v>13</v>
      </c>
      <c r="D3010" s="545">
        <f t="shared" ca="1" si="133"/>
        <v>8</v>
      </c>
      <c r="E3010" s="545">
        <f t="shared" ca="1" si="133"/>
        <v>10</v>
      </c>
      <c r="F3010" s="545">
        <f t="shared" ca="1" si="133"/>
        <v>11</v>
      </c>
      <c r="G3010" s="545">
        <f t="shared" ca="1" si="133"/>
        <v>9</v>
      </c>
      <c r="H3010" s="545">
        <f t="shared" ca="1" si="133"/>
        <v>12</v>
      </c>
      <c r="I3010" s="545">
        <f t="shared" ca="1" si="133"/>
        <v>9</v>
      </c>
      <c r="J3010" s="545">
        <f t="shared" ca="1" si="133"/>
        <v>9</v>
      </c>
      <c r="K3010" s="545">
        <f t="shared" ca="1" si="133"/>
        <v>11</v>
      </c>
    </row>
    <row r="3011" spans="2:11">
      <c r="B3011" s="545">
        <f t="shared" ca="1" si="133"/>
        <v>10</v>
      </c>
      <c r="C3011" s="545">
        <f t="shared" ca="1" si="133"/>
        <v>12</v>
      </c>
      <c r="D3011" s="545">
        <f t="shared" ca="1" si="133"/>
        <v>8</v>
      </c>
      <c r="E3011" s="545">
        <f t="shared" ca="1" si="133"/>
        <v>9</v>
      </c>
      <c r="F3011" s="545">
        <f t="shared" ca="1" si="133"/>
        <v>7</v>
      </c>
      <c r="G3011" s="545">
        <f t="shared" ca="1" si="133"/>
        <v>10</v>
      </c>
      <c r="H3011" s="545">
        <f t="shared" ca="1" si="133"/>
        <v>8</v>
      </c>
      <c r="I3011" s="545">
        <f t="shared" ca="1" si="133"/>
        <v>8</v>
      </c>
      <c r="J3011" s="545">
        <f t="shared" ca="1" si="133"/>
        <v>10</v>
      </c>
      <c r="K3011" s="545">
        <f t="shared" ca="1" si="133"/>
        <v>11</v>
      </c>
    </row>
    <row r="3012" spans="2:11">
      <c r="B3012" s="545">
        <f t="shared" ca="1" si="133"/>
        <v>11</v>
      </c>
      <c r="C3012" s="545">
        <f t="shared" ca="1" si="133"/>
        <v>10</v>
      </c>
      <c r="D3012" s="545">
        <f t="shared" ca="1" si="133"/>
        <v>13</v>
      </c>
      <c r="E3012" s="545">
        <f t="shared" ca="1" si="133"/>
        <v>11</v>
      </c>
      <c r="F3012" s="545">
        <f t="shared" ca="1" si="133"/>
        <v>12</v>
      </c>
      <c r="G3012" s="545">
        <f t="shared" ca="1" si="133"/>
        <v>10</v>
      </c>
      <c r="H3012" s="545">
        <f t="shared" ca="1" si="133"/>
        <v>12</v>
      </c>
      <c r="I3012" s="545">
        <f t="shared" ca="1" si="133"/>
        <v>8</v>
      </c>
      <c r="J3012" s="545">
        <f t="shared" ca="1" si="133"/>
        <v>11</v>
      </c>
      <c r="K3012" s="545">
        <f t="shared" ca="1" si="133"/>
        <v>9</v>
      </c>
    </row>
    <row r="3013" spans="2:11">
      <c r="B3013" s="545">
        <f t="shared" ca="1" si="133"/>
        <v>11</v>
      </c>
      <c r="C3013" s="545">
        <f t="shared" ca="1" si="133"/>
        <v>12</v>
      </c>
      <c r="D3013" s="545">
        <f t="shared" ca="1" si="133"/>
        <v>7</v>
      </c>
      <c r="E3013" s="545">
        <f t="shared" ca="1" si="133"/>
        <v>7</v>
      </c>
      <c r="F3013" s="545">
        <f t="shared" ca="1" si="133"/>
        <v>12</v>
      </c>
      <c r="G3013" s="545">
        <f t="shared" ca="1" si="133"/>
        <v>10</v>
      </c>
      <c r="H3013" s="545">
        <f t="shared" ca="1" si="133"/>
        <v>13</v>
      </c>
      <c r="I3013" s="545">
        <f t="shared" ca="1" si="133"/>
        <v>10</v>
      </c>
      <c r="J3013" s="545">
        <f t="shared" ca="1" si="133"/>
        <v>12</v>
      </c>
      <c r="K3013" s="545">
        <f t="shared" ca="1" si="133"/>
        <v>9</v>
      </c>
    </row>
    <row r="3014" spans="2:11">
      <c r="B3014" s="545">
        <f t="shared" ca="1" si="133"/>
        <v>11</v>
      </c>
      <c r="C3014" s="545">
        <f t="shared" ca="1" si="133"/>
        <v>10</v>
      </c>
      <c r="D3014" s="545">
        <f t="shared" ca="1" si="133"/>
        <v>10</v>
      </c>
      <c r="E3014" s="545">
        <f t="shared" ca="1" si="133"/>
        <v>11</v>
      </c>
      <c r="F3014" s="545">
        <f t="shared" ca="1" si="133"/>
        <v>12</v>
      </c>
      <c r="G3014" s="545">
        <f t="shared" ca="1" si="133"/>
        <v>10</v>
      </c>
      <c r="H3014" s="545">
        <f t="shared" ca="1" si="133"/>
        <v>9</v>
      </c>
      <c r="I3014" s="545">
        <f t="shared" ca="1" si="133"/>
        <v>11</v>
      </c>
      <c r="J3014" s="545">
        <f t="shared" ca="1" si="133"/>
        <v>9</v>
      </c>
      <c r="K3014" s="545">
        <f t="shared" ca="1" si="133"/>
        <v>10</v>
      </c>
    </row>
    <row r="3015" spans="2:11">
      <c r="B3015" s="545">
        <f t="shared" ca="1" si="133"/>
        <v>12</v>
      </c>
      <c r="C3015" s="545">
        <f t="shared" ca="1" si="133"/>
        <v>10</v>
      </c>
      <c r="D3015" s="545">
        <f t="shared" ca="1" si="133"/>
        <v>9</v>
      </c>
      <c r="E3015" s="545">
        <f t="shared" ca="1" si="133"/>
        <v>11</v>
      </c>
      <c r="F3015" s="545">
        <f t="shared" ca="1" si="133"/>
        <v>7</v>
      </c>
      <c r="G3015" s="545">
        <f t="shared" ca="1" si="133"/>
        <v>13</v>
      </c>
      <c r="H3015" s="545">
        <f t="shared" ca="1" si="133"/>
        <v>11</v>
      </c>
      <c r="I3015" s="545">
        <f t="shared" ca="1" si="133"/>
        <v>12</v>
      </c>
      <c r="J3015" s="545">
        <f t="shared" ca="1" si="133"/>
        <v>8</v>
      </c>
      <c r="K3015" s="545">
        <f t="shared" ref="C3015:K3072" ca="1" si="134">RANDBETWEEN(1,3)+RANDBETWEEN(1,3)+RANDBETWEEN(1,3)+RANDBETWEEN(1,3)+RANDBETWEEN(1,3)</f>
        <v>7</v>
      </c>
    </row>
    <row r="3016" spans="2:11">
      <c r="B3016" s="545">
        <f t="shared" ref="B3016:K3057" ca="1" si="135">RANDBETWEEN(1,3)+RANDBETWEEN(1,3)+RANDBETWEEN(1,3)+RANDBETWEEN(1,3)+RANDBETWEEN(1,3)</f>
        <v>11</v>
      </c>
      <c r="C3016" s="545">
        <f t="shared" ca="1" si="134"/>
        <v>8</v>
      </c>
      <c r="D3016" s="545">
        <f t="shared" ca="1" si="134"/>
        <v>10</v>
      </c>
      <c r="E3016" s="545">
        <f t="shared" ca="1" si="134"/>
        <v>11</v>
      </c>
      <c r="F3016" s="545">
        <f t="shared" ca="1" si="134"/>
        <v>10</v>
      </c>
      <c r="G3016" s="545">
        <f t="shared" ca="1" si="134"/>
        <v>11</v>
      </c>
      <c r="H3016" s="545">
        <f t="shared" ca="1" si="134"/>
        <v>11</v>
      </c>
      <c r="I3016" s="545">
        <f t="shared" ca="1" si="134"/>
        <v>10</v>
      </c>
      <c r="J3016" s="545">
        <f t="shared" ca="1" si="134"/>
        <v>11</v>
      </c>
      <c r="K3016" s="545">
        <f t="shared" ca="1" si="134"/>
        <v>8</v>
      </c>
    </row>
    <row r="3017" spans="2:11">
      <c r="B3017" s="545">
        <f t="shared" ca="1" si="135"/>
        <v>9</v>
      </c>
      <c r="C3017" s="545">
        <f t="shared" ca="1" si="134"/>
        <v>8</v>
      </c>
      <c r="D3017" s="545">
        <f t="shared" ca="1" si="134"/>
        <v>10</v>
      </c>
      <c r="E3017" s="545">
        <f t="shared" ca="1" si="134"/>
        <v>10</v>
      </c>
      <c r="F3017" s="545">
        <f t="shared" ca="1" si="134"/>
        <v>8</v>
      </c>
      <c r="G3017" s="545">
        <f t="shared" ca="1" si="134"/>
        <v>7</v>
      </c>
      <c r="H3017" s="545">
        <f t="shared" ca="1" si="134"/>
        <v>8</v>
      </c>
      <c r="I3017" s="545">
        <f t="shared" ca="1" si="134"/>
        <v>12</v>
      </c>
      <c r="J3017" s="545">
        <f t="shared" ca="1" si="134"/>
        <v>12</v>
      </c>
      <c r="K3017" s="545">
        <f t="shared" ca="1" si="134"/>
        <v>10</v>
      </c>
    </row>
    <row r="3018" spans="2:11">
      <c r="B3018" s="545">
        <f t="shared" ca="1" si="135"/>
        <v>8</v>
      </c>
      <c r="C3018" s="545">
        <f t="shared" ca="1" si="135"/>
        <v>13</v>
      </c>
      <c r="D3018" s="545">
        <f t="shared" ca="1" si="135"/>
        <v>8</v>
      </c>
      <c r="E3018" s="545">
        <f t="shared" ca="1" si="135"/>
        <v>5</v>
      </c>
      <c r="F3018" s="545">
        <f t="shared" ca="1" si="135"/>
        <v>9</v>
      </c>
      <c r="G3018" s="545">
        <f t="shared" ca="1" si="135"/>
        <v>9</v>
      </c>
      <c r="H3018" s="545">
        <f t="shared" ca="1" si="135"/>
        <v>9</v>
      </c>
      <c r="I3018" s="545">
        <f t="shared" ca="1" si="135"/>
        <v>10</v>
      </c>
      <c r="J3018" s="545">
        <f t="shared" ca="1" si="135"/>
        <v>9</v>
      </c>
      <c r="K3018" s="545">
        <f t="shared" ca="1" si="135"/>
        <v>9</v>
      </c>
    </row>
    <row r="3019" spans="2:11">
      <c r="B3019" s="545">
        <f t="shared" ca="1" si="135"/>
        <v>7</v>
      </c>
      <c r="C3019" s="545">
        <f t="shared" ca="1" si="135"/>
        <v>9</v>
      </c>
      <c r="D3019" s="545">
        <f t="shared" ca="1" si="135"/>
        <v>10</v>
      </c>
      <c r="E3019" s="545">
        <f t="shared" ca="1" si="135"/>
        <v>9</v>
      </c>
      <c r="F3019" s="545">
        <f t="shared" ca="1" si="135"/>
        <v>9</v>
      </c>
      <c r="G3019" s="545">
        <f t="shared" ca="1" si="135"/>
        <v>8</v>
      </c>
      <c r="H3019" s="545">
        <f t="shared" ca="1" si="135"/>
        <v>8</v>
      </c>
      <c r="I3019" s="545">
        <f t="shared" ca="1" si="135"/>
        <v>9</v>
      </c>
      <c r="J3019" s="545">
        <f t="shared" ca="1" si="135"/>
        <v>11</v>
      </c>
      <c r="K3019" s="545">
        <f t="shared" ca="1" si="135"/>
        <v>8</v>
      </c>
    </row>
    <row r="3020" spans="2:11">
      <c r="B3020" s="545">
        <f t="shared" ca="1" si="135"/>
        <v>10</v>
      </c>
      <c r="C3020" s="545">
        <f t="shared" ca="1" si="135"/>
        <v>10</v>
      </c>
      <c r="D3020" s="545">
        <f t="shared" ca="1" si="135"/>
        <v>10</v>
      </c>
      <c r="E3020" s="545">
        <f t="shared" ca="1" si="135"/>
        <v>11</v>
      </c>
      <c r="F3020" s="545">
        <f t="shared" ca="1" si="135"/>
        <v>11</v>
      </c>
      <c r="G3020" s="545">
        <f t="shared" ca="1" si="135"/>
        <v>13</v>
      </c>
      <c r="H3020" s="545">
        <f t="shared" ca="1" si="135"/>
        <v>10</v>
      </c>
      <c r="I3020" s="545">
        <f t="shared" ca="1" si="135"/>
        <v>14</v>
      </c>
      <c r="J3020" s="545">
        <f t="shared" ca="1" si="135"/>
        <v>8</v>
      </c>
      <c r="K3020" s="545">
        <f t="shared" ca="1" si="135"/>
        <v>10</v>
      </c>
    </row>
    <row r="3021" spans="2:11">
      <c r="B3021" s="545">
        <f t="shared" ca="1" si="135"/>
        <v>12</v>
      </c>
      <c r="C3021" s="545">
        <f t="shared" ca="1" si="135"/>
        <v>13</v>
      </c>
      <c r="D3021" s="545">
        <f t="shared" ca="1" si="135"/>
        <v>8</v>
      </c>
      <c r="E3021" s="545">
        <f t="shared" ca="1" si="135"/>
        <v>10</v>
      </c>
      <c r="F3021" s="545">
        <f t="shared" ca="1" si="135"/>
        <v>10</v>
      </c>
      <c r="G3021" s="545">
        <f t="shared" ca="1" si="135"/>
        <v>8</v>
      </c>
      <c r="H3021" s="545">
        <f t="shared" ca="1" si="135"/>
        <v>6</v>
      </c>
      <c r="I3021" s="545">
        <f t="shared" ca="1" si="135"/>
        <v>8</v>
      </c>
      <c r="J3021" s="545">
        <f t="shared" ca="1" si="135"/>
        <v>10</v>
      </c>
      <c r="K3021" s="545">
        <f t="shared" ca="1" si="135"/>
        <v>11</v>
      </c>
    </row>
    <row r="3022" spans="2:11">
      <c r="B3022" s="545">
        <f t="shared" ca="1" si="135"/>
        <v>12</v>
      </c>
      <c r="C3022" s="545">
        <f t="shared" ca="1" si="135"/>
        <v>5</v>
      </c>
      <c r="D3022" s="545">
        <f t="shared" ca="1" si="135"/>
        <v>10</v>
      </c>
      <c r="E3022" s="545">
        <f t="shared" ca="1" si="135"/>
        <v>8</v>
      </c>
      <c r="F3022" s="545">
        <f t="shared" ca="1" si="135"/>
        <v>12</v>
      </c>
      <c r="G3022" s="545">
        <f t="shared" ca="1" si="135"/>
        <v>13</v>
      </c>
      <c r="H3022" s="545">
        <f t="shared" ca="1" si="135"/>
        <v>9</v>
      </c>
      <c r="I3022" s="545">
        <f t="shared" ca="1" si="135"/>
        <v>11</v>
      </c>
      <c r="J3022" s="545">
        <f t="shared" ca="1" si="135"/>
        <v>10</v>
      </c>
      <c r="K3022" s="545">
        <f t="shared" ca="1" si="135"/>
        <v>9</v>
      </c>
    </row>
    <row r="3023" spans="2:11">
      <c r="B3023" s="545">
        <f t="shared" ca="1" si="135"/>
        <v>10</v>
      </c>
      <c r="C3023" s="545">
        <f t="shared" ca="1" si="135"/>
        <v>13</v>
      </c>
      <c r="D3023" s="545">
        <f t="shared" ca="1" si="135"/>
        <v>10</v>
      </c>
      <c r="E3023" s="545">
        <f t="shared" ca="1" si="135"/>
        <v>12</v>
      </c>
      <c r="F3023" s="545">
        <f t="shared" ca="1" si="135"/>
        <v>10</v>
      </c>
      <c r="G3023" s="545">
        <f t="shared" ca="1" si="135"/>
        <v>8</v>
      </c>
      <c r="H3023" s="545">
        <f t="shared" ca="1" si="135"/>
        <v>10</v>
      </c>
      <c r="I3023" s="545">
        <f t="shared" ca="1" si="135"/>
        <v>9</v>
      </c>
      <c r="J3023" s="545">
        <f t="shared" ca="1" si="135"/>
        <v>11</v>
      </c>
      <c r="K3023" s="545">
        <f t="shared" ca="1" si="135"/>
        <v>11</v>
      </c>
    </row>
    <row r="3024" spans="2:11">
      <c r="B3024" s="545">
        <f t="shared" ca="1" si="135"/>
        <v>10</v>
      </c>
      <c r="C3024" s="545">
        <f t="shared" ca="1" si="135"/>
        <v>7</v>
      </c>
      <c r="D3024" s="545">
        <f t="shared" ca="1" si="135"/>
        <v>11</v>
      </c>
      <c r="E3024" s="545">
        <f t="shared" ca="1" si="135"/>
        <v>12</v>
      </c>
      <c r="F3024" s="545">
        <f t="shared" ca="1" si="135"/>
        <v>7</v>
      </c>
      <c r="G3024" s="545">
        <f t="shared" ca="1" si="135"/>
        <v>14</v>
      </c>
      <c r="H3024" s="545">
        <f t="shared" ca="1" si="135"/>
        <v>15</v>
      </c>
      <c r="I3024" s="545">
        <f t="shared" ca="1" si="135"/>
        <v>10</v>
      </c>
      <c r="J3024" s="545">
        <f t="shared" ca="1" si="135"/>
        <v>10</v>
      </c>
      <c r="K3024" s="545">
        <f t="shared" ca="1" si="135"/>
        <v>11</v>
      </c>
    </row>
    <row r="3025" spans="2:11">
      <c r="B3025" s="545">
        <f t="shared" ca="1" si="135"/>
        <v>9</v>
      </c>
      <c r="C3025" s="545">
        <f t="shared" ca="1" si="135"/>
        <v>9</v>
      </c>
      <c r="D3025" s="545">
        <f t="shared" ca="1" si="135"/>
        <v>9</v>
      </c>
      <c r="E3025" s="545">
        <f t="shared" ca="1" si="135"/>
        <v>10</v>
      </c>
      <c r="F3025" s="545">
        <f t="shared" ca="1" si="135"/>
        <v>12</v>
      </c>
      <c r="G3025" s="545">
        <f t="shared" ca="1" si="135"/>
        <v>11</v>
      </c>
      <c r="H3025" s="545">
        <f t="shared" ca="1" si="135"/>
        <v>8</v>
      </c>
      <c r="I3025" s="545">
        <f t="shared" ca="1" si="135"/>
        <v>11</v>
      </c>
      <c r="J3025" s="545">
        <f t="shared" ca="1" si="135"/>
        <v>10</v>
      </c>
      <c r="K3025" s="545">
        <f t="shared" ca="1" si="135"/>
        <v>13</v>
      </c>
    </row>
    <row r="3026" spans="2:11">
      <c r="B3026" s="545">
        <f t="shared" ca="1" si="135"/>
        <v>11</v>
      </c>
      <c r="C3026" s="545">
        <f t="shared" ca="1" si="135"/>
        <v>11</v>
      </c>
      <c r="D3026" s="545">
        <f t="shared" ca="1" si="135"/>
        <v>6</v>
      </c>
      <c r="E3026" s="545">
        <f t="shared" ca="1" si="135"/>
        <v>8</v>
      </c>
      <c r="F3026" s="545">
        <f t="shared" ca="1" si="135"/>
        <v>13</v>
      </c>
      <c r="G3026" s="545">
        <f t="shared" ca="1" si="135"/>
        <v>12</v>
      </c>
      <c r="H3026" s="545">
        <f t="shared" ca="1" si="135"/>
        <v>10</v>
      </c>
      <c r="I3026" s="545">
        <f t="shared" ca="1" si="135"/>
        <v>14</v>
      </c>
      <c r="J3026" s="545">
        <f t="shared" ca="1" si="135"/>
        <v>9</v>
      </c>
      <c r="K3026" s="545">
        <f t="shared" ca="1" si="135"/>
        <v>10</v>
      </c>
    </row>
    <row r="3027" spans="2:11">
      <c r="B3027" s="545">
        <f t="shared" ca="1" si="135"/>
        <v>10</v>
      </c>
      <c r="C3027" s="545">
        <f t="shared" ca="1" si="135"/>
        <v>11</v>
      </c>
      <c r="D3027" s="545">
        <f t="shared" ca="1" si="135"/>
        <v>11</v>
      </c>
      <c r="E3027" s="545">
        <f t="shared" ca="1" si="135"/>
        <v>11</v>
      </c>
      <c r="F3027" s="545">
        <f t="shared" ca="1" si="135"/>
        <v>13</v>
      </c>
      <c r="G3027" s="545">
        <f t="shared" ca="1" si="135"/>
        <v>12</v>
      </c>
      <c r="H3027" s="545">
        <f t="shared" ca="1" si="135"/>
        <v>13</v>
      </c>
      <c r="I3027" s="545">
        <f t="shared" ca="1" si="135"/>
        <v>11</v>
      </c>
      <c r="J3027" s="545">
        <f t="shared" ca="1" si="135"/>
        <v>8</v>
      </c>
      <c r="K3027" s="545">
        <f t="shared" ca="1" si="135"/>
        <v>14</v>
      </c>
    </row>
    <row r="3028" spans="2:11">
      <c r="B3028" s="545">
        <f t="shared" ca="1" si="135"/>
        <v>13</v>
      </c>
      <c r="C3028" s="545">
        <f t="shared" ca="1" si="135"/>
        <v>9</v>
      </c>
      <c r="D3028" s="545">
        <f t="shared" ca="1" si="135"/>
        <v>11</v>
      </c>
      <c r="E3028" s="545">
        <f t="shared" ca="1" si="135"/>
        <v>13</v>
      </c>
      <c r="F3028" s="545">
        <f t="shared" ca="1" si="135"/>
        <v>11</v>
      </c>
      <c r="G3028" s="545">
        <f t="shared" ca="1" si="135"/>
        <v>7</v>
      </c>
      <c r="H3028" s="545">
        <f t="shared" ca="1" si="135"/>
        <v>11</v>
      </c>
      <c r="I3028" s="545">
        <f t="shared" ca="1" si="135"/>
        <v>11</v>
      </c>
      <c r="J3028" s="545">
        <f t="shared" ca="1" si="135"/>
        <v>8</v>
      </c>
      <c r="K3028" s="545">
        <f t="shared" ca="1" si="135"/>
        <v>12</v>
      </c>
    </row>
    <row r="3029" spans="2:11">
      <c r="B3029" s="545">
        <f t="shared" ca="1" si="135"/>
        <v>9</v>
      </c>
      <c r="C3029" s="545">
        <f t="shared" ca="1" si="135"/>
        <v>7</v>
      </c>
      <c r="D3029" s="545">
        <f t="shared" ca="1" si="135"/>
        <v>10</v>
      </c>
      <c r="E3029" s="545">
        <f t="shared" ca="1" si="135"/>
        <v>13</v>
      </c>
      <c r="F3029" s="545">
        <f t="shared" ca="1" si="135"/>
        <v>9</v>
      </c>
      <c r="G3029" s="545">
        <f t="shared" ca="1" si="135"/>
        <v>11</v>
      </c>
      <c r="H3029" s="545">
        <f t="shared" ca="1" si="135"/>
        <v>9</v>
      </c>
      <c r="I3029" s="545">
        <f t="shared" ca="1" si="135"/>
        <v>10</v>
      </c>
      <c r="J3029" s="545">
        <f t="shared" ca="1" si="135"/>
        <v>12</v>
      </c>
      <c r="K3029" s="545">
        <f t="shared" ca="1" si="135"/>
        <v>10</v>
      </c>
    </row>
    <row r="3030" spans="2:11">
      <c r="B3030" s="545">
        <f t="shared" ca="1" si="135"/>
        <v>10</v>
      </c>
      <c r="C3030" s="545">
        <f t="shared" ca="1" si="135"/>
        <v>7</v>
      </c>
      <c r="D3030" s="545">
        <f t="shared" ca="1" si="135"/>
        <v>12</v>
      </c>
      <c r="E3030" s="545">
        <f t="shared" ca="1" si="135"/>
        <v>11</v>
      </c>
      <c r="F3030" s="545">
        <f t="shared" ca="1" si="135"/>
        <v>8</v>
      </c>
      <c r="G3030" s="545">
        <f t="shared" ca="1" si="135"/>
        <v>10</v>
      </c>
      <c r="H3030" s="545">
        <f t="shared" ca="1" si="135"/>
        <v>10</v>
      </c>
      <c r="I3030" s="545">
        <f t="shared" ca="1" si="135"/>
        <v>9</v>
      </c>
      <c r="J3030" s="545">
        <f t="shared" ca="1" si="135"/>
        <v>11</v>
      </c>
      <c r="K3030" s="545">
        <f t="shared" ca="1" si="135"/>
        <v>10</v>
      </c>
    </row>
    <row r="3031" spans="2:11">
      <c r="B3031" s="545">
        <f t="shared" ca="1" si="135"/>
        <v>11</v>
      </c>
      <c r="C3031" s="545">
        <f t="shared" ca="1" si="135"/>
        <v>9</v>
      </c>
      <c r="D3031" s="545">
        <f t="shared" ca="1" si="135"/>
        <v>12</v>
      </c>
      <c r="E3031" s="545">
        <f t="shared" ca="1" si="135"/>
        <v>12</v>
      </c>
      <c r="F3031" s="545">
        <f t="shared" ca="1" si="135"/>
        <v>9</v>
      </c>
      <c r="G3031" s="545">
        <f t="shared" ca="1" si="135"/>
        <v>9</v>
      </c>
      <c r="H3031" s="545">
        <f t="shared" ca="1" si="135"/>
        <v>13</v>
      </c>
      <c r="I3031" s="545">
        <f t="shared" ca="1" si="135"/>
        <v>11</v>
      </c>
      <c r="J3031" s="545">
        <f t="shared" ca="1" si="135"/>
        <v>8</v>
      </c>
      <c r="K3031" s="545">
        <f t="shared" ca="1" si="135"/>
        <v>8</v>
      </c>
    </row>
    <row r="3032" spans="2:11">
      <c r="B3032" s="545">
        <f t="shared" ca="1" si="135"/>
        <v>11</v>
      </c>
      <c r="C3032" s="545">
        <f t="shared" ca="1" si="134"/>
        <v>9</v>
      </c>
      <c r="D3032" s="545">
        <f t="shared" ca="1" si="134"/>
        <v>13</v>
      </c>
      <c r="E3032" s="545">
        <f t="shared" ca="1" si="134"/>
        <v>9</v>
      </c>
      <c r="F3032" s="545">
        <f t="shared" ca="1" si="134"/>
        <v>10</v>
      </c>
      <c r="G3032" s="545">
        <f t="shared" ca="1" si="134"/>
        <v>14</v>
      </c>
      <c r="H3032" s="545">
        <f t="shared" ca="1" si="134"/>
        <v>11</v>
      </c>
      <c r="I3032" s="545">
        <f t="shared" ca="1" si="134"/>
        <v>11</v>
      </c>
      <c r="J3032" s="545">
        <f t="shared" ca="1" si="134"/>
        <v>6</v>
      </c>
      <c r="K3032" s="545">
        <f t="shared" ca="1" si="134"/>
        <v>9</v>
      </c>
    </row>
    <row r="3033" spans="2:11">
      <c r="B3033" s="545">
        <f t="shared" ca="1" si="135"/>
        <v>9</v>
      </c>
      <c r="C3033" s="545">
        <f t="shared" ca="1" si="134"/>
        <v>12</v>
      </c>
      <c r="D3033" s="545">
        <f t="shared" ca="1" si="134"/>
        <v>11</v>
      </c>
      <c r="E3033" s="545">
        <f t="shared" ca="1" si="134"/>
        <v>11</v>
      </c>
      <c r="F3033" s="545">
        <f t="shared" ca="1" si="134"/>
        <v>11</v>
      </c>
      <c r="G3033" s="545">
        <f t="shared" ca="1" si="134"/>
        <v>9</v>
      </c>
      <c r="H3033" s="545">
        <f t="shared" ca="1" si="134"/>
        <v>10</v>
      </c>
      <c r="I3033" s="545">
        <f t="shared" ca="1" si="134"/>
        <v>10</v>
      </c>
      <c r="J3033" s="545">
        <f t="shared" ca="1" si="134"/>
        <v>9</v>
      </c>
      <c r="K3033" s="545">
        <f t="shared" ca="1" si="134"/>
        <v>13</v>
      </c>
    </row>
    <row r="3034" spans="2:11">
      <c r="B3034" s="545">
        <f t="shared" ca="1" si="135"/>
        <v>11</v>
      </c>
      <c r="C3034" s="545">
        <f t="shared" ca="1" si="134"/>
        <v>8</v>
      </c>
      <c r="D3034" s="545">
        <f t="shared" ca="1" si="134"/>
        <v>10</v>
      </c>
      <c r="E3034" s="545">
        <f t="shared" ca="1" si="134"/>
        <v>10</v>
      </c>
      <c r="F3034" s="545">
        <f t="shared" ca="1" si="134"/>
        <v>11</v>
      </c>
      <c r="G3034" s="545">
        <f t="shared" ca="1" si="134"/>
        <v>8</v>
      </c>
      <c r="H3034" s="545">
        <f t="shared" ca="1" si="134"/>
        <v>9</v>
      </c>
      <c r="I3034" s="545">
        <f t="shared" ca="1" si="134"/>
        <v>9</v>
      </c>
      <c r="J3034" s="545">
        <f t="shared" ca="1" si="134"/>
        <v>10</v>
      </c>
      <c r="K3034" s="545">
        <f t="shared" ca="1" si="134"/>
        <v>5</v>
      </c>
    </row>
    <row r="3035" spans="2:11">
      <c r="B3035" s="545">
        <f t="shared" ca="1" si="135"/>
        <v>8</v>
      </c>
      <c r="C3035" s="545">
        <f t="shared" ca="1" si="134"/>
        <v>9</v>
      </c>
      <c r="D3035" s="545">
        <f t="shared" ca="1" si="134"/>
        <v>10</v>
      </c>
      <c r="E3035" s="545">
        <f t="shared" ca="1" si="134"/>
        <v>13</v>
      </c>
      <c r="F3035" s="545">
        <f t="shared" ca="1" si="134"/>
        <v>10</v>
      </c>
      <c r="G3035" s="545">
        <f t="shared" ca="1" si="134"/>
        <v>11</v>
      </c>
      <c r="H3035" s="545">
        <f t="shared" ca="1" si="134"/>
        <v>8</v>
      </c>
      <c r="I3035" s="545">
        <f t="shared" ca="1" si="134"/>
        <v>10</v>
      </c>
      <c r="J3035" s="545">
        <f t="shared" ca="1" si="134"/>
        <v>7</v>
      </c>
      <c r="K3035" s="545">
        <f t="shared" ca="1" si="134"/>
        <v>11</v>
      </c>
    </row>
    <row r="3036" spans="2:11">
      <c r="B3036" s="545">
        <f t="shared" ca="1" si="135"/>
        <v>12</v>
      </c>
      <c r="C3036" s="545">
        <f t="shared" ca="1" si="134"/>
        <v>11</v>
      </c>
      <c r="D3036" s="545">
        <f t="shared" ca="1" si="134"/>
        <v>8</v>
      </c>
      <c r="E3036" s="545">
        <f t="shared" ca="1" si="134"/>
        <v>12</v>
      </c>
      <c r="F3036" s="545">
        <f t="shared" ca="1" si="134"/>
        <v>9</v>
      </c>
      <c r="G3036" s="545">
        <f t="shared" ca="1" si="134"/>
        <v>8</v>
      </c>
      <c r="H3036" s="545">
        <f t="shared" ca="1" si="134"/>
        <v>9</v>
      </c>
      <c r="I3036" s="545">
        <f t="shared" ca="1" si="134"/>
        <v>9</v>
      </c>
      <c r="J3036" s="545">
        <f t="shared" ca="1" si="134"/>
        <v>7</v>
      </c>
      <c r="K3036" s="545">
        <f t="shared" ca="1" si="134"/>
        <v>12</v>
      </c>
    </row>
    <row r="3037" spans="2:11">
      <c r="B3037" s="545">
        <f t="shared" ca="1" si="135"/>
        <v>8</v>
      </c>
      <c r="C3037" s="545">
        <f t="shared" ca="1" si="134"/>
        <v>11</v>
      </c>
      <c r="D3037" s="545">
        <f t="shared" ca="1" si="134"/>
        <v>13</v>
      </c>
      <c r="E3037" s="545">
        <f t="shared" ca="1" si="134"/>
        <v>12</v>
      </c>
      <c r="F3037" s="545">
        <f t="shared" ca="1" si="134"/>
        <v>10</v>
      </c>
      <c r="G3037" s="545">
        <f t="shared" ca="1" si="134"/>
        <v>10</v>
      </c>
      <c r="H3037" s="545">
        <f t="shared" ca="1" si="134"/>
        <v>8</v>
      </c>
      <c r="I3037" s="545">
        <f t="shared" ca="1" si="134"/>
        <v>10</v>
      </c>
      <c r="J3037" s="545">
        <f t="shared" ca="1" si="134"/>
        <v>11</v>
      </c>
      <c r="K3037" s="545">
        <f t="shared" ca="1" si="134"/>
        <v>11</v>
      </c>
    </row>
    <row r="3038" spans="2:11">
      <c r="B3038" s="545">
        <f t="shared" ca="1" si="135"/>
        <v>12</v>
      </c>
      <c r="C3038" s="545">
        <f t="shared" ca="1" si="134"/>
        <v>9</v>
      </c>
      <c r="D3038" s="545">
        <f t="shared" ca="1" si="134"/>
        <v>10</v>
      </c>
      <c r="E3038" s="545">
        <f t="shared" ca="1" si="134"/>
        <v>11</v>
      </c>
      <c r="F3038" s="545">
        <f t="shared" ca="1" si="134"/>
        <v>10</v>
      </c>
      <c r="G3038" s="545">
        <f t="shared" ca="1" si="134"/>
        <v>10</v>
      </c>
      <c r="H3038" s="545">
        <f t="shared" ca="1" si="134"/>
        <v>14</v>
      </c>
      <c r="I3038" s="545">
        <f t="shared" ca="1" si="134"/>
        <v>7</v>
      </c>
      <c r="J3038" s="545">
        <f t="shared" ca="1" si="134"/>
        <v>10</v>
      </c>
      <c r="K3038" s="545">
        <f t="shared" ca="1" si="134"/>
        <v>11</v>
      </c>
    </row>
    <row r="3039" spans="2:11">
      <c r="B3039" s="545">
        <f t="shared" ca="1" si="135"/>
        <v>8</v>
      </c>
      <c r="C3039" s="545">
        <f t="shared" ca="1" si="134"/>
        <v>15</v>
      </c>
      <c r="D3039" s="545">
        <f t="shared" ca="1" si="134"/>
        <v>10</v>
      </c>
      <c r="E3039" s="545">
        <f t="shared" ca="1" si="134"/>
        <v>12</v>
      </c>
      <c r="F3039" s="545">
        <f t="shared" ca="1" si="134"/>
        <v>8</v>
      </c>
      <c r="G3039" s="545">
        <f t="shared" ca="1" si="134"/>
        <v>8</v>
      </c>
      <c r="H3039" s="545">
        <f t="shared" ca="1" si="134"/>
        <v>12</v>
      </c>
      <c r="I3039" s="545">
        <f t="shared" ca="1" si="134"/>
        <v>10</v>
      </c>
      <c r="J3039" s="545">
        <f t="shared" ca="1" si="134"/>
        <v>7</v>
      </c>
      <c r="K3039" s="545">
        <f t="shared" ca="1" si="134"/>
        <v>11</v>
      </c>
    </row>
    <row r="3040" spans="2:11">
      <c r="B3040" s="545">
        <f t="shared" ca="1" si="135"/>
        <v>10</v>
      </c>
      <c r="C3040" s="545">
        <f t="shared" ca="1" si="134"/>
        <v>11</v>
      </c>
      <c r="D3040" s="545">
        <f t="shared" ca="1" si="134"/>
        <v>9</v>
      </c>
      <c r="E3040" s="545">
        <f t="shared" ca="1" si="134"/>
        <v>11</v>
      </c>
      <c r="F3040" s="545">
        <f t="shared" ca="1" si="134"/>
        <v>10</v>
      </c>
      <c r="G3040" s="545">
        <f t="shared" ca="1" si="134"/>
        <v>11</v>
      </c>
      <c r="H3040" s="545">
        <f t="shared" ca="1" si="134"/>
        <v>10</v>
      </c>
      <c r="I3040" s="545">
        <f t="shared" ca="1" si="134"/>
        <v>12</v>
      </c>
      <c r="J3040" s="545">
        <f t="shared" ca="1" si="134"/>
        <v>11</v>
      </c>
      <c r="K3040" s="545">
        <f t="shared" ca="1" si="134"/>
        <v>8</v>
      </c>
    </row>
    <row r="3041" spans="2:11">
      <c r="B3041" s="545">
        <f t="shared" ca="1" si="135"/>
        <v>6</v>
      </c>
      <c r="C3041" s="545">
        <f t="shared" ca="1" si="134"/>
        <v>10</v>
      </c>
      <c r="D3041" s="545">
        <f t="shared" ca="1" si="134"/>
        <v>10</v>
      </c>
      <c r="E3041" s="545">
        <f t="shared" ca="1" si="134"/>
        <v>12</v>
      </c>
      <c r="F3041" s="545">
        <f t="shared" ca="1" si="134"/>
        <v>8</v>
      </c>
      <c r="G3041" s="545">
        <f t="shared" ca="1" si="134"/>
        <v>10</v>
      </c>
      <c r="H3041" s="545">
        <f t="shared" ca="1" si="134"/>
        <v>7</v>
      </c>
      <c r="I3041" s="545">
        <f t="shared" ca="1" si="134"/>
        <v>11</v>
      </c>
      <c r="J3041" s="545">
        <f t="shared" ca="1" si="134"/>
        <v>8</v>
      </c>
      <c r="K3041" s="545">
        <f t="shared" ca="1" si="134"/>
        <v>12</v>
      </c>
    </row>
    <row r="3042" spans="2:11">
      <c r="B3042" s="545">
        <f t="shared" ca="1" si="135"/>
        <v>10</v>
      </c>
      <c r="C3042" s="545">
        <f t="shared" ca="1" si="134"/>
        <v>7</v>
      </c>
      <c r="D3042" s="545">
        <f t="shared" ca="1" si="134"/>
        <v>13</v>
      </c>
      <c r="E3042" s="545">
        <f t="shared" ca="1" si="134"/>
        <v>8</v>
      </c>
      <c r="F3042" s="545">
        <f t="shared" ca="1" si="134"/>
        <v>11</v>
      </c>
      <c r="G3042" s="545">
        <f t="shared" ca="1" si="134"/>
        <v>9</v>
      </c>
      <c r="H3042" s="545">
        <f t="shared" ca="1" si="134"/>
        <v>10</v>
      </c>
      <c r="I3042" s="545">
        <f t="shared" ca="1" si="134"/>
        <v>10</v>
      </c>
      <c r="J3042" s="545">
        <f t="shared" ca="1" si="134"/>
        <v>10</v>
      </c>
      <c r="K3042" s="545">
        <f t="shared" ca="1" si="134"/>
        <v>8</v>
      </c>
    </row>
    <row r="3043" spans="2:11">
      <c r="B3043" s="545">
        <f t="shared" ca="1" si="135"/>
        <v>9</v>
      </c>
      <c r="C3043" s="545">
        <f t="shared" ca="1" si="134"/>
        <v>7</v>
      </c>
      <c r="D3043" s="545">
        <f t="shared" ca="1" si="134"/>
        <v>10</v>
      </c>
      <c r="E3043" s="545">
        <f t="shared" ca="1" si="134"/>
        <v>12</v>
      </c>
      <c r="F3043" s="545">
        <f t="shared" ca="1" si="134"/>
        <v>9</v>
      </c>
      <c r="G3043" s="545">
        <f t="shared" ca="1" si="134"/>
        <v>13</v>
      </c>
      <c r="H3043" s="545">
        <f t="shared" ca="1" si="134"/>
        <v>9</v>
      </c>
      <c r="I3043" s="545">
        <f t="shared" ca="1" si="134"/>
        <v>7</v>
      </c>
      <c r="J3043" s="545">
        <f t="shared" ca="1" si="134"/>
        <v>11</v>
      </c>
      <c r="K3043" s="545">
        <f t="shared" ca="1" si="134"/>
        <v>8</v>
      </c>
    </row>
    <row r="3044" spans="2:11">
      <c r="B3044" s="545">
        <f t="shared" ca="1" si="135"/>
        <v>14</v>
      </c>
      <c r="C3044" s="545">
        <f t="shared" ca="1" si="134"/>
        <v>7</v>
      </c>
      <c r="D3044" s="545">
        <f t="shared" ca="1" si="134"/>
        <v>8</v>
      </c>
      <c r="E3044" s="545">
        <f t="shared" ca="1" si="134"/>
        <v>10</v>
      </c>
      <c r="F3044" s="545">
        <f t="shared" ca="1" si="134"/>
        <v>10</v>
      </c>
      <c r="G3044" s="545">
        <f t="shared" ca="1" si="134"/>
        <v>11</v>
      </c>
      <c r="H3044" s="545">
        <f t="shared" ca="1" si="134"/>
        <v>13</v>
      </c>
      <c r="I3044" s="545">
        <f t="shared" ca="1" si="134"/>
        <v>12</v>
      </c>
      <c r="J3044" s="545">
        <f t="shared" ca="1" si="134"/>
        <v>10</v>
      </c>
      <c r="K3044" s="545">
        <f t="shared" ca="1" si="134"/>
        <v>11</v>
      </c>
    </row>
    <row r="3045" spans="2:11">
      <c r="B3045" s="545">
        <f t="shared" ca="1" si="135"/>
        <v>9</v>
      </c>
      <c r="C3045" s="545">
        <f t="shared" ca="1" si="134"/>
        <v>12</v>
      </c>
      <c r="D3045" s="545">
        <f t="shared" ca="1" si="134"/>
        <v>11</v>
      </c>
      <c r="E3045" s="545">
        <f t="shared" ca="1" si="134"/>
        <v>7</v>
      </c>
      <c r="F3045" s="545">
        <f t="shared" ca="1" si="134"/>
        <v>9</v>
      </c>
      <c r="G3045" s="545">
        <f t="shared" ca="1" si="134"/>
        <v>9</v>
      </c>
      <c r="H3045" s="545">
        <f t="shared" ca="1" si="134"/>
        <v>11</v>
      </c>
      <c r="I3045" s="545">
        <f t="shared" ca="1" si="134"/>
        <v>12</v>
      </c>
      <c r="J3045" s="545">
        <f t="shared" ca="1" si="134"/>
        <v>8</v>
      </c>
      <c r="K3045" s="545">
        <f t="shared" ca="1" si="134"/>
        <v>11</v>
      </c>
    </row>
    <row r="3046" spans="2:11">
      <c r="B3046" s="545">
        <f t="shared" ca="1" si="135"/>
        <v>10</v>
      </c>
      <c r="C3046" s="545">
        <f t="shared" ca="1" si="134"/>
        <v>8</v>
      </c>
      <c r="D3046" s="545">
        <f t="shared" ca="1" si="134"/>
        <v>7</v>
      </c>
      <c r="E3046" s="545">
        <f t="shared" ca="1" si="134"/>
        <v>11</v>
      </c>
      <c r="F3046" s="545">
        <f t="shared" ca="1" si="134"/>
        <v>7</v>
      </c>
      <c r="G3046" s="545">
        <f t="shared" ca="1" si="134"/>
        <v>10</v>
      </c>
      <c r="H3046" s="545">
        <f t="shared" ca="1" si="134"/>
        <v>7</v>
      </c>
      <c r="I3046" s="545">
        <f t="shared" ca="1" si="134"/>
        <v>11</v>
      </c>
      <c r="J3046" s="545">
        <f t="shared" ca="1" si="134"/>
        <v>11</v>
      </c>
      <c r="K3046" s="545">
        <f t="shared" ca="1" si="134"/>
        <v>11</v>
      </c>
    </row>
    <row r="3047" spans="2:11">
      <c r="B3047" s="545">
        <f t="shared" ca="1" si="135"/>
        <v>10</v>
      </c>
      <c r="C3047" s="545">
        <f t="shared" ca="1" si="134"/>
        <v>11</v>
      </c>
      <c r="D3047" s="545">
        <f t="shared" ca="1" si="134"/>
        <v>8</v>
      </c>
      <c r="E3047" s="545">
        <f t="shared" ca="1" si="134"/>
        <v>9</v>
      </c>
      <c r="F3047" s="545">
        <f t="shared" ca="1" si="134"/>
        <v>10</v>
      </c>
      <c r="G3047" s="545">
        <f t="shared" ca="1" si="134"/>
        <v>12</v>
      </c>
      <c r="H3047" s="545">
        <f t="shared" ca="1" si="134"/>
        <v>10</v>
      </c>
      <c r="I3047" s="545">
        <f t="shared" ca="1" si="134"/>
        <v>10</v>
      </c>
      <c r="J3047" s="545">
        <f t="shared" ca="1" si="134"/>
        <v>6</v>
      </c>
      <c r="K3047" s="545">
        <f t="shared" ca="1" si="134"/>
        <v>10</v>
      </c>
    </row>
    <row r="3048" spans="2:11">
      <c r="B3048" s="545">
        <f t="shared" ca="1" si="135"/>
        <v>10</v>
      </c>
      <c r="C3048" s="545">
        <f t="shared" ca="1" si="135"/>
        <v>12</v>
      </c>
      <c r="D3048" s="545">
        <f t="shared" ca="1" si="135"/>
        <v>12</v>
      </c>
      <c r="E3048" s="545">
        <f t="shared" ca="1" si="135"/>
        <v>11</v>
      </c>
      <c r="F3048" s="545">
        <f t="shared" ca="1" si="135"/>
        <v>11</v>
      </c>
      <c r="G3048" s="545">
        <f t="shared" ca="1" si="135"/>
        <v>13</v>
      </c>
      <c r="H3048" s="545">
        <f t="shared" ca="1" si="135"/>
        <v>13</v>
      </c>
      <c r="I3048" s="545">
        <f t="shared" ca="1" si="135"/>
        <v>10</v>
      </c>
      <c r="J3048" s="545">
        <f t="shared" ca="1" si="135"/>
        <v>8</v>
      </c>
      <c r="K3048" s="545">
        <f t="shared" ca="1" si="135"/>
        <v>11</v>
      </c>
    </row>
    <row r="3049" spans="2:11">
      <c r="B3049" s="545">
        <f t="shared" ca="1" si="135"/>
        <v>8</v>
      </c>
      <c r="C3049" s="545">
        <f t="shared" ca="1" si="135"/>
        <v>12</v>
      </c>
      <c r="D3049" s="545">
        <f t="shared" ca="1" si="135"/>
        <v>11</v>
      </c>
      <c r="E3049" s="545">
        <f t="shared" ca="1" si="135"/>
        <v>12</v>
      </c>
      <c r="F3049" s="545">
        <f t="shared" ca="1" si="135"/>
        <v>8</v>
      </c>
      <c r="G3049" s="545">
        <f t="shared" ca="1" si="135"/>
        <v>9</v>
      </c>
      <c r="H3049" s="545">
        <f t="shared" ca="1" si="135"/>
        <v>7</v>
      </c>
      <c r="I3049" s="545">
        <f t="shared" ca="1" si="135"/>
        <v>6</v>
      </c>
      <c r="J3049" s="545">
        <f t="shared" ca="1" si="135"/>
        <v>8</v>
      </c>
      <c r="K3049" s="545">
        <f t="shared" ca="1" si="135"/>
        <v>8</v>
      </c>
    </row>
    <row r="3050" spans="2:11">
      <c r="B3050" s="545">
        <f t="shared" ca="1" si="135"/>
        <v>10</v>
      </c>
      <c r="C3050" s="545">
        <f t="shared" ca="1" si="135"/>
        <v>7</v>
      </c>
      <c r="D3050" s="545">
        <f t="shared" ca="1" si="135"/>
        <v>9</v>
      </c>
      <c r="E3050" s="545">
        <f t="shared" ca="1" si="135"/>
        <v>10</v>
      </c>
      <c r="F3050" s="545">
        <f t="shared" ca="1" si="135"/>
        <v>11</v>
      </c>
      <c r="G3050" s="545">
        <f t="shared" ca="1" si="135"/>
        <v>7</v>
      </c>
      <c r="H3050" s="545">
        <f t="shared" ca="1" si="135"/>
        <v>11</v>
      </c>
      <c r="I3050" s="545">
        <f t="shared" ca="1" si="135"/>
        <v>11</v>
      </c>
      <c r="J3050" s="545">
        <f t="shared" ca="1" si="135"/>
        <v>10</v>
      </c>
      <c r="K3050" s="545">
        <f t="shared" ca="1" si="135"/>
        <v>11</v>
      </c>
    </row>
    <row r="3051" spans="2:11">
      <c r="B3051" s="545">
        <f t="shared" ca="1" si="135"/>
        <v>11</v>
      </c>
      <c r="C3051" s="545">
        <f t="shared" ca="1" si="135"/>
        <v>8</v>
      </c>
      <c r="D3051" s="545">
        <f t="shared" ca="1" si="135"/>
        <v>12</v>
      </c>
      <c r="E3051" s="545">
        <f t="shared" ca="1" si="135"/>
        <v>12</v>
      </c>
      <c r="F3051" s="545">
        <f t="shared" ca="1" si="135"/>
        <v>9</v>
      </c>
      <c r="G3051" s="545">
        <f t="shared" ca="1" si="135"/>
        <v>6</v>
      </c>
      <c r="H3051" s="545">
        <f t="shared" ca="1" si="135"/>
        <v>9</v>
      </c>
      <c r="I3051" s="545">
        <f t="shared" ca="1" si="135"/>
        <v>10</v>
      </c>
      <c r="J3051" s="545">
        <f t="shared" ca="1" si="135"/>
        <v>9</v>
      </c>
      <c r="K3051" s="545">
        <f t="shared" ca="1" si="135"/>
        <v>13</v>
      </c>
    </row>
    <row r="3052" spans="2:11">
      <c r="B3052" s="545">
        <f t="shared" ca="1" si="135"/>
        <v>10</v>
      </c>
      <c r="C3052" s="545">
        <f t="shared" ca="1" si="135"/>
        <v>11</v>
      </c>
      <c r="D3052" s="545">
        <f t="shared" ca="1" si="135"/>
        <v>13</v>
      </c>
      <c r="E3052" s="545">
        <f t="shared" ca="1" si="135"/>
        <v>11</v>
      </c>
      <c r="F3052" s="545">
        <f t="shared" ca="1" si="135"/>
        <v>9</v>
      </c>
      <c r="G3052" s="545">
        <f t="shared" ca="1" si="135"/>
        <v>8</v>
      </c>
      <c r="H3052" s="545">
        <f t="shared" ca="1" si="135"/>
        <v>11</v>
      </c>
      <c r="I3052" s="545">
        <f t="shared" ca="1" si="135"/>
        <v>10</v>
      </c>
      <c r="J3052" s="545">
        <f t="shared" ca="1" si="135"/>
        <v>9</v>
      </c>
      <c r="K3052" s="545">
        <f t="shared" ca="1" si="135"/>
        <v>13</v>
      </c>
    </row>
    <row r="3053" spans="2:11">
      <c r="B3053" s="545">
        <f t="shared" ca="1" si="135"/>
        <v>10</v>
      </c>
      <c r="C3053" s="545">
        <f t="shared" ca="1" si="135"/>
        <v>8</v>
      </c>
      <c r="D3053" s="545">
        <f t="shared" ca="1" si="135"/>
        <v>9</v>
      </c>
      <c r="E3053" s="545">
        <f t="shared" ca="1" si="135"/>
        <v>12</v>
      </c>
      <c r="F3053" s="545">
        <f t="shared" ca="1" si="135"/>
        <v>11</v>
      </c>
      <c r="G3053" s="545">
        <f t="shared" ca="1" si="135"/>
        <v>9</v>
      </c>
      <c r="H3053" s="545">
        <f t="shared" ca="1" si="135"/>
        <v>11</v>
      </c>
      <c r="I3053" s="545">
        <f t="shared" ca="1" si="135"/>
        <v>9</v>
      </c>
      <c r="J3053" s="545">
        <f t="shared" ca="1" si="135"/>
        <v>9</v>
      </c>
      <c r="K3053" s="545">
        <f t="shared" ca="1" si="135"/>
        <v>7</v>
      </c>
    </row>
    <row r="3054" spans="2:11">
      <c r="B3054" s="545">
        <f t="shared" ca="1" si="135"/>
        <v>9</v>
      </c>
      <c r="C3054" s="545">
        <f t="shared" ca="1" si="135"/>
        <v>11</v>
      </c>
      <c r="D3054" s="545">
        <f t="shared" ca="1" si="135"/>
        <v>9</v>
      </c>
      <c r="E3054" s="545">
        <f t="shared" ca="1" si="135"/>
        <v>9</v>
      </c>
      <c r="F3054" s="545">
        <f t="shared" ca="1" si="135"/>
        <v>8</v>
      </c>
      <c r="G3054" s="545">
        <f t="shared" ca="1" si="135"/>
        <v>10</v>
      </c>
      <c r="H3054" s="545">
        <f t="shared" ca="1" si="135"/>
        <v>11</v>
      </c>
      <c r="I3054" s="545">
        <f t="shared" ca="1" si="135"/>
        <v>9</v>
      </c>
      <c r="J3054" s="545">
        <f t="shared" ca="1" si="135"/>
        <v>11</v>
      </c>
      <c r="K3054" s="545">
        <f t="shared" ca="1" si="135"/>
        <v>11</v>
      </c>
    </row>
    <row r="3055" spans="2:11">
      <c r="B3055" s="545">
        <f t="shared" ca="1" si="135"/>
        <v>11</v>
      </c>
      <c r="C3055" s="545">
        <f t="shared" ca="1" si="135"/>
        <v>12</v>
      </c>
      <c r="D3055" s="545">
        <f t="shared" ca="1" si="135"/>
        <v>9</v>
      </c>
      <c r="E3055" s="545">
        <f t="shared" ca="1" si="135"/>
        <v>10</v>
      </c>
      <c r="F3055" s="545">
        <f t="shared" ca="1" si="135"/>
        <v>10</v>
      </c>
      <c r="G3055" s="545">
        <f t="shared" ca="1" si="135"/>
        <v>14</v>
      </c>
      <c r="H3055" s="545">
        <f t="shared" ca="1" si="135"/>
        <v>7</v>
      </c>
      <c r="I3055" s="545">
        <f t="shared" ca="1" si="135"/>
        <v>9</v>
      </c>
      <c r="J3055" s="545">
        <f t="shared" ca="1" si="135"/>
        <v>10</v>
      </c>
      <c r="K3055" s="545">
        <f t="shared" ca="1" si="135"/>
        <v>8</v>
      </c>
    </row>
    <row r="3056" spans="2:11">
      <c r="B3056" s="545">
        <f t="shared" ca="1" si="135"/>
        <v>7</v>
      </c>
      <c r="C3056" s="545">
        <f t="shared" ca="1" si="135"/>
        <v>7</v>
      </c>
      <c r="D3056" s="545">
        <f t="shared" ca="1" si="135"/>
        <v>12</v>
      </c>
      <c r="E3056" s="545">
        <f t="shared" ca="1" si="135"/>
        <v>11</v>
      </c>
      <c r="F3056" s="545">
        <f t="shared" ca="1" si="135"/>
        <v>9</v>
      </c>
      <c r="G3056" s="545">
        <f t="shared" ca="1" si="135"/>
        <v>10</v>
      </c>
      <c r="H3056" s="545">
        <f t="shared" ca="1" si="135"/>
        <v>8</v>
      </c>
      <c r="I3056" s="545">
        <f t="shared" ca="1" si="135"/>
        <v>10</v>
      </c>
      <c r="J3056" s="545">
        <f t="shared" ca="1" si="135"/>
        <v>10</v>
      </c>
      <c r="K3056" s="545">
        <f t="shared" ca="1" si="135"/>
        <v>7</v>
      </c>
    </row>
    <row r="3057" spans="2:11">
      <c r="B3057" s="545">
        <f t="shared" ca="1" si="135"/>
        <v>11</v>
      </c>
      <c r="C3057" s="545">
        <f t="shared" ca="1" si="135"/>
        <v>12</v>
      </c>
      <c r="D3057" s="545">
        <f t="shared" ca="1" si="135"/>
        <v>12</v>
      </c>
      <c r="E3057" s="545">
        <f t="shared" ca="1" si="135"/>
        <v>9</v>
      </c>
      <c r="F3057" s="545">
        <f t="shared" ca="1" si="135"/>
        <v>8</v>
      </c>
      <c r="G3057" s="545">
        <f t="shared" ca="1" si="135"/>
        <v>12</v>
      </c>
      <c r="H3057" s="545">
        <f t="shared" ca="1" si="135"/>
        <v>9</v>
      </c>
      <c r="I3057" s="545">
        <f t="shared" ref="B3057:K3111" ca="1" si="136">RANDBETWEEN(1,3)+RANDBETWEEN(1,3)+RANDBETWEEN(1,3)+RANDBETWEEN(1,3)+RANDBETWEEN(1,3)</f>
        <v>9</v>
      </c>
      <c r="J3057" s="545">
        <f t="shared" ca="1" si="136"/>
        <v>12</v>
      </c>
      <c r="K3057" s="545">
        <f t="shared" ca="1" si="136"/>
        <v>13</v>
      </c>
    </row>
    <row r="3058" spans="2:11">
      <c r="B3058" s="545">
        <f t="shared" ca="1" si="136"/>
        <v>9</v>
      </c>
      <c r="C3058" s="545">
        <f t="shared" ca="1" si="136"/>
        <v>9</v>
      </c>
      <c r="D3058" s="545">
        <f t="shared" ca="1" si="136"/>
        <v>8</v>
      </c>
      <c r="E3058" s="545">
        <f t="shared" ca="1" si="136"/>
        <v>11</v>
      </c>
      <c r="F3058" s="545">
        <f t="shared" ca="1" si="136"/>
        <v>8</v>
      </c>
      <c r="G3058" s="545">
        <f t="shared" ca="1" si="136"/>
        <v>11</v>
      </c>
      <c r="H3058" s="545">
        <f t="shared" ca="1" si="136"/>
        <v>9</v>
      </c>
      <c r="I3058" s="545">
        <f t="shared" ca="1" si="136"/>
        <v>9</v>
      </c>
      <c r="J3058" s="545">
        <f t="shared" ca="1" si="136"/>
        <v>9</v>
      </c>
      <c r="K3058" s="545">
        <f t="shared" ca="1" si="136"/>
        <v>9</v>
      </c>
    </row>
    <row r="3059" spans="2:11">
      <c r="B3059" s="545">
        <f t="shared" ca="1" si="136"/>
        <v>12</v>
      </c>
      <c r="C3059" s="545">
        <f t="shared" ca="1" si="136"/>
        <v>9</v>
      </c>
      <c r="D3059" s="545">
        <f t="shared" ca="1" si="136"/>
        <v>11</v>
      </c>
      <c r="E3059" s="545">
        <f t="shared" ca="1" si="136"/>
        <v>11</v>
      </c>
      <c r="F3059" s="545">
        <f t="shared" ca="1" si="136"/>
        <v>9</v>
      </c>
      <c r="G3059" s="545">
        <f t="shared" ca="1" si="136"/>
        <v>11</v>
      </c>
      <c r="H3059" s="545">
        <f t="shared" ca="1" si="136"/>
        <v>8</v>
      </c>
      <c r="I3059" s="545">
        <f t="shared" ca="1" si="136"/>
        <v>9</v>
      </c>
      <c r="J3059" s="545">
        <f t="shared" ca="1" si="136"/>
        <v>10</v>
      </c>
      <c r="K3059" s="545">
        <f t="shared" ca="1" si="136"/>
        <v>8</v>
      </c>
    </row>
    <row r="3060" spans="2:11">
      <c r="B3060" s="545">
        <f t="shared" ca="1" si="136"/>
        <v>11</v>
      </c>
      <c r="C3060" s="545">
        <f t="shared" ca="1" si="136"/>
        <v>14</v>
      </c>
      <c r="D3060" s="545">
        <f t="shared" ca="1" si="136"/>
        <v>9</v>
      </c>
      <c r="E3060" s="545">
        <f t="shared" ca="1" si="136"/>
        <v>8</v>
      </c>
      <c r="F3060" s="545">
        <f t="shared" ca="1" si="136"/>
        <v>13</v>
      </c>
      <c r="G3060" s="545">
        <f t="shared" ca="1" si="136"/>
        <v>8</v>
      </c>
      <c r="H3060" s="545">
        <f t="shared" ca="1" si="136"/>
        <v>11</v>
      </c>
      <c r="I3060" s="545">
        <f t="shared" ca="1" si="136"/>
        <v>8</v>
      </c>
      <c r="J3060" s="545">
        <f t="shared" ca="1" si="136"/>
        <v>9</v>
      </c>
      <c r="K3060" s="545">
        <f t="shared" ca="1" si="136"/>
        <v>10</v>
      </c>
    </row>
    <row r="3061" spans="2:11">
      <c r="B3061" s="545">
        <f t="shared" ca="1" si="136"/>
        <v>9</v>
      </c>
      <c r="C3061" s="545">
        <f t="shared" ca="1" si="136"/>
        <v>14</v>
      </c>
      <c r="D3061" s="545">
        <f t="shared" ca="1" si="136"/>
        <v>11</v>
      </c>
      <c r="E3061" s="545">
        <f t="shared" ca="1" si="136"/>
        <v>8</v>
      </c>
      <c r="F3061" s="545">
        <f t="shared" ca="1" si="136"/>
        <v>9</v>
      </c>
      <c r="G3061" s="545">
        <f t="shared" ca="1" si="136"/>
        <v>11</v>
      </c>
      <c r="H3061" s="545">
        <f t="shared" ca="1" si="136"/>
        <v>13</v>
      </c>
      <c r="I3061" s="545">
        <f t="shared" ca="1" si="136"/>
        <v>10</v>
      </c>
      <c r="J3061" s="545">
        <f t="shared" ca="1" si="136"/>
        <v>10</v>
      </c>
      <c r="K3061" s="545">
        <f t="shared" ca="1" si="136"/>
        <v>12</v>
      </c>
    </row>
    <row r="3062" spans="2:11">
      <c r="B3062" s="545">
        <f t="shared" ca="1" si="136"/>
        <v>6</v>
      </c>
      <c r="C3062" s="545">
        <f t="shared" ca="1" si="134"/>
        <v>8</v>
      </c>
      <c r="D3062" s="545">
        <f t="shared" ca="1" si="134"/>
        <v>11</v>
      </c>
      <c r="E3062" s="545">
        <f t="shared" ca="1" si="134"/>
        <v>12</v>
      </c>
      <c r="F3062" s="545">
        <f t="shared" ca="1" si="134"/>
        <v>9</v>
      </c>
      <c r="G3062" s="545">
        <f t="shared" ca="1" si="134"/>
        <v>11</v>
      </c>
      <c r="H3062" s="545">
        <f t="shared" ca="1" si="134"/>
        <v>8</v>
      </c>
      <c r="I3062" s="545">
        <f t="shared" ca="1" si="134"/>
        <v>6</v>
      </c>
      <c r="J3062" s="545">
        <f t="shared" ca="1" si="134"/>
        <v>7</v>
      </c>
      <c r="K3062" s="545">
        <f t="shared" ca="1" si="134"/>
        <v>7</v>
      </c>
    </row>
    <row r="3063" spans="2:11">
      <c r="B3063" s="545">
        <f t="shared" ca="1" si="136"/>
        <v>14</v>
      </c>
      <c r="C3063" s="545">
        <f t="shared" ca="1" si="134"/>
        <v>10</v>
      </c>
      <c r="D3063" s="545">
        <f t="shared" ca="1" si="134"/>
        <v>10</v>
      </c>
      <c r="E3063" s="545">
        <f t="shared" ca="1" si="134"/>
        <v>11</v>
      </c>
      <c r="F3063" s="545">
        <f t="shared" ca="1" si="134"/>
        <v>10</v>
      </c>
      <c r="G3063" s="545">
        <f t="shared" ca="1" si="134"/>
        <v>6</v>
      </c>
      <c r="H3063" s="545">
        <f t="shared" ca="1" si="134"/>
        <v>9</v>
      </c>
      <c r="I3063" s="545">
        <f t="shared" ca="1" si="134"/>
        <v>11</v>
      </c>
      <c r="J3063" s="545">
        <f t="shared" ca="1" si="134"/>
        <v>10</v>
      </c>
      <c r="K3063" s="545">
        <f t="shared" ca="1" si="134"/>
        <v>6</v>
      </c>
    </row>
    <row r="3064" spans="2:11">
      <c r="B3064" s="545">
        <f t="shared" ca="1" si="136"/>
        <v>9</v>
      </c>
      <c r="C3064" s="545">
        <f t="shared" ca="1" si="134"/>
        <v>9</v>
      </c>
      <c r="D3064" s="545">
        <f t="shared" ca="1" si="134"/>
        <v>9</v>
      </c>
      <c r="E3064" s="545">
        <f t="shared" ca="1" si="134"/>
        <v>9</v>
      </c>
      <c r="F3064" s="545">
        <f t="shared" ca="1" si="134"/>
        <v>12</v>
      </c>
      <c r="G3064" s="545">
        <f t="shared" ca="1" si="134"/>
        <v>15</v>
      </c>
      <c r="H3064" s="545">
        <f t="shared" ca="1" si="134"/>
        <v>6</v>
      </c>
      <c r="I3064" s="545">
        <f t="shared" ca="1" si="134"/>
        <v>12</v>
      </c>
      <c r="J3064" s="545">
        <f t="shared" ca="1" si="134"/>
        <v>13</v>
      </c>
      <c r="K3064" s="545">
        <f t="shared" ca="1" si="134"/>
        <v>11</v>
      </c>
    </row>
    <row r="3065" spans="2:11">
      <c r="B3065" s="545">
        <f t="shared" ca="1" si="136"/>
        <v>8</v>
      </c>
      <c r="C3065" s="545">
        <f t="shared" ca="1" si="134"/>
        <v>11</v>
      </c>
      <c r="D3065" s="545">
        <f t="shared" ca="1" si="134"/>
        <v>10</v>
      </c>
      <c r="E3065" s="545">
        <f t="shared" ca="1" si="134"/>
        <v>10</v>
      </c>
      <c r="F3065" s="545">
        <f t="shared" ca="1" si="134"/>
        <v>11</v>
      </c>
      <c r="G3065" s="545">
        <f t="shared" ca="1" si="134"/>
        <v>10</v>
      </c>
      <c r="H3065" s="545">
        <f t="shared" ca="1" si="134"/>
        <v>9</v>
      </c>
      <c r="I3065" s="545">
        <f t="shared" ca="1" si="134"/>
        <v>9</v>
      </c>
      <c r="J3065" s="545">
        <f t="shared" ca="1" si="134"/>
        <v>12</v>
      </c>
      <c r="K3065" s="545">
        <f t="shared" ca="1" si="134"/>
        <v>6</v>
      </c>
    </row>
    <row r="3066" spans="2:11">
      <c r="B3066" s="545">
        <f t="shared" ca="1" si="136"/>
        <v>11</v>
      </c>
      <c r="C3066" s="545">
        <f t="shared" ca="1" si="134"/>
        <v>12</v>
      </c>
      <c r="D3066" s="545">
        <f t="shared" ca="1" si="134"/>
        <v>12</v>
      </c>
      <c r="E3066" s="545">
        <f t="shared" ca="1" si="134"/>
        <v>9</v>
      </c>
      <c r="F3066" s="545">
        <f t="shared" ca="1" si="134"/>
        <v>11</v>
      </c>
      <c r="G3066" s="545">
        <f t="shared" ca="1" si="134"/>
        <v>7</v>
      </c>
      <c r="H3066" s="545">
        <f t="shared" ca="1" si="134"/>
        <v>12</v>
      </c>
      <c r="I3066" s="545">
        <f t="shared" ca="1" si="134"/>
        <v>10</v>
      </c>
      <c r="J3066" s="545">
        <f t="shared" ca="1" si="134"/>
        <v>13</v>
      </c>
      <c r="K3066" s="545">
        <f t="shared" ca="1" si="134"/>
        <v>11</v>
      </c>
    </row>
    <row r="3067" spans="2:11">
      <c r="B3067" s="545">
        <f t="shared" ca="1" si="136"/>
        <v>9</v>
      </c>
      <c r="C3067" s="545">
        <f t="shared" ca="1" si="134"/>
        <v>8</v>
      </c>
      <c r="D3067" s="545">
        <f t="shared" ca="1" si="134"/>
        <v>15</v>
      </c>
      <c r="E3067" s="545">
        <f t="shared" ca="1" si="134"/>
        <v>9</v>
      </c>
      <c r="F3067" s="545">
        <f t="shared" ca="1" si="134"/>
        <v>9</v>
      </c>
      <c r="G3067" s="545">
        <f t="shared" ca="1" si="134"/>
        <v>10</v>
      </c>
      <c r="H3067" s="545">
        <f t="shared" ca="1" si="134"/>
        <v>7</v>
      </c>
      <c r="I3067" s="545">
        <f t="shared" ca="1" si="134"/>
        <v>8</v>
      </c>
      <c r="J3067" s="545">
        <f t="shared" ca="1" si="134"/>
        <v>9</v>
      </c>
      <c r="K3067" s="545">
        <f t="shared" ca="1" si="134"/>
        <v>12</v>
      </c>
    </row>
    <row r="3068" spans="2:11">
      <c r="B3068" s="545">
        <f t="shared" ca="1" si="136"/>
        <v>8</v>
      </c>
      <c r="C3068" s="545">
        <f t="shared" ca="1" si="134"/>
        <v>9</v>
      </c>
      <c r="D3068" s="545">
        <f t="shared" ca="1" si="134"/>
        <v>11</v>
      </c>
      <c r="E3068" s="545">
        <f t="shared" ca="1" si="134"/>
        <v>9</v>
      </c>
      <c r="F3068" s="545">
        <f t="shared" ca="1" si="134"/>
        <v>8</v>
      </c>
      <c r="G3068" s="545">
        <f t="shared" ca="1" si="134"/>
        <v>10</v>
      </c>
      <c r="H3068" s="545">
        <f t="shared" ca="1" si="134"/>
        <v>11</v>
      </c>
      <c r="I3068" s="545">
        <f t="shared" ca="1" si="134"/>
        <v>8</v>
      </c>
      <c r="J3068" s="545">
        <f t="shared" ca="1" si="134"/>
        <v>8</v>
      </c>
      <c r="K3068" s="545">
        <f t="shared" ca="1" si="134"/>
        <v>10</v>
      </c>
    </row>
    <row r="3069" spans="2:11">
      <c r="B3069" s="545">
        <f t="shared" ca="1" si="136"/>
        <v>7</v>
      </c>
      <c r="C3069" s="545">
        <f t="shared" ca="1" si="134"/>
        <v>9</v>
      </c>
      <c r="D3069" s="545">
        <f t="shared" ca="1" si="134"/>
        <v>9</v>
      </c>
      <c r="E3069" s="545">
        <f t="shared" ca="1" si="134"/>
        <v>9</v>
      </c>
      <c r="F3069" s="545">
        <f t="shared" ca="1" si="134"/>
        <v>11</v>
      </c>
      <c r="G3069" s="545">
        <f t="shared" ca="1" si="134"/>
        <v>10</v>
      </c>
      <c r="H3069" s="545">
        <f t="shared" ca="1" si="134"/>
        <v>12</v>
      </c>
      <c r="I3069" s="545">
        <f t="shared" ca="1" si="134"/>
        <v>8</v>
      </c>
      <c r="J3069" s="545">
        <f t="shared" ca="1" si="134"/>
        <v>11</v>
      </c>
      <c r="K3069" s="545">
        <f t="shared" ca="1" si="134"/>
        <v>9</v>
      </c>
    </row>
    <row r="3070" spans="2:11">
      <c r="B3070" s="545">
        <f t="shared" ca="1" si="136"/>
        <v>10</v>
      </c>
      <c r="C3070" s="545">
        <f t="shared" ca="1" si="134"/>
        <v>9</v>
      </c>
      <c r="D3070" s="545">
        <f t="shared" ca="1" si="134"/>
        <v>11</v>
      </c>
      <c r="E3070" s="545">
        <f t="shared" ca="1" si="134"/>
        <v>11</v>
      </c>
      <c r="F3070" s="545">
        <f t="shared" ca="1" si="134"/>
        <v>10</v>
      </c>
      <c r="G3070" s="545">
        <f t="shared" ca="1" si="134"/>
        <v>9</v>
      </c>
      <c r="H3070" s="545">
        <f t="shared" ca="1" si="134"/>
        <v>7</v>
      </c>
      <c r="I3070" s="545">
        <f t="shared" ca="1" si="134"/>
        <v>10</v>
      </c>
      <c r="J3070" s="545">
        <f t="shared" ca="1" si="134"/>
        <v>11</v>
      </c>
      <c r="K3070" s="545">
        <f t="shared" ca="1" si="134"/>
        <v>6</v>
      </c>
    </row>
    <row r="3071" spans="2:11">
      <c r="B3071" s="545">
        <f t="shared" ca="1" si="136"/>
        <v>12</v>
      </c>
      <c r="C3071" s="545">
        <f t="shared" ca="1" si="134"/>
        <v>13</v>
      </c>
      <c r="D3071" s="545">
        <f t="shared" ca="1" si="134"/>
        <v>6</v>
      </c>
      <c r="E3071" s="545">
        <f t="shared" ca="1" si="134"/>
        <v>10</v>
      </c>
      <c r="F3071" s="545">
        <f t="shared" ca="1" si="134"/>
        <v>10</v>
      </c>
      <c r="G3071" s="545">
        <f t="shared" ca="1" si="134"/>
        <v>14</v>
      </c>
      <c r="H3071" s="545">
        <f t="shared" ca="1" si="134"/>
        <v>9</v>
      </c>
      <c r="I3071" s="545">
        <f t="shared" ca="1" si="134"/>
        <v>11</v>
      </c>
      <c r="J3071" s="545">
        <f t="shared" ca="1" si="134"/>
        <v>10</v>
      </c>
      <c r="K3071" s="545">
        <f t="shared" ca="1" si="134"/>
        <v>8</v>
      </c>
    </row>
    <row r="3072" spans="2:11">
      <c r="B3072" s="545">
        <f t="shared" ca="1" si="136"/>
        <v>11</v>
      </c>
      <c r="C3072" s="545">
        <f t="shared" ca="1" si="134"/>
        <v>11</v>
      </c>
      <c r="D3072" s="545">
        <f t="shared" ca="1" si="134"/>
        <v>9</v>
      </c>
      <c r="E3072" s="545">
        <f t="shared" ref="C3072:K3128" ca="1" si="137">RANDBETWEEN(1,3)+RANDBETWEEN(1,3)+RANDBETWEEN(1,3)+RANDBETWEEN(1,3)+RANDBETWEEN(1,3)</f>
        <v>11</v>
      </c>
      <c r="F3072" s="545">
        <f t="shared" ca="1" si="137"/>
        <v>13</v>
      </c>
      <c r="G3072" s="545">
        <f t="shared" ca="1" si="137"/>
        <v>12</v>
      </c>
      <c r="H3072" s="545">
        <f t="shared" ca="1" si="137"/>
        <v>10</v>
      </c>
      <c r="I3072" s="545">
        <f t="shared" ca="1" si="137"/>
        <v>12</v>
      </c>
      <c r="J3072" s="545">
        <f t="shared" ca="1" si="137"/>
        <v>11</v>
      </c>
      <c r="K3072" s="545">
        <f t="shared" ca="1" si="137"/>
        <v>12</v>
      </c>
    </row>
    <row r="3073" spans="2:11">
      <c r="B3073" s="545">
        <f t="shared" ca="1" si="136"/>
        <v>11</v>
      </c>
      <c r="C3073" s="545">
        <f t="shared" ca="1" si="137"/>
        <v>11</v>
      </c>
      <c r="D3073" s="545">
        <f t="shared" ca="1" si="137"/>
        <v>8</v>
      </c>
      <c r="E3073" s="545">
        <f t="shared" ca="1" si="137"/>
        <v>7</v>
      </c>
      <c r="F3073" s="545">
        <f t="shared" ca="1" si="137"/>
        <v>11</v>
      </c>
      <c r="G3073" s="545">
        <f t="shared" ca="1" si="137"/>
        <v>10</v>
      </c>
      <c r="H3073" s="545">
        <f t="shared" ca="1" si="137"/>
        <v>12</v>
      </c>
      <c r="I3073" s="545">
        <f t="shared" ca="1" si="137"/>
        <v>8</v>
      </c>
      <c r="J3073" s="545">
        <f t="shared" ca="1" si="137"/>
        <v>12</v>
      </c>
      <c r="K3073" s="545">
        <f t="shared" ca="1" si="137"/>
        <v>9</v>
      </c>
    </row>
    <row r="3074" spans="2:11">
      <c r="B3074" s="545">
        <f t="shared" ca="1" si="136"/>
        <v>12</v>
      </c>
      <c r="C3074" s="545">
        <f t="shared" ca="1" si="137"/>
        <v>12</v>
      </c>
      <c r="D3074" s="545">
        <f t="shared" ca="1" si="137"/>
        <v>14</v>
      </c>
      <c r="E3074" s="545">
        <f t="shared" ca="1" si="137"/>
        <v>13</v>
      </c>
      <c r="F3074" s="545">
        <f t="shared" ca="1" si="137"/>
        <v>10</v>
      </c>
      <c r="G3074" s="545">
        <f t="shared" ca="1" si="137"/>
        <v>13</v>
      </c>
      <c r="H3074" s="545">
        <f t="shared" ca="1" si="137"/>
        <v>9</v>
      </c>
      <c r="I3074" s="545">
        <f t="shared" ca="1" si="137"/>
        <v>8</v>
      </c>
      <c r="J3074" s="545">
        <f t="shared" ca="1" si="137"/>
        <v>11</v>
      </c>
      <c r="K3074" s="545">
        <f t="shared" ca="1" si="137"/>
        <v>8</v>
      </c>
    </row>
    <row r="3075" spans="2:11">
      <c r="B3075" s="545">
        <f t="shared" ca="1" si="136"/>
        <v>13</v>
      </c>
      <c r="C3075" s="545">
        <f t="shared" ca="1" si="137"/>
        <v>12</v>
      </c>
      <c r="D3075" s="545">
        <f t="shared" ca="1" si="137"/>
        <v>11</v>
      </c>
      <c r="E3075" s="545">
        <f t="shared" ca="1" si="137"/>
        <v>8</v>
      </c>
      <c r="F3075" s="545">
        <f t="shared" ca="1" si="137"/>
        <v>9</v>
      </c>
      <c r="G3075" s="545">
        <f t="shared" ca="1" si="137"/>
        <v>8</v>
      </c>
      <c r="H3075" s="545">
        <f t="shared" ca="1" si="137"/>
        <v>8</v>
      </c>
      <c r="I3075" s="545">
        <f t="shared" ca="1" si="137"/>
        <v>10</v>
      </c>
      <c r="J3075" s="545">
        <f t="shared" ca="1" si="137"/>
        <v>10</v>
      </c>
      <c r="K3075" s="545">
        <f t="shared" ca="1" si="137"/>
        <v>10</v>
      </c>
    </row>
    <row r="3076" spans="2:11">
      <c r="B3076" s="545">
        <f t="shared" ca="1" si="136"/>
        <v>11</v>
      </c>
      <c r="C3076" s="545">
        <f t="shared" ca="1" si="137"/>
        <v>8</v>
      </c>
      <c r="D3076" s="545">
        <f t="shared" ca="1" si="137"/>
        <v>9</v>
      </c>
      <c r="E3076" s="545">
        <f t="shared" ca="1" si="137"/>
        <v>13</v>
      </c>
      <c r="F3076" s="545">
        <f t="shared" ca="1" si="137"/>
        <v>11</v>
      </c>
      <c r="G3076" s="545">
        <f t="shared" ca="1" si="137"/>
        <v>9</v>
      </c>
      <c r="H3076" s="545">
        <f t="shared" ca="1" si="137"/>
        <v>11</v>
      </c>
      <c r="I3076" s="545">
        <f t="shared" ca="1" si="137"/>
        <v>12</v>
      </c>
      <c r="J3076" s="545">
        <f t="shared" ca="1" si="137"/>
        <v>12</v>
      </c>
      <c r="K3076" s="545">
        <f t="shared" ca="1" si="137"/>
        <v>11</v>
      </c>
    </row>
    <row r="3077" spans="2:11">
      <c r="B3077" s="545">
        <f t="shared" ca="1" si="136"/>
        <v>12</v>
      </c>
      <c r="C3077" s="545">
        <f t="shared" ca="1" si="137"/>
        <v>11</v>
      </c>
      <c r="D3077" s="545">
        <f t="shared" ca="1" si="137"/>
        <v>8</v>
      </c>
      <c r="E3077" s="545">
        <f t="shared" ca="1" si="137"/>
        <v>9</v>
      </c>
      <c r="F3077" s="545">
        <f t="shared" ca="1" si="137"/>
        <v>8</v>
      </c>
      <c r="G3077" s="545">
        <f t="shared" ca="1" si="137"/>
        <v>9</v>
      </c>
      <c r="H3077" s="545">
        <f t="shared" ca="1" si="137"/>
        <v>9</v>
      </c>
      <c r="I3077" s="545">
        <f t="shared" ca="1" si="137"/>
        <v>10</v>
      </c>
      <c r="J3077" s="545">
        <f t="shared" ca="1" si="137"/>
        <v>10</v>
      </c>
      <c r="K3077" s="545">
        <f t="shared" ca="1" si="137"/>
        <v>11</v>
      </c>
    </row>
    <row r="3078" spans="2:11">
      <c r="B3078" s="545">
        <f t="shared" ca="1" si="136"/>
        <v>12</v>
      </c>
      <c r="C3078" s="545">
        <f t="shared" ca="1" si="136"/>
        <v>6</v>
      </c>
      <c r="D3078" s="545">
        <f t="shared" ca="1" si="136"/>
        <v>8</v>
      </c>
      <c r="E3078" s="545">
        <f t="shared" ca="1" si="136"/>
        <v>9</v>
      </c>
      <c r="F3078" s="545">
        <f t="shared" ca="1" si="136"/>
        <v>12</v>
      </c>
      <c r="G3078" s="545">
        <f t="shared" ca="1" si="136"/>
        <v>9</v>
      </c>
      <c r="H3078" s="545">
        <f t="shared" ca="1" si="136"/>
        <v>11</v>
      </c>
      <c r="I3078" s="545">
        <f t="shared" ca="1" si="136"/>
        <v>9</v>
      </c>
      <c r="J3078" s="545">
        <f t="shared" ca="1" si="136"/>
        <v>9</v>
      </c>
      <c r="K3078" s="545">
        <f t="shared" ca="1" si="136"/>
        <v>15</v>
      </c>
    </row>
    <row r="3079" spans="2:11">
      <c r="B3079" s="545">
        <f t="shared" ca="1" si="136"/>
        <v>10</v>
      </c>
      <c r="C3079" s="545">
        <f t="shared" ca="1" si="136"/>
        <v>7</v>
      </c>
      <c r="D3079" s="545">
        <f t="shared" ca="1" si="136"/>
        <v>8</v>
      </c>
      <c r="E3079" s="545">
        <f t="shared" ca="1" si="136"/>
        <v>11</v>
      </c>
      <c r="F3079" s="545">
        <f t="shared" ca="1" si="136"/>
        <v>10</v>
      </c>
      <c r="G3079" s="545">
        <f t="shared" ca="1" si="136"/>
        <v>8</v>
      </c>
      <c r="H3079" s="545">
        <f t="shared" ca="1" si="136"/>
        <v>10</v>
      </c>
      <c r="I3079" s="545">
        <f t="shared" ca="1" si="136"/>
        <v>9</v>
      </c>
      <c r="J3079" s="545">
        <f t="shared" ca="1" si="136"/>
        <v>9</v>
      </c>
      <c r="K3079" s="545">
        <f t="shared" ca="1" si="136"/>
        <v>7</v>
      </c>
    </row>
    <row r="3080" spans="2:11">
      <c r="B3080" s="545">
        <f t="shared" ca="1" si="136"/>
        <v>10</v>
      </c>
      <c r="C3080" s="545">
        <f t="shared" ca="1" si="136"/>
        <v>7</v>
      </c>
      <c r="D3080" s="545">
        <f t="shared" ca="1" si="136"/>
        <v>10</v>
      </c>
      <c r="E3080" s="545">
        <f t="shared" ca="1" si="136"/>
        <v>11</v>
      </c>
      <c r="F3080" s="545">
        <f t="shared" ca="1" si="136"/>
        <v>12</v>
      </c>
      <c r="G3080" s="545">
        <f t="shared" ca="1" si="136"/>
        <v>7</v>
      </c>
      <c r="H3080" s="545">
        <f t="shared" ca="1" si="136"/>
        <v>9</v>
      </c>
      <c r="I3080" s="545">
        <f t="shared" ca="1" si="136"/>
        <v>10</v>
      </c>
      <c r="J3080" s="545">
        <f t="shared" ca="1" si="136"/>
        <v>10</v>
      </c>
      <c r="K3080" s="545">
        <f t="shared" ca="1" si="136"/>
        <v>9</v>
      </c>
    </row>
    <row r="3081" spans="2:11">
      <c r="B3081" s="545">
        <f t="shared" ca="1" si="136"/>
        <v>8</v>
      </c>
      <c r="C3081" s="545">
        <f t="shared" ca="1" si="136"/>
        <v>9</v>
      </c>
      <c r="D3081" s="545">
        <f t="shared" ca="1" si="136"/>
        <v>11</v>
      </c>
      <c r="E3081" s="545">
        <f t="shared" ca="1" si="136"/>
        <v>9</v>
      </c>
      <c r="F3081" s="545">
        <f t="shared" ca="1" si="136"/>
        <v>10</v>
      </c>
      <c r="G3081" s="545">
        <f t="shared" ca="1" si="136"/>
        <v>11</v>
      </c>
      <c r="H3081" s="545">
        <f t="shared" ca="1" si="136"/>
        <v>9</v>
      </c>
      <c r="I3081" s="545">
        <f t="shared" ca="1" si="136"/>
        <v>11</v>
      </c>
      <c r="J3081" s="545">
        <f t="shared" ca="1" si="136"/>
        <v>13</v>
      </c>
      <c r="K3081" s="545">
        <f t="shared" ca="1" si="136"/>
        <v>8</v>
      </c>
    </row>
    <row r="3082" spans="2:11">
      <c r="B3082" s="545">
        <f t="shared" ca="1" si="136"/>
        <v>13</v>
      </c>
      <c r="C3082" s="545">
        <f t="shared" ca="1" si="136"/>
        <v>10</v>
      </c>
      <c r="D3082" s="545">
        <f t="shared" ca="1" si="136"/>
        <v>6</v>
      </c>
      <c r="E3082" s="545">
        <f t="shared" ca="1" si="136"/>
        <v>8</v>
      </c>
      <c r="F3082" s="545">
        <f t="shared" ca="1" si="136"/>
        <v>13</v>
      </c>
      <c r="G3082" s="545">
        <f t="shared" ca="1" si="136"/>
        <v>6</v>
      </c>
      <c r="H3082" s="545">
        <f t="shared" ca="1" si="136"/>
        <v>11</v>
      </c>
      <c r="I3082" s="545">
        <f t="shared" ca="1" si="136"/>
        <v>8</v>
      </c>
      <c r="J3082" s="545">
        <f t="shared" ca="1" si="136"/>
        <v>12</v>
      </c>
      <c r="K3082" s="545">
        <f t="shared" ca="1" si="136"/>
        <v>8</v>
      </c>
    </row>
    <row r="3083" spans="2:11">
      <c r="B3083" s="545">
        <f t="shared" ca="1" si="136"/>
        <v>13</v>
      </c>
      <c r="C3083" s="545">
        <f t="shared" ca="1" si="136"/>
        <v>10</v>
      </c>
      <c r="D3083" s="545">
        <f t="shared" ca="1" si="136"/>
        <v>8</v>
      </c>
      <c r="E3083" s="545">
        <f t="shared" ca="1" si="136"/>
        <v>13</v>
      </c>
      <c r="F3083" s="545">
        <f t="shared" ca="1" si="136"/>
        <v>11</v>
      </c>
      <c r="G3083" s="545">
        <f t="shared" ca="1" si="136"/>
        <v>8</v>
      </c>
      <c r="H3083" s="545">
        <f t="shared" ca="1" si="136"/>
        <v>10</v>
      </c>
      <c r="I3083" s="545">
        <f t="shared" ca="1" si="136"/>
        <v>11</v>
      </c>
      <c r="J3083" s="545">
        <f t="shared" ca="1" si="136"/>
        <v>10</v>
      </c>
      <c r="K3083" s="545">
        <f t="shared" ca="1" si="136"/>
        <v>8</v>
      </c>
    </row>
    <row r="3084" spans="2:11">
      <c r="B3084" s="545">
        <f t="shared" ca="1" si="136"/>
        <v>11</v>
      </c>
      <c r="C3084" s="545">
        <f t="shared" ca="1" si="136"/>
        <v>12</v>
      </c>
      <c r="D3084" s="545">
        <f t="shared" ca="1" si="136"/>
        <v>11</v>
      </c>
      <c r="E3084" s="545">
        <f t="shared" ca="1" si="136"/>
        <v>8</v>
      </c>
      <c r="F3084" s="545">
        <f t="shared" ca="1" si="136"/>
        <v>11</v>
      </c>
      <c r="G3084" s="545">
        <f t="shared" ca="1" si="136"/>
        <v>6</v>
      </c>
      <c r="H3084" s="545">
        <f t="shared" ca="1" si="136"/>
        <v>12</v>
      </c>
      <c r="I3084" s="545">
        <f t="shared" ca="1" si="136"/>
        <v>12</v>
      </c>
      <c r="J3084" s="545">
        <f t="shared" ca="1" si="136"/>
        <v>11</v>
      </c>
      <c r="K3084" s="545">
        <f t="shared" ca="1" si="136"/>
        <v>11</v>
      </c>
    </row>
    <row r="3085" spans="2:11">
      <c r="B3085" s="545">
        <f t="shared" ca="1" si="136"/>
        <v>10</v>
      </c>
      <c r="C3085" s="545">
        <f t="shared" ca="1" si="136"/>
        <v>12</v>
      </c>
      <c r="D3085" s="545">
        <f t="shared" ca="1" si="136"/>
        <v>12</v>
      </c>
      <c r="E3085" s="545">
        <f t="shared" ca="1" si="136"/>
        <v>10</v>
      </c>
      <c r="F3085" s="545">
        <f t="shared" ca="1" si="136"/>
        <v>9</v>
      </c>
      <c r="G3085" s="545">
        <f t="shared" ca="1" si="136"/>
        <v>13</v>
      </c>
      <c r="H3085" s="545">
        <f t="shared" ca="1" si="136"/>
        <v>8</v>
      </c>
      <c r="I3085" s="545">
        <f t="shared" ca="1" si="136"/>
        <v>10</v>
      </c>
      <c r="J3085" s="545">
        <f t="shared" ca="1" si="136"/>
        <v>11</v>
      </c>
      <c r="K3085" s="545">
        <f t="shared" ca="1" si="136"/>
        <v>8</v>
      </c>
    </row>
    <row r="3086" spans="2:11">
      <c r="B3086" s="545">
        <f t="shared" ca="1" si="136"/>
        <v>12</v>
      </c>
      <c r="C3086" s="545">
        <f t="shared" ca="1" si="136"/>
        <v>10</v>
      </c>
      <c r="D3086" s="545">
        <f t="shared" ca="1" si="136"/>
        <v>9</v>
      </c>
      <c r="E3086" s="545">
        <f t="shared" ca="1" si="136"/>
        <v>8</v>
      </c>
      <c r="F3086" s="545">
        <f t="shared" ca="1" si="136"/>
        <v>8</v>
      </c>
      <c r="G3086" s="545">
        <f t="shared" ca="1" si="136"/>
        <v>8</v>
      </c>
      <c r="H3086" s="545">
        <f t="shared" ca="1" si="136"/>
        <v>12</v>
      </c>
      <c r="I3086" s="545">
        <f t="shared" ca="1" si="136"/>
        <v>11</v>
      </c>
      <c r="J3086" s="545">
        <f t="shared" ca="1" si="136"/>
        <v>10</v>
      </c>
      <c r="K3086" s="545">
        <f t="shared" ca="1" si="136"/>
        <v>10</v>
      </c>
    </row>
    <row r="3087" spans="2:11">
      <c r="B3087" s="545">
        <f t="shared" ca="1" si="136"/>
        <v>10</v>
      </c>
      <c r="C3087" s="545">
        <f t="shared" ca="1" si="136"/>
        <v>11</v>
      </c>
      <c r="D3087" s="545">
        <f t="shared" ca="1" si="136"/>
        <v>10</v>
      </c>
      <c r="E3087" s="545">
        <f t="shared" ca="1" si="136"/>
        <v>7</v>
      </c>
      <c r="F3087" s="545">
        <f t="shared" ca="1" si="136"/>
        <v>12</v>
      </c>
      <c r="G3087" s="545">
        <f t="shared" ca="1" si="136"/>
        <v>9</v>
      </c>
      <c r="H3087" s="545">
        <f t="shared" ca="1" si="136"/>
        <v>12</v>
      </c>
      <c r="I3087" s="545">
        <f t="shared" ca="1" si="136"/>
        <v>8</v>
      </c>
      <c r="J3087" s="545">
        <f t="shared" ca="1" si="136"/>
        <v>11</v>
      </c>
      <c r="K3087" s="545">
        <f t="shared" ca="1" si="136"/>
        <v>9</v>
      </c>
    </row>
    <row r="3088" spans="2:11">
      <c r="B3088" s="545">
        <f t="shared" ca="1" si="136"/>
        <v>10</v>
      </c>
      <c r="C3088" s="545">
        <f t="shared" ca="1" si="136"/>
        <v>7</v>
      </c>
      <c r="D3088" s="545">
        <f t="shared" ca="1" si="136"/>
        <v>8</v>
      </c>
      <c r="E3088" s="545">
        <f t="shared" ca="1" si="136"/>
        <v>9</v>
      </c>
      <c r="F3088" s="545">
        <f t="shared" ca="1" si="136"/>
        <v>10</v>
      </c>
      <c r="G3088" s="545">
        <f t="shared" ca="1" si="136"/>
        <v>11</v>
      </c>
      <c r="H3088" s="545">
        <f t="shared" ca="1" si="136"/>
        <v>14</v>
      </c>
      <c r="I3088" s="545">
        <f t="shared" ca="1" si="136"/>
        <v>13</v>
      </c>
      <c r="J3088" s="545">
        <f t="shared" ca="1" si="136"/>
        <v>12</v>
      </c>
      <c r="K3088" s="545">
        <f t="shared" ca="1" si="136"/>
        <v>10</v>
      </c>
    </row>
    <row r="3089" spans="2:11">
      <c r="B3089" s="545">
        <f t="shared" ca="1" si="136"/>
        <v>9</v>
      </c>
      <c r="C3089" s="545">
        <f t="shared" ca="1" si="136"/>
        <v>12</v>
      </c>
      <c r="D3089" s="545">
        <f t="shared" ca="1" si="136"/>
        <v>8</v>
      </c>
      <c r="E3089" s="545">
        <f t="shared" ca="1" si="136"/>
        <v>7</v>
      </c>
      <c r="F3089" s="545">
        <f t="shared" ca="1" si="136"/>
        <v>12</v>
      </c>
      <c r="G3089" s="545">
        <f t="shared" ca="1" si="136"/>
        <v>12</v>
      </c>
      <c r="H3089" s="545">
        <f t="shared" ca="1" si="136"/>
        <v>12</v>
      </c>
      <c r="I3089" s="545">
        <f t="shared" ca="1" si="136"/>
        <v>10</v>
      </c>
      <c r="J3089" s="545">
        <f t="shared" ca="1" si="136"/>
        <v>10</v>
      </c>
      <c r="K3089" s="545">
        <f t="shared" ca="1" si="136"/>
        <v>11</v>
      </c>
    </row>
    <row r="3090" spans="2:11">
      <c r="B3090" s="545">
        <f t="shared" ca="1" si="136"/>
        <v>8</v>
      </c>
      <c r="C3090" s="545">
        <f t="shared" ca="1" si="136"/>
        <v>12</v>
      </c>
      <c r="D3090" s="545">
        <f t="shared" ca="1" si="136"/>
        <v>10</v>
      </c>
      <c r="E3090" s="545">
        <f t="shared" ca="1" si="136"/>
        <v>13</v>
      </c>
      <c r="F3090" s="545">
        <f t="shared" ca="1" si="136"/>
        <v>11</v>
      </c>
      <c r="G3090" s="545">
        <f t="shared" ca="1" si="136"/>
        <v>9</v>
      </c>
      <c r="H3090" s="545">
        <f t="shared" ca="1" si="136"/>
        <v>8</v>
      </c>
      <c r="I3090" s="545">
        <f t="shared" ca="1" si="136"/>
        <v>9</v>
      </c>
      <c r="J3090" s="545">
        <f t="shared" ca="1" si="136"/>
        <v>12</v>
      </c>
      <c r="K3090" s="545">
        <f t="shared" ca="1" si="136"/>
        <v>11</v>
      </c>
    </row>
    <row r="3091" spans="2:11">
      <c r="B3091" s="545">
        <f t="shared" ca="1" si="136"/>
        <v>12</v>
      </c>
      <c r="C3091" s="545">
        <f t="shared" ca="1" si="136"/>
        <v>9</v>
      </c>
      <c r="D3091" s="545">
        <f t="shared" ca="1" si="136"/>
        <v>8</v>
      </c>
      <c r="E3091" s="545">
        <f t="shared" ca="1" si="136"/>
        <v>11</v>
      </c>
      <c r="F3091" s="545">
        <f t="shared" ca="1" si="136"/>
        <v>8</v>
      </c>
      <c r="G3091" s="545">
        <f t="shared" ca="1" si="136"/>
        <v>10</v>
      </c>
      <c r="H3091" s="545">
        <f t="shared" ca="1" si="136"/>
        <v>10</v>
      </c>
      <c r="I3091" s="545">
        <f t="shared" ca="1" si="136"/>
        <v>9</v>
      </c>
      <c r="J3091" s="545">
        <f t="shared" ca="1" si="136"/>
        <v>12</v>
      </c>
      <c r="K3091" s="545">
        <f t="shared" ca="1" si="136"/>
        <v>8</v>
      </c>
    </row>
    <row r="3092" spans="2:11">
      <c r="B3092" s="545">
        <f t="shared" ca="1" si="136"/>
        <v>8</v>
      </c>
      <c r="C3092" s="545">
        <f t="shared" ca="1" si="137"/>
        <v>8</v>
      </c>
      <c r="D3092" s="545">
        <f t="shared" ca="1" si="137"/>
        <v>12</v>
      </c>
      <c r="E3092" s="545">
        <f t="shared" ca="1" si="137"/>
        <v>8</v>
      </c>
      <c r="F3092" s="545">
        <f t="shared" ca="1" si="137"/>
        <v>12</v>
      </c>
      <c r="G3092" s="545">
        <f t="shared" ca="1" si="137"/>
        <v>13</v>
      </c>
      <c r="H3092" s="545">
        <f t="shared" ca="1" si="137"/>
        <v>8</v>
      </c>
      <c r="I3092" s="545">
        <f t="shared" ca="1" si="137"/>
        <v>10</v>
      </c>
      <c r="J3092" s="545">
        <f t="shared" ca="1" si="137"/>
        <v>12</v>
      </c>
      <c r="K3092" s="545">
        <f t="shared" ca="1" si="137"/>
        <v>12</v>
      </c>
    </row>
    <row r="3093" spans="2:11">
      <c r="B3093" s="545">
        <f t="shared" ca="1" si="136"/>
        <v>12</v>
      </c>
      <c r="C3093" s="545">
        <f t="shared" ca="1" si="137"/>
        <v>9</v>
      </c>
      <c r="D3093" s="545">
        <f t="shared" ca="1" si="137"/>
        <v>9</v>
      </c>
      <c r="E3093" s="545">
        <f t="shared" ca="1" si="137"/>
        <v>11</v>
      </c>
      <c r="F3093" s="545">
        <f t="shared" ca="1" si="137"/>
        <v>12</v>
      </c>
      <c r="G3093" s="545">
        <f t="shared" ca="1" si="137"/>
        <v>12</v>
      </c>
      <c r="H3093" s="545">
        <f t="shared" ca="1" si="137"/>
        <v>13</v>
      </c>
      <c r="I3093" s="545">
        <f t="shared" ca="1" si="137"/>
        <v>10</v>
      </c>
      <c r="J3093" s="545">
        <f t="shared" ca="1" si="137"/>
        <v>11</v>
      </c>
      <c r="K3093" s="545">
        <f t="shared" ca="1" si="137"/>
        <v>9</v>
      </c>
    </row>
    <row r="3094" spans="2:11">
      <c r="B3094" s="545">
        <f t="shared" ca="1" si="136"/>
        <v>10</v>
      </c>
      <c r="C3094" s="545">
        <f t="shared" ca="1" si="137"/>
        <v>7</v>
      </c>
      <c r="D3094" s="545">
        <f t="shared" ca="1" si="137"/>
        <v>10</v>
      </c>
      <c r="E3094" s="545">
        <f t="shared" ca="1" si="137"/>
        <v>12</v>
      </c>
      <c r="F3094" s="545">
        <f t="shared" ca="1" si="137"/>
        <v>11</v>
      </c>
      <c r="G3094" s="545">
        <f t="shared" ca="1" si="137"/>
        <v>8</v>
      </c>
      <c r="H3094" s="545">
        <f t="shared" ca="1" si="137"/>
        <v>9</v>
      </c>
      <c r="I3094" s="545">
        <f t="shared" ca="1" si="137"/>
        <v>7</v>
      </c>
      <c r="J3094" s="545">
        <f t="shared" ca="1" si="137"/>
        <v>11</v>
      </c>
      <c r="K3094" s="545">
        <f t="shared" ca="1" si="137"/>
        <v>10</v>
      </c>
    </row>
    <row r="3095" spans="2:11">
      <c r="B3095" s="545">
        <f t="shared" ca="1" si="136"/>
        <v>10</v>
      </c>
      <c r="C3095" s="545">
        <f t="shared" ca="1" si="137"/>
        <v>9</v>
      </c>
      <c r="D3095" s="545">
        <f t="shared" ca="1" si="137"/>
        <v>12</v>
      </c>
      <c r="E3095" s="545">
        <f t="shared" ca="1" si="137"/>
        <v>11</v>
      </c>
      <c r="F3095" s="545">
        <f t="shared" ca="1" si="137"/>
        <v>12</v>
      </c>
      <c r="G3095" s="545">
        <f t="shared" ca="1" si="137"/>
        <v>11</v>
      </c>
      <c r="H3095" s="545">
        <f t="shared" ca="1" si="137"/>
        <v>9</v>
      </c>
      <c r="I3095" s="545">
        <f t="shared" ca="1" si="137"/>
        <v>11</v>
      </c>
      <c r="J3095" s="545">
        <f t="shared" ca="1" si="137"/>
        <v>11</v>
      </c>
      <c r="K3095" s="545">
        <f t="shared" ca="1" si="137"/>
        <v>11</v>
      </c>
    </row>
    <row r="3096" spans="2:11">
      <c r="B3096" s="545">
        <f t="shared" ca="1" si="136"/>
        <v>9</v>
      </c>
      <c r="C3096" s="545">
        <f t="shared" ca="1" si="137"/>
        <v>9</v>
      </c>
      <c r="D3096" s="545">
        <f t="shared" ca="1" si="137"/>
        <v>8</v>
      </c>
      <c r="E3096" s="545">
        <f t="shared" ca="1" si="137"/>
        <v>9</v>
      </c>
      <c r="F3096" s="545">
        <f t="shared" ca="1" si="137"/>
        <v>11</v>
      </c>
      <c r="G3096" s="545">
        <f t="shared" ca="1" si="137"/>
        <v>11</v>
      </c>
      <c r="H3096" s="545">
        <f t="shared" ca="1" si="137"/>
        <v>9</v>
      </c>
      <c r="I3096" s="545">
        <f t="shared" ca="1" si="137"/>
        <v>11</v>
      </c>
      <c r="J3096" s="545">
        <f t="shared" ca="1" si="137"/>
        <v>9</v>
      </c>
      <c r="K3096" s="545">
        <f t="shared" ca="1" si="137"/>
        <v>8</v>
      </c>
    </row>
    <row r="3097" spans="2:11">
      <c r="B3097" s="545">
        <f t="shared" ca="1" si="136"/>
        <v>8</v>
      </c>
      <c r="C3097" s="545">
        <f t="shared" ca="1" si="137"/>
        <v>7</v>
      </c>
      <c r="D3097" s="545">
        <f t="shared" ca="1" si="137"/>
        <v>13</v>
      </c>
      <c r="E3097" s="545">
        <f t="shared" ca="1" si="137"/>
        <v>14</v>
      </c>
      <c r="F3097" s="545">
        <f t="shared" ca="1" si="137"/>
        <v>8</v>
      </c>
      <c r="G3097" s="545">
        <f t="shared" ca="1" si="137"/>
        <v>8</v>
      </c>
      <c r="H3097" s="545">
        <f t="shared" ca="1" si="137"/>
        <v>10</v>
      </c>
      <c r="I3097" s="545">
        <f t="shared" ca="1" si="137"/>
        <v>12</v>
      </c>
      <c r="J3097" s="545">
        <f t="shared" ca="1" si="137"/>
        <v>10</v>
      </c>
      <c r="K3097" s="545">
        <f t="shared" ca="1" si="137"/>
        <v>7</v>
      </c>
    </row>
    <row r="3098" spans="2:11">
      <c r="B3098" s="545">
        <f t="shared" ca="1" si="136"/>
        <v>10</v>
      </c>
      <c r="C3098" s="545">
        <f t="shared" ca="1" si="137"/>
        <v>8</v>
      </c>
      <c r="D3098" s="545">
        <f t="shared" ca="1" si="137"/>
        <v>7</v>
      </c>
      <c r="E3098" s="545">
        <f t="shared" ca="1" si="137"/>
        <v>12</v>
      </c>
      <c r="F3098" s="545">
        <f t="shared" ca="1" si="137"/>
        <v>10</v>
      </c>
      <c r="G3098" s="545">
        <f t="shared" ca="1" si="137"/>
        <v>10</v>
      </c>
      <c r="H3098" s="545">
        <f t="shared" ca="1" si="137"/>
        <v>8</v>
      </c>
      <c r="I3098" s="545">
        <f t="shared" ca="1" si="137"/>
        <v>12</v>
      </c>
      <c r="J3098" s="545">
        <f t="shared" ca="1" si="137"/>
        <v>10</v>
      </c>
      <c r="K3098" s="545">
        <f t="shared" ca="1" si="137"/>
        <v>10</v>
      </c>
    </row>
    <row r="3099" spans="2:11">
      <c r="B3099" s="545">
        <f t="shared" ca="1" si="136"/>
        <v>11</v>
      </c>
      <c r="C3099" s="545">
        <f t="shared" ca="1" si="137"/>
        <v>13</v>
      </c>
      <c r="D3099" s="545">
        <f t="shared" ca="1" si="137"/>
        <v>11</v>
      </c>
      <c r="E3099" s="545">
        <f t="shared" ca="1" si="137"/>
        <v>12</v>
      </c>
      <c r="F3099" s="545">
        <f t="shared" ca="1" si="137"/>
        <v>9</v>
      </c>
      <c r="G3099" s="545">
        <f t="shared" ca="1" si="137"/>
        <v>8</v>
      </c>
      <c r="H3099" s="545">
        <f t="shared" ca="1" si="137"/>
        <v>8</v>
      </c>
      <c r="I3099" s="545">
        <f t="shared" ca="1" si="137"/>
        <v>13</v>
      </c>
      <c r="J3099" s="545">
        <f t="shared" ca="1" si="137"/>
        <v>8</v>
      </c>
      <c r="K3099" s="545">
        <f t="shared" ca="1" si="137"/>
        <v>14</v>
      </c>
    </row>
    <row r="3100" spans="2:11">
      <c r="B3100" s="545">
        <f t="shared" ca="1" si="136"/>
        <v>9</v>
      </c>
      <c r="C3100" s="545">
        <f t="shared" ca="1" si="137"/>
        <v>11</v>
      </c>
      <c r="D3100" s="545">
        <f t="shared" ca="1" si="137"/>
        <v>10</v>
      </c>
      <c r="E3100" s="545">
        <f t="shared" ca="1" si="137"/>
        <v>9</v>
      </c>
      <c r="F3100" s="545">
        <f t="shared" ca="1" si="137"/>
        <v>11</v>
      </c>
      <c r="G3100" s="545">
        <f t="shared" ca="1" si="137"/>
        <v>10</v>
      </c>
      <c r="H3100" s="545">
        <f t="shared" ca="1" si="137"/>
        <v>10</v>
      </c>
      <c r="I3100" s="545">
        <f t="shared" ca="1" si="137"/>
        <v>11</v>
      </c>
      <c r="J3100" s="545">
        <f t="shared" ca="1" si="137"/>
        <v>12</v>
      </c>
      <c r="K3100" s="545">
        <f t="shared" ca="1" si="137"/>
        <v>11</v>
      </c>
    </row>
    <row r="3101" spans="2:11">
      <c r="B3101" s="545">
        <f t="shared" ca="1" si="136"/>
        <v>9</v>
      </c>
      <c r="C3101" s="545">
        <f t="shared" ca="1" si="137"/>
        <v>13</v>
      </c>
      <c r="D3101" s="545">
        <f t="shared" ca="1" si="137"/>
        <v>12</v>
      </c>
      <c r="E3101" s="545">
        <f t="shared" ca="1" si="137"/>
        <v>10</v>
      </c>
      <c r="F3101" s="545">
        <f t="shared" ca="1" si="137"/>
        <v>10</v>
      </c>
      <c r="G3101" s="545">
        <f t="shared" ca="1" si="137"/>
        <v>12</v>
      </c>
      <c r="H3101" s="545">
        <f t="shared" ca="1" si="137"/>
        <v>12</v>
      </c>
      <c r="I3101" s="545">
        <f t="shared" ca="1" si="137"/>
        <v>11</v>
      </c>
      <c r="J3101" s="545">
        <f t="shared" ca="1" si="137"/>
        <v>8</v>
      </c>
      <c r="K3101" s="545">
        <f t="shared" ca="1" si="137"/>
        <v>11</v>
      </c>
    </row>
    <row r="3102" spans="2:11">
      <c r="B3102" s="545">
        <f t="shared" ca="1" si="136"/>
        <v>14</v>
      </c>
      <c r="C3102" s="545">
        <f t="shared" ca="1" si="137"/>
        <v>9</v>
      </c>
      <c r="D3102" s="545">
        <f t="shared" ca="1" si="137"/>
        <v>11</v>
      </c>
      <c r="E3102" s="545">
        <f t="shared" ca="1" si="137"/>
        <v>8</v>
      </c>
      <c r="F3102" s="545">
        <f t="shared" ca="1" si="137"/>
        <v>8</v>
      </c>
      <c r="G3102" s="545">
        <f t="shared" ca="1" si="137"/>
        <v>8</v>
      </c>
      <c r="H3102" s="545">
        <f t="shared" ca="1" si="137"/>
        <v>7</v>
      </c>
      <c r="I3102" s="545">
        <f t="shared" ca="1" si="137"/>
        <v>11</v>
      </c>
      <c r="J3102" s="545">
        <f t="shared" ca="1" si="137"/>
        <v>10</v>
      </c>
      <c r="K3102" s="545">
        <f t="shared" ca="1" si="137"/>
        <v>10</v>
      </c>
    </row>
    <row r="3103" spans="2:11">
      <c r="B3103" s="545">
        <f t="shared" ca="1" si="136"/>
        <v>11</v>
      </c>
      <c r="C3103" s="545">
        <f t="shared" ca="1" si="137"/>
        <v>10</v>
      </c>
      <c r="D3103" s="545">
        <f t="shared" ca="1" si="137"/>
        <v>13</v>
      </c>
      <c r="E3103" s="545">
        <f t="shared" ca="1" si="137"/>
        <v>7</v>
      </c>
      <c r="F3103" s="545">
        <f t="shared" ca="1" si="137"/>
        <v>8</v>
      </c>
      <c r="G3103" s="545">
        <f t="shared" ca="1" si="137"/>
        <v>11</v>
      </c>
      <c r="H3103" s="545">
        <f t="shared" ca="1" si="137"/>
        <v>12</v>
      </c>
      <c r="I3103" s="545">
        <f t="shared" ca="1" si="137"/>
        <v>12</v>
      </c>
      <c r="J3103" s="545">
        <f t="shared" ca="1" si="137"/>
        <v>8</v>
      </c>
      <c r="K3103" s="545">
        <f t="shared" ca="1" si="137"/>
        <v>10</v>
      </c>
    </row>
    <row r="3104" spans="2:11">
      <c r="B3104" s="545">
        <f t="shared" ca="1" si="136"/>
        <v>10</v>
      </c>
      <c r="C3104" s="545">
        <f t="shared" ca="1" si="137"/>
        <v>11</v>
      </c>
      <c r="D3104" s="545">
        <f t="shared" ca="1" si="137"/>
        <v>7</v>
      </c>
      <c r="E3104" s="545">
        <f t="shared" ca="1" si="137"/>
        <v>12</v>
      </c>
      <c r="F3104" s="545">
        <f t="shared" ca="1" si="137"/>
        <v>7</v>
      </c>
      <c r="G3104" s="545">
        <f t="shared" ca="1" si="137"/>
        <v>10</v>
      </c>
      <c r="H3104" s="545">
        <f t="shared" ca="1" si="137"/>
        <v>8</v>
      </c>
      <c r="I3104" s="545">
        <f t="shared" ca="1" si="137"/>
        <v>11</v>
      </c>
      <c r="J3104" s="545">
        <f t="shared" ca="1" si="137"/>
        <v>7</v>
      </c>
      <c r="K3104" s="545">
        <f t="shared" ca="1" si="137"/>
        <v>9</v>
      </c>
    </row>
    <row r="3105" spans="2:11">
      <c r="B3105" s="545">
        <f t="shared" ca="1" si="136"/>
        <v>12</v>
      </c>
      <c r="C3105" s="545">
        <f t="shared" ca="1" si="137"/>
        <v>8</v>
      </c>
      <c r="D3105" s="545">
        <f t="shared" ca="1" si="137"/>
        <v>12</v>
      </c>
      <c r="E3105" s="545">
        <f t="shared" ca="1" si="137"/>
        <v>9</v>
      </c>
      <c r="F3105" s="545">
        <f t="shared" ca="1" si="137"/>
        <v>12</v>
      </c>
      <c r="G3105" s="545">
        <f t="shared" ca="1" si="137"/>
        <v>13</v>
      </c>
      <c r="H3105" s="545">
        <f t="shared" ca="1" si="137"/>
        <v>7</v>
      </c>
      <c r="I3105" s="545">
        <f t="shared" ca="1" si="137"/>
        <v>7</v>
      </c>
      <c r="J3105" s="545">
        <f t="shared" ca="1" si="137"/>
        <v>7</v>
      </c>
      <c r="K3105" s="545">
        <f t="shared" ca="1" si="137"/>
        <v>12</v>
      </c>
    </row>
    <row r="3106" spans="2:11">
      <c r="B3106" s="545">
        <f t="shared" ca="1" si="136"/>
        <v>12</v>
      </c>
      <c r="C3106" s="545">
        <f t="shared" ca="1" si="137"/>
        <v>11</v>
      </c>
      <c r="D3106" s="545">
        <f t="shared" ca="1" si="137"/>
        <v>7</v>
      </c>
      <c r="E3106" s="545">
        <f t="shared" ca="1" si="137"/>
        <v>10</v>
      </c>
      <c r="F3106" s="545">
        <f t="shared" ca="1" si="137"/>
        <v>9</v>
      </c>
      <c r="G3106" s="545">
        <f t="shared" ca="1" si="137"/>
        <v>12</v>
      </c>
      <c r="H3106" s="545">
        <f t="shared" ca="1" si="137"/>
        <v>11</v>
      </c>
      <c r="I3106" s="545">
        <f t="shared" ca="1" si="137"/>
        <v>10</v>
      </c>
      <c r="J3106" s="545">
        <f t="shared" ca="1" si="137"/>
        <v>8</v>
      </c>
      <c r="K3106" s="545">
        <f t="shared" ca="1" si="137"/>
        <v>12</v>
      </c>
    </row>
    <row r="3107" spans="2:11">
      <c r="B3107" s="545">
        <f t="shared" ca="1" si="136"/>
        <v>10</v>
      </c>
      <c r="C3107" s="545">
        <f t="shared" ca="1" si="137"/>
        <v>12</v>
      </c>
      <c r="D3107" s="545">
        <f t="shared" ca="1" si="137"/>
        <v>12</v>
      </c>
      <c r="E3107" s="545">
        <f t="shared" ca="1" si="137"/>
        <v>8</v>
      </c>
      <c r="F3107" s="545">
        <f t="shared" ca="1" si="137"/>
        <v>13</v>
      </c>
      <c r="G3107" s="545">
        <f t="shared" ca="1" si="137"/>
        <v>11</v>
      </c>
      <c r="H3107" s="545">
        <f t="shared" ca="1" si="137"/>
        <v>9</v>
      </c>
      <c r="I3107" s="545">
        <f t="shared" ca="1" si="137"/>
        <v>11</v>
      </c>
      <c r="J3107" s="545">
        <f t="shared" ca="1" si="137"/>
        <v>13</v>
      </c>
      <c r="K3107" s="545">
        <f t="shared" ca="1" si="137"/>
        <v>9</v>
      </c>
    </row>
    <row r="3108" spans="2:11">
      <c r="B3108" s="545">
        <f t="shared" ca="1" si="136"/>
        <v>7</v>
      </c>
      <c r="C3108" s="545">
        <f t="shared" ca="1" si="136"/>
        <v>13</v>
      </c>
      <c r="D3108" s="545">
        <f t="shared" ca="1" si="136"/>
        <v>12</v>
      </c>
      <c r="E3108" s="545">
        <f t="shared" ca="1" si="136"/>
        <v>10</v>
      </c>
      <c r="F3108" s="545">
        <f t="shared" ca="1" si="136"/>
        <v>8</v>
      </c>
      <c r="G3108" s="545">
        <f t="shared" ca="1" si="136"/>
        <v>9</v>
      </c>
      <c r="H3108" s="545">
        <f t="shared" ca="1" si="136"/>
        <v>15</v>
      </c>
      <c r="I3108" s="545">
        <f t="shared" ca="1" si="136"/>
        <v>11</v>
      </c>
      <c r="J3108" s="545">
        <f t="shared" ca="1" si="136"/>
        <v>10</v>
      </c>
      <c r="K3108" s="545">
        <f t="shared" ca="1" si="136"/>
        <v>8</v>
      </c>
    </row>
    <row r="3109" spans="2:11">
      <c r="B3109" s="545">
        <f t="shared" ca="1" si="136"/>
        <v>12</v>
      </c>
      <c r="C3109" s="545">
        <f t="shared" ca="1" si="136"/>
        <v>12</v>
      </c>
      <c r="D3109" s="545">
        <f t="shared" ca="1" si="136"/>
        <v>8</v>
      </c>
      <c r="E3109" s="545">
        <f t="shared" ca="1" si="136"/>
        <v>11</v>
      </c>
      <c r="F3109" s="545">
        <f t="shared" ca="1" si="136"/>
        <v>9</v>
      </c>
      <c r="G3109" s="545">
        <f t="shared" ca="1" si="136"/>
        <v>11</v>
      </c>
      <c r="H3109" s="545">
        <f t="shared" ca="1" si="136"/>
        <v>11</v>
      </c>
      <c r="I3109" s="545">
        <f t="shared" ca="1" si="136"/>
        <v>10</v>
      </c>
      <c r="J3109" s="545">
        <f t="shared" ca="1" si="136"/>
        <v>10</v>
      </c>
      <c r="K3109" s="545">
        <f t="shared" ca="1" si="136"/>
        <v>10</v>
      </c>
    </row>
    <row r="3110" spans="2:11">
      <c r="B3110" s="545">
        <f t="shared" ca="1" si="136"/>
        <v>11</v>
      </c>
      <c r="C3110" s="545">
        <f t="shared" ca="1" si="136"/>
        <v>12</v>
      </c>
      <c r="D3110" s="545">
        <f t="shared" ca="1" si="136"/>
        <v>13</v>
      </c>
      <c r="E3110" s="545">
        <f t="shared" ca="1" si="136"/>
        <v>8</v>
      </c>
      <c r="F3110" s="545">
        <f t="shared" ca="1" si="136"/>
        <v>8</v>
      </c>
      <c r="G3110" s="545">
        <f t="shared" ca="1" si="136"/>
        <v>10</v>
      </c>
      <c r="H3110" s="545">
        <f t="shared" ca="1" si="136"/>
        <v>11</v>
      </c>
      <c r="I3110" s="545">
        <f t="shared" ca="1" si="136"/>
        <v>12</v>
      </c>
      <c r="J3110" s="545">
        <f t="shared" ca="1" si="136"/>
        <v>10</v>
      </c>
      <c r="K3110" s="545">
        <f t="shared" ca="1" si="136"/>
        <v>9</v>
      </c>
    </row>
    <row r="3111" spans="2:11">
      <c r="B3111" s="545">
        <f t="shared" ca="1" si="136"/>
        <v>7</v>
      </c>
      <c r="C3111" s="545">
        <f t="shared" ca="1" si="136"/>
        <v>8</v>
      </c>
      <c r="D3111" s="545">
        <f t="shared" ca="1" si="136"/>
        <v>10</v>
      </c>
      <c r="E3111" s="545">
        <f t="shared" ca="1" si="136"/>
        <v>9</v>
      </c>
      <c r="F3111" s="545">
        <f t="shared" ca="1" si="136"/>
        <v>6</v>
      </c>
      <c r="G3111" s="545">
        <f t="shared" ca="1" si="136"/>
        <v>11</v>
      </c>
      <c r="H3111" s="545">
        <f t="shared" ca="1" si="136"/>
        <v>9</v>
      </c>
      <c r="I3111" s="545">
        <f t="shared" ca="1" si="136"/>
        <v>12</v>
      </c>
      <c r="J3111" s="545">
        <f t="shared" ca="1" si="136"/>
        <v>8</v>
      </c>
      <c r="K3111" s="545">
        <f t="shared" ca="1" si="136"/>
        <v>11</v>
      </c>
    </row>
    <row r="3112" spans="2:11">
      <c r="B3112" s="545">
        <f t="shared" ref="B3112:K3151" ca="1" si="138">RANDBETWEEN(1,3)+RANDBETWEEN(1,3)+RANDBETWEEN(1,3)+RANDBETWEEN(1,3)+RANDBETWEEN(1,3)</f>
        <v>11</v>
      </c>
      <c r="C3112" s="545">
        <f t="shared" ca="1" si="138"/>
        <v>9</v>
      </c>
      <c r="D3112" s="545">
        <f t="shared" ca="1" si="138"/>
        <v>10</v>
      </c>
      <c r="E3112" s="545">
        <f t="shared" ca="1" si="138"/>
        <v>13</v>
      </c>
      <c r="F3112" s="545">
        <f t="shared" ca="1" si="138"/>
        <v>11</v>
      </c>
      <c r="G3112" s="545">
        <f t="shared" ca="1" si="138"/>
        <v>9</v>
      </c>
      <c r="H3112" s="545">
        <f t="shared" ca="1" si="138"/>
        <v>13</v>
      </c>
      <c r="I3112" s="545">
        <f t="shared" ca="1" si="138"/>
        <v>8</v>
      </c>
      <c r="J3112" s="545">
        <f t="shared" ca="1" si="138"/>
        <v>9</v>
      </c>
      <c r="K3112" s="545">
        <f t="shared" ca="1" si="138"/>
        <v>10</v>
      </c>
    </row>
    <row r="3113" spans="2:11">
      <c r="B3113" s="545">
        <f t="shared" ca="1" si="138"/>
        <v>10</v>
      </c>
      <c r="C3113" s="545">
        <f t="shared" ca="1" si="138"/>
        <v>10</v>
      </c>
      <c r="D3113" s="545">
        <f t="shared" ca="1" si="138"/>
        <v>10</v>
      </c>
      <c r="E3113" s="545">
        <f t="shared" ca="1" si="138"/>
        <v>10</v>
      </c>
      <c r="F3113" s="545">
        <f t="shared" ca="1" si="138"/>
        <v>9</v>
      </c>
      <c r="G3113" s="545">
        <f t="shared" ca="1" si="138"/>
        <v>12</v>
      </c>
      <c r="H3113" s="545">
        <f t="shared" ca="1" si="138"/>
        <v>11</v>
      </c>
      <c r="I3113" s="545">
        <f t="shared" ca="1" si="138"/>
        <v>12</v>
      </c>
      <c r="J3113" s="545">
        <f t="shared" ca="1" si="138"/>
        <v>10</v>
      </c>
      <c r="K3113" s="545">
        <f t="shared" ca="1" si="138"/>
        <v>10</v>
      </c>
    </row>
    <row r="3114" spans="2:11">
      <c r="B3114" s="545">
        <f t="shared" ca="1" si="138"/>
        <v>12</v>
      </c>
      <c r="C3114" s="545">
        <f t="shared" ca="1" si="138"/>
        <v>9</v>
      </c>
      <c r="D3114" s="545">
        <f t="shared" ca="1" si="138"/>
        <v>12</v>
      </c>
      <c r="E3114" s="545">
        <f t="shared" ca="1" si="138"/>
        <v>12</v>
      </c>
      <c r="F3114" s="545">
        <f t="shared" ca="1" si="138"/>
        <v>10</v>
      </c>
      <c r="G3114" s="545">
        <f t="shared" ca="1" si="138"/>
        <v>13</v>
      </c>
      <c r="H3114" s="545">
        <f t="shared" ca="1" si="138"/>
        <v>12</v>
      </c>
      <c r="I3114" s="545">
        <f t="shared" ca="1" si="138"/>
        <v>9</v>
      </c>
      <c r="J3114" s="545">
        <f t="shared" ca="1" si="138"/>
        <v>9</v>
      </c>
      <c r="K3114" s="545">
        <f t="shared" ca="1" si="138"/>
        <v>11</v>
      </c>
    </row>
    <row r="3115" spans="2:11">
      <c r="B3115" s="545">
        <f t="shared" ca="1" si="138"/>
        <v>12</v>
      </c>
      <c r="C3115" s="545">
        <f t="shared" ca="1" si="138"/>
        <v>11</v>
      </c>
      <c r="D3115" s="545">
        <f t="shared" ca="1" si="138"/>
        <v>10</v>
      </c>
      <c r="E3115" s="545">
        <f t="shared" ca="1" si="138"/>
        <v>11</v>
      </c>
      <c r="F3115" s="545">
        <f t="shared" ca="1" si="138"/>
        <v>10</v>
      </c>
      <c r="G3115" s="545">
        <f t="shared" ca="1" si="138"/>
        <v>10</v>
      </c>
      <c r="H3115" s="545">
        <f t="shared" ca="1" si="138"/>
        <v>10</v>
      </c>
      <c r="I3115" s="545">
        <f t="shared" ca="1" si="138"/>
        <v>10</v>
      </c>
      <c r="J3115" s="545">
        <f t="shared" ca="1" si="138"/>
        <v>11</v>
      </c>
      <c r="K3115" s="545">
        <f t="shared" ca="1" si="138"/>
        <v>10</v>
      </c>
    </row>
    <row r="3116" spans="2:11">
      <c r="B3116" s="545">
        <f t="shared" ca="1" si="138"/>
        <v>8</v>
      </c>
      <c r="C3116" s="545">
        <f t="shared" ca="1" si="138"/>
        <v>8</v>
      </c>
      <c r="D3116" s="545">
        <f t="shared" ca="1" si="138"/>
        <v>10</v>
      </c>
      <c r="E3116" s="545">
        <f t="shared" ca="1" si="138"/>
        <v>12</v>
      </c>
      <c r="F3116" s="545">
        <f t="shared" ca="1" si="138"/>
        <v>11</v>
      </c>
      <c r="G3116" s="545">
        <f t="shared" ca="1" si="138"/>
        <v>11</v>
      </c>
      <c r="H3116" s="545">
        <f t="shared" ca="1" si="138"/>
        <v>6</v>
      </c>
      <c r="I3116" s="545">
        <f t="shared" ca="1" si="138"/>
        <v>11</v>
      </c>
      <c r="J3116" s="545">
        <f t="shared" ca="1" si="138"/>
        <v>8</v>
      </c>
      <c r="K3116" s="545">
        <f t="shared" ca="1" si="138"/>
        <v>10</v>
      </c>
    </row>
    <row r="3117" spans="2:11">
      <c r="B3117" s="545">
        <f t="shared" ca="1" si="138"/>
        <v>12</v>
      </c>
      <c r="C3117" s="545">
        <f t="shared" ca="1" si="138"/>
        <v>10</v>
      </c>
      <c r="D3117" s="545">
        <f t="shared" ca="1" si="138"/>
        <v>8</v>
      </c>
      <c r="E3117" s="545">
        <f t="shared" ca="1" si="138"/>
        <v>10</v>
      </c>
      <c r="F3117" s="545">
        <f t="shared" ca="1" si="138"/>
        <v>9</v>
      </c>
      <c r="G3117" s="545">
        <f t="shared" ca="1" si="138"/>
        <v>12</v>
      </c>
      <c r="H3117" s="545">
        <f t="shared" ca="1" si="138"/>
        <v>8</v>
      </c>
      <c r="I3117" s="545">
        <f t="shared" ca="1" si="138"/>
        <v>9</v>
      </c>
      <c r="J3117" s="545">
        <f t="shared" ca="1" si="138"/>
        <v>9</v>
      </c>
      <c r="K3117" s="545">
        <f t="shared" ca="1" si="138"/>
        <v>9</v>
      </c>
    </row>
    <row r="3118" spans="2:11">
      <c r="B3118" s="545">
        <f t="shared" ca="1" si="138"/>
        <v>7</v>
      </c>
      <c r="C3118" s="545">
        <f t="shared" ca="1" si="138"/>
        <v>14</v>
      </c>
      <c r="D3118" s="545">
        <f t="shared" ca="1" si="138"/>
        <v>12</v>
      </c>
      <c r="E3118" s="545">
        <f t="shared" ca="1" si="138"/>
        <v>9</v>
      </c>
      <c r="F3118" s="545">
        <f t="shared" ca="1" si="138"/>
        <v>12</v>
      </c>
      <c r="G3118" s="545">
        <f t="shared" ca="1" si="138"/>
        <v>12</v>
      </c>
      <c r="H3118" s="545">
        <f t="shared" ca="1" si="138"/>
        <v>8</v>
      </c>
      <c r="I3118" s="545">
        <f t="shared" ca="1" si="138"/>
        <v>10</v>
      </c>
      <c r="J3118" s="545">
        <f t="shared" ca="1" si="138"/>
        <v>8</v>
      </c>
      <c r="K3118" s="545">
        <f t="shared" ca="1" si="138"/>
        <v>12</v>
      </c>
    </row>
    <row r="3119" spans="2:11">
      <c r="B3119" s="545">
        <f t="shared" ca="1" si="138"/>
        <v>11</v>
      </c>
      <c r="C3119" s="545">
        <f t="shared" ca="1" si="138"/>
        <v>12</v>
      </c>
      <c r="D3119" s="545">
        <f t="shared" ca="1" si="138"/>
        <v>7</v>
      </c>
      <c r="E3119" s="545">
        <f t="shared" ca="1" si="138"/>
        <v>10</v>
      </c>
      <c r="F3119" s="545">
        <f t="shared" ca="1" si="138"/>
        <v>9</v>
      </c>
      <c r="G3119" s="545">
        <f t="shared" ca="1" si="138"/>
        <v>9</v>
      </c>
      <c r="H3119" s="545">
        <f t="shared" ca="1" si="138"/>
        <v>9</v>
      </c>
      <c r="I3119" s="545">
        <f t="shared" ca="1" si="138"/>
        <v>5</v>
      </c>
      <c r="J3119" s="545">
        <f t="shared" ca="1" si="138"/>
        <v>8</v>
      </c>
      <c r="K3119" s="545">
        <f t="shared" ca="1" si="138"/>
        <v>10</v>
      </c>
    </row>
    <row r="3120" spans="2:11">
      <c r="B3120" s="545">
        <f t="shared" ca="1" si="138"/>
        <v>9</v>
      </c>
      <c r="C3120" s="545">
        <f t="shared" ca="1" si="138"/>
        <v>10</v>
      </c>
      <c r="D3120" s="545">
        <f t="shared" ca="1" si="138"/>
        <v>11</v>
      </c>
      <c r="E3120" s="545">
        <f t="shared" ca="1" si="138"/>
        <v>13</v>
      </c>
      <c r="F3120" s="545">
        <f t="shared" ca="1" si="138"/>
        <v>12</v>
      </c>
      <c r="G3120" s="545">
        <f t="shared" ca="1" si="138"/>
        <v>7</v>
      </c>
      <c r="H3120" s="545">
        <f t="shared" ca="1" si="138"/>
        <v>9</v>
      </c>
      <c r="I3120" s="545">
        <f t="shared" ca="1" si="138"/>
        <v>8</v>
      </c>
      <c r="J3120" s="545">
        <f t="shared" ca="1" si="138"/>
        <v>6</v>
      </c>
      <c r="K3120" s="545">
        <f t="shared" ca="1" si="138"/>
        <v>10</v>
      </c>
    </row>
    <row r="3121" spans="2:11">
      <c r="B3121" s="545">
        <f t="shared" ca="1" si="138"/>
        <v>13</v>
      </c>
      <c r="C3121" s="545">
        <f t="shared" ca="1" si="138"/>
        <v>13</v>
      </c>
      <c r="D3121" s="545">
        <f t="shared" ca="1" si="138"/>
        <v>11</v>
      </c>
      <c r="E3121" s="545">
        <f t="shared" ca="1" si="138"/>
        <v>12</v>
      </c>
      <c r="F3121" s="545">
        <f t="shared" ca="1" si="138"/>
        <v>12</v>
      </c>
      <c r="G3121" s="545">
        <f t="shared" ca="1" si="138"/>
        <v>12</v>
      </c>
      <c r="H3121" s="545">
        <f t="shared" ca="1" si="138"/>
        <v>11</v>
      </c>
      <c r="I3121" s="545">
        <f t="shared" ca="1" si="138"/>
        <v>14</v>
      </c>
      <c r="J3121" s="545">
        <f t="shared" ca="1" si="138"/>
        <v>10</v>
      </c>
      <c r="K3121" s="545">
        <f t="shared" ca="1" si="138"/>
        <v>12</v>
      </c>
    </row>
    <row r="3122" spans="2:11">
      <c r="B3122" s="545">
        <f t="shared" ca="1" si="138"/>
        <v>11</v>
      </c>
      <c r="C3122" s="545">
        <f t="shared" ca="1" si="137"/>
        <v>10</v>
      </c>
      <c r="D3122" s="545">
        <f t="shared" ca="1" si="137"/>
        <v>12</v>
      </c>
      <c r="E3122" s="545">
        <f t="shared" ca="1" si="137"/>
        <v>10</v>
      </c>
      <c r="F3122" s="545">
        <f t="shared" ca="1" si="137"/>
        <v>9</v>
      </c>
      <c r="G3122" s="545">
        <f t="shared" ca="1" si="137"/>
        <v>12</v>
      </c>
      <c r="H3122" s="545">
        <f t="shared" ca="1" si="137"/>
        <v>9</v>
      </c>
      <c r="I3122" s="545">
        <f t="shared" ca="1" si="137"/>
        <v>5</v>
      </c>
      <c r="J3122" s="545">
        <f t="shared" ca="1" si="137"/>
        <v>10</v>
      </c>
      <c r="K3122" s="545">
        <f t="shared" ca="1" si="137"/>
        <v>9</v>
      </c>
    </row>
    <row r="3123" spans="2:11">
      <c r="B3123" s="545">
        <f t="shared" ca="1" si="138"/>
        <v>10</v>
      </c>
      <c r="C3123" s="545">
        <f t="shared" ca="1" si="137"/>
        <v>11</v>
      </c>
      <c r="D3123" s="545">
        <f t="shared" ca="1" si="137"/>
        <v>8</v>
      </c>
      <c r="E3123" s="545">
        <f t="shared" ca="1" si="137"/>
        <v>12</v>
      </c>
      <c r="F3123" s="545">
        <f t="shared" ca="1" si="137"/>
        <v>11</v>
      </c>
      <c r="G3123" s="545">
        <f t="shared" ca="1" si="137"/>
        <v>13</v>
      </c>
      <c r="H3123" s="545">
        <f t="shared" ca="1" si="137"/>
        <v>12</v>
      </c>
      <c r="I3123" s="545">
        <f t="shared" ca="1" si="137"/>
        <v>11</v>
      </c>
      <c r="J3123" s="545">
        <f t="shared" ca="1" si="137"/>
        <v>11</v>
      </c>
      <c r="K3123" s="545">
        <f t="shared" ca="1" si="137"/>
        <v>13</v>
      </c>
    </row>
    <row r="3124" spans="2:11">
      <c r="B3124" s="545">
        <f t="shared" ca="1" si="138"/>
        <v>12</v>
      </c>
      <c r="C3124" s="545">
        <f t="shared" ca="1" si="137"/>
        <v>8</v>
      </c>
      <c r="D3124" s="545">
        <f t="shared" ca="1" si="137"/>
        <v>6</v>
      </c>
      <c r="E3124" s="545">
        <f t="shared" ca="1" si="137"/>
        <v>10</v>
      </c>
      <c r="F3124" s="545">
        <f t="shared" ca="1" si="137"/>
        <v>12</v>
      </c>
      <c r="G3124" s="545">
        <f t="shared" ca="1" si="137"/>
        <v>11</v>
      </c>
      <c r="H3124" s="545">
        <f t="shared" ca="1" si="137"/>
        <v>11</v>
      </c>
      <c r="I3124" s="545">
        <f t="shared" ca="1" si="137"/>
        <v>8</v>
      </c>
      <c r="J3124" s="545">
        <f t="shared" ca="1" si="137"/>
        <v>10</v>
      </c>
      <c r="K3124" s="545">
        <f t="shared" ca="1" si="137"/>
        <v>13</v>
      </c>
    </row>
    <row r="3125" spans="2:11">
      <c r="B3125" s="545">
        <f t="shared" ca="1" si="138"/>
        <v>8</v>
      </c>
      <c r="C3125" s="545">
        <f t="shared" ca="1" si="137"/>
        <v>9</v>
      </c>
      <c r="D3125" s="545">
        <f t="shared" ca="1" si="137"/>
        <v>10</v>
      </c>
      <c r="E3125" s="545">
        <f t="shared" ca="1" si="137"/>
        <v>8</v>
      </c>
      <c r="F3125" s="545">
        <f t="shared" ca="1" si="137"/>
        <v>9</v>
      </c>
      <c r="G3125" s="545">
        <f t="shared" ca="1" si="137"/>
        <v>12</v>
      </c>
      <c r="H3125" s="545">
        <f t="shared" ca="1" si="137"/>
        <v>11</v>
      </c>
      <c r="I3125" s="545">
        <f t="shared" ca="1" si="137"/>
        <v>9</v>
      </c>
      <c r="J3125" s="545">
        <f t="shared" ca="1" si="137"/>
        <v>10</v>
      </c>
      <c r="K3125" s="545">
        <f t="shared" ca="1" si="137"/>
        <v>9</v>
      </c>
    </row>
    <row r="3126" spans="2:11">
      <c r="B3126" s="545">
        <f t="shared" ca="1" si="138"/>
        <v>11</v>
      </c>
      <c r="C3126" s="545">
        <f t="shared" ca="1" si="137"/>
        <v>9</v>
      </c>
      <c r="D3126" s="545">
        <f t="shared" ca="1" si="137"/>
        <v>12</v>
      </c>
      <c r="E3126" s="545">
        <f t="shared" ca="1" si="137"/>
        <v>9</v>
      </c>
      <c r="F3126" s="545">
        <f t="shared" ca="1" si="137"/>
        <v>9</v>
      </c>
      <c r="G3126" s="545">
        <f t="shared" ca="1" si="137"/>
        <v>11</v>
      </c>
      <c r="H3126" s="545">
        <f t="shared" ca="1" si="137"/>
        <v>10</v>
      </c>
      <c r="I3126" s="545">
        <f t="shared" ca="1" si="137"/>
        <v>13</v>
      </c>
      <c r="J3126" s="545">
        <f t="shared" ca="1" si="137"/>
        <v>10</v>
      </c>
      <c r="K3126" s="545">
        <f t="shared" ca="1" si="137"/>
        <v>10</v>
      </c>
    </row>
    <row r="3127" spans="2:11">
      <c r="B3127" s="545">
        <f t="shared" ca="1" si="138"/>
        <v>12</v>
      </c>
      <c r="C3127" s="545">
        <f t="shared" ca="1" si="137"/>
        <v>8</v>
      </c>
      <c r="D3127" s="545">
        <f t="shared" ca="1" si="137"/>
        <v>7</v>
      </c>
      <c r="E3127" s="545">
        <f t="shared" ca="1" si="137"/>
        <v>11</v>
      </c>
      <c r="F3127" s="545">
        <f t="shared" ca="1" si="137"/>
        <v>11</v>
      </c>
      <c r="G3127" s="545">
        <f t="shared" ca="1" si="137"/>
        <v>10</v>
      </c>
      <c r="H3127" s="545">
        <f t="shared" ca="1" si="137"/>
        <v>10</v>
      </c>
      <c r="I3127" s="545">
        <f t="shared" ca="1" si="137"/>
        <v>10</v>
      </c>
      <c r="J3127" s="545">
        <f t="shared" ca="1" si="137"/>
        <v>10</v>
      </c>
      <c r="K3127" s="545">
        <f t="shared" ca="1" si="137"/>
        <v>10</v>
      </c>
    </row>
    <row r="3128" spans="2:11">
      <c r="B3128" s="545">
        <f t="shared" ca="1" si="138"/>
        <v>14</v>
      </c>
      <c r="C3128" s="545">
        <f t="shared" ca="1" si="137"/>
        <v>8</v>
      </c>
      <c r="D3128" s="545">
        <f t="shared" ca="1" si="137"/>
        <v>11</v>
      </c>
      <c r="E3128" s="545">
        <f t="shared" ca="1" si="137"/>
        <v>10</v>
      </c>
      <c r="F3128" s="545">
        <f t="shared" ca="1" si="137"/>
        <v>10</v>
      </c>
      <c r="G3128" s="545">
        <f t="shared" ca="1" si="137"/>
        <v>11</v>
      </c>
      <c r="H3128" s="545">
        <f t="shared" ref="C3128:K3184" ca="1" si="139">RANDBETWEEN(1,3)+RANDBETWEEN(1,3)+RANDBETWEEN(1,3)+RANDBETWEEN(1,3)+RANDBETWEEN(1,3)</f>
        <v>8</v>
      </c>
      <c r="I3128" s="545">
        <f t="shared" ca="1" si="139"/>
        <v>12</v>
      </c>
      <c r="J3128" s="545">
        <f t="shared" ca="1" si="139"/>
        <v>8</v>
      </c>
      <c r="K3128" s="545">
        <f t="shared" ca="1" si="139"/>
        <v>12</v>
      </c>
    </row>
    <row r="3129" spans="2:11">
      <c r="B3129" s="545">
        <f t="shared" ca="1" si="138"/>
        <v>11</v>
      </c>
      <c r="C3129" s="545">
        <f t="shared" ca="1" si="139"/>
        <v>12</v>
      </c>
      <c r="D3129" s="545">
        <f t="shared" ca="1" si="139"/>
        <v>14</v>
      </c>
      <c r="E3129" s="545">
        <f t="shared" ca="1" si="139"/>
        <v>7</v>
      </c>
      <c r="F3129" s="545">
        <f t="shared" ca="1" si="139"/>
        <v>9</v>
      </c>
      <c r="G3129" s="545">
        <f t="shared" ca="1" si="139"/>
        <v>12</v>
      </c>
      <c r="H3129" s="545">
        <f t="shared" ca="1" si="139"/>
        <v>8</v>
      </c>
      <c r="I3129" s="545">
        <f t="shared" ca="1" si="139"/>
        <v>9</v>
      </c>
      <c r="J3129" s="545">
        <f t="shared" ca="1" si="139"/>
        <v>8</v>
      </c>
      <c r="K3129" s="545">
        <f t="shared" ca="1" si="139"/>
        <v>9</v>
      </c>
    </row>
    <row r="3130" spans="2:11">
      <c r="B3130" s="545">
        <f t="shared" ca="1" si="138"/>
        <v>8</v>
      </c>
      <c r="C3130" s="545">
        <f t="shared" ca="1" si="139"/>
        <v>13</v>
      </c>
      <c r="D3130" s="545">
        <f t="shared" ca="1" si="139"/>
        <v>12</v>
      </c>
      <c r="E3130" s="545">
        <f t="shared" ca="1" si="139"/>
        <v>10</v>
      </c>
      <c r="F3130" s="545">
        <f t="shared" ca="1" si="139"/>
        <v>11</v>
      </c>
      <c r="G3130" s="545">
        <f t="shared" ca="1" si="139"/>
        <v>15</v>
      </c>
      <c r="H3130" s="545">
        <f t="shared" ca="1" si="139"/>
        <v>8</v>
      </c>
      <c r="I3130" s="545">
        <f t="shared" ca="1" si="139"/>
        <v>7</v>
      </c>
      <c r="J3130" s="545">
        <f t="shared" ca="1" si="139"/>
        <v>13</v>
      </c>
      <c r="K3130" s="545">
        <f t="shared" ca="1" si="139"/>
        <v>10</v>
      </c>
    </row>
    <row r="3131" spans="2:11">
      <c r="B3131" s="545">
        <f t="shared" ca="1" si="138"/>
        <v>10</v>
      </c>
      <c r="C3131" s="545">
        <f t="shared" ca="1" si="139"/>
        <v>14</v>
      </c>
      <c r="D3131" s="545">
        <f t="shared" ca="1" si="139"/>
        <v>13</v>
      </c>
      <c r="E3131" s="545">
        <f t="shared" ca="1" si="139"/>
        <v>9</v>
      </c>
      <c r="F3131" s="545">
        <f t="shared" ca="1" si="139"/>
        <v>10</v>
      </c>
      <c r="G3131" s="545">
        <f t="shared" ca="1" si="139"/>
        <v>10</v>
      </c>
      <c r="H3131" s="545">
        <f t="shared" ca="1" si="139"/>
        <v>10</v>
      </c>
      <c r="I3131" s="545">
        <f t="shared" ca="1" si="139"/>
        <v>10</v>
      </c>
      <c r="J3131" s="545">
        <f t="shared" ca="1" si="139"/>
        <v>10</v>
      </c>
      <c r="K3131" s="545">
        <f t="shared" ca="1" si="139"/>
        <v>12</v>
      </c>
    </row>
    <row r="3132" spans="2:11">
      <c r="B3132" s="545">
        <f t="shared" ca="1" si="138"/>
        <v>11</v>
      </c>
      <c r="C3132" s="545">
        <f t="shared" ca="1" si="139"/>
        <v>10</v>
      </c>
      <c r="D3132" s="545">
        <f t="shared" ca="1" si="139"/>
        <v>11</v>
      </c>
      <c r="E3132" s="545">
        <f t="shared" ca="1" si="139"/>
        <v>10</v>
      </c>
      <c r="F3132" s="545">
        <f t="shared" ca="1" si="139"/>
        <v>10</v>
      </c>
      <c r="G3132" s="545">
        <f t="shared" ca="1" si="139"/>
        <v>12</v>
      </c>
      <c r="H3132" s="545">
        <f t="shared" ca="1" si="139"/>
        <v>12</v>
      </c>
      <c r="I3132" s="545">
        <f t="shared" ca="1" si="139"/>
        <v>11</v>
      </c>
      <c r="J3132" s="545">
        <f t="shared" ca="1" si="139"/>
        <v>8</v>
      </c>
      <c r="K3132" s="545">
        <f t="shared" ca="1" si="139"/>
        <v>10</v>
      </c>
    </row>
    <row r="3133" spans="2:11">
      <c r="B3133" s="545">
        <f t="shared" ca="1" si="138"/>
        <v>10</v>
      </c>
      <c r="C3133" s="545">
        <f t="shared" ca="1" si="139"/>
        <v>7</v>
      </c>
      <c r="D3133" s="545">
        <f t="shared" ca="1" si="139"/>
        <v>10</v>
      </c>
      <c r="E3133" s="545">
        <f t="shared" ca="1" si="139"/>
        <v>12</v>
      </c>
      <c r="F3133" s="545">
        <f t="shared" ca="1" si="139"/>
        <v>12</v>
      </c>
      <c r="G3133" s="545">
        <f t="shared" ca="1" si="139"/>
        <v>11</v>
      </c>
      <c r="H3133" s="545">
        <f t="shared" ca="1" si="139"/>
        <v>9</v>
      </c>
      <c r="I3133" s="545">
        <f t="shared" ca="1" si="139"/>
        <v>13</v>
      </c>
      <c r="J3133" s="545">
        <f t="shared" ca="1" si="139"/>
        <v>8</v>
      </c>
      <c r="K3133" s="545">
        <f t="shared" ca="1" si="139"/>
        <v>8</v>
      </c>
    </row>
    <row r="3134" spans="2:11">
      <c r="B3134" s="545">
        <f t="shared" ca="1" si="138"/>
        <v>9</v>
      </c>
      <c r="C3134" s="545">
        <f t="shared" ca="1" si="139"/>
        <v>10</v>
      </c>
      <c r="D3134" s="545">
        <f t="shared" ca="1" si="139"/>
        <v>11</v>
      </c>
      <c r="E3134" s="545">
        <f t="shared" ca="1" si="139"/>
        <v>8</v>
      </c>
      <c r="F3134" s="545">
        <f t="shared" ca="1" si="139"/>
        <v>10</v>
      </c>
      <c r="G3134" s="545">
        <f t="shared" ca="1" si="139"/>
        <v>11</v>
      </c>
      <c r="H3134" s="545">
        <f t="shared" ca="1" si="139"/>
        <v>11</v>
      </c>
      <c r="I3134" s="545">
        <f t="shared" ca="1" si="139"/>
        <v>10</v>
      </c>
      <c r="J3134" s="545">
        <f t="shared" ca="1" si="139"/>
        <v>11</v>
      </c>
      <c r="K3134" s="545">
        <f t="shared" ca="1" si="139"/>
        <v>9</v>
      </c>
    </row>
    <row r="3135" spans="2:11">
      <c r="B3135" s="545">
        <f t="shared" ca="1" si="138"/>
        <v>8</v>
      </c>
      <c r="C3135" s="545">
        <f t="shared" ca="1" si="139"/>
        <v>11</v>
      </c>
      <c r="D3135" s="545">
        <f t="shared" ca="1" si="139"/>
        <v>9</v>
      </c>
      <c r="E3135" s="545">
        <f t="shared" ca="1" si="139"/>
        <v>10</v>
      </c>
      <c r="F3135" s="545">
        <f t="shared" ca="1" si="139"/>
        <v>9</v>
      </c>
      <c r="G3135" s="545">
        <f t="shared" ca="1" si="139"/>
        <v>12</v>
      </c>
      <c r="H3135" s="545">
        <f t="shared" ca="1" si="139"/>
        <v>10</v>
      </c>
      <c r="I3135" s="545">
        <f t="shared" ca="1" si="139"/>
        <v>10</v>
      </c>
      <c r="J3135" s="545">
        <f t="shared" ca="1" si="139"/>
        <v>9</v>
      </c>
      <c r="K3135" s="545">
        <f t="shared" ca="1" si="139"/>
        <v>11</v>
      </c>
    </row>
    <row r="3136" spans="2:11">
      <c r="B3136" s="545">
        <f t="shared" ca="1" si="138"/>
        <v>10</v>
      </c>
      <c r="C3136" s="545">
        <f t="shared" ca="1" si="139"/>
        <v>11</v>
      </c>
      <c r="D3136" s="545">
        <f t="shared" ca="1" si="139"/>
        <v>12</v>
      </c>
      <c r="E3136" s="545">
        <f t="shared" ca="1" si="139"/>
        <v>8</v>
      </c>
      <c r="F3136" s="545">
        <f t="shared" ca="1" si="139"/>
        <v>12</v>
      </c>
      <c r="G3136" s="545">
        <f t="shared" ca="1" si="139"/>
        <v>8</v>
      </c>
      <c r="H3136" s="545">
        <f t="shared" ca="1" si="139"/>
        <v>8</v>
      </c>
      <c r="I3136" s="545">
        <f t="shared" ca="1" si="139"/>
        <v>10</v>
      </c>
      <c r="J3136" s="545">
        <f t="shared" ca="1" si="139"/>
        <v>10</v>
      </c>
      <c r="K3136" s="545">
        <f t="shared" ca="1" si="139"/>
        <v>9</v>
      </c>
    </row>
    <row r="3137" spans="2:11">
      <c r="B3137" s="545">
        <f t="shared" ca="1" si="138"/>
        <v>10</v>
      </c>
      <c r="C3137" s="545">
        <f t="shared" ca="1" si="139"/>
        <v>10</v>
      </c>
      <c r="D3137" s="545">
        <f t="shared" ca="1" si="139"/>
        <v>10</v>
      </c>
      <c r="E3137" s="545">
        <f t="shared" ca="1" si="139"/>
        <v>11</v>
      </c>
      <c r="F3137" s="545">
        <f t="shared" ca="1" si="139"/>
        <v>9</v>
      </c>
      <c r="G3137" s="545">
        <f t="shared" ca="1" si="139"/>
        <v>9</v>
      </c>
      <c r="H3137" s="545">
        <f t="shared" ca="1" si="139"/>
        <v>10</v>
      </c>
      <c r="I3137" s="545">
        <f t="shared" ca="1" si="139"/>
        <v>11</v>
      </c>
      <c r="J3137" s="545">
        <f t="shared" ca="1" si="139"/>
        <v>11</v>
      </c>
      <c r="K3137" s="545">
        <f t="shared" ca="1" si="139"/>
        <v>11</v>
      </c>
    </row>
    <row r="3138" spans="2:11">
      <c r="B3138" s="545">
        <f t="shared" ca="1" si="138"/>
        <v>11</v>
      </c>
      <c r="C3138" s="545">
        <f t="shared" ca="1" si="138"/>
        <v>11</v>
      </c>
      <c r="D3138" s="545">
        <f t="shared" ca="1" si="138"/>
        <v>10</v>
      </c>
      <c r="E3138" s="545">
        <f t="shared" ca="1" si="138"/>
        <v>9</v>
      </c>
      <c r="F3138" s="545">
        <f t="shared" ca="1" si="138"/>
        <v>10</v>
      </c>
      <c r="G3138" s="545">
        <f t="shared" ca="1" si="138"/>
        <v>10</v>
      </c>
      <c r="H3138" s="545">
        <f t="shared" ca="1" si="138"/>
        <v>7</v>
      </c>
      <c r="I3138" s="545">
        <f t="shared" ca="1" si="138"/>
        <v>9</v>
      </c>
      <c r="J3138" s="545">
        <f t="shared" ca="1" si="138"/>
        <v>8</v>
      </c>
      <c r="K3138" s="545">
        <f t="shared" ca="1" si="138"/>
        <v>9</v>
      </c>
    </row>
    <row r="3139" spans="2:11">
      <c r="B3139" s="545">
        <f t="shared" ca="1" si="138"/>
        <v>12</v>
      </c>
      <c r="C3139" s="545">
        <f t="shared" ca="1" si="138"/>
        <v>9</v>
      </c>
      <c r="D3139" s="545">
        <f t="shared" ca="1" si="138"/>
        <v>11</v>
      </c>
      <c r="E3139" s="545">
        <f t="shared" ca="1" si="138"/>
        <v>13</v>
      </c>
      <c r="F3139" s="545">
        <f t="shared" ca="1" si="138"/>
        <v>11</v>
      </c>
      <c r="G3139" s="545">
        <f t="shared" ca="1" si="138"/>
        <v>11</v>
      </c>
      <c r="H3139" s="545">
        <f t="shared" ca="1" si="138"/>
        <v>8</v>
      </c>
      <c r="I3139" s="545">
        <f t="shared" ca="1" si="138"/>
        <v>9</v>
      </c>
      <c r="J3139" s="545">
        <f t="shared" ca="1" si="138"/>
        <v>11</v>
      </c>
      <c r="K3139" s="545">
        <f t="shared" ca="1" si="138"/>
        <v>11</v>
      </c>
    </row>
    <row r="3140" spans="2:11">
      <c r="B3140" s="545">
        <f t="shared" ca="1" si="138"/>
        <v>14</v>
      </c>
      <c r="C3140" s="545">
        <f t="shared" ca="1" si="138"/>
        <v>11</v>
      </c>
      <c r="D3140" s="545">
        <f t="shared" ca="1" si="138"/>
        <v>9</v>
      </c>
      <c r="E3140" s="545">
        <f t="shared" ca="1" si="138"/>
        <v>14</v>
      </c>
      <c r="F3140" s="545">
        <f t="shared" ca="1" si="138"/>
        <v>7</v>
      </c>
      <c r="G3140" s="545">
        <f t="shared" ca="1" si="138"/>
        <v>11</v>
      </c>
      <c r="H3140" s="545">
        <f t="shared" ca="1" si="138"/>
        <v>7</v>
      </c>
      <c r="I3140" s="545">
        <f t="shared" ca="1" si="138"/>
        <v>11</v>
      </c>
      <c r="J3140" s="545">
        <f t="shared" ca="1" si="138"/>
        <v>8</v>
      </c>
      <c r="K3140" s="545">
        <f t="shared" ca="1" si="138"/>
        <v>12</v>
      </c>
    </row>
    <row r="3141" spans="2:11">
      <c r="B3141" s="545">
        <f t="shared" ca="1" si="138"/>
        <v>8</v>
      </c>
      <c r="C3141" s="545">
        <f t="shared" ca="1" si="138"/>
        <v>10</v>
      </c>
      <c r="D3141" s="545">
        <f t="shared" ca="1" si="138"/>
        <v>8</v>
      </c>
      <c r="E3141" s="545">
        <f t="shared" ca="1" si="138"/>
        <v>13</v>
      </c>
      <c r="F3141" s="545">
        <f t="shared" ca="1" si="138"/>
        <v>11</v>
      </c>
      <c r="G3141" s="545">
        <f t="shared" ca="1" si="138"/>
        <v>7</v>
      </c>
      <c r="H3141" s="545">
        <f t="shared" ca="1" si="138"/>
        <v>13</v>
      </c>
      <c r="I3141" s="545">
        <f t="shared" ca="1" si="138"/>
        <v>7</v>
      </c>
      <c r="J3141" s="545">
        <f t="shared" ca="1" si="138"/>
        <v>10</v>
      </c>
      <c r="K3141" s="545">
        <f t="shared" ca="1" si="138"/>
        <v>8</v>
      </c>
    </row>
    <row r="3142" spans="2:11">
      <c r="B3142" s="545">
        <f t="shared" ca="1" si="138"/>
        <v>7</v>
      </c>
      <c r="C3142" s="545">
        <f t="shared" ca="1" si="138"/>
        <v>10</v>
      </c>
      <c r="D3142" s="545">
        <f t="shared" ca="1" si="138"/>
        <v>7</v>
      </c>
      <c r="E3142" s="545">
        <f t="shared" ca="1" si="138"/>
        <v>10</v>
      </c>
      <c r="F3142" s="545">
        <f t="shared" ca="1" si="138"/>
        <v>8</v>
      </c>
      <c r="G3142" s="545">
        <f t="shared" ca="1" si="138"/>
        <v>11</v>
      </c>
      <c r="H3142" s="545">
        <f t="shared" ca="1" si="138"/>
        <v>12</v>
      </c>
      <c r="I3142" s="545">
        <f t="shared" ca="1" si="138"/>
        <v>6</v>
      </c>
      <c r="J3142" s="545">
        <f t="shared" ca="1" si="138"/>
        <v>8</v>
      </c>
      <c r="K3142" s="545">
        <f t="shared" ca="1" si="138"/>
        <v>8</v>
      </c>
    </row>
    <row r="3143" spans="2:11">
      <c r="B3143" s="545">
        <f t="shared" ca="1" si="138"/>
        <v>12</v>
      </c>
      <c r="C3143" s="545">
        <f t="shared" ca="1" si="138"/>
        <v>10</v>
      </c>
      <c r="D3143" s="545">
        <f t="shared" ca="1" si="138"/>
        <v>14</v>
      </c>
      <c r="E3143" s="545">
        <f t="shared" ca="1" si="138"/>
        <v>11</v>
      </c>
      <c r="F3143" s="545">
        <f t="shared" ca="1" si="138"/>
        <v>7</v>
      </c>
      <c r="G3143" s="545">
        <f t="shared" ca="1" si="138"/>
        <v>9</v>
      </c>
      <c r="H3143" s="545">
        <f t="shared" ca="1" si="138"/>
        <v>12</v>
      </c>
      <c r="I3143" s="545">
        <f t="shared" ca="1" si="138"/>
        <v>7</v>
      </c>
      <c r="J3143" s="545">
        <f t="shared" ca="1" si="138"/>
        <v>12</v>
      </c>
      <c r="K3143" s="545">
        <f t="shared" ca="1" si="138"/>
        <v>7</v>
      </c>
    </row>
    <row r="3144" spans="2:11">
      <c r="B3144" s="545">
        <f t="shared" ca="1" si="138"/>
        <v>11</v>
      </c>
      <c r="C3144" s="545">
        <f t="shared" ca="1" si="138"/>
        <v>10</v>
      </c>
      <c r="D3144" s="545">
        <f t="shared" ca="1" si="138"/>
        <v>13</v>
      </c>
      <c r="E3144" s="545">
        <f t="shared" ca="1" si="138"/>
        <v>7</v>
      </c>
      <c r="F3144" s="545">
        <f t="shared" ca="1" si="138"/>
        <v>12</v>
      </c>
      <c r="G3144" s="545">
        <f t="shared" ca="1" si="138"/>
        <v>12</v>
      </c>
      <c r="H3144" s="545">
        <f t="shared" ca="1" si="138"/>
        <v>12</v>
      </c>
      <c r="I3144" s="545">
        <f t="shared" ca="1" si="138"/>
        <v>9</v>
      </c>
      <c r="J3144" s="545">
        <f t="shared" ca="1" si="138"/>
        <v>10</v>
      </c>
      <c r="K3144" s="545">
        <f t="shared" ca="1" si="138"/>
        <v>12</v>
      </c>
    </row>
    <row r="3145" spans="2:11">
      <c r="B3145" s="545">
        <f t="shared" ca="1" si="138"/>
        <v>8</v>
      </c>
      <c r="C3145" s="545">
        <f t="shared" ca="1" si="138"/>
        <v>7</v>
      </c>
      <c r="D3145" s="545">
        <f t="shared" ca="1" si="138"/>
        <v>10</v>
      </c>
      <c r="E3145" s="545">
        <f t="shared" ca="1" si="138"/>
        <v>13</v>
      </c>
      <c r="F3145" s="545">
        <f t="shared" ca="1" si="138"/>
        <v>9</v>
      </c>
      <c r="G3145" s="545">
        <f t="shared" ca="1" si="138"/>
        <v>9</v>
      </c>
      <c r="H3145" s="545">
        <f t="shared" ca="1" si="138"/>
        <v>11</v>
      </c>
      <c r="I3145" s="545">
        <f t="shared" ca="1" si="138"/>
        <v>14</v>
      </c>
      <c r="J3145" s="545">
        <f t="shared" ca="1" si="138"/>
        <v>8</v>
      </c>
      <c r="K3145" s="545">
        <f t="shared" ca="1" si="138"/>
        <v>7</v>
      </c>
    </row>
    <row r="3146" spans="2:11">
      <c r="B3146" s="545">
        <f t="shared" ca="1" si="138"/>
        <v>11</v>
      </c>
      <c r="C3146" s="545">
        <f t="shared" ca="1" si="138"/>
        <v>11</v>
      </c>
      <c r="D3146" s="545">
        <f t="shared" ca="1" si="138"/>
        <v>10</v>
      </c>
      <c r="E3146" s="545">
        <f t="shared" ca="1" si="138"/>
        <v>11</v>
      </c>
      <c r="F3146" s="545">
        <f t="shared" ca="1" si="138"/>
        <v>12</v>
      </c>
      <c r="G3146" s="545">
        <f t="shared" ca="1" si="138"/>
        <v>10</v>
      </c>
      <c r="H3146" s="545">
        <f t="shared" ca="1" si="138"/>
        <v>9</v>
      </c>
      <c r="I3146" s="545">
        <f t="shared" ca="1" si="138"/>
        <v>13</v>
      </c>
      <c r="J3146" s="545">
        <f t="shared" ca="1" si="138"/>
        <v>11</v>
      </c>
      <c r="K3146" s="545">
        <f t="shared" ca="1" si="138"/>
        <v>9</v>
      </c>
    </row>
    <row r="3147" spans="2:11">
      <c r="B3147" s="545">
        <f t="shared" ca="1" si="138"/>
        <v>7</v>
      </c>
      <c r="C3147" s="545">
        <f t="shared" ca="1" si="138"/>
        <v>10</v>
      </c>
      <c r="D3147" s="545">
        <f t="shared" ca="1" si="138"/>
        <v>9</v>
      </c>
      <c r="E3147" s="545">
        <f t="shared" ca="1" si="138"/>
        <v>7</v>
      </c>
      <c r="F3147" s="545">
        <f t="shared" ca="1" si="138"/>
        <v>9</v>
      </c>
      <c r="G3147" s="545">
        <f t="shared" ca="1" si="138"/>
        <v>14</v>
      </c>
      <c r="H3147" s="545">
        <f t="shared" ca="1" si="138"/>
        <v>9</v>
      </c>
      <c r="I3147" s="545">
        <f t="shared" ca="1" si="138"/>
        <v>11</v>
      </c>
      <c r="J3147" s="545">
        <f t="shared" ca="1" si="138"/>
        <v>10</v>
      </c>
      <c r="K3147" s="545">
        <f t="shared" ca="1" si="138"/>
        <v>8</v>
      </c>
    </row>
    <row r="3148" spans="2:11">
      <c r="B3148" s="545">
        <f t="shared" ca="1" si="138"/>
        <v>6</v>
      </c>
      <c r="C3148" s="545">
        <f t="shared" ca="1" si="138"/>
        <v>12</v>
      </c>
      <c r="D3148" s="545">
        <f t="shared" ca="1" si="138"/>
        <v>10</v>
      </c>
      <c r="E3148" s="545">
        <f t="shared" ca="1" si="138"/>
        <v>10</v>
      </c>
      <c r="F3148" s="545">
        <f t="shared" ca="1" si="138"/>
        <v>12</v>
      </c>
      <c r="G3148" s="545">
        <f t="shared" ca="1" si="138"/>
        <v>8</v>
      </c>
      <c r="H3148" s="545">
        <f t="shared" ca="1" si="138"/>
        <v>11</v>
      </c>
      <c r="I3148" s="545">
        <f t="shared" ca="1" si="138"/>
        <v>11</v>
      </c>
      <c r="J3148" s="545">
        <f t="shared" ca="1" si="138"/>
        <v>8</v>
      </c>
      <c r="K3148" s="545">
        <f t="shared" ca="1" si="138"/>
        <v>10</v>
      </c>
    </row>
    <row r="3149" spans="2:11">
      <c r="B3149" s="545">
        <f t="shared" ca="1" si="138"/>
        <v>7</v>
      </c>
      <c r="C3149" s="545">
        <f t="shared" ca="1" si="138"/>
        <v>8</v>
      </c>
      <c r="D3149" s="545">
        <f t="shared" ca="1" si="138"/>
        <v>11</v>
      </c>
      <c r="E3149" s="545">
        <f t="shared" ca="1" si="138"/>
        <v>9</v>
      </c>
      <c r="F3149" s="545">
        <f t="shared" ca="1" si="138"/>
        <v>9</v>
      </c>
      <c r="G3149" s="545">
        <f t="shared" ca="1" si="138"/>
        <v>9</v>
      </c>
      <c r="H3149" s="545">
        <f t="shared" ca="1" si="138"/>
        <v>12</v>
      </c>
      <c r="I3149" s="545">
        <f t="shared" ca="1" si="138"/>
        <v>10</v>
      </c>
      <c r="J3149" s="545">
        <f t="shared" ca="1" si="138"/>
        <v>8</v>
      </c>
      <c r="K3149" s="545">
        <f t="shared" ca="1" si="138"/>
        <v>11</v>
      </c>
    </row>
    <row r="3150" spans="2:11">
      <c r="B3150" s="545">
        <f t="shared" ca="1" si="138"/>
        <v>11</v>
      </c>
      <c r="C3150" s="545">
        <f t="shared" ca="1" si="138"/>
        <v>13</v>
      </c>
      <c r="D3150" s="545">
        <f t="shared" ca="1" si="138"/>
        <v>11</v>
      </c>
      <c r="E3150" s="545">
        <f t="shared" ca="1" si="138"/>
        <v>11</v>
      </c>
      <c r="F3150" s="545">
        <f t="shared" ca="1" si="138"/>
        <v>12</v>
      </c>
      <c r="G3150" s="545">
        <f t="shared" ca="1" si="138"/>
        <v>8</v>
      </c>
      <c r="H3150" s="545">
        <f t="shared" ca="1" si="138"/>
        <v>10</v>
      </c>
      <c r="I3150" s="545">
        <f t="shared" ca="1" si="138"/>
        <v>11</v>
      </c>
      <c r="J3150" s="545">
        <f t="shared" ca="1" si="138"/>
        <v>12</v>
      </c>
      <c r="K3150" s="545">
        <f t="shared" ca="1" si="138"/>
        <v>11</v>
      </c>
    </row>
    <row r="3151" spans="2:11">
      <c r="B3151" s="545">
        <f t="shared" ca="1" si="138"/>
        <v>10</v>
      </c>
      <c r="C3151" s="545">
        <f t="shared" ca="1" si="138"/>
        <v>7</v>
      </c>
      <c r="D3151" s="545">
        <f t="shared" ca="1" si="138"/>
        <v>8</v>
      </c>
      <c r="E3151" s="545">
        <f t="shared" ca="1" si="138"/>
        <v>14</v>
      </c>
      <c r="F3151" s="545">
        <f t="shared" ca="1" si="138"/>
        <v>13</v>
      </c>
      <c r="G3151" s="545">
        <f t="shared" ca="1" si="138"/>
        <v>11</v>
      </c>
      <c r="H3151" s="545">
        <f t="shared" ca="1" si="138"/>
        <v>11</v>
      </c>
      <c r="I3151" s="545">
        <f t="shared" ca="1" si="138"/>
        <v>11</v>
      </c>
      <c r="J3151" s="545">
        <f t="shared" ca="1" si="138"/>
        <v>11</v>
      </c>
      <c r="K3151" s="545">
        <f t="shared" ref="B3151:K3206" ca="1" si="140">RANDBETWEEN(1,3)+RANDBETWEEN(1,3)+RANDBETWEEN(1,3)+RANDBETWEEN(1,3)+RANDBETWEEN(1,3)</f>
        <v>9</v>
      </c>
    </row>
    <row r="3152" spans="2:11">
      <c r="B3152" s="545">
        <f t="shared" ref="B3152" ca="1" si="141">RANDBETWEEN(1,3)+RANDBETWEEN(1,3)+RANDBETWEEN(1,3)+RANDBETWEEN(1,3)+RANDBETWEEN(1,3)</f>
        <v>11</v>
      </c>
      <c r="C3152" s="545">
        <f t="shared" ca="1" si="139"/>
        <v>8</v>
      </c>
      <c r="D3152" s="545">
        <f t="shared" ca="1" si="139"/>
        <v>12</v>
      </c>
      <c r="E3152" s="545">
        <f t="shared" ca="1" si="139"/>
        <v>9</v>
      </c>
      <c r="F3152" s="545">
        <f t="shared" ca="1" si="139"/>
        <v>7</v>
      </c>
      <c r="G3152" s="545">
        <f t="shared" ca="1" si="139"/>
        <v>9</v>
      </c>
      <c r="H3152" s="545">
        <f t="shared" ca="1" si="139"/>
        <v>9</v>
      </c>
      <c r="I3152" s="545">
        <f t="shared" ca="1" si="139"/>
        <v>12</v>
      </c>
      <c r="J3152" s="545">
        <f t="shared" ca="1" si="139"/>
        <v>11</v>
      </c>
      <c r="K3152" s="545">
        <f t="shared" ca="1" si="139"/>
        <v>11</v>
      </c>
    </row>
    <row r="3153" spans="2:11">
      <c r="B3153" s="545">
        <f t="shared" ca="1" si="140"/>
        <v>9</v>
      </c>
      <c r="C3153" s="545">
        <f t="shared" ca="1" si="139"/>
        <v>10</v>
      </c>
      <c r="D3153" s="545">
        <f t="shared" ca="1" si="139"/>
        <v>11</v>
      </c>
      <c r="E3153" s="545">
        <f t="shared" ca="1" si="139"/>
        <v>10</v>
      </c>
      <c r="F3153" s="545">
        <f t="shared" ca="1" si="139"/>
        <v>10</v>
      </c>
      <c r="G3153" s="545">
        <f t="shared" ca="1" si="139"/>
        <v>12</v>
      </c>
      <c r="H3153" s="545">
        <f t="shared" ca="1" si="139"/>
        <v>12</v>
      </c>
      <c r="I3153" s="545">
        <f t="shared" ca="1" si="139"/>
        <v>7</v>
      </c>
      <c r="J3153" s="545">
        <f t="shared" ca="1" si="139"/>
        <v>9</v>
      </c>
      <c r="K3153" s="545">
        <f t="shared" ca="1" si="139"/>
        <v>7</v>
      </c>
    </row>
    <row r="3154" spans="2:11">
      <c r="B3154" s="545">
        <f t="shared" ca="1" si="140"/>
        <v>9</v>
      </c>
      <c r="C3154" s="545">
        <f t="shared" ca="1" si="139"/>
        <v>10</v>
      </c>
      <c r="D3154" s="545">
        <f t="shared" ca="1" si="139"/>
        <v>9</v>
      </c>
      <c r="E3154" s="545">
        <f t="shared" ca="1" si="139"/>
        <v>9</v>
      </c>
      <c r="F3154" s="545">
        <f t="shared" ca="1" si="139"/>
        <v>11</v>
      </c>
      <c r="G3154" s="545">
        <f t="shared" ca="1" si="139"/>
        <v>9</v>
      </c>
      <c r="H3154" s="545">
        <f t="shared" ca="1" si="139"/>
        <v>12</v>
      </c>
      <c r="I3154" s="545">
        <f t="shared" ca="1" si="139"/>
        <v>11</v>
      </c>
      <c r="J3154" s="545">
        <f t="shared" ca="1" si="139"/>
        <v>11</v>
      </c>
      <c r="K3154" s="545">
        <f t="shared" ca="1" si="139"/>
        <v>11</v>
      </c>
    </row>
    <row r="3155" spans="2:11">
      <c r="B3155" s="545">
        <f t="shared" ca="1" si="140"/>
        <v>11</v>
      </c>
      <c r="C3155" s="545">
        <f t="shared" ca="1" si="139"/>
        <v>8</v>
      </c>
      <c r="D3155" s="545">
        <f t="shared" ca="1" si="139"/>
        <v>13</v>
      </c>
      <c r="E3155" s="545">
        <f t="shared" ca="1" si="139"/>
        <v>11</v>
      </c>
      <c r="F3155" s="545">
        <f t="shared" ca="1" si="139"/>
        <v>13</v>
      </c>
      <c r="G3155" s="545">
        <f t="shared" ca="1" si="139"/>
        <v>10</v>
      </c>
      <c r="H3155" s="545">
        <f t="shared" ca="1" si="139"/>
        <v>13</v>
      </c>
      <c r="I3155" s="545">
        <f t="shared" ca="1" si="139"/>
        <v>7</v>
      </c>
      <c r="J3155" s="545">
        <f t="shared" ca="1" si="139"/>
        <v>10</v>
      </c>
      <c r="K3155" s="545">
        <f t="shared" ca="1" si="139"/>
        <v>11</v>
      </c>
    </row>
    <row r="3156" spans="2:11">
      <c r="B3156" s="545">
        <f t="shared" ca="1" si="140"/>
        <v>11</v>
      </c>
      <c r="C3156" s="545">
        <f t="shared" ca="1" si="139"/>
        <v>12</v>
      </c>
      <c r="D3156" s="545">
        <f t="shared" ca="1" si="139"/>
        <v>12</v>
      </c>
      <c r="E3156" s="545">
        <f t="shared" ca="1" si="139"/>
        <v>12</v>
      </c>
      <c r="F3156" s="545">
        <f t="shared" ca="1" si="139"/>
        <v>11</v>
      </c>
      <c r="G3156" s="545">
        <f t="shared" ca="1" si="139"/>
        <v>8</v>
      </c>
      <c r="H3156" s="545">
        <f t="shared" ca="1" si="139"/>
        <v>7</v>
      </c>
      <c r="I3156" s="545">
        <f t="shared" ca="1" si="139"/>
        <v>6</v>
      </c>
      <c r="J3156" s="545">
        <f t="shared" ca="1" si="139"/>
        <v>12</v>
      </c>
      <c r="K3156" s="545">
        <f t="shared" ca="1" si="139"/>
        <v>9</v>
      </c>
    </row>
    <row r="3157" spans="2:11">
      <c r="B3157" s="545">
        <f t="shared" ca="1" si="140"/>
        <v>9</v>
      </c>
      <c r="C3157" s="545">
        <f t="shared" ca="1" si="139"/>
        <v>9</v>
      </c>
      <c r="D3157" s="545">
        <f t="shared" ca="1" si="139"/>
        <v>7</v>
      </c>
      <c r="E3157" s="545">
        <f t="shared" ca="1" si="139"/>
        <v>12</v>
      </c>
      <c r="F3157" s="545">
        <f t="shared" ca="1" si="139"/>
        <v>8</v>
      </c>
      <c r="G3157" s="545">
        <f t="shared" ca="1" si="139"/>
        <v>9</v>
      </c>
      <c r="H3157" s="545">
        <f t="shared" ca="1" si="139"/>
        <v>9</v>
      </c>
      <c r="I3157" s="545">
        <f t="shared" ca="1" si="139"/>
        <v>7</v>
      </c>
      <c r="J3157" s="545">
        <f t="shared" ca="1" si="139"/>
        <v>11</v>
      </c>
      <c r="K3157" s="545">
        <f t="shared" ca="1" si="139"/>
        <v>10</v>
      </c>
    </row>
    <row r="3158" spans="2:11">
      <c r="B3158" s="545">
        <f t="shared" ca="1" si="140"/>
        <v>9</v>
      </c>
      <c r="C3158" s="545">
        <f t="shared" ca="1" si="139"/>
        <v>10</v>
      </c>
      <c r="D3158" s="545">
        <f t="shared" ca="1" si="139"/>
        <v>11</v>
      </c>
      <c r="E3158" s="545">
        <f t="shared" ca="1" si="139"/>
        <v>12</v>
      </c>
      <c r="F3158" s="545">
        <f t="shared" ca="1" si="139"/>
        <v>11</v>
      </c>
      <c r="G3158" s="545">
        <f t="shared" ca="1" si="139"/>
        <v>12</v>
      </c>
      <c r="H3158" s="545">
        <f t="shared" ca="1" si="139"/>
        <v>12</v>
      </c>
      <c r="I3158" s="545">
        <f t="shared" ca="1" si="139"/>
        <v>7</v>
      </c>
      <c r="J3158" s="545">
        <f t="shared" ca="1" si="139"/>
        <v>10</v>
      </c>
      <c r="K3158" s="545">
        <f t="shared" ca="1" si="139"/>
        <v>12</v>
      </c>
    </row>
    <row r="3159" spans="2:11">
      <c r="B3159" s="545">
        <f t="shared" ca="1" si="140"/>
        <v>9</v>
      </c>
      <c r="C3159" s="545">
        <f t="shared" ca="1" si="139"/>
        <v>12</v>
      </c>
      <c r="D3159" s="545">
        <f t="shared" ca="1" si="139"/>
        <v>14</v>
      </c>
      <c r="E3159" s="545">
        <f t="shared" ca="1" si="139"/>
        <v>11</v>
      </c>
      <c r="F3159" s="545">
        <f t="shared" ca="1" si="139"/>
        <v>9</v>
      </c>
      <c r="G3159" s="545">
        <f t="shared" ca="1" si="139"/>
        <v>9</v>
      </c>
      <c r="H3159" s="545">
        <f t="shared" ca="1" si="139"/>
        <v>9</v>
      </c>
      <c r="I3159" s="545">
        <f t="shared" ca="1" si="139"/>
        <v>15</v>
      </c>
      <c r="J3159" s="545">
        <f t="shared" ca="1" si="139"/>
        <v>11</v>
      </c>
      <c r="K3159" s="545">
        <f t="shared" ca="1" si="139"/>
        <v>8</v>
      </c>
    </row>
    <row r="3160" spans="2:11">
      <c r="B3160" s="545">
        <f t="shared" ca="1" si="140"/>
        <v>11</v>
      </c>
      <c r="C3160" s="545">
        <f t="shared" ca="1" si="139"/>
        <v>9</v>
      </c>
      <c r="D3160" s="545">
        <f t="shared" ca="1" si="139"/>
        <v>12</v>
      </c>
      <c r="E3160" s="545">
        <f t="shared" ca="1" si="139"/>
        <v>9</v>
      </c>
      <c r="F3160" s="545">
        <f t="shared" ca="1" si="139"/>
        <v>10</v>
      </c>
      <c r="G3160" s="545">
        <f t="shared" ca="1" si="139"/>
        <v>10</v>
      </c>
      <c r="H3160" s="545">
        <f t="shared" ca="1" si="139"/>
        <v>7</v>
      </c>
      <c r="I3160" s="545">
        <f t="shared" ca="1" si="139"/>
        <v>10</v>
      </c>
      <c r="J3160" s="545">
        <f t="shared" ca="1" si="139"/>
        <v>8</v>
      </c>
      <c r="K3160" s="545">
        <f t="shared" ca="1" si="139"/>
        <v>10</v>
      </c>
    </row>
    <row r="3161" spans="2:11">
      <c r="B3161" s="545">
        <f t="shared" ca="1" si="140"/>
        <v>5</v>
      </c>
      <c r="C3161" s="545">
        <f t="shared" ca="1" si="139"/>
        <v>10</v>
      </c>
      <c r="D3161" s="545">
        <f t="shared" ca="1" si="139"/>
        <v>12</v>
      </c>
      <c r="E3161" s="545">
        <f t="shared" ca="1" si="139"/>
        <v>11</v>
      </c>
      <c r="F3161" s="545">
        <f t="shared" ca="1" si="139"/>
        <v>7</v>
      </c>
      <c r="G3161" s="545">
        <f t="shared" ca="1" si="139"/>
        <v>13</v>
      </c>
      <c r="H3161" s="545">
        <f t="shared" ca="1" si="139"/>
        <v>10</v>
      </c>
      <c r="I3161" s="545">
        <f t="shared" ca="1" si="139"/>
        <v>10</v>
      </c>
      <c r="J3161" s="545">
        <f t="shared" ca="1" si="139"/>
        <v>14</v>
      </c>
      <c r="K3161" s="545">
        <f t="shared" ca="1" si="139"/>
        <v>10</v>
      </c>
    </row>
    <row r="3162" spans="2:11">
      <c r="B3162" s="545">
        <f t="shared" ca="1" si="140"/>
        <v>12</v>
      </c>
      <c r="C3162" s="545">
        <f t="shared" ca="1" si="139"/>
        <v>13</v>
      </c>
      <c r="D3162" s="545">
        <f t="shared" ca="1" si="139"/>
        <v>10</v>
      </c>
      <c r="E3162" s="545">
        <f t="shared" ca="1" si="139"/>
        <v>9</v>
      </c>
      <c r="F3162" s="545">
        <f t="shared" ca="1" si="139"/>
        <v>11</v>
      </c>
      <c r="G3162" s="545">
        <f t="shared" ca="1" si="139"/>
        <v>10</v>
      </c>
      <c r="H3162" s="545">
        <f t="shared" ca="1" si="139"/>
        <v>10</v>
      </c>
      <c r="I3162" s="545">
        <f t="shared" ca="1" si="139"/>
        <v>9</v>
      </c>
      <c r="J3162" s="545">
        <f t="shared" ca="1" si="139"/>
        <v>7</v>
      </c>
      <c r="K3162" s="545">
        <f t="shared" ca="1" si="139"/>
        <v>12</v>
      </c>
    </row>
    <row r="3163" spans="2:11">
      <c r="B3163" s="545">
        <f t="shared" ca="1" si="140"/>
        <v>7</v>
      </c>
      <c r="C3163" s="545">
        <f t="shared" ca="1" si="139"/>
        <v>9</v>
      </c>
      <c r="D3163" s="545">
        <f t="shared" ca="1" si="139"/>
        <v>10</v>
      </c>
      <c r="E3163" s="545">
        <f t="shared" ca="1" si="139"/>
        <v>8</v>
      </c>
      <c r="F3163" s="545">
        <f t="shared" ca="1" si="139"/>
        <v>6</v>
      </c>
      <c r="G3163" s="545">
        <f t="shared" ca="1" si="139"/>
        <v>11</v>
      </c>
      <c r="H3163" s="545">
        <f t="shared" ca="1" si="139"/>
        <v>10</v>
      </c>
      <c r="I3163" s="545">
        <f t="shared" ca="1" si="139"/>
        <v>9</v>
      </c>
      <c r="J3163" s="545">
        <f t="shared" ca="1" si="139"/>
        <v>11</v>
      </c>
      <c r="K3163" s="545">
        <f t="shared" ca="1" si="139"/>
        <v>11</v>
      </c>
    </row>
    <row r="3164" spans="2:11">
      <c r="B3164" s="545">
        <f t="shared" ca="1" si="140"/>
        <v>10</v>
      </c>
      <c r="C3164" s="545">
        <f t="shared" ca="1" si="139"/>
        <v>11</v>
      </c>
      <c r="D3164" s="545">
        <f t="shared" ca="1" si="139"/>
        <v>11</v>
      </c>
      <c r="E3164" s="545">
        <f t="shared" ca="1" si="139"/>
        <v>12</v>
      </c>
      <c r="F3164" s="545">
        <f t="shared" ca="1" si="139"/>
        <v>13</v>
      </c>
      <c r="G3164" s="545">
        <f t="shared" ca="1" si="139"/>
        <v>7</v>
      </c>
      <c r="H3164" s="545">
        <f t="shared" ca="1" si="139"/>
        <v>9</v>
      </c>
      <c r="I3164" s="545">
        <f t="shared" ca="1" si="139"/>
        <v>11</v>
      </c>
      <c r="J3164" s="545">
        <f t="shared" ca="1" si="139"/>
        <v>11</v>
      </c>
      <c r="K3164" s="545">
        <f t="shared" ca="1" si="139"/>
        <v>12</v>
      </c>
    </row>
    <row r="3165" spans="2:11">
      <c r="B3165" s="545">
        <f t="shared" ca="1" si="140"/>
        <v>11</v>
      </c>
      <c r="C3165" s="545">
        <f t="shared" ca="1" si="139"/>
        <v>8</v>
      </c>
      <c r="D3165" s="545">
        <f t="shared" ca="1" si="139"/>
        <v>8</v>
      </c>
      <c r="E3165" s="545">
        <f t="shared" ca="1" si="139"/>
        <v>11</v>
      </c>
      <c r="F3165" s="545">
        <f t="shared" ca="1" si="139"/>
        <v>11</v>
      </c>
      <c r="G3165" s="545">
        <f t="shared" ca="1" si="139"/>
        <v>11</v>
      </c>
      <c r="H3165" s="545">
        <f t="shared" ca="1" si="139"/>
        <v>10</v>
      </c>
      <c r="I3165" s="545">
        <f t="shared" ca="1" si="139"/>
        <v>11</v>
      </c>
      <c r="J3165" s="545">
        <f t="shared" ca="1" si="139"/>
        <v>11</v>
      </c>
      <c r="K3165" s="545">
        <f t="shared" ca="1" si="139"/>
        <v>13</v>
      </c>
    </row>
    <row r="3166" spans="2:11">
      <c r="B3166" s="545">
        <f t="shared" ca="1" si="140"/>
        <v>9</v>
      </c>
      <c r="C3166" s="545">
        <f t="shared" ca="1" si="139"/>
        <v>10</v>
      </c>
      <c r="D3166" s="545">
        <f t="shared" ca="1" si="139"/>
        <v>13</v>
      </c>
      <c r="E3166" s="545">
        <f t="shared" ca="1" si="139"/>
        <v>7</v>
      </c>
      <c r="F3166" s="545">
        <f t="shared" ca="1" si="139"/>
        <v>11</v>
      </c>
      <c r="G3166" s="545">
        <f t="shared" ca="1" si="139"/>
        <v>11</v>
      </c>
      <c r="H3166" s="545">
        <f t="shared" ca="1" si="139"/>
        <v>8</v>
      </c>
      <c r="I3166" s="545">
        <f t="shared" ca="1" si="139"/>
        <v>9</v>
      </c>
      <c r="J3166" s="545">
        <f t="shared" ca="1" si="139"/>
        <v>11</v>
      </c>
      <c r="K3166" s="545">
        <f t="shared" ca="1" si="139"/>
        <v>14</v>
      </c>
    </row>
    <row r="3167" spans="2:11">
      <c r="B3167" s="545">
        <f t="shared" ca="1" si="140"/>
        <v>9</v>
      </c>
      <c r="C3167" s="545">
        <f t="shared" ca="1" si="139"/>
        <v>10</v>
      </c>
      <c r="D3167" s="545">
        <f t="shared" ca="1" si="139"/>
        <v>11</v>
      </c>
      <c r="E3167" s="545">
        <f t="shared" ca="1" si="139"/>
        <v>9</v>
      </c>
      <c r="F3167" s="545">
        <f t="shared" ca="1" si="139"/>
        <v>12</v>
      </c>
      <c r="G3167" s="545">
        <f t="shared" ca="1" si="139"/>
        <v>10</v>
      </c>
      <c r="H3167" s="545">
        <f t="shared" ca="1" si="139"/>
        <v>10</v>
      </c>
      <c r="I3167" s="545">
        <f t="shared" ca="1" si="139"/>
        <v>10</v>
      </c>
      <c r="J3167" s="545">
        <f t="shared" ca="1" si="139"/>
        <v>10</v>
      </c>
      <c r="K3167" s="545">
        <f t="shared" ca="1" si="139"/>
        <v>9</v>
      </c>
    </row>
    <row r="3168" spans="2:11">
      <c r="B3168" s="545">
        <f t="shared" ca="1" si="140"/>
        <v>13</v>
      </c>
      <c r="C3168" s="545">
        <f t="shared" ca="1" si="140"/>
        <v>11</v>
      </c>
      <c r="D3168" s="545">
        <f t="shared" ca="1" si="140"/>
        <v>9</v>
      </c>
      <c r="E3168" s="545">
        <f t="shared" ca="1" si="140"/>
        <v>12</v>
      </c>
      <c r="F3168" s="545">
        <f t="shared" ca="1" si="140"/>
        <v>10</v>
      </c>
      <c r="G3168" s="545">
        <f t="shared" ca="1" si="140"/>
        <v>12</v>
      </c>
      <c r="H3168" s="545">
        <f t="shared" ca="1" si="140"/>
        <v>9</v>
      </c>
      <c r="I3168" s="545">
        <f t="shared" ca="1" si="140"/>
        <v>8</v>
      </c>
      <c r="J3168" s="545">
        <f t="shared" ca="1" si="140"/>
        <v>11</v>
      </c>
      <c r="K3168" s="545">
        <f t="shared" ca="1" si="140"/>
        <v>9</v>
      </c>
    </row>
    <row r="3169" spans="2:11">
      <c r="B3169" s="545">
        <f t="shared" ca="1" si="140"/>
        <v>8</v>
      </c>
      <c r="C3169" s="545">
        <f t="shared" ca="1" si="140"/>
        <v>10</v>
      </c>
      <c r="D3169" s="545">
        <f t="shared" ca="1" si="140"/>
        <v>11</v>
      </c>
      <c r="E3169" s="545">
        <f t="shared" ca="1" si="140"/>
        <v>9</v>
      </c>
      <c r="F3169" s="545">
        <f t="shared" ca="1" si="140"/>
        <v>14</v>
      </c>
      <c r="G3169" s="545">
        <f t="shared" ca="1" si="140"/>
        <v>8</v>
      </c>
      <c r="H3169" s="545">
        <f t="shared" ca="1" si="140"/>
        <v>10</v>
      </c>
      <c r="I3169" s="545">
        <f t="shared" ca="1" si="140"/>
        <v>10</v>
      </c>
      <c r="J3169" s="545">
        <f t="shared" ca="1" si="140"/>
        <v>7</v>
      </c>
      <c r="K3169" s="545">
        <f t="shared" ca="1" si="140"/>
        <v>9</v>
      </c>
    </row>
    <row r="3170" spans="2:11">
      <c r="B3170" s="545">
        <f t="shared" ca="1" si="140"/>
        <v>12</v>
      </c>
      <c r="C3170" s="545">
        <f t="shared" ca="1" si="140"/>
        <v>11</v>
      </c>
      <c r="D3170" s="545">
        <f t="shared" ca="1" si="140"/>
        <v>10</v>
      </c>
      <c r="E3170" s="545">
        <f t="shared" ca="1" si="140"/>
        <v>12</v>
      </c>
      <c r="F3170" s="545">
        <f t="shared" ca="1" si="140"/>
        <v>11</v>
      </c>
      <c r="G3170" s="545">
        <f t="shared" ca="1" si="140"/>
        <v>13</v>
      </c>
      <c r="H3170" s="545">
        <f t="shared" ca="1" si="140"/>
        <v>12</v>
      </c>
      <c r="I3170" s="545">
        <f t="shared" ca="1" si="140"/>
        <v>13</v>
      </c>
      <c r="J3170" s="545">
        <f t="shared" ca="1" si="140"/>
        <v>9</v>
      </c>
      <c r="K3170" s="545">
        <f t="shared" ca="1" si="140"/>
        <v>10</v>
      </c>
    </row>
    <row r="3171" spans="2:11">
      <c r="B3171" s="545">
        <f t="shared" ca="1" si="140"/>
        <v>12</v>
      </c>
      <c r="C3171" s="545">
        <f t="shared" ca="1" si="140"/>
        <v>8</v>
      </c>
      <c r="D3171" s="545">
        <f t="shared" ca="1" si="140"/>
        <v>10</v>
      </c>
      <c r="E3171" s="545">
        <f t="shared" ca="1" si="140"/>
        <v>11</v>
      </c>
      <c r="F3171" s="545">
        <f t="shared" ca="1" si="140"/>
        <v>8</v>
      </c>
      <c r="G3171" s="545">
        <f t="shared" ca="1" si="140"/>
        <v>10</v>
      </c>
      <c r="H3171" s="545">
        <f t="shared" ca="1" si="140"/>
        <v>8</v>
      </c>
      <c r="I3171" s="545">
        <f t="shared" ca="1" si="140"/>
        <v>8</v>
      </c>
      <c r="J3171" s="545">
        <f t="shared" ca="1" si="140"/>
        <v>11</v>
      </c>
      <c r="K3171" s="545">
        <f t="shared" ca="1" si="140"/>
        <v>8</v>
      </c>
    </row>
    <row r="3172" spans="2:11">
      <c r="B3172" s="545">
        <f t="shared" ca="1" si="140"/>
        <v>11</v>
      </c>
      <c r="C3172" s="545">
        <f t="shared" ca="1" si="140"/>
        <v>12</v>
      </c>
      <c r="D3172" s="545">
        <f t="shared" ca="1" si="140"/>
        <v>11</v>
      </c>
      <c r="E3172" s="545">
        <f t="shared" ca="1" si="140"/>
        <v>7</v>
      </c>
      <c r="F3172" s="545">
        <f t="shared" ca="1" si="140"/>
        <v>8</v>
      </c>
      <c r="G3172" s="545">
        <f t="shared" ca="1" si="140"/>
        <v>10</v>
      </c>
      <c r="H3172" s="545">
        <f t="shared" ca="1" si="140"/>
        <v>8</v>
      </c>
      <c r="I3172" s="545">
        <f t="shared" ca="1" si="140"/>
        <v>10</v>
      </c>
      <c r="J3172" s="545">
        <f t="shared" ca="1" si="140"/>
        <v>11</v>
      </c>
      <c r="K3172" s="545">
        <f t="shared" ca="1" si="140"/>
        <v>8</v>
      </c>
    </row>
    <row r="3173" spans="2:11">
      <c r="B3173" s="545">
        <f t="shared" ca="1" si="140"/>
        <v>11</v>
      </c>
      <c r="C3173" s="545">
        <f t="shared" ca="1" si="140"/>
        <v>8</v>
      </c>
      <c r="D3173" s="545">
        <f t="shared" ca="1" si="140"/>
        <v>13</v>
      </c>
      <c r="E3173" s="545">
        <f t="shared" ca="1" si="140"/>
        <v>9</v>
      </c>
      <c r="F3173" s="545">
        <f t="shared" ca="1" si="140"/>
        <v>10</v>
      </c>
      <c r="G3173" s="545">
        <f t="shared" ca="1" si="140"/>
        <v>12</v>
      </c>
      <c r="H3173" s="545">
        <f t="shared" ca="1" si="140"/>
        <v>9</v>
      </c>
      <c r="I3173" s="545">
        <f t="shared" ca="1" si="140"/>
        <v>13</v>
      </c>
      <c r="J3173" s="545">
        <f t="shared" ca="1" si="140"/>
        <v>9</v>
      </c>
      <c r="K3173" s="545">
        <f t="shared" ca="1" si="140"/>
        <v>11</v>
      </c>
    </row>
    <row r="3174" spans="2:11">
      <c r="B3174" s="545">
        <f t="shared" ca="1" si="140"/>
        <v>11</v>
      </c>
      <c r="C3174" s="545">
        <f t="shared" ca="1" si="140"/>
        <v>11</v>
      </c>
      <c r="D3174" s="545">
        <f t="shared" ca="1" si="140"/>
        <v>11</v>
      </c>
      <c r="E3174" s="545">
        <f t="shared" ca="1" si="140"/>
        <v>10</v>
      </c>
      <c r="F3174" s="545">
        <f t="shared" ca="1" si="140"/>
        <v>11</v>
      </c>
      <c r="G3174" s="545">
        <f t="shared" ca="1" si="140"/>
        <v>8</v>
      </c>
      <c r="H3174" s="545">
        <f t="shared" ca="1" si="140"/>
        <v>13</v>
      </c>
      <c r="I3174" s="545">
        <f t="shared" ca="1" si="140"/>
        <v>8</v>
      </c>
      <c r="J3174" s="545">
        <f t="shared" ca="1" si="140"/>
        <v>10</v>
      </c>
      <c r="K3174" s="545">
        <f t="shared" ca="1" si="140"/>
        <v>14</v>
      </c>
    </row>
    <row r="3175" spans="2:11">
      <c r="B3175" s="545">
        <f t="shared" ca="1" si="140"/>
        <v>10</v>
      </c>
      <c r="C3175" s="545">
        <f t="shared" ca="1" si="140"/>
        <v>10</v>
      </c>
      <c r="D3175" s="545">
        <f t="shared" ca="1" si="140"/>
        <v>9</v>
      </c>
      <c r="E3175" s="545">
        <f t="shared" ca="1" si="140"/>
        <v>11</v>
      </c>
      <c r="F3175" s="545">
        <f t="shared" ca="1" si="140"/>
        <v>9</v>
      </c>
      <c r="G3175" s="545">
        <f t="shared" ca="1" si="140"/>
        <v>9</v>
      </c>
      <c r="H3175" s="545">
        <f t="shared" ca="1" si="140"/>
        <v>9</v>
      </c>
      <c r="I3175" s="545">
        <f t="shared" ca="1" si="140"/>
        <v>11</v>
      </c>
      <c r="J3175" s="545">
        <f t="shared" ca="1" si="140"/>
        <v>11</v>
      </c>
      <c r="K3175" s="545">
        <f t="shared" ca="1" si="140"/>
        <v>11</v>
      </c>
    </row>
    <row r="3176" spans="2:11">
      <c r="B3176" s="545">
        <f t="shared" ca="1" si="140"/>
        <v>7</v>
      </c>
      <c r="C3176" s="545">
        <f t="shared" ca="1" si="140"/>
        <v>7</v>
      </c>
      <c r="D3176" s="545">
        <f t="shared" ca="1" si="140"/>
        <v>11</v>
      </c>
      <c r="E3176" s="545">
        <f t="shared" ca="1" si="140"/>
        <v>7</v>
      </c>
      <c r="F3176" s="545">
        <f t="shared" ca="1" si="140"/>
        <v>7</v>
      </c>
      <c r="G3176" s="545">
        <f t="shared" ca="1" si="140"/>
        <v>10</v>
      </c>
      <c r="H3176" s="545">
        <f t="shared" ca="1" si="140"/>
        <v>12</v>
      </c>
      <c r="I3176" s="545">
        <f t="shared" ca="1" si="140"/>
        <v>14</v>
      </c>
      <c r="J3176" s="545">
        <f t="shared" ca="1" si="140"/>
        <v>13</v>
      </c>
      <c r="K3176" s="545">
        <f t="shared" ca="1" si="140"/>
        <v>13</v>
      </c>
    </row>
    <row r="3177" spans="2:11">
      <c r="B3177" s="545">
        <f t="shared" ca="1" si="140"/>
        <v>11</v>
      </c>
      <c r="C3177" s="545">
        <f t="shared" ca="1" si="140"/>
        <v>11</v>
      </c>
      <c r="D3177" s="545">
        <f t="shared" ca="1" si="140"/>
        <v>10</v>
      </c>
      <c r="E3177" s="545">
        <f t="shared" ca="1" si="140"/>
        <v>9</v>
      </c>
      <c r="F3177" s="545">
        <f t="shared" ca="1" si="140"/>
        <v>11</v>
      </c>
      <c r="G3177" s="545">
        <f t="shared" ca="1" si="140"/>
        <v>11</v>
      </c>
      <c r="H3177" s="545">
        <f t="shared" ca="1" si="140"/>
        <v>7</v>
      </c>
      <c r="I3177" s="545">
        <f t="shared" ca="1" si="140"/>
        <v>14</v>
      </c>
      <c r="J3177" s="545">
        <f t="shared" ca="1" si="140"/>
        <v>11</v>
      </c>
      <c r="K3177" s="545">
        <f t="shared" ca="1" si="140"/>
        <v>11</v>
      </c>
    </row>
    <row r="3178" spans="2:11">
      <c r="B3178" s="545">
        <f t="shared" ca="1" si="140"/>
        <v>12</v>
      </c>
      <c r="C3178" s="545">
        <f t="shared" ca="1" si="140"/>
        <v>12</v>
      </c>
      <c r="D3178" s="545">
        <f t="shared" ca="1" si="140"/>
        <v>12</v>
      </c>
      <c r="E3178" s="545">
        <f t="shared" ca="1" si="140"/>
        <v>10</v>
      </c>
      <c r="F3178" s="545">
        <f t="shared" ca="1" si="140"/>
        <v>10</v>
      </c>
      <c r="G3178" s="545">
        <f t="shared" ca="1" si="140"/>
        <v>11</v>
      </c>
      <c r="H3178" s="545">
        <f t="shared" ca="1" si="140"/>
        <v>8</v>
      </c>
      <c r="I3178" s="545">
        <f t="shared" ca="1" si="140"/>
        <v>14</v>
      </c>
      <c r="J3178" s="545">
        <f t="shared" ca="1" si="140"/>
        <v>13</v>
      </c>
      <c r="K3178" s="545">
        <f t="shared" ca="1" si="140"/>
        <v>7</v>
      </c>
    </row>
    <row r="3179" spans="2:11">
      <c r="B3179" s="545">
        <f t="shared" ca="1" si="140"/>
        <v>12</v>
      </c>
      <c r="C3179" s="545">
        <f t="shared" ca="1" si="140"/>
        <v>10</v>
      </c>
      <c r="D3179" s="545">
        <f t="shared" ca="1" si="140"/>
        <v>12</v>
      </c>
      <c r="E3179" s="545">
        <f t="shared" ca="1" si="140"/>
        <v>10</v>
      </c>
      <c r="F3179" s="545">
        <f t="shared" ca="1" si="140"/>
        <v>9</v>
      </c>
      <c r="G3179" s="545">
        <f t="shared" ca="1" si="140"/>
        <v>12</v>
      </c>
      <c r="H3179" s="545">
        <f t="shared" ca="1" si="140"/>
        <v>7</v>
      </c>
      <c r="I3179" s="545">
        <f t="shared" ca="1" si="140"/>
        <v>8</v>
      </c>
      <c r="J3179" s="545">
        <f t="shared" ca="1" si="140"/>
        <v>9</v>
      </c>
      <c r="K3179" s="545">
        <f t="shared" ca="1" si="140"/>
        <v>11</v>
      </c>
    </row>
    <row r="3180" spans="2:11">
      <c r="B3180" s="545">
        <f t="shared" ca="1" si="140"/>
        <v>9</v>
      </c>
      <c r="C3180" s="545">
        <f t="shared" ca="1" si="140"/>
        <v>11</v>
      </c>
      <c r="D3180" s="545">
        <f t="shared" ca="1" si="140"/>
        <v>9</v>
      </c>
      <c r="E3180" s="545">
        <f t="shared" ca="1" si="140"/>
        <v>11</v>
      </c>
      <c r="F3180" s="545">
        <f t="shared" ca="1" si="140"/>
        <v>7</v>
      </c>
      <c r="G3180" s="545">
        <f t="shared" ca="1" si="140"/>
        <v>10</v>
      </c>
      <c r="H3180" s="545">
        <f t="shared" ca="1" si="140"/>
        <v>11</v>
      </c>
      <c r="I3180" s="545">
        <f t="shared" ca="1" si="140"/>
        <v>12</v>
      </c>
      <c r="J3180" s="545">
        <f t="shared" ca="1" si="140"/>
        <v>8</v>
      </c>
      <c r="K3180" s="545">
        <f t="shared" ca="1" si="140"/>
        <v>13</v>
      </c>
    </row>
    <row r="3181" spans="2:11">
      <c r="B3181" s="545">
        <f t="shared" ca="1" si="140"/>
        <v>11</v>
      </c>
      <c r="C3181" s="545">
        <f t="shared" ca="1" si="140"/>
        <v>7</v>
      </c>
      <c r="D3181" s="545">
        <f t="shared" ca="1" si="140"/>
        <v>11</v>
      </c>
      <c r="E3181" s="545">
        <f t="shared" ca="1" si="140"/>
        <v>10</v>
      </c>
      <c r="F3181" s="545">
        <f t="shared" ca="1" si="140"/>
        <v>8</v>
      </c>
      <c r="G3181" s="545">
        <f t="shared" ca="1" si="140"/>
        <v>9</v>
      </c>
      <c r="H3181" s="545">
        <f t="shared" ca="1" si="140"/>
        <v>11</v>
      </c>
      <c r="I3181" s="545">
        <f t="shared" ca="1" si="140"/>
        <v>7</v>
      </c>
      <c r="J3181" s="545">
        <f t="shared" ca="1" si="140"/>
        <v>12</v>
      </c>
      <c r="K3181" s="545">
        <f t="shared" ca="1" si="140"/>
        <v>9</v>
      </c>
    </row>
    <row r="3182" spans="2:11">
      <c r="B3182" s="545">
        <f t="shared" ca="1" si="140"/>
        <v>9</v>
      </c>
      <c r="C3182" s="545">
        <f t="shared" ca="1" si="139"/>
        <v>12</v>
      </c>
      <c r="D3182" s="545">
        <f t="shared" ca="1" si="139"/>
        <v>8</v>
      </c>
      <c r="E3182" s="545">
        <f t="shared" ca="1" si="139"/>
        <v>12</v>
      </c>
      <c r="F3182" s="545">
        <f t="shared" ca="1" si="139"/>
        <v>11</v>
      </c>
      <c r="G3182" s="545">
        <f t="shared" ca="1" si="139"/>
        <v>9</v>
      </c>
      <c r="H3182" s="545">
        <f t="shared" ca="1" si="139"/>
        <v>12</v>
      </c>
      <c r="I3182" s="545">
        <f t="shared" ca="1" si="139"/>
        <v>9</v>
      </c>
      <c r="J3182" s="545">
        <f t="shared" ca="1" si="139"/>
        <v>11</v>
      </c>
      <c r="K3182" s="545">
        <f t="shared" ca="1" si="139"/>
        <v>12</v>
      </c>
    </row>
    <row r="3183" spans="2:11">
      <c r="B3183" s="545">
        <f t="shared" ca="1" si="140"/>
        <v>7</v>
      </c>
      <c r="C3183" s="545">
        <f t="shared" ca="1" si="139"/>
        <v>9</v>
      </c>
      <c r="D3183" s="545">
        <f t="shared" ca="1" si="139"/>
        <v>11</v>
      </c>
      <c r="E3183" s="545">
        <f t="shared" ca="1" si="139"/>
        <v>12</v>
      </c>
      <c r="F3183" s="545">
        <f t="shared" ca="1" si="139"/>
        <v>10</v>
      </c>
      <c r="G3183" s="545">
        <f t="shared" ca="1" si="139"/>
        <v>11</v>
      </c>
      <c r="H3183" s="545">
        <f t="shared" ca="1" si="139"/>
        <v>10</v>
      </c>
      <c r="I3183" s="545">
        <f t="shared" ca="1" si="139"/>
        <v>11</v>
      </c>
      <c r="J3183" s="545">
        <f t="shared" ca="1" si="139"/>
        <v>11</v>
      </c>
      <c r="K3183" s="545">
        <f t="shared" ca="1" si="139"/>
        <v>8</v>
      </c>
    </row>
    <row r="3184" spans="2:11">
      <c r="B3184" s="545">
        <f t="shared" ca="1" si="140"/>
        <v>10</v>
      </c>
      <c r="C3184" s="545">
        <f t="shared" ca="1" si="139"/>
        <v>13</v>
      </c>
      <c r="D3184" s="545">
        <f t="shared" ca="1" si="139"/>
        <v>11</v>
      </c>
      <c r="E3184" s="545">
        <f t="shared" ca="1" si="139"/>
        <v>10</v>
      </c>
      <c r="F3184" s="545">
        <f t="shared" ca="1" si="139"/>
        <v>11</v>
      </c>
      <c r="G3184" s="545">
        <f t="shared" ca="1" si="139"/>
        <v>8</v>
      </c>
      <c r="H3184" s="545">
        <f t="shared" ca="1" si="139"/>
        <v>10</v>
      </c>
      <c r="I3184" s="545">
        <f t="shared" ca="1" si="139"/>
        <v>11</v>
      </c>
      <c r="J3184" s="545">
        <f t="shared" ca="1" si="139"/>
        <v>9</v>
      </c>
      <c r="K3184" s="545">
        <f t="shared" ref="C3184:K3227" ca="1" si="142">RANDBETWEEN(1,3)+RANDBETWEEN(1,3)+RANDBETWEEN(1,3)+RANDBETWEEN(1,3)+RANDBETWEEN(1,3)</f>
        <v>7</v>
      </c>
    </row>
    <row r="3185" spans="2:11">
      <c r="B3185" s="545">
        <f t="shared" ca="1" si="140"/>
        <v>7</v>
      </c>
      <c r="C3185" s="545">
        <f t="shared" ca="1" si="142"/>
        <v>10</v>
      </c>
      <c r="D3185" s="545">
        <f t="shared" ca="1" si="142"/>
        <v>7</v>
      </c>
      <c r="E3185" s="545">
        <f t="shared" ca="1" si="142"/>
        <v>12</v>
      </c>
      <c r="F3185" s="545">
        <f t="shared" ca="1" si="142"/>
        <v>13</v>
      </c>
      <c r="G3185" s="545">
        <f t="shared" ca="1" si="142"/>
        <v>8</v>
      </c>
      <c r="H3185" s="545">
        <f t="shared" ca="1" si="142"/>
        <v>11</v>
      </c>
      <c r="I3185" s="545">
        <f t="shared" ca="1" si="142"/>
        <v>11</v>
      </c>
      <c r="J3185" s="545">
        <f t="shared" ca="1" si="142"/>
        <v>10</v>
      </c>
      <c r="K3185" s="545">
        <f t="shared" ca="1" si="142"/>
        <v>11</v>
      </c>
    </row>
    <row r="3186" spans="2:11">
      <c r="B3186" s="545">
        <f t="shared" ca="1" si="140"/>
        <v>11</v>
      </c>
      <c r="C3186" s="545">
        <f t="shared" ca="1" si="142"/>
        <v>9</v>
      </c>
      <c r="D3186" s="545">
        <f t="shared" ca="1" si="142"/>
        <v>10</v>
      </c>
      <c r="E3186" s="545">
        <f t="shared" ca="1" si="142"/>
        <v>7</v>
      </c>
      <c r="F3186" s="545">
        <f t="shared" ca="1" si="142"/>
        <v>11</v>
      </c>
      <c r="G3186" s="545">
        <f t="shared" ca="1" si="142"/>
        <v>10</v>
      </c>
      <c r="H3186" s="545">
        <f t="shared" ca="1" si="142"/>
        <v>10</v>
      </c>
      <c r="I3186" s="545">
        <f t="shared" ca="1" si="142"/>
        <v>10</v>
      </c>
      <c r="J3186" s="545">
        <f t="shared" ca="1" si="142"/>
        <v>12</v>
      </c>
      <c r="K3186" s="545">
        <f t="shared" ca="1" si="142"/>
        <v>10</v>
      </c>
    </row>
    <row r="3187" spans="2:11">
      <c r="B3187" s="545">
        <f t="shared" ca="1" si="140"/>
        <v>11</v>
      </c>
      <c r="C3187" s="545">
        <f t="shared" ca="1" si="142"/>
        <v>14</v>
      </c>
      <c r="D3187" s="545">
        <f t="shared" ca="1" si="142"/>
        <v>10</v>
      </c>
      <c r="E3187" s="545">
        <f t="shared" ca="1" si="142"/>
        <v>12</v>
      </c>
      <c r="F3187" s="545">
        <f t="shared" ca="1" si="142"/>
        <v>11</v>
      </c>
      <c r="G3187" s="545">
        <f t="shared" ca="1" si="142"/>
        <v>9</v>
      </c>
      <c r="H3187" s="545">
        <f t="shared" ca="1" si="142"/>
        <v>14</v>
      </c>
      <c r="I3187" s="545">
        <f t="shared" ca="1" si="142"/>
        <v>11</v>
      </c>
      <c r="J3187" s="545">
        <f t="shared" ca="1" si="142"/>
        <v>9</v>
      </c>
      <c r="K3187" s="545">
        <f t="shared" ca="1" si="142"/>
        <v>9</v>
      </c>
    </row>
    <row r="3188" spans="2:11">
      <c r="B3188" s="545">
        <f t="shared" ca="1" si="140"/>
        <v>9</v>
      </c>
      <c r="C3188" s="545">
        <f t="shared" ca="1" si="142"/>
        <v>9</v>
      </c>
      <c r="D3188" s="545">
        <f t="shared" ca="1" si="142"/>
        <v>11</v>
      </c>
      <c r="E3188" s="545">
        <f t="shared" ca="1" si="142"/>
        <v>8</v>
      </c>
      <c r="F3188" s="545">
        <f t="shared" ca="1" si="142"/>
        <v>10</v>
      </c>
      <c r="G3188" s="545">
        <f t="shared" ca="1" si="142"/>
        <v>7</v>
      </c>
      <c r="H3188" s="545">
        <f t="shared" ca="1" si="142"/>
        <v>13</v>
      </c>
      <c r="I3188" s="545">
        <f t="shared" ca="1" si="142"/>
        <v>9</v>
      </c>
      <c r="J3188" s="545">
        <f t="shared" ca="1" si="142"/>
        <v>9</v>
      </c>
      <c r="K3188" s="545">
        <f t="shared" ca="1" si="142"/>
        <v>9</v>
      </c>
    </row>
    <row r="3189" spans="2:11">
      <c r="B3189" s="545">
        <f t="shared" ca="1" si="140"/>
        <v>10</v>
      </c>
      <c r="C3189" s="545">
        <f t="shared" ca="1" si="142"/>
        <v>11</v>
      </c>
      <c r="D3189" s="545">
        <f t="shared" ca="1" si="142"/>
        <v>8</v>
      </c>
      <c r="E3189" s="545">
        <f t="shared" ca="1" si="142"/>
        <v>9</v>
      </c>
      <c r="F3189" s="545">
        <f t="shared" ca="1" si="142"/>
        <v>13</v>
      </c>
      <c r="G3189" s="545">
        <f t="shared" ca="1" si="142"/>
        <v>9</v>
      </c>
      <c r="H3189" s="545">
        <f t="shared" ca="1" si="142"/>
        <v>12</v>
      </c>
      <c r="I3189" s="545">
        <f t="shared" ca="1" si="142"/>
        <v>12</v>
      </c>
      <c r="J3189" s="545">
        <f t="shared" ca="1" si="142"/>
        <v>8</v>
      </c>
      <c r="K3189" s="545">
        <f t="shared" ca="1" si="142"/>
        <v>10</v>
      </c>
    </row>
    <row r="3190" spans="2:11">
      <c r="B3190" s="545">
        <f t="shared" ca="1" si="140"/>
        <v>9</v>
      </c>
      <c r="C3190" s="545">
        <f t="shared" ca="1" si="142"/>
        <v>9</v>
      </c>
      <c r="D3190" s="545">
        <f t="shared" ca="1" si="142"/>
        <v>10</v>
      </c>
      <c r="E3190" s="545">
        <f t="shared" ca="1" si="142"/>
        <v>10</v>
      </c>
      <c r="F3190" s="545">
        <f t="shared" ca="1" si="142"/>
        <v>10</v>
      </c>
      <c r="G3190" s="545">
        <f t="shared" ca="1" si="142"/>
        <v>13</v>
      </c>
      <c r="H3190" s="545">
        <f t="shared" ca="1" si="142"/>
        <v>10</v>
      </c>
      <c r="I3190" s="545">
        <f t="shared" ca="1" si="142"/>
        <v>10</v>
      </c>
      <c r="J3190" s="545">
        <f t="shared" ca="1" si="142"/>
        <v>9</v>
      </c>
      <c r="K3190" s="545">
        <f t="shared" ca="1" si="142"/>
        <v>11</v>
      </c>
    </row>
    <row r="3191" spans="2:11">
      <c r="B3191" s="545">
        <f t="shared" ca="1" si="140"/>
        <v>11</v>
      </c>
      <c r="C3191" s="545">
        <f t="shared" ca="1" si="142"/>
        <v>9</v>
      </c>
      <c r="D3191" s="545">
        <f t="shared" ca="1" si="142"/>
        <v>13</v>
      </c>
      <c r="E3191" s="545">
        <f t="shared" ca="1" si="142"/>
        <v>7</v>
      </c>
      <c r="F3191" s="545">
        <f t="shared" ca="1" si="142"/>
        <v>9</v>
      </c>
      <c r="G3191" s="545">
        <f t="shared" ca="1" si="142"/>
        <v>8</v>
      </c>
      <c r="H3191" s="545">
        <f t="shared" ca="1" si="142"/>
        <v>11</v>
      </c>
      <c r="I3191" s="545">
        <f t="shared" ca="1" si="142"/>
        <v>12</v>
      </c>
      <c r="J3191" s="545">
        <f t="shared" ca="1" si="142"/>
        <v>8</v>
      </c>
      <c r="K3191" s="545">
        <f t="shared" ca="1" si="142"/>
        <v>10</v>
      </c>
    </row>
    <row r="3192" spans="2:11">
      <c r="B3192" s="545">
        <f t="shared" ca="1" si="140"/>
        <v>11</v>
      </c>
      <c r="C3192" s="545">
        <f t="shared" ca="1" si="142"/>
        <v>14</v>
      </c>
      <c r="D3192" s="545">
        <f t="shared" ca="1" si="142"/>
        <v>6</v>
      </c>
      <c r="E3192" s="545">
        <f t="shared" ca="1" si="142"/>
        <v>12</v>
      </c>
      <c r="F3192" s="545">
        <f t="shared" ca="1" si="142"/>
        <v>9</v>
      </c>
      <c r="G3192" s="545">
        <f t="shared" ca="1" si="142"/>
        <v>11</v>
      </c>
      <c r="H3192" s="545">
        <f t="shared" ca="1" si="142"/>
        <v>8</v>
      </c>
      <c r="I3192" s="545">
        <f t="shared" ca="1" si="142"/>
        <v>10</v>
      </c>
      <c r="J3192" s="545">
        <f t="shared" ca="1" si="142"/>
        <v>8</v>
      </c>
      <c r="K3192" s="545">
        <f t="shared" ca="1" si="142"/>
        <v>8</v>
      </c>
    </row>
    <row r="3193" spans="2:11">
      <c r="B3193" s="545">
        <f t="shared" ca="1" si="140"/>
        <v>11</v>
      </c>
      <c r="C3193" s="545">
        <f t="shared" ca="1" si="142"/>
        <v>10</v>
      </c>
      <c r="D3193" s="545">
        <f t="shared" ca="1" si="142"/>
        <v>11</v>
      </c>
      <c r="E3193" s="545">
        <f t="shared" ca="1" si="142"/>
        <v>8</v>
      </c>
      <c r="F3193" s="545">
        <f t="shared" ca="1" si="142"/>
        <v>11</v>
      </c>
      <c r="G3193" s="545">
        <f t="shared" ca="1" si="142"/>
        <v>10</v>
      </c>
      <c r="H3193" s="545">
        <f t="shared" ca="1" si="142"/>
        <v>13</v>
      </c>
      <c r="I3193" s="545">
        <f t="shared" ca="1" si="142"/>
        <v>11</v>
      </c>
      <c r="J3193" s="545">
        <f t="shared" ca="1" si="142"/>
        <v>10</v>
      </c>
      <c r="K3193" s="545">
        <f t="shared" ca="1" si="142"/>
        <v>9</v>
      </c>
    </row>
    <row r="3194" spans="2:11">
      <c r="B3194" s="545">
        <f t="shared" ca="1" si="140"/>
        <v>9</v>
      </c>
      <c r="C3194" s="545">
        <f t="shared" ca="1" si="142"/>
        <v>10</v>
      </c>
      <c r="D3194" s="545">
        <f t="shared" ca="1" si="142"/>
        <v>11</v>
      </c>
      <c r="E3194" s="545">
        <f t="shared" ca="1" si="142"/>
        <v>10</v>
      </c>
      <c r="F3194" s="545">
        <f t="shared" ca="1" si="142"/>
        <v>11</v>
      </c>
      <c r="G3194" s="545">
        <f t="shared" ca="1" si="142"/>
        <v>8</v>
      </c>
      <c r="H3194" s="545">
        <f t="shared" ca="1" si="142"/>
        <v>12</v>
      </c>
      <c r="I3194" s="545">
        <f t="shared" ca="1" si="142"/>
        <v>9</v>
      </c>
      <c r="J3194" s="545">
        <f t="shared" ca="1" si="142"/>
        <v>8</v>
      </c>
      <c r="K3194" s="545">
        <f t="shared" ca="1" si="142"/>
        <v>9</v>
      </c>
    </row>
    <row r="3195" spans="2:11">
      <c r="B3195" s="545">
        <f t="shared" ca="1" si="140"/>
        <v>11</v>
      </c>
      <c r="C3195" s="545">
        <f t="shared" ca="1" si="142"/>
        <v>13</v>
      </c>
      <c r="D3195" s="545">
        <f t="shared" ca="1" si="142"/>
        <v>10</v>
      </c>
      <c r="E3195" s="545">
        <f t="shared" ca="1" si="142"/>
        <v>8</v>
      </c>
      <c r="F3195" s="545">
        <f t="shared" ca="1" si="142"/>
        <v>11</v>
      </c>
      <c r="G3195" s="545">
        <f t="shared" ca="1" si="142"/>
        <v>10</v>
      </c>
      <c r="H3195" s="545">
        <f t="shared" ca="1" si="142"/>
        <v>11</v>
      </c>
      <c r="I3195" s="545">
        <f t="shared" ca="1" si="142"/>
        <v>10</v>
      </c>
      <c r="J3195" s="545">
        <f t="shared" ca="1" si="142"/>
        <v>8</v>
      </c>
      <c r="K3195" s="545">
        <f t="shared" ca="1" si="142"/>
        <v>11</v>
      </c>
    </row>
    <row r="3196" spans="2:11">
      <c r="B3196" s="545">
        <f t="shared" ca="1" si="140"/>
        <v>9</v>
      </c>
      <c r="C3196" s="545">
        <f t="shared" ca="1" si="142"/>
        <v>10</v>
      </c>
      <c r="D3196" s="545">
        <f t="shared" ca="1" si="142"/>
        <v>12</v>
      </c>
      <c r="E3196" s="545">
        <f t="shared" ca="1" si="142"/>
        <v>10</v>
      </c>
      <c r="F3196" s="545">
        <f t="shared" ca="1" si="142"/>
        <v>11</v>
      </c>
      <c r="G3196" s="545">
        <f t="shared" ca="1" si="142"/>
        <v>7</v>
      </c>
      <c r="H3196" s="545">
        <f t="shared" ca="1" si="142"/>
        <v>9</v>
      </c>
      <c r="I3196" s="545">
        <f t="shared" ca="1" si="142"/>
        <v>12</v>
      </c>
      <c r="J3196" s="545">
        <f t="shared" ca="1" si="142"/>
        <v>9</v>
      </c>
      <c r="K3196" s="545">
        <f t="shared" ca="1" si="142"/>
        <v>8</v>
      </c>
    </row>
    <row r="3197" spans="2:11">
      <c r="B3197" s="545">
        <f t="shared" ca="1" si="140"/>
        <v>12</v>
      </c>
      <c r="C3197" s="545">
        <f t="shared" ca="1" si="142"/>
        <v>10</v>
      </c>
      <c r="D3197" s="545">
        <f t="shared" ca="1" si="142"/>
        <v>12</v>
      </c>
      <c r="E3197" s="545">
        <f t="shared" ca="1" si="142"/>
        <v>7</v>
      </c>
      <c r="F3197" s="545">
        <f t="shared" ca="1" si="142"/>
        <v>13</v>
      </c>
      <c r="G3197" s="545">
        <f t="shared" ca="1" si="142"/>
        <v>11</v>
      </c>
      <c r="H3197" s="545">
        <f t="shared" ca="1" si="142"/>
        <v>11</v>
      </c>
      <c r="I3197" s="545">
        <f t="shared" ca="1" si="142"/>
        <v>13</v>
      </c>
      <c r="J3197" s="545">
        <f t="shared" ca="1" si="142"/>
        <v>8</v>
      </c>
      <c r="K3197" s="545">
        <f t="shared" ca="1" si="142"/>
        <v>11</v>
      </c>
    </row>
    <row r="3198" spans="2:11">
      <c r="B3198" s="545">
        <f t="shared" ca="1" si="140"/>
        <v>7</v>
      </c>
      <c r="C3198" s="545">
        <f t="shared" ca="1" si="140"/>
        <v>11</v>
      </c>
      <c r="D3198" s="545">
        <f t="shared" ca="1" si="140"/>
        <v>7</v>
      </c>
      <c r="E3198" s="545">
        <f t="shared" ca="1" si="140"/>
        <v>11</v>
      </c>
      <c r="F3198" s="545">
        <f t="shared" ca="1" si="140"/>
        <v>12</v>
      </c>
      <c r="G3198" s="545">
        <f t="shared" ca="1" si="140"/>
        <v>11</v>
      </c>
      <c r="H3198" s="545">
        <f t="shared" ca="1" si="140"/>
        <v>6</v>
      </c>
      <c r="I3198" s="545">
        <f t="shared" ca="1" si="140"/>
        <v>12</v>
      </c>
      <c r="J3198" s="545">
        <f t="shared" ca="1" si="140"/>
        <v>10</v>
      </c>
      <c r="K3198" s="545">
        <f t="shared" ca="1" si="140"/>
        <v>11</v>
      </c>
    </row>
    <row r="3199" spans="2:11">
      <c r="B3199" s="545">
        <f t="shared" ca="1" si="140"/>
        <v>10</v>
      </c>
      <c r="C3199" s="545">
        <f t="shared" ca="1" si="140"/>
        <v>9</v>
      </c>
      <c r="D3199" s="545">
        <f t="shared" ca="1" si="140"/>
        <v>8</v>
      </c>
      <c r="E3199" s="545">
        <f t="shared" ca="1" si="140"/>
        <v>7</v>
      </c>
      <c r="F3199" s="545">
        <f t="shared" ca="1" si="140"/>
        <v>11</v>
      </c>
      <c r="G3199" s="545">
        <f t="shared" ca="1" si="140"/>
        <v>11</v>
      </c>
      <c r="H3199" s="545">
        <f t="shared" ca="1" si="140"/>
        <v>9</v>
      </c>
      <c r="I3199" s="545">
        <f t="shared" ca="1" si="140"/>
        <v>10</v>
      </c>
      <c r="J3199" s="545">
        <f t="shared" ca="1" si="140"/>
        <v>14</v>
      </c>
      <c r="K3199" s="545">
        <f t="shared" ca="1" si="140"/>
        <v>8</v>
      </c>
    </row>
    <row r="3200" spans="2:11">
      <c r="B3200" s="545">
        <f t="shared" ca="1" si="140"/>
        <v>9</v>
      </c>
      <c r="C3200" s="545">
        <f t="shared" ca="1" si="140"/>
        <v>10</v>
      </c>
      <c r="D3200" s="545">
        <f t="shared" ca="1" si="140"/>
        <v>9</v>
      </c>
      <c r="E3200" s="545">
        <f t="shared" ca="1" si="140"/>
        <v>10</v>
      </c>
      <c r="F3200" s="545">
        <f t="shared" ca="1" si="140"/>
        <v>10</v>
      </c>
      <c r="G3200" s="545">
        <f t="shared" ca="1" si="140"/>
        <v>11</v>
      </c>
      <c r="H3200" s="545">
        <f t="shared" ca="1" si="140"/>
        <v>6</v>
      </c>
      <c r="I3200" s="545">
        <f t="shared" ca="1" si="140"/>
        <v>10</v>
      </c>
      <c r="J3200" s="545">
        <f t="shared" ca="1" si="140"/>
        <v>12</v>
      </c>
      <c r="K3200" s="545">
        <f t="shared" ca="1" si="140"/>
        <v>8</v>
      </c>
    </row>
    <row r="3201" spans="2:11">
      <c r="B3201" s="545">
        <f t="shared" ca="1" si="140"/>
        <v>11</v>
      </c>
      <c r="C3201" s="545">
        <f t="shared" ca="1" si="140"/>
        <v>10</v>
      </c>
      <c r="D3201" s="545">
        <f t="shared" ca="1" si="140"/>
        <v>9</v>
      </c>
      <c r="E3201" s="545">
        <f t="shared" ca="1" si="140"/>
        <v>7</v>
      </c>
      <c r="F3201" s="545">
        <f t="shared" ca="1" si="140"/>
        <v>10</v>
      </c>
      <c r="G3201" s="545">
        <f t="shared" ca="1" si="140"/>
        <v>10</v>
      </c>
      <c r="H3201" s="545">
        <f t="shared" ca="1" si="140"/>
        <v>10</v>
      </c>
      <c r="I3201" s="545">
        <f t="shared" ca="1" si="140"/>
        <v>10</v>
      </c>
      <c r="J3201" s="545">
        <f t="shared" ca="1" si="140"/>
        <v>8</v>
      </c>
      <c r="K3201" s="545">
        <f t="shared" ca="1" si="140"/>
        <v>9</v>
      </c>
    </row>
    <row r="3202" spans="2:11">
      <c r="B3202" s="545">
        <f t="shared" ca="1" si="140"/>
        <v>8</v>
      </c>
      <c r="C3202" s="545">
        <f t="shared" ca="1" si="140"/>
        <v>7</v>
      </c>
      <c r="D3202" s="545">
        <f t="shared" ca="1" si="140"/>
        <v>9</v>
      </c>
      <c r="E3202" s="545">
        <f t="shared" ca="1" si="140"/>
        <v>6</v>
      </c>
      <c r="F3202" s="545">
        <f t="shared" ca="1" si="140"/>
        <v>9</v>
      </c>
      <c r="G3202" s="545">
        <f t="shared" ca="1" si="140"/>
        <v>11</v>
      </c>
      <c r="H3202" s="545">
        <f t="shared" ca="1" si="140"/>
        <v>11</v>
      </c>
      <c r="I3202" s="545">
        <f t="shared" ca="1" si="140"/>
        <v>11</v>
      </c>
      <c r="J3202" s="545">
        <f t="shared" ca="1" si="140"/>
        <v>9</v>
      </c>
      <c r="K3202" s="545">
        <f t="shared" ca="1" si="140"/>
        <v>11</v>
      </c>
    </row>
    <row r="3203" spans="2:11">
      <c r="B3203" s="545">
        <f t="shared" ca="1" si="140"/>
        <v>7</v>
      </c>
      <c r="C3203" s="545">
        <f t="shared" ca="1" si="140"/>
        <v>8</v>
      </c>
      <c r="D3203" s="545">
        <f t="shared" ca="1" si="140"/>
        <v>9</v>
      </c>
      <c r="E3203" s="545">
        <f t="shared" ca="1" si="140"/>
        <v>13</v>
      </c>
      <c r="F3203" s="545">
        <f t="shared" ca="1" si="140"/>
        <v>12</v>
      </c>
      <c r="G3203" s="545">
        <f t="shared" ca="1" si="140"/>
        <v>8</v>
      </c>
      <c r="H3203" s="545">
        <f t="shared" ca="1" si="140"/>
        <v>9</v>
      </c>
      <c r="I3203" s="545">
        <f t="shared" ca="1" si="140"/>
        <v>14</v>
      </c>
      <c r="J3203" s="545">
        <f t="shared" ca="1" si="140"/>
        <v>12</v>
      </c>
      <c r="K3203" s="545">
        <f t="shared" ca="1" si="140"/>
        <v>12</v>
      </c>
    </row>
    <row r="3204" spans="2:11">
      <c r="B3204" s="545">
        <f t="shared" ca="1" si="140"/>
        <v>12</v>
      </c>
      <c r="C3204" s="545">
        <f t="shared" ca="1" si="140"/>
        <v>10</v>
      </c>
      <c r="D3204" s="545">
        <f t="shared" ca="1" si="140"/>
        <v>7</v>
      </c>
      <c r="E3204" s="545">
        <f t="shared" ca="1" si="140"/>
        <v>10</v>
      </c>
      <c r="F3204" s="545">
        <f t="shared" ca="1" si="140"/>
        <v>11</v>
      </c>
      <c r="G3204" s="545">
        <f t="shared" ca="1" si="140"/>
        <v>8</v>
      </c>
      <c r="H3204" s="545">
        <f t="shared" ca="1" si="140"/>
        <v>8</v>
      </c>
      <c r="I3204" s="545">
        <f t="shared" ca="1" si="140"/>
        <v>10</v>
      </c>
      <c r="J3204" s="545">
        <f t="shared" ca="1" si="140"/>
        <v>12</v>
      </c>
      <c r="K3204" s="545">
        <f t="shared" ca="1" si="140"/>
        <v>11</v>
      </c>
    </row>
    <row r="3205" spans="2:11">
      <c r="B3205" s="545">
        <f t="shared" ca="1" si="140"/>
        <v>12</v>
      </c>
      <c r="C3205" s="545">
        <f t="shared" ca="1" si="140"/>
        <v>9</v>
      </c>
      <c r="D3205" s="545">
        <f t="shared" ca="1" si="140"/>
        <v>12</v>
      </c>
      <c r="E3205" s="545">
        <f t="shared" ca="1" si="140"/>
        <v>9</v>
      </c>
      <c r="F3205" s="545">
        <f t="shared" ca="1" si="140"/>
        <v>8</v>
      </c>
      <c r="G3205" s="545">
        <f t="shared" ca="1" si="140"/>
        <v>9</v>
      </c>
      <c r="H3205" s="545">
        <f t="shared" ca="1" si="140"/>
        <v>11</v>
      </c>
      <c r="I3205" s="545">
        <f t="shared" ca="1" si="140"/>
        <v>11</v>
      </c>
      <c r="J3205" s="545">
        <f t="shared" ca="1" si="140"/>
        <v>10</v>
      </c>
      <c r="K3205" s="545">
        <f t="shared" ca="1" si="140"/>
        <v>7</v>
      </c>
    </row>
    <row r="3206" spans="2:11">
      <c r="B3206" s="545">
        <f t="shared" ca="1" si="140"/>
        <v>8</v>
      </c>
      <c r="C3206" s="545">
        <f t="shared" ca="1" si="140"/>
        <v>10</v>
      </c>
      <c r="D3206" s="545">
        <f t="shared" ca="1" si="140"/>
        <v>8</v>
      </c>
      <c r="E3206" s="545">
        <f t="shared" ref="B3206:K3260" ca="1" si="143">RANDBETWEEN(1,3)+RANDBETWEEN(1,3)+RANDBETWEEN(1,3)+RANDBETWEEN(1,3)+RANDBETWEEN(1,3)</f>
        <v>10</v>
      </c>
      <c r="F3206" s="545">
        <f t="shared" ca="1" si="143"/>
        <v>10</v>
      </c>
      <c r="G3206" s="545">
        <f t="shared" ca="1" si="143"/>
        <v>8</v>
      </c>
      <c r="H3206" s="545">
        <f t="shared" ca="1" si="143"/>
        <v>12</v>
      </c>
      <c r="I3206" s="545">
        <f t="shared" ca="1" si="143"/>
        <v>11</v>
      </c>
      <c r="J3206" s="545">
        <f t="shared" ca="1" si="143"/>
        <v>8</v>
      </c>
      <c r="K3206" s="545">
        <f t="shared" ca="1" si="143"/>
        <v>11</v>
      </c>
    </row>
    <row r="3207" spans="2:11">
      <c r="B3207" s="545">
        <f t="shared" ca="1" si="143"/>
        <v>13</v>
      </c>
      <c r="C3207" s="545">
        <f t="shared" ca="1" si="143"/>
        <v>12</v>
      </c>
      <c r="D3207" s="545">
        <f t="shared" ca="1" si="143"/>
        <v>10</v>
      </c>
      <c r="E3207" s="545">
        <f t="shared" ca="1" si="143"/>
        <v>11</v>
      </c>
      <c r="F3207" s="545">
        <f t="shared" ca="1" si="143"/>
        <v>10</v>
      </c>
      <c r="G3207" s="545">
        <f t="shared" ca="1" si="143"/>
        <v>8</v>
      </c>
      <c r="H3207" s="545">
        <f t="shared" ca="1" si="143"/>
        <v>10</v>
      </c>
      <c r="I3207" s="545">
        <f t="shared" ca="1" si="143"/>
        <v>11</v>
      </c>
      <c r="J3207" s="545">
        <f t="shared" ca="1" si="143"/>
        <v>9</v>
      </c>
      <c r="K3207" s="545">
        <f t="shared" ca="1" si="143"/>
        <v>9</v>
      </c>
    </row>
    <row r="3208" spans="2:11">
      <c r="B3208" s="545">
        <f t="shared" ca="1" si="143"/>
        <v>10</v>
      </c>
      <c r="C3208" s="545">
        <f t="shared" ca="1" si="143"/>
        <v>10</v>
      </c>
      <c r="D3208" s="545">
        <f t="shared" ca="1" si="143"/>
        <v>9</v>
      </c>
      <c r="E3208" s="545">
        <f t="shared" ca="1" si="143"/>
        <v>10</v>
      </c>
      <c r="F3208" s="545">
        <f t="shared" ca="1" si="143"/>
        <v>13</v>
      </c>
      <c r="G3208" s="545">
        <f t="shared" ca="1" si="143"/>
        <v>14</v>
      </c>
      <c r="H3208" s="545">
        <f t="shared" ca="1" si="143"/>
        <v>8</v>
      </c>
      <c r="I3208" s="545">
        <f t="shared" ca="1" si="143"/>
        <v>9</v>
      </c>
      <c r="J3208" s="545">
        <f t="shared" ca="1" si="143"/>
        <v>10</v>
      </c>
      <c r="K3208" s="545">
        <f t="shared" ca="1" si="143"/>
        <v>11</v>
      </c>
    </row>
    <row r="3209" spans="2:11">
      <c r="B3209" s="545">
        <f t="shared" ca="1" si="143"/>
        <v>12</v>
      </c>
      <c r="C3209" s="545">
        <f t="shared" ca="1" si="143"/>
        <v>7</v>
      </c>
      <c r="D3209" s="545">
        <f t="shared" ca="1" si="143"/>
        <v>9</v>
      </c>
      <c r="E3209" s="545">
        <f t="shared" ca="1" si="143"/>
        <v>9</v>
      </c>
      <c r="F3209" s="545">
        <f t="shared" ca="1" si="143"/>
        <v>9</v>
      </c>
      <c r="G3209" s="545">
        <f t="shared" ca="1" si="143"/>
        <v>9</v>
      </c>
      <c r="H3209" s="545">
        <f t="shared" ca="1" si="143"/>
        <v>11</v>
      </c>
      <c r="I3209" s="545">
        <f t="shared" ca="1" si="143"/>
        <v>9</v>
      </c>
      <c r="J3209" s="545">
        <f t="shared" ca="1" si="143"/>
        <v>8</v>
      </c>
      <c r="K3209" s="545">
        <f t="shared" ca="1" si="143"/>
        <v>10</v>
      </c>
    </row>
    <row r="3210" spans="2:11">
      <c r="B3210" s="545">
        <f t="shared" ca="1" si="143"/>
        <v>11</v>
      </c>
      <c r="C3210" s="545">
        <f t="shared" ca="1" si="143"/>
        <v>9</v>
      </c>
      <c r="D3210" s="545">
        <f t="shared" ca="1" si="143"/>
        <v>11</v>
      </c>
      <c r="E3210" s="545">
        <f t="shared" ca="1" si="143"/>
        <v>10</v>
      </c>
      <c r="F3210" s="545">
        <f t="shared" ca="1" si="143"/>
        <v>11</v>
      </c>
      <c r="G3210" s="545">
        <f t="shared" ca="1" si="143"/>
        <v>10</v>
      </c>
      <c r="H3210" s="545">
        <f t="shared" ca="1" si="143"/>
        <v>9</v>
      </c>
      <c r="I3210" s="545">
        <f t="shared" ca="1" si="143"/>
        <v>8</v>
      </c>
      <c r="J3210" s="545">
        <f t="shared" ca="1" si="143"/>
        <v>11</v>
      </c>
      <c r="K3210" s="545">
        <f t="shared" ca="1" si="143"/>
        <v>7</v>
      </c>
    </row>
    <row r="3211" spans="2:11">
      <c r="B3211" s="545">
        <f t="shared" ca="1" si="143"/>
        <v>12</v>
      </c>
      <c r="C3211" s="545">
        <f t="shared" ca="1" si="143"/>
        <v>8</v>
      </c>
      <c r="D3211" s="545">
        <f t="shared" ca="1" si="143"/>
        <v>10</v>
      </c>
      <c r="E3211" s="545">
        <f t="shared" ca="1" si="143"/>
        <v>10</v>
      </c>
      <c r="F3211" s="545">
        <f t="shared" ca="1" si="143"/>
        <v>11</v>
      </c>
      <c r="G3211" s="545">
        <f t="shared" ca="1" si="143"/>
        <v>10</v>
      </c>
      <c r="H3211" s="545">
        <f t="shared" ca="1" si="143"/>
        <v>10</v>
      </c>
      <c r="I3211" s="545">
        <f t="shared" ca="1" si="143"/>
        <v>10</v>
      </c>
      <c r="J3211" s="545">
        <f t="shared" ca="1" si="143"/>
        <v>10</v>
      </c>
      <c r="K3211" s="545">
        <f t="shared" ca="1" si="143"/>
        <v>10</v>
      </c>
    </row>
    <row r="3212" spans="2:11">
      <c r="B3212" s="545">
        <f t="shared" ca="1" si="143"/>
        <v>12</v>
      </c>
      <c r="C3212" s="545">
        <f t="shared" ca="1" si="142"/>
        <v>10</v>
      </c>
      <c r="D3212" s="545">
        <f t="shared" ca="1" si="142"/>
        <v>11</v>
      </c>
      <c r="E3212" s="545">
        <f t="shared" ca="1" si="142"/>
        <v>9</v>
      </c>
      <c r="F3212" s="545">
        <f t="shared" ca="1" si="142"/>
        <v>10</v>
      </c>
      <c r="G3212" s="545">
        <f t="shared" ca="1" si="142"/>
        <v>11</v>
      </c>
      <c r="H3212" s="545">
        <f t="shared" ca="1" si="142"/>
        <v>14</v>
      </c>
      <c r="I3212" s="545">
        <f t="shared" ca="1" si="142"/>
        <v>11</v>
      </c>
      <c r="J3212" s="545">
        <f t="shared" ca="1" si="142"/>
        <v>12</v>
      </c>
      <c r="K3212" s="545">
        <f t="shared" ca="1" si="142"/>
        <v>9</v>
      </c>
    </row>
    <row r="3213" spans="2:11">
      <c r="B3213" s="545">
        <f t="shared" ca="1" si="143"/>
        <v>11</v>
      </c>
      <c r="C3213" s="545">
        <f t="shared" ca="1" si="142"/>
        <v>11</v>
      </c>
      <c r="D3213" s="545">
        <f t="shared" ca="1" si="142"/>
        <v>10</v>
      </c>
      <c r="E3213" s="545">
        <f t="shared" ca="1" si="142"/>
        <v>8</v>
      </c>
      <c r="F3213" s="545">
        <f t="shared" ca="1" si="142"/>
        <v>8</v>
      </c>
      <c r="G3213" s="545">
        <f t="shared" ca="1" si="142"/>
        <v>9</v>
      </c>
      <c r="H3213" s="545">
        <f t="shared" ca="1" si="142"/>
        <v>7</v>
      </c>
      <c r="I3213" s="545">
        <f t="shared" ca="1" si="142"/>
        <v>10</v>
      </c>
      <c r="J3213" s="545">
        <f t="shared" ca="1" si="142"/>
        <v>8</v>
      </c>
      <c r="K3213" s="545">
        <f t="shared" ca="1" si="142"/>
        <v>11</v>
      </c>
    </row>
    <row r="3214" spans="2:11">
      <c r="B3214" s="545">
        <f t="shared" ca="1" si="143"/>
        <v>9</v>
      </c>
      <c r="C3214" s="545">
        <f t="shared" ca="1" si="142"/>
        <v>7</v>
      </c>
      <c r="D3214" s="545">
        <f t="shared" ca="1" si="142"/>
        <v>12</v>
      </c>
      <c r="E3214" s="545">
        <f t="shared" ca="1" si="142"/>
        <v>8</v>
      </c>
      <c r="F3214" s="545">
        <f t="shared" ca="1" si="142"/>
        <v>12</v>
      </c>
      <c r="G3214" s="545">
        <f t="shared" ca="1" si="142"/>
        <v>12</v>
      </c>
      <c r="H3214" s="545">
        <f t="shared" ca="1" si="142"/>
        <v>9</v>
      </c>
      <c r="I3214" s="545">
        <f t="shared" ca="1" si="142"/>
        <v>12</v>
      </c>
      <c r="J3214" s="545">
        <f t="shared" ca="1" si="142"/>
        <v>10</v>
      </c>
      <c r="K3214" s="545">
        <f t="shared" ca="1" si="142"/>
        <v>8</v>
      </c>
    </row>
    <row r="3215" spans="2:11">
      <c r="B3215" s="545">
        <f t="shared" ca="1" si="143"/>
        <v>12</v>
      </c>
      <c r="C3215" s="545">
        <f t="shared" ca="1" si="142"/>
        <v>11</v>
      </c>
      <c r="D3215" s="545">
        <f t="shared" ca="1" si="142"/>
        <v>9</v>
      </c>
      <c r="E3215" s="545">
        <f t="shared" ca="1" si="142"/>
        <v>9</v>
      </c>
      <c r="F3215" s="545">
        <f t="shared" ca="1" si="142"/>
        <v>6</v>
      </c>
      <c r="G3215" s="545">
        <f t="shared" ca="1" si="142"/>
        <v>9</v>
      </c>
      <c r="H3215" s="545">
        <f t="shared" ca="1" si="142"/>
        <v>9</v>
      </c>
      <c r="I3215" s="545">
        <f t="shared" ca="1" si="142"/>
        <v>9</v>
      </c>
      <c r="J3215" s="545">
        <f t="shared" ca="1" si="142"/>
        <v>8</v>
      </c>
      <c r="K3215" s="545">
        <f t="shared" ca="1" si="142"/>
        <v>10</v>
      </c>
    </row>
    <row r="3216" spans="2:11">
      <c r="B3216" s="545">
        <f t="shared" ca="1" si="143"/>
        <v>11</v>
      </c>
      <c r="C3216" s="545">
        <f t="shared" ca="1" si="142"/>
        <v>11</v>
      </c>
      <c r="D3216" s="545">
        <f t="shared" ca="1" si="142"/>
        <v>12</v>
      </c>
      <c r="E3216" s="545">
        <f t="shared" ca="1" si="142"/>
        <v>7</v>
      </c>
      <c r="F3216" s="545">
        <f t="shared" ca="1" si="142"/>
        <v>10</v>
      </c>
      <c r="G3216" s="545">
        <f t="shared" ca="1" si="142"/>
        <v>8</v>
      </c>
      <c r="H3216" s="545">
        <f t="shared" ca="1" si="142"/>
        <v>11</v>
      </c>
      <c r="I3216" s="545">
        <f t="shared" ca="1" si="142"/>
        <v>9</v>
      </c>
      <c r="J3216" s="545">
        <f t="shared" ca="1" si="142"/>
        <v>12</v>
      </c>
      <c r="K3216" s="545">
        <f t="shared" ca="1" si="142"/>
        <v>8</v>
      </c>
    </row>
    <row r="3217" spans="2:11">
      <c r="B3217" s="545">
        <f t="shared" ca="1" si="143"/>
        <v>12</v>
      </c>
      <c r="C3217" s="545">
        <f t="shared" ca="1" si="142"/>
        <v>11</v>
      </c>
      <c r="D3217" s="545">
        <f t="shared" ca="1" si="142"/>
        <v>8</v>
      </c>
      <c r="E3217" s="545">
        <f t="shared" ca="1" si="142"/>
        <v>12</v>
      </c>
      <c r="F3217" s="545">
        <f t="shared" ca="1" si="142"/>
        <v>9</v>
      </c>
      <c r="G3217" s="545">
        <f t="shared" ca="1" si="142"/>
        <v>8</v>
      </c>
      <c r="H3217" s="545">
        <f t="shared" ca="1" si="142"/>
        <v>11</v>
      </c>
      <c r="I3217" s="545">
        <f t="shared" ca="1" si="142"/>
        <v>8</v>
      </c>
      <c r="J3217" s="545">
        <f t="shared" ca="1" si="142"/>
        <v>10</v>
      </c>
      <c r="K3217" s="545">
        <f t="shared" ca="1" si="142"/>
        <v>8</v>
      </c>
    </row>
    <row r="3218" spans="2:11">
      <c r="B3218" s="545">
        <f t="shared" ca="1" si="143"/>
        <v>11</v>
      </c>
      <c r="C3218" s="545">
        <f t="shared" ca="1" si="142"/>
        <v>12</v>
      </c>
      <c r="D3218" s="545">
        <f t="shared" ca="1" si="142"/>
        <v>7</v>
      </c>
      <c r="E3218" s="545">
        <f t="shared" ca="1" si="142"/>
        <v>12</v>
      </c>
      <c r="F3218" s="545">
        <f t="shared" ca="1" si="142"/>
        <v>9</v>
      </c>
      <c r="G3218" s="545">
        <f t="shared" ca="1" si="142"/>
        <v>12</v>
      </c>
      <c r="H3218" s="545">
        <f t="shared" ca="1" si="142"/>
        <v>7</v>
      </c>
      <c r="I3218" s="545">
        <f t="shared" ca="1" si="142"/>
        <v>12</v>
      </c>
      <c r="J3218" s="545">
        <f t="shared" ca="1" si="142"/>
        <v>12</v>
      </c>
      <c r="K3218" s="545">
        <f t="shared" ca="1" si="142"/>
        <v>12</v>
      </c>
    </row>
    <row r="3219" spans="2:11">
      <c r="B3219" s="545">
        <f t="shared" ca="1" si="143"/>
        <v>8</v>
      </c>
      <c r="C3219" s="545">
        <f t="shared" ca="1" si="142"/>
        <v>9</v>
      </c>
      <c r="D3219" s="545">
        <f t="shared" ca="1" si="142"/>
        <v>12</v>
      </c>
      <c r="E3219" s="545">
        <f t="shared" ca="1" si="142"/>
        <v>10</v>
      </c>
      <c r="F3219" s="545">
        <f t="shared" ca="1" si="142"/>
        <v>7</v>
      </c>
      <c r="G3219" s="545">
        <f t="shared" ca="1" si="142"/>
        <v>10</v>
      </c>
      <c r="H3219" s="545">
        <f t="shared" ca="1" si="142"/>
        <v>8</v>
      </c>
      <c r="I3219" s="545">
        <f t="shared" ca="1" si="142"/>
        <v>11</v>
      </c>
      <c r="J3219" s="545">
        <f t="shared" ca="1" si="142"/>
        <v>11</v>
      </c>
      <c r="K3219" s="545">
        <f t="shared" ca="1" si="142"/>
        <v>6</v>
      </c>
    </row>
    <row r="3220" spans="2:11">
      <c r="B3220" s="545">
        <f t="shared" ca="1" si="143"/>
        <v>10</v>
      </c>
      <c r="C3220" s="545">
        <f t="shared" ca="1" si="142"/>
        <v>9</v>
      </c>
      <c r="D3220" s="545">
        <f t="shared" ca="1" si="142"/>
        <v>7</v>
      </c>
      <c r="E3220" s="545">
        <f t="shared" ca="1" si="142"/>
        <v>9</v>
      </c>
      <c r="F3220" s="545">
        <f t="shared" ca="1" si="142"/>
        <v>12</v>
      </c>
      <c r="G3220" s="545">
        <f t="shared" ca="1" si="142"/>
        <v>8</v>
      </c>
      <c r="H3220" s="545">
        <f t="shared" ca="1" si="142"/>
        <v>7</v>
      </c>
      <c r="I3220" s="545">
        <f t="shared" ca="1" si="142"/>
        <v>11</v>
      </c>
      <c r="J3220" s="545">
        <f t="shared" ca="1" si="142"/>
        <v>13</v>
      </c>
      <c r="K3220" s="545">
        <f t="shared" ca="1" si="142"/>
        <v>7</v>
      </c>
    </row>
    <row r="3221" spans="2:11">
      <c r="B3221" s="545">
        <f t="shared" ca="1" si="143"/>
        <v>8</v>
      </c>
      <c r="C3221" s="545">
        <f t="shared" ca="1" si="142"/>
        <v>7</v>
      </c>
      <c r="D3221" s="545">
        <f t="shared" ca="1" si="142"/>
        <v>10</v>
      </c>
      <c r="E3221" s="545">
        <f t="shared" ca="1" si="142"/>
        <v>10</v>
      </c>
      <c r="F3221" s="545">
        <f t="shared" ca="1" si="142"/>
        <v>9</v>
      </c>
      <c r="G3221" s="545">
        <f t="shared" ca="1" si="142"/>
        <v>11</v>
      </c>
      <c r="H3221" s="545">
        <f t="shared" ca="1" si="142"/>
        <v>10</v>
      </c>
      <c r="I3221" s="545">
        <f t="shared" ca="1" si="142"/>
        <v>11</v>
      </c>
      <c r="J3221" s="545">
        <f t="shared" ca="1" si="142"/>
        <v>11</v>
      </c>
      <c r="K3221" s="545">
        <f t="shared" ca="1" si="142"/>
        <v>12</v>
      </c>
    </row>
    <row r="3222" spans="2:11">
      <c r="B3222" s="545">
        <f t="shared" ca="1" si="143"/>
        <v>13</v>
      </c>
      <c r="C3222" s="545">
        <f t="shared" ca="1" si="142"/>
        <v>9</v>
      </c>
      <c r="D3222" s="545">
        <f t="shared" ca="1" si="142"/>
        <v>10</v>
      </c>
      <c r="E3222" s="545">
        <f t="shared" ca="1" si="142"/>
        <v>12</v>
      </c>
      <c r="F3222" s="545">
        <f t="shared" ca="1" si="142"/>
        <v>12</v>
      </c>
      <c r="G3222" s="545">
        <f t="shared" ca="1" si="142"/>
        <v>7</v>
      </c>
      <c r="H3222" s="545">
        <f t="shared" ca="1" si="142"/>
        <v>6</v>
      </c>
      <c r="I3222" s="545">
        <f t="shared" ca="1" si="142"/>
        <v>8</v>
      </c>
      <c r="J3222" s="545">
        <f t="shared" ca="1" si="142"/>
        <v>9</v>
      </c>
      <c r="K3222" s="545">
        <f t="shared" ca="1" si="142"/>
        <v>12</v>
      </c>
    </row>
    <row r="3223" spans="2:11">
      <c r="B3223" s="545">
        <f t="shared" ca="1" si="143"/>
        <v>6</v>
      </c>
      <c r="C3223" s="545">
        <f t="shared" ca="1" si="142"/>
        <v>8</v>
      </c>
      <c r="D3223" s="545">
        <f t="shared" ca="1" si="142"/>
        <v>14</v>
      </c>
      <c r="E3223" s="545">
        <f t="shared" ca="1" si="142"/>
        <v>11</v>
      </c>
      <c r="F3223" s="545">
        <f t="shared" ca="1" si="142"/>
        <v>6</v>
      </c>
      <c r="G3223" s="545">
        <f t="shared" ca="1" si="142"/>
        <v>7</v>
      </c>
      <c r="H3223" s="545">
        <f t="shared" ca="1" si="142"/>
        <v>12</v>
      </c>
      <c r="I3223" s="545">
        <f t="shared" ca="1" si="142"/>
        <v>8</v>
      </c>
      <c r="J3223" s="545">
        <f t="shared" ca="1" si="142"/>
        <v>10</v>
      </c>
      <c r="K3223" s="545">
        <f t="shared" ca="1" si="142"/>
        <v>10</v>
      </c>
    </row>
    <row r="3224" spans="2:11">
      <c r="B3224" s="545">
        <f t="shared" ca="1" si="143"/>
        <v>6</v>
      </c>
      <c r="C3224" s="545">
        <f t="shared" ca="1" si="142"/>
        <v>12</v>
      </c>
      <c r="D3224" s="545">
        <f t="shared" ca="1" si="142"/>
        <v>12</v>
      </c>
      <c r="E3224" s="545">
        <f t="shared" ca="1" si="142"/>
        <v>7</v>
      </c>
      <c r="F3224" s="545">
        <f t="shared" ca="1" si="142"/>
        <v>9</v>
      </c>
      <c r="G3224" s="545">
        <f t="shared" ca="1" si="142"/>
        <v>11</v>
      </c>
      <c r="H3224" s="545">
        <f t="shared" ca="1" si="142"/>
        <v>10</v>
      </c>
      <c r="I3224" s="545">
        <f t="shared" ca="1" si="142"/>
        <v>10</v>
      </c>
      <c r="J3224" s="545">
        <f t="shared" ca="1" si="142"/>
        <v>11</v>
      </c>
      <c r="K3224" s="545">
        <f t="shared" ca="1" si="142"/>
        <v>12</v>
      </c>
    </row>
    <row r="3225" spans="2:11">
      <c r="B3225" s="545">
        <f t="shared" ca="1" si="143"/>
        <v>10</v>
      </c>
      <c r="C3225" s="545">
        <f t="shared" ca="1" si="142"/>
        <v>11</v>
      </c>
      <c r="D3225" s="545">
        <f t="shared" ca="1" si="142"/>
        <v>11</v>
      </c>
      <c r="E3225" s="545">
        <f t="shared" ca="1" si="142"/>
        <v>12</v>
      </c>
      <c r="F3225" s="545">
        <f t="shared" ca="1" si="142"/>
        <v>9</v>
      </c>
      <c r="G3225" s="545">
        <f t="shared" ca="1" si="142"/>
        <v>14</v>
      </c>
      <c r="H3225" s="545">
        <f t="shared" ca="1" si="142"/>
        <v>12</v>
      </c>
      <c r="I3225" s="545">
        <f t="shared" ca="1" si="142"/>
        <v>11</v>
      </c>
      <c r="J3225" s="545">
        <f t="shared" ca="1" si="142"/>
        <v>13</v>
      </c>
      <c r="K3225" s="545">
        <f t="shared" ca="1" si="142"/>
        <v>9</v>
      </c>
    </row>
    <row r="3226" spans="2:11">
      <c r="B3226" s="545">
        <f t="shared" ca="1" si="143"/>
        <v>11</v>
      </c>
      <c r="C3226" s="545">
        <f t="shared" ca="1" si="142"/>
        <v>10</v>
      </c>
      <c r="D3226" s="545">
        <f t="shared" ca="1" si="142"/>
        <v>10</v>
      </c>
      <c r="E3226" s="545">
        <f t="shared" ca="1" si="142"/>
        <v>11</v>
      </c>
      <c r="F3226" s="545">
        <f t="shared" ca="1" si="142"/>
        <v>12</v>
      </c>
      <c r="G3226" s="545">
        <f t="shared" ca="1" si="142"/>
        <v>12</v>
      </c>
      <c r="H3226" s="545">
        <f t="shared" ca="1" si="142"/>
        <v>6</v>
      </c>
      <c r="I3226" s="545">
        <f t="shared" ca="1" si="142"/>
        <v>12</v>
      </c>
      <c r="J3226" s="545">
        <f t="shared" ca="1" si="142"/>
        <v>9</v>
      </c>
      <c r="K3226" s="545">
        <f t="shared" ca="1" si="142"/>
        <v>8</v>
      </c>
    </row>
    <row r="3227" spans="2:11">
      <c r="B3227" s="545">
        <f t="shared" ca="1" si="143"/>
        <v>10</v>
      </c>
      <c r="C3227" s="545">
        <f t="shared" ca="1" si="142"/>
        <v>9</v>
      </c>
      <c r="D3227" s="545">
        <f t="shared" ca="1" si="142"/>
        <v>10</v>
      </c>
      <c r="E3227" s="545">
        <f t="shared" ref="C3227:K3283" ca="1" si="144">RANDBETWEEN(1,3)+RANDBETWEEN(1,3)+RANDBETWEEN(1,3)+RANDBETWEEN(1,3)+RANDBETWEEN(1,3)</f>
        <v>10</v>
      </c>
      <c r="F3227" s="545">
        <f t="shared" ca="1" si="144"/>
        <v>9</v>
      </c>
      <c r="G3227" s="545">
        <f t="shared" ca="1" si="144"/>
        <v>11</v>
      </c>
      <c r="H3227" s="545">
        <f t="shared" ca="1" si="144"/>
        <v>5</v>
      </c>
      <c r="I3227" s="545">
        <f t="shared" ca="1" si="144"/>
        <v>9</v>
      </c>
      <c r="J3227" s="545">
        <f t="shared" ca="1" si="144"/>
        <v>7</v>
      </c>
      <c r="K3227" s="545">
        <f t="shared" ca="1" si="144"/>
        <v>10</v>
      </c>
    </row>
    <row r="3228" spans="2:11">
      <c r="B3228" s="545">
        <f t="shared" ca="1" si="143"/>
        <v>11</v>
      </c>
      <c r="C3228" s="545">
        <f t="shared" ca="1" si="143"/>
        <v>6</v>
      </c>
      <c r="D3228" s="545">
        <f t="shared" ca="1" si="143"/>
        <v>9</v>
      </c>
      <c r="E3228" s="545">
        <f t="shared" ca="1" si="143"/>
        <v>11</v>
      </c>
      <c r="F3228" s="545">
        <f t="shared" ca="1" si="143"/>
        <v>5</v>
      </c>
      <c r="G3228" s="545">
        <f t="shared" ca="1" si="143"/>
        <v>5</v>
      </c>
      <c r="H3228" s="545">
        <f t="shared" ca="1" si="143"/>
        <v>10</v>
      </c>
      <c r="I3228" s="545">
        <f t="shared" ca="1" si="143"/>
        <v>10</v>
      </c>
      <c r="J3228" s="545">
        <f t="shared" ca="1" si="143"/>
        <v>9</v>
      </c>
      <c r="K3228" s="545">
        <f t="shared" ca="1" si="143"/>
        <v>7</v>
      </c>
    </row>
    <row r="3229" spans="2:11">
      <c r="B3229" s="545">
        <f t="shared" ca="1" si="143"/>
        <v>8</v>
      </c>
      <c r="C3229" s="545">
        <f t="shared" ca="1" si="143"/>
        <v>9</v>
      </c>
      <c r="D3229" s="545">
        <f t="shared" ca="1" si="143"/>
        <v>9</v>
      </c>
      <c r="E3229" s="545">
        <f t="shared" ca="1" si="143"/>
        <v>10</v>
      </c>
      <c r="F3229" s="545">
        <f t="shared" ca="1" si="143"/>
        <v>10</v>
      </c>
      <c r="G3229" s="545">
        <f t="shared" ca="1" si="143"/>
        <v>9</v>
      </c>
      <c r="H3229" s="545">
        <f t="shared" ca="1" si="143"/>
        <v>11</v>
      </c>
      <c r="I3229" s="545">
        <f t="shared" ca="1" si="143"/>
        <v>12</v>
      </c>
      <c r="J3229" s="545">
        <f t="shared" ca="1" si="143"/>
        <v>9</v>
      </c>
      <c r="K3229" s="545">
        <f t="shared" ca="1" si="143"/>
        <v>8</v>
      </c>
    </row>
    <row r="3230" spans="2:11">
      <c r="B3230" s="545">
        <f t="shared" ca="1" si="143"/>
        <v>9</v>
      </c>
      <c r="C3230" s="545">
        <f t="shared" ca="1" si="143"/>
        <v>7</v>
      </c>
      <c r="D3230" s="545">
        <f t="shared" ca="1" si="143"/>
        <v>12</v>
      </c>
      <c r="E3230" s="545">
        <f t="shared" ca="1" si="143"/>
        <v>9</v>
      </c>
      <c r="F3230" s="545">
        <f t="shared" ca="1" si="143"/>
        <v>11</v>
      </c>
      <c r="G3230" s="545">
        <f t="shared" ca="1" si="143"/>
        <v>11</v>
      </c>
      <c r="H3230" s="545">
        <f t="shared" ca="1" si="143"/>
        <v>9</v>
      </c>
      <c r="I3230" s="545">
        <f t="shared" ca="1" si="143"/>
        <v>8</v>
      </c>
      <c r="J3230" s="545">
        <f t="shared" ca="1" si="143"/>
        <v>11</v>
      </c>
      <c r="K3230" s="545">
        <f t="shared" ca="1" si="143"/>
        <v>11</v>
      </c>
    </row>
    <row r="3231" spans="2:11">
      <c r="B3231" s="545">
        <f t="shared" ca="1" si="143"/>
        <v>7</v>
      </c>
      <c r="C3231" s="545">
        <f t="shared" ca="1" si="143"/>
        <v>11</v>
      </c>
      <c r="D3231" s="545">
        <f t="shared" ca="1" si="143"/>
        <v>9</v>
      </c>
      <c r="E3231" s="545">
        <f t="shared" ca="1" si="143"/>
        <v>11</v>
      </c>
      <c r="F3231" s="545">
        <f t="shared" ca="1" si="143"/>
        <v>10</v>
      </c>
      <c r="G3231" s="545">
        <f t="shared" ca="1" si="143"/>
        <v>13</v>
      </c>
      <c r="H3231" s="545">
        <f t="shared" ca="1" si="143"/>
        <v>11</v>
      </c>
      <c r="I3231" s="545">
        <f t="shared" ca="1" si="143"/>
        <v>10</v>
      </c>
      <c r="J3231" s="545">
        <f t="shared" ca="1" si="143"/>
        <v>10</v>
      </c>
      <c r="K3231" s="545">
        <f t="shared" ca="1" si="143"/>
        <v>13</v>
      </c>
    </row>
    <row r="3232" spans="2:11">
      <c r="B3232" s="545">
        <f t="shared" ca="1" si="143"/>
        <v>10</v>
      </c>
      <c r="C3232" s="545">
        <f t="shared" ca="1" si="143"/>
        <v>11</v>
      </c>
      <c r="D3232" s="545">
        <f t="shared" ca="1" si="143"/>
        <v>12</v>
      </c>
      <c r="E3232" s="545">
        <f t="shared" ca="1" si="143"/>
        <v>10</v>
      </c>
      <c r="F3232" s="545">
        <f t="shared" ca="1" si="143"/>
        <v>14</v>
      </c>
      <c r="G3232" s="545">
        <f t="shared" ca="1" si="143"/>
        <v>6</v>
      </c>
      <c r="H3232" s="545">
        <f t="shared" ca="1" si="143"/>
        <v>10</v>
      </c>
      <c r="I3232" s="545">
        <f t="shared" ca="1" si="143"/>
        <v>10</v>
      </c>
      <c r="J3232" s="545">
        <f t="shared" ca="1" si="143"/>
        <v>10</v>
      </c>
      <c r="K3232" s="545">
        <f t="shared" ca="1" si="143"/>
        <v>11</v>
      </c>
    </row>
    <row r="3233" spans="2:11">
      <c r="B3233" s="545">
        <f t="shared" ca="1" si="143"/>
        <v>10</v>
      </c>
      <c r="C3233" s="545">
        <f t="shared" ca="1" si="143"/>
        <v>9</v>
      </c>
      <c r="D3233" s="545">
        <f t="shared" ca="1" si="143"/>
        <v>7</v>
      </c>
      <c r="E3233" s="545">
        <f t="shared" ca="1" si="143"/>
        <v>11</v>
      </c>
      <c r="F3233" s="545">
        <f t="shared" ca="1" si="143"/>
        <v>9</v>
      </c>
      <c r="G3233" s="545">
        <f t="shared" ca="1" si="143"/>
        <v>8</v>
      </c>
      <c r="H3233" s="545">
        <f t="shared" ca="1" si="143"/>
        <v>9</v>
      </c>
      <c r="I3233" s="545">
        <f t="shared" ca="1" si="143"/>
        <v>9</v>
      </c>
      <c r="J3233" s="545">
        <f t="shared" ca="1" si="143"/>
        <v>8</v>
      </c>
      <c r="K3233" s="545">
        <f t="shared" ca="1" si="143"/>
        <v>7</v>
      </c>
    </row>
    <row r="3234" spans="2:11">
      <c r="B3234" s="545">
        <f t="shared" ca="1" si="143"/>
        <v>10</v>
      </c>
      <c r="C3234" s="545">
        <f t="shared" ca="1" si="143"/>
        <v>10</v>
      </c>
      <c r="D3234" s="545">
        <f t="shared" ca="1" si="143"/>
        <v>8</v>
      </c>
      <c r="E3234" s="545">
        <f t="shared" ca="1" si="143"/>
        <v>7</v>
      </c>
      <c r="F3234" s="545">
        <f t="shared" ca="1" si="143"/>
        <v>9</v>
      </c>
      <c r="G3234" s="545">
        <f t="shared" ca="1" si="143"/>
        <v>6</v>
      </c>
      <c r="H3234" s="545">
        <f t="shared" ca="1" si="143"/>
        <v>8</v>
      </c>
      <c r="I3234" s="545">
        <f t="shared" ca="1" si="143"/>
        <v>12</v>
      </c>
      <c r="J3234" s="545">
        <f t="shared" ca="1" si="143"/>
        <v>10</v>
      </c>
      <c r="K3234" s="545">
        <f t="shared" ca="1" si="143"/>
        <v>12</v>
      </c>
    </row>
    <row r="3235" spans="2:11">
      <c r="B3235" s="545">
        <f t="shared" ca="1" si="143"/>
        <v>9</v>
      </c>
      <c r="C3235" s="545">
        <f t="shared" ca="1" si="143"/>
        <v>10</v>
      </c>
      <c r="D3235" s="545">
        <f t="shared" ca="1" si="143"/>
        <v>10</v>
      </c>
      <c r="E3235" s="545">
        <f t="shared" ca="1" si="143"/>
        <v>12</v>
      </c>
      <c r="F3235" s="545">
        <f t="shared" ca="1" si="143"/>
        <v>11</v>
      </c>
      <c r="G3235" s="545">
        <f t="shared" ca="1" si="143"/>
        <v>12</v>
      </c>
      <c r="H3235" s="545">
        <f t="shared" ca="1" si="143"/>
        <v>10</v>
      </c>
      <c r="I3235" s="545">
        <f t="shared" ca="1" si="143"/>
        <v>11</v>
      </c>
      <c r="J3235" s="545">
        <f t="shared" ca="1" si="143"/>
        <v>11</v>
      </c>
      <c r="K3235" s="545">
        <f t="shared" ca="1" si="143"/>
        <v>12</v>
      </c>
    </row>
    <row r="3236" spans="2:11">
      <c r="B3236" s="545">
        <f t="shared" ca="1" si="143"/>
        <v>9</v>
      </c>
      <c r="C3236" s="545">
        <f t="shared" ca="1" si="143"/>
        <v>9</v>
      </c>
      <c r="D3236" s="545">
        <f t="shared" ca="1" si="143"/>
        <v>10</v>
      </c>
      <c r="E3236" s="545">
        <f t="shared" ca="1" si="143"/>
        <v>10</v>
      </c>
      <c r="F3236" s="545">
        <f t="shared" ca="1" si="143"/>
        <v>8</v>
      </c>
      <c r="G3236" s="545">
        <f t="shared" ca="1" si="143"/>
        <v>11</v>
      </c>
      <c r="H3236" s="545">
        <f t="shared" ca="1" si="143"/>
        <v>11</v>
      </c>
      <c r="I3236" s="545">
        <f t="shared" ca="1" si="143"/>
        <v>11</v>
      </c>
      <c r="J3236" s="545">
        <f t="shared" ca="1" si="143"/>
        <v>10</v>
      </c>
      <c r="K3236" s="545">
        <f t="shared" ca="1" si="143"/>
        <v>8</v>
      </c>
    </row>
    <row r="3237" spans="2:11">
      <c r="B3237" s="545">
        <f t="shared" ca="1" si="143"/>
        <v>7</v>
      </c>
      <c r="C3237" s="545">
        <f t="shared" ca="1" si="143"/>
        <v>8</v>
      </c>
      <c r="D3237" s="545">
        <f t="shared" ca="1" si="143"/>
        <v>10</v>
      </c>
      <c r="E3237" s="545">
        <f t="shared" ca="1" si="143"/>
        <v>13</v>
      </c>
      <c r="F3237" s="545">
        <f t="shared" ca="1" si="143"/>
        <v>9</v>
      </c>
      <c r="G3237" s="545">
        <f t="shared" ca="1" si="143"/>
        <v>11</v>
      </c>
      <c r="H3237" s="545">
        <f t="shared" ca="1" si="143"/>
        <v>12</v>
      </c>
      <c r="I3237" s="545">
        <f t="shared" ca="1" si="143"/>
        <v>9</v>
      </c>
      <c r="J3237" s="545">
        <f t="shared" ca="1" si="143"/>
        <v>11</v>
      </c>
      <c r="K3237" s="545">
        <f t="shared" ca="1" si="143"/>
        <v>11</v>
      </c>
    </row>
    <row r="3238" spans="2:11">
      <c r="B3238" s="545">
        <f t="shared" ca="1" si="143"/>
        <v>9</v>
      </c>
      <c r="C3238" s="545">
        <f t="shared" ca="1" si="143"/>
        <v>13</v>
      </c>
      <c r="D3238" s="545">
        <f t="shared" ca="1" si="143"/>
        <v>10</v>
      </c>
      <c r="E3238" s="545">
        <f t="shared" ca="1" si="143"/>
        <v>12</v>
      </c>
      <c r="F3238" s="545">
        <f t="shared" ca="1" si="143"/>
        <v>12</v>
      </c>
      <c r="G3238" s="545">
        <f t="shared" ca="1" si="143"/>
        <v>10</v>
      </c>
      <c r="H3238" s="545">
        <f t="shared" ca="1" si="143"/>
        <v>8</v>
      </c>
      <c r="I3238" s="545">
        <f t="shared" ca="1" si="143"/>
        <v>8</v>
      </c>
      <c r="J3238" s="545">
        <f t="shared" ca="1" si="143"/>
        <v>9</v>
      </c>
      <c r="K3238" s="545">
        <f t="shared" ca="1" si="143"/>
        <v>8</v>
      </c>
    </row>
    <row r="3239" spans="2:11">
      <c r="B3239" s="545">
        <f t="shared" ca="1" si="143"/>
        <v>11</v>
      </c>
      <c r="C3239" s="545">
        <f t="shared" ca="1" si="143"/>
        <v>6</v>
      </c>
      <c r="D3239" s="545">
        <f t="shared" ca="1" si="143"/>
        <v>11</v>
      </c>
      <c r="E3239" s="545">
        <f t="shared" ca="1" si="143"/>
        <v>6</v>
      </c>
      <c r="F3239" s="545">
        <f t="shared" ca="1" si="143"/>
        <v>12</v>
      </c>
      <c r="G3239" s="545">
        <f t="shared" ca="1" si="143"/>
        <v>9</v>
      </c>
      <c r="H3239" s="545">
        <f t="shared" ca="1" si="143"/>
        <v>11</v>
      </c>
      <c r="I3239" s="545">
        <f t="shared" ca="1" si="143"/>
        <v>10</v>
      </c>
      <c r="J3239" s="545">
        <f t="shared" ca="1" si="143"/>
        <v>10</v>
      </c>
      <c r="K3239" s="545">
        <f t="shared" ca="1" si="143"/>
        <v>8</v>
      </c>
    </row>
    <row r="3240" spans="2:11">
      <c r="B3240" s="545">
        <f t="shared" ca="1" si="143"/>
        <v>9</v>
      </c>
      <c r="C3240" s="545">
        <f t="shared" ca="1" si="143"/>
        <v>8</v>
      </c>
      <c r="D3240" s="545">
        <f t="shared" ca="1" si="143"/>
        <v>13</v>
      </c>
      <c r="E3240" s="545">
        <f t="shared" ca="1" si="143"/>
        <v>6</v>
      </c>
      <c r="F3240" s="545">
        <f t="shared" ca="1" si="143"/>
        <v>9</v>
      </c>
      <c r="G3240" s="545">
        <f t="shared" ca="1" si="143"/>
        <v>8</v>
      </c>
      <c r="H3240" s="545">
        <f t="shared" ca="1" si="143"/>
        <v>8</v>
      </c>
      <c r="I3240" s="545">
        <f t="shared" ca="1" si="143"/>
        <v>11</v>
      </c>
      <c r="J3240" s="545">
        <f t="shared" ca="1" si="143"/>
        <v>10</v>
      </c>
      <c r="K3240" s="545">
        <f t="shared" ca="1" si="143"/>
        <v>11</v>
      </c>
    </row>
    <row r="3241" spans="2:11">
      <c r="B3241" s="545">
        <f t="shared" ca="1" si="143"/>
        <v>10</v>
      </c>
      <c r="C3241" s="545">
        <f t="shared" ca="1" si="143"/>
        <v>7</v>
      </c>
      <c r="D3241" s="545">
        <f t="shared" ca="1" si="143"/>
        <v>8</v>
      </c>
      <c r="E3241" s="545">
        <f t="shared" ca="1" si="143"/>
        <v>8</v>
      </c>
      <c r="F3241" s="545">
        <f t="shared" ca="1" si="143"/>
        <v>10</v>
      </c>
      <c r="G3241" s="545">
        <f t="shared" ca="1" si="143"/>
        <v>12</v>
      </c>
      <c r="H3241" s="545">
        <f t="shared" ca="1" si="143"/>
        <v>11</v>
      </c>
      <c r="I3241" s="545">
        <f t="shared" ca="1" si="143"/>
        <v>9</v>
      </c>
      <c r="J3241" s="545">
        <f t="shared" ca="1" si="143"/>
        <v>10</v>
      </c>
      <c r="K3241" s="545">
        <f t="shared" ca="1" si="143"/>
        <v>13</v>
      </c>
    </row>
    <row r="3242" spans="2:11">
      <c r="B3242" s="545">
        <f t="shared" ca="1" si="143"/>
        <v>10</v>
      </c>
      <c r="C3242" s="545">
        <f t="shared" ca="1" si="144"/>
        <v>12</v>
      </c>
      <c r="D3242" s="545">
        <f t="shared" ca="1" si="144"/>
        <v>11</v>
      </c>
      <c r="E3242" s="545">
        <f t="shared" ca="1" si="144"/>
        <v>11</v>
      </c>
      <c r="F3242" s="545">
        <f t="shared" ca="1" si="144"/>
        <v>12</v>
      </c>
      <c r="G3242" s="545">
        <f t="shared" ca="1" si="144"/>
        <v>11</v>
      </c>
      <c r="H3242" s="545">
        <f t="shared" ca="1" si="144"/>
        <v>8</v>
      </c>
      <c r="I3242" s="545">
        <f t="shared" ca="1" si="144"/>
        <v>8</v>
      </c>
      <c r="J3242" s="545">
        <f t="shared" ca="1" si="144"/>
        <v>8</v>
      </c>
      <c r="K3242" s="545">
        <f t="shared" ca="1" si="144"/>
        <v>12</v>
      </c>
    </row>
    <row r="3243" spans="2:11">
      <c r="B3243" s="545">
        <f t="shared" ca="1" si="143"/>
        <v>8</v>
      </c>
      <c r="C3243" s="545">
        <f t="shared" ca="1" si="144"/>
        <v>10</v>
      </c>
      <c r="D3243" s="545">
        <f t="shared" ca="1" si="144"/>
        <v>8</v>
      </c>
      <c r="E3243" s="545">
        <f t="shared" ca="1" si="144"/>
        <v>10</v>
      </c>
      <c r="F3243" s="545">
        <f t="shared" ca="1" si="144"/>
        <v>10</v>
      </c>
      <c r="G3243" s="545">
        <f t="shared" ca="1" si="144"/>
        <v>9</v>
      </c>
      <c r="H3243" s="545">
        <f t="shared" ca="1" si="144"/>
        <v>10</v>
      </c>
      <c r="I3243" s="545">
        <f t="shared" ca="1" si="144"/>
        <v>13</v>
      </c>
      <c r="J3243" s="545">
        <f t="shared" ca="1" si="144"/>
        <v>12</v>
      </c>
      <c r="K3243" s="545">
        <f t="shared" ca="1" si="144"/>
        <v>9</v>
      </c>
    </row>
    <row r="3244" spans="2:11">
      <c r="B3244" s="545">
        <f t="shared" ca="1" si="143"/>
        <v>8</v>
      </c>
      <c r="C3244" s="545">
        <f t="shared" ca="1" si="144"/>
        <v>11</v>
      </c>
      <c r="D3244" s="545">
        <f t="shared" ca="1" si="144"/>
        <v>7</v>
      </c>
      <c r="E3244" s="545">
        <f t="shared" ca="1" si="144"/>
        <v>9</v>
      </c>
      <c r="F3244" s="545">
        <f t="shared" ca="1" si="144"/>
        <v>9</v>
      </c>
      <c r="G3244" s="545">
        <f t="shared" ca="1" si="144"/>
        <v>11</v>
      </c>
      <c r="H3244" s="545">
        <f t="shared" ca="1" si="144"/>
        <v>11</v>
      </c>
      <c r="I3244" s="545">
        <f t="shared" ca="1" si="144"/>
        <v>11</v>
      </c>
      <c r="J3244" s="545">
        <f t="shared" ca="1" si="144"/>
        <v>9</v>
      </c>
      <c r="K3244" s="545">
        <f t="shared" ca="1" si="144"/>
        <v>11</v>
      </c>
    </row>
    <row r="3245" spans="2:11">
      <c r="B3245" s="545">
        <f t="shared" ca="1" si="143"/>
        <v>9</v>
      </c>
      <c r="C3245" s="545">
        <f t="shared" ca="1" si="144"/>
        <v>9</v>
      </c>
      <c r="D3245" s="545">
        <f t="shared" ca="1" si="144"/>
        <v>10</v>
      </c>
      <c r="E3245" s="545">
        <f t="shared" ca="1" si="144"/>
        <v>10</v>
      </c>
      <c r="F3245" s="545">
        <f t="shared" ca="1" si="144"/>
        <v>13</v>
      </c>
      <c r="G3245" s="545">
        <f t="shared" ca="1" si="144"/>
        <v>9</v>
      </c>
      <c r="H3245" s="545">
        <f t="shared" ca="1" si="144"/>
        <v>10</v>
      </c>
      <c r="I3245" s="545">
        <f t="shared" ca="1" si="144"/>
        <v>9</v>
      </c>
      <c r="J3245" s="545">
        <f t="shared" ca="1" si="144"/>
        <v>14</v>
      </c>
      <c r="K3245" s="545">
        <f t="shared" ca="1" si="144"/>
        <v>10</v>
      </c>
    </row>
    <row r="3246" spans="2:11">
      <c r="B3246" s="545">
        <f t="shared" ca="1" si="143"/>
        <v>5</v>
      </c>
      <c r="C3246" s="545">
        <f t="shared" ca="1" si="144"/>
        <v>9</v>
      </c>
      <c r="D3246" s="545">
        <f t="shared" ca="1" si="144"/>
        <v>9</v>
      </c>
      <c r="E3246" s="545">
        <f t="shared" ca="1" si="144"/>
        <v>12</v>
      </c>
      <c r="F3246" s="545">
        <f t="shared" ca="1" si="144"/>
        <v>8</v>
      </c>
      <c r="G3246" s="545">
        <f t="shared" ca="1" si="144"/>
        <v>14</v>
      </c>
      <c r="H3246" s="545">
        <f t="shared" ca="1" si="144"/>
        <v>10</v>
      </c>
      <c r="I3246" s="545">
        <f t="shared" ca="1" si="144"/>
        <v>7</v>
      </c>
      <c r="J3246" s="545">
        <f t="shared" ca="1" si="144"/>
        <v>9</v>
      </c>
      <c r="K3246" s="545">
        <f t="shared" ca="1" si="144"/>
        <v>10</v>
      </c>
    </row>
    <row r="3247" spans="2:11">
      <c r="B3247" s="545">
        <f t="shared" ca="1" si="143"/>
        <v>5</v>
      </c>
      <c r="C3247" s="545">
        <f t="shared" ca="1" si="144"/>
        <v>11</v>
      </c>
      <c r="D3247" s="545">
        <f t="shared" ca="1" si="144"/>
        <v>10</v>
      </c>
      <c r="E3247" s="545">
        <f t="shared" ca="1" si="144"/>
        <v>12</v>
      </c>
      <c r="F3247" s="545">
        <f t="shared" ca="1" si="144"/>
        <v>10</v>
      </c>
      <c r="G3247" s="545">
        <f t="shared" ca="1" si="144"/>
        <v>13</v>
      </c>
      <c r="H3247" s="545">
        <f t="shared" ca="1" si="144"/>
        <v>9</v>
      </c>
      <c r="I3247" s="545">
        <f t="shared" ca="1" si="144"/>
        <v>8</v>
      </c>
      <c r="J3247" s="545">
        <f t="shared" ca="1" si="144"/>
        <v>8</v>
      </c>
      <c r="K3247" s="545">
        <f t="shared" ca="1" si="144"/>
        <v>10</v>
      </c>
    </row>
    <row r="3248" spans="2:11">
      <c r="B3248" s="545">
        <f t="shared" ca="1" si="143"/>
        <v>11</v>
      </c>
      <c r="C3248" s="545">
        <f t="shared" ca="1" si="144"/>
        <v>8</v>
      </c>
      <c r="D3248" s="545">
        <f t="shared" ca="1" si="144"/>
        <v>11</v>
      </c>
      <c r="E3248" s="545">
        <f t="shared" ca="1" si="144"/>
        <v>11</v>
      </c>
      <c r="F3248" s="545">
        <f t="shared" ca="1" si="144"/>
        <v>8</v>
      </c>
      <c r="G3248" s="545">
        <f t="shared" ca="1" si="144"/>
        <v>9</v>
      </c>
      <c r="H3248" s="545">
        <f t="shared" ca="1" si="144"/>
        <v>9</v>
      </c>
      <c r="I3248" s="545">
        <f t="shared" ca="1" si="144"/>
        <v>11</v>
      </c>
      <c r="J3248" s="545">
        <f t="shared" ca="1" si="144"/>
        <v>12</v>
      </c>
      <c r="K3248" s="545">
        <f t="shared" ca="1" si="144"/>
        <v>10</v>
      </c>
    </row>
    <row r="3249" spans="2:11">
      <c r="B3249" s="545">
        <f t="shared" ca="1" si="143"/>
        <v>11</v>
      </c>
      <c r="C3249" s="545">
        <f t="shared" ca="1" si="144"/>
        <v>10</v>
      </c>
      <c r="D3249" s="545">
        <f t="shared" ca="1" si="144"/>
        <v>11</v>
      </c>
      <c r="E3249" s="545">
        <f t="shared" ca="1" si="144"/>
        <v>9</v>
      </c>
      <c r="F3249" s="545">
        <f t="shared" ca="1" si="144"/>
        <v>11</v>
      </c>
      <c r="G3249" s="545">
        <f t="shared" ca="1" si="144"/>
        <v>13</v>
      </c>
      <c r="H3249" s="545">
        <f t="shared" ca="1" si="144"/>
        <v>9</v>
      </c>
      <c r="I3249" s="545">
        <f t="shared" ca="1" si="144"/>
        <v>11</v>
      </c>
      <c r="J3249" s="545">
        <f t="shared" ca="1" si="144"/>
        <v>10</v>
      </c>
      <c r="K3249" s="545">
        <f t="shared" ca="1" si="144"/>
        <v>5</v>
      </c>
    </row>
    <row r="3250" spans="2:11">
      <c r="B3250" s="545">
        <f t="shared" ca="1" si="143"/>
        <v>10</v>
      </c>
      <c r="C3250" s="545">
        <f t="shared" ca="1" si="144"/>
        <v>11</v>
      </c>
      <c r="D3250" s="545">
        <f t="shared" ca="1" si="144"/>
        <v>9</v>
      </c>
      <c r="E3250" s="545">
        <f t="shared" ca="1" si="144"/>
        <v>11</v>
      </c>
      <c r="F3250" s="545">
        <f t="shared" ca="1" si="144"/>
        <v>10</v>
      </c>
      <c r="G3250" s="545">
        <f t="shared" ca="1" si="144"/>
        <v>9</v>
      </c>
      <c r="H3250" s="545">
        <f t="shared" ca="1" si="144"/>
        <v>10</v>
      </c>
      <c r="I3250" s="545">
        <f t="shared" ca="1" si="144"/>
        <v>8</v>
      </c>
      <c r="J3250" s="545">
        <f t="shared" ca="1" si="144"/>
        <v>10</v>
      </c>
      <c r="K3250" s="545">
        <f t="shared" ca="1" si="144"/>
        <v>13</v>
      </c>
    </row>
    <row r="3251" spans="2:11">
      <c r="B3251" s="545">
        <f t="shared" ca="1" si="143"/>
        <v>10</v>
      </c>
      <c r="C3251" s="545">
        <f t="shared" ca="1" si="144"/>
        <v>8</v>
      </c>
      <c r="D3251" s="545">
        <f t="shared" ca="1" si="144"/>
        <v>7</v>
      </c>
      <c r="E3251" s="545">
        <f t="shared" ca="1" si="144"/>
        <v>11</v>
      </c>
      <c r="F3251" s="545">
        <f t="shared" ca="1" si="144"/>
        <v>11</v>
      </c>
      <c r="G3251" s="545">
        <f t="shared" ca="1" si="144"/>
        <v>12</v>
      </c>
      <c r="H3251" s="545">
        <f t="shared" ca="1" si="144"/>
        <v>13</v>
      </c>
      <c r="I3251" s="545">
        <f t="shared" ca="1" si="144"/>
        <v>9</v>
      </c>
      <c r="J3251" s="545">
        <f t="shared" ca="1" si="144"/>
        <v>9</v>
      </c>
      <c r="K3251" s="545">
        <f t="shared" ca="1" si="144"/>
        <v>10</v>
      </c>
    </row>
    <row r="3252" spans="2:11">
      <c r="B3252" s="545">
        <f t="shared" ca="1" si="143"/>
        <v>11</v>
      </c>
      <c r="C3252" s="545">
        <f t="shared" ca="1" si="144"/>
        <v>10</v>
      </c>
      <c r="D3252" s="545">
        <f t="shared" ca="1" si="144"/>
        <v>13</v>
      </c>
      <c r="E3252" s="545">
        <f t="shared" ca="1" si="144"/>
        <v>9</v>
      </c>
      <c r="F3252" s="545">
        <f t="shared" ca="1" si="144"/>
        <v>10</v>
      </c>
      <c r="G3252" s="545">
        <f t="shared" ca="1" si="144"/>
        <v>10</v>
      </c>
      <c r="H3252" s="545">
        <f t="shared" ca="1" si="144"/>
        <v>14</v>
      </c>
      <c r="I3252" s="545">
        <f t="shared" ca="1" si="144"/>
        <v>11</v>
      </c>
      <c r="J3252" s="545">
        <f t="shared" ca="1" si="144"/>
        <v>8</v>
      </c>
      <c r="K3252" s="545">
        <f t="shared" ca="1" si="144"/>
        <v>5</v>
      </c>
    </row>
    <row r="3253" spans="2:11">
      <c r="B3253" s="545">
        <f t="shared" ca="1" si="143"/>
        <v>11</v>
      </c>
      <c r="C3253" s="545">
        <f t="shared" ca="1" si="144"/>
        <v>10</v>
      </c>
      <c r="D3253" s="545">
        <f t="shared" ca="1" si="144"/>
        <v>11</v>
      </c>
      <c r="E3253" s="545">
        <f t="shared" ca="1" si="144"/>
        <v>9</v>
      </c>
      <c r="F3253" s="545">
        <f t="shared" ca="1" si="144"/>
        <v>13</v>
      </c>
      <c r="G3253" s="545">
        <f t="shared" ca="1" si="144"/>
        <v>7</v>
      </c>
      <c r="H3253" s="545">
        <f t="shared" ca="1" si="144"/>
        <v>8</v>
      </c>
      <c r="I3253" s="545">
        <f t="shared" ca="1" si="144"/>
        <v>12</v>
      </c>
      <c r="J3253" s="545">
        <f t="shared" ca="1" si="144"/>
        <v>7</v>
      </c>
      <c r="K3253" s="545">
        <f t="shared" ca="1" si="144"/>
        <v>9</v>
      </c>
    </row>
    <row r="3254" spans="2:11">
      <c r="B3254" s="545">
        <f t="shared" ca="1" si="143"/>
        <v>8</v>
      </c>
      <c r="C3254" s="545">
        <f t="shared" ca="1" si="144"/>
        <v>8</v>
      </c>
      <c r="D3254" s="545">
        <f t="shared" ca="1" si="144"/>
        <v>8</v>
      </c>
      <c r="E3254" s="545">
        <f t="shared" ca="1" si="144"/>
        <v>8</v>
      </c>
      <c r="F3254" s="545">
        <f t="shared" ca="1" si="144"/>
        <v>10</v>
      </c>
      <c r="G3254" s="545">
        <f t="shared" ca="1" si="144"/>
        <v>7</v>
      </c>
      <c r="H3254" s="545">
        <f t="shared" ca="1" si="144"/>
        <v>11</v>
      </c>
      <c r="I3254" s="545">
        <f t="shared" ca="1" si="144"/>
        <v>13</v>
      </c>
      <c r="J3254" s="545">
        <f t="shared" ca="1" si="144"/>
        <v>9</v>
      </c>
      <c r="K3254" s="545">
        <f t="shared" ca="1" si="144"/>
        <v>10</v>
      </c>
    </row>
    <row r="3255" spans="2:11">
      <c r="B3255" s="545">
        <f t="shared" ca="1" si="143"/>
        <v>10</v>
      </c>
      <c r="C3255" s="545">
        <f t="shared" ca="1" si="144"/>
        <v>12</v>
      </c>
      <c r="D3255" s="545">
        <f t="shared" ca="1" si="144"/>
        <v>12</v>
      </c>
      <c r="E3255" s="545">
        <f t="shared" ca="1" si="144"/>
        <v>10</v>
      </c>
      <c r="F3255" s="545">
        <f t="shared" ca="1" si="144"/>
        <v>10</v>
      </c>
      <c r="G3255" s="545">
        <f t="shared" ca="1" si="144"/>
        <v>10</v>
      </c>
      <c r="H3255" s="545">
        <f t="shared" ca="1" si="144"/>
        <v>9</v>
      </c>
      <c r="I3255" s="545">
        <f t="shared" ca="1" si="144"/>
        <v>11</v>
      </c>
      <c r="J3255" s="545">
        <f t="shared" ca="1" si="144"/>
        <v>11</v>
      </c>
      <c r="K3255" s="545">
        <f t="shared" ca="1" si="144"/>
        <v>10</v>
      </c>
    </row>
    <row r="3256" spans="2:11">
      <c r="B3256" s="545">
        <f t="shared" ca="1" si="143"/>
        <v>9</v>
      </c>
      <c r="C3256" s="545">
        <f t="shared" ca="1" si="144"/>
        <v>6</v>
      </c>
      <c r="D3256" s="545">
        <f t="shared" ca="1" si="144"/>
        <v>10</v>
      </c>
      <c r="E3256" s="545">
        <f t="shared" ca="1" si="144"/>
        <v>10</v>
      </c>
      <c r="F3256" s="545">
        <f t="shared" ca="1" si="144"/>
        <v>8</v>
      </c>
      <c r="G3256" s="545">
        <f t="shared" ca="1" si="144"/>
        <v>9</v>
      </c>
      <c r="H3256" s="545">
        <f t="shared" ca="1" si="144"/>
        <v>13</v>
      </c>
      <c r="I3256" s="545">
        <f t="shared" ca="1" si="144"/>
        <v>9</v>
      </c>
      <c r="J3256" s="545">
        <f t="shared" ca="1" si="144"/>
        <v>11</v>
      </c>
      <c r="K3256" s="545">
        <f t="shared" ca="1" si="144"/>
        <v>11</v>
      </c>
    </row>
    <row r="3257" spans="2:11">
      <c r="B3257" s="545">
        <f t="shared" ca="1" si="143"/>
        <v>8</v>
      </c>
      <c r="C3257" s="545">
        <f t="shared" ca="1" si="144"/>
        <v>10</v>
      </c>
      <c r="D3257" s="545">
        <f t="shared" ca="1" si="144"/>
        <v>10</v>
      </c>
      <c r="E3257" s="545">
        <f t="shared" ca="1" si="144"/>
        <v>12</v>
      </c>
      <c r="F3257" s="545">
        <f t="shared" ca="1" si="144"/>
        <v>8</v>
      </c>
      <c r="G3257" s="545">
        <f t="shared" ca="1" si="144"/>
        <v>9</v>
      </c>
      <c r="H3257" s="545">
        <f t="shared" ca="1" si="144"/>
        <v>12</v>
      </c>
      <c r="I3257" s="545">
        <f t="shared" ca="1" si="144"/>
        <v>12</v>
      </c>
      <c r="J3257" s="545">
        <f t="shared" ca="1" si="144"/>
        <v>13</v>
      </c>
      <c r="K3257" s="545">
        <f t="shared" ca="1" si="144"/>
        <v>7</v>
      </c>
    </row>
    <row r="3258" spans="2:11">
      <c r="B3258" s="545">
        <f t="shared" ca="1" si="143"/>
        <v>10</v>
      </c>
      <c r="C3258" s="545">
        <f t="shared" ca="1" si="143"/>
        <v>7</v>
      </c>
      <c r="D3258" s="545">
        <f t="shared" ca="1" si="143"/>
        <v>10</v>
      </c>
      <c r="E3258" s="545">
        <f t="shared" ca="1" si="143"/>
        <v>11</v>
      </c>
      <c r="F3258" s="545">
        <f t="shared" ca="1" si="143"/>
        <v>12</v>
      </c>
      <c r="G3258" s="545">
        <f t="shared" ca="1" si="143"/>
        <v>9</v>
      </c>
      <c r="H3258" s="545">
        <f t="shared" ca="1" si="143"/>
        <v>11</v>
      </c>
      <c r="I3258" s="545">
        <f t="shared" ca="1" si="143"/>
        <v>10</v>
      </c>
      <c r="J3258" s="545">
        <f t="shared" ca="1" si="143"/>
        <v>10</v>
      </c>
      <c r="K3258" s="545">
        <f t="shared" ca="1" si="143"/>
        <v>10</v>
      </c>
    </row>
    <row r="3259" spans="2:11">
      <c r="B3259" s="545">
        <f t="shared" ca="1" si="143"/>
        <v>7</v>
      </c>
      <c r="C3259" s="545">
        <f t="shared" ca="1" si="143"/>
        <v>12</v>
      </c>
      <c r="D3259" s="545">
        <f t="shared" ca="1" si="143"/>
        <v>11</v>
      </c>
      <c r="E3259" s="545">
        <f t="shared" ca="1" si="143"/>
        <v>10</v>
      </c>
      <c r="F3259" s="545">
        <f t="shared" ca="1" si="143"/>
        <v>12</v>
      </c>
      <c r="G3259" s="545">
        <f t="shared" ca="1" si="143"/>
        <v>9</v>
      </c>
      <c r="H3259" s="545">
        <f t="shared" ca="1" si="143"/>
        <v>10</v>
      </c>
      <c r="I3259" s="545">
        <f t="shared" ca="1" si="143"/>
        <v>7</v>
      </c>
      <c r="J3259" s="545">
        <f t="shared" ca="1" si="143"/>
        <v>10</v>
      </c>
      <c r="K3259" s="545">
        <f t="shared" ca="1" si="143"/>
        <v>8</v>
      </c>
    </row>
    <row r="3260" spans="2:11">
      <c r="B3260" s="545">
        <f t="shared" ca="1" si="143"/>
        <v>13</v>
      </c>
      <c r="C3260" s="545">
        <f t="shared" ca="1" si="143"/>
        <v>8</v>
      </c>
      <c r="D3260" s="545">
        <f t="shared" ca="1" si="143"/>
        <v>12</v>
      </c>
      <c r="E3260" s="545">
        <f t="shared" ca="1" si="143"/>
        <v>11</v>
      </c>
      <c r="F3260" s="545">
        <f t="shared" ca="1" si="143"/>
        <v>11</v>
      </c>
      <c r="G3260" s="545">
        <f t="shared" ca="1" si="143"/>
        <v>12</v>
      </c>
      <c r="H3260" s="545">
        <f t="shared" ref="B3260:K3300" ca="1" si="145">RANDBETWEEN(1,3)+RANDBETWEEN(1,3)+RANDBETWEEN(1,3)+RANDBETWEEN(1,3)+RANDBETWEEN(1,3)</f>
        <v>12</v>
      </c>
      <c r="I3260" s="545">
        <f t="shared" ca="1" si="145"/>
        <v>10</v>
      </c>
      <c r="J3260" s="545">
        <f t="shared" ca="1" si="145"/>
        <v>11</v>
      </c>
      <c r="K3260" s="545">
        <f t="shared" ca="1" si="145"/>
        <v>13</v>
      </c>
    </row>
    <row r="3261" spans="2:11">
      <c r="B3261" s="545">
        <f t="shared" ca="1" si="145"/>
        <v>8</v>
      </c>
      <c r="C3261" s="545">
        <f t="shared" ca="1" si="145"/>
        <v>11</v>
      </c>
      <c r="D3261" s="545">
        <f t="shared" ca="1" si="145"/>
        <v>6</v>
      </c>
      <c r="E3261" s="545">
        <f t="shared" ca="1" si="145"/>
        <v>11</v>
      </c>
      <c r="F3261" s="545">
        <f t="shared" ca="1" si="145"/>
        <v>13</v>
      </c>
      <c r="G3261" s="545">
        <f t="shared" ca="1" si="145"/>
        <v>9</v>
      </c>
      <c r="H3261" s="545">
        <f t="shared" ca="1" si="145"/>
        <v>11</v>
      </c>
      <c r="I3261" s="545">
        <f t="shared" ca="1" si="145"/>
        <v>10</v>
      </c>
      <c r="J3261" s="545">
        <f t="shared" ca="1" si="145"/>
        <v>8</v>
      </c>
      <c r="K3261" s="545">
        <f t="shared" ca="1" si="145"/>
        <v>11</v>
      </c>
    </row>
    <row r="3262" spans="2:11">
      <c r="B3262" s="545">
        <f t="shared" ca="1" si="145"/>
        <v>10</v>
      </c>
      <c r="C3262" s="545">
        <f t="shared" ca="1" si="145"/>
        <v>11</v>
      </c>
      <c r="D3262" s="545">
        <f t="shared" ca="1" si="145"/>
        <v>9</v>
      </c>
      <c r="E3262" s="545">
        <f t="shared" ca="1" si="145"/>
        <v>12</v>
      </c>
      <c r="F3262" s="545">
        <f t="shared" ca="1" si="145"/>
        <v>12</v>
      </c>
      <c r="G3262" s="545">
        <f t="shared" ca="1" si="145"/>
        <v>8</v>
      </c>
      <c r="H3262" s="545">
        <f t="shared" ca="1" si="145"/>
        <v>8</v>
      </c>
      <c r="I3262" s="545">
        <f t="shared" ca="1" si="145"/>
        <v>8</v>
      </c>
      <c r="J3262" s="545">
        <f t="shared" ca="1" si="145"/>
        <v>11</v>
      </c>
      <c r="K3262" s="545">
        <f t="shared" ca="1" si="145"/>
        <v>12</v>
      </c>
    </row>
    <row r="3263" spans="2:11">
      <c r="B3263" s="545">
        <f t="shared" ca="1" si="145"/>
        <v>10</v>
      </c>
      <c r="C3263" s="545">
        <f t="shared" ca="1" si="145"/>
        <v>9</v>
      </c>
      <c r="D3263" s="545">
        <f t="shared" ca="1" si="145"/>
        <v>9</v>
      </c>
      <c r="E3263" s="545">
        <f t="shared" ca="1" si="145"/>
        <v>11</v>
      </c>
      <c r="F3263" s="545">
        <f t="shared" ca="1" si="145"/>
        <v>7</v>
      </c>
      <c r="G3263" s="545">
        <f t="shared" ca="1" si="145"/>
        <v>12</v>
      </c>
      <c r="H3263" s="545">
        <f t="shared" ca="1" si="145"/>
        <v>6</v>
      </c>
      <c r="I3263" s="545">
        <f t="shared" ca="1" si="145"/>
        <v>10</v>
      </c>
      <c r="J3263" s="545">
        <f t="shared" ca="1" si="145"/>
        <v>9</v>
      </c>
      <c r="K3263" s="545">
        <f t="shared" ca="1" si="145"/>
        <v>11</v>
      </c>
    </row>
    <row r="3264" spans="2:11">
      <c r="B3264" s="545">
        <f t="shared" ca="1" si="145"/>
        <v>10</v>
      </c>
      <c r="C3264" s="545">
        <f t="shared" ca="1" si="145"/>
        <v>8</v>
      </c>
      <c r="D3264" s="545">
        <f t="shared" ca="1" si="145"/>
        <v>10</v>
      </c>
      <c r="E3264" s="545">
        <f t="shared" ca="1" si="145"/>
        <v>9</v>
      </c>
      <c r="F3264" s="545">
        <f t="shared" ca="1" si="145"/>
        <v>14</v>
      </c>
      <c r="G3264" s="545">
        <f t="shared" ca="1" si="145"/>
        <v>9</v>
      </c>
      <c r="H3264" s="545">
        <f t="shared" ca="1" si="145"/>
        <v>11</v>
      </c>
      <c r="I3264" s="545">
        <f t="shared" ca="1" si="145"/>
        <v>9</v>
      </c>
      <c r="J3264" s="545">
        <f t="shared" ca="1" si="145"/>
        <v>9</v>
      </c>
      <c r="K3264" s="545">
        <f t="shared" ca="1" si="145"/>
        <v>9</v>
      </c>
    </row>
    <row r="3265" spans="2:11">
      <c r="B3265" s="545">
        <f t="shared" ca="1" si="145"/>
        <v>9</v>
      </c>
      <c r="C3265" s="545">
        <f t="shared" ca="1" si="145"/>
        <v>11</v>
      </c>
      <c r="D3265" s="545">
        <f t="shared" ca="1" si="145"/>
        <v>8</v>
      </c>
      <c r="E3265" s="545">
        <f t="shared" ca="1" si="145"/>
        <v>9</v>
      </c>
      <c r="F3265" s="545">
        <f t="shared" ca="1" si="145"/>
        <v>8</v>
      </c>
      <c r="G3265" s="545">
        <f t="shared" ca="1" si="145"/>
        <v>12</v>
      </c>
      <c r="H3265" s="545">
        <f t="shared" ca="1" si="145"/>
        <v>11</v>
      </c>
      <c r="I3265" s="545">
        <f t="shared" ca="1" si="145"/>
        <v>6</v>
      </c>
      <c r="J3265" s="545">
        <f t="shared" ca="1" si="145"/>
        <v>11</v>
      </c>
      <c r="K3265" s="545">
        <f t="shared" ca="1" si="145"/>
        <v>11</v>
      </c>
    </row>
    <row r="3266" spans="2:11">
      <c r="B3266" s="545">
        <f t="shared" ca="1" si="145"/>
        <v>11</v>
      </c>
      <c r="C3266" s="545">
        <f t="shared" ca="1" si="145"/>
        <v>11</v>
      </c>
      <c r="D3266" s="545">
        <f t="shared" ca="1" si="145"/>
        <v>8</v>
      </c>
      <c r="E3266" s="545">
        <f t="shared" ca="1" si="145"/>
        <v>11</v>
      </c>
      <c r="F3266" s="545">
        <f t="shared" ca="1" si="145"/>
        <v>10</v>
      </c>
      <c r="G3266" s="545">
        <f t="shared" ca="1" si="145"/>
        <v>13</v>
      </c>
      <c r="H3266" s="545">
        <f t="shared" ca="1" si="145"/>
        <v>14</v>
      </c>
      <c r="I3266" s="545">
        <f t="shared" ca="1" si="145"/>
        <v>9</v>
      </c>
      <c r="J3266" s="545">
        <f t="shared" ca="1" si="145"/>
        <v>8</v>
      </c>
      <c r="K3266" s="545">
        <f t="shared" ca="1" si="145"/>
        <v>9</v>
      </c>
    </row>
    <row r="3267" spans="2:11">
      <c r="B3267" s="545">
        <f t="shared" ca="1" si="145"/>
        <v>7</v>
      </c>
      <c r="C3267" s="545">
        <f t="shared" ca="1" si="145"/>
        <v>9</v>
      </c>
      <c r="D3267" s="545">
        <f t="shared" ca="1" si="145"/>
        <v>12</v>
      </c>
      <c r="E3267" s="545">
        <f t="shared" ca="1" si="145"/>
        <v>11</v>
      </c>
      <c r="F3267" s="545">
        <f t="shared" ca="1" si="145"/>
        <v>9</v>
      </c>
      <c r="G3267" s="545">
        <f t="shared" ca="1" si="145"/>
        <v>11</v>
      </c>
      <c r="H3267" s="545">
        <f t="shared" ca="1" si="145"/>
        <v>12</v>
      </c>
      <c r="I3267" s="545">
        <f t="shared" ca="1" si="145"/>
        <v>8</v>
      </c>
      <c r="J3267" s="545">
        <f t="shared" ca="1" si="145"/>
        <v>10</v>
      </c>
      <c r="K3267" s="545">
        <f t="shared" ca="1" si="145"/>
        <v>15</v>
      </c>
    </row>
    <row r="3268" spans="2:11">
      <c r="B3268" s="545">
        <f t="shared" ca="1" si="145"/>
        <v>12</v>
      </c>
      <c r="C3268" s="545">
        <f t="shared" ca="1" si="145"/>
        <v>10</v>
      </c>
      <c r="D3268" s="545">
        <f t="shared" ca="1" si="145"/>
        <v>9</v>
      </c>
      <c r="E3268" s="545">
        <f t="shared" ca="1" si="145"/>
        <v>8</v>
      </c>
      <c r="F3268" s="545">
        <f t="shared" ca="1" si="145"/>
        <v>10</v>
      </c>
      <c r="G3268" s="545">
        <f t="shared" ca="1" si="145"/>
        <v>10</v>
      </c>
      <c r="H3268" s="545">
        <f t="shared" ca="1" si="145"/>
        <v>9</v>
      </c>
      <c r="I3268" s="545">
        <f t="shared" ca="1" si="145"/>
        <v>8</v>
      </c>
      <c r="J3268" s="545">
        <f t="shared" ca="1" si="145"/>
        <v>11</v>
      </c>
      <c r="K3268" s="545">
        <f t="shared" ca="1" si="145"/>
        <v>10</v>
      </c>
    </row>
    <row r="3269" spans="2:11">
      <c r="B3269" s="545">
        <f t="shared" ca="1" si="145"/>
        <v>13</v>
      </c>
      <c r="C3269" s="545">
        <f t="shared" ca="1" si="145"/>
        <v>10</v>
      </c>
      <c r="D3269" s="545">
        <f t="shared" ca="1" si="145"/>
        <v>10</v>
      </c>
      <c r="E3269" s="545">
        <f t="shared" ca="1" si="145"/>
        <v>11</v>
      </c>
      <c r="F3269" s="545">
        <f t="shared" ca="1" si="145"/>
        <v>14</v>
      </c>
      <c r="G3269" s="545">
        <f t="shared" ca="1" si="145"/>
        <v>9</v>
      </c>
      <c r="H3269" s="545">
        <f t="shared" ca="1" si="145"/>
        <v>9</v>
      </c>
      <c r="I3269" s="545">
        <f t="shared" ca="1" si="145"/>
        <v>9</v>
      </c>
      <c r="J3269" s="545">
        <f t="shared" ca="1" si="145"/>
        <v>12</v>
      </c>
      <c r="K3269" s="545">
        <f t="shared" ca="1" si="145"/>
        <v>10</v>
      </c>
    </row>
    <row r="3270" spans="2:11">
      <c r="B3270" s="545">
        <f t="shared" ca="1" si="145"/>
        <v>11</v>
      </c>
      <c r="C3270" s="545">
        <f t="shared" ca="1" si="145"/>
        <v>10</v>
      </c>
      <c r="D3270" s="545">
        <f t="shared" ca="1" si="145"/>
        <v>11</v>
      </c>
      <c r="E3270" s="545">
        <f t="shared" ca="1" si="145"/>
        <v>11</v>
      </c>
      <c r="F3270" s="545">
        <f t="shared" ca="1" si="145"/>
        <v>10</v>
      </c>
      <c r="G3270" s="545">
        <f t="shared" ca="1" si="145"/>
        <v>11</v>
      </c>
      <c r="H3270" s="545">
        <f t="shared" ca="1" si="145"/>
        <v>8</v>
      </c>
      <c r="I3270" s="545">
        <f t="shared" ca="1" si="145"/>
        <v>12</v>
      </c>
      <c r="J3270" s="545">
        <f t="shared" ca="1" si="145"/>
        <v>10</v>
      </c>
      <c r="K3270" s="545">
        <f t="shared" ca="1" si="145"/>
        <v>9</v>
      </c>
    </row>
    <row r="3271" spans="2:11">
      <c r="B3271" s="545">
        <f t="shared" ca="1" si="145"/>
        <v>11</v>
      </c>
      <c r="C3271" s="545">
        <f t="shared" ca="1" si="145"/>
        <v>8</v>
      </c>
      <c r="D3271" s="545">
        <f t="shared" ca="1" si="145"/>
        <v>12</v>
      </c>
      <c r="E3271" s="545">
        <f t="shared" ca="1" si="145"/>
        <v>10</v>
      </c>
      <c r="F3271" s="545">
        <f t="shared" ca="1" si="145"/>
        <v>7</v>
      </c>
      <c r="G3271" s="545">
        <f t="shared" ca="1" si="145"/>
        <v>13</v>
      </c>
      <c r="H3271" s="545">
        <f t="shared" ca="1" si="145"/>
        <v>10</v>
      </c>
      <c r="I3271" s="545">
        <f t="shared" ca="1" si="145"/>
        <v>8</v>
      </c>
      <c r="J3271" s="545">
        <f t="shared" ca="1" si="145"/>
        <v>8</v>
      </c>
      <c r="K3271" s="545">
        <f t="shared" ca="1" si="145"/>
        <v>9</v>
      </c>
    </row>
    <row r="3272" spans="2:11">
      <c r="B3272" s="545">
        <f t="shared" ca="1" si="145"/>
        <v>12</v>
      </c>
      <c r="C3272" s="545">
        <f t="shared" ca="1" si="144"/>
        <v>11</v>
      </c>
      <c r="D3272" s="545">
        <f t="shared" ca="1" si="144"/>
        <v>8</v>
      </c>
      <c r="E3272" s="545">
        <f t="shared" ca="1" si="144"/>
        <v>10</v>
      </c>
      <c r="F3272" s="545">
        <f t="shared" ca="1" si="144"/>
        <v>8</v>
      </c>
      <c r="G3272" s="545">
        <f t="shared" ca="1" si="144"/>
        <v>11</v>
      </c>
      <c r="H3272" s="545">
        <f t="shared" ca="1" si="144"/>
        <v>12</v>
      </c>
      <c r="I3272" s="545">
        <f t="shared" ca="1" si="144"/>
        <v>12</v>
      </c>
      <c r="J3272" s="545">
        <f t="shared" ca="1" si="144"/>
        <v>7</v>
      </c>
      <c r="K3272" s="545">
        <f t="shared" ca="1" si="144"/>
        <v>13</v>
      </c>
    </row>
    <row r="3273" spans="2:11">
      <c r="B3273" s="545">
        <f t="shared" ca="1" si="145"/>
        <v>9</v>
      </c>
      <c r="C3273" s="545">
        <f t="shared" ca="1" si="144"/>
        <v>8</v>
      </c>
      <c r="D3273" s="545">
        <f t="shared" ca="1" si="144"/>
        <v>15</v>
      </c>
      <c r="E3273" s="545">
        <f t="shared" ca="1" si="144"/>
        <v>10</v>
      </c>
      <c r="F3273" s="545">
        <f t="shared" ca="1" si="144"/>
        <v>7</v>
      </c>
      <c r="G3273" s="545">
        <f t="shared" ca="1" si="144"/>
        <v>11</v>
      </c>
      <c r="H3273" s="545">
        <f t="shared" ca="1" si="144"/>
        <v>11</v>
      </c>
      <c r="I3273" s="545">
        <f t="shared" ca="1" si="144"/>
        <v>7</v>
      </c>
      <c r="J3273" s="545">
        <f t="shared" ca="1" si="144"/>
        <v>9</v>
      </c>
      <c r="K3273" s="545">
        <f t="shared" ca="1" si="144"/>
        <v>11</v>
      </c>
    </row>
    <row r="3274" spans="2:11">
      <c r="B3274" s="545">
        <f t="shared" ca="1" si="145"/>
        <v>9</v>
      </c>
      <c r="C3274" s="545">
        <f t="shared" ca="1" si="144"/>
        <v>9</v>
      </c>
      <c r="D3274" s="545">
        <f t="shared" ca="1" si="144"/>
        <v>10</v>
      </c>
      <c r="E3274" s="545">
        <f t="shared" ca="1" si="144"/>
        <v>8</v>
      </c>
      <c r="F3274" s="545">
        <f t="shared" ca="1" si="144"/>
        <v>12</v>
      </c>
      <c r="G3274" s="545">
        <f t="shared" ca="1" si="144"/>
        <v>12</v>
      </c>
      <c r="H3274" s="545">
        <f t="shared" ca="1" si="144"/>
        <v>10</v>
      </c>
      <c r="I3274" s="545">
        <f t="shared" ca="1" si="144"/>
        <v>12</v>
      </c>
      <c r="J3274" s="545">
        <f t="shared" ca="1" si="144"/>
        <v>8</v>
      </c>
      <c r="K3274" s="545">
        <f t="shared" ca="1" si="144"/>
        <v>6</v>
      </c>
    </row>
    <row r="3275" spans="2:11">
      <c r="B3275" s="545">
        <f t="shared" ca="1" si="145"/>
        <v>8</v>
      </c>
      <c r="C3275" s="545">
        <f t="shared" ca="1" si="144"/>
        <v>12</v>
      </c>
      <c r="D3275" s="545">
        <f t="shared" ca="1" si="144"/>
        <v>9</v>
      </c>
      <c r="E3275" s="545">
        <f t="shared" ca="1" si="144"/>
        <v>12</v>
      </c>
      <c r="F3275" s="545">
        <f t="shared" ca="1" si="144"/>
        <v>10</v>
      </c>
      <c r="G3275" s="545">
        <f t="shared" ca="1" si="144"/>
        <v>9</v>
      </c>
      <c r="H3275" s="545">
        <f t="shared" ca="1" si="144"/>
        <v>10</v>
      </c>
      <c r="I3275" s="545">
        <f t="shared" ca="1" si="144"/>
        <v>10</v>
      </c>
      <c r="J3275" s="545">
        <f t="shared" ca="1" si="144"/>
        <v>11</v>
      </c>
      <c r="K3275" s="545">
        <f t="shared" ca="1" si="144"/>
        <v>7</v>
      </c>
    </row>
    <row r="3276" spans="2:11">
      <c r="B3276" s="545">
        <f t="shared" ca="1" si="145"/>
        <v>8</v>
      </c>
      <c r="C3276" s="545">
        <f t="shared" ca="1" si="144"/>
        <v>11</v>
      </c>
      <c r="D3276" s="545">
        <f t="shared" ca="1" si="144"/>
        <v>8</v>
      </c>
      <c r="E3276" s="545">
        <f t="shared" ca="1" si="144"/>
        <v>10</v>
      </c>
      <c r="F3276" s="545">
        <f t="shared" ca="1" si="144"/>
        <v>9</v>
      </c>
      <c r="G3276" s="545">
        <f t="shared" ca="1" si="144"/>
        <v>12</v>
      </c>
      <c r="H3276" s="545">
        <f t="shared" ca="1" si="144"/>
        <v>8</v>
      </c>
      <c r="I3276" s="545">
        <f t="shared" ca="1" si="144"/>
        <v>9</v>
      </c>
      <c r="J3276" s="545">
        <f t="shared" ca="1" si="144"/>
        <v>11</v>
      </c>
      <c r="K3276" s="545">
        <f t="shared" ca="1" si="144"/>
        <v>11</v>
      </c>
    </row>
    <row r="3277" spans="2:11">
      <c r="B3277" s="545">
        <f t="shared" ca="1" si="145"/>
        <v>11</v>
      </c>
      <c r="C3277" s="545">
        <f t="shared" ca="1" si="144"/>
        <v>7</v>
      </c>
      <c r="D3277" s="545">
        <f t="shared" ca="1" si="144"/>
        <v>12</v>
      </c>
      <c r="E3277" s="545">
        <f t="shared" ca="1" si="144"/>
        <v>12</v>
      </c>
      <c r="F3277" s="545">
        <f t="shared" ca="1" si="144"/>
        <v>10</v>
      </c>
      <c r="G3277" s="545">
        <f t="shared" ca="1" si="144"/>
        <v>13</v>
      </c>
      <c r="H3277" s="545">
        <f t="shared" ca="1" si="144"/>
        <v>10</v>
      </c>
      <c r="I3277" s="545">
        <f t="shared" ca="1" si="144"/>
        <v>7</v>
      </c>
      <c r="J3277" s="545">
        <f t="shared" ca="1" si="144"/>
        <v>9</v>
      </c>
      <c r="K3277" s="545">
        <f t="shared" ca="1" si="144"/>
        <v>9</v>
      </c>
    </row>
    <row r="3278" spans="2:11">
      <c r="B3278" s="545">
        <f t="shared" ca="1" si="145"/>
        <v>8</v>
      </c>
      <c r="C3278" s="545">
        <f t="shared" ca="1" si="144"/>
        <v>10</v>
      </c>
      <c r="D3278" s="545">
        <f t="shared" ca="1" si="144"/>
        <v>9</v>
      </c>
      <c r="E3278" s="545">
        <f t="shared" ca="1" si="144"/>
        <v>14</v>
      </c>
      <c r="F3278" s="545">
        <f t="shared" ca="1" si="144"/>
        <v>10</v>
      </c>
      <c r="G3278" s="545">
        <f t="shared" ca="1" si="144"/>
        <v>10</v>
      </c>
      <c r="H3278" s="545">
        <f t="shared" ca="1" si="144"/>
        <v>8</v>
      </c>
      <c r="I3278" s="545">
        <f t="shared" ca="1" si="144"/>
        <v>8</v>
      </c>
      <c r="J3278" s="545">
        <f t="shared" ca="1" si="144"/>
        <v>11</v>
      </c>
      <c r="K3278" s="545">
        <f t="shared" ca="1" si="144"/>
        <v>10</v>
      </c>
    </row>
    <row r="3279" spans="2:11">
      <c r="B3279" s="545">
        <f t="shared" ca="1" si="145"/>
        <v>13</v>
      </c>
      <c r="C3279" s="545">
        <f t="shared" ca="1" si="144"/>
        <v>11</v>
      </c>
      <c r="D3279" s="545">
        <f t="shared" ca="1" si="144"/>
        <v>10</v>
      </c>
      <c r="E3279" s="545">
        <f t="shared" ca="1" si="144"/>
        <v>11</v>
      </c>
      <c r="F3279" s="545">
        <f t="shared" ca="1" si="144"/>
        <v>9</v>
      </c>
      <c r="G3279" s="545">
        <f t="shared" ca="1" si="144"/>
        <v>7</v>
      </c>
      <c r="H3279" s="545">
        <f t="shared" ca="1" si="144"/>
        <v>11</v>
      </c>
      <c r="I3279" s="545">
        <f t="shared" ca="1" si="144"/>
        <v>11</v>
      </c>
      <c r="J3279" s="545">
        <f t="shared" ca="1" si="144"/>
        <v>10</v>
      </c>
      <c r="K3279" s="545">
        <f t="shared" ca="1" si="144"/>
        <v>10</v>
      </c>
    </row>
    <row r="3280" spans="2:11">
      <c r="B3280" s="545">
        <f t="shared" ca="1" si="145"/>
        <v>13</v>
      </c>
      <c r="C3280" s="545">
        <f t="shared" ca="1" si="144"/>
        <v>9</v>
      </c>
      <c r="D3280" s="545">
        <f t="shared" ca="1" si="144"/>
        <v>11</v>
      </c>
      <c r="E3280" s="545">
        <f t="shared" ca="1" si="144"/>
        <v>8</v>
      </c>
      <c r="F3280" s="545">
        <f t="shared" ca="1" si="144"/>
        <v>12</v>
      </c>
      <c r="G3280" s="545">
        <f t="shared" ca="1" si="144"/>
        <v>6</v>
      </c>
      <c r="H3280" s="545">
        <f t="shared" ca="1" si="144"/>
        <v>8</v>
      </c>
      <c r="I3280" s="545">
        <f t="shared" ca="1" si="144"/>
        <v>11</v>
      </c>
      <c r="J3280" s="545">
        <f t="shared" ca="1" si="144"/>
        <v>7</v>
      </c>
      <c r="K3280" s="545">
        <f t="shared" ca="1" si="144"/>
        <v>11</v>
      </c>
    </row>
    <row r="3281" spans="2:11">
      <c r="B3281" s="545">
        <f t="shared" ca="1" si="145"/>
        <v>10</v>
      </c>
      <c r="C3281" s="545">
        <f t="shared" ca="1" si="144"/>
        <v>10</v>
      </c>
      <c r="D3281" s="545">
        <f t="shared" ca="1" si="144"/>
        <v>9</v>
      </c>
      <c r="E3281" s="545">
        <f t="shared" ca="1" si="144"/>
        <v>11</v>
      </c>
      <c r="F3281" s="545">
        <f t="shared" ca="1" si="144"/>
        <v>8</v>
      </c>
      <c r="G3281" s="545">
        <f t="shared" ca="1" si="144"/>
        <v>7</v>
      </c>
      <c r="H3281" s="545">
        <f t="shared" ca="1" si="144"/>
        <v>12</v>
      </c>
      <c r="I3281" s="545">
        <f t="shared" ca="1" si="144"/>
        <v>13</v>
      </c>
      <c r="J3281" s="545">
        <f t="shared" ca="1" si="144"/>
        <v>7</v>
      </c>
      <c r="K3281" s="545">
        <f t="shared" ca="1" si="144"/>
        <v>9</v>
      </c>
    </row>
    <row r="3282" spans="2:11">
      <c r="B3282" s="545">
        <f t="shared" ca="1" si="145"/>
        <v>9</v>
      </c>
      <c r="C3282" s="545">
        <f t="shared" ca="1" si="144"/>
        <v>13</v>
      </c>
      <c r="D3282" s="545">
        <f t="shared" ca="1" si="144"/>
        <v>14</v>
      </c>
      <c r="E3282" s="545">
        <f t="shared" ca="1" si="144"/>
        <v>9</v>
      </c>
      <c r="F3282" s="545">
        <f t="shared" ca="1" si="144"/>
        <v>9</v>
      </c>
      <c r="G3282" s="545">
        <f t="shared" ca="1" si="144"/>
        <v>8</v>
      </c>
      <c r="H3282" s="545">
        <f t="shared" ca="1" si="144"/>
        <v>9</v>
      </c>
      <c r="I3282" s="545">
        <f t="shared" ca="1" si="144"/>
        <v>11</v>
      </c>
      <c r="J3282" s="545">
        <f t="shared" ca="1" si="144"/>
        <v>7</v>
      </c>
      <c r="K3282" s="545">
        <f t="shared" ca="1" si="144"/>
        <v>10</v>
      </c>
    </row>
    <row r="3283" spans="2:11">
      <c r="B3283" s="545">
        <f t="shared" ca="1" si="145"/>
        <v>12</v>
      </c>
      <c r="C3283" s="545">
        <f t="shared" ca="1" si="144"/>
        <v>11</v>
      </c>
      <c r="D3283" s="545">
        <f t="shared" ca="1" si="144"/>
        <v>10</v>
      </c>
      <c r="E3283" s="545">
        <f t="shared" ca="1" si="144"/>
        <v>8</v>
      </c>
      <c r="F3283" s="545">
        <f t="shared" ca="1" si="144"/>
        <v>9</v>
      </c>
      <c r="G3283" s="545">
        <f t="shared" ca="1" si="144"/>
        <v>11</v>
      </c>
      <c r="H3283" s="545">
        <f t="shared" ref="C3283:K3339" ca="1" si="146">RANDBETWEEN(1,3)+RANDBETWEEN(1,3)+RANDBETWEEN(1,3)+RANDBETWEEN(1,3)+RANDBETWEEN(1,3)</f>
        <v>11</v>
      </c>
      <c r="I3283" s="545">
        <f t="shared" ca="1" si="146"/>
        <v>11</v>
      </c>
      <c r="J3283" s="545">
        <f t="shared" ca="1" si="146"/>
        <v>12</v>
      </c>
      <c r="K3283" s="545">
        <f t="shared" ca="1" si="146"/>
        <v>9</v>
      </c>
    </row>
    <row r="3284" spans="2:11">
      <c r="B3284" s="545">
        <f t="shared" ca="1" si="145"/>
        <v>9</v>
      </c>
      <c r="C3284" s="545">
        <f t="shared" ca="1" si="146"/>
        <v>9</v>
      </c>
      <c r="D3284" s="545">
        <f t="shared" ca="1" si="146"/>
        <v>12</v>
      </c>
      <c r="E3284" s="545">
        <f t="shared" ca="1" si="146"/>
        <v>9</v>
      </c>
      <c r="F3284" s="545">
        <f t="shared" ca="1" si="146"/>
        <v>11</v>
      </c>
      <c r="G3284" s="545">
        <f t="shared" ca="1" si="146"/>
        <v>9</v>
      </c>
      <c r="H3284" s="545">
        <f t="shared" ca="1" si="146"/>
        <v>8</v>
      </c>
      <c r="I3284" s="545">
        <f t="shared" ca="1" si="146"/>
        <v>8</v>
      </c>
      <c r="J3284" s="545">
        <f t="shared" ca="1" si="146"/>
        <v>7</v>
      </c>
      <c r="K3284" s="545">
        <f t="shared" ca="1" si="146"/>
        <v>9</v>
      </c>
    </row>
    <row r="3285" spans="2:11">
      <c r="B3285" s="545">
        <f t="shared" ca="1" si="145"/>
        <v>10</v>
      </c>
      <c r="C3285" s="545">
        <f t="shared" ca="1" si="146"/>
        <v>13</v>
      </c>
      <c r="D3285" s="545">
        <f t="shared" ca="1" si="146"/>
        <v>10</v>
      </c>
      <c r="E3285" s="545">
        <f t="shared" ca="1" si="146"/>
        <v>11</v>
      </c>
      <c r="F3285" s="545">
        <f t="shared" ca="1" si="146"/>
        <v>12</v>
      </c>
      <c r="G3285" s="545">
        <f t="shared" ca="1" si="146"/>
        <v>10</v>
      </c>
      <c r="H3285" s="545">
        <f t="shared" ca="1" si="146"/>
        <v>7</v>
      </c>
      <c r="I3285" s="545">
        <f t="shared" ca="1" si="146"/>
        <v>11</v>
      </c>
      <c r="J3285" s="545">
        <f t="shared" ca="1" si="146"/>
        <v>12</v>
      </c>
      <c r="K3285" s="545">
        <f t="shared" ca="1" si="146"/>
        <v>13</v>
      </c>
    </row>
    <row r="3286" spans="2:11">
      <c r="B3286" s="545">
        <f t="shared" ca="1" si="145"/>
        <v>10</v>
      </c>
      <c r="C3286" s="545">
        <f t="shared" ca="1" si="146"/>
        <v>9</v>
      </c>
      <c r="D3286" s="545">
        <f t="shared" ca="1" si="146"/>
        <v>9</v>
      </c>
      <c r="E3286" s="545">
        <f t="shared" ca="1" si="146"/>
        <v>8</v>
      </c>
      <c r="F3286" s="545">
        <f t="shared" ca="1" si="146"/>
        <v>13</v>
      </c>
      <c r="G3286" s="545">
        <f t="shared" ca="1" si="146"/>
        <v>13</v>
      </c>
      <c r="H3286" s="545">
        <f t="shared" ca="1" si="146"/>
        <v>6</v>
      </c>
      <c r="I3286" s="545">
        <f t="shared" ca="1" si="146"/>
        <v>10</v>
      </c>
      <c r="J3286" s="545">
        <f t="shared" ca="1" si="146"/>
        <v>13</v>
      </c>
      <c r="K3286" s="545">
        <f t="shared" ca="1" si="146"/>
        <v>11</v>
      </c>
    </row>
    <row r="3287" spans="2:11">
      <c r="B3287" s="545">
        <f t="shared" ca="1" si="145"/>
        <v>13</v>
      </c>
      <c r="C3287" s="545">
        <f t="shared" ca="1" si="146"/>
        <v>8</v>
      </c>
      <c r="D3287" s="545">
        <f t="shared" ca="1" si="146"/>
        <v>12</v>
      </c>
      <c r="E3287" s="545">
        <f t="shared" ca="1" si="146"/>
        <v>9</v>
      </c>
      <c r="F3287" s="545">
        <f t="shared" ca="1" si="146"/>
        <v>9</v>
      </c>
      <c r="G3287" s="545">
        <f t="shared" ca="1" si="146"/>
        <v>11</v>
      </c>
      <c r="H3287" s="545">
        <f t="shared" ca="1" si="146"/>
        <v>9</v>
      </c>
      <c r="I3287" s="545">
        <f t="shared" ca="1" si="146"/>
        <v>9</v>
      </c>
      <c r="J3287" s="545">
        <f t="shared" ca="1" si="146"/>
        <v>10</v>
      </c>
      <c r="K3287" s="545">
        <f t="shared" ca="1" si="146"/>
        <v>8</v>
      </c>
    </row>
    <row r="3288" spans="2:11">
      <c r="B3288" s="545">
        <f t="shared" ca="1" si="145"/>
        <v>12</v>
      </c>
      <c r="C3288" s="545">
        <f t="shared" ca="1" si="145"/>
        <v>9</v>
      </c>
      <c r="D3288" s="545">
        <f t="shared" ca="1" si="145"/>
        <v>9</v>
      </c>
      <c r="E3288" s="545">
        <f t="shared" ca="1" si="145"/>
        <v>9</v>
      </c>
      <c r="F3288" s="545">
        <f t="shared" ca="1" si="145"/>
        <v>8</v>
      </c>
      <c r="G3288" s="545">
        <f t="shared" ca="1" si="145"/>
        <v>11</v>
      </c>
      <c r="H3288" s="545">
        <f t="shared" ca="1" si="145"/>
        <v>10</v>
      </c>
      <c r="I3288" s="545">
        <f t="shared" ca="1" si="145"/>
        <v>12</v>
      </c>
      <c r="J3288" s="545">
        <f t="shared" ca="1" si="145"/>
        <v>8</v>
      </c>
      <c r="K3288" s="545">
        <f t="shared" ca="1" si="145"/>
        <v>10</v>
      </c>
    </row>
    <row r="3289" spans="2:11">
      <c r="B3289" s="545">
        <f t="shared" ca="1" si="145"/>
        <v>8</v>
      </c>
      <c r="C3289" s="545">
        <f t="shared" ca="1" si="145"/>
        <v>12</v>
      </c>
      <c r="D3289" s="545">
        <f t="shared" ca="1" si="145"/>
        <v>7</v>
      </c>
      <c r="E3289" s="545">
        <f t="shared" ca="1" si="145"/>
        <v>11</v>
      </c>
      <c r="F3289" s="545">
        <f t="shared" ca="1" si="145"/>
        <v>6</v>
      </c>
      <c r="G3289" s="545">
        <f t="shared" ca="1" si="145"/>
        <v>10</v>
      </c>
      <c r="H3289" s="545">
        <f t="shared" ca="1" si="145"/>
        <v>8</v>
      </c>
      <c r="I3289" s="545">
        <f t="shared" ca="1" si="145"/>
        <v>13</v>
      </c>
      <c r="J3289" s="545">
        <f t="shared" ca="1" si="145"/>
        <v>8</v>
      </c>
      <c r="K3289" s="545">
        <f t="shared" ca="1" si="145"/>
        <v>9</v>
      </c>
    </row>
    <row r="3290" spans="2:11">
      <c r="B3290" s="545">
        <f t="shared" ca="1" si="145"/>
        <v>9</v>
      </c>
      <c r="C3290" s="545">
        <f t="shared" ca="1" si="145"/>
        <v>9</v>
      </c>
      <c r="D3290" s="545">
        <f t="shared" ca="1" si="145"/>
        <v>12</v>
      </c>
      <c r="E3290" s="545">
        <f t="shared" ca="1" si="145"/>
        <v>10</v>
      </c>
      <c r="F3290" s="545">
        <f t="shared" ca="1" si="145"/>
        <v>13</v>
      </c>
      <c r="G3290" s="545">
        <f t="shared" ca="1" si="145"/>
        <v>9</v>
      </c>
      <c r="H3290" s="545">
        <f t="shared" ca="1" si="145"/>
        <v>11</v>
      </c>
      <c r="I3290" s="545">
        <f t="shared" ca="1" si="145"/>
        <v>12</v>
      </c>
      <c r="J3290" s="545">
        <f t="shared" ca="1" si="145"/>
        <v>9</v>
      </c>
      <c r="K3290" s="545">
        <f t="shared" ca="1" si="145"/>
        <v>9</v>
      </c>
    </row>
    <row r="3291" spans="2:11">
      <c r="B3291" s="545">
        <f t="shared" ca="1" si="145"/>
        <v>8</v>
      </c>
      <c r="C3291" s="545">
        <f t="shared" ca="1" si="145"/>
        <v>11</v>
      </c>
      <c r="D3291" s="545">
        <f t="shared" ca="1" si="145"/>
        <v>9</v>
      </c>
      <c r="E3291" s="545">
        <f t="shared" ca="1" si="145"/>
        <v>8</v>
      </c>
      <c r="F3291" s="545">
        <f t="shared" ca="1" si="145"/>
        <v>7</v>
      </c>
      <c r="G3291" s="545">
        <f t="shared" ca="1" si="145"/>
        <v>7</v>
      </c>
      <c r="H3291" s="545">
        <f t="shared" ca="1" si="145"/>
        <v>10</v>
      </c>
      <c r="I3291" s="545">
        <f t="shared" ca="1" si="145"/>
        <v>9</v>
      </c>
      <c r="J3291" s="545">
        <f t="shared" ca="1" si="145"/>
        <v>8</v>
      </c>
      <c r="K3291" s="545">
        <f t="shared" ca="1" si="145"/>
        <v>10</v>
      </c>
    </row>
    <row r="3292" spans="2:11">
      <c r="B3292" s="545">
        <f t="shared" ca="1" si="145"/>
        <v>8</v>
      </c>
      <c r="C3292" s="545">
        <f t="shared" ca="1" si="145"/>
        <v>13</v>
      </c>
      <c r="D3292" s="545">
        <f t="shared" ca="1" si="145"/>
        <v>12</v>
      </c>
      <c r="E3292" s="545">
        <f t="shared" ca="1" si="145"/>
        <v>10</v>
      </c>
      <c r="F3292" s="545">
        <f t="shared" ca="1" si="145"/>
        <v>9</v>
      </c>
      <c r="G3292" s="545">
        <f t="shared" ca="1" si="145"/>
        <v>11</v>
      </c>
      <c r="H3292" s="545">
        <f t="shared" ca="1" si="145"/>
        <v>12</v>
      </c>
      <c r="I3292" s="545">
        <f t="shared" ca="1" si="145"/>
        <v>12</v>
      </c>
      <c r="J3292" s="545">
        <f t="shared" ca="1" si="145"/>
        <v>13</v>
      </c>
      <c r="K3292" s="545">
        <f t="shared" ca="1" si="145"/>
        <v>10</v>
      </c>
    </row>
    <row r="3293" spans="2:11">
      <c r="B3293" s="545">
        <f t="shared" ca="1" si="145"/>
        <v>11</v>
      </c>
      <c r="C3293" s="545">
        <f t="shared" ca="1" si="145"/>
        <v>10</v>
      </c>
      <c r="D3293" s="545">
        <f t="shared" ca="1" si="145"/>
        <v>10</v>
      </c>
      <c r="E3293" s="545">
        <f t="shared" ca="1" si="145"/>
        <v>13</v>
      </c>
      <c r="F3293" s="545">
        <f t="shared" ca="1" si="145"/>
        <v>10</v>
      </c>
      <c r="G3293" s="545">
        <f t="shared" ca="1" si="145"/>
        <v>11</v>
      </c>
      <c r="H3293" s="545">
        <f t="shared" ca="1" si="145"/>
        <v>10</v>
      </c>
      <c r="I3293" s="545">
        <f t="shared" ca="1" si="145"/>
        <v>11</v>
      </c>
      <c r="J3293" s="545">
        <f t="shared" ca="1" si="145"/>
        <v>9</v>
      </c>
      <c r="K3293" s="545">
        <f t="shared" ca="1" si="145"/>
        <v>11</v>
      </c>
    </row>
    <row r="3294" spans="2:11">
      <c r="B3294" s="545">
        <f t="shared" ca="1" si="145"/>
        <v>9</v>
      </c>
      <c r="C3294" s="545">
        <f t="shared" ca="1" si="145"/>
        <v>11</v>
      </c>
      <c r="D3294" s="545">
        <f t="shared" ca="1" si="145"/>
        <v>9</v>
      </c>
      <c r="E3294" s="545">
        <f t="shared" ca="1" si="145"/>
        <v>7</v>
      </c>
      <c r="F3294" s="545">
        <f t="shared" ca="1" si="145"/>
        <v>10</v>
      </c>
      <c r="G3294" s="545">
        <f t="shared" ca="1" si="145"/>
        <v>11</v>
      </c>
      <c r="H3294" s="545">
        <f t="shared" ca="1" si="145"/>
        <v>8</v>
      </c>
      <c r="I3294" s="545">
        <f t="shared" ca="1" si="145"/>
        <v>9</v>
      </c>
      <c r="J3294" s="545">
        <f t="shared" ca="1" si="145"/>
        <v>11</v>
      </c>
      <c r="K3294" s="545">
        <f t="shared" ca="1" si="145"/>
        <v>9</v>
      </c>
    </row>
    <row r="3295" spans="2:11">
      <c r="B3295" s="545">
        <f t="shared" ca="1" si="145"/>
        <v>7</v>
      </c>
      <c r="C3295" s="545">
        <f t="shared" ca="1" si="145"/>
        <v>9</v>
      </c>
      <c r="D3295" s="545">
        <f t="shared" ca="1" si="145"/>
        <v>9</v>
      </c>
      <c r="E3295" s="545">
        <f t="shared" ca="1" si="145"/>
        <v>10</v>
      </c>
      <c r="F3295" s="545">
        <f t="shared" ca="1" si="145"/>
        <v>9</v>
      </c>
      <c r="G3295" s="545">
        <f t="shared" ca="1" si="145"/>
        <v>10</v>
      </c>
      <c r="H3295" s="545">
        <f t="shared" ca="1" si="145"/>
        <v>10</v>
      </c>
      <c r="I3295" s="545">
        <f t="shared" ca="1" si="145"/>
        <v>8</v>
      </c>
      <c r="J3295" s="545">
        <f t="shared" ca="1" si="145"/>
        <v>12</v>
      </c>
      <c r="K3295" s="545">
        <f t="shared" ca="1" si="145"/>
        <v>8</v>
      </c>
    </row>
    <row r="3296" spans="2:11">
      <c r="B3296" s="545">
        <f t="shared" ca="1" si="145"/>
        <v>11</v>
      </c>
      <c r="C3296" s="545">
        <f t="shared" ca="1" si="145"/>
        <v>12</v>
      </c>
      <c r="D3296" s="545">
        <f t="shared" ca="1" si="145"/>
        <v>14</v>
      </c>
      <c r="E3296" s="545">
        <f t="shared" ca="1" si="145"/>
        <v>8</v>
      </c>
      <c r="F3296" s="545">
        <f t="shared" ca="1" si="145"/>
        <v>14</v>
      </c>
      <c r="G3296" s="545">
        <f t="shared" ca="1" si="145"/>
        <v>11</v>
      </c>
      <c r="H3296" s="545">
        <f t="shared" ca="1" si="145"/>
        <v>14</v>
      </c>
      <c r="I3296" s="545">
        <f t="shared" ca="1" si="145"/>
        <v>12</v>
      </c>
      <c r="J3296" s="545">
        <f t="shared" ca="1" si="145"/>
        <v>8</v>
      </c>
      <c r="K3296" s="545">
        <f t="shared" ca="1" si="145"/>
        <v>11</v>
      </c>
    </row>
    <row r="3297" spans="2:11">
      <c r="B3297" s="545">
        <f t="shared" ca="1" si="145"/>
        <v>13</v>
      </c>
      <c r="C3297" s="545">
        <f t="shared" ca="1" si="145"/>
        <v>11</v>
      </c>
      <c r="D3297" s="545">
        <f t="shared" ca="1" si="145"/>
        <v>11</v>
      </c>
      <c r="E3297" s="545">
        <f t="shared" ca="1" si="145"/>
        <v>9</v>
      </c>
      <c r="F3297" s="545">
        <f t="shared" ca="1" si="145"/>
        <v>10</v>
      </c>
      <c r="G3297" s="545">
        <f t="shared" ca="1" si="145"/>
        <v>14</v>
      </c>
      <c r="H3297" s="545">
        <f t="shared" ca="1" si="145"/>
        <v>13</v>
      </c>
      <c r="I3297" s="545">
        <f t="shared" ca="1" si="145"/>
        <v>11</v>
      </c>
      <c r="J3297" s="545">
        <f t="shared" ca="1" si="145"/>
        <v>6</v>
      </c>
      <c r="K3297" s="545">
        <f t="shared" ca="1" si="145"/>
        <v>11</v>
      </c>
    </row>
    <row r="3298" spans="2:11">
      <c r="B3298" s="545">
        <f t="shared" ca="1" si="145"/>
        <v>10</v>
      </c>
      <c r="C3298" s="545">
        <f t="shared" ca="1" si="145"/>
        <v>8</v>
      </c>
      <c r="D3298" s="545">
        <f t="shared" ca="1" si="145"/>
        <v>12</v>
      </c>
      <c r="E3298" s="545">
        <f t="shared" ca="1" si="145"/>
        <v>9</v>
      </c>
      <c r="F3298" s="545">
        <f t="shared" ca="1" si="145"/>
        <v>11</v>
      </c>
      <c r="G3298" s="545">
        <f t="shared" ca="1" si="145"/>
        <v>13</v>
      </c>
      <c r="H3298" s="545">
        <f t="shared" ca="1" si="145"/>
        <v>8</v>
      </c>
      <c r="I3298" s="545">
        <f t="shared" ca="1" si="145"/>
        <v>8</v>
      </c>
      <c r="J3298" s="545">
        <f t="shared" ca="1" si="145"/>
        <v>12</v>
      </c>
      <c r="K3298" s="545">
        <f t="shared" ca="1" si="145"/>
        <v>9</v>
      </c>
    </row>
    <row r="3299" spans="2:11">
      <c r="B3299" s="545">
        <f t="shared" ca="1" si="145"/>
        <v>11</v>
      </c>
      <c r="C3299" s="545">
        <f t="shared" ca="1" si="145"/>
        <v>8</v>
      </c>
      <c r="D3299" s="545">
        <f t="shared" ca="1" si="145"/>
        <v>7</v>
      </c>
      <c r="E3299" s="545">
        <f t="shared" ca="1" si="145"/>
        <v>10</v>
      </c>
      <c r="F3299" s="545">
        <f t="shared" ca="1" si="145"/>
        <v>11</v>
      </c>
      <c r="G3299" s="545">
        <f t="shared" ca="1" si="145"/>
        <v>9</v>
      </c>
      <c r="H3299" s="545">
        <f t="shared" ca="1" si="145"/>
        <v>10</v>
      </c>
      <c r="I3299" s="545">
        <f t="shared" ca="1" si="145"/>
        <v>12</v>
      </c>
      <c r="J3299" s="545">
        <f t="shared" ca="1" si="145"/>
        <v>7</v>
      </c>
      <c r="K3299" s="545">
        <f t="shared" ca="1" si="145"/>
        <v>12</v>
      </c>
    </row>
    <row r="3300" spans="2:11">
      <c r="B3300" s="545">
        <f t="shared" ca="1" si="145"/>
        <v>13</v>
      </c>
      <c r="C3300" s="545">
        <f t="shared" ca="1" si="145"/>
        <v>11</v>
      </c>
      <c r="D3300" s="545">
        <f t="shared" ca="1" si="145"/>
        <v>6</v>
      </c>
      <c r="E3300" s="545">
        <f t="shared" ca="1" si="145"/>
        <v>10</v>
      </c>
      <c r="F3300" s="545">
        <f t="shared" ca="1" si="145"/>
        <v>10</v>
      </c>
      <c r="G3300" s="545">
        <f t="shared" ref="B3300:K3354" ca="1" si="147">RANDBETWEEN(1,3)+RANDBETWEEN(1,3)+RANDBETWEEN(1,3)+RANDBETWEEN(1,3)+RANDBETWEEN(1,3)</f>
        <v>12</v>
      </c>
      <c r="H3300" s="545">
        <f t="shared" ca="1" si="147"/>
        <v>10</v>
      </c>
      <c r="I3300" s="545">
        <f t="shared" ca="1" si="147"/>
        <v>9</v>
      </c>
      <c r="J3300" s="545">
        <f t="shared" ca="1" si="147"/>
        <v>12</v>
      </c>
      <c r="K3300" s="545">
        <f t="shared" ca="1" si="147"/>
        <v>7</v>
      </c>
    </row>
    <row r="3301" spans="2:11">
      <c r="B3301" s="545">
        <f t="shared" ca="1" si="147"/>
        <v>9</v>
      </c>
      <c r="C3301" s="545">
        <f t="shared" ca="1" si="147"/>
        <v>8</v>
      </c>
      <c r="D3301" s="545">
        <f t="shared" ca="1" si="147"/>
        <v>9</v>
      </c>
      <c r="E3301" s="545">
        <f t="shared" ca="1" si="147"/>
        <v>12</v>
      </c>
      <c r="F3301" s="545">
        <f t="shared" ca="1" si="147"/>
        <v>14</v>
      </c>
      <c r="G3301" s="545">
        <f t="shared" ca="1" si="147"/>
        <v>9</v>
      </c>
      <c r="H3301" s="545">
        <f t="shared" ca="1" si="147"/>
        <v>13</v>
      </c>
      <c r="I3301" s="545">
        <f t="shared" ca="1" si="147"/>
        <v>10</v>
      </c>
      <c r="J3301" s="545">
        <f t="shared" ca="1" si="147"/>
        <v>8</v>
      </c>
      <c r="K3301" s="545">
        <f t="shared" ca="1" si="147"/>
        <v>11</v>
      </c>
    </row>
    <row r="3302" spans="2:11">
      <c r="B3302" s="545">
        <f t="shared" ca="1" si="147"/>
        <v>10</v>
      </c>
      <c r="C3302" s="545">
        <f t="shared" ca="1" si="146"/>
        <v>8</v>
      </c>
      <c r="D3302" s="545">
        <f t="shared" ca="1" si="146"/>
        <v>10</v>
      </c>
      <c r="E3302" s="545">
        <f t="shared" ca="1" si="146"/>
        <v>9</v>
      </c>
      <c r="F3302" s="545">
        <f t="shared" ca="1" si="146"/>
        <v>12</v>
      </c>
      <c r="G3302" s="545">
        <f t="shared" ca="1" si="146"/>
        <v>11</v>
      </c>
      <c r="H3302" s="545">
        <f t="shared" ca="1" si="146"/>
        <v>8</v>
      </c>
      <c r="I3302" s="545">
        <f t="shared" ca="1" si="146"/>
        <v>9</v>
      </c>
      <c r="J3302" s="545">
        <f t="shared" ca="1" si="146"/>
        <v>8</v>
      </c>
      <c r="K3302" s="545">
        <f t="shared" ca="1" si="146"/>
        <v>7</v>
      </c>
    </row>
    <row r="3303" spans="2:11">
      <c r="B3303" s="545">
        <f t="shared" ca="1" si="147"/>
        <v>9</v>
      </c>
      <c r="C3303" s="545">
        <f t="shared" ca="1" si="146"/>
        <v>8</v>
      </c>
      <c r="D3303" s="545">
        <f t="shared" ca="1" si="146"/>
        <v>6</v>
      </c>
      <c r="E3303" s="545">
        <f t="shared" ca="1" si="146"/>
        <v>13</v>
      </c>
      <c r="F3303" s="545">
        <f t="shared" ca="1" si="146"/>
        <v>9</v>
      </c>
      <c r="G3303" s="545">
        <f t="shared" ca="1" si="146"/>
        <v>11</v>
      </c>
      <c r="H3303" s="545">
        <f t="shared" ca="1" si="146"/>
        <v>10</v>
      </c>
      <c r="I3303" s="545">
        <f t="shared" ca="1" si="146"/>
        <v>13</v>
      </c>
      <c r="J3303" s="545">
        <f t="shared" ca="1" si="146"/>
        <v>9</v>
      </c>
      <c r="K3303" s="545">
        <f t="shared" ca="1" si="146"/>
        <v>9</v>
      </c>
    </row>
    <row r="3304" spans="2:11">
      <c r="B3304" s="545">
        <f t="shared" ca="1" si="147"/>
        <v>10</v>
      </c>
      <c r="C3304" s="545">
        <f t="shared" ca="1" si="146"/>
        <v>11</v>
      </c>
      <c r="D3304" s="545">
        <f t="shared" ca="1" si="146"/>
        <v>9</v>
      </c>
      <c r="E3304" s="545">
        <f t="shared" ca="1" si="146"/>
        <v>11</v>
      </c>
      <c r="F3304" s="545">
        <f t="shared" ca="1" si="146"/>
        <v>12</v>
      </c>
      <c r="G3304" s="545">
        <f t="shared" ca="1" si="146"/>
        <v>9</v>
      </c>
      <c r="H3304" s="545">
        <f t="shared" ca="1" si="146"/>
        <v>12</v>
      </c>
      <c r="I3304" s="545">
        <f t="shared" ca="1" si="146"/>
        <v>10</v>
      </c>
      <c r="J3304" s="545">
        <f t="shared" ca="1" si="146"/>
        <v>12</v>
      </c>
      <c r="K3304" s="545">
        <f t="shared" ca="1" si="146"/>
        <v>11</v>
      </c>
    </row>
    <row r="3305" spans="2:11">
      <c r="B3305" s="545">
        <f t="shared" ca="1" si="147"/>
        <v>8</v>
      </c>
      <c r="C3305" s="545">
        <f t="shared" ca="1" si="146"/>
        <v>8</v>
      </c>
      <c r="D3305" s="545">
        <f t="shared" ca="1" si="146"/>
        <v>11</v>
      </c>
      <c r="E3305" s="545">
        <f t="shared" ca="1" si="146"/>
        <v>9</v>
      </c>
      <c r="F3305" s="545">
        <f t="shared" ca="1" si="146"/>
        <v>9</v>
      </c>
      <c r="G3305" s="545">
        <f t="shared" ca="1" si="146"/>
        <v>9</v>
      </c>
      <c r="H3305" s="545">
        <f t="shared" ca="1" si="146"/>
        <v>7</v>
      </c>
      <c r="I3305" s="545">
        <f t="shared" ca="1" si="146"/>
        <v>11</v>
      </c>
      <c r="J3305" s="545">
        <f t="shared" ca="1" si="146"/>
        <v>7</v>
      </c>
      <c r="K3305" s="545">
        <f t="shared" ca="1" si="146"/>
        <v>11</v>
      </c>
    </row>
    <row r="3306" spans="2:11">
      <c r="B3306" s="545">
        <f t="shared" ca="1" si="147"/>
        <v>8</v>
      </c>
      <c r="C3306" s="545">
        <f t="shared" ca="1" si="146"/>
        <v>9</v>
      </c>
      <c r="D3306" s="545">
        <f t="shared" ca="1" si="146"/>
        <v>13</v>
      </c>
      <c r="E3306" s="545">
        <f t="shared" ca="1" si="146"/>
        <v>13</v>
      </c>
      <c r="F3306" s="545">
        <f t="shared" ca="1" si="146"/>
        <v>9</v>
      </c>
      <c r="G3306" s="545">
        <f t="shared" ca="1" si="146"/>
        <v>12</v>
      </c>
      <c r="H3306" s="545">
        <f t="shared" ca="1" si="146"/>
        <v>10</v>
      </c>
      <c r="I3306" s="545">
        <f t="shared" ca="1" si="146"/>
        <v>10</v>
      </c>
      <c r="J3306" s="545">
        <f t="shared" ca="1" si="146"/>
        <v>11</v>
      </c>
      <c r="K3306" s="545">
        <f t="shared" ca="1" si="146"/>
        <v>8</v>
      </c>
    </row>
    <row r="3307" spans="2:11">
      <c r="B3307" s="545">
        <f t="shared" ca="1" si="147"/>
        <v>8</v>
      </c>
      <c r="C3307" s="545">
        <f t="shared" ca="1" si="146"/>
        <v>8</v>
      </c>
      <c r="D3307" s="545">
        <f t="shared" ca="1" si="146"/>
        <v>10</v>
      </c>
      <c r="E3307" s="545">
        <f t="shared" ca="1" si="146"/>
        <v>13</v>
      </c>
      <c r="F3307" s="545">
        <f t="shared" ca="1" si="146"/>
        <v>10</v>
      </c>
      <c r="G3307" s="545">
        <f t="shared" ca="1" si="146"/>
        <v>6</v>
      </c>
      <c r="H3307" s="545">
        <f t="shared" ca="1" si="146"/>
        <v>9</v>
      </c>
      <c r="I3307" s="545">
        <f t="shared" ca="1" si="146"/>
        <v>9</v>
      </c>
      <c r="J3307" s="545">
        <f t="shared" ca="1" si="146"/>
        <v>7</v>
      </c>
      <c r="K3307" s="545">
        <f t="shared" ca="1" si="146"/>
        <v>9</v>
      </c>
    </row>
    <row r="3308" spans="2:11">
      <c r="B3308" s="545">
        <f t="shared" ca="1" si="147"/>
        <v>10</v>
      </c>
      <c r="C3308" s="545">
        <f t="shared" ca="1" si="146"/>
        <v>9</v>
      </c>
      <c r="D3308" s="545">
        <f t="shared" ca="1" si="146"/>
        <v>8</v>
      </c>
      <c r="E3308" s="545">
        <f t="shared" ca="1" si="146"/>
        <v>10</v>
      </c>
      <c r="F3308" s="545">
        <f t="shared" ca="1" si="146"/>
        <v>9</v>
      </c>
      <c r="G3308" s="545">
        <f t="shared" ca="1" si="146"/>
        <v>11</v>
      </c>
      <c r="H3308" s="545">
        <f t="shared" ca="1" si="146"/>
        <v>7</v>
      </c>
      <c r="I3308" s="545">
        <f t="shared" ca="1" si="146"/>
        <v>10</v>
      </c>
      <c r="J3308" s="545">
        <f t="shared" ca="1" si="146"/>
        <v>12</v>
      </c>
      <c r="K3308" s="545">
        <f t="shared" ca="1" si="146"/>
        <v>10</v>
      </c>
    </row>
    <row r="3309" spans="2:11">
      <c r="B3309" s="545">
        <f t="shared" ca="1" si="147"/>
        <v>11</v>
      </c>
      <c r="C3309" s="545">
        <f t="shared" ca="1" si="146"/>
        <v>8</v>
      </c>
      <c r="D3309" s="545">
        <f t="shared" ca="1" si="146"/>
        <v>11</v>
      </c>
      <c r="E3309" s="545">
        <f t="shared" ca="1" si="146"/>
        <v>10</v>
      </c>
      <c r="F3309" s="545">
        <f t="shared" ca="1" si="146"/>
        <v>9</v>
      </c>
      <c r="G3309" s="545">
        <f t="shared" ca="1" si="146"/>
        <v>11</v>
      </c>
      <c r="H3309" s="545">
        <f t="shared" ca="1" si="146"/>
        <v>10</v>
      </c>
      <c r="I3309" s="545">
        <f t="shared" ca="1" si="146"/>
        <v>8</v>
      </c>
      <c r="J3309" s="545">
        <f t="shared" ca="1" si="146"/>
        <v>12</v>
      </c>
      <c r="K3309" s="545">
        <f t="shared" ca="1" si="146"/>
        <v>10</v>
      </c>
    </row>
    <row r="3310" spans="2:11">
      <c r="B3310" s="545">
        <f t="shared" ca="1" si="147"/>
        <v>9</v>
      </c>
      <c r="C3310" s="545">
        <f t="shared" ca="1" si="146"/>
        <v>11</v>
      </c>
      <c r="D3310" s="545">
        <f t="shared" ca="1" si="146"/>
        <v>6</v>
      </c>
      <c r="E3310" s="545">
        <f t="shared" ca="1" si="146"/>
        <v>9</v>
      </c>
      <c r="F3310" s="545">
        <f t="shared" ca="1" si="146"/>
        <v>10</v>
      </c>
      <c r="G3310" s="545">
        <f t="shared" ca="1" si="146"/>
        <v>10</v>
      </c>
      <c r="H3310" s="545">
        <f t="shared" ca="1" si="146"/>
        <v>11</v>
      </c>
      <c r="I3310" s="545">
        <f t="shared" ca="1" si="146"/>
        <v>15</v>
      </c>
      <c r="J3310" s="545">
        <f t="shared" ca="1" si="146"/>
        <v>12</v>
      </c>
      <c r="K3310" s="545">
        <f t="shared" ca="1" si="146"/>
        <v>11</v>
      </c>
    </row>
    <row r="3311" spans="2:11">
      <c r="B3311" s="545">
        <f t="shared" ca="1" si="147"/>
        <v>13</v>
      </c>
      <c r="C3311" s="545">
        <f t="shared" ca="1" si="146"/>
        <v>9</v>
      </c>
      <c r="D3311" s="545">
        <f t="shared" ca="1" si="146"/>
        <v>13</v>
      </c>
      <c r="E3311" s="545">
        <f t="shared" ca="1" si="146"/>
        <v>11</v>
      </c>
      <c r="F3311" s="545">
        <f t="shared" ca="1" si="146"/>
        <v>11</v>
      </c>
      <c r="G3311" s="545">
        <f t="shared" ca="1" si="146"/>
        <v>10</v>
      </c>
      <c r="H3311" s="545">
        <f t="shared" ca="1" si="146"/>
        <v>8</v>
      </c>
      <c r="I3311" s="545">
        <f t="shared" ca="1" si="146"/>
        <v>11</v>
      </c>
      <c r="J3311" s="545">
        <f t="shared" ca="1" si="146"/>
        <v>9</v>
      </c>
      <c r="K3311" s="545">
        <f t="shared" ca="1" si="146"/>
        <v>11</v>
      </c>
    </row>
    <row r="3312" spans="2:11">
      <c r="B3312" s="545">
        <f t="shared" ca="1" si="147"/>
        <v>9</v>
      </c>
      <c r="C3312" s="545">
        <f t="shared" ca="1" si="146"/>
        <v>11</v>
      </c>
      <c r="D3312" s="545">
        <f t="shared" ca="1" si="146"/>
        <v>12</v>
      </c>
      <c r="E3312" s="545">
        <f t="shared" ca="1" si="146"/>
        <v>9</v>
      </c>
      <c r="F3312" s="545">
        <f t="shared" ca="1" si="146"/>
        <v>7</v>
      </c>
      <c r="G3312" s="545">
        <f t="shared" ca="1" si="146"/>
        <v>11</v>
      </c>
      <c r="H3312" s="545">
        <f t="shared" ca="1" si="146"/>
        <v>11</v>
      </c>
      <c r="I3312" s="545">
        <f t="shared" ca="1" si="146"/>
        <v>9</v>
      </c>
      <c r="J3312" s="545">
        <f t="shared" ca="1" si="146"/>
        <v>11</v>
      </c>
      <c r="K3312" s="545">
        <f t="shared" ca="1" si="146"/>
        <v>9</v>
      </c>
    </row>
    <row r="3313" spans="2:11">
      <c r="B3313" s="545">
        <f t="shared" ca="1" si="147"/>
        <v>12</v>
      </c>
      <c r="C3313" s="545">
        <f t="shared" ca="1" si="146"/>
        <v>12</v>
      </c>
      <c r="D3313" s="545">
        <f t="shared" ca="1" si="146"/>
        <v>10</v>
      </c>
      <c r="E3313" s="545">
        <f t="shared" ca="1" si="146"/>
        <v>7</v>
      </c>
      <c r="F3313" s="545">
        <f t="shared" ca="1" si="146"/>
        <v>10</v>
      </c>
      <c r="G3313" s="545">
        <f t="shared" ca="1" si="146"/>
        <v>11</v>
      </c>
      <c r="H3313" s="545">
        <f t="shared" ca="1" si="146"/>
        <v>11</v>
      </c>
      <c r="I3313" s="545">
        <f t="shared" ca="1" si="146"/>
        <v>11</v>
      </c>
      <c r="J3313" s="545">
        <f t="shared" ca="1" si="146"/>
        <v>12</v>
      </c>
      <c r="K3313" s="545">
        <f t="shared" ca="1" si="146"/>
        <v>12</v>
      </c>
    </row>
    <row r="3314" spans="2:11">
      <c r="B3314" s="545">
        <f t="shared" ca="1" si="147"/>
        <v>12</v>
      </c>
      <c r="C3314" s="545">
        <f t="shared" ca="1" si="146"/>
        <v>11</v>
      </c>
      <c r="D3314" s="545">
        <f t="shared" ca="1" si="146"/>
        <v>7</v>
      </c>
      <c r="E3314" s="545">
        <f t="shared" ca="1" si="146"/>
        <v>13</v>
      </c>
      <c r="F3314" s="545">
        <f t="shared" ca="1" si="146"/>
        <v>12</v>
      </c>
      <c r="G3314" s="545">
        <f t="shared" ca="1" si="146"/>
        <v>9</v>
      </c>
      <c r="H3314" s="545">
        <f t="shared" ca="1" si="146"/>
        <v>10</v>
      </c>
      <c r="I3314" s="545">
        <f t="shared" ca="1" si="146"/>
        <v>11</v>
      </c>
      <c r="J3314" s="545">
        <f t="shared" ca="1" si="146"/>
        <v>13</v>
      </c>
      <c r="K3314" s="545">
        <f t="shared" ca="1" si="146"/>
        <v>10</v>
      </c>
    </row>
    <row r="3315" spans="2:11">
      <c r="B3315" s="545">
        <f t="shared" ca="1" si="147"/>
        <v>10</v>
      </c>
      <c r="C3315" s="545">
        <f t="shared" ca="1" si="146"/>
        <v>8</v>
      </c>
      <c r="D3315" s="545">
        <f t="shared" ca="1" si="146"/>
        <v>10</v>
      </c>
      <c r="E3315" s="545">
        <f t="shared" ca="1" si="146"/>
        <v>11</v>
      </c>
      <c r="F3315" s="545">
        <f t="shared" ca="1" si="146"/>
        <v>9</v>
      </c>
      <c r="G3315" s="545">
        <f t="shared" ca="1" si="146"/>
        <v>12</v>
      </c>
      <c r="H3315" s="545">
        <f t="shared" ca="1" si="146"/>
        <v>9</v>
      </c>
      <c r="I3315" s="545">
        <f t="shared" ca="1" si="146"/>
        <v>9</v>
      </c>
      <c r="J3315" s="545">
        <f t="shared" ca="1" si="146"/>
        <v>11</v>
      </c>
      <c r="K3315" s="545">
        <f t="shared" ca="1" si="146"/>
        <v>7</v>
      </c>
    </row>
    <row r="3316" spans="2:11">
      <c r="B3316" s="545">
        <f t="shared" ca="1" si="147"/>
        <v>12</v>
      </c>
      <c r="C3316" s="545">
        <f t="shared" ca="1" si="146"/>
        <v>11</v>
      </c>
      <c r="D3316" s="545">
        <f t="shared" ca="1" si="146"/>
        <v>9</v>
      </c>
      <c r="E3316" s="545">
        <f t="shared" ca="1" si="146"/>
        <v>9</v>
      </c>
      <c r="F3316" s="545">
        <f t="shared" ca="1" si="146"/>
        <v>10</v>
      </c>
      <c r="G3316" s="545">
        <f t="shared" ca="1" si="146"/>
        <v>9</v>
      </c>
      <c r="H3316" s="545">
        <f t="shared" ca="1" si="146"/>
        <v>7</v>
      </c>
      <c r="I3316" s="545">
        <f t="shared" ca="1" si="146"/>
        <v>11</v>
      </c>
      <c r="J3316" s="545">
        <f t="shared" ca="1" si="146"/>
        <v>10</v>
      </c>
      <c r="K3316" s="545">
        <f t="shared" ca="1" si="146"/>
        <v>11</v>
      </c>
    </row>
    <row r="3317" spans="2:11">
      <c r="B3317" s="545">
        <f t="shared" ca="1" si="147"/>
        <v>7</v>
      </c>
      <c r="C3317" s="545">
        <f t="shared" ca="1" si="146"/>
        <v>12</v>
      </c>
      <c r="D3317" s="545">
        <f t="shared" ca="1" si="146"/>
        <v>10</v>
      </c>
      <c r="E3317" s="545">
        <f t="shared" ca="1" si="146"/>
        <v>12</v>
      </c>
      <c r="F3317" s="545">
        <f t="shared" ca="1" si="146"/>
        <v>9</v>
      </c>
      <c r="G3317" s="545">
        <f t="shared" ca="1" si="146"/>
        <v>14</v>
      </c>
      <c r="H3317" s="545">
        <f t="shared" ca="1" si="146"/>
        <v>12</v>
      </c>
      <c r="I3317" s="545">
        <f t="shared" ca="1" si="146"/>
        <v>9</v>
      </c>
      <c r="J3317" s="545">
        <f t="shared" ca="1" si="146"/>
        <v>11</v>
      </c>
      <c r="K3317" s="545">
        <f t="shared" ca="1" si="146"/>
        <v>12</v>
      </c>
    </row>
    <row r="3318" spans="2:11">
      <c r="B3318" s="545">
        <f t="shared" ca="1" si="147"/>
        <v>8</v>
      </c>
      <c r="C3318" s="545">
        <f t="shared" ca="1" si="147"/>
        <v>12</v>
      </c>
      <c r="D3318" s="545">
        <f t="shared" ca="1" si="147"/>
        <v>10</v>
      </c>
      <c r="E3318" s="545">
        <f t="shared" ca="1" si="147"/>
        <v>9</v>
      </c>
      <c r="F3318" s="545">
        <f t="shared" ca="1" si="147"/>
        <v>12</v>
      </c>
      <c r="G3318" s="545">
        <f t="shared" ca="1" si="147"/>
        <v>11</v>
      </c>
      <c r="H3318" s="545">
        <f t="shared" ca="1" si="147"/>
        <v>12</v>
      </c>
      <c r="I3318" s="545">
        <f t="shared" ca="1" si="147"/>
        <v>9</v>
      </c>
      <c r="J3318" s="545">
        <f t="shared" ca="1" si="147"/>
        <v>11</v>
      </c>
      <c r="K3318" s="545">
        <f t="shared" ca="1" si="147"/>
        <v>7</v>
      </c>
    </row>
    <row r="3319" spans="2:11">
      <c r="B3319" s="545">
        <f t="shared" ca="1" si="147"/>
        <v>9</v>
      </c>
      <c r="C3319" s="545">
        <f t="shared" ca="1" si="147"/>
        <v>10</v>
      </c>
      <c r="D3319" s="545">
        <f t="shared" ca="1" si="147"/>
        <v>8</v>
      </c>
      <c r="E3319" s="545">
        <f t="shared" ca="1" si="147"/>
        <v>10</v>
      </c>
      <c r="F3319" s="545">
        <f t="shared" ca="1" si="147"/>
        <v>9</v>
      </c>
      <c r="G3319" s="545">
        <f t="shared" ca="1" si="147"/>
        <v>12</v>
      </c>
      <c r="H3319" s="545">
        <f t="shared" ca="1" si="147"/>
        <v>9</v>
      </c>
      <c r="I3319" s="545">
        <f t="shared" ca="1" si="147"/>
        <v>10</v>
      </c>
      <c r="J3319" s="545">
        <f t="shared" ca="1" si="147"/>
        <v>6</v>
      </c>
      <c r="K3319" s="545">
        <f t="shared" ca="1" si="147"/>
        <v>13</v>
      </c>
    </row>
    <row r="3320" spans="2:11">
      <c r="B3320" s="545">
        <f t="shared" ca="1" si="147"/>
        <v>7</v>
      </c>
      <c r="C3320" s="545">
        <f t="shared" ca="1" si="147"/>
        <v>8</v>
      </c>
      <c r="D3320" s="545">
        <f t="shared" ca="1" si="147"/>
        <v>12</v>
      </c>
      <c r="E3320" s="545">
        <f t="shared" ca="1" si="147"/>
        <v>7</v>
      </c>
      <c r="F3320" s="545">
        <f t="shared" ca="1" si="147"/>
        <v>10</v>
      </c>
      <c r="G3320" s="545">
        <f t="shared" ca="1" si="147"/>
        <v>10</v>
      </c>
      <c r="H3320" s="545">
        <f t="shared" ca="1" si="147"/>
        <v>11</v>
      </c>
      <c r="I3320" s="545">
        <f t="shared" ca="1" si="147"/>
        <v>9</v>
      </c>
      <c r="J3320" s="545">
        <f t="shared" ca="1" si="147"/>
        <v>9</v>
      </c>
      <c r="K3320" s="545">
        <f t="shared" ca="1" si="147"/>
        <v>11</v>
      </c>
    </row>
    <row r="3321" spans="2:11">
      <c r="B3321" s="545">
        <f t="shared" ca="1" si="147"/>
        <v>10</v>
      </c>
      <c r="C3321" s="545">
        <f t="shared" ca="1" si="147"/>
        <v>12</v>
      </c>
      <c r="D3321" s="545">
        <f t="shared" ca="1" si="147"/>
        <v>9</v>
      </c>
      <c r="E3321" s="545">
        <f t="shared" ca="1" si="147"/>
        <v>11</v>
      </c>
      <c r="F3321" s="545">
        <f t="shared" ca="1" si="147"/>
        <v>11</v>
      </c>
      <c r="G3321" s="545">
        <f t="shared" ca="1" si="147"/>
        <v>13</v>
      </c>
      <c r="H3321" s="545">
        <f t="shared" ca="1" si="147"/>
        <v>10</v>
      </c>
      <c r="I3321" s="545">
        <f t="shared" ca="1" si="147"/>
        <v>9</v>
      </c>
      <c r="J3321" s="545">
        <f t="shared" ca="1" si="147"/>
        <v>7</v>
      </c>
      <c r="K3321" s="545">
        <f t="shared" ca="1" si="147"/>
        <v>14</v>
      </c>
    </row>
    <row r="3322" spans="2:11">
      <c r="B3322" s="545">
        <f t="shared" ca="1" si="147"/>
        <v>11</v>
      </c>
      <c r="C3322" s="545">
        <f t="shared" ca="1" si="147"/>
        <v>13</v>
      </c>
      <c r="D3322" s="545">
        <f t="shared" ca="1" si="147"/>
        <v>9</v>
      </c>
      <c r="E3322" s="545">
        <f t="shared" ca="1" si="147"/>
        <v>10</v>
      </c>
      <c r="F3322" s="545">
        <f t="shared" ca="1" si="147"/>
        <v>11</v>
      </c>
      <c r="G3322" s="545">
        <f t="shared" ca="1" si="147"/>
        <v>8</v>
      </c>
      <c r="H3322" s="545">
        <f t="shared" ca="1" si="147"/>
        <v>9</v>
      </c>
      <c r="I3322" s="545">
        <f t="shared" ca="1" si="147"/>
        <v>11</v>
      </c>
      <c r="J3322" s="545">
        <f t="shared" ca="1" si="147"/>
        <v>11</v>
      </c>
      <c r="K3322" s="545">
        <f t="shared" ca="1" si="147"/>
        <v>8</v>
      </c>
    </row>
    <row r="3323" spans="2:11">
      <c r="B3323" s="545">
        <f t="shared" ca="1" si="147"/>
        <v>13</v>
      </c>
      <c r="C3323" s="545">
        <f t="shared" ca="1" si="147"/>
        <v>13</v>
      </c>
      <c r="D3323" s="545">
        <f t="shared" ca="1" si="147"/>
        <v>7</v>
      </c>
      <c r="E3323" s="545">
        <f t="shared" ca="1" si="147"/>
        <v>9</v>
      </c>
      <c r="F3323" s="545">
        <f t="shared" ca="1" si="147"/>
        <v>12</v>
      </c>
      <c r="G3323" s="545">
        <f t="shared" ca="1" si="147"/>
        <v>12</v>
      </c>
      <c r="H3323" s="545">
        <f t="shared" ca="1" si="147"/>
        <v>7</v>
      </c>
      <c r="I3323" s="545">
        <f t="shared" ca="1" si="147"/>
        <v>9</v>
      </c>
      <c r="J3323" s="545">
        <f t="shared" ca="1" si="147"/>
        <v>11</v>
      </c>
      <c r="K3323" s="545">
        <f t="shared" ca="1" si="147"/>
        <v>9</v>
      </c>
    </row>
    <row r="3324" spans="2:11">
      <c r="B3324" s="545">
        <f t="shared" ca="1" si="147"/>
        <v>10</v>
      </c>
      <c r="C3324" s="545">
        <f t="shared" ca="1" si="147"/>
        <v>11</v>
      </c>
      <c r="D3324" s="545">
        <f t="shared" ca="1" si="147"/>
        <v>10</v>
      </c>
      <c r="E3324" s="545">
        <f t="shared" ca="1" si="147"/>
        <v>7</v>
      </c>
      <c r="F3324" s="545">
        <f t="shared" ca="1" si="147"/>
        <v>8</v>
      </c>
      <c r="G3324" s="545">
        <f t="shared" ca="1" si="147"/>
        <v>13</v>
      </c>
      <c r="H3324" s="545">
        <f t="shared" ca="1" si="147"/>
        <v>11</v>
      </c>
      <c r="I3324" s="545">
        <f t="shared" ca="1" si="147"/>
        <v>10</v>
      </c>
      <c r="J3324" s="545">
        <f t="shared" ca="1" si="147"/>
        <v>8</v>
      </c>
      <c r="K3324" s="545">
        <f t="shared" ca="1" si="147"/>
        <v>9</v>
      </c>
    </row>
    <row r="3325" spans="2:11">
      <c r="B3325" s="545">
        <f t="shared" ca="1" si="147"/>
        <v>12</v>
      </c>
      <c r="C3325" s="545">
        <f t="shared" ca="1" si="147"/>
        <v>11</v>
      </c>
      <c r="D3325" s="545">
        <f t="shared" ca="1" si="147"/>
        <v>10</v>
      </c>
      <c r="E3325" s="545">
        <f t="shared" ca="1" si="147"/>
        <v>11</v>
      </c>
      <c r="F3325" s="545">
        <f t="shared" ca="1" si="147"/>
        <v>10</v>
      </c>
      <c r="G3325" s="545">
        <f t="shared" ca="1" si="147"/>
        <v>8</v>
      </c>
      <c r="H3325" s="545">
        <f t="shared" ca="1" si="147"/>
        <v>13</v>
      </c>
      <c r="I3325" s="545">
        <f t="shared" ca="1" si="147"/>
        <v>12</v>
      </c>
      <c r="J3325" s="545">
        <f t="shared" ca="1" si="147"/>
        <v>8</v>
      </c>
      <c r="K3325" s="545">
        <f t="shared" ca="1" si="147"/>
        <v>12</v>
      </c>
    </row>
    <row r="3326" spans="2:11">
      <c r="B3326" s="545">
        <f t="shared" ca="1" si="147"/>
        <v>9</v>
      </c>
      <c r="C3326" s="545">
        <f t="shared" ca="1" si="147"/>
        <v>9</v>
      </c>
      <c r="D3326" s="545">
        <f t="shared" ca="1" si="147"/>
        <v>10</v>
      </c>
      <c r="E3326" s="545">
        <f t="shared" ca="1" si="147"/>
        <v>8</v>
      </c>
      <c r="F3326" s="545">
        <f t="shared" ca="1" si="147"/>
        <v>10</v>
      </c>
      <c r="G3326" s="545">
        <f t="shared" ca="1" si="147"/>
        <v>8</v>
      </c>
      <c r="H3326" s="545">
        <f t="shared" ca="1" si="147"/>
        <v>8</v>
      </c>
      <c r="I3326" s="545">
        <f t="shared" ca="1" si="147"/>
        <v>12</v>
      </c>
      <c r="J3326" s="545">
        <f t="shared" ca="1" si="147"/>
        <v>11</v>
      </c>
      <c r="K3326" s="545">
        <f t="shared" ca="1" si="147"/>
        <v>8</v>
      </c>
    </row>
    <row r="3327" spans="2:11">
      <c r="B3327" s="545">
        <f t="shared" ca="1" si="147"/>
        <v>11</v>
      </c>
      <c r="C3327" s="545">
        <f t="shared" ca="1" si="147"/>
        <v>11</v>
      </c>
      <c r="D3327" s="545">
        <f t="shared" ca="1" si="147"/>
        <v>10</v>
      </c>
      <c r="E3327" s="545">
        <f t="shared" ca="1" si="147"/>
        <v>11</v>
      </c>
      <c r="F3327" s="545">
        <f t="shared" ca="1" si="147"/>
        <v>13</v>
      </c>
      <c r="G3327" s="545">
        <f t="shared" ca="1" si="147"/>
        <v>10</v>
      </c>
      <c r="H3327" s="545">
        <f t="shared" ca="1" si="147"/>
        <v>10</v>
      </c>
      <c r="I3327" s="545">
        <f t="shared" ca="1" si="147"/>
        <v>10</v>
      </c>
      <c r="J3327" s="545">
        <f t="shared" ca="1" si="147"/>
        <v>11</v>
      </c>
      <c r="K3327" s="545">
        <f t="shared" ca="1" si="147"/>
        <v>11</v>
      </c>
    </row>
    <row r="3328" spans="2:11">
      <c r="B3328" s="545">
        <f t="shared" ca="1" si="147"/>
        <v>9</v>
      </c>
      <c r="C3328" s="545">
        <f t="shared" ca="1" si="147"/>
        <v>8</v>
      </c>
      <c r="D3328" s="545">
        <f t="shared" ca="1" si="147"/>
        <v>9</v>
      </c>
      <c r="E3328" s="545">
        <f t="shared" ca="1" si="147"/>
        <v>8</v>
      </c>
      <c r="F3328" s="545">
        <f t="shared" ca="1" si="147"/>
        <v>9</v>
      </c>
      <c r="G3328" s="545">
        <f t="shared" ca="1" si="147"/>
        <v>8</v>
      </c>
      <c r="H3328" s="545">
        <f t="shared" ca="1" si="147"/>
        <v>9</v>
      </c>
      <c r="I3328" s="545">
        <f t="shared" ca="1" si="147"/>
        <v>9</v>
      </c>
      <c r="J3328" s="545">
        <f t="shared" ca="1" si="147"/>
        <v>11</v>
      </c>
      <c r="K3328" s="545">
        <f t="shared" ca="1" si="147"/>
        <v>13</v>
      </c>
    </row>
    <row r="3329" spans="2:11">
      <c r="B3329" s="545">
        <f t="shared" ca="1" si="147"/>
        <v>11</v>
      </c>
      <c r="C3329" s="545">
        <f t="shared" ca="1" si="147"/>
        <v>11</v>
      </c>
      <c r="D3329" s="545">
        <f t="shared" ca="1" si="147"/>
        <v>12</v>
      </c>
      <c r="E3329" s="545">
        <f t="shared" ca="1" si="147"/>
        <v>8</v>
      </c>
      <c r="F3329" s="545">
        <f t="shared" ca="1" si="147"/>
        <v>11</v>
      </c>
      <c r="G3329" s="545">
        <f t="shared" ca="1" si="147"/>
        <v>9</v>
      </c>
      <c r="H3329" s="545">
        <f t="shared" ca="1" si="147"/>
        <v>11</v>
      </c>
      <c r="I3329" s="545">
        <f t="shared" ca="1" si="147"/>
        <v>11</v>
      </c>
      <c r="J3329" s="545">
        <f t="shared" ca="1" si="147"/>
        <v>10</v>
      </c>
      <c r="K3329" s="545">
        <f t="shared" ca="1" si="147"/>
        <v>11</v>
      </c>
    </row>
    <row r="3330" spans="2:11">
      <c r="B3330" s="545">
        <f t="shared" ca="1" si="147"/>
        <v>8</v>
      </c>
      <c r="C3330" s="545">
        <f t="shared" ca="1" si="147"/>
        <v>11</v>
      </c>
      <c r="D3330" s="545">
        <f t="shared" ca="1" si="147"/>
        <v>12</v>
      </c>
      <c r="E3330" s="545">
        <f t="shared" ca="1" si="147"/>
        <v>11</v>
      </c>
      <c r="F3330" s="545">
        <f t="shared" ca="1" si="147"/>
        <v>10</v>
      </c>
      <c r="G3330" s="545">
        <f t="shared" ca="1" si="147"/>
        <v>9</v>
      </c>
      <c r="H3330" s="545">
        <f t="shared" ca="1" si="147"/>
        <v>7</v>
      </c>
      <c r="I3330" s="545">
        <f t="shared" ca="1" si="147"/>
        <v>9</v>
      </c>
      <c r="J3330" s="545">
        <f t="shared" ca="1" si="147"/>
        <v>9</v>
      </c>
      <c r="K3330" s="545">
        <f t="shared" ca="1" si="147"/>
        <v>12</v>
      </c>
    </row>
    <row r="3331" spans="2:11">
      <c r="B3331" s="545">
        <f t="shared" ca="1" si="147"/>
        <v>11</v>
      </c>
      <c r="C3331" s="545">
        <f t="shared" ca="1" si="147"/>
        <v>11</v>
      </c>
      <c r="D3331" s="545">
        <f t="shared" ca="1" si="147"/>
        <v>13</v>
      </c>
      <c r="E3331" s="545">
        <f t="shared" ca="1" si="147"/>
        <v>12</v>
      </c>
      <c r="F3331" s="545">
        <f t="shared" ca="1" si="147"/>
        <v>11</v>
      </c>
      <c r="G3331" s="545">
        <f t="shared" ca="1" si="147"/>
        <v>10</v>
      </c>
      <c r="H3331" s="545">
        <f t="shared" ca="1" si="147"/>
        <v>11</v>
      </c>
      <c r="I3331" s="545">
        <f t="shared" ca="1" si="147"/>
        <v>7</v>
      </c>
      <c r="J3331" s="545">
        <f t="shared" ca="1" si="147"/>
        <v>11</v>
      </c>
      <c r="K3331" s="545">
        <f t="shared" ca="1" si="147"/>
        <v>10</v>
      </c>
    </row>
    <row r="3332" spans="2:11">
      <c r="B3332" s="545">
        <f t="shared" ca="1" si="147"/>
        <v>11</v>
      </c>
      <c r="C3332" s="545">
        <f t="shared" ca="1" si="146"/>
        <v>10</v>
      </c>
      <c r="D3332" s="545">
        <f t="shared" ca="1" si="146"/>
        <v>9</v>
      </c>
      <c r="E3332" s="545">
        <f t="shared" ca="1" si="146"/>
        <v>11</v>
      </c>
      <c r="F3332" s="545">
        <f t="shared" ca="1" si="146"/>
        <v>11</v>
      </c>
      <c r="G3332" s="545">
        <f t="shared" ca="1" si="146"/>
        <v>10</v>
      </c>
      <c r="H3332" s="545">
        <f t="shared" ca="1" si="146"/>
        <v>11</v>
      </c>
      <c r="I3332" s="545">
        <f t="shared" ca="1" si="146"/>
        <v>10</v>
      </c>
      <c r="J3332" s="545">
        <f t="shared" ca="1" si="146"/>
        <v>9</v>
      </c>
      <c r="K3332" s="545">
        <f t="shared" ca="1" si="146"/>
        <v>7</v>
      </c>
    </row>
    <row r="3333" spans="2:11">
      <c r="B3333" s="545">
        <f t="shared" ca="1" si="147"/>
        <v>9</v>
      </c>
      <c r="C3333" s="545">
        <f t="shared" ca="1" si="146"/>
        <v>6</v>
      </c>
      <c r="D3333" s="545">
        <f t="shared" ca="1" si="146"/>
        <v>11</v>
      </c>
      <c r="E3333" s="545">
        <f t="shared" ca="1" si="146"/>
        <v>11</v>
      </c>
      <c r="F3333" s="545">
        <f t="shared" ca="1" si="146"/>
        <v>14</v>
      </c>
      <c r="G3333" s="545">
        <f t="shared" ca="1" si="146"/>
        <v>11</v>
      </c>
      <c r="H3333" s="545">
        <f t="shared" ca="1" si="146"/>
        <v>11</v>
      </c>
      <c r="I3333" s="545">
        <f t="shared" ca="1" si="146"/>
        <v>8</v>
      </c>
      <c r="J3333" s="545">
        <f t="shared" ca="1" si="146"/>
        <v>9</v>
      </c>
      <c r="K3333" s="545">
        <f t="shared" ca="1" si="146"/>
        <v>6</v>
      </c>
    </row>
    <row r="3334" spans="2:11">
      <c r="B3334" s="545">
        <f t="shared" ca="1" si="147"/>
        <v>11</v>
      </c>
      <c r="C3334" s="545">
        <f t="shared" ca="1" si="146"/>
        <v>11</v>
      </c>
      <c r="D3334" s="545">
        <f t="shared" ca="1" si="146"/>
        <v>11</v>
      </c>
      <c r="E3334" s="545">
        <f t="shared" ca="1" si="146"/>
        <v>11</v>
      </c>
      <c r="F3334" s="545">
        <f t="shared" ca="1" si="146"/>
        <v>11</v>
      </c>
      <c r="G3334" s="545">
        <f t="shared" ca="1" si="146"/>
        <v>11</v>
      </c>
      <c r="H3334" s="545">
        <f t="shared" ca="1" si="146"/>
        <v>9</v>
      </c>
      <c r="I3334" s="545">
        <f t="shared" ca="1" si="146"/>
        <v>9</v>
      </c>
      <c r="J3334" s="545">
        <f t="shared" ca="1" si="146"/>
        <v>7</v>
      </c>
      <c r="K3334" s="545">
        <f t="shared" ca="1" si="146"/>
        <v>9</v>
      </c>
    </row>
    <row r="3335" spans="2:11">
      <c r="B3335" s="545">
        <f t="shared" ca="1" si="147"/>
        <v>11</v>
      </c>
      <c r="C3335" s="545">
        <f t="shared" ca="1" si="146"/>
        <v>12</v>
      </c>
      <c r="D3335" s="545">
        <f t="shared" ca="1" si="146"/>
        <v>13</v>
      </c>
      <c r="E3335" s="545">
        <f t="shared" ca="1" si="146"/>
        <v>8</v>
      </c>
      <c r="F3335" s="545">
        <f t="shared" ca="1" si="146"/>
        <v>9</v>
      </c>
      <c r="G3335" s="545">
        <f t="shared" ca="1" si="146"/>
        <v>9</v>
      </c>
      <c r="H3335" s="545">
        <f t="shared" ca="1" si="146"/>
        <v>8</v>
      </c>
      <c r="I3335" s="545">
        <f t="shared" ca="1" si="146"/>
        <v>11</v>
      </c>
      <c r="J3335" s="545">
        <f t="shared" ca="1" si="146"/>
        <v>12</v>
      </c>
      <c r="K3335" s="545">
        <f t="shared" ca="1" si="146"/>
        <v>11</v>
      </c>
    </row>
    <row r="3336" spans="2:11">
      <c r="B3336" s="545">
        <f t="shared" ca="1" si="147"/>
        <v>11</v>
      </c>
      <c r="C3336" s="545">
        <f t="shared" ca="1" si="146"/>
        <v>8</v>
      </c>
      <c r="D3336" s="545">
        <f t="shared" ca="1" si="146"/>
        <v>8</v>
      </c>
      <c r="E3336" s="545">
        <f t="shared" ca="1" si="146"/>
        <v>12</v>
      </c>
      <c r="F3336" s="545">
        <f t="shared" ca="1" si="146"/>
        <v>12</v>
      </c>
      <c r="G3336" s="545">
        <f t="shared" ca="1" si="146"/>
        <v>9</v>
      </c>
      <c r="H3336" s="545">
        <f t="shared" ca="1" si="146"/>
        <v>11</v>
      </c>
      <c r="I3336" s="545">
        <f t="shared" ca="1" si="146"/>
        <v>6</v>
      </c>
      <c r="J3336" s="545">
        <f t="shared" ca="1" si="146"/>
        <v>10</v>
      </c>
      <c r="K3336" s="545">
        <f t="shared" ca="1" si="146"/>
        <v>9</v>
      </c>
    </row>
    <row r="3337" spans="2:11">
      <c r="B3337" s="545">
        <f t="shared" ca="1" si="147"/>
        <v>9</v>
      </c>
      <c r="C3337" s="545">
        <f t="shared" ca="1" si="146"/>
        <v>10</v>
      </c>
      <c r="D3337" s="545">
        <f t="shared" ca="1" si="146"/>
        <v>8</v>
      </c>
      <c r="E3337" s="545">
        <f t="shared" ca="1" si="146"/>
        <v>7</v>
      </c>
      <c r="F3337" s="545">
        <f t="shared" ca="1" si="146"/>
        <v>9</v>
      </c>
      <c r="G3337" s="545">
        <f t="shared" ca="1" si="146"/>
        <v>11</v>
      </c>
      <c r="H3337" s="545">
        <f t="shared" ca="1" si="146"/>
        <v>9</v>
      </c>
      <c r="I3337" s="545">
        <f t="shared" ca="1" si="146"/>
        <v>12</v>
      </c>
      <c r="J3337" s="545">
        <f t="shared" ca="1" si="146"/>
        <v>11</v>
      </c>
      <c r="K3337" s="545">
        <f t="shared" ca="1" si="146"/>
        <v>8</v>
      </c>
    </row>
    <row r="3338" spans="2:11">
      <c r="B3338" s="545">
        <f t="shared" ca="1" si="147"/>
        <v>6</v>
      </c>
      <c r="C3338" s="545">
        <f t="shared" ca="1" si="146"/>
        <v>11</v>
      </c>
      <c r="D3338" s="545">
        <f t="shared" ca="1" si="146"/>
        <v>10</v>
      </c>
      <c r="E3338" s="545">
        <f t="shared" ca="1" si="146"/>
        <v>9</v>
      </c>
      <c r="F3338" s="545">
        <f t="shared" ca="1" si="146"/>
        <v>11</v>
      </c>
      <c r="G3338" s="545">
        <f t="shared" ca="1" si="146"/>
        <v>7</v>
      </c>
      <c r="H3338" s="545">
        <f t="shared" ca="1" si="146"/>
        <v>7</v>
      </c>
      <c r="I3338" s="545">
        <f t="shared" ca="1" si="146"/>
        <v>11</v>
      </c>
      <c r="J3338" s="545">
        <f t="shared" ca="1" si="146"/>
        <v>12</v>
      </c>
      <c r="K3338" s="545">
        <f t="shared" ca="1" si="146"/>
        <v>8</v>
      </c>
    </row>
    <row r="3339" spans="2:11">
      <c r="B3339" s="545">
        <f t="shared" ca="1" si="147"/>
        <v>11</v>
      </c>
      <c r="C3339" s="545">
        <f t="shared" ca="1" si="146"/>
        <v>8</v>
      </c>
      <c r="D3339" s="545">
        <f t="shared" ca="1" si="146"/>
        <v>6</v>
      </c>
      <c r="E3339" s="545">
        <f t="shared" ca="1" si="146"/>
        <v>10</v>
      </c>
      <c r="F3339" s="545">
        <f t="shared" ca="1" si="146"/>
        <v>11</v>
      </c>
      <c r="G3339" s="545">
        <f t="shared" ca="1" si="146"/>
        <v>9</v>
      </c>
      <c r="H3339" s="545">
        <f t="shared" ca="1" si="146"/>
        <v>7</v>
      </c>
      <c r="I3339" s="545">
        <f t="shared" ca="1" si="146"/>
        <v>10</v>
      </c>
      <c r="J3339" s="545">
        <f t="shared" ca="1" si="146"/>
        <v>9</v>
      </c>
      <c r="K3339" s="545">
        <f t="shared" ref="C3339:K3396" ca="1" si="148">RANDBETWEEN(1,3)+RANDBETWEEN(1,3)+RANDBETWEEN(1,3)+RANDBETWEEN(1,3)+RANDBETWEEN(1,3)</f>
        <v>10</v>
      </c>
    </row>
    <row r="3340" spans="2:11">
      <c r="B3340" s="545">
        <f t="shared" ca="1" si="147"/>
        <v>12</v>
      </c>
      <c r="C3340" s="545">
        <f t="shared" ca="1" si="148"/>
        <v>12</v>
      </c>
      <c r="D3340" s="545">
        <f t="shared" ca="1" si="148"/>
        <v>10</v>
      </c>
      <c r="E3340" s="545">
        <f t="shared" ca="1" si="148"/>
        <v>10</v>
      </c>
      <c r="F3340" s="545">
        <f t="shared" ca="1" si="148"/>
        <v>12</v>
      </c>
      <c r="G3340" s="545">
        <f t="shared" ca="1" si="148"/>
        <v>9</v>
      </c>
      <c r="H3340" s="545">
        <f t="shared" ca="1" si="148"/>
        <v>9</v>
      </c>
      <c r="I3340" s="545">
        <f t="shared" ca="1" si="148"/>
        <v>10</v>
      </c>
      <c r="J3340" s="545">
        <f t="shared" ca="1" si="148"/>
        <v>13</v>
      </c>
      <c r="K3340" s="545">
        <f t="shared" ca="1" si="148"/>
        <v>8</v>
      </c>
    </row>
    <row r="3341" spans="2:11">
      <c r="B3341" s="545">
        <f t="shared" ca="1" si="147"/>
        <v>11</v>
      </c>
      <c r="C3341" s="545">
        <f t="shared" ca="1" si="148"/>
        <v>11</v>
      </c>
      <c r="D3341" s="545">
        <f t="shared" ca="1" si="148"/>
        <v>8</v>
      </c>
      <c r="E3341" s="545">
        <f t="shared" ca="1" si="148"/>
        <v>7</v>
      </c>
      <c r="F3341" s="545">
        <f t="shared" ca="1" si="148"/>
        <v>10</v>
      </c>
      <c r="G3341" s="545">
        <f t="shared" ca="1" si="148"/>
        <v>10</v>
      </c>
      <c r="H3341" s="545">
        <f t="shared" ca="1" si="148"/>
        <v>11</v>
      </c>
      <c r="I3341" s="545">
        <f t="shared" ca="1" si="148"/>
        <v>8</v>
      </c>
      <c r="J3341" s="545">
        <f t="shared" ca="1" si="148"/>
        <v>10</v>
      </c>
      <c r="K3341" s="545">
        <f t="shared" ca="1" si="148"/>
        <v>15</v>
      </c>
    </row>
    <row r="3342" spans="2:11">
      <c r="B3342" s="545">
        <f t="shared" ca="1" si="147"/>
        <v>7</v>
      </c>
      <c r="C3342" s="545">
        <f t="shared" ca="1" si="148"/>
        <v>7</v>
      </c>
      <c r="D3342" s="545">
        <f t="shared" ca="1" si="148"/>
        <v>7</v>
      </c>
      <c r="E3342" s="545">
        <f t="shared" ca="1" si="148"/>
        <v>12</v>
      </c>
      <c r="F3342" s="545">
        <f t="shared" ca="1" si="148"/>
        <v>8</v>
      </c>
      <c r="G3342" s="545">
        <f t="shared" ca="1" si="148"/>
        <v>11</v>
      </c>
      <c r="H3342" s="545">
        <f t="shared" ca="1" si="148"/>
        <v>14</v>
      </c>
      <c r="I3342" s="545">
        <f t="shared" ca="1" si="148"/>
        <v>11</v>
      </c>
      <c r="J3342" s="545">
        <f t="shared" ca="1" si="148"/>
        <v>10</v>
      </c>
      <c r="K3342" s="545">
        <f t="shared" ca="1" si="148"/>
        <v>11</v>
      </c>
    </row>
    <row r="3343" spans="2:11">
      <c r="B3343" s="545">
        <f t="shared" ca="1" si="147"/>
        <v>11</v>
      </c>
      <c r="C3343" s="545">
        <f t="shared" ca="1" si="148"/>
        <v>7</v>
      </c>
      <c r="D3343" s="545">
        <f t="shared" ca="1" si="148"/>
        <v>9</v>
      </c>
      <c r="E3343" s="545">
        <f t="shared" ca="1" si="148"/>
        <v>6</v>
      </c>
      <c r="F3343" s="545">
        <f t="shared" ca="1" si="148"/>
        <v>10</v>
      </c>
      <c r="G3343" s="545">
        <f t="shared" ca="1" si="148"/>
        <v>11</v>
      </c>
      <c r="H3343" s="545">
        <f t="shared" ca="1" si="148"/>
        <v>8</v>
      </c>
      <c r="I3343" s="545">
        <f t="shared" ca="1" si="148"/>
        <v>11</v>
      </c>
      <c r="J3343" s="545">
        <f t="shared" ca="1" si="148"/>
        <v>9</v>
      </c>
      <c r="K3343" s="545">
        <f t="shared" ca="1" si="148"/>
        <v>12</v>
      </c>
    </row>
    <row r="3344" spans="2:11">
      <c r="B3344" s="545">
        <f t="shared" ca="1" si="147"/>
        <v>9</v>
      </c>
      <c r="C3344" s="545">
        <f t="shared" ca="1" si="148"/>
        <v>12</v>
      </c>
      <c r="D3344" s="545">
        <f t="shared" ca="1" si="148"/>
        <v>12</v>
      </c>
      <c r="E3344" s="545">
        <f t="shared" ca="1" si="148"/>
        <v>13</v>
      </c>
      <c r="F3344" s="545">
        <f t="shared" ca="1" si="148"/>
        <v>11</v>
      </c>
      <c r="G3344" s="545">
        <f t="shared" ca="1" si="148"/>
        <v>14</v>
      </c>
      <c r="H3344" s="545">
        <f t="shared" ca="1" si="148"/>
        <v>9</v>
      </c>
      <c r="I3344" s="545">
        <f t="shared" ca="1" si="148"/>
        <v>7</v>
      </c>
      <c r="J3344" s="545">
        <f t="shared" ca="1" si="148"/>
        <v>9</v>
      </c>
      <c r="K3344" s="545">
        <f t="shared" ca="1" si="148"/>
        <v>11</v>
      </c>
    </row>
    <row r="3345" spans="2:11">
      <c r="B3345" s="545">
        <f t="shared" ca="1" si="147"/>
        <v>11</v>
      </c>
      <c r="C3345" s="545">
        <f t="shared" ca="1" si="148"/>
        <v>8</v>
      </c>
      <c r="D3345" s="545">
        <f t="shared" ca="1" si="148"/>
        <v>9</v>
      </c>
      <c r="E3345" s="545">
        <f t="shared" ca="1" si="148"/>
        <v>14</v>
      </c>
      <c r="F3345" s="545">
        <f t="shared" ca="1" si="148"/>
        <v>8</v>
      </c>
      <c r="G3345" s="545">
        <f t="shared" ca="1" si="148"/>
        <v>12</v>
      </c>
      <c r="H3345" s="545">
        <f t="shared" ca="1" si="148"/>
        <v>13</v>
      </c>
      <c r="I3345" s="545">
        <f t="shared" ca="1" si="148"/>
        <v>9</v>
      </c>
      <c r="J3345" s="545">
        <f t="shared" ca="1" si="148"/>
        <v>9</v>
      </c>
      <c r="K3345" s="545">
        <f t="shared" ca="1" si="148"/>
        <v>13</v>
      </c>
    </row>
    <row r="3346" spans="2:11">
      <c r="B3346" s="545">
        <f t="shared" ca="1" si="147"/>
        <v>12</v>
      </c>
      <c r="C3346" s="545">
        <f t="shared" ca="1" si="148"/>
        <v>12</v>
      </c>
      <c r="D3346" s="545">
        <f t="shared" ca="1" si="148"/>
        <v>10</v>
      </c>
      <c r="E3346" s="545">
        <f t="shared" ca="1" si="148"/>
        <v>9</v>
      </c>
      <c r="F3346" s="545">
        <f t="shared" ca="1" si="148"/>
        <v>10</v>
      </c>
      <c r="G3346" s="545">
        <f t="shared" ca="1" si="148"/>
        <v>12</v>
      </c>
      <c r="H3346" s="545">
        <f t="shared" ca="1" si="148"/>
        <v>9</v>
      </c>
      <c r="I3346" s="545">
        <f t="shared" ca="1" si="148"/>
        <v>10</v>
      </c>
      <c r="J3346" s="545">
        <f t="shared" ca="1" si="148"/>
        <v>13</v>
      </c>
      <c r="K3346" s="545">
        <f t="shared" ca="1" si="148"/>
        <v>8</v>
      </c>
    </row>
    <row r="3347" spans="2:11">
      <c r="B3347" s="545">
        <f t="shared" ca="1" si="147"/>
        <v>10</v>
      </c>
      <c r="C3347" s="545">
        <f t="shared" ca="1" si="148"/>
        <v>13</v>
      </c>
      <c r="D3347" s="545">
        <f t="shared" ca="1" si="148"/>
        <v>11</v>
      </c>
      <c r="E3347" s="545">
        <f t="shared" ca="1" si="148"/>
        <v>5</v>
      </c>
      <c r="F3347" s="545">
        <f t="shared" ca="1" si="148"/>
        <v>9</v>
      </c>
      <c r="G3347" s="545">
        <f t="shared" ca="1" si="148"/>
        <v>9</v>
      </c>
      <c r="H3347" s="545">
        <f t="shared" ca="1" si="148"/>
        <v>8</v>
      </c>
      <c r="I3347" s="545">
        <f t="shared" ca="1" si="148"/>
        <v>9</v>
      </c>
      <c r="J3347" s="545">
        <f t="shared" ca="1" si="148"/>
        <v>9</v>
      </c>
      <c r="K3347" s="545">
        <f t="shared" ca="1" si="148"/>
        <v>11</v>
      </c>
    </row>
    <row r="3348" spans="2:11">
      <c r="B3348" s="545">
        <f t="shared" ca="1" si="147"/>
        <v>10</v>
      </c>
      <c r="C3348" s="545">
        <f t="shared" ca="1" si="147"/>
        <v>12</v>
      </c>
      <c r="D3348" s="545">
        <f t="shared" ca="1" si="147"/>
        <v>11</v>
      </c>
      <c r="E3348" s="545">
        <f t="shared" ca="1" si="147"/>
        <v>11</v>
      </c>
      <c r="F3348" s="545">
        <f t="shared" ca="1" si="147"/>
        <v>8</v>
      </c>
      <c r="G3348" s="545">
        <f t="shared" ca="1" si="147"/>
        <v>13</v>
      </c>
      <c r="H3348" s="545">
        <f t="shared" ca="1" si="147"/>
        <v>11</v>
      </c>
      <c r="I3348" s="545">
        <f t="shared" ca="1" si="147"/>
        <v>13</v>
      </c>
      <c r="J3348" s="545">
        <f t="shared" ca="1" si="147"/>
        <v>12</v>
      </c>
      <c r="K3348" s="545">
        <f t="shared" ca="1" si="147"/>
        <v>10</v>
      </c>
    </row>
    <row r="3349" spans="2:11">
      <c r="B3349" s="545">
        <f t="shared" ca="1" si="147"/>
        <v>11</v>
      </c>
      <c r="C3349" s="545">
        <f t="shared" ca="1" si="147"/>
        <v>9</v>
      </c>
      <c r="D3349" s="545">
        <f t="shared" ca="1" si="147"/>
        <v>9</v>
      </c>
      <c r="E3349" s="545">
        <f t="shared" ca="1" si="147"/>
        <v>9</v>
      </c>
      <c r="F3349" s="545">
        <f t="shared" ca="1" si="147"/>
        <v>13</v>
      </c>
      <c r="G3349" s="545">
        <f t="shared" ca="1" si="147"/>
        <v>12</v>
      </c>
      <c r="H3349" s="545">
        <f t="shared" ca="1" si="147"/>
        <v>10</v>
      </c>
      <c r="I3349" s="545">
        <f t="shared" ca="1" si="147"/>
        <v>10</v>
      </c>
      <c r="J3349" s="545">
        <f t="shared" ca="1" si="147"/>
        <v>12</v>
      </c>
      <c r="K3349" s="545">
        <f t="shared" ca="1" si="147"/>
        <v>11</v>
      </c>
    </row>
    <row r="3350" spans="2:11">
      <c r="B3350" s="545">
        <f t="shared" ca="1" si="147"/>
        <v>9</v>
      </c>
      <c r="C3350" s="545">
        <f t="shared" ca="1" si="147"/>
        <v>9</v>
      </c>
      <c r="D3350" s="545">
        <f t="shared" ca="1" si="147"/>
        <v>11</v>
      </c>
      <c r="E3350" s="545">
        <f t="shared" ca="1" si="147"/>
        <v>10</v>
      </c>
      <c r="F3350" s="545">
        <f t="shared" ca="1" si="147"/>
        <v>14</v>
      </c>
      <c r="G3350" s="545">
        <f t="shared" ca="1" si="147"/>
        <v>13</v>
      </c>
      <c r="H3350" s="545">
        <f t="shared" ca="1" si="147"/>
        <v>9</v>
      </c>
      <c r="I3350" s="545">
        <f t="shared" ca="1" si="147"/>
        <v>11</v>
      </c>
      <c r="J3350" s="545">
        <f t="shared" ca="1" si="147"/>
        <v>10</v>
      </c>
      <c r="K3350" s="545">
        <f t="shared" ca="1" si="147"/>
        <v>10</v>
      </c>
    </row>
    <row r="3351" spans="2:11">
      <c r="B3351" s="545">
        <f t="shared" ca="1" si="147"/>
        <v>9</v>
      </c>
      <c r="C3351" s="545">
        <f t="shared" ca="1" si="147"/>
        <v>9</v>
      </c>
      <c r="D3351" s="545">
        <f t="shared" ca="1" si="147"/>
        <v>10</v>
      </c>
      <c r="E3351" s="545">
        <f t="shared" ca="1" si="147"/>
        <v>11</v>
      </c>
      <c r="F3351" s="545">
        <f t="shared" ca="1" si="147"/>
        <v>8</v>
      </c>
      <c r="G3351" s="545">
        <f t="shared" ca="1" si="147"/>
        <v>9</v>
      </c>
      <c r="H3351" s="545">
        <f t="shared" ca="1" si="147"/>
        <v>8</v>
      </c>
      <c r="I3351" s="545">
        <f t="shared" ca="1" si="147"/>
        <v>11</v>
      </c>
      <c r="J3351" s="545">
        <f t="shared" ca="1" si="147"/>
        <v>11</v>
      </c>
      <c r="K3351" s="545">
        <f t="shared" ca="1" si="147"/>
        <v>11</v>
      </c>
    </row>
    <row r="3352" spans="2:11">
      <c r="B3352" s="545">
        <f t="shared" ca="1" si="147"/>
        <v>10</v>
      </c>
      <c r="C3352" s="545">
        <f t="shared" ca="1" si="147"/>
        <v>10</v>
      </c>
      <c r="D3352" s="545">
        <f t="shared" ca="1" si="147"/>
        <v>10</v>
      </c>
      <c r="E3352" s="545">
        <f t="shared" ca="1" si="147"/>
        <v>9</v>
      </c>
      <c r="F3352" s="545">
        <f t="shared" ca="1" si="147"/>
        <v>11</v>
      </c>
      <c r="G3352" s="545">
        <f t="shared" ca="1" si="147"/>
        <v>10</v>
      </c>
      <c r="H3352" s="545">
        <f t="shared" ca="1" si="147"/>
        <v>10</v>
      </c>
      <c r="I3352" s="545">
        <f t="shared" ca="1" si="147"/>
        <v>11</v>
      </c>
      <c r="J3352" s="545">
        <f t="shared" ca="1" si="147"/>
        <v>10</v>
      </c>
      <c r="K3352" s="545">
        <f t="shared" ca="1" si="147"/>
        <v>10</v>
      </c>
    </row>
    <row r="3353" spans="2:11">
      <c r="B3353" s="545">
        <f t="shared" ca="1" si="147"/>
        <v>11</v>
      </c>
      <c r="C3353" s="545">
        <f t="shared" ca="1" si="147"/>
        <v>6</v>
      </c>
      <c r="D3353" s="545">
        <f t="shared" ca="1" si="147"/>
        <v>10</v>
      </c>
      <c r="E3353" s="545">
        <f t="shared" ca="1" si="147"/>
        <v>11</v>
      </c>
      <c r="F3353" s="545">
        <f t="shared" ca="1" si="147"/>
        <v>7</v>
      </c>
      <c r="G3353" s="545">
        <f t="shared" ca="1" si="147"/>
        <v>13</v>
      </c>
      <c r="H3353" s="545">
        <f t="shared" ca="1" si="147"/>
        <v>9</v>
      </c>
      <c r="I3353" s="545">
        <f t="shared" ca="1" si="147"/>
        <v>11</v>
      </c>
      <c r="J3353" s="545">
        <f t="shared" ca="1" si="147"/>
        <v>12</v>
      </c>
      <c r="K3353" s="545">
        <f t="shared" ca="1" si="147"/>
        <v>8</v>
      </c>
    </row>
    <row r="3354" spans="2:11">
      <c r="B3354" s="545">
        <f t="shared" ca="1" si="147"/>
        <v>7</v>
      </c>
      <c r="C3354" s="545">
        <f t="shared" ca="1" si="147"/>
        <v>8</v>
      </c>
      <c r="D3354" s="545">
        <f t="shared" ca="1" si="147"/>
        <v>11</v>
      </c>
      <c r="E3354" s="545">
        <f t="shared" ca="1" si="147"/>
        <v>10</v>
      </c>
      <c r="F3354" s="545">
        <f t="shared" ca="1" si="147"/>
        <v>13</v>
      </c>
      <c r="G3354" s="545">
        <f t="shared" ca="1" si="147"/>
        <v>13</v>
      </c>
      <c r="H3354" s="545">
        <f t="shared" ca="1" si="147"/>
        <v>12</v>
      </c>
      <c r="I3354" s="545">
        <f t="shared" ca="1" si="147"/>
        <v>11</v>
      </c>
      <c r="J3354" s="545">
        <f t="shared" ref="B3354:K3409" ca="1" si="149">RANDBETWEEN(1,3)+RANDBETWEEN(1,3)+RANDBETWEEN(1,3)+RANDBETWEEN(1,3)+RANDBETWEEN(1,3)</f>
        <v>5</v>
      </c>
      <c r="K3354" s="545">
        <f t="shared" ca="1" si="149"/>
        <v>9</v>
      </c>
    </row>
    <row r="3355" spans="2:11">
      <c r="B3355" s="545">
        <f t="shared" ca="1" si="149"/>
        <v>12</v>
      </c>
      <c r="C3355" s="545">
        <f t="shared" ca="1" si="149"/>
        <v>10</v>
      </c>
      <c r="D3355" s="545">
        <f t="shared" ca="1" si="149"/>
        <v>11</v>
      </c>
      <c r="E3355" s="545">
        <f t="shared" ca="1" si="149"/>
        <v>9</v>
      </c>
      <c r="F3355" s="545">
        <f t="shared" ca="1" si="149"/>
        <v>10</v>
      </c>
      <c r="G3355" s="545">
        <f t="shared" ca="1" si="149"/>
        <v>13</v>
      </c>
      <c r="H3355" s="545">
        <f t="shared" ca="1" si="149"/>
        <v>13</v>
      </c>
      <c r="I3355" s="545">
        <f t="shared" ca="1" si="149"/>
        <v>9</v>
      </c>
      <c r="J3355" s="545">
        <f t="shared" ca="1" si="149"/>
        <v>8</v>
      </c>
      <c r="K3355" s="545">
        <f t="shared" ca="1" si="149"/>
        <v>11</v>
      </c>
    </row>
    <row r="3356" spans="2:11">
      <c r="B3356" s="545">
        <f t="shared" ca="1" si="149"/>
        <v>7</v>
      </c>
      <c r="C3356" s="545">
        <f t="shared" ca="1" si="149"/>
        <v>13</v>
      </c>
      <c r="D3356" s="545">
        <f t="shared" ca="1" si="149"/>
        <v>10</v>
      </c>
      <c r="E3356" s="545">
        <f t="shared" ca="1" si="149"/>
        <v>11</v>
      </c>
      <c r="F3356" s="545">
        <f t="shared" ca="1" si="149"/>
        <v>11</v>
      </c>
      <c r="G3356" s="545">
        <f t="shared" ca="1" si="149"/>
        <v>10</v>
      </c>
      <c r="H3356" s="545">
        <f t="shared" ca="1" si="149"/>
        <v>12</v>
      </c>
      <c r="I3356" s="545">
        <f t="shared" ca="1" si="149"/>
        <v>11</v>
      </c>
      <c r="J3356" s="545">
        <f t="shared" ca="1" si="149"/>
        <v>12</v>
      </c>
      <c r="K3356" s="545">
        <f t="shared" ca="1" si="149"/>
        <v>10</v>
      </c>
    </row>
    <row r="3357" spans="2:11">
      <c r="B3357" s="545">
        <f t="shared" ca="1" si="149"/>
        <v>12</v>
      </c>
      <c r="C3357" s="545">
        <f t="shared" ca="1" si="149"/>
        <v>9</v>
      </c>
      <c r="D3357" s="545">
        <f t="shared" ca="1" si="149"/>
        <v>13</v>
      </c>
      <c r="E3357" s="545">
        <f t="shared" ca="1" si="149"/>
        <v>9</v>
      </c>
      <c r="F3357" s="545">
        <f t="shared" ca="1" si="149"/>
        <v>11</v>
      </c>
      <c r="G3357" s="545">
        <f t="shared" ca="1" si="149"/>
        <v>9</v>
      </c>
      <c r="H3357" s="545">
        <f t="shared" ca="1" si="149"/>
        <v>9</v>
      </c>
      <c r="I3357" s="545">
        <f t="shared" ca="1" si="149"/>
        <v>7</v>
      </c>
      <c r="J3357" s="545">
        <f t="shared" ca="1" si="149"/>
        <v>11</v>
      </c>
      <c r="K3357" s="545">
        <f t="shared" ca="1" si="149"/>
        <v>9</v>
      </c>
    </row>
    <row r="3358" spans="2:11">
      <c r="B3358" s="545">
        <f t="shared" ca="1" si="149"/>
        <v>8</v>
      </c>
      <c r="C3358" s="545">
        <f t="shared" ca="1" si="149"/>
        <v>12</v>
      </c>
      <c r="D3358" s="545">
        <f t="shared" ca="1" si="149"/>
        <v>11</v>
      </c>
      <c r="E3358" s="545">
        <f t="shared" ca="1" si="149"/>
        <v>10</v>
      </c>
      <c r="F3358" s="545">
        <f t="shared" ca="1" si="149"/>
        <v>13</v>
      </c>
      <c r="G3358" s="545">
        <f t="shared" ca="1" si="149"/>
        <v>10</v>
      </c>
      <c r="H3358" s="545">
        <f t="shared" ca="1" si="149"/>
        <v>10</v>
      </c>
      <c r="I3358" s="545">
        <f t="shared" ca="1" si="149"/>
        <v>9</v>
      </c>
      <c r="J3358" s="545">
        <f t="shared" ca="1" si="149"/>
        <v>7</v>
      </c>
      <c r="K3358" s="545">
        <f t="shared" ca="1" si="149"/>
        <v>12</v>
      </c>
    </row>
    <row r="3359" spans="2:11">
      <c r="B3359" s="545">
        <f t="shared" ca="1" si="149"/>
        <v>9</v>
      </c>
      <c r="C3359" s="545">
        <f t="shared" ca="1" si="149"/>
        <v>10</v>
      </c>
      <c r="D3359" s="545">
        <f t="shared" ca="1" si="149"/>
        <v>7</v>
      </c>
      <c r="E3359" s="545">
        <f t="shared" ca="1" si="149"/>
        <v>11</v>
      </c>
      <c r="F3359" s="545">
        <f t="shared" ca="1" si="149"/>
        <v>12</v>
      </c>
      <c r="G3359" s="545">
        <f t="shared" ca="1" si="149"/>
        <v>11</v>
      </c>
      <c r="H3359" s="545">
        <f t="shared" ca="1" si="149"/>
        <v>8</v>
      </c>
      <c r="I3359" s="545">
        <f t="shared" ca="1" si="149"/>
        <v>10</v>
      </c>
      <c r="J3359" s="545">
        <f t="shared" ca="1" si="149"/>
        <v>10</v>
      </c>
      <c r="K3359" s="545">
        <f t="shared" ca="1" si="149"/>
        <v>11</v>
      </c>
    </row>
    <row r="3360" spans="2:11">
      <c r="B3360" s="545">
        <f t="shared" ca="1" si="149"/>
        <v>10</v>
      </c>
      <c r="C3360" s="545">
        <f t="shared" ca="1" si="149"/>
        <v>10</v>
      </c>
      <c r="D3360" s="545">
        <f t="shared" ca="1" si="149"/>
        <v>12</v>
      </c>
      <c r="E3360" s="545">
        <f t="shared" ca="1" si="149"/>
        <v>10</v>
      </c>
      <c r="F3360" s="545">
        <f t="shared" ca="1" si="149"/>
        <v>12</v>
      </c>
      <c r="G3360" s="545">
        <f t="shared" ca="1" si="149"/>
        <v>10</v>
      </c>
      <c r="H3360" s="545">
        <f t="shared" ca="1" si="149"/>
        <v>9</v>
      </c>
      <c r="I3360" s="545">
        <f t="shared" ca="1" si="149"/>
        <v>13</v>
      </c>
      <c r="J3360" s="545">
        <f t="shared" ca="1" si="149"/>
        <v>10</v>
      </c>
      <c r="K3360" s="545">
        <f t="shared" ca="1" si="149"/>
        <v>10</v>
      </c>
    </row>
    <row r="3361" spans="2:11">
      <c r="B3361" s="545">
        <f t="shared" ca="1" si="149"/>
        <v>10</v>
      </c>
      <c r="C3361" s="545">
        <f t="shared" ca="1" si="149"/>
        <v>8</v>
      </c>
      <c r="D3361" s="545">
        <f t="shared" ca="1" si="149"/>
        <v>10</v>
      </c>
      <c r="E3361" s="545">
        <f t="shared" ca="1" si="149"/>
        <v>8</v>
      </c>
      <c r="F3361" s="545">
        <f t="shared" ca="1" si="149"/>
        <v>10</v>
      </c>
      <c r="G3361" s="545">
        <f t="shared" ca="1" si="149"/>
        <v>9</v>
      </c>
      <c r="H3361" s="545">
        <f t="shared" ca="1" si="149"/>
        <v>11</v>
      </c>
      <c r="I3361" s="545">
        <f t="shared" ca="1" si="149"/>
        <v>11</v>
      </c>
      <c r="J3361" s="545">
        <f t="shared" ca="1" si="149"/>
        <v>9</v>
      </c>
      <c r="K3361" s="545">
        <f t="shared" ca="1" si="149"/>
        <v>10</v>
      </c>
    </row>
    <row r="3362" spans="2:11">
      <c r="B3362" s="545">
        <f t="shared" ca="1" si="149"/>
        <v>6</v>
      </c>
      <c r="C3362" s="545">
        <f t="shared" ca="1" si="148"/>
        <v>7</v>
      </c>
      <c r="D3362" s="545">
        <f t="shared" ca="1" si="148"/>
        <v>9</v>
      </c>
      <c r="E3362" s="545">
        <f t="shared" ca="1" si="148"/>
        <v>12</v>
      </c>
      <c r="F3362" s="545">
        <f t="shared" ca="1" si="148"/>
        <v>8</v>
      </c>
      <c r="G3362" s="545">
        <f t="shared" ca="1" si="148"/>
        <v>13</v>
      </c>
      <c r="H3362" s="545">
        <f t="shared" ca="1" si="148"/>
        <v>9</v>
      </c>
      <c r="I3362" s="545">
        <f t="shared" ca="1" si="148"/>
        <v>9</v>
      </c>
      <c r="J3362" s="545">
        <f t="shared" ca="1" si="148"/>
        <v>8</v>
      </c>
      <c r="K3362" s="545">
        <f t="shared" ca="1" si="148"/>
        <v>10</v>
      </c>
    </row>
    <row r="3363" spans="2:11">
      <c r="B3363" s="545">
        <f t="shared" ca="1" si="149"/>
        <v>9</v>
      </c>
      <c r="C3363" s="545">
        <f t="shared" ca="1" si="148"/>
        <v>12</v>
      </c>
      <c r="D3363" s="545">
        <f t="shared" ca="1" si="148"/>
        <v>10</v>
      </c>
      <c r="E3363" s="545">
        <f t="shared" ca="1" si="148"/>
        <v>9</v>
      </c>
      <c r="F3363" s="545">
        <f t="shared" ca="1" si="148"/>
        <v>14</v>
      </c>
      <c r="G3363" s="545">
        <f t="shared" ca="1" si="148"/>
        <v>13</v>
      </c>
      <c r="H3363" s="545">
        <f t="shared" ca="1" si="148"/>
        <v>12</v>
      </c>
      <c r="I3363" s="545">
        <f t="shared" ca="1" si="148"/>
        <v>7</v>
      </c>
      <c r="J3363" s="545">
        <f t="shared" ca="1" si="148"/>
        <v>9</v>
      </c>
      <c r="K3363" s="545">
        <f t="shared" ca="1" si="148"/>
        <v>10</v>
      </c>
    </row>
    <row r="3364" spans="2:11">
      <c r="B3364" s="545">
        <f t="shared" ca="1" si="149"/>
        <v>9</v>
      </c>
      <c r="C3364" s="545">
        <f t="shared" ca="1" si="148"/>
        <v>9</v>
      </c>
      <c r="D3364" s="545">
        <f t="shared" ca="1" si="148"/>
        <v>11</v>
      </c>
      <c r="E3364" s="545">
        <f t="shared" ca="1" si="148"/>
        <v>8</v>
      </c>
      <c r="F3364" s="545">
        <f t="shared" ca="1" si="148"/>
        <v>11</v>
      </c>
      <c r="G3364" s="545">
        <f t="shared" ca="1" si="148"/>
        <v>10</v>
      </c>
      <c r="H3364" s="545">
        <f t="shared" ca="1" si="148"/>
        <v>11</v>
      </c>
      <c r="I3364" s="545">
        <f t="shared" ca="1" si="148"/>
        <v>9</v>
      </c>
      <c r="J3364" s="545">
        <f t="shared" ca="1" si="148"/>
        <v>9</v>
      </c>
      <c r="K3364" s="545">
        <f t="shared" ca="1" si="148"/>
        <v>11</v>
      </c>
    </row>
    <row r="3365" spans="2:11">
      <c r="B3365" s="545">
        <f t="shared" ca="1" si="149"/>
        <v>10</v>
      </c>
      <c r="C3365" s="545">
        <f t="shared" ca="1" si="148"/>
        <v>9</v>
      </c>
      <c r="D3365" s="545">
        <f t="shared" ca="1" si="148"/>
        <v>10</v>
      </c>
      <c r="E3365" s="545">
        <f t="shared" ca="1" si="148"/>
        <v>9</v>
      </c>
      <c r="F3365" s="545">
        <f t="shared" ca="1" si="148"/>
        <v>8</v>
      </c>
      <c r="G3365" s="545">
        <f t="shared" ca="1" si="148"/>
        <v>10</v>
      </c>
      <c r="H3365" s="545">
        <f t="shared" ca="1" si="148"/>
        <v>11</v>
      </c>
      <c r="I3365" s="545">
        <f t="shared" ca="1" si="148"/>
        <v>9</v>
      </c>
      <c r="J3365" s="545">
        <f t="shared" ca="1" si="148"/>
        <v>11</v>
      </c>
      <c r="K3365" s="545">
        <f t="shared" ca="1" si="148"/>
        <v>10</v>
      </c>
    </row>
    <row r="3366" spans="2:11">
      <c r="B3366" s="545">
        <f t="shared" ca="1" si="149"/>
        <v>12</v>
      </c>
      <c r="C3366" s="545">
        <f t="shared" ca="1" si="148"/>
        <v>8</v>
      </c>
      <c r="D3366" s="545">
        <f t="shared" ca="1" si="148"/>
        <v>9</v>
      </c>
      <c r="E3366" s="545">
        <f t="shared" ca="1" si="148"/>
        <v>12</v>
      </c>
      <c r="F3366" s="545">
        <f t="shared" ca="1" si="148"/>
        <v>10</v>
      </c>
      <c r="G3366" s="545">
        <f t="shared" ca="1" si="148"/>
        <v>12</v>
      </c>
      <c r="H3366" s="545">
        <f t="shared" ca="1" si="148"/>
        <v>11</v>
      </c>
      <c r="I3366" s="545">
        <f t="shared" ca="1" si="148"/>
        <v>9</v>
      </c>
      <c r="J3366" s="545">
        <f t="shared" ca="1" si="148"/>
        <v>9</v>
      </c>
      <c r="K3366" s="545">
        <f t="shared" ca="1" si="148"/>
        <v>9</v>
      </c>
    </row>
    <row r="3367" spans="2:11">
      <c r="B3367" s="545">
        <f t="shared" ca="1" si="149"/>
        <v>12</v>
      </c>
      <c r="C3367" s="545">
        <f t="shared" ca="1" si="148"/>
        <v>9</v>
      </c>
      <c r="D3367" s="545">
        <f t="shared" ca="1" si="148"/>
        <v>8</v>
      </c>
      <c r="E3367" s="545">
        <f t="shared" ca="1" si="148"/>
        <v>12</v>
      </c>
      <c r="F3367" s="545">
        <f t="shared" ca="1" si="148"/>
        <v>8</v>
      </c>
      <c r="G3367" s="545">
        <f t="shared" ca="1" si="148"/>
        <v>12</v>
      </c>
      <c r="H3367" s="545">
        <f t="shared" ca="1" si="148"/>
        <v>8</v>
      </c>
      <c r="I3367" s="545">
        <f t="shared" ca="1" si="148"/>
        <v>9</v>
      </c>
      <c r="J3367" s="545">
        <f t="shared" ca="1" si="148"/>
        <v>9</v>
      </c>
      <c r="K3367" s="545">
        <f t="shared" ca="1" si="148"/>
        <v>10</v>
      </c>
    </row>
    <row r="3368" spans="2:11">
      <c r="B3368" s="545">
        <f t="shared" ca="1" si="149"/>
        <v>8</v>
      </c>
      <c r="C3368" s="545">
        <f t="shared" ca="1" si="148"/>
        <v>9</v>
      </c>
      <c r="D3368" s="545">
        <f t="shared" ca="1" si="148"/>
        <v>8</v>
      </c>
      <c r="E3368" s="545">
        <f t="shared" ca="1" si="148"/>
        <v>11</v>
      </c>
      <c r="F3368" s="545">
        <f t="shared" ca="1" si="148"/>
        <v>8</v>
      </c>
      <c r="G3368" s="545">
        <f t="shared" ca="1" si="148"/>
        <v>10</v>
      </c>
      <c r="H3368" s="545">
        <f t="shared" ca="1" si="148"/>
        <v>9</v>
      </c>
      <c r="I3368" s="545">
        <f t="shared" ca="1" si="148"/>
        <v>9</v>
      </c>
      <c r="J3368" s="545">
        <f t="shared" ca="1" si="148"/>
        <v>9</v>
      </c>
      <c r="K3368" s="545">
        <f t="shared" ca="1" si="148"/>
        <v>7</v>
      </c>
    </row>
    <row r="3369" spans="2:11">
      <c r="B3369" s="545">
        <f t="shared" ca="1" si="149"/>
        <v>10</v>
      </c>
      <c r="C3369" s="545">
        <f t="shared" ca="1" si="148"/>
        <v>9</v>
      </c>
      <c r="D3369" s="545">
        <f t="shared" ca="1" si="148"/>
        <v>8</v>
      </c>
      <c r="E3369" s="545">
        <f t="shared" ca="1" si="148"/>
        <v>10</v>
      </c>
      <c r="F3369" s="545">
        <f t="shared" ca="1" si="148"/>
        <v>13</v>
      </c>
      <c r="G3369" s="545">
        <f t="shared" ca="1" si="148"/>
        <v>10</v>
      </c>
      <c r="H3369" s="545">
        <f t="shared" ca="1" si="148"/>
        <v>7</v>
      </c>
      <c r="I3369" s="545">
        <f t="shared" ca="1" si="148"/>
        <v>11</v>
      </c>
      <c r="J3369" s="545">
        <f t="shared" ca="1" si="148"/>
        <v>9</v>
      </c>
      <c r="K3369" s="545">
        <f t="shared" ca="1" si="148"/>
        <v>12</v>
      </c>
    </row>
    <row r="3370" spans="2:11">
      <c r="B3370" s="545">
        <f t="shared" ca="1" si="149"/>
        <v>10</v>
      </c>
      <c r="C3370" s="545">
        <f t="shared" ca="1" si="148"/>
        <v>11</v>
      </c>
      <c r="D3370" s="545">
        <f t="shared" ca="1" si="148"/>
        <v>12</v>
      </c>
      <c r="E3370" s="545">
        <f t="shared" ca="1" si="148"/>
        <v>11</v>
      </c>
      <c r="F3370" s="545">
        <f t="shared" ca="1" si="148"/>
        <v>9</v>
      </c>
      <c r="G3370" s="545">
        <f t="shared" ca="1" si="148"/>
        <v>12</v>
      </c>
      <c r="H3370" s="545">
        <f t="shared" ca="1" si="148"/>
        <v>9</v>
      </c>
      <c r="I3370" s="545">
        <f t="shared" ca="1" si="148"/>
        <v>11</v>
      </c>
      <c r="J3370" s="545">
        <f t="shared" ca="1" si="148"/>
        <v>9</v>
      </c>
      <c r="K3370" s="545">
        <f t="shared" ca="1" si="148"/>
        <v>9</v>
      </c>
    </row>
    <row r="3371" spans="2:11">
      <c r="B3371" s="545">
        <f t="shared" ca="1" si="149"/>
        <v>11</v>
      </c>
      <c r="C3371" s="545">
        <f t="shared" ca="1" si="148"/>
        <v>14</v>
      </c>
      <c r="D3371" s="545">
        <f t="shared" ca="1" si="148"/>
        <v>10</v>
      </c>
      <c r="E3371" s="545">
        <f t="shared" ca="1" si="148"/>
        <v>10</v>
      </c>
      <c r="F3371" s="545">
        <f t="shared" ca="1" si="148"/>
        <v>7</v>
      </c>
      <c r="G3371" s="545">
        <f t="shared" ca="1" si="148"/>
        <v>10</v>
      </c>
      <c r="H3371" s="545">
        <f t="shared" ca="1" si="148"/>
        <v>7</v>
      </c>
      <c r="I3371" s="545">
        <f t="shared" ca="1" si="148"/>
        <v>8</v>
      </c>
      <c r="J3371" s="545">
        <f t="shared" ca="1" si="148"/>
        <v>8</v>
      </c>
      <c r="K3371" s="545">
        <f t="shared" ca="1" si="148"/>
        <v>8</v>
      </c>
    </row>
    <row r="3372" spans="2:11">
      <c r="B3372" s="545">
        <f t="shared" ca="1" si="149"/>
        <v>8</v>
      </c>
      <c r="C3372" s="545">
        <f t="shared" ca="1" si="148"/>
        <v>10</v>
      </c>
      <c r="D3372" s="545">
        <f t="shared" ca="1" si="148"/>
        <v>12</v>
      </c>
      <c r="E3372" s="545">
        <f t="shared" ca="1" si="148"/>
        <v>14</v>
      </c>
      <c r="F3372" s="545">
        <f t="shared" ca="1" si="148"/>
        <v>11</v>
      </c>
      <c r="G3372" s="545">
        <f t="shared" ca="1" si="148"/>
        <v>13</v>
      </c>
      <c r="H3372" s="545">
        <f t="shared" ca="1" si="148"/>
        <v>10</v>
      </c>
      <c r="I3372" s="545">
        <f t="shared" ca="1" si="148"/>
        <v>12</v>
      </c>
      <c r="J3372" s="545">
        <f t="shared" ca="1" si="148"/>
        <v>11</v>
      </c>
      <c r="K3372" s="545">
        <f t="shared" ca="1" si="148"/>
        <v>13</v>
      </c>
    </row>
    <row r="3373" spans="2:11">
      <c r="B3373" s="545">
        <f t="shared" ca="1" si="149"/>
        <v>9</v>
      </c>
      <c r="C3373" s="545">
        <f t="shared" ca="1" si="148"/>
        <v>11</v>
      </c>
      <c r="D3373" s="545">
        <f t="shared" ca="1" si="148"/>
        <v>6</v>
      </c>
      <c r="E3373" s="545">
        <f t="shared" ca="1" si="148"/>
        <v>11</v>
      </c>
      <c r="F3373" s="545">
        <f t="shared" ca="1" si="148"/>
        <v>12</v>
      </c>
      <c r="G3373" s="545">
        <f t="shared" ca="1" si="148"/>
        <v>11</v>
      </c>
      <c r="H3373" s="545">
        <f t="shared" ca="1" si="148"/>
        <v>11</v>
      </c>
      <c r="I3373" s="545">
        <f t="shared" ca="1" si="148"/>
        <v>10</v>
      </c>
      <c r="J3373" s="545">
        <f t="shared" ca="1" si="148"/>
        <v>12</v>
      </c>
      <c r="K3373" s="545">
        <f t="shared" ca="1" si="148"/>
        <v>9</v>
      </c>
    </row>
    <row r="3374" spans="2:11">
      <c r="B3374" s="545">
        <f t="shared" ca="1" si="149"/>
        <v>11</v>
      </c>
      <c r="C3374" s="545">
        <f t="shared" ca="1" si="148"/>
        <v>9</v>
      </c>
      <c r="D3374" s="545">
        <f t="shared" ca="1" si="148"/>
        <v>10</v>
      </c>
      <c r="E3374" s="545">
        <f t="shared" ca="1" si="148"/>
        <v>11</v>
      </c>
      <c r="F3374" s="545">
        <f t="shared" ca="1" si="148"/>
        <v>9</v>
      </c>
      <c r="G3374" s="545">
        <f t="shared" ca="1" si="148"/>
        <v>10</v>
      </c>
      <c r="H3374" s="545">
        <f t="shared" ca="1" si="148"/>
        <v>9</v>
      </c>
      <c r="I3374" s="545">
        <f t="shared" ca="1" si="148"/>
        <v>6</v>
      </c>
      <c r="J3374" s="545">
        <f t="shared" ca="1" si="148"/>
        <v>11</v>
      </c>
      <c r="K3374" s="545">
        <f t="shared" ca="1" si="148"/>
        <v>9</v>
      </c>
    </row>
    <row r="3375" spans="2:11">
      <c r="B3375" s="545">
        <f t="shared" ca="1" si="149"/>
        <v>13</v>
      </c>
      <c r="C3375" s="545">
        <f t="shared" ca="1" si="148"/>
        <v>10</v>
      </c>
      <c r="D3375" s="545">
        <f t="shared" ca="1" si="148"/>
        <v>7</v>
      </c>
      <c r="E3375" s="545">
        <f t="shared" ca="1" si="148"/>
        <v>13</v>
      </c>
      <c r="F3375" s="545">
        <f t="shared" ca="1" si="148"/>
        <v>10</v>
      </c>
      <c r="G3375" s="545">
        <f t="shared" ca="1" si="148"/>
        <v>10</v>
      </c>
      <c r="H3375" s="545">
        <f t="shared" ca="1" si="148"/>
        <v>9</v>
      </c>
      <c r="I3375" s="545">
        <f t="shared" ca="1" si="148"/>
        <v>12</v>
      </c>
      <c r="J3375" s="545">
        <f t="shared" ca="1" si="148"/>
        <v>8</v>
      </c>
      <c r="K3375" s="545">
        <f t="shared" ca="1" si="148"/>
        <v>10</v>
      </c>
    </row>
    <row r="3376" spans="2:11">
      <c r="B3376" s="545">
        <f t="shared" ca="1" si="149"/>
        <v>10</v>
      </c>
      <c r="C3376" s="545">
        <f t="shared" ca="1" si="148"/>
        <v>10</v>
      </c>
      <c r="D3376" s="545">
        <f t="shared" ca="1" si="148"/>
        <v>8</v>
      </c>
      <c r="E3376" s="545">
        <f t="shared" ca="1" si="148"/>
        <v>11</v>
      </c>
      <c r="F3376" s="545">
        <f t="shared" ca="1" si="148"/>
        <v>9</v>
      </c>
      <c r="G3376" s="545">
        <f t="shared" ca="1" si="148"/>
        <v>14</v>
      </c>
      <c r="H3376" s="545">
        <f t="shared" ca="1" si="148"/>
        <v>12</v>
      </c>
      <c r="I3376" s="545">
        <f t="shared" ca="1" si="148"/>
        <v>9</v>
      </c>
      <c r="J3376" s="545">
        <f t="shared" ca="1" si="148"/>
        <v>7</v>
      </c>
      <c r="K3376" s="545">
        <f t="shared" ca="1" si="148"/>
        <v>11</v>
      </c>
    </row>
    <row r="3377" spans="2:11">
      <c r="B3377" s="545">
        <f t="shared" ca="1" si="149"/>
        <v>10</v>
      </c>
      <c r="C3377" s="545">
        <f t="shared" ca="1" si="148"/>
        <v>10</v>
      </c>
      <c r="D3377" s="545">
        <f t="shared" ca="1" si="148"/>
        <v>10</v>
      </c>
      <c r="E3377" s="545">
        <f t="shared" ca="1" si="148"/>
        <v>12</v>
      </c>
      <c r="F3377" s="545">
        <f t="shared" ca="1" si="148"/>
        <v>8</v>
      </c>
      <c r="G3377" s="545">
        <f t="shared" ca="1" si="148"/>
        <v>9</v>
      </c>
      <c r="H3377" s="545">
        <f t="shared" ca="1" si="148"/>
        <v>13</v>
      </c>
      <c r="I3377" s="545">
        <f t="shared" ca="1" si="148"/>
        <v>11</v>
      </c>
      <c r="J3377" s="545">
        <f t="shared" ca="1" si="148"/>
        <v>6</v>
      </c>
      <c r="K3377" s="545">
        <f t="shared" ca="1" si="148"/>
        <v>13</v>
      </c>
    </row>
    <row r="3378" spans="2:11">
      <c r="B3378" s="545">
        <f t="shared" ca="1" si="149"/>
        <v>8</v>
      </c>
      <c r="C3378" s="545">
        <f t="shared" ca="1" si="149"/>
        <v>10</v>
      </c>
      <c r="D3378" s="545">
        <f t="shared" ca="1" si="149"/>
        <v>12</v>
      </c>
      <c r="E3378" s="545">
        <f t="shared" ca="1" si="149"/>
        <v>6</v>
      </c>
      <c r="F3378" s="545">
        <f t="shared" ca="1" si="149"/>
        <v>10</v>
      </c>
      <c r="G3378" s="545">
        <f t="shared" ca="1" si="149"/>
        <v>9</v>
      </c>
      <c r="H3378" s="545">
        <f t="shared" ca="1" si="149"/>
        <v>14</v>
      </c>
      <c r="I3378" s="545">
        <f t="shared" ca="1" si="149"/>
        <v>9</v>
      </c>
      <c r="J3378" s="545">
        <f t="shared" ca="1" si="149"/>
        <v>14</v>
      </c>
      <c r="K3378" s="545">
        <f t="shared" ca="1" si="149"/>
        <v>11</v>
      </c>
    </row>
    <row r="3379" spans="2:11">
      <c r="B3379" s="545">
        <f t="shared" ca="1" si="149"/>
        <v>11</v>
      </c>
      <c r="C3379" s="545">
        <f t="shared" ca="1" si="149"/>
        <v>11</v>
      </c>
      <c r="D3379" s="545">
        <f t="shared" ca="1" si="149"/>
        <v>9</v>
      </c>
      <c r="E3379" s="545">
        <f t="shared" ca="1" si="149"/>
        <v>8</v>
      </c>
      <c r="F3379" s="545">
        <f t="shared" ca="1" si="149"/>
        <v>10</v>
      </c>
      <c r="G3379" s="545">
        <f t="shared" ca="1" si="149"/>
        <v>8</v>
      </c>
      <c r="H3379" s="545">
        <f t="shared" ca="1" si="149"/>
        <v>12</v>
      </c>
      <c r="I3379" s="545">
        <f t="shared" ca="1" si="149"/>
        <v>11</v>
      </c>
      <c r="J3379" s="545">
        <f t="shared" ca="1" si="149"/>
        <v>10</v>
      </c>
      <c r="K3379" s="545">
        <f t="shared" ca="1" si="149"/>
        <v>8</v>
      </c>
    </row>
    <row r="3380" spans="2:11">
      <c r="B3380" s="545">
        <f t="shared" ca="1" si="149"/>
        <v>11</v>
      </c>
      <c r="C3380" s="545">
        <f t="shared" ca="1" si="149"/>
        <v>10</v>
      </c>
      <c r="D3380" s="545">
        <f t="shared" ca="1" si="149"/>
        <v>7</v>
      </c>
      <c r="E3380" s="545">
        <f t="shared" ca="1" si="149"/>
        <v>8</v>
      </c>
      <c r="F3380" s="545">
        <f t="shared" ca="1" si="149"/>
        <v>10</v>
      </c>
      <c r="G3380" s="545">
        <f t="shared" ca="1" si="149"/>
        <v>11</v>
      </c>
      <c r="H3380" s="545">
        <f t="shared" ca="1" si="149"/>
        <v>13</v>
      </c>
      <c r="I3380" s="545">
        <f t="shared" ca="1" si="149"/>
        <v>9</v>
      </c>
      <c r="J3380" s="545">
        <f t="shared" ca="1" si="149"/>
        <v>8</v>
      </c>
      <c r="K3380" s="545">
        <f t="shared" ca="1" si="149"/>
        <v>10</v>
      </c>
    </row>
    <row r="3381" spans="2:11">
      <c r="B3381" s="545">
        <f t="shared" ca="1" si="149"/>
        <v>8</v>
      </c>
      <c r="C3381" s="545">
        <f t="shared" ca="1" si="149"/>
        <v>8</v>
      </c>
      <c r="D3381" s="545">
        <f t="shared" ca="1" si="149"/>
        <v>10</v>
      </c>
      <c r="E3381" s="545">
        <f t="shared" ca="1" si="149"/>
        <v>10</v>
      </c>
      <c r="F3381" s="545">
        <f t="shared" ca="1" si="149"/>
        <v>10</v>
      </c>
      <c r="G3381" s="545">
        <f t="shared" ca="1" si="149"/>
        <v>9</v>
      </c>
      <c r="H3381" s="545">
        <f t="shared" ca="1" si="149"/>
        <v>12</v>
      </c>
      <c r="I3381" s="545">
        <f t="shared" ca="1" si="149"/>
        <v>10</v>
      </c>
      <c r="J3381" s="545">
        <f t="shared" ca="1" si="149"/>
        <v>9</v>
      </c>
      <c r="K3381" s="545">
        <f t="shared" ca="1" si="149"/>
        <v>8</v>
      </c>
    </row>
    <row r="3382" spans="2:11">
      <c r="B3382" s="545">
        <f t="shared" ca="1" si="149"/>
        <v>10</v>
      </c>
      <c r="C3382" s="545">
        <f t="shared" ca="1" si="149"/>
        <v>10</v>
      </c>
      <c r="D3382" s="545">
        <f t="shared" ca="1" si="149"/>
        <v>11</v>
      </c>
      <c r="E3382" s="545">
        <f t="shared" ca="1" si="149"/>
        <v>7</v>
      </c>
      <c r="F3382" s="545">
        <f t="shared" ca="1" si="149"/>
        <v>8</v>
      </c>
      <c r="G3382" s="545">
        <f t="shared" ca="1" si="149"/>
        <v>12</v>
      </c>
      <c r="H3382" s="545">
        <f t="shared" ca="1" si="149"/>
        <v>12</v>
      </c>
      <c r="I3382" s="545">
        <f t="shared" ca="1" si="149"/>
        <v>8</v>
      </c>
      <c r="J3382" s="545">
        <f t="shared" ca="1" si="149"/>
        <v>10</v>
      </c>
      <c r="K3382" s="545">
        <f t="shared" ca="1" si="149"/>
        <v>11</v>
      </c>
    </row>
    <row r="3383" spans="2:11">
      <c r="B3383" s="545">
        <f t="shared" ca="1" si="149"/>
        <v>8</v>
      </c>
      <c r="C3383" s="545">
        <f t="shared" ca="1" si="149"/>
        <v>9</v>
      </c>
      <c r="D3383" s="545">
        <f t="shared" ca="1" si="149"/>
        <v>12</v>
      </c>
      <c r="E3383" s="545">
        <f t="shared" ca="1" si="149"/>
        <v>10</v>
      </c>
      <c r="F3383" s="545">
        <f t="shared" ca="1" si="149"/>
        <v>7</v>
      </c>
      <c r="G3383" s="545">
        <f t="shared" ca="1" si="149"/>
        <v>12</v>
      </c>
      <c r="H3383" s="545">
        <f t="shared" ca="1" si="149"/>
        <v>10</v>
      </c>
      <c r="I3383" s="545">
        <f t="shared" ca="1" si="149"/>
        <v>9</v>
      </c>
      <c r="J3383" s="545">
        <f t="shared" ca="1" si="149"/>
        <v>8</v>
      </c>
      <c r="K3383" s="545">
        <f t="shared" ca="1" si="149"/>
        <v>10</v>
      </c>
    </row>
    <row r="3384" spans="2:11">
      <c r="B3384" s="545">
        <f t="shared" ca="1" si="149"/>
        <v>11</v>
      </c>
      <c r="C3384" s="545">
        <f t="shared" ca="1" si="149"/>
        <v>11</v>
      </c>
      <c r="D3384" s="545">
        <f t="shared" ca="1" si="149"/>
        <v>9</v>
      </c>
      <c r="E3384" s="545">
        <f t="shared" ca="1" si="149"/>
        <v>9</v>
      </c>
      <c r="F3384" s="545">
        <f t="shared" ca="1" si="149"/>
        <v>8</v>
      </c>
      <c r="G3384" s="545">
        <f t="shared" ca="1" si="149"/>
        <v>9</v>
      </c>
      <c r="H3384" s="545">
        <f t="shared" ca="1" si="149"/>
        <v>13</v>
      </c>
      <c r="I3384" s="545">
        <f t="shared" ca="1" si="149"/>
        <v>11</v>
      </c>
      <c r="J3384" s="545">
        <f t="shared" ca="1" si="149"/>
        <v>7</v>
      </c>
      <c r="K3384" s="545">
        <f t="shared" ca="1" si="149"/>
        <v>10</v>
      </c>
    </row>
    <row r="3385" spans="2:11">
      <c r="B3385" s="545">
        <f t="shared" ca="1" si="149"/>
        <v>10</v>
      </c>
      <c r="C3385" s="545">
        <f t="shared" ca="1" si="149"/>
        <v>12</v>
      </c>
      <c r="D3385" s="545">
        <f t="shared" ca="1" si="149"/>
        <v>11</v>
      </c>
      <c r="E3385" s="545">
        <f t="shared" ca="1" si="149"/>
        <v>10</v>
      </c>
      <c r="F3385" s="545">
        <f t="shared" ca="1" si="149"/>
        <v>14</v>
      </c>
      <c r="G3385" s="545">
        <f t="shared" ca="1" si="149"/>
        <v>14</v>
      </c>
      <c r="H3385" s="545">
        <f t="shared" ca="1" si="149"/>
        <v>10</v>
      </c>
      <c r="I3385" s="545">
        <f t="shared" ca="1" si="149"/>
        <v>9</v>
      </c>
      <c r="J3385" s="545">
        <f t="shared" ca="1" si="149"/>
        <v>12</v>
      </c>
      <c r="K3385" s="545">
        <f t="shared" ca="1" si="149"/>
        <v>11</v>
      </c>
    </row>
    <row r="3386" spans="2:11">
      <c r="B3386" s="545">
        <f t="shared" ca="1" si="149"/>
        <v>10</v>
      </c>
      <c r="C3386" s="545">
        <f t="shared" ca="1" si="149"/>
        <v>7</v>
      </c>
      <c r="D3386" s="545">
        <f t="shared" ca="1" si="149"/>
        <v>9</v>
      </c>
      <c r="E3386" s="545">
        <f t="shared" ca="1" si="149"/>
        <v>8</v>
      </c>
      <c r="F3386" s="545">
        <f t="shared" ca="1" si="149"/>
        <v>14</v>
      </c>
      <c r="G3386" s="545">
        <f t="shared" ca="1" si="149"/>
        <v>10</v>
      </c>
      <c r="H3386" s="545">
        <f t="shared" ca="1" si="149"/>
        <v>7</v>
      </c>
      <c r="I3386" s="545">
        <f t="shared" ca="1" si="149"/>
        <v>9</v>
      </c>
      <c r="J3386" s="545">
        <f t="shared" ca="1" si="149"/>
        <v>7</v>
      </c>
      <c r="K3386" s="545">
        <f t="shared" ca="1" si="149"/>
        <v>9</v>
      </c>
    </row>
    <row r="3387" spans="2:11">
      <c r="B3387" s="545">
        <f t="shared" ca="1" si="149"/>
        <v>11</v>
      </c>
      <c r="C3387" s="545">
        <f t="shared" ca="1" si="149"/>
        <v>11</v>
      </c>
      <c r="D3387" s="545">
        <f t="shared" ca="1" si="149"/>
        <v>11</v>
      </c>
      <c r="E3387" s="545">
        <f t="shared" ca="1" si="149"/>
        <v>10</v>
      </c>
      <c r="F3387" s="545">
        <f t="shared" ca="1" si="149"/>
        <v>11</v>
      </c>
      <c r="G3387" s="545">
        <f t="shared" ca="1" si="149"/>
        <v>12</v>
      </c>
      <c r="H3387" s="545">
        <f t="shared" ca="1" si="149"/>
        <v>8</v>
      </c>
      <c r="I3387" s="545">
        <f t="shared" ca="1" si="149"/>
        <v>10</v>
      </c>
      <c r="J3387" s="545">
        <f t="shared" ca="1" si="149"/>
        <v>7</v>
      </c>
      <c r="K3387" s="545">
        <f t="shared" ca="1" si="149"/>
        <v>11</v>
      </c>
    </row>
    <row r="3388" spans="2:11">
      <c r="B3388" s="545">
        <f t="shared" ca="1" si="149"/>
        <v>9</v>
      </c>
      <c r="C3388" s="545">
        <f t="shared" ca="1" si="149"/>
        <v>7</v>
      </c>
      <c r="D3388" s="545">
        <f t="shared" ca="1" si="149"/>
        <v>10</v>
      </c>
      <c r="E3388" s="545">
        <f t="shared" ca="1" si="149"/>
        <v>9</v>
      </c>
      <c r="F3388" s="545">
        <f t="shared" ca="1" si="149"/>
        <v>10</v>
      </c>
      <c r="G3388" s="545">
        <f t="shared" ca="1" si="149"/>
        <v>13</v>
      </c>
      <c r="H3388" s="545">
        <f t="shared" ca="1" si="149"/>
        <v>10</v>
      </c>
      <c r="I3388" s="545">
        <f t="shared" ca="1" si="149"/>
        <v>11</v>
      </c>
      <c r="J3388" s="545">
        <f t="shared" ca="1" si="149"/>
        <v>12</v>
      </c>
      <c r="K3388" s="545">
        <f t="shared" ca="1" si="149"/>
        <v>10</v>
      </c>
    </row>
    <row r="3389" spans="2:11">
      <c r="B3389" s="545">
        <f t="shared" ca="1" si="149"/>
        <v>11</v>
      </c>
      <c r="C3389" s="545">
        <f t="shared" ca="1" si="149"/>
        <v>13</v>
      </c>
      <c r="D3389" s="545">
        <f t="shared" ca="1" si="149"/>
        <v>7</v>
      </c>
      <c r="E3389" s="545">
        <f t="shared" ca="1" si="149"/>
        <v>11</v>
      </c>
      <c r="F3389" s="545">
        <f t="shared" ca="1" si="149"/>
        <v>8</v>
      </c>
      <c r="G3389" s="545">
        <f t="shared" ca="1" si="149"/>
        <v>8</v>
      </c>
      <c r="H3389" s="545">
        <f t="shared" ca="1" si="149"/>
        <v>7</v>
      </c>
      <c r="I3389" s="545">
        <f t="shared" ca="1" si="149"/>
        <v>8</v>
      </c>
      <c r="J3389" s="545">
        <f t="shared" ca="1" si="149"/>
        <v>12</v>
      </c>
      <c r="K3389" s="545">
        <f t="shared" ca="1" si="149"/>
        <v>7</v>
      </c>
    </row>
    <row r="3390" spans="2:11">
      <c r="B3390" s="545">
        <f t="shared" ca="1" si="149"/>
        <v>6</v>
      </c>
      <c r="C3390" s="545">
        <f t="shared" ca="1" si="149"/>
        <v>13</v>
      </c>
      <c r="D3390" s="545">
        <f t="shared" ca="1" si="149"/>
        <v>10</v>
      </c>
      <c r="E3390" s="545">
        <f t="shared" ca="1" si="149"/>
        <v>13</v>
      </c>
      <c r="F3390" s="545">
        <f t="shared" ca="1" si="149"/>
        <v>11</v>
      </c>
      <c r="G3390" s="545">
        <f t="shared" ca="1" si="149"/>
        <v>10</v>
      </c>
      <c r="H3390" s="545">
        <f t="shared" ca="1" si="149"/>
        <v>10</v>
      </c>
      <c r="I3390" s="545">
        <f t="shared" ca="1" si="149"/>
        <v>12</v>
      </c>
      <c r="J3390" s="545">
        <f t="shared" ca="1" si="149"/>
        <v>9</v>
      </c>
      <c r="K3390" s="545">
        <f t="shared" ca="1" si="149"/>
        <v>10</v>
      </c>
    </row>
    <row r="3391" spans="2:11">
      <c r="B3391" s="545">
        <f t="shared" ca="1" si="149"/>
        <v>12</v>
      </c>
      <c r="C3391" s="545">
        <f t="shared" ca="1" si="149"/>
        <v>13</v>
      </c>
      <c r="D3391" s="545">
        <f t="shared" ca="1" si="149"/>
        <v>11</v>
      </c>
      <c r="E3391" s="545">
        <f t="shared" ca="1" si="149"/>
        <v>8</v>
      </c>
      <c r="F3391" s="545">
        <f t="shared" ca="1" si="149"/>
        <v>11</v>
      </c>
      <c r="G3391" s="545">
        <f t="shared" ca="1" si="149"/>
        <v>10</v>
      </c>
      <c r="H3391" s="545">
        <f t="shared" ca="1" si="149"/>
        <v>8</v>
      </c>
      <c r="I3391" s="545">
        <f t="shared" ca="1" si="149"/>
        <v>9</v>
      </c>
      <c r="J3391" s="545">
        <f t="shared" ca="1" si="149"/>
        <v>14</v>
      </c>
      <c r="K3391" s="545">
        <f t="shared" ca="1" si="149"/>
        <v>13</v>
      </c>
    </row>
    <row r="3392" spans="2:11">
      <c r="B3392" s="545">
        <f t="shared" ca="1" si="149"/>
        <v>13</v>
      </c>
      <c r="C3392" s="545">
        <f t="shared" ca="1" si="148"/>
        <v>11</v>
      </c>
      <c r="D3392" s="545">
        <f t="shared" ca="1" si="148"/>
        <v>11</v>
      </c>
      <c r="E3392" s="545">
        <f t="shared" ca="1" si="148"/>
        <v>11</v>
      </c>
      <c r="F3392" s="545">
        <f t="shared" ca="1" si="148"/>
        <v>9</v>
      </c>
      <c r="G3392" s="545">
        <f t="shared" ca="1" si="148"/>
        <v>8</v>
      </c>
      <c r="H3392" s="545">
        <f t="shared" ca="1" si="148"/>
        <v>12</v>
      </c>
      <c r="I3392" s="545">
        <f t="shared" ca="1" si="148"/>
        <v>9</v>
      </c>
      <c r="J3392" s="545">
        <f t="shared" ca="1" si="148"/>
        <v>11</v>
      </c>
      <c r="K3392" s="545">
        <f t="shared" ca="1" si="148"/>
        <v>10</v>
      </c>
    </row>
    <row r="3393" spans="2:11">
      <c r="B3393" s="545">
        <f t="shared" ca="1" si="149"/>
        <v>11</v>
      </c>
      <c r="C3393" s="545">
        <f t="shared" ca="1" si="148"/>
        <v>12</v>
      </c>
      <c r="D3393" s="545">
        <f t="shared" ca="1" si="148"/>
        <v>10</v>
      </c>
      <c r="E3393" s="545">
        <f t="shared" ca="1" si="148"/>
        <v>10</v>
      </c>
      <c r="F3393" s="545">
        <f t="shared" ca="1" si="148"/>
        <v>11</v>
      </c>
      <c r="G3393" s="545">
        <f t="shared" ca="1" si="148"/>
        <v>10</v>
      </c>
      <c r="H3393" s="545">
        <f t="shared" ca="1" si="148"/>
        <v>10</v>
      </c>
      <c r="I3393" s="545">
        <f t="shared" ca="1" si="148"/>
        <v>9</v>
      </c>
      <c r="J3393" s="545">
        <f t="shared" ca="1" si="148"/>
        <v>7</v>
      </c>
      <c r="K3393" s="545">
        <f t="shared" ca="1" si="148"/>
        <v>9</v>
      </c>
    </row>
    <row r="3394" spans="2:11">
      <c r="B3394" s="545">
        <f t="shared" ca="1" si="149"/>
        <v>9</v>
      </c>
      <c r="C3394" s="545">
        <f t="shared" ca="1" si="148"/>
        <v>9</v>
      </c>
      <c r="D3394" s="545">
        <f t="shared" ca="1" si="148"/>
        <v>11</v>
      </c>
      <c r="E3394" s="545">
        <f t="shared" ca="1" si="148"/>
        <v>11</v>
      </c>
      <c r="F3394" s="545">
        <f t="shared" ca="1" si="148"/>
        <v>8</v>
      </c>
      <c r="G3394" s="545">
        <f t="shared" ca="1" si="148"/>
        <v>12</v>
      </c>
      <c r="H3394" s="545">
        <f t="shared" ca="1" si="148"/>
        <v>10</v>
      </c>
      <c r="I3394" s="545">
        <f t="shared" ca="1" si="148"/>
        <v>12</v>
      </c>
      <c r="J3394" s="545">
        <f t="shared" ca="1" si="148"/>
        <v>11</v>
      </c>
      <c r="K3394" s="545">
        <f t="shared" ca="1" si="148"/>
        <v>8</v>
      </c>
    </row>
    <row r="3395" spans="2:11">
      <c r="B3395" s="545">
        <f t="shared" ca="1" si="149"/>
        <v>10</v>
      </c>
      <c r="C3395" s="545">
        <f t="shared" ca="1" si="148"/>
        <v>8</v>
      </c>
      <c r="D3395" s="545">
        <f t="shared" ca="1" si="148"/>
        <v>10</v>
      </c>
      <c r="E3395" s="545">
        <f t="shared" ca="1" si="148"/>
        <v>11</v>
      </c>
      <c r="F3395" s="545">
        <f t="shared" ca="1" si="148"/>
        <v>11</v>
      </c>
      <c r="G3395" s="545">
        <f t="shared" ca="1" si="148"/>
        <v>12</v>
      </c>
      <c r="H3395" s="545">
        <f t="shared" ca="1" si="148"/>
        <v>8</v>
      </c>
      <c r="I3395" s="545">
        <f t="shared" ca="1" si="148"/>
        <v>10</v>
      </c>
      <c r="J3395" s="545">
        <f t="shared" ca="1" si="148"/>
        <v>13</v>
      </c>
      <c r="K3395" s="545">
        <f t="shared" ca="1" si="148"/>
        <v>10</v>
      </c>
    </row>
    <row r="3396" spans="2:11">
      <c r="B3396" s="545">
        <f t="shared" ca="1" si="149"/>
        <v>14</v>
      </c>
      <c r="C3396" s="545">
        <f t="shared" ca="1" si="148"/>
        <v>11</v>
      </c>
      <c r="D3396" s="545">
        <f t="shared" ca="1" si="148"/>
        <v>12</v>
      </c>
      <c r="E3396" s="545">
        <f t="shared" ref="C3396:K3452" ca="1" si="150">RANDBETWEEN(1,3)+RANDBETWEEN(1,3)+RANDBETWEEN(1,3)+RANDBETWEEN(1,3)+RANDBETWEEN(1,3)</f>
        <v>10</v>
      </c>
      <c r="F3396" s="545">
        <f t="shared" ca="1" si="150"/>
        <v>13</v>
      </c>
      <c r="G3396" s="545">
        <f t="shared" ca="1" si="150"/>
        <v>11</v>
      </c>
      <c r="H3396" s="545">
        <f t="shared" ca="1" si="150"/>
        <v>10</v>
      </c>
      <c r="I3396" s="545">
        <f t="shared" ca="1" si="150"/>
        <v>10</v>
      </c>
      <c r="J3396" s="545">
        <f t="shared" ca="1" si="150"/>
        <v>11</v>
      </c>
      <c r="K3396" s="545">
        <f t="shared" ca="1" si="150"/>
        <v>11</v>
      </c>
    </row>
    <row r="3397" spans="2:11">
      <c r="B3397" s="545">
        <f t="shared" ca="1" si="149"/>
        <v>11</v>
      </c>
      <c r="C3397" s="545">
        <f t="shared" ca="1" si="150"/>
        <v>8</v>
      </c>
      <c r="D3397" s="545">
        <f t="shared" ca="1" si="150"/>
        <v>10</v>
      </c>
      <c r="E3397" s="545">
        <f t="shared" ca="1" si="150"/>
        <v>9</v>
      </c>
      <c r="F3397" s="545">
        <f t="shared" ca="1" si="150"/>
        <v>9</v>
      </c>
      <c r="G3397" s="545">
        <f t="shared" ca="1" si="150"/>
        <v>9</v>
      </c>
      <c r="H3397" s="545">
        <f t="shared" ca="1" si="150"/>
        <v>14</v>
      </c>
      <c r="I3397" s="545">
        <f t="shared" ca="1" si="150"/>
        <v>9</v>
      </c>
      <c r="J3397" s="545">
        <f t="shared" ca="1" si="150"/>
        <v>11</v>
      </c>
      <c r="K3397" s="545">
        <f t="shared" ca="1" si="150"/>
        <v>9</v>
      </c>
    </row>
    <row r="3398" spans="2:11">
      <c r="B3398" s="545">
        <f t="shared" ca="1" si="149"/>
        <v>7</v>
      </c>
      <c r="C3398" s="545">
        <f t="shared" ca="1" si="150"/>
        <v>14</v>
      </c>
      <c r="D3398" s="545">
        <f t="shared" ca="1" si="150"/>
        <v>6</v>
      </c>
      <c r="E3398" s="545">
        <f t="shared" ca="1" si="150"/>
        <v>12</v>
      </c>
      <c r="F3398" s="545">
        <f t="shared" ca="1" si="150"/>
        <v>12</v>
      </c>
      <c r="G3398" s="545">
        <f t="shared" ca="1" si="150"/>
        <v>10</v>
      </c>
      <c r="H3398" s="545">
        <f t="shared" ca="1" si="150"/>
        <v>10</v>
      </c>
      <c r="I3398" s="545">
        <f t="shared" ca="1" si="150"/>
        <v>11</v>
      </c>
      <c r="J3398" s="545">
        <f t="shared" ca="1" si="150"/>
        <v>11</v>
      </c>
      <c r="K3398" s="545">
        <f t="shared" ca="1" si="150"/>
        <v>12</v>
      </c>
    </row>
    <row r="3399" spans="2:11">
      <c r="B3399" s="545">
        <f t="shared" ca="1" si="149"/>
        <v>12</v>
      </c>
      <c r="C3399" s="545">
        <f t="shared" ca="1" si="150"/>
        <v>12</v>
      </c>
      <c r="D3399" s="545">
        <f t="shared" ca="1" si="150"/>
        <v>11</v>
      </c>
      <c r="E3399" s="545">
        <f t="shared" ca="1" si="150"/>
        <v>8</v>
      </c>
      <c r="F3399" s="545">
        <f t="shared" ca="1" si="150"/>
        <v>11</v>
      </c>
      <c r="G3399" s="545">
        <f t="shared" ca="1" si="150"/>
        <v>9</v>
      </c>
      <c r="H3399" s="545">
        <f t="shared" ca="1" si="150"/>
        <v>11</v>
      </c>
      <c r="I3399" s="545">
        <f t="shared" ca="1" si="150"/>
        <v>7</v>
      </c>
      <c r="J3399" s="545">
        <f t="shared" ca="1" si="150"/>
        <v>12</v>
      </c>
      <c r="K3399" s="545">
        <f t="shared" ca="1" si="150"/>
        <v>12</v>
      </c>
    </row>
    <row r="3400" spans="2:11">
      <c r="B3400" s="545">
        <f t="shared" ca="1" si="149"/>
        <v>11</v>
      </c>
      <c r="C3400" s="545">
        <f t="shared" ca="1" si="150"/>
        <v>12</v>
      </c>
      <c r="D3400" s="545">
        <f t="shared" ca="1" si="150"/>
        <v>10</v>
      </c>
      <c r="E3400" s="545">
        <f t="shared" ca="1" si="150"/>
        <v>11</v>
      </c>
      <c r="F3400" s="545">
        <f t="shared" ca="1" si="150"/>
        <v>12</v>
      </c>
      <c r="G3400" s="545">
        <f t="shared" ca="1" si="150"/>
        <v>10</v>
      </c>
      <c r="H3400" s="545">
        <f t="shared" ca="1" si="150"/>
        <v>10</v>
      </c>
      <c r="I3400" s="545">
        <f t="shared" ca="1" si="150"/>
        <v>13</v>
      </c>
      <c r="J3400" s="545">
        <f t="shared" ca="1" si="150"/>
        <v>9</v>
      </c>
      <c r="K3400" s="545">
        <f t="shared" ca="1" si="150"/>
        <v>9</v>
      </c>
    </row>
    <row r="3401" spans="2:11">
      <c r="B3401" s="545">
        <f t="shared" ca="1" si="149"/>
        <v>11</v>
      </c>
      <c r="C3401" s="545">
        <f t="shared" ca="1" si="150"/>
        <v>11</v>
      </c>
      <c r="D3401" s="545">
        <f t="shared" ca="1" si="150"/>
        <v>14</v>
      </c>
      <c r="E3401" s="545">
        <f t="shared" ca="1" si="150"/>
        <v>11</v>
      </c>
      <c r="F3401" s="545">
        <f t="shared" ca="1" si="150"/>
        <v>12</v>
      </c>
      <c r="G3401" s="545">
        <f t="shared" ca="1" si="150"/>
        <v>9</v>
      </c>
      <c r="H3401" s="545">
        <f t="shared" ca="1" si="150"/>
        <v>8</v>
      </c>
      <c r="I3401" s="545">
        <f t="shared" ca="1" si="150"/>
        <v>10</v>
      </c>
      <c r="J3401" s="545">
        <f t="shared" ca="1" si="150"/>
        <v>12</v>
      </c>
      <c r="K3401" s="545">
        <f t="shared" ca="1" si="150"/>
        <v>11</v>
      </c>
    </row>
    <row r="3402" spans="2:11">
      <c r="B3402" s="545">
        <f t="shared" ca="1" si="149"/>
        <v>10</v>
      </c>
      <c r="C3402" s="545">
        <f t="shared" ca="1" si="150"/>
        <v>9</v>
      </c>
      <c r="D3402" s="545">
        <f t="shared" ca="1" si="150"/>
        <v>12</v>
      </c>
      <c r="E3402" s="545">
        <f t="shared" ca="1" si="150"/>
        <v>13</v>
      </c>
      <c r="F3402" s="545">
        <f t="shared" ca="1" si="150"/>
        <v>9</v>
      </c>
      <c r="G3402" s="545">
        <f t="shared" ca="1" si="150"/>
        <v>10</v>
      </c>
      <c r="H3402" s="545">
        <f t="shared" ca="1" si="150"/>
        <v>9</v>
      </c>
      <c r="I3402" s="545">
        <f t="shared" ca="1" si="150"/>
        <v>10</v>
      </c>
      <c r="J3402" s="545">
        <f t="shared" ca="1" si="150"/>
        <v>6</v>
      </c>
      <c r="K3402" s="545">
        <f t="shared" ca="1" si="150"/>
        <v>9</v>
      </c>
    </row>
    <row r="3403" spans="2:11">
      <c r="B3403" s="545">
        <f t="shared" ca="1" si="149"/>
        <v>9</v>
      </c>
      <c r="C3403" s="545">
        <f t="shared" ca="1" si="150"/>
        <v>9</v>
      </c>
      <c r="D3403" s="545">
        <f t="shared" ca="1" si="150"/>
        <v>6</v>
      </c>
      <c r="E3403" s="545">
        <f t="shared" ca="1" si="150"/>
        <v>9</v>
      </c>
      <c r="F3403" s="545">
        <f t="shared" ca="1" si="150"/>
        <v>12</v>
      </c>
      <c r="G3403" s="545">
        <f t="shared" ca="1" si="150"/>
        <v>12</v>
      </c>
      <c r="H3403" s="545">
        <f t="shared" ca="1" si="150"/>
        <v>9</v>
      </c>
      <c r="I3403" s="545">
        <f t="shared" ca="1" si="150"/>
        <v>10</v>
      </c>
      <c r="J3403" s="545">
        <f t="shared" ca="1" si="150"/>
        <v>11</v>
      </c>
      <c r="K3403" s="545">
        <f t="shared" ca="1" si="150"/>
        <v>9</v>
      </c>
    </row>
    <row r="3404" spans="2:11">
      <c r="B3404" s="545">
        <f t="shared" ca="1" si="149"/>
        <v>10</v>
      </c>
      <c r="C3404" s="545">
        <f t="shared" ca="1" si="150"/>
        <v>10</v>
      </c>
      <c r="D3404" s="545">
        <f t="shared" ca="1" si="150"/>
        <v>11</v>
      </c>
      <c r="E3404" s="545">
        <f t="shared" ca="1" si="150"/>
        <v>12</v>
      </c>
      <c r="F3404" s="545">
        <f t="shared" ca="1" si="150"/>
        <v>11</v>
      </c>
      <c r="G3404" s="545">
        <f t="shared" ca="1" si="150"/>
        <v>8</v>
      </c>
      <c r="H3404" s="545">
        <f t="shared" ca="1" si="150"/>
        <v>10</v>
      </c>
      <c r="I3404" s="545">
        <f t="shared" ca="1" si="150"/>
        <v>12</v>
      </c>
      <c r="J3404" s="545">
        <f t="shared" ca="1" si="150"/>
        <v>11</v>
      </c>
      <c r="K3404" s="545">
        <f t="shared" ca="1" si="150"/>
        <v>8</v>
      </c>
    </row>
    <row r="3405" spans="2:11">
      <c r="B3405" s="545">
        <f t="shared" ca="1" si="149"/>
        <v>9</v>
      </c>
      <c r="C3405" s="545">
        <f t="shared" ca="1" si="150"/>
        <v>9</v>
      </c>
      <c r="D3405" s="545">
        <f t="shared" ca="1" si="150"/>
        <v>8</v>
      </c>
      <c r="E3405" s="545">
        <f t="shared" ca="1" si="150"/>
        <v>10</v>
      </c>
      <c r="F3405" s="545">
        <f t="shared" ca="1" si="150"/>
        <v>12</v>
      </c>
      <c r="G3405" s="545">
        <f t="shared" ca="1" si="150"/>
        <v>9</v>
      </c>
      <c r="H3405" s="545">
        <f t="shared" ca="1" si="150"/>
        <v>7</v>
      </c>
      <c r="I3405" s="545">
        <f t="shared" ca="1" si="150"/>
        <v>10</v>
      </c>
      <c r="J3405" s="545">
        <f t="shared" ca="1" si="150"/>
        <v>8</v>
      </c>
      <c r="K3405" s="545">
        <f t="shared" ca="1" si="150"/>
        <v>9</v>
      </c>
    </row>
    <row r="3406" spans="2:11">
      <c r="B3406" s="545">
        <f t="shared" ca="1" si="149"/>
        <v>11</v>
      </c>
      <c r="C3406" s="545">
        <f t="shared" ca="1" si="150"/>
        <v>11</v>
      </c>
      <c r="D3406" s="545">
        <f t="shared" ca="1" si="150"/>
        <v>13</v>
      </c>
      <c r="E3406" s="545">
        <f t="shared" ca="1" si="150"/>
        <v>11</v>
      </c>
      <c r="F3406" s="545">
        <f t="shared" ca="1" si="150"/>
        <v>8</v>
      </c>
      <c r="G3406" s="545">
        <f t="shared" ca="1" si="150"/>
        <v>8</v>
      </c>
      <c r="H3406" s="545">
        <f t="shared" ca="1" si="150"/>
        <v>8</v>
      </c>
      <c r="I3406" s="545">
        <f t="shared" ca="1" si="150"/>
        <v>11</v>
      </c>
      <c r="J3406" s="545">
        <f t="shared" ca="1" si="150"/>
        <v>8</v>
      </c>
      <c r="K3406" s="545">
        <f t="shared" ca="1" si="150"/>
        <v>11</v>
      </c>
    </row>
    <row r="3407" spans="2:11">
      <c r="B3407" s="545">
        <f t="shared" ca="1" si="149"/>
        <v>11</v>
      </c>
      <c r="C3407" s="545">
        <f t="shared" ca="1" si="150"/>
        <v>11</v>
      </c>
      <c r="D3407" s="545">
        <f t="shared" ca="1" si="150"/>
        <v>11</v>
      </c>
      <c r="E3407" s="545">
        <f t="shared" ca="1" si="150"/>
        <v>9</v>
      </c>
      <c r="F3407" s="545">
        <f t="shared" ca="1" si="150"/>
        <v>11</v>
      </c>
      <c r="G3407" s="545">
        <f t="shared" ca="1" si="150"/>
        <v>9</v>
      </c>
      <c r="H3407" s="545">
        <f t="shared" ca="1" si="150"/>
        <v>6</v>
      </c>
      <c r="I3407" s="545">
        <f t="shared" ca="1" si="150"/>
        <v>10</v>
      </c>
      <c r="J3407" s="545">
        <f t="shared" ca="1" si="150"/>
        <v>11</v>
      </c>
      <c r="K3407" s="545">
        <f t="shared" ca="1" si="150"/>
        <v>9</v>
      </c>
    </row>
    <row r="3408" spans="2:11">
      <c r="B3408" s="545">
        <f t="shared" ca="1" si="149"/>
        <v>10</v>
      </c>
      <c r="C3408" s="545">
        <f t="shared" ca="1" si="149"/>
        <v>11</v>
      </c>
      <c r="D3408" s="545">
        <f t="shared" ca="1" si="149"/>
        <v>11</v>
      </c>
      <c r="E3408" s="545">
        <f t="shared" ca="1" si="149"/>
        <v>11</v>
      </c>
      <c r="F3408" s="545">
        <f t="shared" ca="1" si="149"/>
        <v>6</v>
      </c>
      <c r="G3408" s="545">
        <f t="shared" ca="1" si="149"/>
        <v>11</v>
      </c>
      <c r="H3408" s="545">
        <f t="shared" ca="1" si="149"/>
        <v>13</v>
      </c>
      <c r="I3408" s="545">
        <f t="shared" ca="1" si="149"/>
        <v>9</v>
      </c>
      <c r="J3408" s="545">
        <f t="shared" ca="1" si="149"/>
        <v>11</v>
      </c>
      <c r="K3408" s="545">
        <f t="shared" ca="1" si="149"/>
        <v>10</v>
      </c>
    </row>
    <row r="3409" spans="2:11">
      <c r="B3409" s="545">
        <f t="shared" ca="1" si="149"/>
        <v>11</v>
      </c>
      <c r="C3409" s="545">
        <f t="shared" ref="B3409:K3448" ca="1" si="151">RANDBETWEEN(1,3)+RANDBETWEEN(1,3)+RANDBETWEEN(1,3)+RANDBETWEEN(1,3)+RANDBETWEEN(1,3)</f>
        <v>8</v>
      </c>
      <c r="D3409" s="545">
        <f t="shared" ca="1" si="151"/>
        <v>10</v>
      </c>
      <c r="E3409" s="545">
        <f t="shared" ca="1" si="151"/>
        <v>11</v>
      </c>
      <c r="F3409" s="545">
        <f t="shared" ca="1" si="151"/>
        <v>10</v>
      </c>
      <c r="G3409" s="545">
        <f t="shared" ca="1" si="151"/>
        <v>7</v>
      </c>
      <c r="H3409" s="545">
        <f t="shared" ca="1" si="151"/>
        <v>13</v>
      </c>
      <c r="I3409" s="545">
        <f t="shared" ca="1" si="151"/>
        <v>13</v>
      </c>
      <c r="J3409" s="545">
        <f t="shared" ca="1" si="151"/>
        <v>10</v>
      </c>
      <c r="K3409" s="545">
        <f t="shared" ca="1" si="151"/>
        <v>8</v>
      </c>
    </row>
    <row r="3410" spans="2:11">
      <c r="B3410" s="545">
        <f t="shared" ca="1" si="151"/>
        <v>11</v>
      </c>
      <c r="C3410" s="545">
        <f t="shared" ca="1" si="151"/>
        <v>10</v>
      </c>
      <c r="D3410" s="545">
        <f t="shared" ca="1" si="151"/>
        <v>9</v>
      </c>
      <c r="E3410" s="545">
        <f t="shared" ca="1" si="151"/>
        <v>12</v>
      </c>
      <c r="F3410" s="545">
        <f t="shared" ca="1" si="151"/>
        <v>10</v>
      </c>
      <c r="G3410" s="545">
        <f t="shared" ca="1" si="151"/>
        <v>12</v>
      </c>
      <c r="H3410" s="545">
        <f t="shared" ca="1" si="151"/>
        <v>10</v>
      </c>
      <c r="I3410" s="545">
        <f t="shared" ca="1" si="151"/>
        <v>9</v>
      </c>
      <c r="J3410" s="545">
        <f t="shared" ca="1" si="151"/>
        <v>10</v>
      </c>
      <c r="K3410" s="545">
        <f t="shared" ca="1" si="151"/>
        <v>9</v>
      </c>
    </row>
    <row r="3411" spans="2:11">
      <c r="B3411" s="545">
        <f t="shared" ca="1" si="151"/>
        <v>9</v>
      </c>
      <c r="C3411" s="545">
        <f t="shared" ca="1" si="151"/>
        <v>9</v>
      </c>
      <c r="D3411" s="545">
        <f t="shared" ca="1" si="151"/>
        <v>11</v>
      </c>
      <c r="E3411" s="545">
        <f t="shared" ca="1" si="151"/>
        <v>12</v>
      </c>
      <c r="F3411" s="545">
        <f t="shared" ca="1" si="151"/>
        <v>9</v>
      </c>
      <c r="G3411" s="545">
        <f t="shared" ca="1" si="151"/>
        <v>9</v>
      </c>
      <c r="H3411" s="545">
        <f t="shared" ca="1" si="151"/>
        <v>12</v>
      </c>
      <c r="I3411" s="545">
        <f t="shared" ca="1" si="151"/>
        <v>10</v>
      </c>
      <c r="J3411" s="545">
        <f t="shared" ca="1" si="151"/>
        <v>7</v>
      </c>
      <c r="K3411" s="545">
        <f t="shared" ca="1" si="151"/>
        <v>7</v>
      </c>
    </row>
    <row r="3412" spans="2:11">
      <c r="B3412" s="545">
        <f t="shared" ca="1" si="151"/>
        <v>8</v>
      </c>
      <c r="C3412" s="545">
        <f t="shared" ca="1" si="151"/>
        <v>12</v>
      </c>
      <c r="D3412" s="545">
        <f t="shared" ca="1" si="151"/>
        <v>12</v>
      </c>
      <c r="E3412" s="545">
        <f t="shared" ca="1" si="151"/>
        <v>9</v>
      </c>
      <c r="F3412" s="545">
        <f t="shared" ca="1" si="151"/>
        <v>11</v>
      </c>
      <c r="G3412" s="545">
        <f t="shared" ca="1" si="151"/>
        <v>8</v>
      </c>
      <c r="H3412" s="545">
        <f t="shared" ca="1" si="151"/>
        <v>12</v>
      </c>
      <c r="I3412" s="545">
        <f t="shared" ca="1" si="151"/>
        <v>9</v>
      </c>
      <c r="J3412" s="545">
        <f t="shared" ca="1" si="151"/>
        <v>9</v>
      </c>
      <c r="K3412" s="545">
        <f t="shared" ca="1" si="151"/>
        <v>6</v>
      </c>
    </row>
    <row r="3413" spans="2:11">
      <c r="B3413" s="545">
        <f t="shared" ca="1" si="151"/>
        <v>8</v>
      </c>
      <c r="C3413" s="545">
        <f t="shared" ca="1" si="151"/>
        <v>9</v>
      </c>
      <c r="D3413" s="545">
        <f t="shared" ca="1" si="151"/>
        <v>12</v>
      </c>
      <c r="E3413" s="545">
        <f t="shared" ca="1" si="151"/>
        <v>11</v>
      </c>
      <c r="F3413" s="545">
        <f t="shared" ca="1" si="151"/>
        <v>8</v>
      </c>
      <c r="G3413" s="545">
        <f t="shared" ca="1" si="151"/>
        <v>11</v>
      </c>
      <c r="H3413" s="545">
        <f t="shared" ca="1" si="151"/>
        <v>7</v>
      </c>
      <c r="I3413" s="545">
        <f t="shared" ca="1" si="151"/>
        <v>13</v>
      </c>
      <c r="J3413" s="545">
        <f t="shared" ca="1" si="151"/>
        <v>8</v>
      </c>
      <c r="K3413" s="545">
        <f t="shared" ca="1" si="151"/>
        <v>7</v>
      </c>
    </row>
    <row r="3414" spans="2:11">
      <c r="B3414" s="545">
        <f t="shared" ca="1" si="151"/>
        <v>11</v>
      </c>
      <c r="C3414" s="545">
        <f t="shared" ca="1" si="151"/>
        <v>11</v>
      </c>
      <c r="D3414" s="545">
        <f t="shared" ca="1" si="151"/>
        <v>9</v>
      </c>
      <c r="E3414" s="545">
        <f t="shared" ca="1" si="151"/>
        <v>9</v>
      </c>
      <c r="F3414" s="545">
        <f t="shared" ca="1" si="151"/>
        <v>8</v>
      </c>
      <c r="G3414" s="545">
        <f t="shared" ca="1" si="151"/>
        <v>10</v>
      </c>
      <c r="H3414" s="545">
        <f t="shared" ca="1" si="151"/>
        <v>10</v>
      </c>
      <c r="I3414" s="545">
        <f t="shared" ca="1" si="151"/>
        <v>11</v>
      </c>
      <c r="J3414" s="545">
        <f t="shared" ca="1" si="151"/>
        <v>10</v>
      </c>
      <c r="K3414" s="545">
        <f t="shared" ca="1" si="151"/>
        <v>12</v>
      </c>
    </row>
    <row r="3415" spans="2:11">
      <c r="B3415" s="545">
        <f t="shared" ca="1" si="151"/>
        <v>14</v>
      </c>
      <c r="C3415" s="545">
        <f t="shared" ca="1" si="151"/>
        <v>10</v>
      </c>
      <c r="D3415" s="545">
        <f t="shared" ca="1" si="151"/>
        <v>9</v>
      </c>
      <c r="E3415" s="545">
        <f t="shared" ca="1" si="151"/>
        <v>8</v>
      </c>
      <c r="F3415" s="545">
        <f t="shared" ca="1" si="151"/>
        <v>6</v>
      </c>
      <c r="G3415" s="545">
        <f t="shared" ca="1" si="151"/>
        <v>12</v>
      </c>
      <c r="H3415" s="545">
        <f t="shared" ca="1" si="151"/>
        <v>12</v>
      </c>
      <c r="I3415" s="545">
        <f t="shared" ca="1" si="151"/>
        <v>9</v>
      </c>
      <c r="J3415" s="545">
        <f t="shared" ca="1" si="151"/>
        <v>10</v>
      </c>
      <c r="K3415" s="545">
        <f t="shared" ca="1" si="151"/>
        <v>12</v>
      </c>
    </row>
    <row r="3416" spans="2:11">
      <c r="B3416" s="545">
        <f t="shared" ca="1" si="151"/>
        <v>10</v>
      </c>
      <c r="C3416" s="545">
        <f t="shared" ca="1" si="151"/>
        <v>14</v>
      </c>
      <c r="D3416" s="545">
        <f t="shared" ca="1" si="151"/>
        <v>12</v>
      </c>
      <c r="E3416" s="545">
        <f t="shared" ca="1" si="151"/>
        <v>11</v>
      </c>
      <c r="F3416" s="545">
        <f t="shared" ca="1" si="151"/>
        <v>11</v>
      </c>
      <c r="G3416" s="545">
        <f t="shared" ca="1" si="151"/>
        <v>11</v>
      </c>
      <c r="H3416" s="545">
        <f t="shared" ca="1" si="151"/>
        <v>10</v>
      </c>
      <c r="I3416" s="545">
        <f t="shared" ca="1" si="151"/>
        <v>5</v>
      </c>
      <c r="J3416" s="545">
        <f t="shared" ca="1" si="151"/>
        <v>9</v>
      </c>
      <c r="K3416" s="545">
        <f t="shared" ca="1" si="151"/>
        <v>11</v>
      </c>
    </row>
    <row r="3417" spans="2:11">
      <c r="B3417" s="545">
        <f t="shared" ca="1" si="151"/>
        <v>9</v>
      </c>
      <c r="C3417" s="545">
        <f t="shared" ca="1" si="151"/>
        <v>12</v>
      </c>
      <c r="D3417" s="545">
        <f t="shared" ca="1" si="151"/>
        <v>13</v>
      </c>
      <c r="E3417" s="545">
        <f t="shared" ca="1" si="151"/>
        <v>5</v>
      </c>
      <c r="F3417" s="545">
        <f t="shared" ca="1" si="151"/>
        <v>13</v>
      </c>
      <c r="G3417" s="545">
        <f t="shared" ca="1" si="151"/>
        <v>9</v>
      </c>
      <c r="H3417" s="545">
        <f t="shared" ca="1" si="151"/>
        <v>11</v>
      </c>
      <c r="I3417" s="545">
        <f t="shared" ca="1" si="151"/>
        <v>9</v>
      </c>
      <c r="J3417" s="545">
        <f t="shared" ca="1" si="151"/>
        <v>12</v>
      </c>
      <c r="K3417" s="545">
        <f t="shared" ca="1" si="151"/>
        <v>9</v>
      </c>
    </row>
    <row r="3418" spans="2:11">
      <c r="B3418" s="545">
        <f t="shared" ca="1" si="151"/>
        <v>10</v>
      </c>
      <c r="C3418" s="545">
        <f t="shared" ca="1" si="151"/>
        <v>10</v>
      </c>
      <c r="D3418" s="545">
        <f t="shared" ca="1" si="151"/>
        <v>12</v>
      </c>
      <c r="E3418" s="545">
        <f t="shared" ca="1" si="151"/>
        <v>11</v>
      </c>
      <c r="F3418" s="545">
        <f t="shared" ca="1" si="151"/>
        <v>11</v>
      </c>
      <c r="G3418" s="545">
        <f t="shared" ca="1" si="151"/>
        <v>10</v>
      </c>
      <c r="H3418" s="545">
        <f t="shared" ca="1" si="151"/>
        <v>12</v>
      </c>
      <c r="I3418" s="545">
        <f t="shared" ca="1" si="151"/>
        <v>10</v>
      </c>
      <c r="J3418" s="545">
        <f t="shared" ca="1" si="151"/>
        <v>11</v>
      </c>
      <c r="K3418" s="545">
        <f t="shared" ca="1" si="151"/>
        <v>13</v>
      </c>
    </row>
    <row r="3419" spans="2:11">
      <c r="B3419" s="545">
        <f t="shared" ca="1" si="151"/>
        <v>13</v>
      </c>
      <c r="C3419" s="545">
        <f t="shared" ca="1" si="151"/>
        <v>10</v>
      </c>
      <c r="D3419" s="545">
        <f t="shared" ca="1" si="151"/>
        <v>9</v>
      </c>
      <c r="E3419" s="545">
        <f t="shared" ca="1" si="151"/>
        <v>7</v>
      </c>
      <c r="F3419" s="545">
        <f t="shared" ca="1" si="151"/>
        <v>11</v>
      </c>
      <c r="G3419" s="545">
        <f t="shared" ca="1" si="151"/>
        <v>9</v>
      </c>
      <c r="H3419" s="545">
        <f t="shared" ca="1" si="151"/>
        <v>11</v>
      </c>
      <c r="I3419" s="545">
        <f t="shared" ca="1" si="151"/>
        <v>7</v>
      </c>
      <c r="J3419" s="545">
        <f t="shared" ca="1" si="151"/>
        <v>9</v>
      </c>
      <c r="K3419" s="545">
        <f t="shared" ca="1" si="151"/>
        <v>10</v>
      </c>
    </row>
    <row r="3420" spans="2:11">
      <c r="B3420" s="545">
        <f t="shared" ca="1" si="151"/>
        <v>8</v>
      </c>
      <c r="C3420" s="545">
        <f t="shared" ca="1" si="151"/>
        <v>12</v>
      </c>
      <c r="D3420" s="545">
        <f t="shared" ca="1" si="151"/>
        <v>12</v>
      </c>
      <c r="E3420" s="545">
        <f t="shared" ca="1" si="151"/>
        <v>11</v>
      </c>
      <c r="F3420" s="545">
        <f t="shared" ca="1" si="151"/>
        <v>9</v>
      </c>
      <c r="G3420" s="545">
        <f t="shared" ca="1" si="151"/>
        <v>11</v>
      </c>
      <c r="H3420" s="545">
        <f t="shared" ca="1" si="151"/>
        <v>10</v>
      </c>
      <c r="I3420" s="545">
        <f t="shared" ca="1" si="151"/>
        <v>9</v>
      </c>
      <c r="J3420" s="545">
        <f t="shared" ca="1" si="151"/>
        <v>7</v>
      </c>
      <c r="K3420" s="545">
        <f t="shared" ca="1" si="151"/>
        <v>10</v>
      </c>
    </row>
    <row r="3421" spans="2:11">
      <c r="B3421" s="545">
        <f t="shared" ca="1" si="151"/>
        <v>9</v>
      </c>
      <c r="C3421" s="545">
        <f t="shared" ca="1" si="151"/>
        <v>10</v>
      </c>
      <c r="D3421" s="545">
        <f t="shared" ca="1" si="151"/>
        <v>10</v>
      </c>
      <c r="E3421" s="545">
        <f t="shared" ca="1" si="151"/>
        <v>12</v>
      </c>
      <c r="F3421" s="545">
        <f t="shared" ca="1" si="151"/>
        <v>10</v>
      </c>
      <c r="G3421" s="545">
        <f t="shared" ca="1" si="151"/>
        <v>10</v>
      </c>
      <c r="H3421" s="545">
        <f t="shared" ca="1" si="151"/>
        <v>12</v>
      </c>
      <c r="I3421" s="545">
        <f t="shared" ca="1" si="151"/>
        <v>10</v>
      </c>
      <c r="J3421" s="545">
        <f t="shared" ca="1" si="151"/>
        <v>9</v>
      </c>
      <c r="K3421" s="545">
        <f t="shared" ca="1" si="151"/>
        <v>9</v>
      </c>
    </row>
    <row r="3422" spans="2:11">
      <c r="B3422" s="545">
        <f t="shared" ca="1" si="151"/>
        <v>11</v>
      </c>
      <c r="C3422" s="545">
        <f t="shared" ca="1" si="150"/>
        <v>12</v>
      </c>
      <c r="D3422" s="545">
        <f t="shared" ca="1" si="150"/>
        <v>10</v>
      </c>
      <c r="E3422" s="545">
        <f t="shared" ca="1" si="150"/>
        <v>9</v>
      </c>
      <c r="F3422" s="545">
        <f t="shared" ca="1" si="150"/>
        <v>12</v>
      </c>
      <c r="G3422" s="545">
        <f t="shared" ca="1" si="150"/>
        <v>9</v>
      </c>
      <c r="H3422" s="545">
        <f t="shared" ca="1" si="150"/>
        <v>10</v>
      </c>
      <c r="I3422" s="545">
        <f t="shared" ca="1" si="150"/>
        <v>12</v>
      </c>
      <c r="J3422" s="545">
        <f t="shared" ca="1" si="150"/>
        <v>11</v>
      </c>
      <c r="K3422" s="545">
        <f t="shared" ca="1" si="150"/>
        <v>11</v>
      </c>
    </row>
    <row r="3423" spans="2:11">
      <c r="B3423" s="545">
        <f t="shared" ca="1" si="151"/>
        <v>11</v>
      </c>
      <c r="C3423" s="545">
        <f t="shared" ca="1" si="150"/>
        <v>10</v>
      </c>
      <c r="D3423" s="545">
        <f t="shared" ca="1" si="150"/>
        <v>9</v>
      </c>
      <c r="E3423" s="545">
        <f t="shared" ca="1" si="150"/>
        <v>9</v>
      </c>
      <c r="F3423" s="545">
        <f t="shared" ca="1" si="150"/>
        <v>8</v>
      </c>
      <c r="G3423" s="545">
        <f t="shared" ca="1" si="150"/>
        <v>9</v>
      </c>
      <c r="H3423" s="545">
        <f t="shared" ca="1" si="150"/>
        <v>11</v>
      </c>
      <c r="I3423" s="545">
        <f t="shared" ca="1" si="150"/>
        <v>10</v>
      </c>
      <c r="J3423" s="545">
        <f t="shared" ca="1" si="150"/>
        <v>10</v>
      </c>
      <c r="K3423" s="545">
        <f t="shared" ca="1" si="150"/>
        <v>9</v>
      </c>
    </row>
    <row r="3424" spans="2:11">
      <c r="B3424" s="545">
        <f t="shared" ca="1" si="151"/>
        <v>9</v>
      </c>
      <c r="C3424" s="545">
        <f t="shared" ca="1" si="150"/>
        <v>11</v>
      </c>
      <c r="D3424" s="545">
        <f t="shared" ca="1" si="150"/>
        <v>8</v>
      </c>
      <c r="E3424" s="545">
        <f t="shared" ca="1" si="150"/>
        <v>11</v>
      </c>
      <c r="F3424" s="545">
        <f t="shared" ca="1" si="150"/>
        <v>11</v>
      </c>
      <c r="G3424" s="545">
        <f t="shared" ca="1" si="150"/>
        <v>7</v>
      </c>
      <c r="H3424" s="545">
        <f t="shared" ca="1" si="150"/>
        <v>9</v>
      </c>
      <c r="I3424" s="545">
        <f t="shared" ca="1" si="150"/>
        <v>11</v>
      </c>
      <c r="J3424" s="545">
        <f t="shared" ca="1" si="150"/>
        <v>6</v>
      </c>
      <c r="K3424" s="545">
        <f t="shared" ca="1" si="150"/>
        <v>9</v>
      </c>
    </row>
    <row r="3425" spans="2:11">
      <c r="B3425" s="545">
        <f t="shared" ca="1" si="151"/>
        <v>8</v>
      </c>
      <c r="C3425" s="545">
        <f t="shared" ca="1" si="150"/>
        <v>11</v>
      </c>
      <c r="D3425" s="545">
        <f t="shared" ca="1" si="150"/>
        <v>11</v>
      </c>
      <c r="E3425" s="545">
        <f t="shared" ca="1" si="150"/>
        <v>10</v>
      </c>
      <c r="F3425" s="545">
        <f t="shared" ca="1" si="150"/>
        <v>11</v>
      </c>
      <c r="G3425" s="545">
        <f t="shared" ca="1" si="150"/>
        <v>8</v>
      </c>
      <c r="H3425" s="545">
        <f t="shared" ca="1" si="150"/>
        <v>8</v>
      </c>
      <c r="I3425" s="545">
        <f t="shared" ca="1" si="150"/>
        <v>10</v>
      </c>
      <c r="J3425" s="545">
        <f t="shared" ca="1" si="150"/>
        <v>10</v>
      </c>
      <c r="K3425" s="545">
        <f t="shared" ca="1" si="150"/>
        <v>12</v>
      </c>
    </row>
    <row r="3426" spans="2:11">
      <c r="B3426" s="545">
        <f t="shared" ca="1" si="151"/>
        <v>10</v>
      </c>
      <c r="C3426" s="545">
        <f t="shared" ca="1" si="150"/>
        <v>12</v>
      </c>
      <c r="D3426" s="545">
        <f t="shared" ca="1" si="150"/>
        <v>14</v>
      </c>
      <c r="E3426" s="545">
        <f t="shared" ca="1" si="150"/>
        <v>11</v>
      </c>
      <c r="F3426" s="545">
        <f t="shared" ca="1" si="150"/>
        <v>11</v>
      </c>
      <c r="G3426" s="545">
        <f t="shared" ca="1" si="150"/>
        <v>12</v>
      </c>
      <c r="H3426" s="545">
        <f t="shared" ca="1" si="150"/>
        <v>13</v>
      </c>
      <c r="I3426" s="545">
        <f t="shared" ca="1" si="150"/>
        <v>11</v>
      </c>
      <c r="J3426" s="545">
        <f t="shared" ca="1" si="150"/>
        <v>9</v>
      </c>
      <c r="K3426" s="545">
        <f t="shared" ca="1" si="150"/>
        <v>11</v>
      </c>
    </row>
    <row r="3427" spans="2:11">
      <c r="B3427" s="545">
        <f t="shared" ca="1" si="151"/>
        <v>6</v>
      </c>
      <c r="C3427" s="545">
        <f t="shared" ca="1" si="150"/>
        <v>12</v>
      </c>
      <c r="D3427" s="545">
        <f t="shared" ca="1" si="150"/>
        <v>8</v>
      </c>
      <c r="E3427" s="545">
        <f t="shared" ca="1" si="150"/>
        <v>11</v>
      </c>
      <c r="F3427" s="545">
        <f t="shared" ca="1" si="150"/>
        <v>10</v>
      </c>
      <c r="G3427" s="545">
        <f t="shared" ca="1" si="150"/>
        <v>6</v>
      </c>
      <c r="H3427" s="545">
        <f t="shared" ca="1" si="150"/>
        <v>10</v>
      </c>
      <c r="I3427" s="545">
        <f t="shared" ca="1" si="150"/>
        <v>9</v>
      </c>
      <c r="J3427" s="545">
        <f t="shared" ca="1" si="150"/>
        <v>10</v>
      </c>
      <c r="K3427" s="545">
        <f t="shared" ca="1" si="150"/>
        <v>11</v>
      </c>
    </row>
    <row r="3428" spans="2:11">
      <c r="B3428" s="545">
        <f t="shared" ca="1" si="151"/>
        <v>6</v>
      </c>
      <c r="C3428" s="545">
        <f t="shared" ca="1" si="150"/>
        <v>11</v>
      </c>
      <c r="D3428" s="545">
        <f t="shared" ca="1" si="150"/>
        <v>10</v>
      </c>
      <c r="E3428" s="545">
        <f t="shared" ca="1" si="150"/>
        <v>10</v>
      </c>
      <c r="F3428" s="545">
        <f t="shared" ca="1" si="150"/>
        <v>9</v>
      </c>
      <c r="G3428" s="545">
        <f t="shared" ca="1" si="150"/>
        <v>10</v>
      </c>
      <c r="H3428" s="545">
        <f t="shared" ca="1" si="150"/>
        <v>10</v>
      </c>
      <c r="I3428" s="545">
        <f t="shared" ca="1" si="150"/>
        <v>9</v>
      </c>
      <c r="J3428" s="545">
        <f t="shared" ca="1" si="150"/>
        <v>10</v>
      </c>
      <c r="K3428" s="545">
        <f t="shared" ca="1" si="150"/>
        <v>7</v>
      </c>
    </row>
    <row r="3429" spans="2:11">
      <c r="B3429" s="545">
        <f t="shared" ca="1" si="151"/>
        <v>12</v>
      </c>
      <c r="C3429" s="545">
        <f t="shared" ca="1" si="150"/>
        <v>6</v>
      </c>
      <c r="D3429" s="545">
        <f t="shared" ca="1" si="150"/>
        <v>9</v>
      </c>
      <c r="E3429" s="545">
        <f t="shared" ca="1" si="150"/>
        <v>9</v>
      </c>
      <c r="F3429" s="545">
        <f t="shared" ca="1" si="150"/>
        <v>11</v>
      </c>
      <c r="G3429" s="545">
        <f t="shared" ca="1" si="150"/>
        <v>10</v>
      </c>
      <c r="H3429" s="545">
        <f t="shared" ca="1" si="150"/>
        <v>11</v>
      </c>
      <c r="I3429" s="545">
        <f t="shared" ca="1" si="150"/>
        <v>11</v>
      </c>
      <c r="J3429" s="545">
        <f t="shared" ca="1" si="150"/>
        <v>11</v>
      </c>
      <c r="K3429" s="545">
        <f t="shared" ca="1" si="150"/>
        <v>12</v>
      </c>
    </row>
    <row r="3430" spans="2:11">
      <c r="B3430" s="545">
        <f t="shared" ca="1" si="151"/>
        <v>11</v>
      </c>
      <c r="C3430" s="545">
        <f t="shared" ca="1" si="150"/>
        <v>13</v>
      </c>
      <c r="D3430" s="545">
        <f t="shared" ca="1" si="150"/>
        <v>12</v>
      </c>
      <c r="E3430" s="545">
        <f t="shared" ca="1" si="150"/>
        <v>8</v>
      </c>
      <c r="F3430" s="545">
        <f t="shared" ca="1" si="150"/>
        <v>9</v>
      </c>
      <c r="G3430" s="545">
        <f t="shared" ca="1" si="150"/>
        <v>14</v>
      </c>
      <c r="H3430" s="545">
        <f t="shared" ca="1" si="150"/>
        <v>10</v>
      </c>
      <c r="I3430" s="545">
        <f t="shared" ca="1" si="150"/>
        <v>11</v>
      </c>
      <c r="J3430" s="545">
        <f t="shared" ca="1" si="150"/>
        <v>9</v>
      </c>
      <c r="K3430" s="545">
        <f t="shared" ca="1" si="150"/>
        <v>7</v>
      </c>
    </row>
    <row r="3431" spans="2:11">
      <c r="B3431" s="545">
        <f t="shared" ca="1" si="151"/>
        <v>14</v>
      </c>
      <c r="C3431" s="545">
        <f t="shared" ca="1" si="150"/>
        <v>10</v>
      </c>
      <c r="D3431" s="545">
        <f t="shared" ca="1" si="150"/>
        <v>9</v>
      </c>
      <c r="E3431" s="545">
        <f t="shared" ca="1" si="150"/>
        <v>8</v>
      </c>
      <c r="F3431" s="545">
        <f t="shared" ca="1" si="150"/>
        <v>12</v>
      </c>
      <c r="G3431" s="545">
        <f t="shared" ca="1" si="150"/>
        <v>7</v>
      </c>
      <c r="H3431" s="545">
        <f t="shared" ca="1" si="150"/>
        <v>7</v>
      </c>
      <c r="I3431" s="545">
        <f t="shared" ca="1" si="150"/>
        <v>10</v>
      </c>
      <c r="J3431" s="545">
        <f t="shared" ca="1" si="150"/>
        <v>12</v>
      </c>
      <c r="K3431" s="545">
        <f t="shared" ca="1" si="150"/>
        <v>9</v>
      </c>
    </row>
    <row r="3432" spans="2:11">
      <c r="B3432" s="545">
        <f t="shared" ca="1" si="151"/>
        <v>10</v>
      </c>
      <c r="C3432" s="545">
        <f t="shared" ca="1" si="150"/>
        <v>10</v>
      </c>
      <c r="D3432" s="545">
        <f t="shared" ca="1" si="150"/>
        <v>11</v>
      </c>
      <c r="E3432" s="545">
        <f t="shared" ca="1" si="150"/>
        <v>8</v>
      </c>
      <c r="F3432" s="545">
        <f t="shared" ca="1" si="150"/>
        <v>10</v>
      </c>
      <c r="G3432" s="545">
        <f t="shared" ca="1" si="150"/>
        <v>10</v>
      </c>
      <c r="H3432" s="545">
        <f t="shared" ca="1" si="150"/>
        <v>12</v>
      </c>
      <c r="I3432" s="545">
        <f t="shared" ca="1" si="150"/>
        <v>11</v>
      </c>
      <c r="J3432" s="545">
        <f t="shared" ca="1" si="150"/>
        <v>11</v>
      </c>
      <c r="K3432" s="545">
        <f t="shared" ca="1" si="150"/>
        <v>6</v>
      </c>
    </row>
    <row r="3433" spans="2:11">
      <c r="B3433" s="545">
        <f t="shared" ca="1" si="151"/>
        <v>12</v>
      </c>
      <c r="C3433" s="545">
        <f t="shared" ca="1" si="150"/>
        <v>7</v>
      </c>
      <c r="D3433" s="545">
        <f t="shared" ca="1" si="150"/>
        <v>13</v>
      </c>
      <c r="E3433" s="545">
        <f t="shared" ca="1" si="150"/>
        <v>9</v>
      </c>
      <c r="F3433" s="545">
        <f t="shared" ca="1" si="150"/>
        <v>8</v>
      </c>
      <c r="G3433" s="545">
        <f t="shared" ca="1" si="150"/>
        <v>9</v>
      </c>
      <c r="H3433" s="545">
        <f t="shared" ca="1" si="150"/>
        <v>9</v>
      </c>
      <c r="I3433" s="545">
        <f t="shared" ca="1" si="150"/>
        <v>12</v>
      </c>
      <c r="J3433" s="545">
        <f t="shared" ca="1" si="150"/>
        <v>9</v>
      </c>
      <c r="K3433" s="545">
        <f t="shared" ca="1" si="150"/>
        <v>10</v>
      </c>
    </row>
    <row r="3434" spans="2:11">
      <c r="B3434" s="545">
        <f t="shared" ca="1" si="151"/>
        <v>9</v>
      </c>
      <c r="C3434" s="545">
        <f t="shared" ca="1" si="150"/>
        <v>8</v>
      </c>
      <c r="D3434" s="545">
        <f t="shared" ca="1" si="150"/>
        <v>8</v>
      </c>
      <c r="E3434" s="545">
        <f t="shared" ca="1" si="150"/>
        <v>10</v>
      </c>
      <c r="F3434" s="545">
        <f t="shared" ca="1" si="150"/>
        <v>9</v>
      </c>
      <c r="G3434" s="545">
        <f t="shared" ca="1" si="150"/>
        <v>8</v>
      </c>
      <c r="H3434" s="545">
        <f t="shared" ca="1" si="150"/>
        <v>9</v>
      </c>
      <c r="I3434" s="545">
        <f t="shared" ca="1" si="150"/>
        <v>11</v>
      </c>
      <c r="J3434" s="545">
        <f t="shared" ca="1" si="150"/>
        <v>11</v>
      </c>
      <c r="K3434" s="545">
        <f t="shared" ca="1" si="150"/>
        <v>9</v>
      </c>
    </row>
    <row r="3435" spans="2:11">
      <c r="B3435" s="545">
        <f t="shared" ca="1" si="151"/>
        <v>12</v>
      </c>
      <c r="C3435" s="545">
        <f t="shared" ca="1" si="150"/>
        <v>11</v>
      </c>
      <c r="D3435" s="545">
        <f t="shared" ca="1" si="150"/>
        <v>13</v>
      </c>
      <c r="E3435" s="545">
        <f t="shared" ca="1" si="150"/>
        <v>6</v>
      </c>
      <c r="F3435" s="545">
        <f t="shared" ca="1" si="150"/>
        <v>13</v>
      </c>
      <c r="G3435" s="545">
        <f t="shared" ca="1" si="150"/>
        <v>10</v>
      </c>
      <c r="H3435" s="545">
        <f t="shared" ca="1" si="150"/>
        <v>10</v>
      </c>
      <c r="I3435" s="545">
        <f t="shared" ca="1" si="150"/>
        <v>11</v>
      </c>
      <c r="J3435" s="545">
        <f t="shared" ca="1" si="150"/>
        <v>9</v>
      </c>
      <c r="K3435" s="545">
        <f t="shared" ca="1" si="150"/>
        <v>8</v>
      </c>
    </row>
    <row r="3436" spans="2:11">
      <c r="B3436" s="545">
        <f t="shared" ca="1" si="151"/>
        <v>7</v>
      </c>
      <c r="C3436" s="545">
        <f t="shared" ca="1" si="150"/>
        <v>12</v>
      </c>
      <c r="D3436" s="545">
        <f t="shared" ca="1" si="150"/>
        <v>9</v>
      </c>
      <c r="E3436" s="545">
        <f t="shared" ca="1" si="150"/>
        <v>10</v>
      </c>
      <c r="F3436" s="545">
        <f t="shared" ca="1" si="150"/>
        <v>9</v>
      </c>
      <c r="G3436" s="545">
        <f t="shared" ca="1" si="150"/>
        <v>7</v>
      </c>
      <c r="H3436" s="545">
        <f t="shared" ca="1" si="150"/>
        <v>8</v>
      </c>
      <c r="I3436" s="545">
        <f t="shared" ca="1" si="150"/>
        <v>7</v>
      </c>
      <c r="J3436" s="545">
        <f t="shared" ca="1" si="150"/>
        <v>13</v>
      </c>
      <c r="K3436" s="545">
        <f t="shared" ca="1" si="150"/>
        <v>10</v>
      </c>
    </row>
    <row r="3437" spans="2:11">
      <c r="B3437" s="545">
        <f t="shared" ca="1" si="151"/>
        <v>9</v>
      </c>
      <c r="C3437" s="545">
        <f t="shared" ca="1" si="150"/>
        <v>11</v>
      </c>
      <c r="D3437" s="545">
        <f t="shared" ca="1" si="150"/>
        <v>11</v>
      </c>
      <c r="E3437" s="545">
        <f t="shared" ca="1" si="150"/>
        <v>10</v>
      </c>
      <c r="F3437" s="545">
        <f t="shared" ca="1" si="150"/>
        <v>9</v>
      </c>
      <c r="G3437" s="545">
        <f t="shared" ca="1" si="150"/>
        <v>9</v>
      </c>
      <c r="H3437" s="545">
        <f t="shared" ca="1" si="150"/>
        <v>10</v>
      </c>
      <c r="I3437" s="545">
        <f t="shared" ca="1" si="150"/>
        <v>12</v>
      </c>
      <c r="J3437" s="545">
        <f t="shared" ca="1" si="150"/>
        <v>9</v>
      </c>
      <c r="K3437" s="545">
        <f t="shared" ca="1" si="150"/>
        <v>10</v>
      </c>
    </row>
    <row r="3438" spans="2:11">
      <c r="B3438" s="545">
        <f t="shared" ca="1" si="151"/>
        <v>11</v>
      </c>
      <c r="C3438" s="545">
        <f t="shared" ca="1" si="151"/>
        <v>8</v>
      </c>
      <c r="D3438" s="545">
        <f t="shared" ca="1" si="151"/>
        <v>10</v>
      </c>
      <c r="E3438" s="545">
        <f t="shared" ca="1" si="151"/>
        <v>11</v>
      </c>
      <c r="F3438" s="545">
        <f t="shared" ca="1" si="151"/>
        <v>10</v>
      </c>
      <c r="G3438" s="545">
        <f t="shared" ca="1" si="151"/>
        <v>10</v>
      </c>
      <c r="H3438" s="545">
        <f t="shared" ca="1" si="151"/>
        <v>6</v>
      </c>
      <c r="I3438" s="545">
        <f t="shared" ca="1" si="151"/>
        <v>8</v>
      </c>
      <c r="J3438" s="545">
        <f t="shared" ca="1" si="151"/>
        <v>12</v>
      </c>
      <c r="K3438" s="545">
        <f t="shared" ca="1" si="151"/>
        <v>8</v>
      </c>
    </row>
    <row r="3439" spans="2:11">
      <c r="B3439" s="545">
        <f t="shared" ca="1" si="151"/>
        <v>8</v>
      </c>
      <c r="C3439" s="545">
        <f t="shared" ca="1" si="151"/>
        <v>7</v>
      </c>
      <c r="D3439" s="545">
        <f t="shared" ca="1" si="151"/>
        <v>7</v>
      </c>
      <c r="E3439" s="545">
        <f t="shared" ca="1" si="151"/>
        <v>7</v>
      </c>
      <c r="F3439" s="545">
        <f t="shared" ca="1" si="151"/>
        <v>7</v>
      </c>
      <c r="G3439" s="545">
        <f t="shared" ca="1" si="151"/>
        <v>10</v>
      </c>
      <c r="H3439" s="545">
        <f t="shared" ca="1" si="151"/>
        <v>11</v>
      </c>
      <c r="I3439" s="545">
        <f t="shared" ca="1" si="151"/>
        <v>12</v>
      </c>
      <c r="J3439" s="545">
        <f t="shared" ca="1" si="151"/>
        <v>9</v>
      </c>
      <c r="K3439" s="545">
        <f t="shared" ca="1" si="151"/>
        <v>8</v>
      </c>
    </row>
    <row r="3440" spans="2:11">
      <c r="B3440" s="545">
        <f t="shared" ca="1" si="151"/>
        <v>12</v>
      </c>
      <c r="C3440" s="545">
        <f t="shared" ca="1" si="151"/>
        <v>12</v>
      </c>
      <c r="D3440" s="545">
        <f t="shared" ca="1" si="151"/>
        <v>10</v>
      </c>
      <c r="E3440" s="545">
        <f t="shared" ca="1" si="151"/>
        <v>9</v>
      </c>
      <c r="F3440" s="545">
        <f t="shared" ca="1" si="151"/>
        <v>11</v>
      </c>
      <c r="G3440" s="545">
        <f t="shared" ca="1" si="151"/>
        <v>10</v>
      </c>
      <c r="H3440" s="545">
        <f t="shared" ca="1" si="151"/>
        <v>8</v>
      </c>
      <c r="I3440" s="545">
        <f t="shared" ca="1" si="151"/>
        <v>10</v>
      </c>
      <c r="J3440" s="545">
        <f t="shared" ca="1" si="151"/>
        <v>10</v>
      </c>
      <c r="K3440" s="545">
        <f t="shared" ca="1" si="151"/>
        <v>9</v>
      </c>
    </row>
    <row r="3441" spans="2:11">
      <c r="B3441" s="545">
        <f t="shared" ca="1" si="151"/>
        <v>8</v>
      </c>
      <c r="C3441" s="545">
        <f t="shared" ca="1" si="151"/>
        <v>10</v>
      </c>
      <c r="D3441" s="545">
        <f t="shared" ca="1" si="151"/>
        <v>12</v>
      </c>
      <c r="E3441" s="545">
        <f t="shared" ca="1" si="151"/>
        <v>11</v>
      </c>
      <c r="F3441" s="545">
        <f t="shared" ca="1" si="151"/>
        <v>8</v>
      </c>
      <c r="G3441" s="545">
        <f t="shared" ca="1" si="151"/>
        <v>9</v>
      </c>
      <c r="H3441" s="545">
        <f t="shared" ca="1" si="151"/>
        <v>11</v>
      </c>
      <c r="I3441" s="545">
        <f t="shared" ca="1" si="151"/>
        <v>12</v>
      </c>
      <c r="J3441" s="545">
        <f t="shared" ca="1" si="151"/>
        <v>12</v>
      </c>
      <c r="K3441" s="545">
        <f t="shared" ca="1" si="151"/>
        <v>11</v>
      </c>
    </row>
    <row r="3442" spans="2:11">
      <c r="B3442" s="545">
        <f t="shared" ca="1" si="151"/>
        <v>12</v>
      </c>
      <c r="C3442" s="545">
        <f t="shared" ca="1" si="151"/>
        <v>9</v>
      </c>
      <c r="D3442" s="545">
        <f t="shared" ca="1" si="151"/>
        <v>11</v>
      </c>
      <c r="E3442" s="545">
        <f t="shared" ca="1" si="151"/>
        <v>10</v>
      </c>
      <c r="F3442" s="545">
        <f t="shared" ca="1" si="151"/>
        <v>12</v>
      </c>
      <c r="G3442" s="545">
        <f t="shared" ca="1" si="151"/>
        <v>13</v>
      </c>
      <c r="H3442" s="545">
        <f t="shared" ca="1" si="151"/>
        <v>7</v>
      </c>
      <c r="I3442" s="545">
        <f t="shared" ca="1" si="151"/>
        <v>12</v>
      </c>
      <c r="J3442" s="545">
        <f t="shared" ca="1" si="151"/>
        <v>11</v>
      </c>
      <c r="K3442" s="545">
        <f t="shared" ca="1" si="151"/>
        <v>9</v>
      </c>
    </row>
    <row r="3443" spans="2:11">
      <c r="B3443" s="545">
        <f t="shared" ca="1" si="151"/>
        <v>9</v>
      </c>
      <c r="C3443" s="545">
        <f t="shared" ca="1" si="151"/>
        <v>8</v>
      </c>
      <c r="D3443" s="545">
        <f t="shared" ca="1" si="151"/>
        <v>9</v>
      </c>
      <c r="E3443" s="545">
        <f t="shared" ca="1" si="151"/>
        <v>7</v>
      </c>
      <c r="F3443" s="545">
        <f t="shared" ca="1" si="151"/>
        <v>10</v>
      </c>
      <c r="G3443" s="545">
        <f t="shared" ca="1" si="151"/>
        <v>7</v>
      </c>
      <c r="H3443" s="545">
        <f t="shared" ca="1" si="151"/>
        <v>9</v>
      </c>
      <c r="I3443" s="545">
        <f t="shared" ca="1" si="151"/>
        <v>9</v>
      </c>
      <c r="J3443" s="545">
        <f t="shared" ca="1" si="151"/>
        <v>11</v>
      </c>
      <c r="K3443" s="545">
        <f t="shared" ca="1" si="151"/>
        <v>11</v>
      </c>
    </row>
    <row r="3444" spans="2:11">
      <c r="B3444" s="545">
        <f t="shared" ca="1" si="151"/>
        <v>9</v>
      </c>
      <c r="C3444" s="545">
        <f t="shared" ca="1" si="151"/>
        <v>7</v>
      </c>
      <c r="D3444" s="545">
        <f t="shared" ca="1" si="151"/>
        <v>12</v>
      </c>
      <c r="E3444" s="545">
        <f t="shared" ca="1" si="151"/>
        <v>12</v>
      </c>
      <c r="F3444" s="545">
        <f t="shared" ca="1" si="151"/>
        <v>8</v>
      </c>
      <c r="G3444" s="545">
        <f t="shared" ca="1" si="151"/>
        <v>11</v>
      </c>
      <c r="H3444" s="545">
        <f t="shared" ca="1" si="151"/>
        <v>8</v>
      </c>
      <c r="I3444" s="545">
        <f t="shared" ca="1" si="151"/>
        <v>10</v>
      </c>
      <c r="J3444" s="545">
        <f t="shared" ca="1" si="151"/>
        <v>8</v>
      </c>
      <c r="K3444" s="545">
        <f t="shared" ca="1" si="151"/>
        <v>11</v>
      </c>
    </row>
    <row r="3445" spans="2:11">
      <c r="B3445" s="545">
        <f t="shared" ca="1" si="151"/>
        <v>13</v>
      </c>
      <c r="C3445" s="545">
        <f t="shared" ca="1" si="151"/>
        <v>10</v>
      </c>
      <c r="D3445" s="545">
        <f t="shared" ca="1" si="151"/>
        <v>11</v>
      </c>
      <c r="E3445" s="545">
        <f t="shared" ca="1" si="151"/>
        <v>7</v>
      </c>
      <c r="F3445" s="545">
        <f t="shared" ca="1" si="151"/>
        <v>10</v>
      </c>
      <c r="G3445" s="545">
        <f t="shared" ca="1" si="151"/>
        <v>9</v>
      </c>
      <c r="H3445" s="545">
        <f t="shared" ca="1" si="151"/>
        <v>10</v>
      </c>
      <c r="I3445" s="545">
        <f t="shared" ca="1" si="151"/>
        <v>10</v>
      </c>
      <c r="J3445" s="545">
        <f t="shared" ca="1" si="151"/>
        <v>11</v>
      </c>
      <c r="K3445" s="545">
        <f t="shared" ca="1" si="151"/>
        <v>7</v>
      </c>
    </row>
    <row r="3446" spans="2:11">
      <c r="B3446" s="545">
        <f t="shared" ca="1" si="151"/>
        <v>12</v>
      </c>
      <c r="C3446" s="545">
        <f t="shared" ca="1" si="151"/>
        <v>10</v>
      </c>
      <c r="D3446" s="545">
        <f t="shared" ca="1" si="151"/>
        <v>13</v>
      </c>
      <c r="E3446" s="545">
        <f t="shared" ca="1" si="151"/>
        <v>9</v>
      </c>
      <c r="F3446" s="545">
        <f t="shared" ca="1" si="151"/>
        <v>11</v>
      </c>
      <c r="G3446" s="545">
        <f t="shared" ca="1" si="151"/>
        <v>10</v>
      </c>
      <c r="H3446" s="545">
        <f t="shared" ca="1" si="151"/>
        <v>6</v>
      </c>
      <c r="I3446" s="545">
        <f t="shared" ca="1" si="151"/>
        <v>8</v>
      </c>
      <c r="J3446" s="545">
        <f t="shared" ca="1" si="151"/>
        <v>11</v>
      </c>
      <c r="K3446" s="545">
        <f t="shared" ca="1" si="151"/>
        <v>7</v>
      </c>
    </row>
    <row r="3447" spans="2:11">
      <c r="B3447" s="545">
        <f t="shared" ca="1" si="151"/>
        <v>10</v>
      </c>
      <c r="C3447" s="545">
        <f t="shared" ca="1" si="151"/>
        <v>5</v>
      </c>
      <c r="D3447" s="545">
        <f t="shared" ca="1" si="151"/>
        <v>9</v>
      </c>
      <c r="E3447" s="545">
        <f t="shared" ca="1" si="151"/>
        <v>13</v>
      </c>
      <c r="F3447" s="545">
        <f t="shared" ca="1" si="151"/>
        <v>10</v>
      </c>
      <c r="G3447" s="545">
        <f t="shared" ca="1" si="151"/>
        <v>12</v>
      </c>
      <c r="H3447" s="545">
        <f t="shared" ca="1" si="151"/>
        <v>10</v>
      </c>
      <c r="I3447" s="545">
        <f t="shared" ca="1" si="151"/>
        <v>12</v>
      </c>
      <c r="J3447" s="545">
        <f t="shared" ca="1" si="151"/>
        <v>6</v>
      </c>
      <c r="K3447" s="545">
        <f t="shared" ca="1" si="151"/>
        <v>7</v>
      </c>
    </row>
    <row r="3448" spans="2:11">
      <c r="B3448" s="545">
        <f t="shared" ca="1" si="151"/>
        <v>13</v>
      </c>
      <c r="C3448" s="545">
        <f t="shared" ca="1" si="151"/>
        <v>10</v>
      </c>
      <c r="D3448" s="545">
        <f t="shared" ca="1" si="151"/>
        <v>11</v>
      </c>
      <c r="E3448" s="545">
        <f t="shared" ca="1" si="151"/>
        <v>12</v>
      </c>
      <c r="F3448" s="545">
        <f t="shared" ca="1" si="151"/>
        <v>11</v>
      </c>
      <c r="G3448" s="545">
        <f t="shared" ca="1" si="151"/>
        <v>9</v>
      </c>
      <c r="H3448" s="545">
        <f t="shared" ca="1" si="151"/>
        <v>10</v>
      </c>
      <c r="I3448" s="545">
        <f t="shared" ca="1" si="151"/>
        <v>13</v>
      </c>
      <c r="J3448" s="545">
        <f t="shared" ca="1" si="151"/>
        <v>14</v>
      </c>
      <c r="K3448" s="545">
        <f t="shared" ca="1" si="151"/>
        <v>10</v>
      </c>
    </row>
    <row r="3449" spans="2:11">
      <c r="B3449" s="545">
        <f t="shared" ref="B3449:K3474" ca="1" si="152">RANDBETWEEN(1,3)+RANDBETWEEN(1,3)+RANDBETWEEN(1,3)+RANDBETWEEN(1,3)+RANDBETWEEN(1,3)</f>
        <v>11</v>
      </c>
      <c r="C3449" s="545">
        <f t="shared" ca="1" si="152"/>
        <v>13</v>
      </c>
      <c r="D3449" s="545">
        <f t="shared" ca="1" si="152"/>
        <v>14</v>
      </c>
      <c r="E3449" s="545">
        <f t="shared" ca="1" si="152"/>
        <v>12</v>
      </c>
      <c r="F3449" s="545">
        <f t="shared" ca="1" si="152"/>
        <v>11</v>
      </c>
      <c r="G3449" s="545">
        <f t="shared" ca="1" si="152"/>
        <v>10</v>
      </c>
      <c r="H3449" s="545">
        <f t="shared" ca="1" si="152"/>
        <v>11</v>
      </c>
      <c r="I3449" s="545">
        <f t="shared" ca="1" si="152"/>
        <v>6</v>
      </c>
      <c r="J3449" s="545">
        <f t="shared" ca="1" si="152"/>
        <v>10</v>
      </c>
      <c r="K3449" s="545">
        <f t="shared" ca="1" si="152"/>
        <v>13</v>
      </c>
    </row>
    <row r="3450" spans="2:11">
      <c r="B3450" s="545">
        <f t="shared" ca="1" si="152"/>
        <v>11</v>
      </c>
      <c r="C3450" s="545">
        <f t="shared" ca="1" si="152"/>
        <v>11</v>
      </c>
      <c r="D3450" s="545">
        <f t="shared" ca="1" si="152"/>
        <v>9</v>
      </c>
      <c r="E3450" s="545">
        <f t="shared" ca="1" si="152"/>
        <v>9</v>
      </c>
      <c r="F3450" s="545">
        <f t="shared" ca="1" si="152"/>
        <v>9</v>
      </c>
      <c r="G3450" s="545">
        <f t="shared" ca="1" si="152"/>
        <v>10</v>
      </c>
      <c r="H3450" s="545">
        <f t="shared" ca="1" si="152"/>
        <v>11</v>
      </c>
      <c r="I3450" s="545">
        <f t="shared" ca="1" si="152"/>
        <v>8</v>
      </c>
      <c r="J3450" s="545">
        <f t="shared" ca="1" si="152"/>
        <v>12</v>
      </c>
      <c r="K3450" s="545">
        <f t="shared" ca="1" si="152"/>
        <v>10</v>
      </c>
    </row>
    <row r="3451" spans="2:11">
      <c r="B3451" s="545">
        <f t="shared" ca="1" si="152"/>
        <v>9</v>
      </c>
      <c r="C3451" s="545">
        <f t="shared" ca="1" si="152"/>
        <v>12</v>
      </c>
      <c r="D3451" s="545">
        <f t="shared" ca="1" si="152"/>
        <v>9</v>
      </c>
      <c r="E3451" s="545">
        <f t="shared" ca="1" si="152"/>
        <v>14</v>
      </c>
      <c r="F3451" s="545">
        <f t="shared" ca="1" si="152"/>
        <v>8</v>
      </c>
      <c r="G3451" s="545">
        <f t="shared" ca="1" si="152"/>
        <v>9</v>
      </c>
      <c r="H3451" s="545">
        <f t="shared" ca="1" si="152"/>
        <v>10</v>
      </c>
      <c r="I3451" s="545">
        <f t="shared" ca="1" si="152"/>
        <v>9</v>
      </c>
      <c r="J3451" s="545">
        <f t="shared" ca="1" si="152"/>
        <v>13</v>
      </c>
      <c r="K3451" s="545">
        <f t="shared" ca="1" si="152"/>
        <v>9</v>
      </c>
    </row>
    <row r="3452" spans="2:11">
      <c r="B3452" s="545">
        <f t="shared" ca="1" si="152"/>
        <v>8</v>
      </c>
      <c r="C3452" s="545">
        <f t="shared" ca="1" si="150"/>
        <v>9</v>
      </c>
      <c r="D3452" s="545">
        <f t="shared" ca="1" si="150"/>
        <v>9</v>
      </c>
      <c r="E3452" s="545">
        <f t="shared" ca="1" si="150"/>
        <v>12</v>
      </c>
      <c r="F3452" s="545">
        <f t="shared" ca="1" si="150"/>
        <v>13</v>
      </c>
      <c r="G3452" s="545">
        <f t="shared" ca="1" si="150"/>
        <v>8</v>
      </c>
      <c r="H3452" s="545">
        <f t="shared" ca="1" si="152"/>
        <v>9</v>
      </c>
      <c r="I3452" s="545">
        <f t="shared" ca="1" si="152"/>
        <v>10</v>
      </c>
      <c r="J3452" s="545">
        <f t="shared" ca="1" si="152"/>
        <v>9</v>
      </c>
      <c r="K3452" s="545">
        <f t="shared" ca="1" si="152"/>
        <v>7</v>
      </c>
    </row>
    <row r="3453" spans="2:11">
      <c r="B3453" s="545">
        <f t="shared" ca="1" si="152"/>
        <v>9</v>
      </c>
      <c r="C3453" s="545">
        <f t="shared" ca="1" si="152"/>
        <v>7</v>
      </c>
      <c r="D3453" s="545">
        <f t="shared" ca="1" si="152"/>
        <v>9</v>
      </c>
      <c r="E3453" s="545">
        <f t="shared" ca="1" si="152"/>
        <v>9</v>
      </c>
      <c r="F3453" s="545">
        <f t="shared" ca="1" si="152"/>
        <v>14</v>
      </c>
      <c r="G3453" s="545">
        <f t="shared" ca="1" si="152"/>
        <v>11</v>
      </c>
      <c r="H3453" s="545">
        <f t="shared" ca="1" si="152"/>
        <v>9</v>
      </c>
      <c r="I3453" s="545">
        <f t="shared" ca="1" si="152"/>
        <v>10</v>
      </c>
      <c r="J3453" s="545">
        <f t="shared" ca="1" si="152"/>
        <v>7</v>
      </c>
      <c r="K3453" s="545">
        <f t="shared" ca="1" si="152"/>
        <v>11</v>
      </c>
    </row>
    <row r="3454" spans="2:11">
      <c r="B3454" s="545">
        <f t="shared" ca="1" si="152"/>
        <v>11</v>
      </c>
      <c r="C3454" s="545">
        <f t="shared" ca="1" si="152"/>
        <v>7</v>
      </c>
      <c r="D3454" s="545">
        <f t="shared" ca="1" si="152"/>
        <v>8</v>
      </c>
      <c r="E3454" s="545">
        <f t="shared" ca="1" si="152"/>
        <v>10</v>
      </c>
      <c r="F3454" s="545">
        <f t="shared" ca="1" si="152"/>
        <v>11</v>
      </c>
      <c r="G3454" s="545">
        <f t="shared" ca="1" si="152"/>
        <v>6</v>
      </c>
      <c r="H3454" s="545">
        <f t="shared" ca="1" si="152"/>
        <v>9</v>
      </c>
      <c r="I3454" s="545">
        <f t="shared" ca="1" si="152"/>
        <v>9</v>
      </c>
      <c r="J3454" s="545">
        <f t="shared" ca="1" si="152"/>
        <v>9</v>
      </c>
      <c r="K3454" s="545">
        <f t="shared" ca="1" si="152"/>
        <v>11</v>
      </c>
    </row>
    <row r="3455" spans="2:11">
      <c r="B3455" s="545">
        <f t="shared" ca="1" si="152"/>
        <v>10</v>
      </c>
      <c r="C3455" s="545">
        <f t="shared" ca="1" si="152"/>
        <v>12</v>
      </c>
      <c r="D3455" s="545">
        <f t="shared" ca="1" si="152"/>
        <v>9</v>
      </c>
      <c r="E3455" s="545">
        <f t="shared" ca="1" si="152"/>
        <v>9</v>
      </c>
      <c r="F3455" s="545">
        <f t="shared" ca="1" si="152"/>
        <v>11</v>
      </c>
      <c r="G3455" s="545">
        <f t="shared" ca="1" si="152"/>
        <v>10</v>
      </c>
      <c r="H3455" s="545">
        <f t="shared" ca="1" si="152"/>
        <v>10</v>
      </c>
      <c r="I3455" s="545">
        <f t="shared" ca="1" si="152"/>
        <v>12</v>
      </c>
      <c r="J3455" s="545">
        <f t="shared" ca="1" si="152"/>
        <v>9</v>
      </c>
      <c r="K3455" s="545">
        <f t="shared" ca="1" si="152"/>
        <v>13</v>
      </c>
    </row>
    <row r="3456" spans="2:11">
      <c r="B3456" s="545">
        <f t="shared" ca="1" si="152"/>
        <v>11</v>
      </c>
      <c r="C3456" s="545">
        <f t="shared" ca="1" si="152"/>
        <v>6</v>
      </c>
      <c r="D3456" s="545">
        <f t="shared" ca="1" si="152"/>
        <v>12</v>
      </c>
      <c r="E3456" s="545">
        <f t="shared" ca="1" si="152"/>
        <v>11</v>
      </c>
      <c r="F3456" s="545">
        <f t="shared" ca="1" si="152"/>
        <v>12</v>
      </c>
      <c r="G3456" s="545">
        <f t="shared" ca="1" si="152"/>
        <v>11</v>
      </c>
      <c r="H3456" s="545">
        <f t="shared" ca="1" si="152"/>
        <v>9</v>
      </c>
      <c r="I3456" s="545">
        <f t="shared" ca="1" si="152"/>
        <v>9</v>
      </c>
      <c r="J3456" s="545">
        <f t="shared" ca="1" si="152"/>
        <v>10</v>
      </c>
      <c r="K3456" s="545">
        <f t="shared" ca="1" si="152"/>
        <v>12</v>
      </c>
    </row>
    <row r="3457" spans="2:11">
      <c r="B3457" s="545">
        <f t="shared" ca="1" si="152"/>
        <v>5</v>
      </c>
      <c r="C3457" s="545">
        <f t="shared" ca="1" si="152"/>
        <v>8</v>
      </c>
      <c r="D3457" s="545">
        <f t="shared" ca="1" si="152"/>
        <v>9</v>
      </c>
      <c r="E3457" s="545">
        <f t="shared" ca="1" si="152"/>
        <v>12</v>
      </c>
      <c r="F3457" s="545">
        <f t="shared" ca="1" si="152"/>
        <v>11</v>
      </c>
      <c r="G3457" s="545">
        <f t="shared" ca="1" si="152"/>
        <v>9</v>
      </c>
      <c r="H3457" s="545">
        <f t="shared" ca="1" si="152"/>
        <v>9</v>
      </c>
      <c r="I3457" s="545">
        <f t="shared" ca="1" si="152"/>
        <v>13</v>
      </c>
      <c r="J3457" s="545">
        <f t="shared" ca="1" si="152"/>
        <v>7</v>
      </c>
      <c r="K3457" s="545">
        <f t="shared" ca="1" si="152"/>
        <v>7</v>
      </c>
    </row>
    <row r="3458" spans="2:11">
      <c r="B3458" s="545">
        <f t="shared" ca="1" si="152"/>
        <v>12</v>
      </c>
      <c r="C3458" s="545">
        <f t="shared" ca="1" si="152"/>
        <v>7</v>
      </c>
      <c r="D3458" s="545">
        <f t="shared" ca="1" si="152"/>
        <v>12</v>
      </c>
      <c r="E3458" s="545">
        <f t="shared" ca="1" si="152"/>
        <v>5</v>
      </c>
      <c r="F3458" s="545">
        <f t="shared" ca="1" si="152"/>
        <v>11</v>
      </c>
      <c r="G3458" s="545">
        <f t="shared" ca="1" si="152"/>
        <v>13</v>
      </c>
      <c r="H3458" s="545">
        <f t="shared" ca="1" si="152"/>
        <v>10</v>
      </c>
      <c r="I3458" s="545">
        <f t="shared" ca="1" si="152"/>
        <v>7</v>
      </c>
      <c r="J3458" s="545">
        <f t="shared" ca="1" si="152"/>
        <v>9</v>
      </c>
      <c r="K3458" s="545">
        <f t="shared" ca="1" si="152"/>
        <v>13</v>
      </c>
    </row>
    <row r="3459" spans="2:11">
      <c r="B3459" s="545">
        <f t="shared" ca="1" si="152"/>
        <v>11</v>
      </c>
      <c r="C3459" s="545">
        <f t="shared" ca="1" si="152"/>
        <v>8</v>
      </c>
      <c r="D3459" s="545">
        <f t="shared" ca="1" si="152"/>
        <v>11</v>
      </c>
      <c r="E3459" s="545">
        <f t="shared" ca="1" si="152"/>
        <v>12</v>
      </c>
      <c r="F3459" s="545">
        <f t="shared" ca="1" si="152"/>
        <v>10</v>
      </c>
      <c r="G3459" s="545">
        <f t="shared" ca="1" si="152"/>
        <v>15</v>
      </c>
      <c r="H3459" s="545">
        <f t="shared" ca="1" si="152"/>
        <v>6</v>
      </c>
      <c r="I3459" s="545">
        <f t="shared" ca="1" si="152"/>
        <v>11</v>
      </c>
      <c r="J3459" s="545">
        <f t="shared" ca="1" si="152"/>
        <v>12</v>
      </c>
      <c r="K3459" s="545">
        <f t="shared" ca="1" si="152"/>
        <v>6</v>
      </c>
    </row>
    <row r="3460" spans="2:11">
      <c r="B3460" s="545">
        <f t="shared" ca="1" si="152"/>
        <v>6</v>
      </c>
      <c r="C3460" s="545">
        <f t="shared" ca="1" si="152"/>
        <v>11</v>
      </c>
      <c r="D3460" s="545">
        <f t="shared" ca="1" si="152"/>
        <v>13</v>
      </c>
      <c r="E3460" s="545">
        <f t="shared" ca="1" si="152"/>
        <v>9</v>
      </c>
      <c r="F3460" s="545">
        <f t="shared" ca="1" si="152"/>
        <v>9</v>
      </c>
      <c r="G3460" s="545">
        <f t="shared" ca="1" si="152"/>
        <v>9</v>
      </c>
      <c r="H3460" s="545">
        <f t="shared" ca="1" si="152"/>
        <v>10</v>
      </c>
      <c r="I3460" s="545">
        <f t="shared" ca="1" si="152"/>
        <v>12</v>
      </c>
      <c r="J3460" s="545">
        <f t="shared" ca="1" si="152"/>
        <v>13</v>
      </c>
      <c r="K3460" s="545">
        <f t="shared" ca="1" si="152"/>
        <v>9</v>
      </c>
    </row>
    <row r="3461" spans="2:11">
      <c r="B3461" s="545">
        <f t="shared" ca="1" si="152"/>
        <v>10</v>
      </c>
      <c r="C3461" s="545">
        <f t="shared" ca="1" si="152"/>
        <v>13</v>
      </c>
      <c r="D3461" s="545">
        <f t="shared" ca="1" si="152"/>
        <v>10</v>
      </c>
      <c r="E3461" s="545">
        <f t="shared" ca="1" si="152"/>
        <v>10</v>
      </c>
      <c r="F3461" s="545">
        <f t="shared" ca="1" si="152"/>
        <v>8</v>
      </c>
      <c r="G3461" s="545">
        <f t="shared" ca="1" si="152"/>
        <v>9</v>
      </c>
      <c r="H3461" s="545">
        <f t="shared" ca="1" si="152"/>
        <v>9</v>
      </c>
      <c r="I3461" s="545">
        <f t="shared" ca="1" si="152"/>
        <v>12</v>
      </c>
      <c r="J3461" s="545">
        <f t="shared" ca="1" si="152"/>
        <v>8</v>
      </c>
      <c r="K3461" s="545">
        <f t="shared" ca="1" si="152"/>
        <v>12</v>
      </c>
    </row>
    <row r="3462" spans="2:11">
      <c r="B3462" s="545">
        <f t="shared" ca="1" si="152"/>
        <v>7</v>
      </c>
      <c r="C3462" s="545">
        <f t="shared" ca="1" si="152"/>
        <v>9</v>
      </c>
      <c r="D3462" s="545">
        <f t="shared" ca="1" si="152"/>
        <v>7</v>
      </c>
      <c r="E3462" s="545">
        <f t="shared" ca="1" si="152"/>
        <v>8</v>
      </c>
      <c r="F3462" s="545">
        <f t="shared" ca="1" si="152"/>
        <v>9</v>
      </c>
      <c r="G3462" s="545">
        <f t="shared" ca="1" si="152"/>
        <v>10</v>
      </c>
      <c r="H3462" s="545">
        <f t="shared" ca="1" si="152"/>
        <v>8</v>
      </c>
      <c r="I3462" s="545">
        <f t="shared" ca="1" si="152"/>
        <v>8</v>
      </c>
      <c r="J3462" s="545">
        <f t="shared" ca="1" si="152"/>
        <v>11</v>
      </c>
      <c r="K3462" s="545">
        <f t="shared" ca="1" si="152"/>
        <v>11</v>
      </c>
    </row>
    <row r="3463" spans="2:11">
      <c r="B3463" s="545">
        <f t="shared" ca="1" si="152"/>
        <v>8</v>
      </c>
      <c r="C3463" s="545">
        <f t="shared" ca="1" si="152"/>
        <v>12</v>
      </c>
      <c r="D3463" s="545">
        <f t="shared" ca="1" si="152"/>
        <v>12</v>
      </c>
      <c r="E3463" s="545">
        <f t="shared" ca="1" si="152"/>
        <v>8</v>
      </c>
      <c r="F3463" s="545">
        <f t="shared" ca="1" si="152"/>
        <v>11</v>
      </c>
      <c r="G3463" s="545">
        <f t="shared" ca="1" si="152"/>
        <v>10</v>
      </c>
      <c r="H3463" s="545">
        <f t="shared" ca="1" si="152"/>
        <v>12</v>
      </c>
      <c r="I3463" s="545">
        <f t="shared" ca="1" si="152"/>
        <v>7</v>
      </c>
      <c r="J3463" s="545">
        <f t="shared" ca="1" si="152"/>
        <v>11</v>
      </c>
      <c r="K3463" s="545">
        <f t="shared" ca="1" si="152"/>
        <v>11</v>
      </c>
    </row>
    <row r="3464" spans="2:11">
      <c r="B3464" s="545">
        <f t="shared" ca="1" si="152"/>
        <v>9</v>
      </c>
      <c r="C3464" s="545">
        <f t="shared" ca="1" si="152"/>
        <v>10</v>
      </c>
      <c r="D3464" s="545">
        <f t="shared" ca="1" si="152"/>
        <v>8</v>
      </c>
      <c r="E3464" s="545">
        <f t="shared" ca="1" si="152"/>
        <v>9</v>
      </c>
      <c r="F3464" s="545">
        <f t="shared" ca="1" si="152"/>
        <v>6</v>
      </c>
      <c r="G3464" s="545">
        <f t="shared" ca="1" si="152"/>
        <v>8</v>
      </c>
      <c r="H3464" s="545">
        <f t="shared" ca="1" si="152"/>
        <v>10</v>
      </c>
      <c r="I3464" s="545">
        <f t="shared" ca="1" si="152"/>
        <v>9</v>
      </c>
      <c r="J3464" s="545">
        <f t="shared" ca="1" si="152"/>
        <v>10</v>
      </c>
      <c r="K3464" s="545">
        <f t="shared" ca="1" si="152"/>
        <v>9</v>
      </c>
    </row>
    <row r="3465" spans="2:11">
      <c r="B3465" s="545">
        <f t="shared" ca="1" si="152"/>
        <v>9</v>
      </c>
      <c r="C3465" s="545">
        <f t="shared" ca="1" si="152"/>
        <v>10</v>
      </c>
      <c r="D3465" s="545">
        <f t="shared" ca="1" si="152"/>
        <v>10</v>
      </c>
      <c r="E3465" s="545">
        <f t="shared" ca="1" si="152"/>
        <v>8</v>
      </c>
      <c r="F3465" s="545">
        <f t="shared" ca="1" si="152"/>
        <v>7</v>
      </c>
      <c r="G3465" s="545">
        <f t="shared" ca="1" si="152"/>
        <v>11</v>
      </c>
      <c r="H3465" s="545">
        <f t="shared" ca="1" si="152"/>
        <v>8</v>
      </c>
      <c r="I3465" s="545">
        <f t="shared" ca="1" si="152"/>
        <v>7</v>
      </c>
      <c r="J3465" s="545">
        <f t="shared" ca="1" si="152"/>
        <v>10</v>
      </c>
      <c r="K3465" s="545">
        <f t="shared" ca="1" si="152"/>
        <v>11</v>
      </c>
    </row>
    <row r="3466" spans="2:11">
      <c r="B3466" s="545">
        <f t="shared" ca="1" si="152"/>
        <v>9</v>
      </c>
      <c r="C3466" s="545">
        <f t="shared" ca="1" si="152"/>
        <v>12</v>
      </c>
      <c r="D3466" s="545">
        <f t="shared" ca="1" si="152"/>
        <v>8</v>
      </c>
      <c r="E3466" s="545">
        <f t="shared" ca="1" si="152"/>
        <v>10</v>
      </c>
      <c r="F3466" s="545">
        <f t="shared" ca="1" si="152"/>
        <v>11</v>
      </c>
      <c r="G3466" s="545">
        <f t="shared" ca="1" si="152"/>
        <v>12</v>
      </c>
      <c r="H3466" s="545">
        <f t="shared" ca="1" si="152"/>
        <v>10</v>
      </c>
      <c r="I3466" s="545">
        <f t="shared" ca="1" si="152"/>
        <v>13</v>
      </c>
      <c r="J3466" s="545">
        <f t="shared" ca="1" si="152"/>
        <v>8</v>
      </c>
      <c r="K3466" s="545">
        <f t="shared" ca="1" si="152"/>
        <v>6</v>
      </c>
    </row>
    <row r="3467" spans="2:11">
      <c r="B3467" s="545">
        <f t="shared" ca="1" si="152"/>
        <v>10</v>
      </c>
      <c r="C3467" s="545">
        <f t="shared" ca="1" si="152"/>
        <v>8</v>
      </c>
      <c r="D3467" s="545">
        <f t="shared" ca="1" si="152"/>
        <v>10</v>
      </c>
      <c r="E3467" s="545">
        <f t="shared" ca="1" si="152"/>
        <v>12</v>
      </c>
      <c r="F3467" s="545">
        <f t="shared" ca="1" si="152"/>
        <v>11</v>
      </c>
      <c r="G3467" s="545">
        <f t="shared" ca="1" si="152"/>
        <v>12</v>
      </c>
      <c r="H3467" s="545">
        <f t="shared" ca="1" si="152"/>
        <v>10</v>
      </c>
      <c r="I3467" s="545">
        <f t="shared" ca="1" si="152"/>
        <v>9</v>
      </c>
      <c r="J3467" s="545">
        <f t="shared" ca="1" si="152"/>
        <v>5</v>
      </c>
      <c r="K3467" s="545">
        <f t="shared" ca="1" si="152"/>
        <v>11</v>
      </c>
    </row>
    <row r="3468" spans="2:11">
      <c r="B3468" s="545">
        <f t="shared" ca="1" si="152"/>
        <v>10</v>
      </c>
      <c r="C3468" s="545">
        <f t="shared" ca="1" si="152"/>
        <v>8</v>
      </c>
      <c r="D3468" s="545">
        <f t="shared" ca="1" si="152"/>
        <v>12</v>
      </c>
      <c r="E3468" s="545">
        <f t="shared" ca="1" si="152"/>
        <v>8</v>
      </c>
      <c r="F3468" s="545">
        <f t="shared" ca="1" si="152"/>
        <v>10</v>
      </c>
      <c r="G3468" s="545">
        <f t="shared" ca="1" si="152"/>
        <v>8</v>
      </c>
      <c r="H3468" s="545">
        <f t="shared" ca="1" si="152"/>
        <v>14</v>
      </c>
      <c r="I3468" s="545">
        <f t="shared" ca="1" si="152"/>
        <v>8</v>
      </c>
      <c r="J3468" s="545">
        <f t="shared" ca="1" si="152"/>
        <v>13</v>
      </c>
      <c r="K3468" s="545">
        <f t="shared" ca="1" si="152"/>
        <v>11</v>
      </c>
    </row>
    <row r="3469" spans="2:11">
      <c r="B3469" s="545">
        <f t="shared" ca="1" si="152"/>
        <v>10</v>
      </c>
      <c r="C3469" s="545">
        <f t="shared" ca="1" si="152"/>
        <v>14</v>
      </c>
      <c r="D3469" s="545">
        <f t="shared" ca="1" si="152"/>
        <v>9</v>
      </c>
      <c r="E3469" s="545">
        <f t="shared" ca="1" si="152"/>
        <v>11</v>
      </c>
      <c r="F3469" s="545">
        <f t="shared" ca="1" si="152"/>
        <v>9</v>
      </c>
      <c r="G3469" s="545">
        <f t="shared" ca="1" si="152"/>
        <v>9</v>
      </c>
      <c r="H3469" s="545">
        <f t="shared" ca="1" si="152"/>
        <v>10</v>
      </c>
      <c r="I3469" s="545">
        <f t="shared" ca="1" si="152"/>
        <v>15</v>
      </c>
      <c r="J3469" s="545">
        <f t="shared" ca="1" si="152"/>
        <v>10</v>
      </c>
      <c r="K3469" s="545">
        <f t="shared" ca="1" si="152"/>
        <v>9</v>
      </c>
    </row>
    <row r="3470" spans="2:11">
      <c r="B3470" s="545">
        <f t="shared" ca="1" si="152"/>
        <v>10</v>
      </c>
      <c r="C3470" s="545">
        <f t="shared" ca="1" si="152"/>
        <v>10</v>
      </c>
      <c r="D3470" s="545">
        <f t="shared" ca="1" si="152"/>
        <v>9</v>
      </c>
      <c r="E3470" s="545">
        <f t="shared" ca="1" si="152"/>
        <v>11</v>
      </c>
      <c r="F3470" s="545">
        <f t="shared" ca="1" si="152"/>
        <v>13</v>
      </c>
      <c r="G3470" s="545">
        <f t="shared" ca="1" si="152"/>
        <v>9</v>
      </c>
      <c r="H3470" s="545">
        <f t="shared" ca="1" si="152"/>
        <v>12</v>
      </c>
      <c r="I3470" s="545">
        <f t="shared" ca="1" si="152"/>
        <v>10</v>
      </c>
      <c r="J3470" s="545">
        <f t="shared" ca="1" si="152"/>
        <v>7</v>
      </c>
      <c r="K3470" s="545">
        <f t="shared" ca="1" si="152"/>
        <v>11</v>
      </c>
    </row>
    <row r="3471" spans="2:11">
      <c r="B3471" s="545">
        <f t="shared" ca="1" si="152"/>
        <v>13</v>
      </c>
      <c r="C3471" s="545">
        <f t="shared" ca="1" si="152"/>
        <v>8</v>
      </c>
      <c r="D3471" s="545">
        <f t="shared" ca="1" si="152"/>
        <v>10</v>
      </c>
      <c r="E3471" s="545">
        <f t="shared" ca="1" si="152"/>
        <v>11</v>
      </c>
      <c r="F3471" s="545">
        <f t="shared" ca="1" si="152"/>
        <v>10</v>
      </c>
      <c r="G3471" s="545">
        <f t="shared" ca="1" si="152"/>
        <v>8</v>
      </c>
      <c r="H3471" s="545">
        <f t="shared" ca="1" si="152"/>
        <v>12</v>
      </c>
      <c r="I3471" s="545">
        <f t="shared" ca="1" si="152"/>
        <v>10</v>
      </c>
      <c r="J3471" s="545">
        <f t="shared" ca="1" si="152"/>
        <v>9</v>
      </c>
      <c r="K3471" s="545">
        <f t="shared" ca="1" si="152"/>
        <v>12</v>
      </c>
    </row>
    <row r="3472" spans="2:11">
      <c r="B3472" s="545">
        <f t="shared" ca="1" si="152"/>
        <v>9</v>
      </c>
      <c r="C3472" s="545">
        <f t="shared" ca="1" si="152"/>
        <v>11</v>
      </c>
      <c r="D3472" s="545">
        <f t="shared" ca="1" si="152"/>
        <v>11</v>
      </c>
      <c r="E3472" s="545">
        <f t="shared" ca="1" si="152"/>
        <v>9</v>
      </c>
      <c r="F3472" s="545">
        <f t="shared" ca="1" si="152"/>
        <v>8</v>
      </c>
      <c r="G3472" s="545">
        <f t="shared" ca="1" si="152"/>
        <v>11</v>
      </c>
      <c r="H3472" s="545">
        <f t="shared" ca="1" si="152"/>
        <v>11</v>
      </c>
      <c r="I3472" s="545">
        <f t="shared" ca="1" si="152"/>
        <v>12</v>
      </c>
      <c r="J3472" s="545">
        <f t="shared" ca="1" si="152"/>
        <v>10</v>
      </c>
      <c r="K3472" s="545">
        <f t="shared" ca="1" si="152"/>
        <v>9</v>
      </c>
    </row>
    <row r="3473" spans="2:11">
      <c r="B3473" s="545">
        <f t="shared" ca="1" si="152"/>
        <v>9</v>
      </c>
      <c r="C3473" s="545">
        <f t="shared" ca="1" si="152"/>
        <v>12</v>
      </c>
      <c r="D3473" s="545">
        <f t="shared" ca="1" si="152"/>
        <v>6</v>
      </c>
      <c r="E3473" s="545">
        <f t="shared" ca="1" si="152"/>
        <v>11</v>
      </c>
      <c r="F3473" s="545">
        <f t="shared" ca="1" si="152"/>
        <v>13</v>
      </c>
      <c r="G3473" s="545">
        <f t="shared" ca="1" si="152"/>
        <v>11</v>
      </c>
      <c r="H3473" s="545">
        <f t="shared" ca="1" si="152"/>
        <v>11</v>
      </c>
      <c r="I3473" s="545">
        <f t="shared" ca="1" si="152"/>
        <v>8</v>
      </c>
      <c r="J3473" s="545">
        <f t="shared" ca="1" si="152"/>
        <v>5</v>
      </c>
      <c r="K3473" s="545">
        <f t="shared" ca="1" si="152"/>
        <v>15</v>
      </c>
    </row>
    <row r="3474" spans="2:11">
      <c r="B3474" s="545">
        <f t="shared" ca="1" si="152"/>
        <v>11</v>
      </c>
      <c r="C3474" s="545">
        <f t="shared" ca="1" si="152"/>
        <v>12</v>
      </c>
      <c r="D3474" s="545">
        <f t="shared" ca="1" si="152"/>
        <v>11</v>
      </c>
      <c r="E3474" s="545">
        <f t="shared" ca="1" si="152"/>
        <v>7</v>
      </c>
      <c r="F3474" s="545">
        <f t="shared" ca="1" si="152"/>
        <v>12</v>
      </c>
      <c r="G3474" s="545">
        <f t="shared" ca="1" si="152"/>
        <v>7</v>
      </c>
      <c r="H3474" s="545">
        <f t="shared" ca="1" si="152"/>
        <v>9</v>
      </c>
      <c r="I3474" s="545">
        <f t="shared" ca="1" si="152"/>
        <v>10</v>
      </c>
      <c r="J3474" s="545">
        <f t="shared" ca="1" si="152"/>
        <v>10</v>
      </c>
      <c r="K3474" s="545">
        <f t="shared" ca="1" si="152"/>
        <v>8</v>
      </c>
    </row>
    <row r="3475" spans="2:11">
      <c r="B3475" s="545">
        <f t="shared" ref="B3475:K3500" ca="1" si="153">RANDBETWEEN(1,3)+RANDBETWEEN(1,3)+RANDBETWEEN(1,3)+RANDBETWEEN(1,3)+RANDBETWEEN(1,3)</f>
        <v>12</v>
      </c>
      <c r="C3475" s="545">
        <f t="shared" ca="1" si="153"/>
        <v>11</v>
      </c>
      <c r="D3475" s="545">
        <f t="shared" ca="1" si="153"/>
        <v>9</v>
      </c>
      <c r="E3475" s="545">
        <f t="shared" ca="1" si="153"/>
        <v>11</v>
      </c>
      <c r="F3475" s="545">
        <f t="shared" ca="1" si="153"/>
        <v>8</v>
      </c>
      <c r="G3475" s="545">
        <f t="shared" ca="1" si="153"/>
        <v>10</v>
      </c>
      <c r="H3475" s="545">
        <f t="shared" ca="1" si="153"/>
        <v>9</v>
      </c>
      <c r="I3475" s="545">
        <f t="shared" ca="1" si="153"/>
        <v>8</v>
      </c>
      <c r="J3475" s="545">
        <f t="shared" ca="1" si="153"/>
        <v>13</v>
      </c>
      <c r="K3475" s="545">
        <f t="shared" ca="1" si="153"/>
        <v>9</v>
      </c>
    </row>
    <row r="3476" spans="2:11">
      <c r="B3476" s="545">
        <f t="shared" ca="1" si="153"/>
        <v>8</v>
      </c>
      <c r="C3476" s="545">
        <f t="shared" ca="1" si="153"/>
        <v>10</v>
      </c>
      <c r="D3476" s="545">
        <f t="shared" ca="1" si="153"/>
        <v>14</v>
      </c>
      <c r="E3476" s="545">
        <f t="shared" ca="1" si="153"/>
        <v>10</v>
      </c>
      <c r="F3476" s="545">
        <f t="shared" ca="1" si="153"/>
        <v>9</v>
      </c>
      <c r="G3476" s="545">
        <f t="shared" ca="1" si="153"/>
        <v>11</v>
      </c>
      <c r="H3476" s="545">
        <f t="shared" ca="1" si="153"/>
        <v>13</v>
      </c>
      <c r="I3476" s="545">
        <f t="shared" ca="1" si="153"/>
        <v>13</v>
      </c>
      <c r="J3476" s="545">
        <f t="shared" ca="1" si="153"/>
        <v>10</v>
      </c>
      <c r="K3476" s="545">
        <f t="shared" ca="1" si="153"/>
        <v>13</v>
      </c>
    </row>
    <row r="3477" spans="2:11">
      <c r="B3477" s="545">
        <f t="shared" ca="1" si="153"/>
        <v>6</v>
      </c>
      <c r="C3477" s="545">
        <f t="shared" ca="1" si="153"/>
        <v>12</v>
      </c>
      <c r="D3477" s="545">
        <f t="shared" ca="1" si="153"/>
        <v>9</v>
      </c>
      <c r="E3477" s="545">
        <f t="shared" ca="1" si="153"/>
        <v>9</v>
      </c>
      <c r="F3477" s="545">
        <f t="shared" ca="1" si="153"/>
        <v>6</v>
      </c>
      <c r="G3477" s="545">
        <f t="shared" ca="1" si="153"/>
        <v>9</v>
      </c>
      <c r="H3477" s="545">
        <f t="shared" ca="1" si="153"/>
        <v>10</v>
      </c>
      <c r="I3477" s="545">
        <f t="shared" ca="1" si="153"/>
        <v>8</v>
      </c>
      <c r="J3477" s="545">
        <f t="shared" ca="1" si="153"/>
        <v>9</v>
      </c>
      <c r="K3477" s="545">
        <f t="shared" ca="1" si="153"/>
        <v>10</v>
      </c>
    </row>
    <row r="3478" spans="2:11">
      <c r="B3478" s="545">
        <f t="shared" ca="1" si="153"/>
        <v>12</v>
      </c>
      <c r="C3478" s="545">
        <f t="shared" ca="1" si="153"/>
        <v>13</v>
      </c>
      <c r="D3478" s="545">
        <f t="shared" ca="1" si="153"/>
        <v>13</v>
      </c>
      <c r="E3478" s="545">
        <f t="shared" ca="1" si="153"/>
        <v>10</v>
      </c>
      <c r="F3478" s="545">
        <f t="shared" ca="1" si="153"/>
        <v>11</v>
      </c>
      <c r="G3478" s="545">
        <f t="shared" ca="1" si="153"/>
        <v>7</v>
      </c>
      <c r="H3478" s="545">
        <f t="shared" ca="1" si="153"/>
        <v>10</v>
      </c>
      <c r="I3478" s="545">
        <f t="shared" ca="1" si="153"/>
        <v>9</v>
      </c>
      <c r="J3478" s="545">
        <f t="shared" ca="1" si="153"/>
        <v>9</v>
      </c>
      <c r="K3478" s="545">
        <f t="shared" ca="1" si="153"/>
        <v>9</v>
      </c>
    </row>
    <row r="3479" spans="2:11">
      <c r="B3479" s="545">
        <f t="shared" ca="1" si="153"/>
        <v>13</v>
      </c>
      <c r="C3479" s="545">
        <f t="shared" ca="1" si="153"/>
        <v>10</v>
      </c>
      <c r="D3479" s="545">
        <f t="shared" ca="1" si="153"/>
        <v>12</v>
      </c>
      <c r="E3479" s="545">
        <f t="shared" ca="1" si="153"/>
        <v>9</v>
      </c>
      <c r="F3479" s="545">
        <f t="shared" ca="1" si="153"/>
        <v>12</v>
      </c>
      <c r="G3479" s="545">
        <f t="shared" ca="1" si="153"/>
        <v>7</v>
      </c>
      <c r="H3479" s="545">
        <f t="shared" ca="1" si="153"/>
        <v>8</v>
      </c>
      <c r="I3479" s="545">
        <f t="shared" ca="1" si="153"/>
        <v>7</v>
      </c>
      <c r="J3479" s="545">
        <f t="shared" ca="1" si="153"/>
        <v>10</v>
      </c>
      <c r="K3479" s="545">
        <f t="shared" ca="1" si="153"/>
        <v>6</v>
      </c>
    </row>
    <row r="3480" spans="2:11">
      <c r="B3480" s="545">
        <f t="shared" ca="1" si="153"/>
        <v>9</v>
      </c>
      <c r="C3480" s="545">
        <f t="shared" ca="1" si="153"/>
        <v>12</v>
      </c>
      <c r="D3480" s="545">
        <f t="shared" ca="1" si="153"/>
        <v>7</v>
      </c>
      <c r="E3480" s="545">
        <f t="shared" ca="1" si="153"/>
        <v>11</v>
      </c>
      <c r="F3480" s="545">
        <f t="shared" ca="1" si="153"/>
        <v>11</v>
      </c>
      <c r="G3480" s="545">
        <f t="shared" ca="1" si="153"/>
        <v>8</v>
      </c>
      <c r="H3480" s="545">
        <f t="shared" ca="1" si="153"/>
        <v>11</v>
      </c>
      <c r="I3480" s="545">
        <f t="shared" ca="1" si="153"/>
        <v>10</v>
      </c>
      <c r="J3480" s="545">
        <f t="shared" ca="1" si="153"/>
        <v>9</v>
      </c>
      <c r="K3480" s="545">
        <f t="shared" ca="1" si="153"/>
        <v>9</v>
      </c>
    </row>
    <row r="3481" spans="2:11">
      <c r="B3481" s="545">
        <f t="shared" ca="1" si="153"/>
        <v>10</v>
      </c>
      <c r="C3481" s="545">
        <f t="shared" ca="1" si="153"/>
        <v>7</v>
      </c>
      <c r="D3481" s="545">
        <f t="shared" ca="1" si="153"/>
        <v>9</v>
      </c>
      <c r="E3481" s="545">
        <f t="shared" ca="1" si="153"/>
        <v>9</v>
      </c>
      <c r="F3481" s="545">
        <f t="shared" ca="1" si="153"/>
        <v>11</v>
      </c>
      <c r="G3481" s="545">
        <f t="shared" ca="1" si="153"/>
        <v>8</v>
      </c>
      <c r="H3481" s="545">
        <f t="shared" ca="1" si="153"/>
        <v>9</v>
      </c>
      <c r="I3481" s="545">
        <f t="shared" ca="1" si="153"/>
        <v>10</v>
      </c>
      <c r="J3481" s="545">
        <f t="shared" ca="1" si="153"/>
        <v>13</v>
      </c>
      <c r="K3481" s="545">
        <f t="shared" ca="1" si="153"/>
        <v>13</v>
      </c>
    </row>
    <row r="3482" spans="2:11">
      <c r="B3482" s="545">
        <f t="shared" ca="1" si="153"/>
        <v>8</v>
      </c>
      <c r="C3482" s="545">
        <f t="shared" ca="1" si="153"/>
        <v>6</v>
      </c>
      <c r="D3482" s="545">
        <f t="shared" ca="1" si="153"/>
        <v>8</v>
      </c>
      <c r="E3482" s="545">
        <f t="shared" ca="1" si="153"/>
        <v>11</v>
      </c>
      <c r="F3482" s="545">
        <f t="shared" ca="1" si="153"/>
        <v>10</v>
      </c>
      <c r="G3482" s="545">
        <f t="shared" ca="1" si="153"/>
        <v>8</v>
      </c>
      <c r="H3482" s="545">
        <f t="shared" ca="1" si="153"/>
        <v>7</v>
      </c>
      <c r="I3482" s="545">
        <f t="shared" ca="1" si="153"/>
        <v>10</v>
      </c>
      <c r="J3482" s="545">
        <f t="shared" ca="1" si="153"/>
        <v>7</v>
      </c>
      <c r="K3482" s="545">
        <f t="shared" ca="1" si="153"/>
        <v>10</v>
      </c>
    </row>
    <row r="3483" spans="2:11">
      <c r="B3483" s="545">
        <f t="shared" ca="1" si="153"/>
        <v>14</v>
      </c>
      <c r="C3483" s="545">
        <f t="shared" ca="1" si="153"/>
        <v>8</v>
      </c>
      <c r="D3483" s="545">
        <f t="shared" ca="1" si="153"/>
        <v>7</v>
      </c>
      <c r="E3483" s="545">
        <f t="shared" ca="1" si="153"/>
        <v>10</v>
      </c>
      <c r="F3483" s="545">
        <f t="shared" ca="1" si="153"/>
        <v>8</v>
      </c>
      <c r="G3483" s="545">
        <f t="shared" ca="1" si="153"/>
        <v>9</v>
      </c>
      <c r="H3483" s="545">
        <f t="shared" ca="1" si="153"/>
        <v>11</v>
      </c>
      <c r="I3483" s="545">
        <f t="shared" ca="1" si="153"/>
        <v>9</v>
      </c>
      <c r="J3483" s="545">
        <f t="shared" ca="1" si="153"/>
        <v>9</v>
      </c>
      <c r="K3483" s="545">
        <f t="shared" ca="1" si="153"/>
        <v>9</v>
      </c>
    </row>
    <row r="3484" spans="2:11">
      <c r="B3484" s="545">
        <f t="shared" ca="1" si="153"/>
        <v>9</v>
      </c>
      <c r="C3484" s="545">
        <f t="shared" ca="1" si="153"/>
        <v>10</v>
      </c>
      <c r="D3484" s="545">
        <f t="shared" ca="1" si="153"/>
        <v>10</v>
      </c>
      <c r="E3484" s="545">
        <f t="shared" ca="1" si="153"/>
        <v>11</v>
      </c>
      <c r="F3484" s="545">
        <f t="shared" ca="1" si="153"/>
        <v>8</v>
      </c>
      <c r="G3484" s="545">
        <f t="shared" ca="1" si="153"/>
        <v>10</v>
      </c>
      <c r="H3484" s="545">
        <f t="shared" ca="1" si="153"/>
        <v>6</v>
      </c>
      <c r="I3484" s="545">
        <f t="shared" ca="1" si="153"/>
        <v>12</v>
      </c>
      <c r="J3484" s="545">
        <f t="shared" ca="1" si="153"/>
        <v>10</v>
      </c>
      <c r="K3484" s="545">
        <f t="shared" ca="1" si="153"/>
        <v>13</v>
      </c>
    </row>
    <row r="3485" spans="2:11">
      <c r="B3485" s="545">
        <f t="shared" ca="1" si="153"/>
        <v>10</v>
      </c>
      <c r="C3485" s="545">
        <f t="shared" ca="1" si="153"/>
        <v>8</v>
      </c>
      <c r="D3485" s="545">
        <f t="shared" ca="1" si="153"/>
        <v>8</v>
      </c>
      <c r="E3485" s="545">
        <f t="shared" ca="1" si="153"/>
        <v>9</v>
      </c>
      <c r="F3485" s="545">
        <f t="shared" ca="1" si="153"/>
        <v>10</v>
      </c>
      <c r="G3485" s="545">
        <f t="shared" ca="1" si="153"/>
        <v>10</v>
      </c>
      <c r="H3485" s="545">
        <f t="shared" ca="1" si="153"/>
        <v>11</v>
      </c>
      <c r="I3485" s="545">
        <f t="shared" ca="1" si="153"/>
        <v>9</v>
      </c>
      <c r="J3485" s="545">
        <f t="shared" ca="1" si="153"/>
        <v>8</v>
      </c>
      <c r="K3485" s="545">
        <f t="shared" ca="1" si="153"/>
        <v>9</v>
      </c>
    </row>
    <row r="3486" spans="2:11">
      <c r="B3486" s="545">
        <f t="shared" ca="1" si="153"/>
        <v>8</v>
      </c>
      <c r="C3486" s="545">
        <f t="shared" ca="1" si="153"/>
        <v>13</v>
      </c>
      <c r="D3486" s="545">
        <f t="shared" ca="1" si="153"/>
        <v>9</v>
      </c>
      <c r="E3486" s="545">
        <f t="shared" ca="1" si="153"/>
        <v>6</v>
      </c>
      <c r="F3486" s="545">
        <f t="shared" ca="1" si="153"/>
        <v>7</v>
      </c>
      <c r="G3486" s="545">
        <f t="shared" ca="1" si="153"/>
        <v>11</v>
      </c>
      <c r="H3486" s="545">
        <f t="shared" ca="1" si="153"/>
        <v>12</v>
      </c>
      <c r="I3486" s="545">
        <f t="shared" ca="1" si="153"/>
        <v>10</v>
      </c>
      <c r="J3486" s="545">
        <f t="shared" ca="1" si="153"/>
        <v>7</v>
      </c>
      <c r="K3486" s="545">
        <f t="shared" ca="1" si="153"/>
        <v>11</v>
      </c>
    </row>
    <row r="3487" spans="2:11">
      <c r="B3487" s="545">
        <f t="shared" ca="1" si="153"/>
        <v>9</v>
      </c>
      <c r="C3487" s="545">
        <f t="shared" ca="1" si="153"/>
        <v>9</v>
      </c>
      <c r="D3487" s="545">
        <f t="shared" ca="1" si="153"/>
        <v>8</v>
      </c>
      <c r="E3487" s="545">
        <f t="shared" ca="1" si="153"/>
        <v>9</v>
      </c>
      <c r="F3487" s="545">
        <f t="shared" ca="1" si="153"/>
        <v>9</v>
      </c>
      <c r="G3487" s="545">
        <f t="shared" ca="1" si="153"/>
        <v>10</v>
      </c>
      <c r="H3487" s="545">
        <f t="shared" ca="1" si="153"/>
        <v>10</v>
      </c>
      <c r="I3487" s="545">
        <f t="shared" ca="1" si="153"/>
        <v>11</v>
      </c>
      <c r="J3487" s="545">
        <f t="shared" ca="1" si="153"/>
        <v>12</v>
      </c>
      <c r="K3487" s="545">
        <f t="shared" ca="1" si="153"/>
        <v>11</v>
      </c>
    </row>
    <row r="3488" spans="2:11">
      <c r="B3488" s="545">
        <f t="shared" ca="1" si="153"/>
        <v>9</v>
      </c>
      <c r="C3488" s="545">
        <f t="shared" ca="1" si="153"/>
        <v>10</v>
      </c>
      <c r="D3488" s="545">
        <f t="shared" ca="1" si="153"/>
        <v>13</v>
      </c>
      <c r="E3488" s="545">
        <f t="shared" ca="1" si="153"/>
        <v>13</v>
      </c>
      <c r="F3488" s="545">
        <f t="shared" ca="1" si="153"/>
        <v>11</v>
      </c>
      <c r="G3488" s="545">
        <f t="shared" ca="1" si="153"/>
        <v>9</v>
      </c>
      <c r="H3488" s="545">
        <f t="shared" ca="1" si="153"/>
        <v>9</v>
      </c>
      <c r="I3488" s="545">
        <f t="shared" ca="1" si="153"/>
        <v>7</v>
      </c>
      <c r="J3488" s="545">
        <f t="shared" ca="1" si="153"/>
        <v>6</v>
      </c>
      <c r="K3488" s="545">
        <f t="shared" ca="1" si="153"/>
        <v>10</v>
      </c>
    </row>
    <row r="3489" spans="2:11">
      <c r="B3489" s="545">
        <f t="shared" ca="1" si="153"/>
        <v>12</v>
      </c>
      <c r="C3489" s="545">
        <f t="shared" ca="1" si="153"/>
        <v>9</v>
      </c>
      <c r="D3489" s="545">
        <f t="shared" ca="1" si="153"/>
        <v>11</v>
      </c>
      <c r="E3489" s="545">
        <f t="shared" ca="1" si="153"/>
        <v>12</v>
      </c>
      <c r="F3489" s="545">
        <f t="shared" ca="1" si="153"/>
        <v>10</v>
      </c>
      <c r="G3489" s="545">
        <f t="shared" ca="1" si="153"/>
        <v>12</v>
      </c>
      <c r="H3489" s="545">
        <f t="shared" ca="1" si="153"/>
        <v>11</v>
      </c>
      <c r="I3489" s="545">
        <f t="shared" ca="1" si="153"/>
        <v>8</v>
      </c>
      <c r="J3489" s="545">
        <f t="shared" ca="1" si="153"/>
        <v>14</v>
      </c>
      <c r="K3489" s="545">
        <f t="shared" ca="1" si="153"/>
        <v>8</v>
      </c>
    </row>
    <row r="3490" spans="2:11">
      <c r="B3490" s="545">
        <f t="shared" ca="1" si="153"/>
        <v>7</v>
      </c>
      <c r="C3490" s="545">
        <f t="shared" ca="1" si="153"/>
        <v>9</v>
      </c>
      <c r="D3490" s="545">
        <f t="shared" ca="1" si="153"/>
        <v>13</v>
      </c>
      <c r="E3490" s="545">
        <f t="shared" ca="1" si="153"/>
        <v>10</v>
      </c>
      <c r="F3490" s="545">
        <f t="shared" ca="1" si="153"/>
        <v>10</v>
      </c>
      <c r="G3490" s="545">
        <f t="shared" ca="1" si="153"/>
        <v>10</v>
      </c>
      <c r="H3490" s="545">
        <f t="shared" ca="1" si="153"/>
        <v>11</v>
      </c>
      <c r="I3490" s="545">
        <f t="shared" ca="1" si="153"/>
        <v>10</v>
      </c>
      <c r="J3490" s="545">
        <f t="shared" ca="1" si="153"/>
        <v>7</v>
      </c>
      <c r="K3490" s="545">
        <f t="shared" ca="1" si="153"/>
        <v>9</v>
      </c>
    </row>
    <row r="3491" spans="2:11">
      <c r="B3491" s="545">
        <f t="shared" ca="1" si="153"/>
        <v>13</v>
      </c>
      <c r="C3491" s="545">
        <f t="shared" ca="1" si="153"/>
        <v>9</v>
      </c>
      <c r="D3491" s="545">
        <f t="shared" ca="1" si="153"/>
        <v>11</v>
      </c>
      <c r="E3491" s="545">
        <f t="shared" ca="1" si="153"/>
        <v>10</v>
      </c>
      <c r="F3491" s="545">
        <f t="shared" ca="1" si="153"/>
        <v>9</v>
      </c>
      <c r="G3491" s="545">
        <f t="shared" ca="1" si="153"/>
        <v>12</v>
      </c>
      <c r="H3491" s="545">
        <f t="shared" ca="1" si="153"/>
        <v>11</v>
      </c>
      <c r="I3491" s="545">
        <f t="shared" ca="1" si="153"/>
        <v>8</v>
      </c>
      <c r="J3491" s="545">
        <f t="shared" ca="1" si="153"/>
        <v>9</v>
      </c>
      <c r="K3491" s="545">
        <f t="shared" ca="1" si="153"/>
        <v>10</v>
      </c>
    </row>
    <row r="3492" spans="2:11">
      <c r="B3492" s="545">
        <f t="shared" ca="1" si="153"/>
        <v>10</v>
      </c>
      <c r="C3492" s="545">
        <f t="shared" ca="1" si="153"/>
        <v>11</v>
      </c>
      <c r="D3492" s="545">
        <f t="shared" ca="1" si="153"/>
        <v>11</v>
      </c>
      <c r="E3492" s="545">
        <f t="shared" ca="1" si="153"/>
        <v>10</v>
      </c>
      <c r="F3492" s="545">
        <f t="shared" ca="1" si="153"/>
        <v>12</v>
      </c>
      <c r="G3492" s="545">
        <f t="shared" ca="1" si="153"/>
        <v>11</v>
      </c>
      <c r="H3492" s="545">
        <f t="shared" ca="1" si="153"/>
        <v>9</v>
      </c>
      <c r="I3492" s="545">
        <f t="shared" ca="1" si="153"/>
        <v>8</v>
      </c>
      <c r="J3492" s="545">
        <f t="shared" ca="1" si="153"/>
        <v>8</v>
      </c>
      <c r="K3492" s="545">
        <f t="shared" ca="1" si="153"/>
        <v>12</v>
      </c>
    </row>
    <row r="3493" spans="2:11">
      <c r="B3493" s="545">
        <f t="shared" ca="1" si="153"/>
        <v>12</v>
      </c>
      <c r="C3493" s="545">
        <f t="shared" ca="1" si="153"/>
        <v>10</v>
      </c>
      <c r="D3493" s="545">
        <f t="shared" ca="1" si="153"/>
        <v>8</v>
      </c>
      <c r="E3493" s="545">
        <f t="shared" ca="1" si="153"/>
        <v>11</v>
      </c>
      <c r="F3493" s="545">
        <f t="shared" ca="1" si="153"/>
        <v>12</v>
      </c>
      <c r="G3493" s="545">
        <f t="shared" ca="1" si="153"/>
        <v>9</v>
      </c>
      <c r="H3493" s="545">
        <f t="shared" ca="1" si="153"/>
        <v>5</v>
      </c>
      <c r="I3493" s="545">
        <f t="shared" ca="1" si="153"/>
        <v>11</v>
      </c>
      <c r="J3493" s="545">
        <f t="shared" ca="1" si="153"/>
        <v>12</v>
      </c>
      <c r="K3493" s="545">
        <f t="shared" ca="1" si="153"/>
        <v>11</v>
      </c>
    </row>
    <row r="3494" spans="2:11">
      <c r="B3494" s="545">
        <f t="shared" ca="1" si="153"/>
        <v>9</v>
      </c>
      <c r="C3494" s="545">
        <f t="shared" ca="1" si="153"/>
        <v>10</v>
      </c>
      <c r="D3494" s="545">
        <f t="shared" ca="1" si="153"/>
        <v>12</v>
      </c>
      <c r="E3494" s="545">
        <f t="shared" ca="1" si="153"/>
        <v>12</v>
      </c>
      <c r="F3494" s="545">
        <f t="shared" ca="1" si="153"/>
        <v>10</v>
      </c>
      <c r="G3494" s="545">
        <f t="shared" ca="1" si="153"/>
        <v>10</v>
      </c>
      <c r="H3494" s="545">
        <f t="shared" ca="1" si="153"/>
        <v>13</v>
      </c>
      <c r="I3494" s="545">
        <f t="shared" ca="1" si="153"/>
        <v>12</v>
      </c>
      <c r="J3494" s="545">
        <f t="shared" ca="1" si="153"/>
        <v>9</v>
      </c>
      <c r="K3494" s="545">
        <f t="shared" ca="1" si="153"/>
        <v>8</v>
      </c>
    </row>
    <row r="3495" spans="2:11">
      <c r="B3495" s="545">
        <f t="shared" ca="1" si="153"/>
        <v>11</v>
      </c>
      <c r="C3495" s="545">
        <f t="shared" ca="1" si="153"/>
        <v>10</v>
      </c>
      <c r="D3495" s="545">
        <f t="shared" ca="1" si="153"/>
        <v>8</v>
      </c>
      <c r="E3495" s="545">
        <f t="shared" ca="1" si="153"/>
        <v>10</v>
      </c>
      <c r="F3495" s="545">
        <f t="shared" ca="1" si="153"/>
        <v>11</v>
      </c>
      <c r="G3495" s="545">
        <f t="shared" ca="1" si="153"/>
        <v>8</v>
      </c>
      <c r="H3495" s="545">
        <f t="shared" ca="1" si="153"/>
        <v>11</v>
      </c>
      <c r="I3495" s="545">
        <f t="shared" ca="1" si="153"/>
        <v>12</v>
      </c>
      <c r="J3495" s="545">
        <f t="shared" ca="1" si="153"/>
        <v>12</v>
      </c>
      <c r="K3495" s="545">
        <f t="shared" ca="1" si="153"/>
        <v>14</v>
      </c>
    </row>
    <row r="3496" spans="2:11">
      <c r="B3496" s="545">
        <f t="shared" ca="1" si="153"/>
        <v>8</v>
      </c>
      <c r="C3496" s="545">
        <f t="shared" ca="1" si="153"/>
        <v>10</v>
      </c>
      <c r="D3496" s="545">
        <f t="shared" ca="1" si="153"/>
        <v>14</v>
      </c>
      <c r="E3496" s="545">
        <f t="shared" ca="1" si="153"/>
        <v>12</v>
      </c>
      <c r="F3496" s="545">
        <f t="shared" ca="1" si="153"/>
        <v>10</v>
      </c>
      <c r="G3496" s="545">
        <f t="shared" ca="1" si="153"/>
        <v>15</v>
      </c>
      <c r="H3496" s="545">
        <f t="shared" ca="1" si="153"/>
        <v>8</v>
      </c>
      <c r="I3496" s="545">
        <f t="shared" ca="1" si="153"/>
        <v>11</v>
      </c>
      <c r="J3496" s="545">
        <f t="shared" ca="1" si="153"/>
        <v>7</v>
      </c>
      <c r="K3496" s="545">
        <f t="shared" ca="1" si="153"/>
        <v>10</v>
      </c>
    </row>
    <row r="3497" spans="2:11">
      <c r="B3497" s="545">
        <f t="shared" ca="1" si="153"/>
        <v>9</v>
      </c>
      <c r="C3497" s="545">
        <f t="shared" ca="1" si="153"/>
        <v>10</v>
      </c>
      <c r="D3497" s="545">
        <f t="shared" ca="1" si="153"/>
        <v>12</v>
      </c>
      <c r="E3497" s="545">
        <f t="shared" ca="1" si="153"/>
        <v>12</v>
      </c>
      <c r="F3497" s="545">
        <f t="shared" ca="1" si="153"/>
        <v>12</v>
      </c>
      <c r="G3497" s="545">
        <f t="shared" ca="1" si="153"/>
        <v>10</v>
      </c>
      <c r="H3497" s="545">
        <f t="shared" ca="1" si="153"/>
        <v>11</v>
      </c>
      <c r="I3497" s="545">
        <f t="shared" ca="1" si="153"/>
        <v>11</v>
      </c>
      <c r="J3497" s="545">
        <f t="shared" ca="1" si="153"/>
        <v>12</v>
      </c>
      <c r="K3497" s="545">
        <f t="shared" ca="1" si="153"/>
        <v>15</v>
      </c>
    </row>
    <row r="3498" spans="2:11">
      <c r="B3498" s="545">
        <f t="shared" ca="1" si="153"/>
        <v>11</v>
      </c>
      <c r="C3498" s="545">
        <f t="shared" ca="1" si="153"/>
        <v>10</v>
      </c>
      <c r="D3498" s="545">
        <f t="shared" ca="1" si="153"/>
        <v>9</v>
      </c>
      <c r="E3498" s="545">
        <f t="shared" ca="1" si="153"/>
        <v>9</v>
      </c>
      <c r="F3498" s="545">
        <f t="shared" ca="1" si="153"/>
        <v>9</v>
      </c>
      <c r="G3498" s="545">
        <f t="shared" ca="1" si="153"/>
        <v>8</v>
      </c>
      <c r="H3498" s="545">
        <f t="shared" ca="1" si="153"/>
        <v>11</v>
      </c>
      <c r="I3498" s="545">
        <f t="shared" ca="1" si="153"/>
        <v>11</v>
      </c>
      <c r="J3498" s="545">
        <f t="shared" ca="1" si="153"/>
        <v>11</v>
      </c>
      <c r="K3498" s="545">
        <f t="shared" ca="1" si="153"/>
        <v>11</v>
      </c>
    </row>
    <row r="3499" spans="2:11">
      <c r="B3499" s="545">
        <f t="shared" ca="1" si="153"/>
        <v>13</v>
      </c>
      <c r="C3499" s="545">
        <f t="shared" ca="1" si="153"/>
        <v>12</v>
      </c>
      <c r="D3499" s="545">
        <f t="shared" ca="1" si="153"/>
        <v>8</v>
      </c>
      <c r="E3499" s="545">
        <f t="shared" ca="1" si="153"/>
        <v>11</v>
      </c>
      <c r="F3499" s="545">
        <f t="shared" ca="1" si="153"/>
        <v>7</v>
      </c>
      <c r="G3499" s="545">
        <f t="shared" ca="1" si="153"/>
        <v>8</v>
      </c>
      <c r="H3499" s="545">
        <f t="shared" ca="1" si="153"/>
        <v>11</v>
      </c>
      <c r="I3499" s="545">
        <f t="shared" ca="1" si="153"/>
        <v>10</v>
      </c>
      <c r="J3499" s="545">
        <f t="shared" ca="1" si="153"/>
        <v>10</v>
      </c>
      <c r="K3499" s="545">
        <f t="shared" ca="1" si="153"/>
        <v>13</v>
      </c>
    </row>
    <row r="3500" spans="2:11">
      <c r="B3500" s="545">
        <f t="shared" ca="1" si="153"/>
        <v>10</v>
      </c>
      <c r="C3500" s="545">
        <f t="shared" ca="1" si="153"/>
        <v>11</v>
      </c>
      <c r="D3500" s="545">
        <f t="shared" ca="1" si="153"/>
        <v>12</v>
      </c>
      <c r="E3500" s="545">
        <f t="shared" ca="1" si="153"/>
        <v>9</v>
      </c>
      <c r="F3500" s="545">
        <f t="shared" ca="1" si="153"/>
        <v>12</v>
      </c>
      <c r="G3500" s="545">
        <f t="shared" ref="B3500:K3525" ca="1" si="154">RANDBETWEEN(1,3)+RANDBETWEEN(1,3)+RANDBETWEEN(1,3)+RANDBETWEEN(1,3)+RANDBETWEEN(1,3)</f>
        <v>10</v>
      </c>
      <c r="H3500" s="545">
        <f t="shared" ca="1" si="154"/>
        <v>7</v>
      </c>
      <c r="I3500" s="545">
        <f t="shared" ca="1" si="154"/>
        <v>10</v>
      </c>
      <c r="J3500" s="545">
        <f t="shared" ca="1" si="154"/>
        <v>9</v>
      </c>
      <c r="K3500" s="545">
        <f t="shared" ca="1" si="154"/>
        <v>10</v>
      </c>
    </row>
    <row r="3501" spans="2:11">
      <c r="B3501" s="545">
        <f t="shared" ca="1" si="154"/>
        <v>9</v>
      </c>
      <c r="C3501" s="545">
        <f t="shared" ca="1" si="154"/>
        <v>14</v>
      </c>
      <c r="D3501" s="545">
        <f t="shared" ca="1" si="154"/>
        <v>12</v>
      </c>
      <c r="E3501" s="545">
        <f t="shared" ca="1" si="154"/>
        <v>11</v>
      </c>
      <c r="F3501" s="545">
        <f t="shared" ca="1" si="154"/>
        <v>13</v>
      </c>
      <c r="G3501" s="545">
        <f t="shared" ca="1" si="154"/>
        <v>10</v>
      </c>
      <c r="H3501" s="545">
        <f t="shared" ca="1" si="154"/>
        <v>8</v>
      </c>
      <c r="I3501" s="545">
        <f t="shared" ca="1" si="154"/>
        <v>10</v>
      </c>
      <c r="J3501" s="545">
        <f t="shared" ca="1" si="154"/>
        <v>10</v>
      </c>
      <c r="K3501" s="545">
        <f t="shared" ca="1" si="154"/>
        <v>11</v>
      </c>
    </row>
    <row r="3502" spans="2:11">
      <c r="B3502" s="545">
        <f t="shared" ca="1" si="154"/>
        <v>11</v>
      </c>
      <c r="C3502" s="545">
        <f t="shared" ca="1" si="154"/>
        <v>14</v>
      </c>
      <c r="D3502" s="545">
        <f t="shared" ca="1" si="154"/>
        <v>14</v>
      </c>
      <c r="E3502" s="545">
        <f t="shared" ca="1" si="154"/>
        <v>11</v>
      </c>
      <c r="F3502" s="545">
        <f t="shared" ca="1" si="154"/>
        <v>12</v>
      </c>
      <c r="G3502" s="545">
        <f t="shared" ca="1" si="154"/>
        <v>10</v>
      </c>
      <c r="H3502" s="545">
        <f t="shared" ca="1" si="154"/>
        <v>12</v>
      </c>
      <c r="I3502" s="545">
        <f t="shared" ca="1" si="154"/>
        <v>10</v>
      </c>
      <c r="J3502" s="545">
        <f t="shared" ca="1" si="154"/>
        <v>11</v>
      </c>
      <c r="K3502" s="545">
        <f t="shared" ca="1" si="154"/>
        <v>10</v>
      </c>
    </row>
    <row r="3503" spans="2:11">
      <c r="B3503" s="545">
        <f t="shared" ca="1" si="154"/>
        <v>12</v>
      </c>
      <c r="C3503" s="545">
        <f t="shared" ca="1" si="154"/>
        <v>11</v>
      </c>
      <c r="D3503" s="545">
        <f t="shared" ca="1" si="154"/>
        <v>11</v>
      </c>
      <c r="E3503" s="545">
        <f t="shared" ca="1" si="154"/>
        <v>9</v>
      </c>
      <c r="F3503" s="545">
        <f t="shared" ca="1" si="154"/>
        <v>10</v>
      </c>
      <c r="G3503" s="545">
        <f t="shared" ca="1" si="154"/>
        <v>10</v>
      </c>
      <c r="H3503" s="545">
        <f t="shared" ca="1" si="154"/>
        <v>9</v>
      </c>
      <c r="I3503" s="545">
        <f t="shared" ca="1" si="154"/>
        <v>10</v>
      </c>
      <c r="J3503" s="545">
        <f t="shared" ca="1" si="154"/>
        <v>14</v>
      </c>
      <c r="K3503" s="545">
        <f t="shared" ca="1" si="154"/>
        <v>9</v>
      </c>
    </row>
    <row r="3504" spans="2:11">
      <c r="B3504" s="545">
        <f t="shared" ca="1" si="154"/>
        <v>11</v>
      </c>
      <c r="C3504" s="545">
        <f t="shared" ca="1" si="154"/>
        <v>11</v>
      </c>
      <c r="D3504" s="545">
        <f t="shared" ca="1" si="154"/>
        <v>10</v>
      </c>
      <c r="E3504" s="545">
        <f t="shared" ca="1" si="154"/>
        <v>11</v>
      </c>
      <c r="F3504" s="545">
        <f t="shared" ca="1" si="154"/>
        <v>12</v>
      </c>
      <c r="G3504" s="545">
        <f t="shared" ca="1" si="154"/>
        <v>9</v>
      </c>
      <c r="H3504" s="545">
        <f t="shared" ca="1" si="154"/>
        <v>9</v>
      </c>
      <c r="I3504" s="545">
        <f t="shared" ca="1" si="154"/>
        <v>12</v>
      </c>
      <c r="J3504" s="545">
        <f t="shared" ca="1" si="154"/>
        <v>9</v>
      </c>
      <c r="K3504" s="545">
        <f t="shared" ca="1" si="154"/>
        <v>9</v>
      </c>
    </row>
    <row r="3505" spans="2:11">
      <c r="B3505" s="545">
        <f t="shared" ca="1" si="154"/>
        <v>11</v>
      </c>
      <c r="C3505" s="545">
        <f t="shared" ca="1" si="154"/>
        <v>12</v>
      </c>
      <c r="D3505" s="545">
        <f t="shared" ca="1" si="154"/>
        <v>10</v>
      </c>
      <c r="E3505" s="545">
        <f t="shared" ca="1" si="154"/>
        <v>10</v>
      </c>
      <c r="F3505" s="545">
        <f t="shared" ca="1" si="154"/>
        <v>10</v>
      </c>
      <c r="G3505" s="545">
        <f t="shared" ca="1" si="154"/>
        <v>13</v>
      </c>
      <c r="H3505" s="545">
        <f t="shared" ca="1" si="154"/>
        <v>13</v>
      </c>
      <c r="I3505" s="545">
        <f t="shared" ca="1" si="154"/>
        <v>7</v>
      </c>
      <c r="J3505" s="545">
        <f t="shared" ca="1" si="154"/>
        <v>14</v>
      </c>
      <c r="K3505" s="545">
        <f t="shared" ca="1" si="154"/>
        <v>11</v>
      </c>
    </row>
    <row r="3506" spans="2:11">
      <c r="B3506" s="545">
        <f t="shared" ca="1" si="154"/>
        <v>10</v>
      </c>
      <c r="C3506" s="545">
        <f t="shared" ca="1" si="154"/>
        <v>7</v>
      </c>
      <c r="D3506" s="545">
        <f t="shared" ca="1" si="154"/>
        <v>11</v>
      </c>
      <c r="E3506" s="545">
        <f t="shared" ca="1" si="154"/>
        <v>11</v>
      </c>
      <c r="F3506" s="545">
        <f t="shared" ca="1" si="154"/>
        <v>9</v>
      </c>
      <c r="G3506" s="545">
        <f t="shared" ca="1" si="154"/>
        <v>8</v>
      </c>
      <c r="H3506" s="545">
        <f t="shared" ca="1" si="154"/>
        <v>8</v>
      </c>
      <c r="I3506" s="545">
        <f t="shared" ca="1" si="154"/>
        <v>12</v>
      </c>
      <c r="J3506" s="545">
        <f t="shared" ca="1" si="154"/>
        <v>11</v>
      </c>
      <c r="K3506" s="545">
        <f t="shared" ca="1" si="154"/>
        <v>9</v>
      </c>
    </row>
    <row r="3507" spans="2:11">
      <c r="B3507" s="545">
        <f t="shared" ca="1" si="154"/>
        <v>11</v>
      </c>
      <c r="C3507" s="545">
        <f t="shared" ca="1" si="154"/>
        <v>9</v>
      </c>
      <c r="D3507" s="545">
        <f t="shared" ca="1" si="154"/>
        <v>8</v>
      </c>
      <c r="E3507" s="545">
        <f t="shared" ca="1" si="154"/>
        <v>7</v>
      </c>
      <c r="F3507" s="545">
        <f t="shared" ca="1" si="154"/>
        <v>10</v>
      </c>
      <c r="G3507" s="545">
        <f t="shared" ca="1" si="154"/>
        <v>12</v>
      </c>
      <c r="H3507" s="545">
        <f t="shared" ca="1" si="154"/>
        <v>10</v>
      </c>
      <c r="I3507" s="545">
        <f t="shared" ca="1" si="154"/>
        <v>7</v>
      </c>
      <c r="J3507" s="545">
        <f t="shared" ca="1" si="154"/>
        <v>12</v>
      </c>
      <c r="K3507" s="545">
        <f t="shared" ca="1" si="154"/>
        <v>9</v>
      </c>
    </row>
    <row r="3508" spans="2:11">
      <c r="B3508" s="545">
        <f t="shared" ca="1" si="154"/>
        <v>11</v>
      </c>
      <c r="C3508" s="545">
        <f t="shared" ca="1" si="154"/>
        <v>10</v>
      </c>
      <c r="D3508" s="545">
        <f t="shared" ca="1" si="154"/>
        <v>8</v>
      </c>
      <c r="E3508" s="545">
        <f t="shared" ca="1" si="154"/>
        <v>11</v>
      </c>
      <c r="F3508" s="545">
        <f t="shared" ca="1" si="154"/>
        <v>8</v>
      </c>
      <c r="G3508" s="545">
        <f t="shared" ca="1" si="154"/>
        <v>9</v>
      </c>
      <c r="H3508" s="545">
        <f t="shared" ca="1" si="154"/>
        <v>13</v>
      </c>
      <c r="I3508" s="545">
        <f t="shared" ca="1" si="154"/>
        <v>9</v>
      </c>
      <c r="J3508" s="545">
        <f t="shared" ca="1" si="154"/>
        <v>8</v>
      </c>
      <c r="K3508" s="545">
        <f t="shared" ca="1" si="154"/>
        <v>7</v>
      </c>
    </row>
    <row r="3509" spans="2:11">
      <c r="B3509" s="545">
        <f t="shared" ca="1" si="154"/>
        <v>12</v>
      </c>
      <c r="C3509" s="545">
        <f t="shared" ca="1" si="154"/>
        <v>9</v>
      </c>
      <c r="D3509" s="545">
        <f t="shared" ca="1" si="154"/>
        <v>8</v>
      </c>
      <c r="E3509" s="545">
        <f t="shared" ca="1" si="154"/>
        <v>13</v>
      </c>
      <c r="F3509" s="545">
        <f t="shared" ca="1" si="154"/>
        <v>10</v>
      </c>
      <c r="G3509" s="545">
        <f t="shared" ca="1" si="154"/>
        <v>9</v>
      </c>
      <c r="H3509" s="545">
        <f t="shared" ca="1" si="154"/>
        <v>11</v>
      </c>
      <c r="I3509" s="545">
        <f t="shared" ca="1" si="154"/>
        <v>10</v>
      </c>
      <c r="J3509" s="545">
        <f t="shared" ca="1" si="154"/>
        <v>9</v>
      </c>
      <c r="K3509" s="545">
        <f t="shared" ca="1" si="154"/>
        <v>9</v>
      </c>
    </row>
    <row r="3510" spans="2:11">
      <c r="B3510" s="545">
        <f t="shared" ca="1" si="154"/>
        <v>12</v>
      </c>
      <c r="C3510" s="545">
        <f t="shared" ca="1" si="154"/>
        <v>11</v>
      </c>
      <c r="D3510" s="545">
        <f t="shared" ca="1" si="154"/>
        <v>11</v>
      </c>
      <c r="E3510" s="545">
        <f t="shared" ca="1" si="154"/>
        <v>13</v>
      </c>
      <c r="F3510" s="545">
        <f t="shared" ca="1" si="154"/>
        <v>9</v>
      </c>
      <c r="G3510" s="545">
        <f t="shared" ca="1" si="154"/>
        <v>7</v>
      </c>
      <c r="H3510" s="545">
        <f t="shared" ca="1" si="154"/>
        <v>9</v>
      </c>
      <c r="I3510" s="545">
        <f t="shared" ca="1" si="154"/>
        <v>11</v>
      </c>
      <c r="J3510" s="545">
        <f t="shared" ca="1" si="154"/>
        <v>14</v>
      </c>
      <c r="K3510" s="545">
        <f t="shared" ca="1" si="154"/>
        <v>8</v>
      </c>
    </row>
    <row r="3511" spans="2:11">
      <c r="B3511" s="545">
        <f t="shared" ca="1" si="154"/>
        <v>11</v>
      </c>
      <c r="C3511" s="545">
        <f t="shared" ca="1" si="154"/>
        <v>11</v>
      </c>
      <c r="D3511" s="545">
        <f t="shared" ca="1" si="154"/>
        <v>11</v>
      </c>
      <c r="E3511" s="545">
        <f t="shared" ca="1" si="154"/>
        <v>11</v>
      </c>
      <c r="F3511" s="545">
        <f t="shared" ca="1" si="154"/>
        <v>8</v>
      </c>
      <c r="G3511" s="545">
        <f t="shared" ca="1" si="154"/>
        <v>9</v>
      </c>
      <c r="H3511" s="545">
        <f t="shared" ca="1" si="154"/>
        <v>9</v>
      </c>
      <c r="I3511" s="545">
        <f t="shared" ca="1" si="154"/>
        <v>8</v>
      </c>
      <c r="J3511" s="545">
        <f t="shared" ca="1" si="154"/>
        <v>9</v>
      </c>
      <c r="K3511" s="545">
        <f t="shared" ca="1" si="154"/>
        <v>9</v>
      </c>
    </row>
    <row r="3512" spans="2:11">
      <c r="B3512" s="545">
        <f t="shared" ca="1" si="154"/>
        <v>8</v>
      </c>
      <c r="C3512" s="545">
        <f t="shared" ca="1" si="154"/>
        <v>8</v>
      </c>
      <c r="D3512" s="545">
        <f t="shared" ca="1" si="154"/>
        <v>12</v>
      </c>
      <c r="E3512" s="545">
        <f t="shared" ca="1" si="154"/>
        <v>10</v>
      </c>
      <c r="F3512" s="545">
        <f t="shared" ca="1" si="154"/>
        <v>6</v>
      </c>
      <c r="G3512" s="545">
        <f t="shared" ca="1" si="154"/>
        <v>11</v>
      </c>
      <c r="H3512" s="545">
        <f t="shared" ca="1" si="154"/>
        <v>11</v>
      </c>
      <c r="I3512" s="545">
        <f t="shared" ca="1" si="154"/>
        <v>10</v>
      </c>
      <c r="J3512" s="545">
        <f t="shared" ca="1" si="154"/>
        <v>12</v>
      </c>
      <c r="K3512" s="545">
        <f t="shared" ca="1" si="154"/>
        <v>6</v>
      </c>
    </row>
    <row r="3513" spans="2:11">
      <c r="B3513" s="545">
        <f t="shared" ca="1" si="154"/>
        <v>11</v>
      </c>
      <c r="C3513" s="545">
        <f t="shared" ca="1" si="154"/>
        <v>11</v>
      </c>
      <c r="D3513" s="545">
        <f t="shared" ca="1" si="154"/>
        <v>13</v>
      </c>
      <c r="E3513" s="545">
        <f t="shared" ca="1" si="154"/>
        <v>11</v>
      </c>
      <c r="F3513" s="545">
        <f t="shared" ca="1" si="154"/>
        <v>8</v>
      </c>
      <c r="G3513" s="545">
        <f t="shared" ca="1" si="154"/>
        <v>8</v>
      </c>
      <c r="H3513" s="545">
        <f t="shared" ca="1" si="154"/>
        <v>9</v>
      </c>
      <c r="I3513" s="545">
        <f t="shared" ca="1" si="154"/>
        <v>10</v>
      </c>
      <c r="J3513" s="545">
        <f t="shared" ca="1" si="154"/>
        <v>10</v>
      </c>
      <c r="K3513" s="545">
        <f t="shared" ca="1" si="154"/>
        <v>9</v>
      </c>
    </row>
    <row r="3514" spans="2:11">
      <c r="B3514" s="545">
        <f t="shared" ca="1" si="154"/>
        <v>8</v>
      </c>
      <c r="C3514" s="545">
        <f t="shared" ca="1" si="154"/>
        <v>10</v>
      </c>
      <c r="D3514" s="545">
        <f t="shared" ca="1" si="154"/>
        <v>11</v>
      </c>
      <c r="E3514" s="545">
        <f t="shared" ca="1" si="154"/>
        <v>10</v>
      </c>
      <c r="F3514" s="545">
        <f t="shared" ca="1" si="154"/>
        <v>12</v>
      </c>
      <c r="G3514" s="545">
        <f t="shared" ca="1" si="154"/>
        <v>11</v>
      </c>
      <c r="H3514" s="545">
        <f t="shared" ca="1" si="154"/>
        <v>12</v>
      </c>
      <c r="I3514" s="545">
        <f t="shared" ca="1" si="154"/>
        <v>11</v>
      </c>
      <c r="J3514" s="545">
        <f t="shared" ca="1" si="154"/>
        <v>12</v>
      </c>
      <c r="K3514" s="545">
        <f t="shared" ca="1" si="154"/>
        <v>14</v>
      </c>
    </row>
    <row r="3515" spans="2:11">
      <c r="B3515" s="545">
        <f t="shared" ca="1" si="154"/>
        <v>9</v>
      </c>
      <c r="C3515" s="545">
        <f t="shared" ca="1" si="154"/>
        <v>12</v>
      </c>
      <c r="D3515" s="545">
        <f t="shared" ca="1" si="154"/>
        <v>9</v>
      </c>
      <c r="E3515" s="545">
        <f t="shared" ca="1" si="154"/>
        <v>10</v>
      </c>
      <c r="F3515" s="545">
        <f t="shared" ca="1" si="154"/>
        <v>11</v>
      </c>
      <c r="G3515" s="545">
        <f t="shared" ca="1" si="154"/>
        <v>9</v>
      </c>
      <c r="H3515" s="545">
        <f t="shared" ca="1" si="154"/>
        <v>10</v>
      </c>
      <c r="I3515" s="545">
        <f t="shared" ca="1" si="154"/>
        <v>7</v>
      </c>
      <c r="J3515" s="545">
        <f t="shared" ca="1" si="154"/>
        <v>13</v>
      </c>
      <c r="K3515" s="545">
        <f t="shared" ca="1" si="154"/>
        <v>8</v>
      </c>
    </row>
    <row r="3516" spans="2:11">
      <c r="B3516" s="545">
        <f t="shared" ca="1" si="154"/>
        <v>10</v>
      </c>
      <c r="C3516" s="545">
        <f t="shared" ca="1" si="154"/>
        <v>13</v>
      </c>
      <c r="D3516" s="545">
        <f t="shared" ca="1" si="154"/>
        <v>8</v>
      </c>
      <c r="E3516" s="545">
        <f t="shared" ca="1" si="154"/>
        <v>14</v>
      </c>
      <c r="F3516" s="545">
        <f t="shared" ca="1" si="154"/>
        <v>10</v>
      </c>
      <c r="G3516" s="545">
        <f t="shared" ca="1" si="154"/>
        <v>10</v>
      </c>
      <c r="H3516" s="545">
        <f t="shared" ca="1" si="154"/>
        <v>10</v>
      </c>
      <c r="I3516" s="545">
        <f t="shared" ca="1" si="154"/>
        <v>11</v>
      </c>
      <c r="J3516" s="545">
        <f t="shared" ca="1" si="154"/>
        <v>9</v>
      </c>
      <c r="K3516" s="545">
        <f t="shared" ca="1" si="154"/>
        <v>8</v>
      </c>
    </row>
    <row r="3517" spans="2:11">
      <c r="B3517" s="545">
        <f t="shared" ca="1" si="154"/>
        <v>12</v>
      </c>
      <c r="C3517" s="545">
        <f t="shared" ca="1" si="154"/>
        <v>10</v>
      </c>
      <c r="D3517" s="545">
        <f t="shared" ca="1" si="154"/>
        <v>10</v>
      </c>
      <c r="E3517" s="545">
        <f t="shared" ca="1" si="154"/>
        <v>11</v>
      </c>
      <c r="F3517" s="545">
        <f t="shared" ca="1" si="154"/>
        <v>8</v>
      </c>
      <c r="G3517" s="545">
        <f t="shared" ca="1" si="154"/>
        <v>13</v>
      </c>
      <c r="H3517" s="545">
        <f t="shared" ca="1" si="154"/>
        <v>8</v>
      </c>
      <c r="I3517" s="545">
        <f t="shared" ca="1" si="154"/>
        <v>9</v>
      </c>
      <c r="J3517" s="545">
        <f t="shared" ca="1" si="154"/>
        <v>9</v>
      </c>
      <c r="K3517" s="545">
        <f t="shared" ca="1" si="154"/>
        <v>10</v>
      </c>
    </row>
    <row r="3518" spans="2:11">
      <c r="B3518" s="545">
        <f t="shared" ca="1" si="154"/>
        <v>12</v>
      </c>
      <c r="C3518" s="545">
        <f t="shared" ca="1" si="154"/>
        <v>13</v>
      </c>
      <c r="D3518" s="545">
        <f t="shared" ca="1" si="154"/>
        <v>12</v>
      </c>
      <c r="E3518" s="545">
        <f t="shared" ca="1" si="154"/>
        <v>10</v>
      </c>
      <c r="F3518" s="545">
        <f t="shared" ca="1" si="154"/>
        <v>8</v>
      </c>
      <c r="G3518" s="545">
        <f t="shared" ca="1" si="154"/>
        <v>9</v>
      </c>
      <c r="H3518" s="545">
        <f t="shared" ca="1" si="154"/>
        <v>7</v>
      </c>
      <c r="I3518" s="545">
        <f t="shared" ca="1" si="154"/>
        <v>6</v>
      </c>
      <c r="J3518" s="545">
        <f t="shared" ca="1" si="154"/>
        <v>11</v>
      </c>
      <c r="K3518" s="545">
        <f t="shared" ca="1" si="154"/>
        <v>10</v>
      </c>
    </row>
    <row r="3519" spans="2:11">
      <c r="B3519" s="545">
        <f t="shared" ca="1" si="154"/>
        <v>12</v>
      </c>
      <c r="C3519" s="545">
        <f t="shared" ca="1" si="154"/>
        <v>9</v>
      </c>
      <c r="D3519" s="545">
        <f t="shared" ca="1" si="154"/>
        <v>10</v>
      </c>
      <c r="E3519" s="545">
        <f t="shared" ca="1" si="154"/>
        <v>13</v>
      </c>
      <c r="F3519" s="545">
        <f t="shared" ca="1" si="154"/>
        <v>13</v>
      </c>
      <c r="G3519" s="545">
        <f t="shared" ca="1" si="154"/>
        <v>10</v>
      </c>
      <c r="H3519" s="545">
        <f t="shared" ca="1" si="154"/>
        <v>8</v>
      </c>
      <c r="I3519" s="545">
        <f t="shared" ca="1" si="154"/>
        <v>6</v>
      </c>
      <c r="J3519" s="545">
        <f t="shared" ca="1" si="154"/>
        <v>7</v>
      </c>
      <c r="K3519" s="545">
        <f t="shared" ca="1" si="154"/>
        <v>13</v>
      </c>
    </row>
    <row r="3520" spans="2:11">
      <c r="B3520" s="545">
        <f t="shared" ca="1" si="154"/>
        <v>12</v>
      </c>
      <c r="C3520" s="545">
        <f t="shared" ca="1" si="154"/>
        <v>12</v>
      </c>
      <c r="D3520" s="545">
        <f t="shared" ca="1" si="154"/>
        <v>13</v>
      </c>
      <c r="E3520" s="545">
        <f t="shared" ca="1" si="154"/>
        <v>11</v>
      </c>
      <c r="F3520" s="545">
        <f t="shared" ca="1" si="154"/>
        <v>11</v>
      </c>
      <c r="G3520" s="545">
        <f t="shared" ca="1" si="154"/>
        <v>10</v>
      </c>
      <c r="H3520" s="545">
        <f t="shared" ca="1" si="154"/>
        <v>8</v>
      </c>
      <c r="I3520" s="545">
        <f t="shared" ca="1" si="154"/>
        <v>11</v>
      </c>
      <c r="J3520" s="545">
        <f t="shared" ca="1" si="154"/>
        <v>12</v>
      </c>
      <c r="K3520" s="545">
        <f t="shared" ca="1" si="154"/>
        <v>9</v>
      </c>
    </row>
    <row r="3521" spans="2:11">
      <c r="B3521" s="545">
        <f t="shared" ca="1" si="154"/>
        <v>11</v>
      </c>
      <c r="C3521" s="545">
        <f t="shared" ca="1" si="154"/>
        <v>11</v>
      </c>
      <c r="D3521" s="545">
        <f t="shared" ca="1" si="154"/>
        <v>12</v>
      </c>
      <c r="E3521" s="545">
        <f t="shared" ca="1" si="154"/>
        <v>12</v>
      </c>
      <c r="F3521" s="545">
        <f t="shared" ca="1" si="154"/>
        <v>11</v>
      </c>
      <c r="G3521" s="545">
        <f t="shared" ca="1" si="154"/>
        <v>10</v>
      </c>
      <c r="H3521" s="545">
        <f t="shared" ca="1" si="154"/>
        <v>10</v>
      </c>
      <c r="I3521" s="545">
        <f t="shared" ca="1" si="154"/>
        <v>10</v>
      </c>
      <c r="J3521" s="545">
        <f t="shared" ca="1" si="154"/>
        <v>10</v>
      </c>
      <c r="K3521" s="545">
        <f t="shared" ca="1" si="154"/>
        <v>12</v>
      </c>
    </row>
    <row r="3522" spans="2:11">
      <c r="B3522" s="545">
        <f t="shared" ca="1" si="154"/>
        <v>10</v>
      </c>
      <c r="C3522" s="545">
        <f t="shared" ca="1" si="154"/>
        <v>12</v>
      </c>
      <c r="D3522" s="545">
        <f t="shared" ca="1" si="154"/>
        <v>10</v>
      </c>
      <c r="E3522" s="545">
        <f t="shared" ca="1" si="154"/>
        <v>10</v>
      </c>
      <c r="F3522" s="545">
        <f t="shared" ca="1" si="154"/>
        <v>8</v>
      </c>
      <c r="G3522" s="545">
        <f t="shared" ca="1" si="154"/>
        <v>11</v>
      </c>
      <c r="H3522" s="545">
        <f t="shared" ca="1" si="154"/>
        <v>11</v>
      </c>
      <c r="I3522" s="545">
        <f t="shared" ca="1" si="154"/>
        <v>7</v>
      </c>
      <c r="J3522" s="545">
        <f t="shared" ca="1" si="154"/>
        <v>12</v>
      </c>
      <c r="K3522" s="545">
        <f t="shared" ca="1" si="154"/>
        <v>12</v>
      </c>
    </row>
    <row r="3523" spans="2:11">
      <c r="B3523" s="545">
        <f t="shared" ca="1" si="154"/>
        <v>13</v>
      </c>
      <c r="C3523" s="545">
        <f t="shared" ca="1" si="154"/>
        <v>10</v>
      </c>
      <c r="D3523" s="545">
        <f t="shared" ca="1" si="154"/>
        <v>8</v>
      </c>
      <c r="E3523" s="545">
        <f t="shared" ca="1" si="154"/>
        <v>9</v>
      </c>
      <c r="F3523" s="545">
        <f t="shared" ca="1" si="154"/>
        <v>10</v>
      </c>
      <c r="G3523" s="545">
        <f t="shared" ca="1" si="154"/>
        <v>7</v>
      </c>
      <c r="H3523" s="545">
        <f t="shared" ca="1" si="154"/>
        <v>11</v>
      </c>
      <c r="I3523" s="545">
        <f t="shared" ca="1" si="154"/>
        <v>5</v>
      </c>
      <c r="J3523" s="545">
        <f t="shared" ca="1" si="154"/>
        <v>11</v>
      </c>
      <c r="K3523" s="545">
        <f t="shared" ca="1" si="154"/>
        <v>11</v>
      </c>
    </row>
    <row r="3524" spans="2:11">
      <c r="B3524" s="545">
        <f t="shared" ca="1" si="154"/>
        <v>8</v>
      </c>
      <c r="C3524" s="545">
        <f t="shared" ca="1" si="154"/>
        <v>9</v>
      </c>
      <c r="D3524" s="545">
        <f t="shared" ca="1" si="154"/>
        <v>12</v>
      </c>
      <c r="E3524" s="545">
        <f t="shared" ca="1" si="154"/>
        <v>9</v>
      </c>
      <c r="F3524" s="545">
        <f t="shared" ca="1" si="154"/>
        <v>12</v>
      </c>
      <c r="G3524" s="545">
        <f t="shared" ca="1" si="154"/>
        <v>12</v>
      </c>
      <c r="H3524" s="545">
        <f t="shared" ca="1" si="154"/>
        <v>10</v>
      </c>
      <c r="I3524" s="545">
        <f t="shared" ca="1" si="154"/>
        <v>13</v>
      </c>
      <c r="J3524" s="545">
        <f t="shared" ca="1" si="154"/>
        <v>9</v>
      </c>
      <c r="K3524" s="545">
        <f t="shared" ca="1" si="154"/>
        <v>14</v>
      </c>
    </row>
    <row r="3525" spans="2:11">
      <c r="B3525" s="545">
        <f t="shared" ca="1" si="154"/>
        <v>10</v>
      </c>
      <c r="C3525" s="545">
        <f t="shared" ca="1" si="154"/>
        <v>9</v>
      </c>
      <c r="D3525" s="545">
        <f t="shared" ca="1" si="154"/>
        <v>13</v>
      </c>
      <c r="E3525" s="545">
        <f t="shared" ca="1" si="154"/>
        <v>14</v>
      </c>
      <c r="F3525" s="545">
        <f t="shared" ca="1" si="154"/>
        <v>7</v>
      </c>
      <c r="G3525" s="545">
        <f t="shared" ca="1" si="154"/>
        <v>9</v>
      </c>
      <c r="H3525" s="545">
        <f t="shared" ca="1" si="154"/>
        <v>8</v>
      </c>
      <c r="I3525" s="545">
        <f t="shared" ca="1" si="154"/>
        <v>12</v>
      </c>
      <c r="J3525" s="545">
        <f t="shared" ca="1" si="154"/>
        <v>9</v>
      </c>
      <c r="K3525" s="545">
        <f t="shared" ca="1" si="154"/>
        <v>12</v>
      </c>
    </row>
    <row r="3526" spans="2:11">
      <c r="B3526" s="545">
        <f t="shared" ref="B3526:K3551" ca="1" si="155">RANDBETWEEN(1,3)+RANDBETWEEN(1,3)+RANDBETWEEN(1,3)+RANDBETWEEN(1,3)+RANDBETWEEN(1,3)</f>
        <v>10</v>
      </c>
      <c r="C3526" s="545">
        <f t="shared" ca="1" si="155"/>
        <v>8</v>
      </c>
      <c r="D3526" s="545">
        <f t="shared" ca="1" si="155"/>
        <v>9</v>
      </c>
      <c r="E3526" s="545">
        <f t="shared" ca="1" si="155"/>
        <v>12</v>
      </c>
      <c r="F3526" s="545">
        <f t="shared" ca="1" si="155"/>
        <v>9</v>
      </c>
      <c r="G3526" s="545">
        <f t="shared" ca="1" si="155"/>
        <v>9</v>
      </c>
      <c r="H3526" s="545">
        <f t="shared" ca="1" si="155"/>
        <v>11</v>
      </c>
      <c r="I3526" s="545">
        <f t="shared" ca="1" si="155"/>
        <v>14</v>
      </c>
      <c r="J3526" s="545">
        <f t="shared" ca="1" si="155"/>
        <v>10</v>
      </c>
      <c r="K3526" s="545">
        <f t="shared" ca="1" si="155"/>
        <v>10</v>
      </c>
    </row>
    <row r="3527" spans="2:11">
      <c r="B3527" s="545">
        <f t="shared" ca="1" si="155"/>
        <v>8</v>
      </c>
      <c r="C3527" s="545">
        <f t="shared" ca="1" si="155"/>
        <v>11</v>
      </c>
      <c r="D3527" s="545">
        <f t="shared" ca="1" si="155"/>
        <v>8</v>
      </c>
      <c r="E3527" s="545">
        <f t="shared" ca="1" si="155"/>
        <v>10</v>
      </c>
      <c r="F3527" s="545">
        <f t="shared" ca="1" si="155"/>
        <v>9</v>
      </c>
      <c r="G3527" s="545">
        <f t="shared" ca="1" si="155"/>
        <v>11</v>
      </c>
      <c r="H3527" s="545">
        <f t="shared" ca="1" si="155"/>
        <v>8</v>
      </c>
      <c r="I3527" s="545">
        <f t="shared" ca="1" si="155"/>
        <v>7</v>
      </c>
      <c r="J3527" s="545">
        <f t="shared" ca="1" si="155"/>
        <v>10</v>
      </c>
      <c r="K3527" s="545">
        <f t="shared" ca="1" si="155"/>
        <v>10</v>
      </c>
    </row>
    <row r="3528" spans="2:11">
      <c r="B3528" s="545">
        <f t="shared" ca="1" si="155"/>
        <v>12</v>
      </c>
      <c r="C3528" s="545">
        <f t="shared" ca="1" si="155"/>
        <v>10</v>
      </c>
      <c r="D3528" s="545">
        <f t="shared" ca="1" si="155"/>
        <v>8</v>
      </c>
      <c r="E3528" s="545">
        <f t="shared" ca="1" si="155"/>
        <v>7</v>
      </c>
      <c r="F3528" s="545">
        <f t="shared" ca="1" si="155"/>
        <v>10</v>
      </c>
      <c r="G3528" s="545">
        <f t="shared" ca="1" si="155"/>
        <v>8</v>
      </c>
      <c r="H3528" s="545">
        <f t="shared" ca="1" si="155"/>
        <v>11</v>
      </c>
      <c r="I3528" s="545">
        <f t="shared" ca="1" si="155"/>
        <v>8</v>
      </c>
      <c r="J3528" s="545">
        <f t="shared" ca="1" si="155"/>
        <v>8</v>
      </c>
      <c r="K3528" s="545">
        <f t="shared" ca="1" si="155"/>
        <v>13</v>
      </c>
    </row>
    <row r="3529" spans="2:11">
      <c r="B3529" s="545">
        <f t="shared" ca="1" si="155"/>
        <v>14</v>
      </c>
      <c r="C3529" s="545">
        <f t="shared" ca="1" si="155"/>
        <v>13</v>
      </c>
      <c r="D3529" s="545">
        <f t="shared" ca="1" si="155"/>
        <v>10</v>
      </c>
      <c r="E3529" s="545">
        <f t="shared" ca="1" si="155"/>
        <v>10</v>
      </c>
      <c r="F3529" s="545">
        <f t="shared" ca="1" si="155"/>
        <v>9</v>
      </c>
      <c r="G3529" s="545">
        <f t="shared" ca="1" si="155"/>
        <v>8</v>
      </c>
      <c r="H3529" s="545">
        <f t="shared" ca="1" si="155"/>
        <v>10</v>
      </c>
      <c r="I3529" s="545">
        <f t="shared" ca="1" si="155"/>
        <v>11</v>
      </c>
      <c r="J3529" s="545">
        <f t="shared" ca="1" si="155"/>
        <v>8</v>
      </c>
      <c r="K3529" s="545">
        <f t="shared" ca="1" si="155"/>
        <v>7</v>
      </c>
    </row>
    <row r="3530" spans="2:11">
      <c r="B3530" s="545">
        <f t="shared" ca="1" si="155"/>
        <v>9</v>
      </c>
      <c r="C3530" s="545">
        <f t="shared" ca="1" si="155"/>
        <v>12</v>
      </c>
      <c r="D3530" s="545">
        <f t="shared" ca="1" si="155"/>
        <v>11</v>
      </c>
      <c r="E3530" s="545">
        <f t="shared" ca="1" si="155"/>
        <v>12</v>
      </c>
      <c r="F3530" s="545">
        <f t="shared" ca="1" si="155"/>
        <v>10</v>
      </c>
      <c r="G3530" s="545">
        <f t="shared" ca="1" si="155"/>
        <v>8</v>
      </c>
      <c r="H3530" s="545">
        <f t="shared" ca="1" si="155"/>
        <v>8</v>
      </c>
      <c r="I3530" s="545">
        <f t="shared" ca="1" si="155"/>
        <v>10</v>
      </c>
      <c r="J3530" s="545">
        <f t="shared" ca="1" si="155"/>
        <v>11</v>
      </c>
      <c r="K3530" s="545">
        <f t="shared" ca="1" si="155"/>
        <v>8</v>
      </c>
    </row>
    <row r="3531" spans="2:11">
      <c r="B3531" s="545">
        <f t="shared" ca="1" si="155"/>
        <v>9</v>
      </c>
      <c r="C3531" s="545">
        <f t="shared" ca="1" si="155"/>
        <v>12</v>
      </c>
      <c r="D3531" s="545">
        <f t="shared" ca="1" si="155"/>
        <v>12</v>
      </c>
      <c r="E3531" s="545">
        <f t="shared" ca="1" si="155"/>
        <v>9</v>
      </c>
      <c r="F3531" s="545">
        <f t="shared" ca="1" si="155"/>
        <v>6</v>
      </c>
      <c r="G3531" s="545">
        <f t="shared" ca="1" si="155"/>
        <v>5</v>
      </c>
      <c r="H3531" s="545">
        <f t="shared" ca="1" si="155"/>
        <v>11</v>
      </c>
      <c r="I3531" s="545">
        <f t="shared" ca="1" si="155"/>
        <v>10</v>
      </c>
      <c r="J3531" s="545">
        <f t="shared" ca="1" si="155"/>
        <v>9</v>
      </c>
      <c r="K3531" s="545">
        <f t="shared" ca="1" si="155"/>
        <v>10</v>
      </c>
    </row>
    <row r="3532" spans="2:11">
      <c r="B3532" s="545">
        <f t="shared" ca="1" si="155"/>
        <v>8</v>
      </c>
      <c r="C3532" s="545">
        <f t="shared" ca="1" si="155"/>
        <v>10</v>
      </c>
      <c r="D3532" s="545">
        <f t="shared" ca="1" si="155"/>
        <v>9</v>
      </c>
      <c r="E3532" s="545">
        <f t="shared" ca="1" si="155"/>
        <v>11</v>
      </c>
      <c r="F3532" s="545">
        <f t="shared" ca="1" si="155"/>
        <v>7</v>
      </c>
      <c r="G3532" s="545">
        <f t="shared" ca="1" si="155"/>
        <v>10</v>
      </c>
      <c r="H3532" s="545">
        <f t="shared" ca="1" si="155"/>
        <v>6</v>
      </c>
      <c r="I3532" s="545">
        <f t="shared" ca="1" si="155"/>
        <v>12</v>
      </c>
      <c r="J3532" s="545">
        <f t="shared" ca="1" si="155"/>
        <v>10</v>
      </c>
      <c r="K3532" s="545">
        <f t="shared" ca="1" si="155"/>
        <v>11</v>
      </c>
    </row>
    <row r="3533" spans="2:11">
      <c r="B3533" s="545">
        <f t="shared" ca="1" si="155"/>
        <v>9</v>
      </c>
      <c r="C3533" s="545">
        <f t="shared" ca="1" si="155"/>
        <v>7</v>
      </c>
      <c r="D3533" s="545">
        <f t="shared" ca="1" si="155"/>
        <v>10</v>
      </c>
      <c r="E3533" s="545">
        <f t="shared" ca="1" si="155"/>
        <v>10</v>
      </c>
      <c r="F3533" s="545">
        <f t="shared" ca="1" si="155"/>
        <v>9</v>
      </c>
      <c r="G3533" s="545">
        <f t="shared" ca="1" si="155"/>
        <v>10</v>
      </c>
      <c r="H3533" s="545">
        <f t="shared" ca="1" si="155"/>
        <v>12</v>
      </c>
      <c r="I3533" s="545">
        <f t="shared" ca="1" si="155"/>
        <v>6</v>
      </c>
      <c r="J3533" s="545">
        <f t="shared" ca="1" si="155"/>
        <v>10</v>
      </c>
      <c r="K3533" s="545">
        <f t="shared" ca="1" si="155"/>
        <v>13</v>
      </c>
    </row>
    <row r="3534" spans="2:11">
      <c r="B3534" s="545">
        <f t="shared" ca="1" si="155"/>
        <v>8</v>
      </c>
      <c r="C3534" s="545">
        <f t="shared" ca="1" si="155"/>
        <v>13</v>
      </c>
      <c r="D3534" s="545">
        <f t="shared" ca="1" si="155"/>
        <v>13</v>
      </c>
      <c r="E3534" s="545">
        <f t="shared" ca="1" si="155"/>
        <v>7</v>
      </c>
      <c r="F3534" s="545">
        <f t="shared" ca="1" si="155"/>
        <v>9</v>
      </c>
      <c r="G3534" s="545">
        <f t="shared" ca="1" si="155"/>
        <v>9</v>
      </c>
      <c r="H3534" s="545">
        <f t="shared" ca="1" si="155"/>
        <v>8</v>
      </c>
      <c r="I3534" s="545">
        <f t="shared" ca="1" si="155"/>
        <v>11</v>
      </c>
      <c r="J3534" s="545">
        <f t="shared" ca="1" si="155"/>
        <v>12</v>
      </c>
      <c r="K3534" s="545">
        <f t="shared" ca="1" si="155"/>
        <v>9</v>
      </c>
    </row>
    <row r="3535" spans="2:11">
      <c r="B3535" s="545">
        <f t="shared" ca="1" si="155"/>
        <v>8</v>
      </c>
      <c r="C3535" s="545">
        <f t="shared" ca="1" si="155"/>
        <v>9</v>
      </c>
      <c r="D3535" s="545">
        <f t="shared" ca="1" si="155"/>
        <v>10</v>
      </c>
      <c r="E3535" s="545">
        <f t="shared" ca="1" si="155"/>
        <v>9</v>
      </c>
      <c r="F3535" s="545">
        <f t="shared" ca="1" si="155"/>
        <v>11</v>
      </c>
      <c r="G3535" s="545">
        <f t="shared" ca="1" si="155"/>
        <v>7</v>
      </c>
      <c r="H3535" s="545">
        <f t="shared" ca="1" si="155"/>
        <v>10</v>
      </c>
      <c r="I3535" s="545">
        <f t="shared" ca="1" si="155"/>
        <v>12</v>
      </c>
      <c r="J3535" s="545">
        <f t="shared" ca="1" si="155"/>
        <v>11</v>
      </c>
      <c r="K3535" s="545">
        <f t="shared" ca="1" si="155"/>
        <v>11</v>
      </c>
    </row>
    <row r="3536" spans="2:11">
      <c r="B3536" s="545">
        <f t="shared" ca="1" si="155"/>
        <v>12</v>
      </c>
      <c r="C3536" s="545">
        <f t="shared" ca="1" si="155"/>
        <v>11</v>
      </c>
      <c r="D3536" s="545">
        <f t="shared" ca="1" si="155"/>
        <v>9</v>
      </c>
      <c r="E3536" s="545">
        <f t="shared" ca="1" si="155"/>
        <v>11</v>
      </c>
      <c r="F3536" s="545">
        <f t="shared" ca="1" si="155"/>
        <v>14</v>
      </c>
      <c r="G3536" s="545">
        <f t="shared" ca="1" si="155"/>
        <v>10</v>
      </c>
      <c r="H3536" s="545">
        <f t="shared" ca="1" si="155"/>
        <v>10</v>
      </c>
      <c r="I3536" s="545">
        <f t="shared" ca="1" si="155"/>
        <v>14</v>
      </c>
      <c r="J3536" s="545">
        <f t="shared" ca="1" si="155"/>
        <v>10</v>
      </c>
      <c r="K3536" s="545">
        <f t="shared" ca="1" si="155"/>
        <v>12</v>
      </c>
    </row>
    <row r="3537" spans="2:11">
      <c r="B3537" s="545">
        <f t="shared" ca="1" si="155"/>
        <v>15</v>
      </c>
      <c r="C3537" s="545">
        <f t="shared" ca="1" si="155"/>
        <v>11</v>
      </c>
      <c r="D3537" s="545">
        <f t="shared" ca="1" si="155"/>
        <v>10</v>
      </c>
      <c r="E3537" s="545">
        <f t="shared" ca="1" si="155"/>
        <v>10</v>
      </c>
      <c r="F3537" s="545">
        <f t="shared" ca="1" si="155"/>
        <v>8</v>
      </c>
      <c r="G3537" s="545">
        <f t="shared" ca="1" si="155"/>
        <v>9</v>
      </c>
      <c r="H3537" s="545">
        <f t="shared" ca="1" si="155"/>
        <v>8</v>
      </c>
      <c r="I3537" s="545">
        <f t="shared" ca="1" si="155"/>
        <v>10</v>
      </c>
      <c r="J3537" s="545">
        <f t="shared" ca="1" si="155"/>
        <v>12</v>
      </c>
      <c r="K3537" s="545">
        <f t="shared" ca="1" si="155"/>
        <v>10</v>
      </c>
    </row>
    <row r="3538" spans="2:11">
      <c r="B3538" s="545">
        <f t="shared" ca="1" si="155"/>
        <v>7</v>
      </c>
      <c r="C3538" s="545">
        <f t="shared" ca="1" si="155"/>
        <v>10</v>
      </c>
      <c r="D3538" s="545">
        <f t="shared" ca="1" si="155"/>
        <v>6</v>
      </c>
      <c r="E3538" s="545">
        <f t="shared" ca="1" si="155"/>
        <v>11</v>
      </c>
      <c r="F3538" s="545">
        <f t="shared" ca="1" si="155"/>
        <v>11</v>
      </c>
      <c r="G3538" s="545">
        <f t="shared" ca="1" si="155"/>
        <v>12</v>
      </c>
      <c r="H3538" s="545">
        <f t="shared" ca="1" si="155"/>
        <v>9</v>
      </c>
      <c r="I3538" s="545">
        <f t="shared" ca="1" si="155"/>
        <v>13</v>
      </c>
      <c r="J3538" s="545">
        <f t="shared" ca="1" si="155"/>
        <v>10</v>
      </c>
      <c r="K3538" s="545">
        <f t="shared" ca="1" si="155"/>
        <v>11</v>
      </c>
    </row>
    <row r="3539" spans="2:11">
      <c r="B3539" s="545">
        <f t="shared" ca="1" si="155"/>
        <v>7</v>
      </c>
      <c r="C3539" s="545">
        <f t="shared" ca="1" si="155"/>
        <v>7</v>
      </c>
      <c r="D3539" s="545">
        <f t="shared" ca="1" si="155"/>
        <v>13</v>
      </c>
      <c r="E3539" s="545">
        <f t="shared" ca="1" si="155"/>
        <v>9</v>
      </c>
      <c r="F3539" s="545">
        <f t="shared" ca="1" si="155"/>
        <v>9</v>
      </c>
      <c r="G3539" s="545">
        <f t="shared" ca="1" si="155"/>
        <v>10</v>
      </c>
      <c r="H3539" s="545">
        <f t="shared" ca="1" si="155"/>
        <v>10</v>
      </c>
      <c r="I3539" s="545">
        <f t="shared" ca="1" si="155"/>
        <v>13</v>
      </c>
      <c r="J3539" s="545">
        <f t="shared" ca="1" si="155"/>
        <v>12</v>
      </c>
      <c r="K3539" s="545">
        <f t="shared" ca="1" si="155"/>
        <v>11</v>
      </c>
    </row>
    <row r="3540" spans="2:11">
      <c r="B3540" s="545">
        <f t="shared" ca="1" si="155"/>
        <v>9</v>
      </c>
      <c r="C3540" s="545">
        <f t="shared" ca="1" si="155"/>
        <v>10</v>
      </c>
      <c r="D3540" s="545">
        <f t="shared" ca="1" si="155"/>
        <v>13</v>
      </c>
      <c r="E3540" s="545">
        <f t="shared" ca="1" si="155"/>
        <v>7</v>
      </c>
      <c r="F3540" s="545">
        <f t="shared" ca="1" si="155"/>
        <v>11</v>
      </c>
      <c r="G3540" s="545">
        <f t="shared" ca="1" si="155"/>
        <v>8</v>
      </c>
      <c r="H3540" s="545">
        <f t="shared" ca="1" si="155"/>
        <v>12</v>
      </c>
      <c r="I3540" s="545">
        <f t="shared" ca="1" si="155"/>
        <v>10</v>
      </c>
      <c r="J3540" s="545">
        <f t="shared" ca="1" si="155"/>
        <v>9</v>
      </c>
      <c r="K3540" s="545">
        <f t="shared" ca="1" si="155"/>
        <v>12</v>
      </c>
    </row>
    <row r="3541" spans="2:11">
      <c r="B3541" s="545">
        <f t="shared" ca="1" si="155"/>
        <v>8</v>
      </c>
      <c r="C3541" s="545">
        <f t="shared" ca="1" si="155"/>
        <v>9</v>
      </c>
      <c r="D3541" s="545">
        <f t="shared" ca="1" si="155"/>
        <v>8</v>
      </c>
      <c r="E3541" s="545">
        <f t="shared" ca="1" si="155"/>
        <v>9</v>
      </c>
      <c r="F3541" s="545">
        <f t="shared" ca="1" si="155"/>
        <v>11</v>
      </c>
      <c r="G3541" s="545">
        <f t="shared" ca="1" si="155"/>
        <v>10</v>
      </c>
      <c r="H3541" s="545">
        <f t="shared" ca="1" si="155"/>
        <v>8</v>
      </c>
      <c r="I3541" s="545">
        <f t="shared" ca="1" si="155"/>
        <v>11</v>
      </c>
      <c r="J3541" s="545">
        <f t="shared" ca="1" si="155"/>
        <v>8</v>
      </c>
      <c r="K3541" s="545">
        <f t="shared" ca="1" si="155"/>
        <v>10</v>
      </c>
    </row>
    <row r="3542" spans="2:11">
      <c r="B3542" s="545">
        <f t="shared" ca="1" si="155"/>
        <v>12</v>
      </c>
      <c r="C3542" s="545">
        <f t="shared" ca="1" si="155"/>
        <v>11</v>
      </c>
      <c r="D3542" s="545">
        <f t="shared" ca="1" si="155"/>
        <v>9</v>
      </c>
      <c r="E3542" s="545">
        <f t="shared" ca="1" si="155"/>
        <v>10</v>
      </c>
      <c r="F3542" s="545">
        <f t="shared" ca="1" si="155"/>
        <v>11</v>
      </c>
      <c r="G3542" s="545">
        <f t="shared" ca="1" si="155"/>
        <v>9</v>
      </c>
      <c r="H3542" s="545">
        <f t="shared" ca="1" si="155"/>
        <v>13</v>
      </c>
      <c r="I3542" s="545">
        <f t="shared" ca="1" si="155"/>
        <v>8</v>
      </c>
      <c r="J3542" s="545">
        <f t="shared" ca="1" si="155"/>
        <v>9</v>
      </c>
      <c r="K3542" s="545">
        <f t="shared" ca="1" si="155"/>
        <v>9</v>
      </c>
    </row>
    <row r="3543" spans="2:11">
      <c r="B3543" s="545">
        <f t="shared" ca="1" si="155"/>
        <v>12</v>
      </c>
      <c r="C3543" s="545">
        <f t="shared" ca="1" si="155"/>
        <v>11</v>
      </c>
      <c r="D3543" s="545">
        <f t="shared" ca="1" si="155"/>
        <v>9</v>
      </c>
      <c r="E3543" s="545">
        <f t="shared" ca="1" si="155"/>
        <v>10</v>
      </c>
      <c r="F3543" s="545">
        <f t="shared" ca="1" si="155"/>
        <v>14</v>
      </c>
      <c r="G3543" s="545">
        <f t="shared" ca="1" si="155"/>
        <v>11</v>
      </c>
      <c r="H3543" s="545">
        <f t="shared" ca="1" si="155"/>
        <v>10</v>
      </c>
      <c r="I3543" s="545">
        <f t="shared" ca="1" si="155"/>
        <v>9</v>
      </c>
      <c r="J3543" s="545">
        <f t="shared" ca="1" si="155"/>
        <v>12</v>
      </c>
      <c r="K3543" s="545">
        <f t="shared" ca="1" si="155"/>
        <v>8</v>
      </c>
    </row>
    <row r="3544" spans="2:11">
      <c r="B3544" s="545">
        <f t="shared" ca="1" si="155"/>
        <v>13</v>
      </c>
      <c r="C3544" s="545">
        <f t="shared" ca="1" si="155"/>
        <v>9</v>
      </c>
      <c r="D3544" s="545">
        <f t="shared" ca="1" si="155"/>
        <v>12</v>
      </c>
      <c r="E3544" s="545">
        <f t="shared" ca="1" si="155"/>
        <v>11</v>
      </c>
      <c r="F3544" s="545">
        <f t="shared" ca="1" si="155"/>
        <v>13</v>
      </c>
      <c r="G3544" s="545">
        <f t="shared" ca="1" si="155"/>
        <v>10</v>
      </c>
      <c r="H3544" s="545">
        <f t="shared" ca="1" si="155"/>
        <v>13</v>
      </c>
      <c r="I3544" s="545">
        <f t="shared" ca="1" si="155"/>
        <v>13</v>
      </c>
      <c r="J3544" s="545">
        <f t="shared" ca="1" si="155"/>
        <v>8</v>
      </c>
      <c r="K3544" s="545">
        <f t="shared" ca="1" si="155"/>
        <v>9</v>
      </c>
    </row>
    <row r="3545" spans="2:11">
      <c r="B3545" s="545">
        <f t="shared" ca="1" si="155"/>
        <v>5</v>
      </c>
      <c r="C3545" s="545">
        <f t="shared" ca="1" si="155"/>
        <v>6</v>
      </c>
      <c r="D3545" s="545">
        <f t="shared" ca="1" si="155"/>
        <v>10</v>
      </c>
      <c r="E3545" s="545">
        <f t="shared" ca="1" si="155"/>
        <v>10</v>
      </c>
      <c r="F3545" s="545">
        <f t="shared" ca="1" si="155"/>
        <v>10</v>
      </c>
      <c r="G3545" s="545">
        <f t="shared" ca="1" si="155"/>
        <v>11</v>
      </c>
      <c r="H3545" s="545">
        <f t="shared" ca="1" si="155"/>
        <v>8</v>
      </c>
      <c r="I3545" s="545">
        <f t="shared" ca="1" si="155"/>
        <v>10</v>
      </c>
      <c r="J3545" s="545">
        <f t="shared" ca="1" si="155"/>
        <v>12</v>
      </c>
      <c r="K3545" s="545">
        <f t="shared" ca="1" si="155"/>
        <v>9</v>
      </c>
    </row>
    <row r="3546" spans="2:11">
      <c r="B3546" s="545">
        <f t="shared" ca="1" si="155"/>
        <v>7</v>
      </c>
      <c r="C3546" s="545">
        <f t="shared" ca="1" si="155"/>
        <v>12</v>
      </c>
      <c r="D3546" s="545">
        <f t="shared" ca="1" si="155"/>
        <v>8</v>
      </c>
      <c r="E3546" s="545">
        <f t="shared" ca="1" si="155"/>
        <v>11</v>
      </c>
      <c r="F3546" s="545">
        <f t="shared" ca="1" si="155"/>
        <v>9</v>
      </c>
      <c r="G3546" s="545">
        <f t="shared" ca="1" si="155"/>
        <v>9</v>
      </c>
      <c r="H3546" s="545">
        <f t="shared" ca="1" si="155"/>
        <v>12</v>
      </c>
      <c r="I3546" s="545">
        <f t="shared" ca="1" si="155"/>
        <v>10</v>
      </c>
      <c r="J3546" s="545">
        <f t="shared" ca="1" si="155"/>
        <v>10</v>
      </c>
      <c r="K3546" s="545">
        <f t="shared" ca="1" si="155"/>
        <v>11</v>
      </c>
    </row>
    <row r="3547" spans="2:11">
      <c r="B3547" s="545">
        <f t="shared" ca="1" si="155"/>
        <v>8</v>
      </c>
      <c r="C3547" s="545">
        <f t="shared" ca="1" si="155"/>
        <v>10</v>
      </c>
      <c r="D3547" s="545">
        <f t="shared" ca="1" si="155"/>
        <v>7</v>
      </c>
      <c r="E3547" s="545">
        <f t="shared" ca="1" si="155"/>
        <v>12</v>
      </c>
      <c r="F3547" s="545">
        <f t="shared" ca="1" si="155"/>
        <v>8</v>
      </c>
      <c r="G3547" s="545">
        <f t="shared" ca="1" si="155"/>
        <v>11</v>
      </c>
      <c r="H3547" s="545">
        <f t="shared" ca="1" si="155"/>
        <v>11</v>
      </c>
      <c r="I3547" s="545">
        <f t="shared" ca="1" si="155"/>
        <v>5</v>
      </c>
      <c r="J3547" s="545">
        <f t="shared" ca="1" si="155"/>
        <v>12</v>
      </c>
      <c r="K3547" s="545">
        <f t="shared" ca="1" si="155"/>
        <v>8</v>
      </c>
    </row>
    <row r="3548" spans="2:11">
      <c r="B3548" s="545">
        <f t="shared" ca="1" si="155"/>
        <v>9</v>
      </c>
      <c r="C3548" s="545">
        <f t="shared" ca="1" si="155"/>
        <v>10</v>
      </c>
      <c r="D3548" s="545">
        <f t="shared" ca="1" si="155"/>
        <v>11</v>
      </c>
      <c r="E3548" s="545">
        <f t="shared" ca="1" si="155"/>
        <v>8</v>
      </c>
      <c r="F3548" s="545">
        <f t="shared" ca="1" si="155"/>
        <v>12</v>
      </c>
      <c r="G3548" s="545">
        <f t="shared" ca="1" si="155"/>
        <v>9</v>
      </c>
      <c r="H3548" s="545">
        <f t="shared" ca="1" si="155"/>
        <v>9</v>
      </c>
      <c r="I3548" s="545">
        <f t="shared" ca="1" si="155"/>
        <v>10</v>
      </c>
      <c r="J3548" s="545">
        <f t="shared" ca="1" si="155"/>
        <v>10</v>
      </c>
      <c r="K3548" s="545">
        <f t="shared" ca="1" si="155"/>
        <v>9</v>
      </c>
    </row>
    <row r="3549" spans="2:11">
      <c r="B3549" s="545">
        <f t="shared" ca="1" si="155"/>
        <v>10</v>
      </c>
      <c r="C3549" s="545">
        <f t="shared" ca="1" si="155"/>
        <v>9</v>
      </c>
      <c r="D3549" s="545">
        <f t="shared" ca="1" si="155"/>
        <v>10</v>
      </c>
      <c r="E3549" s="545">
        <f t="shared" ca="1" si="155"/>
        <v>14</v>
      </c>
      <c r="F3549" s="545">
        <f t="shared" ca="1" si="155"/>
        <v>12</v>
      </c>
      <c r="G3549" s="545">
        <f t="shared" ca="1" si="155"/>
        <v>10</v>
      </c>
      <c r="H3549" s="545">
        <f t="shared" ca="1" si="155"/>
        <v>12</v>
      </c>
      <c r="I3549" s="545">
        <f t="shared" ca="1" si="155"/>
        <v>10</v>
      </c>
      <c r="J3549" s="545">
        <f t="shared" ca="1" si="155"/>
        <v>8</v>
      </c>
      <c r="K3549" s="545">
        <f t="shared" ca="1" si="155"/>
        <v>13</v>
      </c>
    </row>
    <row r="3550" spans="2:11">
      <c r="B3550" s="545">
        <f t="shared" ca="1" si="155"/>
        <v>10</v>
      </c>
      <c r="C3550" s="545">
        <f t="shared" ca="1" si="155"/>
        <v>11</v>
      </c>
      <c r="D3550" s="545">
        <f t="shared" ca="1" si="155"/>
        <v>9</v>
      </c>
      <c r="E3550" s="545">
        <f t="shared" ca="1" si="155"/>
        <v>13</v>
      </c>
      <c r="F3550" s="545">
        <f t="shared" ca="1" si="155"/>
        <v>9</v>
      </c>
      <c r="G3550" s="545">
        <f t="shared" ca="1" si="155"/>
        <v>9</v>
      </c>
      <c r="H3550" s="545">
        <f t="shared" ca="1" si="155"/>
        <v>7</v>
      </c>
      <c r="I3550" s="545">
        <f t="shared" ca="1" si="155"/>
        <v>11</v>
      </c>
      <c r="J3550" s="545">
        <f t="shared" ca="1" si="155"/>
        <v>10</v>
      </c>
      <c r="K3550" s="545">
        <f t="shared" ca="1" si="155"/>
        <v>10</v>
      </c>
    </row>
    <row r="3551" spans="2:11">
      <c r="B3551" s="545">
        <f t="shared" ca="1" si="155"/>
        <v>13</v>
      </c>
      <c r="C3551" s="545">
        <f t="shared" ca="1" si="155"/>
        <v>14</v>
      </c>
      <c r="D3551" s="545">
        <f t="shared" ca="1" si="155"/>
        <v>11</v>
      </c>
      <c r="E3551" s="545">
        <f t="shared" ca="1" si="155"/>
        <v>11</v>
      </c>
      <c r="F3551" s="545">
        <f t="shared" ca="1" si="155"/>
        <v>7</v>
      </c>
      <c r="G3551" s="545">
        <f t="shared" ref="C3551:K3607" ca="1" si="156">RANDBETWEEN(1,3)+RANDBETWEEN(1,3)+RANDBETWEEN(1,3)+RANDBETWEEN(1,3)+RANDBETWEEN(1,3)</f>
        <v>9</v>
      </c>
      <c r="H3551" s="545">
        <f t="shared" ca="1" si="156"/>
        <v>11</v>
      </c>
      <c r="I3551" s="545">
        <f t="shared" ca="1" si="156"/>
        <v>11</v>
      </c>
      <c r="J3551" s="545">
        <f t="shared" ca="1" si="156"/>
        <v>11</v>
      </c>
      <c r="K3551" s="545">
        <f t="shared" ca="1" si="156"/>
        <v>7</v>
      </c>
    </row>
    <row r="3552" spans="2:11">
      <c r="B3552" s="545">
        <f t="shared" ref="B3552:K3597" ca="1" si="157">RANDBETWEEN(1,3)+RANDBETWEEN(1,3)+RANDBETWEEN(1,3)+RANDBETWEEN(1,3)+RANDBETWEEN(1,3)</f>
        <v>12</v>
      </c>
      <c r="C3552" s="545">
        <f t="shared" ca="1" si="156"/>
        <v>11</v>
      </c>
      <c r="D3552" s="545">
        <f t="shared" ca="1" si="156"/>
        <v>8</v>
      </c>
      <c r="E3552" s="545">
        <f t="shared" ca="1" si="156"/>
        <v>6</v>
      </c>
      <c r="F3552" s="545">
        <f t="shared" ca="1" si="156"/>
        <v>7</v>
      </c>
      <c r="G3552" s="545">
        <f t="shared" ca="1" si="156"/>
        <v>8</v>
      </c>
      <c r="H3552" s="545">
        <f t="shared" ca="1" si="156"/>
        <v>10</v>
      </c>
      <c r="I3552" s="545">
        <f t="shared" ca="1" si="156"/>
        <v>11</v>
      </c>
      <c r="J3552" s="545">
        <f t="shared" ca="1" si="156"/>
        <v>15</v>
      </c>
      <c r="K3552" s="545">
        <f t="shared" ca="1" si="156"/>
        <v>9</v>
      </c>
    </row>
    <row r="3553" spans="2:11">
      <c r="B3553" s="545">
        <f t="shared" ca="1" si="157"/>
        <v>9</v>
      </c>
      <c r="C3553" s="545">
        <f t="shared" ca="1" si="156"/>
        <v>11</v>
      </c>
      <c r="D3553" s="545">
        <f t="shared" ca="1" si="156"/>
        <v>11</v>
      </c>
      <c r="E3553" s="545">
        <f t="shared" ca="1" si="156"/>
        <v>8</v>
      </c>
      <c r="F3553" s="545">
        <f t="shared" ca="1" si="156"/>
        <v>10</v>
      </c>
      <c r="G3553" s="545">
        <f t="shared" ca="1" si="156"/>
        <v>12</v>
      </c>
      <c r="H3553" s="545">
        <f t="shared" ca="1" si="156"/>
        <v>11</v>
      </c>
      <c r="I3553" s="545">
        <f t="shared" ca="1" si="156"/>
        <v>8</v>
      </c>
      <c r="J3553" s="545">
        <f t="shared" ca="1" si="156"/>
        <v>10</v>
      </c>
      <c r="K3553" s="545">
        <f t="shared" ca="1" si="156"/>
        <v>9</v>
      </c>
    </row>
    <row r="3554" spans="2:11">
      <c r="B3554" s="545">
        <f t="shared" ca="1" si="157"/>
        <v>8</v>
      </c>
      <c r="C3554" s="545">
        <f t="shared" ca="1" si="156"/>
        <v>14</v>
      </c>
      <c r="D3554" s="545">
        <f t="shared" ca="1" si="156"/>
        <v>8</v>
      </c>
      <c r="E3554" s="545">
        <f t="shared" ca="1" si="156"/>
        <v>12</v>
      </c>
      <c r="F3554" s="545">
        <f t="shared" ca="1" si="156"/>
        <v>9</v>
      </c>
      <c r="G3554" s="545">
        <f t="shared" ca="1" si="156"/>
        <v>12</v>
      </c>
      <c r="H3554" s="545">
        <f t="shared" ca="1" si="156"/>
        <v>14</v>
      </c>
      <c r="I3554" s="545">
        <f t="shared" ca="1" si="156"/>
        <v>10</v>
      </c>
      <c r="J3554" s="545">
        <f t="shared" ca="1" si="156"/>
        <v>8</v>
      </c>
      <c r="K3554" s="545">
        <f t="shared" ca="1" si="156"/>
        <v>7</v>
      </c>
    </row>
    <row r="3555" spans="2:11">
      <c r="B3555" s="545">
        <f t="shared" ca="1" si="157"/>
        <v>12</v>
      </c>
      <c r="C3555" s="545">
        <f t="shared" ca="1" si="156"/>
        <v>10</v>
      </c>
      <c r="D3555" s="545">
        <f t="shared" ca="1" si="156"/>
        <v>9</v>
      </c>
      <c r="E3555" s="545">
        <f t="shared" ca="1" si="156"/>
        <v>10</v>
      </c>
      <c r="F3555" s="545">
        <f t="shared" ca="1" si="156"/>
        <v>7</v>
      </c>
      <c r="G3555" s="545">
        <f t="shared" ca="1" si="156"/>
        <v>11</v>
      </c>
      <c r="H3555" s="545">
        <f t="shared" ca="1" si="156"/>
        <v>10</v>
      </c>
      <c r="I3555" s="545">
        <f t="shared" ca="1" si="156"/>
        <v>12</v>
      </c>
      <c r="J3555" s="545">
        <f t="shared" ca="1" si="156"/>
        <v>12</v>
      </c>
      <c r="K3555" s="545">
        <f t="shared" ca="1" si="156"/>
        <v>6</v>
      </c>
    </row>
    <row r="3556" spans="2:11">
      <c r="B3556" s="545">
        <f t="shared" ca="1" si="157"/>
        <v>9</v>
      </c>
      <c r="C3556" s="545">
        <f t="shared" ca="1" si="156"/>
        <v>12</v>
      </c>
      <c r="D3556" s="545">
        <f t="shared" ca="1" si="156"/>
        <v>9</v>
      </c>
      <c r="E3556" s="545">
        <f t="shared" ca="1" si="156"/>
        <v>13</v>
      </c>
      <c r="F3556" s="545">
        <f t="shared" ca="1" si="156"/>
        <v>9</v>
      </c>
      <c r="G3556" s="545">
        <f t="shared" ca="1" si="156"/>
        <v>11</v>
      </c>
      <c r="H3556" s="545">
        <f t="shared" ca="1" si="156"/>
        <v>11</v>
      </c>
      <c r="I3556" s="545">
        <f t="shared" ca="1" si="156"/>
        <v>14</v>
      </c>
      <c r="J3556" s="545">
        <f t="shared" ca="1" si="156"/>
        <v>12</v>
      </c>
      <c r="K3556" s="545">
        <f t="shared" ca="1" si="156"/>
        <v>8</v>
      </c>
    </row>
    <row r="3557" spans="2:11">
      <c r="B3557" s="545">
        <f t="shared" ca="1" si="157"/>
        <v>10</v>
      </c>
      <c r="C3557" s="545">
        <f t="shared" ca="1" si="156"/>
        <v>10</v>
      </c>
      <c r="D3557" s="545">
        <f t="shared" ca="1" si="156"/>
        <v>10</v>
      </c>
      <c r="E3557" s="545">
        <f t="shared" ca="1" si="156"/>
        <v>8</v>
      </c>
      <c r="F3557" s="545">
        <f t="shared" ca="1" si="156"/>
        <v>8</v>
      </c>
      <c r="G3557" s="545">
        <f t="shared" ca="1" si="156"/>
        <v>9</v>
      </c>
      <c r="H3557" s="545">
        <f t="shared" ca="1" si="156"/>
        <v>8</v>
      </c>
      <c r="I3557" s="545">
        <f t="shared" ca="1" si="156"/>
        <v>8</v>
      </c>
      <c r="J3557" s="545">
        <f t="shared" ca="1" si="156"/>
        <v>9</v>
      </c>
      <c r="K3557" s="545">
        <f t="shared" ca="1" si="156"/>
        <v>10</v>
      </c>
    </row>
    <row r="3558" spans="2:11">
      <c r="B3558" s="545">
        <f t="shared" ca="1" si="157"/>
        <v>9</v>
      </c>
      <c r="C3558" s="545">
        <f t="shared" ca="1" si="157"/>
        <v>9</v>
      </c>
      <c r="D3558" s="545">
        <f t="shared" ca="1" si="157"/>
        <v>10</v>
      </c>
      <c r="E3558" s="545">
        <f t="shared" ca="1" si="157"/>
        <v>8</v>
      </c>
      <c r="F3558" s="545">
        <f t="shared" ca="1" si="157"/>
        <v>12</v>
      </c>
      <c r="G3558" s="545">
        <f t="shared" ca="1" si="157"/>
        <v>11</v>
      </c>
      <c r="H3558" s="545">
        <f t="shared" ca="1" si="157"/>
        <v>12</v>
      </c>
      <c r="I3558" s="545">
        <f t="shared" ca="1" si="157"/>
        <v>10</v>
      </c>
      <c r="J3558" s="545">
        <f t="shared" ca="1" si="157"/>
        <v>11</v>
      </c>
      <c r="K3558" s="545">
        <f t="shared" ca="1" si="157"/>
        <v>9</v>
      </c>
    </row>
    <row r="3559" spans="2:11">
      <c r="B3559" s="545">
        <f t="shared" ca="1" si="157"/>
        <v>13</v>
      </c>
      <c r="C3559" s="545">
        <f t="shared" ca="1" si="157"/>
        <v>9</v>
      </c>
      <c r="D3559" s="545">
        <f t="shared" ca="1" si="157"/>
        <v>8</v>
      </c>
      <c r="E3559" s="545">
        <f t="shared" ca="1" si="157"/>
        <v>11</v>
      </c>
      <c r="F3559" s="545">
        <f t="shared" ca="1" si="157"/>
        <v>11</v>
      </c>
      <c r="G3559" s="545">
        <f t="shared" ca="1" si="157"/>
        <v>9</v>
      </c>
      <c r="H3559" s="545">
        <f t="shared" ca="1" si="157"/>
        <v>14</v>
      </c>
      <c r="I3559" s="545">
        <f t="shared" ca="1" si="157"/>
        <v>9</v>
      </c>
      <c r="J3559" s="545">
        <f t="shared" ca="1" si="157"/>
        <v>12</v>
      </c>
      <c r="K3559" s="545">
        <f t="shared" ca="1" si="157"/>
        <v>9</v>
      </c>
    </row>
    <row r="3560" spans="2:11">
      <c r="B3560" s="545">
        <f t="shared" ca="1" si="157"/>
        <v>7</v>
      </c>
      <c r="C3560" s="545">
        <f t="shared" ca="1" si="157"/>
        <v>12</v>
      </c>
      <c r="D3560" s="545">
        <f t="shared" ca="1" si="157"/>
        <v>10</v>
      </c>
      <c r="E3560" s="545">
        <f t="shared" ca="1" si="157"/>
        <v>12</v>
      </c>
      <c r="F3560" s="545">
        <f t="shared" ca="1" si="157"/>
        <v>8</v>
      </c>
      <c r="G3560" s="545">
        <f t="shared" ca="1" si="157"/>
        <v>12</v>
      </c>
      <c r="H3560" s="545">
        <f t="shared" ca="1" si="157"/>
        <v>7</v>
      </c>
      <c r="I3560" s="545">
        <f t="shared" ca="1" si="157"/>
        <v>9</v>
      </c>
      <c r="J3560" s="545">
        <f t="shared" ca="1" si="157"/>
        <v>11</v>
      </c>
      <c r="K3560" s="545">
        <f t="shared" ca="1" si="157"/>
        <v>11</v>
      </c>
    </row>
    <row r="3561" spans="2:11">
      <c r="B3561" s="545">
        <f t="shared" ca="1" si="157"/>
        <v>12</v>
      </c>
      <c r="C3561" s="545">
        <f t="shared" ca="1" si="157"/>
        <v>10</v>
      </c>
      <c r="D3561" s="545">
        <f t="shared" ca="1" si="157"/>
        <v>13</v>
      </c>
      <c r="E3561" s="545">
        <f t="shared" ca="1" si="157"/>
        <v>10</v>
      </c>
      <c r="F3561" s="545">
        <f t="shared" ca="1" si="157"/>
        <v>11</v>
      </c>
      <c r="G3561" s="545">
        <f t="shared" ca="1" si="157"/>
        <v>11</v>
      </c>
      <c r="H3561" s="545">
        <f t="shared" ca="1" si="157"/>
        <v>12</v>
      </c>
      <c r="I3561" s="545">
        <f t="shared" ca="1" si="157"/>
        <v>9</v>
      </c>
      <c r="J3561" s="545">
        <f t="shared" ca="1" si="157"/>
        <v>11</v>
      </c>
      <c r="K3561" s="545">
        <f t="shared" ca="1" si="157"/>
        <v>10</v>
      </c>
    </row>
    <row r="3562" spans="2:11">
      <c r="B3562" s="545">
        <f t="shared" ca="1" si="157"/>
        <v>12</v>
      </c>
      <c r="C3562" s="545">
        <f t="shared" ca="1" si="157"/>
        <v>9</v>
      </c>
      <c r="D3562" s="545">
        <f t="shared" ca="1" si="157"/>
        <v>7</v>
      </c>
      <c r="E3562" s="545">
        <f t="shared" ca="1" si="157"/>
        <v>11</v>
      </c>
      <c r="F3562" s="545">
        <f t="shared" ca="1" si="157"/>
        <v>7</v>
      </c>
      <c r="G3562" s="545">
        <f t="shared" ca="1" si="157"/>
        <v>10</v>
      </c>
      <c r="H3562" s="545">
        <f t="shared" ca="1" si="157"/>
        <v>10</v>
      </c>
      <c r="I3562" s="545">
        <f t="shared" ca="1" si="157"/>
        <v>9</v>
      </c>
      <c r="J3562" s="545">
        <f t="shared" ca="1" si="157"/>
        <v>10</v>
      </c>
      <c r="K3562" s="545">
        <f t="shared" ca="1" si="157"/>
        <v>8</v>
      </c>
    </row>
    <row r="3563" spans="2:11">
      <c r="B3563" s="545">
        <f t="shared" ca="1" si="157"/>
        <v>12</v>
      </c>
      <c r="C3563" s="545">
        <f t="shared" ca="1" si="157"/>
        <v>7</v>
      </c>
      <c r="D3563" s="545">
        <f t="shared" ca="1" si="157"/>
        <v>9</v>
      </c>
      <c r="E3563" s="545">
        <f t="shared" ca="1" si="157"/>
        <v>11</v>
      </c>
      <c r="F3563" s="545">
        <f t="shared" ca="1" si="157"/>
        <v>11</v>
      </c>
      <c r="G3563" s="545">
        <f t="shared" ca="1" si="157"/>
        <v>10</v>
      </c>
      <c r="H3563" s="545">
        <f t="shared" ca="1" si="157"/>
        <v>12</v>
      </c>
      <c r="I3563" s="545">
        <f t="shared" ca="1" si="157"/>
        <v>10</v>
      </c>
      <c r="J3563" s="545">
        <f t="shared" ca="1" si="157"/>
        <v>10</v>
      </c>
      <c r="K3563" s="545">
        <f t="shared" ca="1" si="157"/>
        <v>8</v>
      </c>
    </row>
    <row r="3564" spans="2:11">
      <c r="B3564" s="545">
        <f t="shared" ca="1" si="157"/>
        <v>11</v>
      </c>
      <c r="C3564" s="545">
        <f t="shared" ca="1" si="157"/>
        <v>13</v>
      </c>
      <c r="D3564" s="545">
        <f t="shared" ca="1" si="157"/>
        <v>8</v>
      </c>
      <c r="E3564" s="545">
        <f t="shared" ca="1" si="157"/>
        <v>11</v>
      </c>
      <c r="F3564" s="545">
        <f t="shared" ca="1" si="157"/>
        <v>12</v>
      </c>
      <c r="G3564" s="545">
        <f t="shared" ca="1" si="157"/>
        <v>9</v>
      </c>
      <c r="H3564" s="545">
        <f t="shared" ca="1" si="157"/>
        <v>13</v>
      </c>
      <c r="I3564" s="545">
        <f t="shared" ca="1" si="157"/>
        <v>13</v>
      </c>
      <c r="J3564" s="545">
        <f t="shared" ca="1" si="157"/>
        <v>10</v>
      </c>
      <c r="K3564" s="545">
        <f t="shared" ca="1" si="157"/>
        <v>8</v>
      </c>
    </row>
    <row r="3565" spans="2:11">
      <c r="B3565" s="545">
        <f t="shared" ca="1" si="157"/>
        <v>11</v>
      </c>
      <c r="C3565" s="545">
        <f t="shared" ca="1" si="157"/>
        <v>8</v>
      </c>
      <c r="D3565" s="545">
        <f t="shared" ca="1" si="157"/>
        <v>8</v>
      </c>
      <c r="E3565" s="545">
        <f t="shared" ca="1" si="157"/>
        <v>10</v>
      </c>
      <c r="F3565" s="545">
        <f t="shared" ca="1" si="157"/>
        <v>10</v>
      </c>
      <c r="G3565" s="545">
        <f t="shared" ca="1" si="157"/>
        <v>10</v>
      </c>
      <c r="H3565" s="545">
        <f t="shared" ca="1" si="157"/>
        <v>8</v>
      </c>
      <c r="I3565" s="545">
        <f t="shared" ca="1" si="157"/>
        <v>10</v>
      </c>
      <c r="J3565" s="545">
        <f t="shared" ca="1" si="157"/>
        <v>10</v>
      </c>
      <c r="K3565" s="545">
        <f t="shared" ca="1" si="157"/>
        <v>6</v>
      </c>
    </row>
    <row r="3566" spans="2:11">
      <c r="B3566" s="545">
        <f t="shared" ca="1" si="157"/>
        <v>11</v>
      </c>
      <c r="C3566" s="545">
        <f t="shared" ca="1" si="157"/>
        <v>11</v>
      </c>
      <c r="D3566" s="545">
        <f t="shared" ca="1" si="157"/>
        <v>13</v>
      </c>
      <c r="E3566" s="545">
        <f t="shared" ca="1" si="157"/>
        <v>9</v>
      </c>
      <c r="F3566" s="545">
        <f t="shared" ca="1" si="157"/>
        <v>9</v>
      </c>
      <c r="G3566" s="545">
        <f t="shared" ca="1" si="157"/>
        <v>11</v>
      </c>
      <c r="H3566" s="545">
        <f t="shared" ca="1" si="157"/>
        <v>10</v>
      </c>
      <c r="I3566" s="545">
        <f t="shared" ca="1" si="157"/>
        <v>13</v>
      </c>
      <c r="J3566" s="545">
        <f t="shared" ca="1" si="157"/>
        <v>11</v>
      </c>
      <c r="K3566" s="545">
        <f t="shared" ca="1" si="157"/>
        <v>9</v>
      </c>
    </row>
    <row r="3567" spans="2:11">
      <c r="B3567" s="545">
        <f t="shared" ca="1" si="157"/>
        <v>7</v>
      </c>
      <c r="C3567" s="545">
        <f t="shared" ca="1" si="157"/>
        <v>12</v>
      </c>
      <c r="D3567" s="545">
        <f t="shared" ca="1" si="157"/>
        <v>11</v>
      </c>
      <c r="E3567" s="545">
        <f t="shared" ca="1" si="157"/>
        <v>9</v>
      </c>
      <c r="F3567" s="545">
        <f t="shared" ca="1" si="157"/>
        <v>5</v>
      </c>
      <c r="G3567" s="545">
        <f t="shared" ca="1" si="157"/>
        <v>12</v>
      </c>
      <c r="H3567" s="545">
        <f t="shared" ca="1" si="157"/>
        <v>12</v>
      </c>
      <c r="I3567" s="545">
        <f t="shared" ca="1" si="157"/>
        <v>9</v>
      </c>
      <c r="J3567" s="545">
        <f t="shared" ca="1" si="157"/>
        <v>9</v>
      </c>
      <c r="K3567" s="545">
        <f t="shared" ca="1" si="157"/>
        <v>9</v>
      </c>
    </row>
    <row r="3568" spans="2:11">
      <c r="B3568" s="545">
        <f t="shared" ca="1" si="157"/>
        <v>7</v>
      </c>
      <c r="C3568" s="545">
        <f t="shared" ca="1" si="157"/>
        <v>11</v>
      </c>
      <c r="D3568" s="545">
        <f t="shared" ca="1" si="157"/>
        <v>9</v>
      </c>
      <c r="E3568" s="545">
        <f t="shared" ca="1" si="157"/>
        <v>9</v>
      </c>
      <c r="F3568" s="545">
        <f t="shared" ca="1" si="157"/>
        <v>7</v>
      </c>
      <c r="G3568" s="545">
        <f t="shared" ca="1" si="157"/>
        <v>13</v>
      </c>
      <c r="H3568" s="545">
        <f t="shared" ca="1" si="157"/>
        <v>10</v>
      </c>
      <c r="I3568" s="545">
        <f t="shared" ca="1" si="157"/>
        <v>11</v>
      </c>
      <c r="J3568" s="545">
        <f t="shared" ca="1" si="157"/>
        <v>10</v>
      </c>
      <c r="K3568" s="545">
        <f t="shared" ca="1" si="157"/>
        <v>8</v>
      </c>
    </row>
    <row r="3569" spans="2:11">
      <c r="B3569" s="545">
        <f t="shared" ca="1" si="157"/>
        <v>11</v>
      </c>
      <c r="C3569" s="545">
        <f t="shared" ca="1" si="157"/>
        <v>9</v>
      </c>
      <c r="D3569" s="545">
        <f t="shared" ca="1" si="157"/>
        <v>10</v>
      </c>
      <c r="E3569" s="545">
        <f t="shared" ca="1" si="157"/>
        <v>13</v>
      </c>
      <c r="F3569" s="545">
        <f t="shared" ca="1" si="157"/>
        <v>12</v>
      </c>
      <c r="G3569" s="545">
        <f t="shared" ca="1" si="157"/>
        <v>8</v>
      </c>
      <c r="H3569" s="545">
        <f t="shared" ca="1" si="157"/>
        <v>10</v>
      </c>
      <c r="I3569" s="545">
        <f t="shared" ca="1" si="157"/>
        <v>11</v>
      </c>
      <c r="J3569" s="545">
        <f t="shared" ca="1" si="157"/>
        <v>8</v>
      </c>
      <c r="K3569" s="545">
        <f t="shared" ca="1" si="157"/>
        <v>11</v>
      </c>
    </row>
    <row r="3570" spans="2:11">
      <c r="B3570" s="545">
        <f t="shared" ca="1" si="157"/>
        <v>12</v>
      </c>
      <c r="C3570" s="545">
        <f t="shared" ca="1" si="157"/>
        <v>9</v>
      </c>
      <c r="D3570" s="545">
        <f t="shared" ca="1" si="157"/>
        <v>12</v>
      </c>
      <c r="E3570" s="545">
        <f t="shared" ca="1" si="157"/>
        <v>9</v>
      </c>
      <c r="F3570" s="545">
        <f t="shared" ca="1" si="157"/>
        <v>11</v>
      </c>
      <c r="G3570" s="545">
        <f t="shared" ca="1" si="157"/>
        <v>9</v>
      </c>
      <c r="H3570" s="545">
        <f t="shared" ca="1" si="157"/>
        <v>13</v>
      </c>
      <c r="I3570" s="545">
        <f t="shared" ca="1" si="157"/>
        <v>11</v>
      </c>
      <c r="J3570" s="545">
        <f t="shared" ca="1" si="157"/>
        <v>12</v>
      </c>
      <c r="K3570" s="545">
        <f t="shared" ca="1" si="157"/>
        <v>9</v>
      </c>
    </row>
    <row r="3571" spans="2:11">
      <c r="B3571" s="545">
        <f t="shared" ca="1" si="157"/>
        <v>9</v>
      </c>
      <c r="C3571" s="545">
        <f t="shared" ca="1" si="157"/>
        <v>7</v>
      </c>
      <c r="D3571" s="545">
        <f t="shared" ca="1" si="157"/>
        <v>9</v>
      </c>
      <c r="E3571" s="545">
        <f t="shared" ca="1" si="157"/>
        <v>6</v>
      </c>
      <c r="F3571" s="545">
        <f t="shared" ca="1" si="157"/>
        <v>11</v>
      </c>
      <c r="G3571" s="545">
        <f t="shared" ca="1" si="157"/>
        <v>8</v>
      </c>
      <c r="H3571" s="545">
        <f t="shared" ca="1" si="157"/>
        <v>11</v>
      </c>
      <c r="I3571" s="545">
        <f t="shared" ca="1" si="157"/>
        <v>9</v>
      </c>
      <c r="J3571" s="545">
        <f t="shared" ca="1" si="157"/>
        <v>12</v>
      </c>
      <c r="K3571" s="545">
        <f t="shared" ca="1" si="157"/>
        <v>11</v>
      </c>
    </row>
    <row r="3572" spans="2:11">
      <c r="B3572" s="545">
        <f t="shared" ca="1" si="157"/>
        <v>7</v>
      </c>
      <c r="C3572" s="545">
        <f t="shared" ca="1" si="156"/>
        <v>11</v>
      </c>
      <c r="D3572" s="545">
        <f t="shared" ca="1" si="156"/>
        <v>9</v>
      </c>
      <c r="E3572" s="545">
        <f t="shared" ca="1" si="156"/>
        <v>10</v>
      </c>
      <c r="F3572" s="545">
        <f t="shared" ca="1" si="156"/>
        <v>10</v>
      </c>
      <c r="G3572" s="545">
        <f t="shared" ca="1" si="156"/>
        <v>13</v>
      </c>
      <c r="H3572" s="545">
        <f t="shared" ca="1" si="156"/>
        <v>12</v>
      </c>
      <c r="I3572" s="545">
        <f t="shared" ca="1" si="156"/>
        <v>8</v>
      </c>
      <c r="J3572" s="545">
        <f t="shared" ca="1" si="156"/>
        <v>9</v>
      </c>
      <c r="K3572" s="545">
        <f t="shared" ca="1" si="156"/>
        <v>8</v>
      </c>
    </row>
    <row r="3573" spans="2:11">
      <c r="B3573" s="545">
        <f t="shared" ca="1" si="157"/>
        <v>10</v>
      </c>
      <c r="C3573" s="545">
        <f t="shared" ca="1" si="156"/>
        <v>7</v>
      </c>
      <c r="D3573" s="545">
        <f t="shared" ca="1" si="156"/>
        <v>10</v>
      </c>
      <c r="E3573" s="545">
        <f t="shared" ca="1" si="156"/>
        <v>10</v>
      </c>
      <c r="F3573" s="545">
        <f t="shared" ca="1" si="156"/>
        <v>10</v>
      </c>
      <c r="G3573" s="545">
        <f t="shared" ca="1" si="156"/>
        <v>10</v>
      </c>
      <c r="H3573" s="545">
        <f t="shared" ca="1" si="156"/>
        <v>11</v>
      </c>
      <c r="I3573" s="545">
        <f t="shared" ca="1" si="156"/>
        <v>7</v>
      </c>
      <c r="J3573" s="545">
        <f t="shared" ca="1" si="156"/>
        <v>11</v>
      </c>
      <c r="K3573" s="545">
        <f t="shared" ca="1" si="156"/>
        <v>9</v>
      </c>
    </row>
    <row r="3574" spans="2:11">
      <c r="B3574" s="545">
        <f t="shared" ca="1" si="157"/>
        <v>10</v>
      </c>
      <c r="C3574" s="545">
        <f t="shared" ca="1" si="156"/>
        <v>8</v>
      </c>
      <c r="D3574" s="545">
        <f t="shared" ca="1" si="156"/>
        <v>11</v>
      </c>
      <c r="E3574" s="545">
        <f t="shared" ca="1" si="156"/>
        <v>10</v>
      </c>
      <c r="F3574" s="545">
        <f t="shared" ca="1" si="156"/>
        <v>11</v>
      </c>
      <c r="G3574" s="545">
        <f t="shared" ca="1" si="156"/>
        <v>11</v>
      </c>
      <c r="H3574" s="545">
        <f t="shared" ca="1" si="156"/>
        <v>8</v>
      </c>
      <c r="I3574" s="545">
        <f t="shared" ca="1" si="156"/>
        <v>7</v>
      </c>
      <c r="J3574" s="545">
        <f t="shared" ca="1" si="156"/>
        <v>12</v>
      </c>
      <c r="K3574" s="545">
        <f t="shared" ca="1" si="156"/>
        <v>8</v>
      </c>
    </row>
    <row r="3575" spans="2:11">
      <c r="B3575" s="545">
        <f t="shared" ca="1" si="157"/>
        <v>10</v>
      </c>
      <c r="C3575" s="545">
        <f t="shared" ca="1" si="156"/>
        <v>9</v>
      </c>
      <c r="D3575" s="545">
        <f t="shared" ca="1" si="156"/>
        <v>11</v>
      </c>
      <c r="E3575" s="545">
        <f t="shared" ca="1" si="156"/>
        <v>12</v>
      </c>
      <c r="F3575" s="545">
        <f t="shared" ca="1" si="156"/>
        <v>11</v>
      </c>
      <c r="G3575" s="545">
        <f t="shared" ca="1" si="156"/>
        <v>9</v>
      </c>
      <c r="H3575" s="545">
        <f t="shared" ca="1" si="156"/>
        <v>15</v>
      </c>
      <c r="I3575" s="545">
        <f t="shared" ca="1" si="156"/>
        <v>8</v>
      </c>
      <c r="J3575" s="545">
        <f t="shared" ca="1" si="156"/>
        <v>12</v>
      </c>
      <c r="K3575" s="545">
        <f t="shared" ca="1" si="156"/>
        <v>11</v>
      </c>
    </row>
    <row r="3576" spans="2:11">
      <c r="B3576" s="545">
        <f t="shared" ca="1" si="157"/>
        <v>8</v>
      </c>
      <c r="C3576" s="545">
        <f t="shared" ca="1" si="156"/>
        <v>9</v>
      </c>
      <c r="D3576" s="545">
        <f t="shared" ca="1" si="156"/>
        <v>9</v>
      </c>
      <c r="E3576" s="545">
        <f t="shared" ca="1" si="156"/>
        <v>9</v>
      </c>
      <c r="F3576" s="545">
        <f t="shared" ca="1" si="156"/>
        <v>12</v>
      </c>
      <c r="G3576" s="545">
        <f t="shared" ca="1" si="156"/>
        <v>10</v>
      </c>
      <c r="H3576" s="545">
        <f t="shared" ca="1" si="156"/>
        <v>14</v>
      </c>
      <c r="I3576" s="545">
        <f t="shared" ca="1" si="156"/>
        <v>11</v>
      </c>
      <c r="J3576" s="545">
        <f t="shared" ca="1" si="156"/>
        <v>7</v>
      </c>
      <c r="K3576" s="545">
        <f t="shared" ca="1" si="156"/>
        <v>9</v>
      </c>
    </row>
    <row r="3577" spans="2:11">
      <c r="B3577" s="545">
        <f t="shared" ca="1" si="157"/>
        <v>13</v>
      </c>
      <c r="C3577" s="545">
        <f t="shared" ca="1" si="156"/>
        <v>12</v>
      </c>
      <c r="D3577" s="545">
        <f t="shared" ca="1" si="156"/>
        <v>9</v>
      </c>
      <c r="E3577" s="545">
        <f t="shared" ca="1" si="156"/>
        <v>11</v>
      </c>
      <c r="F3577" s="545">
        <f t="shared" ca="1" si="156"/>
        <v>9</v>
      </c>
      <c r="G3577" s="545">
        <f t="shared" ca="1" si="156"/>
        <v>12</v>
      </c>
      <c r="H3577" s="545">
        <f t="shared" ca="1" si="156"/>
        <v>9</v>
      </c>
      <c r="I3577" s="545">
        <f t="shared" ca="1" si="156"/>
        <v>12</v>
      </c>
      <c r="J3577" s="545">
        <f t="shared" ca="1" si="156"/>
        <v>9</v>
      </c>
      <c r="K3577" s="545">
        <f t="shared" ca="1" si="156"/>
        <v>6</v>
      </c>
    </row>
    <row r="3578" spans="2:11">
      <c r="B3578" s="545">
        <f t="shared" ca="1" si="157"/>
        <v>12</v>
      </c>
      <c r="C3578" s="545">
        <f t="shared" ca="1" si="156"/>
        <v>7</v>
      </c>
      <c r="D3578" s="545">
        <f t="shared" ca="1" si="156"/>
        <v>9</v>
      </c>
      <c r="E3578" s="545">
        <f t="shared" ca="1" si="156"/>
        <v>10</v>
      </c>
      <c r="F3578" s="545">
        <f t="shared" ca="1" si="156"/>
        <v>9</v>
      </c>
      <c r="G3578" s="545">
        <f t="shared" ca="1" si="156"/>
        <v>9</v>
      </c>
      <c r="H3578" s="545">
        <f t="shared" ca="1" si="156"/>
        <v>9</v>
      </c>
      <c r="I3578" s="545">
        <f t="shared" ca="1" si="156"/>
        <v>9</v>
      </c>
      <c r="J3578" s="545">
        <f t="shared" ca="1" si="156"/>
        <v>13</v>
      </c>
      <c r="K3578" s="545">
        <f t="shared" ca="1" si="156"/>
        <v>12</v>
      </c>
    </row>
    <row r="3579" spans="2:11">
      <c r="B3579" s="545">
        <f t="shared" ca="1" si="157"/>
        <v>9</v>
      </c>
      <c r="C3579" s="545">
        <f t="shared" ca="1" si="156"/>
        <v>9</v>
      </c>
      <c r="D3579" s="545">
        <f t="shared" ca="1" si="156"/>
        <v>14</v>
      </c>
      <c r="E3579" s="545">
        <f t="shared" ca="1" si="156"/>
        <v>11</v>
      </c>
      <c r="F3579" s="545">
        <f t="shared" ca="1" si="156"/>
        <v>13</v>
      </c>
      <c r="G3579" s="545">
        <f t="shared" ca="1" si="156"/>
        <v>8</v>
      </c>
      <c r="H3579" s="545">
        <f t="shared" ca="1" si="156"/>
        <v>12</v>
      </c>
      <c r="I3579" s="545">
        <f t="shared" ca="1" si="156"/>
        <v>13</v>
      </c>
      <c r="J3579" s="545">
        <f t="shared" ca="1" si="156"/>
        <v>11</v>
      </c>
      <c r="K3579" s="545">
        <f t="shared" ca="1" si="156"/>
        <v>9</v>
      </c>
    </row>
    <row r="3580" spans="2:11">
      <c r="B3580" s="545">
        <f t="shared" ca="1" si="157"/>
        <v>10</v>
      </c>
      <c r="C3580" s="545">
        <f t="shared" ca="1" si="156"/>
        <v>9</v>
      </c>
      <c r="D3580" s="545">
        <f t="shared" ca="1" si="156"/>
        <v>9</v>
      </c>
      <c r="E3580" s="545">
        <f t="shared" ca="1" si="156"/>
        <v>9</v>
      </c>
      <c r="F3580" s="545">
        <f t="shared" ca="1" si="156"/>
        <v>12</v>
      </c>
      <c r="G3580" s="545">
        <f t="shared" ca="1" si="156"/>
        <v>13</v>
      </c>
      <c r="H3580" s="545">
        <f t="shared" ca="1" si="156"/>
        <v>9</v>
      </c>
      <c r="I3580" s="545">
        <f t="shared" ca="1" si="156"/>
        <v>12</v>
      </c>
      <c r="J3580" s="545">
        <f t="shared" ca="1" si="156"/>
        <v>11</v>
      </c>
      <c r="K3580" s="545">
        <f t="shared" ca="1" si="156"/>
        <v>12</v>
      </c>
    </row>
    <row r="3581" spans="2:11">
      <c r="B3581" s="545">
        <f t="shared" ca="1" si="157"/>
        <v>12</v>
      </c>
      <c r="C3581" s="545">
        <f t="shared" ca="1" si="156"/>
        <v>11</v>
      </c>
      <c r="D3581" s="545">
        <f t="shared" ca="1" si="156"/>
        <v>9</v>
      </c>
      <c r="E3581" s="545">
        <f t="shared" ca="1" si="156"/>
        <v>12</v>
      </c>
      <c r="F3581" s="545">
        <f t="shared" ca="1" si="156"/>
        <v>5</v>
      </c>
      <c r="G3581" s="545">
        <f t="shared" ca="1" si="156"/>
        <v>13</v>
      </c>
      <c r="H3581" s="545">
        <f t="shared" ca="1" si="156"/>
        <v>9</v>
      </c>
      <c r="I3581" s="545">
        <f t="shared" ca="1" si="156"/>
        <v>9</v>
      </c>
      <c r="J3581" s="545">
        <f t="shared" ca="1" si="156"/>
        <v>9</v>
      </c>
      <c r="K3581" s="545">
        <f t="shared" ca="1" si="156"/>
        <v>12</v>
      </c>
    </row>
    <row r="3582" spans="2:11">
      <c r="B3582" s="545">
        <f t="shared" ca="1" si="157"/>
        <v>9</v>
      </c>
      <c r="C3582" s="545">
        <f t="shared" ca="1" si="156"/>
        <v>13</v>
      </c>
      <c r="D3582" s="545">
        <f t="shared" ca="1" si="156"/>
        <v>10</v>
      </c>
      <c r="E3582" s="545">
        <f t="shared" ca="1" si="156"/>
        <v>10</v>
      </c>
      <c r="F3582" s="545">
        <f t="shared" ca="1" si="156"/>
        <v>12</v>
      </c>
      <c r="G3582" s="545">
        <f t="shared" ca="1" si="156"/>
        <v>11</v>
      </c>
      <c r="H3582" s="545">
        <f t="shared" ca="1" si="156"/>
        <v>10</v>
      </c>
      <c r="I3582" s="545">
        <f t="shared" ca="1" si="156"/>
        <v>8</v>
      </c>
      <c r="J3582" s="545">
        <f t="shared" ca="1" si="156"/>
        <v>10</v>
      </c>
      <c r="K3582" s="545">
        <f t="shared" ca="1" si="156"/>
        <v>12</v>
      </c>
    </row>
    <row r="3583" spans="2:11">
      <c r="B3583" s="545">
        <f t="shared" ca="1" si="157"/>
        <v>6</v>
      </c>
      <c r="C3583" s="545">
        <f t="shared" ca="1" si="156"/>
        <v>9</v>
      </c>
      <c r="D3583" s="545">
        <f t="shared" ca="1" si="156"/>
        <v>11</v>
      </c>
      <c r="E3583" s="545">
        <f t="shared" ca="1" si="156"/>
        <v>9</v>
      </c>
      <c r="F3583" s="545">
        <f t="shared" ca="1" si="156"/>
        <v>12</v>
      </c>
      <c r="G3583" s="545">
        <f t="shared" ca="1" si="156"/>
        <v>13</v>
      </c>
      <c r="H3583" s="545">
        <f t="shared" ca="1" si="156"/>
        <v>10</v>
      </c>
      <c r="I3583" s="545">
        <f t="shared" ca="1" si="156"/>
        <v>8</v>
      </c>
      <c r="J3583" s="545">
        <f t="shared" ca="1" si="156"/>
        <v>10</v>
      </c>
      <c r="K3583" s="545">
        <f t="shared" ca="1" si="156"/>
        <v>7</v>
      </c>
    </row>
    <row r="3584" spans="2:11">
      <c r="B3584" s="545">
        <f t="shared" ca="1" si="157"/>
        <v>9</v>
      </c>
      <c r="C3584" s="545">
        <f t="shared" ca="1" si="156"/>
        <v>8</v>
      </c>
      <c r="D3584" s="545">
        <f t="shared" ca="1" si="156"/>
        <v>9</v>
      </c>
      <c r="E3584" s="545">
        <f t="shared" ca="1" si="156"/>
        <v>10</v>
      </c>
      <c r="F3584" s="545">
        <f t="shared" ca="1" si="156"/>
        <v>12</v>
      </c>
      <c r="G3584" s="545">
        <f t="shared" ca="1" si="156"/>
        <v>12</v>
      </c>
      <c r="H3584" s="545">
        <f t="shared" ca="1" si="156"/>
        <v>9</v>
      </c>
      <c r="I3584" s="545">
        <f t="shared" ca="1" si="156"/>
        <v>9</v>
      </c>
      <c r="J3584" s="545">
        <f t="shared" ca="1" si="156"/>
        <v>9</v>
      </c>
      <c r="K3584" s="545">
        <f t="shared" ca="1" si="156"/>
        <v>8</v>
      </c>
    </row>
    <row r="3585" spans="2:11">
      <c r="B3585" s="545">
        <f t="shared" ca="1" si="157"/>
        <v>10</v>
      </c>
      <c r="C3585" s="545">
        <f t="shared" ca="1" si="156"/>
        <v>9</v>
      </c>
      <c r="D3585" s="545">
        <f t="shared" ca="1" si="156"/>
        <v>12</v>
      </c>
      <c r="E3585" s="545">
        <f t="shared" ca="1" si="156"/>
        <v>8</v>
      </c>
      <c r="F3585" s="545">
        <f t="shared" ca="1" si="156"/>
        <v>12</v>
      </c>
      <c r="G3585" s="545">
        <f t="shared" ca="1" si="156"/>
        <v>9</v>
      </c>
      <c r="H3585" s="545">
        <f t="shared" ca="1" si="156"/>
        <v>9</v>
      </c>
      <c r="I3585" s="545">
        <f t="shared" ca="1" si="156"/>
        <v>12</v>
      </c>
      <c r="J3585" s="545">
        <f t="shared" ca="1" si="156"/>
        <v>11</v>
      </c>
      <c r="K3585" s="545">
        <f t="shared" ca="1" si="156"/>
        <v>11</v>
      </c>
    </row>
    <row r="3586" spans="2:11">
      <c r="B3586" s="545">
        <f t="shared" ca="1" si="157"/>
        <v>9</v>
      </c>
      <c r="C3586" s="545">
        <f t="shared" ca="1" si="156"/>
        <v>9</v>
      </c>
      <c r="D3586" s="545">
        <f t="shared" ca="1" si="156"/>
        <v>11</v>
      </c>
      <c r="E3586" s="545">
        <f t="shared" ca="1" si="156"/>
        <v>10</v>
      </c>
      <c r="F3586" s="545">
        <f t="shared" ca="1" si="156"/>
        <v>13</v>
      </c>
      <c r="G3586" s="545">
        <f t="shared" ca="1" si="156"/>
        <v>13</v>
      </c>
      <c r="H3586" s="545">
        <f t="shared" ca="1" si="156"/>
        <v>9</v>
      </c>
      <c r="I3586" s="545">
        <f t="shared" ca="1" si="156"/>
        <v>7</v>
      </c>
      <c r="J3586" s="545">
        <f t="shared" ca="1" si="156"/>
        <v>8</v>
      </c>
      <c r="K3586" s="545">
        <f t="shared" ca="1" si="156"/>
        <v>13</v>
      </c>
    </row>
    <row r="3587" spans="2:11">
      <c r="B3587" s="545">
        <f t="shared" ca="1" si="157"/>
        <v>7</v>
      </c>
      <c r="C3587" s="545">
        <f t="shared" ca="1" si="156"/>
        <v>11</v>
      </c>
      <c r="D3587" s="545">
        <f t="shared" ca="1" si="156"/>
        <v>12</v>
      </c>
      <c r="E3587" s="545">
        <f t="shared" ca="1" si="156"/>
        <v>10</v>
      </c>
      <c r="F3587" s="545">
        <f t="shared" ca="1" si="156"/>
        <v>11</v>
      </c>
      <c r="G3587" s="545">
        <f t="shared" ca="1" si="156"/>
        <v>11</v>
      </c>
      <c r="H3587" s="545">
        <f t="shared" ca="1" si="156"/>
        <v>8</v>
      </c>
      <c r="I3587" s="545">
        <f t="shared" ca="1" si="156"/>
        <v>9</v>
      </c>
      <c r="J3587" s="545">
        <f t="shared" ca="1" si="156"/>
        <v>10</v>
      </c>
      <c r="K3587" s="545">
        <f t="shared" ca="1" si="156"/>
        <v>7</v>
      </c>
    </row>
    <row r="3588" spans="2:11">
      <c r="B3588" s="545">
        <f t="shared" ca="1" si="157"/>
        <v>7</v>
      </c>
      <c r="C3588" s="545">
        <f t="shared" ca="1" si="157"/>
        <v>8</v>
      </c>
      <c r="D3588" s="545">
        <f t="shared" ca="1" si="157"/>
        <v>12</v>
      </c>
      <c r="E3588" s="545">
        <f t="shared" ca="1" si="157"/>
        <v>12</v>
      </c>
      <c r="F3588" s="545">
        <f t="shared" ca="1" si="157"/>
        <v>7</v>
      </c>
      <c r="G3588" s="545">
        <f t="shared" ca="1" si="157"/>
        <v>9</v>
      </c>
      <c r="H3588" s="545">
        <f t="shared" ca="1" si="157"/>
        <v>7</v>
      </c>
      <c r="I3588" s="545">
        <f t="shared" ca="1" si="157"/>
        <v>15</v>
      </c>
      <c r="J3588" s="545">
        <f t="shared" ca="1" si="157"/>
        <v>10</v>
      </c>
      <c r="K3588" s="545">
        <f t="shared" ca="1" si="157"/>
        <v>9</v>
      </c>
    </row>
    <row r="3589" spans="2:11">
      <c r="B3589" s="545">
        <f t="shared" ca="1" si="157"/>
        <v>8</v>
      </c>
      <c r="C3589" s="545">
        <f t="shared" ca="1" si="157"/>
        <v>9</v>
      </c>
      <c r="D3589" s="545">
        <f t="shared" ca="1" si="157"/>
        <v>11</v>
      </c>
      <c r="E3589" s="545">
        <f t="shared" ca="1" si="157"/>
        <v>8</v>
      </c>
      <c r="F3589" s="545">
        <f t="shared" ca="1" si="157"/>
        <v>13</v>
      </c>
      <c r="G3589" s="545">
        <f t="shared" ca="1" si="157"/>
        <v>9</v>
      </c>
      <c r="H3589" s="545">
        <f t="shared" ca="1" si="157"/>
        <v>8</v>
      </c>
      <c r="I3589" s="545">
        <f t="shared" ca="1" si="157"/>
        <v>9</v>
      </c>
      <c r="J3589" s="545">
        <f t="shared" ca="1" si="157"/>
        <v>6</v>
      </c>
      <c r="K3589" s="545">
        <f t="shared" ca="1" si="157"/>
        <v>10</v>
      </c>
    </row>
    <row r="3590" spans="2:11">
      <c r="B3590" s="545">
        <f t="shared" ca="1" si="157"/>
        <v>10</v>
      </c>
      <c r="C3590" s="545">
        <f t="shared" ca="1" si="157"/>
        <v>9</v>
      </c>
      <c r="D3590" s="545">
        <f t="shared" ca="1" si="157"/>
        <v>9</v>
      </c>
      <c r="E3590" s="545">
        <f t="shared" ca="1" si="157"/>
        <v>9</v>
      </c>
      <c r="F3590" s="545">
        <f t="shared" ca="1" si="157"/>
        <v>11</v>
      </c>
      <c r="G3590" s="545">
        <f t="shared" ca="1" si="157"/>
        <v>7</v>
      </c>
      <c r="H3590" s="545">
        <f t="shared" ca="1" si="157"/>
        <v>8</v>
      </c>
      <c r="I3590" s="545">
        <f t="shared" ca="1" si="157"/>
        <v>6</v>
      </c>
      <c r="J3590" s="545">
        <f t="shared" ca="1" si="157"/>
        <v>8</v>
      </c>
      <c r="K3590" s="545">
        <f t="shared" ca="1" si="157"/>
        <v>11</v>
      </c>
    </row>
    <row r="3591" spans="2:11">
      <c r="B3591" s="545">
        <f t="shared" ca="1" si="157"/>
        <v>15</v>
      </c>
      <c r="C3591" s="545">
        <f t="shared" ca="1" si="157"/>
        <v>11</v>
      </c>
      <c r="D3591" s="545">
        <f t="shared" ca="1" si="157"/>
        <v>9</v>
      </c>
      <c r="E3591" s="545">
        <f t="shared" ca="1" si="157"/>
        <v>12</v>
      </c>
      <c r="F3591" s="545">
        <f t="shared" ca="1" si="157"/>
        <v>9</v>
      </c>
      <c r="G3591" s="545">
        <f t="shared" ca="1" si="157"/>
        <v>10</v>
      </c>
      <c r="H3591" s="545">
        <f t="shared" ca="1" si="157"/>
        <v>8</v>
      </c>
      <c r="I3591" s="545">
        <f t="shared" ca="1" si="157"/>
        <v>11</v>
      </c>
      <c r="J3591" s="545">
        <f t="shared" ca="1" si="157"/>
        <v>12</v>
      </c>
      <c r="K3591" s="545">
        <f t="shared" ca="1" si="157"/>
        <v>10</v>
      </c>
    </row>
    <row r="3592" spans="2:11">
      <c r="B3592" s="545">
        <f t="shared" ca="1" si="157"/>
        <v>12</v>
      </c>
      <c r="C3592" s="545">
        <f t="shared" ca="1" si="157"/>
        <v>9</v>
      </c>
      <c r="D3592" s="545">
        <f t="shared" ca="1" si="157"/>
        <v>9</v>
      </c>
      <c r="E3592" s="545">
        <f t="shared" ca="1" si="157"/>
        <v>10</v>
      </c>
      <c r="F3592" s="545">
        <f t="shared" ca="1" si="157"/>
        <v>8</v>
      </c>
      <c r="G3592" s="545">
        <f t="shared" ca="1" si="157"/>
        <v>12</v>
      </c>
      <c r="H3592" s="545">
        <f t="shared" ca="1" si="157"/>
        <v>9</v>
      </c>
      <c r="I3592" s="545">
        <f t="shared" ca="1" si="157"/>
        <v>14</v>
      </c>
      <c r="J3592" s="545">
        <f t="shared" ca="1" si="157"/>
        <v>9</v>
      </c>
      <c r="K3592" s="545">
        <f t="shared" ca="1" si="157"/>
        <v>11</v>
      </c>
    </row>
    <row r="3593" spans="2:11">
      <c r="B3593" s="545">
        <f t="shared" ca="1" si="157"/>
        <v>9</v>
      </c>
      <c r="C3593" s="545">
        <f t="shared" ca="1" si="157"/>
        <v>8</v>
      </c>
      <c r="D3593" s="545">
        <f t="shared" ca="1" si="157"/>
        <v>12</v>
      </c>
      <c r="E3593" s="545">
        <f t="shared" ca="1" si="157"/>
        <v>11</v>
      </c>
      <c r="F3593" s="545">
        <f t="shared" ca="1" si="157"/>
        <v>11</v>
      </c>
      <c r="G3593" s="545">
        <f t="shared" ca="1" si="157"/>
        <v>13</v>
      </c>
      <c r="H3593" s="545">
        <f t="shared" ca="1" si="157"/>
        <v>12</v>
      </c>
      <c r="I3593" s="545">
        <f t="shared" ca="1" si="157"/>
        <v>10</v>
      </c>
      <c r="J3593" s="545">
        <f t="shared" ca="1" si="157"/>
        <v>11</v>
      </c>
      <c r="K3593" s="545">
        <f t="shared" ca="1" si="157"/>
        <v>8</v>
      </c>
    </row>
    <row r="3594" spans="2:11">
      <c r="B3594" s="545">
        <f t="shared" ca="1" si="157"/>
        <v>7</v>
      </c>
      <c r="C3594" s="545">
        <f t="shared" ca="1" si="157"/>
        <v>11</v>
      </c>
      <c r="D3594" s="545">
        <f t="shared" ca="1" si="157"/>
        <v>10</v>
      </c>
      <c r="E3594" s="545">
        <f t="shared" ca="1" si="157"/>
        <v>9</v>
      </c>
      <c r="F3594" s="545">
        <f t="shared" ca="1" si="157"/>
        <v>10</v>
      </c>
      <c r="G3594" s="545">
        <f t="shared" ca="1" si="157"/>
        <v>12</v>
      </c>
      <c r="H3594" s="545">
        <f t="shared" ca="1" si="157"/>
        <v>12</v>
      </c>
      <c r="I3594" s="545">
        <f t="shared" ca="1" si="157"/>
        <v>11</v>
      </c>
      <c r="J3594" s="545">
        <f t="shared" ca="1" si="157"/>
        <v>9</v>
      </c>
      <c r="K3594" s="545">
        <f t="shared" ca="1" si="157"/>
        <v>9</v>
      </c>
    </row>
    <row r="3595" spans="2:11">
      <c r="B3595" s="545">
        <f t="shared" ca="1" si="157"/>
        <v>11</v>
      </c>
      <c r="C3595" s="545">
        <f t="shared" ca="1" si="157"/>
        <v>13</v>
      </c>
      <c r="D3595" s="545">
        <f t="shared" ca="1" si="157"/>
        <v>8</v>
      </c>
      <c r="E3595" s="545">
        <f t="shared" ca="1" si="157"/>
        <v>10</v>
      </c>
      <c r="F3595" s="545">
        <f t="shared" ca="1" si="157"/>
        <v>11</v>
      </c>
      <c r="G3595" s="545">
        <f t="shared" ca="1" si="157"/>
        <v>10</v>
      </c>
      <c r="H3595" s="545">
        <f t="shared" ca="1" si="157"/>
        <v>10</v>
      </c>
      <c r="I3595" s="545">
        <f t="shared" ca="1" si="157"/>
        <v>10</v>
      </c>
      <c r="J3595" s="545">
        <f t="shared" ca="1" si="157"/>
        <v>9</v>
      </c>
      <c r="K3595" s="545">
        <f t="shared" ca="1" si="157"/>
        <v>14</v>
      </c>
    </row>
    <row r="3596" spans="2:11">
      <c r="B3596" s="545">
        <f t="shared" ca="1" si="157"/>
        <v>8</v>
      </c>
      <c r="C3596" s="545">
        <f t="shared" ca="1" si="157"/>
        <v>9</v>
      </c>
      <c r="D3596" s="545">
        <f t="shared" ca="1" si="157"/>
        <v>11</v>
      </c>
      <c r="E3596" s="545">
        <f t="shared" ca="1" si="157"/>
        <v>11</v>
      </c>
      <c r="F3596" s="545">
        <f t="shared" ca="1" si="157"/>
        <v>9</v>
      </c>
      <c r="G3596" s="545">
        <f t="shared" ca="1" si="157"/>
        <v>13</v>
      </c>
      <c r="H3596" s="545">
        <f t="shared" ca="1" si="157"/>
        <v>12</v>
      </c>
      <c r="I3596" s="545">
        <f t="shared" ca="1" si="157"/>
        <v>7</v>
      </c>
      <c r="J3596" s="545">
        <f t="shared" ca="1" si="157"/>
        <v>12</v>
      </c>
      <c r="K3596" s="545">
        <f t="shared" ca="1" si="157"/>
        <v>8</v>
      </c>
    </row>
    <row r="3597" spans="2:11">
      <c r="B3597" s="545">
        <f t="shared" ca="1" si="157"/>
        <v>10</v>
      </c>
      <c r="C3597" s="545">
        <f t="shared" ca="1" si="157"/>
        <v>12</v>
      </c>
      <c r="D3597" s="545">
        <f t="shared" ca="1" si="157"/>
        <v>12</v>
      </c>
      <c r="E3597" s="545">
        <f t="shared" ref="B3597:K3651" ca="1" si="158">RANDBETWEEN(1,3)+RANDBETWEEN(1,3)+RANDBETWEEN(1,3)+RANDBETWEEN(1,3)+RANDBETWEEN(1,3)</f>
        <v>6</v>
      </c>
      <c r="F3597" s="545">
        <f t="shared" ca="1" si="158"/>
        <v>9</v>
      </c>
      <c r="G3597" s="545">
        <f t="shared" ca="1" si="158"/>
        <v>12</v>
      </c>
      <c r="H3597" s="545">
        <f t="shared" ca="1" si="158"/>
        <v>11</v>
      </c>
      <c r="I3597" s="545">
        <f t="shared" ca="1" si="158"/>
        <v>10</v>
      </c>
      <c r="J3597" s="545">
        <f t="shared" ca="1" si="158"/>
        <v>7</v>
      </c>
      <c r="K3597" s="545">
        <f t="shared" ca="1" si="158"/>
        <v>11</v>
      </c>
    </row>
    <row r="3598" spans="2:11">
      <c r="B3598" s="545">
        <f t="shared" ca="1" si="158"/>
        <v>11</v>
      </c>
      <c r="C3598" s="545">
        <f t="shared" ca="1" si="158"/>
        <v>13</v>
      </c>
      <c r="D3598" s="545">
        <f t="shared" ca="1" si="158"/>
        <v>7</v>
      </c>
      <c r="E3598" s="545">
        <f t="shared" ca="1" si="158"/>
        <v>12</v>
      </c>
      <c r="F3598" s="545">
        <f t="shared" ca="1" si="158"/>
        <v>11</v>
      </c>
      <c r="G3598" s="545">
        <f t="shared" ca="1" si="158"/>
        <v>9</v>
      </c>
      <c r="H3598" s="545">
        <f t="shared" ca="1" si="158"/>
        <v>9</v>
      </c>
      <c r="I3598" s="545">
        <f t="shared" ca="1" si="158"/>
        <v>11</v>
      </c>
      <c r="J3598" s="545">
        <f t="shared" ca="1" si="158"/>
        <v>9</v>
      </c>
      <c r="K3598" s="545">
        <f t="shared" ca="1" si="158"/>
        <v>9</v>
      </c>
    </row>
    <row r="3599" spans="2:11">
      <c r="B3599" s="545">
        <f t="shared" ca="1" si="158"/>
        <v>11</v>
      </c>
      <c r="C3599" s="545">
        <f t="shared" ca="1" si="158"/>
        <v>10</v>
      </c>
      <c r="D3599" s="545">
        <f t="shared" ca="1" si="158"/>
        <v>10</v>
      </c>
      <c r="E3599" s="545">
        <f t="shared" ca="1" si="158"/>
        <v>11</v>
      </c>
      <c r="F3599" s="545">
        <f t="shared" ca="1" si="158"/>
        <v>9</v>
      </c>
      <c r="G3599" s="545">
        <f t="shared" ca="1" si="158"/>
        <v>13</v>
      </c>
      <c r="H3599" s="545">
        <f t="shared" ca="1" si="158"/>
        <v>12</v>
      </c>
      <c r="I3599" s="545">
        <f t="shared" ca="1" si="158"/>
        <v>9</v>
      </c>
      <c r="J3599" s="545">
        <f t="shared" ca="1" si="158"/>
        <v>9</v>
      </c>
      <c r="K3599" s="545">
        <f t="shared" ca="1" si="158"/>
        <v>13</v>
      </c>
    </row>
    <row r="3600" spans="2:11">
      <c r="B3600" s="545">
        <f t="shared" ca="1" si="158"/>
        <v>8</v>
      </c>
      <c r="C3600" s="545">
        <f t="shared" ca="1" si="158"/>
        <v>11</v>
      </c>
      <c r="D3600" s="545">
        <f t="shared" ca="1" si="158"/>
        <v>9</v>
      </c>
      <c r="E3600" s="545">
        <f t="shared" ca="1" si="158"/>
        <v>12</v>
      </c>
      <c r="F3600" s="545">
        <f t="shared" ca="1" si="158"/>
        <v>10</v>
      </c>
      <c r="G3600" s="545">
        <f t="shared" ca="1" si="158"/>
        <v>8</v>
      </c>
      <c r="H3600" s="545">
        <f t="shared" ca="1" si="158"/>
        <v>9</v>
      </c>
      <c r="I3600" s="545">
        <f t="shared" ca="1" si="158"/>
        <v>9</v>
      </c>
      <c r="J3600" s="545">
        <f t="shared" ca="1" si="158"/>
        <v>11</v>
      </c>
      <c r="K3600" s="545">
        <f t="shared" ca="1" si="158"/>
        <v>10</v>
      </c>
    </row>
    <row r="3601" spans="2:11">
      <c r="B3601" s="545">
        <f t="shared" ca="1" si="158"/>
        <v>8</v>
      </c>
      <c r="C3601" s="545">
        <f t="shared" ca="1" si="158"/>
        <v>9</v>
      </c>
      <c r="D3601" s="545">
        <f t="shared" ca="1" si="158"/>
        <v>11</v>
      </c>
      <c r="E3601" s="545">
        <f t="shared" ca="1" si="158"/>
        <v>8</v>
      </c>
      <c r="F3601" s="545">
        <f t="shared" ca="1" si="158"/>
        <v>8</v>
      </c>
      <c r="G3601" s="545">
        <f t="shared" ca="1" si="158"/>
        <v>12</v>
      </c>
      <c r="H3601" s="545">
        <f t="shared" ca="1" si="158"/>
        <v>10</v>
      </c>
      <c r="I3601" s="545">
        <f t="shared" ca="1" si="158"/>
        <v>11</v>
      </c>
      <c r="J3601" s="545">
        <f t="shared" ca="1" si="158"/>
        <v>9</v>
      </c>
      <c r="K3601" s="545">
        <f t="shared" ca="1" si="158"/>
        <v>12</v>
      </c>
    </row>
    <row r="3602" spans="2:11">
      <c r="B3602" s="545">
        <f t="shared" ca="1" si="158"/>
        <v>9</v>
      </c>
      <c r="C3602" s="545">
        <f t="shared" ca="1" si="156"/>
        <v>9</v>
      </c>
      <c r="D3602" s="545">
        <f t="shared" ca="1" si="156"/>
        <v>10</v>
      </c>
      <c r="E3602" s="545">
        <f t="shared" ca="1" si="156"/>
        <v>10</v>
      </c>
      <c r="F3602" s="545">
        <f t="shared" ca="1" si="156"/>
        <v>6</v>
      </c>
      <c r="G3602" s="545">
        <f t="shared" ca="1" si="156"/>
        <v>11</v>
      </c>
      <c r="H3602" s="545">
        <f t="shared" ca="1" si="156"/>
        <v>12</v>
      </c>
      <c r="I3602" s="545">
        <f t="shared" ca="1" si="156"/>
        <v>9</v>
      </c>
      <c r="J3602" s="545">
        <f t="shared" ca="1" si="156"/>
        <v>10</v>
      </c>
      <c r="K3602" s="545">
        <f t="shared" ca="1" si="156"/>
        <v>10</v>
      </c>
    </row>
    <row r="3603" spans="2:11">
      <c r="B3603" s="545">
        <f t="shared" ca="1" si="158"/>
        <v>10</v>
      </c>
      <c r="C3603" s="545">
        <f t="shared" ca="1" si="156"/>
        <v>12</v>
      </c>
      <c r="D3603" s="545">
        <f t="shared" ca="1" si="156"/>
        <v>7</v>
      </c>
      <c r="E3603" s="545">
        <f t="shared" ca="1" si="156"/>
        <v>11</v>
      </c>
      <c r="F3603" s="545">
        <f t="shared" ca="1" si="156"/>
        <v>9</v>
      </c>
      <c r="G3603" s="545">
        <f t="shared" ca="1" si="156"/>
        <v>11</v>
      </c>
      <c r="H3603" s="545">
        <f t="shared" ca="1" si="156"/>
        <v>9</v>
      </c>
      <c r="I3603" s="545">
        <f t="shared" ca="1" si="156"/>
        <v>10</v>
      </c>
      <c r="J3603" s="545">
        <f t="shared" ca="1" si="156"/>
        <v>11</v>
      </c>
      <c r="K3603" s="545">
        <f t="shared" ca="1" si="156"/>
        <v>12</v>
      </c>
    </row>
    <row r="3604" spans="2:11">
      <c r="B3604" s="545">
        <f t="shared" ca="1" si="158"/>
        <v>10</v>
      </c>
      <c r="C3604" s="545">
        <f t="shared" ca="1" si="156"/>
        <v>11</v>
      </c>
      <c r="D3604" s="545">
        <f t="shared" ca="1" si="156"/>
        <v>9</v>
      </c>
      <c r="E3604" s="545">
        <f t="shared" ca="1" si="156"/>
        <v>11</v>
      </c>
      <c r="F3604" s="545">
        <f t="shared" ca="1" si="156"/>
        <v>11</v>
      </c>
      <c r="G3604" s="545">
        <f t="shared" ca="1" si="156"/>
        <v>11</v>
      </c>
      <c r="H3604" s="545">
        <f t="shared" ca="1" si="156"/>
        <v>7</v>
      </c>
      <c r="I3604" s="545">
        <f t="shared" ca="1" si="156"/>
        <v>13</v>
      </c>
      <c r="J3604" s="545">
        <f t="shared" ca="1" si="156"/>
        <v>7</v>
      </c>
      <c r="K3604" s="545">
        <f t="shared" ca="1" si="156"/>
        <v>11</v>
      </c>
    </row>
    <row r="3605" spans="2:11">
      <c r="B3605" s="545">
        <f t="shared" ca="1" si="158"/>
        <v>11</v>
      </c>
      <c r="C3605" s="545">
        <f t="shared" ca="1" si="156"/>
        <v>9</v>
      </c>
      <c r="D3605" s="545">
        <f t="shared" ca="1" si="156"/>
        <v>12</v>
      </c>
      <c r="E3605" s="545">
        <f t="shared" ca="1" si="156"/>
        <v>10</v>
      </c>
      <c r="F3605" s="545">
        <f t="shared" ca="1" si="156"/>
        <v>9</v>
      </c>
      <c r="G3605" s="545">
        <f t="shared" ca="1" si="156"/>
        <v>12</v>
      </c>
      <c r="H3605" s="545">
        <f t="shared" ca="1" si="156"/>
        <v>8</v>
      </c>
      <c r="I3605" s="545">
        <f t="shared" ca="1" si="156"/>
        <v>10</v>
      </c>
      <c r="J3605" s="545">
        <f t="shared" ca="1" si="156"/>
        <v>12</v>
      </c>
      <c r="K3605" s="545">
        <f t="shared" ca="1" si="156"/>
        <v>10</v>
      </c>
    </row>
    <row r="3606" spans="2:11">
      <c r="B3606" s="545">
        <f t="shared" ca="1" si="158"/>
        <v>13</v>
      </c>
      <c r="C3606" s="545">
        <f t="shared" ca="1" si="156"/>
        <v>6</v>
      </c>
      <c r="D3606" s="545">
        <f t="shared" ca="1" si="156"/>
        <v>12</v>
      </c>
      <c r="E3606" s="545">
        <f t="shared" ca="1" si="156"/>
        <v>9</v>
      </c>
      <c r="F3606" s="545">
        <f t="shared" ca="1" si="156"/>
        <v>6</v>
      </c>
      <c r="G3606" s="545">
        <f t="shared" ca="1" si="156"/>
        <v>11</v>
      </c>
      <c r="H3606" s="545">
        <f t="shared" ca="1" si="156"/>
        <v>11</v>
      </c>
      <c r="I3606" s="545">
        <f t="shared" ca="1" si="156"/>
        <v>11</v>
      </c>
      <c r="J3606" s="545">
        <f t="shared" ca="1" si="156"/>
        <v>12</v>
      </c>
      <c r="K3606" s="545">
        <f t="shared" ca="1" si="156"/>
        <v>12</v>
      </c>
    </row>
    <row r="3607" spans="2:11">
      <c r="B3607" s="545">
        <f t="shared" ca="1" si="158"/>
        <v>10</v>
      </c>
      <c r="C3607" s="545">
        <f t="shared" ca="1" si="156"/>
        <v>7</v>
      </c>
      <c r="D3607" s="545">
        <f t="shared" ca="1" si="156"/>
        <v>9</v>
      </c>
      <c r="E3607" s="545">
        <f t="shared" ca="1" si="156"/>
        <v>8</v>
      </c>
      <c r="F3607" s="545">
        <f t="shared" ca="1" si="156"/>
        <v>9</v>
      </c>
      <c r="G3607" s="545">
        <f t="shared" ca="1" si="156"/>
        <v>13</v>
      </c>
      <c r="H3607" s="545">
        <f t="shared" ca="1" si="156"/>
        <v>6</v>
      </c>
      <c r="I3607" s="545">
        <f t="shared" ca="1" si="156"/>
        <v>8</v>
      </c>
      <c r="J3607" s="545">
        <f t="shared" ref="C3607:K3664" ca="1" si="159">RANDBETWEEN(1,3)+RANDBETWEEN(1,3)+RANDBETWEEN(1,3)+RANDBETWEEN(1,3)+RANDBETWEEN(1,3)</f>
        <v>9</v>
      </c>
      <c r="K3607" s="545">
        <f t="shared" ca="1" si="159"/>
        <v>13</v>
      </c>
    </row>
    <row r="3608" spans="2:11">
      <c r="B3608" s="545">
        <f t="shared" ca="1" si="158"/>
        <v>11</v>
      </c>
      <c r="C3608" s="545">
        <f t="shared" ca="1" si="159"/>
        <v>10</v>
      </c>
      <c r="D3608" s="545">
        <f t="shared" ca="1" si="159"/>
        <v>11</v>
      </c>
      <c r="E3608" s="545">
        <f t="shared" ca="1" si="159"/>
        <v>9</v>
      </c>
      <c r="F3608" s="545">
        <f t="shared" ca="1" si="159"/>
        <v>9</v>
      </c>
      <c r="G3608" s="545">
        <f t="shared" ca="1" si="159"/>
        <v>10</v>
      </c>
      <c r="H3608" s="545">
        <f t="shared" ca="1" si="159"/>
        <v>9</v>
      </c>
      <c r="I3608" s="545">
        <f t="shared" ca="1" si="159"/>
        <v>11</v>
      </c>
      <c r="J3608" s="545">
        <f t="shared" ca="1" si="159"/>
        <v>7</v>
      </c>
      <c r="K3608" s="545">
        <f t="shared" ca="1" si="159"/>
        <v>10</v>
      </c>
    </row>
    <row r="3609" spans="2:11">
      <c r="B3609" s="545">
        <f t="shared" ca="1" si="158"/>
        <v>11</v>
      </c>
      <c r="C3609" s="545">
        <f t="shared" ca="1" si="159"/>
        <v>11</v>
      </c>
      <c r="D3609" s="545">
        <f t="shared" ca="1" si="159"/>
        <v>11</v>
      </c>
      <c r="E3609" s="545">
        <f t="shared" ca="1" si="159"/>
        <v>10</v>
      </c>
      <c r="F3609" s="545">
        <f t="shared" ca="1" si="159"/>
        <v>12</v>
      </c>
      <c r="G3609" s="545">
        <f t="shared" ca="1" si="159"/>
        <v>9</v>
      </c>
      <c r="H3609" s="545">
        <f t="shared" ca="1" si="159"/>
        <v>11</v>
      </c>
      <c r="I3609" s="545">
        <f t="shared" ca="1" si="159"/>
        <v>11</v>
      </c>
      <c r="J3609" s="545">
        <f t="shared" ca="1" si="159"/>
        <v>8</v>
      </c>
      <c r="K3609" s="545">
        <f t="shared" ca="1" si="159"/>
        <v>11</v>
      </c>
    </row>
    <row r="3610" spans="2:11">
      <c r="B3610" s="545">
        <f t="shared" ca="1" si="158"/>
        <v>10</v>
      </c>
      <c r="C3610" s="545">
        <f t="shared" ca="1" si="159"/>
        <v>7</v>
      </c>
      <c r="D3610" s="545">
        <f t="shared" ca="1" si="159"/>
        <v>8</v>
      </c>
      <c r="E3610" s="545">
        <f t="shared" ca="1" si="159"/>
        <v>9</v>
      </c>
      <c r="F3610" s="545">
        <f t="shared" ca="1" si="159"/>
        <v>13</v>
      </c>
      <c r="G3610" s="545">
        <f t="shared" ca="1" si="159"/>
        <v>10</v>
      </c>
      <c r="H3610" s="545">
        <f t="shared" ca="1" si="159"/>
        <v>12</v>
      </c>
      <c r="I3610" s="545">
        <f t="shared" ca="1" si="159"/>
        <v>10</v>
      </c>
      <c r="J3610" s="545">
        <f t="shared" ca="1" si="159"/>
        <v>7</v>
      </c>
      <c r="K3610" s="545">
        <f t="shared" ca="1" si="159"/>
        <v>10</v>
      </c>
    </row>
    <row r="3611" spans="2:11">
      <c r="B3611" s="545">
        <f t="shared" ca="1" si="158"/>
        <v>9</v>
      </c>
      <c r="C3611" s="545">
        <f t="shared" ca="1" si="159"/>
        <v>6</v>
      </c>
      <c r="D3611" s="545">
        <f t="shared" ca="1" si="159"/>
        <v>12</v>
      </c>
      <c r="E3611" s="545">
        <f t="shared" ca="1" si="159"/>
        <v>10</v>
      </c>
      <c r="F3611" s="545">
        <f t="shared" ca="1" si="159"/>
        <v>12</v>
      </c>
      <c r="G3611" s="545">
        <f t="shared" ca="1" si="159"/>
        <v>9</v>
      </c>
      <c r="H3611" s="545">
        <f t="shared" ca="1" si="159"/>
        <v>10</v>
      </c>
      <c r="I3611" s="545">
        <f t="shared" ca="1" si="159"/>
        <v>9</v>
      </c>
      <c r="J3611" s="545">
        <f t="shared" ca="1" si="159"/>
        <v>9</v>
      </c>
      <c r="K3611" s="545">
        <f t="shared" ca="1" si="159"/>
        <v>11</v>
      </c>
    </row>
    <row r="3612" spans="2:11">
      <c r="B3612" s="545">
        <f t="shared" ca="1" si="158"/>
        <v>9</v>
      </c>
      <c r="C3612" s="545">
        <f t="shared" ca="1" si="159"/>
        <v>10</v>
      </c>
      <c r="D3612" s="545">
        <f t="shared" ca="1" si="159"/>
        <v>12</v>
      </c>
      <c r="E3612" s="545">
        <f t="shared" ca="1" si="159"/>
        <v>7</v>
      </c>
      <c r="F3612" s="545">
        <f t="shared" ca="1" si="159"/>
        <v>10</v>
      </c>
      <c r="G3612" s="545">
        <f t="shared" ca="1" si="159"/>
        <v>11</v>
      </c>
      <c r="H3612" s="545">
        <f t="shared" ca="1" si="159"/>
        <v>13</v>
      </c>
      <c r="I3612" s="545">
        <f t="shared" ca="1" si="159"/>
        <v>12</v>
      </c>
      <c r="J3612" s="545">
        <f t="shared" ca="1" si="159"/>
        <v>11</v>
      </c>
      <c r="K3612" s="545">
        <f t="shared" ca="1" si="159"/>
        <v>10</v>
      </c>
    </row>
    <row r="3613" spans="2:11">
      <c r="B3613" s="545">
        <f t="shared" ca="1" si="158"/>
        <v>8</v>
      </c>
      <c r="C3613" s="545">
        <f t="shared" ca="1" si="159"/>
        <v>10</v>
      </c>
      <c r="D3613" s="545">
        <f t="shared" ca="1" si="159"/>
        <v>9</v>
      </c>
      <c r="E3613" s="545">
        <f t="shared" ca="1" si="159"/>
        <v>9</v>
      </c>
      <c r="F3613" s="545">
        <f t="shared" ca="1" si="159"/>
        <v>12</v>
      </c>
      <c r="G3613" s="545">
        <f t="shared" ca="1" si="159"/>
        <v>10</v>
      </c>
      <c r="H3613" s="545">
        <f t="shared" ca="1" si="159"/>
        <v>8</v>
      </c>
      <c r="I3613" s="545">
        <f t="shared" ca="1" si="159"/>
        <v>8</v>
      </c>
      <c r="J3613" s="545">
        <f t="shared" ca="1" si="159"/>
        <v>10</v>
      </c>
      <c r="K3613" s="545">
        <f t="shared" ca="1" si="159"/>
        <v>10</v>
      </c>
    </row>
    <row r="3614" spans="2:11">
      <c r="B3614" s="545">
        <f t="shared" ca="1" si="158"/>
        <v>10</v>
      </c>
      <c r="C3614" s="545">
        <f t="shared" ca="1" si="159"/>
        <v>9</v>
      </c>
      <c r="D3614" s="545">
        <f t="shared" ca="1" si="159"/>
        <v>11</v>
      </c>
      <c r="E3614" s="545">
        <f t="shared" ca="1" si="159"/>
        <v>10</v>
      </c>
      <c r="F3614" s="545">
        <f t="shared" ca="1" si="159"/>
        <v>9</v>
      </c>
      <c r="G3614" s="545">
        <f t="shared" ca="1" si="159"/>
        <v>11</v>
      </c>
      <c r="H3614" s="545">
        <f t="shared" ca="1" si="159"/>
        <v>10</v>
      </c>
      <c r="I3614" s="545">
        <f t="shared" ca="1" si="159"/>
        <v>10</v>
      </c>
      <c r="J3614" s="545">
        <f t="shared" ca="1" si="159"/>
        <v>11</v>
      </c>
      <c r="K3614" s="545">
        <f t="shared" ca="1" si="159"/>
        <v>11</v>
      </c>
    </row>
    <row r="3615" spans="2:11">
      <c r="B3615" s="545">
        <f t="shared" ca="1" si="158"/>
        <v>7</v>
      </c>
      <c r="C3615" s="545">
        <f t="shared" ca="1" si="159"/>
        <v>13</v>
      </c>
      <c r="D3615" s="545">
        <f t="shared" ca="1" si="159"/>
        <v>10</v>
      </c>
      <c r="E3615" s="545">
        <f t="shared" ca="1" si="159"/>
        <v>11</v>
      </c>
      <c r="F3615" s="545">
        <f t="shared" ca="1" si="159"/>
        <v>8</v>
      </c>
      <c r="G3615" s="545">
        <f t="shared" ca="1" si="159"/>
        <v>11</v>
      </c>
      <c r="H3615" s="545">
        <f t="shared" ca="1" si="159"/>
        <v>9</v>
      </c>
      <c r="I3615" s="545">
        <f t="shared" ca="1" si="159"/>
        <v>8</v>
      </c>
      <c r="J3615" s="545">
        <f t="shared" ca="1" si="159"/>
        <v>9</v>
      </c>
      <c r="K3615" s="545">
        <f t="shared" ca="1" si="159"/>
        <v>12</v>
      </c>
    </row>
    <row r="3616" spans="2:11">
      <c r="B3616" s="545">
        <f t="shared" ca="1" si="158"/>
        <v>8</v>
      </c>
      <c r="C3616" s="545">
        <f t="shared" ca="1" si="159"/>
        <v>10</v>
      </c>
      <c r="D3616" s="545">
        <f t="shared" ca="1" si="159"/>
        <v>11</v>
      </c>
      <c r="E3616" s="545">
        <f t="shared" ca="1" si="159"/>
        <v>12</v>
      </c>
      <c r="F3616" s="545">
        <f t="shared" ca="1" si="159"/>
        <v>13</v>
      </c>
      <c r="G3616" s="545">
        <f t="shared" ca="1" si="159"/>
        <v>10</v>
      </c>
      <c r="H3616" s="545">
        <f t="shared" ca="1" si="159"/>
        <v>8</v>
      </c>
      <c r="I3616" s="545">
        <f t="shared" ca="1" si="159"/>
        <v>10</v>
      </c>
      <c r="J3616" s="545">
        <f t="shared" ca="1" si="159"/>
        <v>7</v>
      </c>
      <c r="K3616" s="545">
        <f t="shared" ca="1" si="159"/>
        <v>7</v>
      </c>
    </row>
    <row r="3617" spans="2:11">
      <c r="B3617" s="545">
        <f t="shared" ca="1" si="158"/>
        <v>13</v>
      </c>
      <c r="C3617" s="545">
        <f t="shared" ca="1" si="159"/>
        <v>10</v>
      </c>
      <c r="D3617" s="545">
        <f t="shared" ca="1" si="159"/>
        <v>11</v>
      </c>
      <c r="E3617" s="545">
        <f t="shared" ca="1" si="159"/>
        <v>9</v>
      </c>
      <c r="F3617" s="545">
        <f t="shared" ca="1" si="159"/>
        <v>12</v>
      </c>
      <c r="G3617" s="545">
        <f t="shared" ca="1" si="159"/>
        <v>7</v>
      </c>
      <c r="H3617" s="545">
        <f t="shared" ca="1" si="159"/>
        <v>9</v>
      </c>
      <c r="I3617" s="545">
        <f t="shared" ca="1" si="159"/>
        <v>9</v>
      </c>
      <c r="J3617" s="545">
        <f t="shared" ca="1" si="159"/>
        <v>13</v>
      </c>
      <c r="K3617" s="545">
        <f t="shared" ca="1" si="159"/>
        <v>9</v>
      </c>
    </row>
    <row r="3618" spans="2:11">
      <c r="B3618" s="545">
        <f t="shared" ca="1" si="158"/>
        <v>10</v>
      </c>
      <c r="C3618" s="545">
        <f t="shared" ca="1" si="158"/>
        <v>13</v>
      </c>
      <c r="D3618" s="545">
        <f t="shared" ca="1" si="158"/>
        <v>13</v>
      </c>
      <c r="E3618" s="545">
        <f t="shared" ca="1" si="158"/>
        <v>11</v>
      </c>
      <c r="F3618" s="545">
        <f t="shared" ca="1" si="158"/>
        <v>8</v>
      </c>
      <c r="G3618" s="545">
        <f t="shared" ca="1" si="158"/>
        <v>8</v>
      </c>
      <c r="H3618" s="545">
        <f t="shared" ca="1" si="158"/>
        <v>10</v>
      </c>
      <c r="I3618" s="545">
        <f t="shared" ca="1" si="158"/>
        <v>11</v>
      </c>
      <c r="J3618" s="545">
        <f t="shared" ca="1" si="158"/>
        <v>13</v>
      </c>
      <c r="K3618" s="545">
        <f t="shared" ca="1" si="158"/>
        <v>12</v>
      </c>
    </row>
    <row r="3619" spans="2:11">
      <c r="B3619" s="545">
        <f t="shared" ca="1" si="158"/>
        <v>7</v>
      </c>
      <c r="C3619" s="545">
        <f t="shared" ca="1" si="158"/>
        <v>12</v>
      </c>
      <c r="D3619" s="545">
        <f t="shared" ca="1" si="158"/>
        <v>13</v>
      </c>
      <c r="E3619" s="545">
        <f t="shared" ca="1" si="158"/>
        <v>10</v>
      </c>
      <c r="F3619" s="545">
        <f t="shared" ca="1" si="158"/>
        <v>12</v>
      </c>
      <c r="G3619" s="545">
        <f t="shared" ca="1" si="158"/>
        <v>9</v>
      </c>
      <c r="H3619" s="545">
        <f t="shared" ca="1" si="158"/>
        <v>9</v>
      </c>
      <c r="I3619" s="545">
        <f t="shared" ca="1" si="158"/>
        <v>10</v>
      </c>
      <c r="J3619" s="545">
        <f t="shared" ca="1" si="158"/>
        <v>11</v>
      </c>
      <c r="K3619" s="545">
        <f t="shared" ca="1" si="158"/>
        <v>8</v>
      </c>
    </row>
    <row r="3620" spans="2:11">
      <c r="B3620" s="545">
        <f t="shared" ca="1" si="158"/>
        <v>10</v>
      </c>
      <c r="C3620" s="545">
        <f t="shared" ca="1" si="158"/>
        <v>10</v>
      </c>
      <c r="D3620" s="545">
        <f t="shared" ca="1" si="158"/>
        <v>7</v>
      </c>
      <c r="E3620" s="545">
        <f t="shared" ca="1" si="158"/>
        <v>10</v>
      </c>
      <c r="F3620" s="545">
        <f t="shared" ca="1" si="158"/>
        <v>10</v>
      </c>
      <c r="G3620" s="545">
        <f t="shared" ca="1" si="158"/>
        <v>9</v>
      </c>
      <c r="H3620" s="545">
        <f t="shared" ca="1" si="158"/>
        <v>10</v>
      </c>
      <c r="I3620" s="545">
        <f t="shared" ca="1" si="158"/>
        <v>13</v>
      </c>
      <c r="J3620" s="545">
        <f t="shared" ca="1" si="158"/>
        <v>11</v>
      </c>
      <c r="K3620" s="545">
        <f t="shared" ca="1" si="158"/>
        <v>10</v>
      </c>
    </row>
    <row r="3621" spans="2:11">
      <c r="B3621" s="545">
        <f t="shared" ca="1" si="158"/>
        <v>8</v>
      </c>
      <c r="C3621" s="545">
        <f t="shared" ca="1" si="158"/>
        <v>6</v>
      </c>
      <c r="D3621" s="545">
        <f t="shared" ca="1" si="158"/>
        <v>10</v>
      </c>
      <c r="E3621" s="545">
        <f t="shared" ca="1" si="158"/>
        <v>10</v>
      </c>
      <c r="F3621" s="545">
        <f t="shared" ca="1" si="158"/>
        <v>8</v>
      </c>
      <c r="G3621" s="545">
        <f t="shared" ca="1" si="158"/>
        <v>13</v>
      </c>
      <c r="H3621" s="545">
        <f t="shared" ca="1" si="158"/>
        <v>11</v>
      </c>
      <c r="I3621" s="545">
        <f t="shared" ca="1" si="158"/>
        <v>7</v>
      </c>
      <c r="J3621" s="545">
        <f t="shared" ca="1" si="158"/>
        <v>10</v>
      </c>
      <c r="K3621" s="545">
        <f t="shared" ca="1" si="158"/>
        <v>8</v>
      </c>
    </row>
    <row r="3622" spans="2:11">
      <c r="B3622" s="545">
        <f t="shared" ca="1" si="158"/>
        <v>8</v>
      </c>
      <c r="C3622" s="545">
        <f t="shared" ca="1" si="158"/>
        <v>13</v>
      </c>
      <c r="D3622" s="545">
        <f t="shared" ca="1" si="158"/>
        <v>11</v>
      </c>
      <c r="E3622" s="545">
        <f t="shared" ca="1" si="158"/>
        <v>10</v>
      </c>
      <c r="F3622" s="545">
        <f t="shared" ca="1" si="158"/>
        <v>11</v>
      </c>
      <c r="G3622" s="545">
        <f t="shared" ca="1" si="158"/>
        <v>9</v>
      </c>
      <c r="H3622" s="545">
        <f t="shared" ca="1" si="158"/>
        <v>11</v>
      </c>
      <c r="I3622" s="545">
        <f t="shared" ca="1" si="158"/>
        <v>7</v>
      </c>
      <c r="J3622" s="545">
        <f t="shared" ca="1" si="158"/>
        <v>13</v>
      </c>
      <c r="K3622" s="545">
        <f t="shared" ca="1" si="158"/>
        <v>8</v>
      </c>
    </row>
    <row r="3623" spans="2:11">
      <c r="B3623" s="545">
        <f t="shared" ca="1" si="158"/>
        <v>12</v>
      </c>
      <c r="C3623" s="545">
        <f t="shared" ca="1" si="158"/>
        <v>11</v>
      </c>
      <c r="D3623" s="545">
        <f t="shared" ca="1" si="158"/>
        <v>8</v>
      </c>
      <c r="E3623" s="545">
        <f t="shared" ca="1" si="158"/>
        <v>8</v>
      </c>
      <c r="F3623" s="545">
        <f t="shared" ca="1" si="158"/>
        <v>9</v>
      </c>
      <c r="G3623" s="545">
        <f t="shared" ca="1" si="158"/>
        <v>11</v>
      </c>
      <c r="H3623" s="545">
        <f t="shared" ca="1" si="158"/>
        <v>15</v>
      </c>
      <c r="I3623" s="545">
        <f t="shared" ca="1" si="158"/>
        <v>9</v>
      </c>
      <c r="J3623" s="545">
        <f t="shared" ca="1" si="158"/>
        <v>9</v>
      </c>
      <c r="K3623" s="545">
        <f t="shared" ca="1" si="158"/>
        <v>8</v>
      </c>
    </row>
    <row r="3624" spans="2:11">
      <c r="B3624" s="545">
        <f t="shared" ca="1" si="158"/>
        <v>6</v>
      </c>
      <c r="C3624" s="545">
        <f t="shared" ca="1" si="158"/>
        <v>12</v>
      </c>
      <c r="D3624" s="545">
        <f t="shared" ca="1" si="158"/>
        <v>10</v>
      </c>
      <c r="E3624" s="545">
        <f t="shared" ca="1" si="158"/>
        <v>11</v>
      </c>
      <c r="F3624" s="545">
        <f t="shared" ca="1" si="158"/>
        <v>14</v>
      </c>
      <c r="G3624" s="545">
        <f t="shared" ca="1" si="158"/>
        <v>9</v>
      </c>
      <c r="H3624" s="545">
        <f t="shared" ca="1" si="158"/>
        <v>8</v>
      </c>
      <c r="I3624" s="545">
        <f t="shared" ca="1" si="158"/>
        <v>13</v>
      </c>
      <c r="J3624" s="545">
        <f t="shared" ca="1" si="158"/>
        <v>9</v>
      </c>
      <c r="K3624" s="545">
        <f t="shared" ca="1" si="158"/>
        <v>13</v>
      </c>
    </row>
    <row r="3625" spans="2:11">
      <c r="B3625" s="545">
        <f t="shared" ca="1" si="158"/>
        <v>6</v>
      </c>
      <c r="C3625" s="545">
        <f t="shared" ca="1" si="158"/>
        <v>7</v>
      </c>
      <c r="D3625" s="545">
        <f t="shared" ca="1" si="158"/>
        <v>8</v>
      </c>
      <c r="E3625" s="545">
        <f t="shared" ca="1" si="158"/>
        <v>7</v>
      </c>
      <c r="F3625" s="545">
        <f t="shared" ca="1" si="158"/>
        <v>10</v>
      </c>
      <c r="G3625" s="545">
        <f t="shared" ca="1" si="158"/>
        <v>9</v>
      </c>
      <c r="H3625" s="545">
        <f t="shared" ca="1" si="158"/>
        <v>10</v>
      </c>
      <c r="I3625" s="545">
        <f t="shared" ca="1" si="158"/>
        <v>12</v>
      </c>
      <c r="J3625" s="545">
        <f t="shared" ca="1" si="158"/>
        <v>10</v>
      </c>
      <c r="K3625" s="545">
        <f t="shared" ca="1" si="158"/>
        <v>12</v>
      </c>
    </row>
    <row r="3626" spans="2:11">
      <c r="B3626" s="545">
        <f t="shared" ca="1" si="158"/>
        <v>10</v>
      </c>
      <c r="C3626" s="545">
        <f t="shared" ca="1" si="158"/>
        <v>8</v>
      </c>
      <c r="D3626" s="545">
        <f t="shared" ca="1" si="158"/>
        <v>8</v>
      </c>
      <c r="E3626" s="545">
        <f t="shared" ca="1" si="158"/>
        <v>9</v>
      </c>
      <c r="F3626" s="545">
        <f t="shared" ca="1" si="158"/>
        <v>10</v>
      </c>
      <c r="G3626" s="545">
        <f t="shared" ca="1" si="158"/>
        <v>12</v>
      </c>
      <c r="H3626" s="545">
        <f t="shared" ca="1" si="158"/>
        <v>10</v>
      </c>
      <c r="I3626" s="545">
        <f t="shared" ca="1" si="158"/>
        <v>9</v>
      </c>
      <c r="J3626" s="545">
        <f t="shared" ca="1" si="158"/>
        <v>11</v>
      </c>
      <c r="K3626" s="545">
        <f t="shared" ca="1" si="158"/>
        <v>9</v>
      </c>
    </row>
    <row r="3627" spans="2:11">
      <c r="B3627" s="545">
        <f t="shared" ca="1" si="158"/>
        <v>11</v>
      </c>
      <c r="C3627" s="545">
        <f t="shared" ca="1" si="158"/>
        <v>11</v>
      </c>
      <c r="D3627" s="545">
        <f t="shared" ca="1" si="158"/>
        <v>12</v>
      </c>
      <c r="E3627" s="545">
        <f t="shared" ca="1" si="158"/>
        <v>14</v>
      </c>
      <c r="F3627" s="545">
        <f t="shared" ca="1" si="158"/>
        <v>10</v>
      </c>
      <c r="G3627" s="545">
        <f t="shared" ca="1" si="158"/>
        <v>9</v>
      </c>
      <c r="H3627" s="545">
        <f t="shared" ca="1" si="158"/>
        <v>8</v>
      </c>
      <c r="I3627" s="545">
        <f t="shared" ca="1" si="158"/>
        <v>10</v>
      </c>
      <c r="J3627" s="545">
        <f t="shared" ca="1" si="158"/>
        <v>13</v>
      </c>
      <c r="K3627" s="545">
        <f t="shared" ca="1" si="158"/>
        <v>11</v>
      </c>
    </row>
    <row r="3628" spans="2:11">
      <c r="B3628" s="545">
        <f t="shared" ca="1" si="158"/>
        <v>11</v>
      </c>
      <c r="C3628" s="545">
        <f t="shared" ca="1" si="158"/>
        <v>11</v>
      </c>
      <c r="D3628" s="545">
        <f t="shared" ca="1" si="158"/>
        <v>11</v>
      </c>
      <c r="E3628" s="545">
        <f t="shared" ca="1" si="158"/>
        <v>5</v>
      </c>
      <c r="F3628" s="545">
        <f t="shared" ca="1" si="158"/>
        <v>11</v>
      </c>
      <c r="G3628" s="545">
        <f t="shared" ca="1" si="158"/>
        <v>11</v>
      </c>
      <c r="H3628" s="545">
        <f t="shared" ca="1" si="158"/>
        <v>7</v>
      </c>
      <c r="I3628" s="545">
        <f t="shared" ca="1" si="158"/>
        <v>11</v>
      </c>
      <c r="J3628" s="545">
        <f t="shared" ca="1" si="158"/>
        <v>8</v>
      </c>
      <c r="K3628" s="545">
        <f t="shared" ca="1" si="158"/>
        <v>11</v>
      </c>
    </row>
    <row r="3629" spans="2:11">
      <c r="B3629" s="545">
        <f t="shared" ca="1" si="158"/>
        <v>9</v>
      </c>
      <c r="C3629" s="545">
        <f t="shared" ca="1" si="158"/>
        <v>10</v>
      </c>
      <c r="D3629" s="545">
        <f t="shared" ca="1" si="158"/>
        <v>13</v>
      </c>
      <c r="E3629" s="545">
        <f t="shared" ca="1" si="158"/>
        <v>9</v>
      </c>
      <c r="F3629" s="545">
        <f t="shared" ca="1" si="158"/>
        <v>11</v>
      </c>
      <c r="G3629" s="545">
        <f t="shared" ca="1" si="158"/>
        <v>9</v>
      </c>
      <c r="H3629" s="545">
        <f t="shared" ca="1" si="158"/>
        <v>7</v>
      </c>
      <c r="I3629" s="545">
        <f t="shared" ca="1" si="158"/>
        <v>10</v>
      </c>
      <c r="J3629" s="545">
        <f t="shared" ca="1" si="158"/>
        <v>11</v>
      </c>
      <c r="K3629" s="545">
        <f t="shared" ca="1" si="158"/>
        <v>9</v>
      </c>
    </row>
    <row r="3630" spans="2:11">
      <c r="B3630" s="545">
        <f t="shared" ca="1" si="158"/>
        <v>10</v>
      </c>
      <c r="C3630" s="545">
        <f t="shared" ca="1" si="158"/>
        <v>13</v>
      </c>
      <c r="D3630" s="545">
        <f t="shared" ca="1" si="158"/>
        <v>8</v>
      </c>
      <c r="E3630" s="545">
        <f t="shared" ca="1" si="158"/>
        <v>8</v>
      </c>
      <c r="F3630" s="545">
        <f t="shared" ca="1" si="158"/>
        <v>11</v>
      </c>
      <c r="G3630" s="545">
        <f t="shared" ca="1" si="158"/>
        <v>8</v>
      </c>
      <c r="H3630" s="545">
        <f t="shared" ca="1" si="158"/>
        <v>6</v>
      </c>
      <c r="I3630" s="545">
        <f t="shared" ca="1" si="158"/>
        <v>5</v>
      </c>
      <c r="J3630" s="545">
        <f t="shared" ca="1" si="158"/>
        <v>9</v>
      </c>
      <c r="K3630" s="545">
        <f t="shared" ca="1" si="158"/>
        <v>8</v>
      </c>
    </row>
    <row r="3631" spans="2:11">
      <c r="B3631" s="545">
        <f t="shared" ca="1" si="158"/>
        <v>12</v>
      </c>
      <c r="C3631" s="545">
        <f t="shared" ca="1" si="158"/>
        <v>12</v>
      </c>
      <c r="D3631" s="545">
        <f t="shared" ca="1" si="158"/>
        <v>10</v>
      </c>
      <c r="E3631" s="545">
        <f t="shared" ca="1" si="158"/>
        <v>10</v>
      </c>
      <c r="F3631" s="545">
        <f t="shared" ca="1" si="158"/>
        <v>13</v>
      </c>
      <c r="G3631" s="545">
        <f t="shared" ca="1" si="158"/>
        <v>8</v>
      </c>
      <c r="H3631" s="545">
        <f t="shared" ca="1" si="158"/>
        <v>11</v>
      </c>
      <c r="I3631" s="545">
        <f t="shared" ca="1" si="158"/>
        <v>11</v>
      </c>
      <c r="J3631" s="545">
        <f t="shared" ca="1" si="158"/>
        <v>8</v>
      </c>
      <c r="K3631" s="545">
        <f t="shared" ca="1" si="158"/>
        <v>13</v>
      </c>
    </row>
    <row r="3632" spans="2:11">
      <c r="B3632" s="545">
        <f t="shared" ca="1" si="158"/>
        <v>8</v>
      </c>
      <c r="C3632" s="545">
        <f t="shared" ca="1" si="159"/>
        <v>13</v>
      </c>
      <c r="D3632" s="545">
        <f t="shared" ca="1" si="159"/>
        <v>14</v>
      </c>
      <c r="E3632" s="545">
        <f t="shared" ca="1" si="159"/>
        <v>7</v>
      </c>
      <c r="F3632" s="545">
        <f t="shared" ca="1" si="159"/>
        <v>12</v>
      </c>
      <c r="G3632" s="545">
        <f t="shared" ca="1" si="159"/>
        <v>9</v>
      </c>
      <c r="H3632" s="545">
        <f t="shared" ca="1" si="159"/>
        <v>14</v>
      </c>
      <c r="I3632" s="545">
        <f t="shared" ca="1" si="159"/>
        <v>12</v>
      </c>
      <c r="J3632" s="545">
        <f t="shared" ca="1" si="159"/>
        <v>10</v>
      </c>
      <c r="K3632" s="545">
        <f t="shared" ca="1" si="159"/>
        <v>12</v>
      </c>
    </row>
    <row r="3633" spans="2:11">
      <c r="B3633" s="545">
        <f t="shared" ca="1" si="158"/>
        <v>10</v>
      </c>
      <c r="C3633" s="545">
        <f t="shared" ca="1" si="159"/>
        <v>8</v>
      </c>
      <c r="D3633" s="545">
        <f t="shared" ca="1" si="159"/>
        <v>10</v>
      </c>
      <c r="E3633" s="545">
        <f t="shared" ca="1" si="159"/>
        <v>10</v>
      </c>
      <c r="F3633" s="545">
        <f t="shared" ca="1" si="159"/>
        <v>9</v>
      </c>
      <c r="G3633" s="545">
        <f t="shared" ca="1" si="159"/>
        <v>10</v>
      </c>
      <c r="H3633" s="545">
        <f t="shared" ca="1" si="159"/>
        <v>11</v>
      </c>
      <c r="I3633" s="545">
        <f t="shared" ca="1" si="159"/>
        <v>9</v>
      </c>
      <c r="J3633" s="545">
        <f t="shared" ca="1" si="159"/>
        <v>11</v>
      </c>
      <c r="K3633" s="545">
        <f t="shared" ca="1" si="159"/>
        <v>12</v>
      </c>
    </row>
    <row r="3634" spans="2:11">
      <c r="B3634" s="545">
        <f t="shared" ca="1" si="158"/>
        <v>12</v>
      </c>
      <c r="C3634" s="545">
        <f t="shared" ca="1" si="159"/>
        <v>9</v>
      </c>
      <c r="D3634" s="545">
        <f t="shared" ca="1" si="159"/>
        <v>7</v>
      </c>
      <c r="E3634" s="545">
        <f t="shared" ca="1" si="159"/>
        <v>8</v>
      </c>
      <c r="F3634" s="545">
        <f t="shared" ca="1" si="159"/>
        <v>11</v>
      </c>
      <c r="G3634" s="545">
        <f t="shared" ca="1" si="159"/>
        <v>13</v>
      </c>
      <c r="H3634" s="545">
        <f t="shared" ca="1" si="159"/>
        <v>13</v>
      </c>
      <c r="I3634" s="545">
        <f t="shared" ca="1" si="159"/>
        <v>12</v>
      </c>
      <c r="J3634" s="545">
        <f t="shared" ca="1" si="159"/>
        <v>8</v>
      </c>
      <c r="K3634" s="545">
        <f t="shared" ca="1" si="159"/>
        <v>7</v>
      </c>
    </row>
    <row r="3635" spans="2:11">
      <c r="B3635" s="545">
        <f t="shared" ca="1" si="158"/>
        <v>10</v>
      </c>
      <c r="C3635" s="545">
        <f t="shared" ca="1" si="159"/>
        <v>11</v>
      </c>
      <c r="D3635" s="545">
        <f t="shared" ca="1" si="159"/>
        <v>10</v>
      </c>
      <c r="E3635" s="545">
        <f t="shared" ca="1" si="159"/>
        <v>12</v>
      </c>
      <c r="F3635" s="545">
        <f t="shared" ca="1" si="159"/>
        <v>12</v>
      </c>
      <c r="G3635" s="545">
        <f t="shared" ca="1" si="159"/>
        <v>10</v>
      </c>
      <c r="H3635" s="545">
        <f t="shared" ca="1" si="159"/>
        <v>8</v>
      </c>
      <c r="I3635" s="545">
        <f t="shared" ca="1" si="159"/>
        <v>11</v>
      </c>
      <c r="J3635" s="545">
        <f t="shared" ca="1" si="159"/>
        <v>10</v>
      </c>
      <c r="K3635" s="545">
        <f t="shared" ca="1" si="159"/>
        <v>7</v>
      </c>
    </row>
    <row r="3636" spans="2:11">
      <c r="B3636" s="545">
        <f t="shared" ca="1" si="158"/>
        <v>7</v>
      </c>
      <c r="C3636" s="545">
        <f t="shared" ca="1" si="159"/>
        <v>10</v>
      </c>
      <c r="D3636" s="545">
        <f t="shared" ca="1" si="159"/>
        <v>9</v>
      </c>
      <c r="E3636" s="545">
        <f t="shared" ca="1" si="159"/>
        <v>9</v>
      </c>
      <c r="F3636" s="545">
        <f t="shared" ca="1" si="159"/>
        <v>8</v>
      </c>
      <c r="G3636" s="545">
        <f t="shared" ca="1" si="159"/>
        <v>9</v>
      </c>
      <c r="H3636" s="545">
        <f t="shared" ca="1" si="159"/>
        <v>12</v>
      </c>
      <c r="I3636" s="545">
        <f t="shared" ca="1" si="159"/>
        <v>12</v>
      </c>
      <c r="J3636" s="545">
        <f t="shared" ca="1" si="159"/>
        <v>15</v>
      </c>
      <c r="K3636" s="545">
        <f t="shared" ca="1" si="159"/>
        <v>10</v>
      </c>
    </row>
    <row r="3637" spans="2:11">
      <c r="B3637" s="545">
        <f t="shared" ca="1" si="158"/>
        <v>6</v>
      </c>
      <c r="C3637" s="545">
        <f t="shared" ca="1" si="159"/>
        <v>9</v>
      </c>
      <c r="D3637" s="545">
        <f t="shared" ca="1" si="159"/>
        <v>13</v>
      </c>
      <c r="E3637" s="545">
        <f t="shared" ca="1" si="159"/>
        <v>9</v>
      </c>
      <c r="F3637" s="545">
        <f t="shared" ca="1" si="159"/>
        <v>10</v>
      </c>
      <c r="G3637" s="545">
        <f t="shared" ca="1" si="159"/>
        <v>6</v>
      </c>
      <c r="H3637" s="545">
        <f t="shared" ca="1" si="159"/>
        <v>6</v>
      </c>
      <c r="I3637" s="545">
        <f t="shared" ca="1" si="159"/>
        <v>10</v>
      </c>
      <c r="J3637" s="545">
        <f t="shared" ca="1" si="159"/>
        <v>11</v>
      </c>
      <c r="K3637" s="545">
        <f t="shared" ca="1" si="159"/>
        <v>9</v>
      </c>
    </row>
    <row r="3638" spans="2:11">
      <c r="B3638" s="545">
        <f t="shared" ca="1" si="158"/>
        <v>9</v>
      </c>
      <c r="C3638" s="545">
        <f t="shared" ca="1" si="159"/>
        <v>9</v>
      </c>
      <c r="D3638" s="545">
        <f t="shared" ca="1" si="159"/>
        <v>11</v>
      </c>
      <c r="E3638" s="545">
        <f t="shared" ca="1" si="159"/>
        <v>9</v>
      </c>
      <c r="F3638" s="545">
        <f t="shared" ca="1" si="159"/>
        <v>12</v>
      </c>
      <c r="G3638" s="545">
        <f t="shared" ca="1" si="159"/>
        <v>13</v>
      </c>
      <c r="H3638" s="545">
        <f t="shared" ca="1" si="159"/>
        <v>12</v>
      </c>
      <c r="I3638" s="545">
        <f t="shared" ca="1" si="159"/>
        <v>8</v>
      </c>
      <c r="J3638" s="545">
        <f t="shared" ca="1" si="159"/>
        <v>8</v>
      </c>
      <c r="K3638" s="545">
        <f t="shared" ca="1" si="159"/>
        <v>10</v>
      </c>
    </row>
    <row r="3639" spans="2:11">
      <c r="B3639" s="545">
        <f t="shared" ca="1" si="158"/>
        <v>9</v>
      </c>
      <c r="C3639" s="545">
        <f t="shared" ca="1" si="159"/>
        <v>12</v>
      </c>
      <c r="D3639" s="545">
        <f t="shared" ca="1" si="159"/>
        <v>7</v>
      </c>
      <c r="E3639" s="545">
        <f t="shared" ca="1" si="159"/>
        <v>12</v>
      </c>
      <c r="F3639" s="545">
        <f t="shared" ca="1" si="159"/>
        <v>10</v>
      </c>
      <c r="G3639" s="545">
        <f t="shared" ca="1" si="159"/>
        <v>12</v>
      </c>
      <c r="H3639" s="545">
        <f t="shared" ca="1" si="159"/>
        <v>9</v>
      </c>
      <c r="I3639" s="545">
        <f t="shared" ca="1" si="159"/>
        <v>11</v>
      </c>
      <c r="J3639" s="545">
        <f t="shared" ca="1" si="159"/>
        <v>12</v>
      </c>
      <c r="K3639" s="545">
        <f t="shared" ca="1" si="159"/>
        <v>10</v>
      </c>
    </row>
    <row r="3640" spans="2:11">
      <c r="B3640" s="545">
        <f t="shared" ca="1" si="158"/>
        <v>9</v>
      </c>
      <c r="C3640" s="545">
        <f t="shared" ca="1" si="159"/>
        <v>11</v>
      </c>
      <c r="D3640" s="545">
        <f t="shared" ca="1" si="159"/>
        <v>8</v>
      </c>
      <c r="E3640" s="545">
        <f t="shared" ca="1" si="159"/>
        <v>11</v>
      </c>
      <c r="F3640" s="545">
        <f t="shared" ca="1" si="159"/>
        <v>12</v>
      </c>
      <c r="G3640" s="545">
        <f t="shared" ca="1" si="159"/>
        <v>9</v>
      </c>
      <c r="H3640" s="545">
        <f t="shared" ca="1" si="159"/>
        <v>8</v>
      </c>
      <c r="I3640" s="545">
        <f t="shared" ca="1" si="159"/>
        <v>11</v>
      </c>
      <c r="J3640" s="545">
        <f t="shared" ca="1" si="159"/>
        <v>9</v>
      </c>
      <c r="K3640" s="545">
        <f t="shared" ca="1" si="159"/>
        <v>11</v>
      </c>
    </row>
    <row r="3641" spans="2:11">
      <c r="B3641" s="545">
        <f t="shared" ca="1" si="158"/>
        <v>9</v>
      </c>
      <c r="C3641" s="545">
        <f t="shared" ca="1" si="159"/>
        <v>11</v>
      </c>
      <c r="D3641" s="545">
        <f t="shared" ca="1" si="159"/>
        <v>11</v>
      </c>
      <c r="E3641" s="545">
        <f t="shared" ca="1" si="159"/>
        <v>9</v>
      </c>
      <c r="F3641" s="545">
        <f t="shared" ca="1" si="159"/>
        <v>10</v>
      </c>
      <c r="G3641" s="545">
        <f t="shared" ca="1" si="159"/>
        <v>8</v>
      </c>
      <c r="H3641" s="545">
        <f t="shared" ca="1" si="159"/>
        <v>10</v>
      </c>
      <c r="I3641" s="545">
        <f t="shared" ca="1" si="159"/>
        <v>9</v>
      </c>
      <c r="J3641" s="545">
        <f t="shared" ca="1" si="159"/>
        <v>8</v>
      </c>
      <c r="K3641" s="545">
        <f t="shared" ca="1" si="159"/>
        <v>8</v>
      </c>
    </row>
    <row r="3642" spans="2:11">
      <c r="B3642" s="545">
        <f t="shared" ca="1" si="158"/>
        <v>5</v>
      </c>
      <c r="C3642" s="545">
        <f t="shared" ca="1" si="159"/>
        <v>12</v>
      </c>
      <c r="D3642" s="545">
        <f t="shared" ca="1" si="159"/>
        <v>15</v>
      </c>
      <c r="E3642" s="545">
        <f t="shared" ca="1" si="159"/>
        <v>9</v>
      </c>
      <c r="F3642" s="545">
        <f t="shared" ca="1" si="159"/>
        <v>9</v>
      </c>
      <c r="G3642" s="545">
        <f t="shared" ca="1" si="159"/>
        <v>11</v>
      </c>
      <c r="H3642" s="545">
        <f t="shared" ca="1" si="159"/>
        <v>9</v>
      </c>
      <c r="I3642" s="545">
        <f t="shared" ca="1" si="159"/>
        <v>11</v>
      </c>
      <c r="J3642" s="545">
        <f t="shared" ca="1" si="159"/>
        <v>10</v>
      </c>
      <c r="K3642" s="545">
        <f t="shared" ca="1" si="159"/>
        <v>10</v>
      </c>
    </row>
    <row r="3643" spans="2:11">
      <c r="B3643" s="545">
        <f t="shared" ca="1" si="158"/>
        <v>8</v>
      </c>
      <c r="C3643" s="545">
        <f t="shared" ca="1" si="159"/>
        <v>13</v>
      </c>
      <c r="D3643" s="545">
        <f t="shared" ca="1" si="159"/>
        <v>11</v>
      </c>
      <c r="E3643" s="545">
        <f t="shared" ca="1" si="159"/>
        <v>14</v>
      </c>
      <c r="F3643" s="545">
        <f t="shared" ca="1" si="159"/>
        <v>14</v>
      </c>
      <c r="G3643" s="545">
        <f t="shared" ca="1" si="159"/>
        <v>10</v>
      </c>
      <c r="H3643" s="545">
        <f t="shared" ca="1" si="159"/>
        <v>11</v>
      </c>
      <c r="I3643" s="545">
        <f t="shared" ca="1" si="159"/>
        <v>8</v>
      </c>
      <c r="J3643" s="545">
        <f t="shared" ca="1" si="159"/>
        <v>13</v>
      </c>
      <c r="K3643" s="545">
        <f t="shared" ca="1" si="159"/>
        <v>9</v>
      </c>
    </row>
    <row r="3644" spans="2:11">
      <c r="B3644" s="545">
        <f t="shared" ca="1" si="158"/>
        <v>10</v>
      </c>
      <c r="C3644" s="545">
        <f t="shared" ca="1" si="159"/>
        <v>8</v>
      </c>
      <c r="D3644" s="545">
        <f t="shared" ca="1" si="159"/>
        <v>8</v>
      </c>
      <c r="E3644" s="545">
        <f t="shared" ca="1" si="159"/>
        <v>10</v>
      </c>
      <c r="F3644" s="545">
        <f t="shared" ca="1" si="159"/>
        <v>9</v>
      </c>
      <c r="G3644" s="545">
        <f t="shared" ca="1" si="159"/>
        <v>9</v>
      </c>
      <c r="H3644" s="545">
        <f t="shared" ca="1" si="159"/>
        <v>9</v>
      </c>
      <c r="I3644" s="545">
        <f t="shared" ca="1" si="159"/>
        <v>12</v>
      </c>
      <c r="J3644" s="545">
        <f t="shared" ca="1" si="159"/>
        <v>11</v>
      </c>
      <c r="K3644" s="545">
        <f t="shared" ca="1" si="159"/>
        <v>13</v>
      </c>
    </row>
    <row r="3645" spans="2:11">
      <c r="B3645" s="545">
        <f t="shared" ca="1" si="158"/>
        <v>13</v>
      </c>
      <c r="C3645" s="545">
        <f t="shared" ca="1" si="159"/>
        <v>8</v>
      </c>
      <c r="D3645" s="545">
        <f t="shared" ca="1" si="159"/>
        <v>12</v>
      </c>
      <c r="E3645" s="545">
        <f t="shared" ca="1" si="159"/>
        <v>12</v>
      </c>
      <c r="F3645" s="545">
        <f t="shared" ca="1" si="159"/>
        <v>10</v>
      </c>
      <c r="G3645" s="545">
        <f t="shared" ca="1" si="159"/>
        <v>7</v>
      </c>
      <c r="H3645" s="545">
        <f t="shared" ca="1" si="159"/>
        <v>9</v>
      </c>
      <c r="I3645" s="545">
        <f t="shared" ca="1" si="159"/>
        <v>10</v>
      </c>
      <c r="J3645" s="545">
        <f t="shared" ca="1" si="159"/>
        <v>7</v>
      </c>
      <c r="K3645" s="545">
        <f t="shared" ca="1" si="159"/>
        <v>12</v>
      </c>
    </row>
    <row r="3646" spans="2:11">
      <c r="B3646" s="545">
        <f t="shared" ca="1" si="158"/>
        <v>8</v>
      </c>
      <c r="C3646" s="545">
        <f t="shared" ca="1" si="159"/>
        <v>11</v>
      </c>
      <c r="D3646" s="545">
        <f t="shared" ca="1" si="159"/>
        <v>11</v>
      </c>
      <c r="E3646" s="545">
        <f t="shared" ca="1" si="159"/>
        <v>10</v>
      </c>
      <c r="F3646" s="545">
        <f t="shared" ca="1" si="159"/>
        <v>10</v>
      </c>
      <c r="G3646" s="545">
        <f t="shared" ca="1" si="159"/>
        <v>8</v>
      </c>
      <c r="H3646" s="545">
        <f t="shared" ca="1" si="159"/>
        <v>10</v>
      </c>
      <c r="I3646" s="545">
        <f t="shared" ca="1" si="159"/>
        <v>13</v>
      </c>
      <c r="J3646" s="545">
        <f t="shared" ca="1" si="159"/>
        <v>10</v>
      </c>
      <c r="K3646" s="545">
        <f t="shared" ca="1" si="159"/>
        <v>13</v>
      </c>
    </row>
    <row r="3647" spans="2:11">
      <c r="B3647" s="545">
        <f t="shared" ca="1" si="158"/>
        <v>11</v>
      </c>
      <c r="C3647" s="545">
        <f t="shared" ca="1" si="159"/>
        <v>12</v>
      </c>
      <c r="D3647" s="545">
        <f t="shared" ca="1" si="159"/>
        <v>9</v>
      </c>
      <c r="E3647" s="545">
        <f t="shared" ca="1" si="159"/>
        <v>12</v>
      </c>
      <c r="F3647" s="545">
        <f t="shared" ca="1" si="159"/>
        <v>10</v>
      </c>
      <c r="G3647" s="545">
        <f t="shared" ca="1" si="159"/>
        <v>11</v>
      </c>
      <c r="H3647" s="545">
        <f t="shared" ca="1" si="159"/>
        <v>10</v>
      </c>
      <c r="I3647" s="545">
        <f t="shared" ca="1" si="159"/>
        <v>13</v>
      </c>
      <c r="J3647" s="545">
        <f t="shared" ca="1" si="159"/>
        <v>12</v>
      </c>
      <c r="K3647" s="545">
        <f t="shared" ca="1" si="159"/>
        <v>11</v>
      </c>
    </row>
    <row r="3648" spans="2:11">
      <c r="B3648" s="545">
        <f t="shared" ca="1" si="158"/>
        <v>12</v>
      </c>
      <c r="C3648" s="545">
        <f t="shared" ca="1" si="158"/>
        <v>10</v>
      </c>
      <c r="D3648" s="545">
        <f t="shared" ca="1" si="158"/>
        <v>10</v>
      </c>
      <c r="E3648" s="545">
        <f t="shared" ca="1" si="158"/>
        <v>10</v>
      </c>
      <c r="F3648" s="545">
        <f t="shared" ca="1" si="158"/>
        <v>8</v>
      </c>
      <c r="G3648" s="545">
        <f t="shared" ca="1" si="158"/>
        <v>12</v>
      </c>
      <c r="H3648" s="545">
        <f t="shared" ca="1" si="158"/>
        <v>9</v>
      </c>
      <c r="I3648" s="545">
        <f t="shared" ca="1" si="158"/>
        <v>10</v>
      </c>
      <c r="J3648" s="545">
        <f t="shared" ca="1" si="158"/>
        <v>12</v>
      </c>
      <c r="K3648" s="545">
        <f t="shared" ca="1" si="158"/>
        <v>9</v>
      </c>
    </row>
    <row r="3649" spans="2:11">
      <c r="B3649" s="545">
        <f t="shared" ca="1" si="158"/>
        <v>13</v>
      </c>
      <c r="C3649" s="545">
        <f t="shared" ca="1" si="158"/>
        <v>11</v>
      </c>
      <c r="D3649" s="545">
        <f t="shared" ca="1" si="158"/>
        <v>12</v>
      </c>
      <c r="E3649" s="545">
        <f t="shared" ca="1" si="158"/>
        <v>10</v>
      </c>
      <c r="F3649" s="545">
        <f t="shared" ca="1" si="158"/>
        <v>11</v>
      </c>
      <c r="G3649" s="545">
        <f t="shared" ca="1" si="158"/>
        <v>11</v>
      </c>
      <c r="H3649" s="545">
        <f t="shared" ca="1" si="158"/>
        <v>11</v>
      </c>
      <c r="I3649" s="545">
        <f t="shared" ca="1" si="158"/>
        <v>12</v>
      </c>
      <c r="J3649" s="545">
        <f t="shared" ca="1" si="158"/>
        <v>10</v>
      </c>
      <c r="K3649" s="545">
        <f t="shared" ca="1" si="158"/>
        <v>7</v>
      </c>
    </row>
    <row r="3650" spans="2:11">
      <c r="B3650" s="545">
        <f t="shared" ca="1" si="158"/>
        <v>11</v>
      </c>
      <c r="C3650" s="545">
        <f t="shared" ca="1" si="158"/>
        <v>12</v>
      </c>
      <c r="D3650" s="545">
        <f t="shared" ca="1" si="158"/>
        <v>11</v>
      </c>
      <c r="E3650" s="545">
        <f t="shared" ca="1" si="158"/>
        <v>13</v>
      </c>
      <c r="F3650" s="545">
        <f t="shared" ca="1" si="158"/>
        <v>11</v>
      </c>
      <c r="G3650" s="545">
        <f t="shared" ca="1" si="158"/>
        <v>8</v>
      </c>
      <c r="H3650" s="545">
        <f t="shared" ca="1" si="158"/>
        <v>10</v>
      </c>
      <c r="I3650" s="545">
        <f t="shared" ca="1" si="158"/>
        <v>9</v>
      </c>
      <c r="J3650" s="545">
        <f t="shared" ca="1" si="158"/>
        <v>14</v>
      </c>
      <c r="K3650" s="545">
        <f t="shared" ca="1" si="158"/>
        <v>7</v>
      </c>
    </row>
    <row r="3651" spans="2:11">
      <c r="B3651" s="545">
        <f t="shared" ca="1" si="158"/>
        <v>8</v>
      </c>
      <c r="C3651" s="545">
        <f t="shared" ca="1" si="158"/>
        <v>10</v>
      </c>
      <c r="D3651" s="545">
        <f t="shared" ca="1" si="158"/>
        <v>14</v>
      </c>
      <c r="E3651" s="545">
        <f t="shared" ca="1" si="158"/>
        <v>10</v>
      </c>
      <c r="F3651" s="545">
        <f t="shared" ca="1" si="158"/>
        <v>11</v>
      </c>
      <c r="G3651" s="545">
        <f t="shared" ca="1" si="158"/>
        <v>8</v>
      </c>
      <c r="H3651" s="545">
        <f t="shared" ref="B3651:K3691" ca="1" si="160">RANDBETWEEN(1,3)+RANDBETWEEN(1,3)+RANDBETWEEN(1,3)+RANDBETWEEN(1,3)+RANDBETWEEN(1,3)</f>
        <v>12</v>
      </c>
      <c r="I3651" s="545">
        <f t="shared" ca="1" si="160"/>
        <v>12</v>
      </c>
      <c r="J3651" s="545">
        <f t="shared" ca="1" si="160"/>
        <v>10</v>
      </c>
      <c r="K3651" s="545">
        <f t="shared" ca="1" si="160"/>
        <v>10</v>
      </c>
    </row>
    <row r="3652" spans="2:11">
      <c r="B3652" s="545">
        <f t="shared" ca="1" si="160"/>
        <v>10</v>
      </c>
      <c r="C3652" s="545">
        <f t="shared" ca="1" si="160"/>
        <v>9</v>
      </c>
      <c r="D3652" s="545">
        <f t="shared" ca="1" si="160"/>
        <v>10</v>
      </c>
      <c r="E3652" s="545">
        <f t="shared" ca="1" si="160"/>
        <v>11</v>
      </c>
      <c r="F3652" s="545">
        <f t="shared" ca="1" si="160"/>
        <v>11</v>
      </c>
      <c r="G3652" s="545">
        <f t="shared" ca="1" si="160"/>
        <v>11</v>
      </c>
      <c r="H3652" s="545">
        <f t="shared" ca="1" si="160"/>
        <v>11</v>
      </c>
      <c r="I3652" s="545">
        <f t="shared" ca="1" si="160"/>
        <v>10</v>
      </c>
      <c r="J3652" s="545">
        <f t="shared" ca="1" si="160"/>
        <v>14</v>
      </c>
      <c r="K3652" s="545">
        <f t="shared" ca="1" si="160"/>
        <v>9</v>
      </c>
    </row>
    <row r="3653" spans="2:11">
      <c r="B3653" s="545">
        <f t="shared" ca="1" si="160"/>
        <v>9</v>
      </c>
      <c r="C3653" s="545">
        <f t="shared" ca="1" si="160"/>
        <v>12</v>
      </c>
      <c r="D3653" s="545">
        <f t="shared" ca="1" si="160"/>
        <v>10</v>
      </c>
      <c r="E3653" s="545">
        <f t="shared" ca="1" si="160"/>
        <v>8</v>
      </c>
      <c r="F3653" s="545">
        <f t="shared" ca="1" si="160"/>
        <v>11</v>
      </c>
      <c r="G3653" s="545">
        <f t="shared" ca="1" si="160"/>
        <v>12</v>
      </c>
      <c r="H3653" s="545">
        <f t="shared" ca="1" si="160"/>
        <v>10</v>
      </c>
      <c r="I3653" s="545">
        <f t="shared" ca="1" si="160"/>
        <v>10</v>
      </c>
      <c r="J3653" s="545">
        <f t="shared" ca="1" si="160"/>
        <v>14</v>
      </c>
      <c r="K3653" s="545">
        <f t="shared" ca="1" si="160"/>
        <v>8</v>
      </c>
    </row>
    <row r="3654" spans="2:11">
      <c r="B3654" s="545">
        <f t="shared" ca="1" si="160"/>
        <v>10</v>
      </c>
      <c r="C3654" s="545">
        <f t="shared" ca="1" si="160"/>
        <v>11</v>
      </c>
      <c r="D3654" s="545">
        <f t="shared" ca="1" si="160"/>
        <v>13</v>
      </c>
      <c r="E3654" s="545">
        <f t="shared" ca="1" si="160"/>
        <v>12</v>
      </c>
      <c r="F3654" s="545">
        <f t="shared" ca="1" si="160"/>
        <v>7</v>
      </c>
      <c r="G3654" s="545">
        <f t="shared" ca="1" si="160"/>
        <v>12</v>
      </c>
      <c r="H3654" s="545">
        <f t="shared" ca="1" si="160"/>
        <v>11</v>
      </c>
      <c r="I3654" s="545">
        <f t="shared" ca="1" si="160"/>
        <v>8</v>
      </c>
      <c r="J3654" s="545">
        <f t="shared" ca="1" si="160"/>
        <v>11</v>
      </c>
      <c r="K3654" s="545">
        <f t="shared" ca="1" si="160"/>
        <v>11</v>
      </c>
    </row>
    <row r="3655" spans="2:11">
      <c r="B3655" s="545">
        <f t="shared" ca="1" si="160"/>
        <v>8</v>
      </c>
      <c r="C3655" s="545">
        <f t="shared" ca="1" si="160"/>
        <v>7</v>
      </c>
      <c r="D3655" s="545">
        <f t="shared" ca="1" si="160"/>
        <v>13</v>
      </c>
      <c r="E3655" s="545">
        <f t="shared" ca="1" si="160"/>
        <v>11</v>
      </c>
      <c r="F3655" s="545">
        <f t="shared" ca="1" si="160"/>
        <v>12</v>
      </c>
      <c r="G3655" s="545">
        <f t="shared" ca="1" si="160"/>
        <v>10</v>
      </c>
      <c r="H3655" s="545">
        <f t="shared" ca="1" si="160"/>
        <v>7</v>
      </c>
      <c r="I3655" s="545">
        <f t="shared" ca="1" si="160"/>
        <v>9</v>
      </c>
      <c r="J3655" s="545">
        <f t="shared" ca="1" si="160"/>
        <v>9</v>
      </c>
      <c r="K3655" s="545">
        <f t="shared" ca="1" si="160"/>
        <v>12</v>
      </c>
    </row>
    <row r="3656" spans="2:11">
      <c r="B3656" s="545">
        <f t="shared" ca="1" si="160"/>
        <v>12</v>
      </c>
      <c r="C3656" s="545">
        <f t="shared" ca="1" si="160"/>
        <v>10</v>
      </c>
      <c r="D3656" s="545">
        <f t="shared" ca="1" si="160"/>
        <v>11</v>
      </c>
      <c r="E3656" s="545">
        <f t="shared" ca="1" si="160"/>
        <v>9</v>
      </c>
      <c r="F3656" s="545">
        <f t="shared" ca="1" si="160"/>
        <v>12</v>
      </c>
      <c r="G3656" s="545">
        <f t="shared" ca="1" si="160"/>
        <v>7</v>
      </c>
      <c r="H3656" s="545">
        <f t="shared" ca="1" si="160"/>
        <v>7</v>
      </c>
      <c r="I3656" s="545">
        <f t="shared" ca="1" si="160"/>
        <v>14</v>
      </c>
      <c r="J3656" s="545">
        <f t="shared" ca="1" si="160"/>
        <v>13</v>
      </c>
      <c r="K3656" s="545">
        <f t="shared" ca="1" si="160"/>
        <v>8</v>
      </c>
    </row>
    <row r="3657" spans="2:11">
      <c r="B3657" s="545">
        <f t="shared" ca="1" si="160"/>
        <v>10</v>
      </c>
      <c r="C3657" s="545">
        <f t="shared" ca="1" si="160"/>
        <v>12</v>
      </c>
      <c r="D3657" s="545">
        <f t="shared" ca="1" si="160"/>
        <v>8</v>
      </c>
      <c r="E3657" s="545">
        <f t="shared" ca="1" si="160"/>
        <v>10</v>
      </c>
      <c r="F3657" s="545">
        <f t="shared" ca="1" si="160"/>
        <v>8</v>
      </c>
      <c r="G3657" s="545">
        <f t="shared" ca="1" si="160"/>
        <v>9</v>
      </c>
      <c r="H3657" s="545">
        <f t="shared" ca="1" si="160"/>
        <v>12</v>
      </c>
      <c r="I3657" s="545">
        <f t="shared" ca="1" si="160"/>
        <v>9</v>
      </c>
      <c r="J3657" s="545">
        <f t="shared" ca="1" si="160"/>
        <v>11</v>
      </c>
      <c r="K3657" s="545">
        <f t="shared" ca="1" si="160"/>
        <v>8</v>
      </c>
    </row>
    <row r="3658" spans="2:11">
      <c r="B3658" s="545">
        <f t="shared" ca="1" si="160"/>
        <v>9</v>
      </c>
      <c r="C3658" s="545">
        <f t="shared" ca="1" si="160"/>
        <v>9</v>
      </c>
      <c r="D3658" s="545">
        <f t="shared" ca="1" si="160"/>
        <v>9</v>
      </c>
      <c r="E3658" s="545">
        <f t="shared" ca="1" si="160"/>
        <v>11</v>
      </c>
      <c r="F3658" s="545">
        <f t="shared" ca="1" si="160"/>
        <v>9</v>
      </c>
      <c r="G3658" s="545">
        <f t="shared" ca="1" si="160"/>
        <v>8</v>
      </c>
      <c r="H3658" s="545">
        <f t="shared" ca="1" si="160"/>
        <v>10</v>
      </c>
      <c r="I3658" s="545">
        <f t="shared" ca="1" si="160"/>
        <v>12</v>
      </c>
      <c r="J3658" s="545">
        <f t="shared" ca="1" si="160"/>
        <v>10</v>
      </c>
      <c r="K3658" s="545">
        <f t="shared" ca="1" si="160"/>
        <v>9</v>
      </c>
    </row>
    <row r="3659" spans="2:11">
      <c r="B3659" s="545">
        <f t="shared" ca="1" si="160"/>
        <v>8</v>
      </c>
      <c r="C3659" s="545">
        <f t="shared" ca="1" si="160"/>
        <v>12</v>
      </c>
      <c r="D3659" s="545">
        <f t="shared" ca="1" si="160"/>
        <v>9</v>
      </c>
      <c r="E3659" s="545">
        <f t="shared" ca="1" si="160"/>
        <v>11</v>
      </c>
      <c r="F3659" s="545">
        <f t="shared" ca="1" si="160"/>
        <v>6</v>
      </c>
      <c r="G3659" s="545">
        <f t="shared" ca="1" si="160"/>
        <v>7</v>
      </c>
      <c r="H3659" s="545">
        <f t="shared" ca="1" si="160"/>
        <v>11</v>
      </c>
      <c r="I3659" s="545">
        <f t="shared" ca="1" si="160"/>
        <v>10</v>
      </c>
      <c r="J3659" s="545">
        <f t="shared" ca="1" si="160"/>
        <v>13</v>
      </c>
      <c r="K3659" s="545">
        <f t="shared" ca="1" si="160"/>
        <v>10</v>
      </c>
    </row>
    <row r="3660" spans="2:11">
      <c r="B3660" s="545">
        <f t="shared" ca="1" si="160"/>
        <v>8</v>
      </c>
      <c r="C3660" s="545">
        <f t="shared" ca="1" si="160"/>
        <v>13</v>
      </c>
      <c r="D3660" s="545">
        <f t="shared" ca="1" si="160"/>
        <v>8</v>
      </c>
      <c r="E3660" s="545">
        <f t="shared" ca="1" si="160"/>
        <v>8</v>
      </c>
      <c r="F3660" s="545">
        <f t="shared" ca="1" si="160"/>
        <v>11</v>
      </c>
      <c r="G3660" s="545">
        <f t="shared" ca="1" si="160"/>
        <v>10</v>
      </c>
      <c r="H3660" s="545">
        <f t="shared" ca="1" si="160"/>
        <v>9</v>
      </c>
      <c r="I3660" s="545">
        <f t="shared" ca="1" si="160"/>
        <v>12</v>
      </c>
      <c r="J3660" s="545">
        <f t="shared" ca="1" si="160"/>
        <v>8</v>
      </c>
      <c r="K3660" s="545">
        <f t="shared" ca="1" si="160"/>
        <v>9</v>
      </c>
    </row>
    <row r="3661" spans="2:11">
      <c r="B3661" s="545">
        <f t="shared" ca="1" si="160"/>
        <v>9</v>
      </c>
      <c r="C3661" s="545">
        <f t="shared" ca="1" si="160"/>
        <v>13</v>
      </c>
      <c r="D3661" s="545">
        <f t="shared" ca="1" si="160"/>
        <v>10</v>
      </c>
      <c r="E3661" s="545">
        <f t="shared" ca="1" si="160"/>
        <v>9</v>
      </c>
      <c r="F3661" s="545">
        <f t="shared" ca="1" si="160"/>
        <v>11</v>
      </c>
      <c r="G3661" s="545">
        <f t="shared" ca="1" si="160"/>
        <v>11</v>
      </c>
      <c r="H3661" s="545">
        <f t="shared" ca="1" si="160"/>
        <v>9</v>
      </c>
      <c r="I3661" s="545">
        <f t="shared" ca="1" si="160"/>
        <v>13</v>
      </c>
      <c r="J3661" s="545">
        <f t="shared" ca="1" si="160"/>
        <v>11</v>
      </c>
      <c r="K3661" s="545">
        <f t="shared" ca="1" si="160"/>
        <v>10</v>
      </c>
    </row>
    <row r="3662" spans="2:11">
      <c r="B3662" s="545">
        <f t="shared" ca="1" si="160"/>
        <v>11</v>
      </c>
      <c r="C3662" s="545">
        <f t="shared" ca="1" si="159"/>
        <v>9</v>
      </c>
      <c r="D3662" s="545">
        <f t="shared" ca="1" si="159"/>
        <v>11</v>
      </c>
      <c r="E3662" s="545">
        <f t="shared" ca="1" si="159"/>
        <v>12</v>
      </c>
      <c r="F3662" s="545">
        <f t="shared" ca="1" si="159"/>
        <v>11</v>
      </c>
      <c r="G3662" s="545">
        <f t="shared" ca="1" si="159"/>
        <v>12</v>
      </c>
      <c r="H3662" s="545">
        <f t="shared" ca="1" si="159"/>
        <v>10</v>
      </c>
      <c r="I3662" s="545">
        <f t="shared" ca="1" si="159"/>
        <v>12</v>
      </c>
      <c r="J3662" s="545">
        <f t="shared" ca="1" si="159"/>
        <v>11</v>
      </c>
      <c r="K3662" s="545">
        <f t="shared" ca="1" si="159"/>
        <v>11</v>
      </c>
    </row>
    <row r="3663" spans="2:11">
      <c r="B3663" s="545">
        <f t="shared" ca="1" si="160"/>
        <v>12</v>
      </c>
      <c r="C3663" s="545">
        <f t="shared" ca="1" si="159"/>
        <v>11</v>
      </c>
      <c r="D3663" s="545">
        <f t="shared" ca="1" si="159"/>
        <v>11</v>
      </c>
      <c r="E3663" s="545">
        <f t="shared" ca="1" si="159"/>
        <v>8</v>
      </c>
      <c r="F3663" s="545">
        <f t="shared" ca="1" si="159"/>
        <v>10</v>
      </c>
      <c r="G3663" s="545">
        <f t="shared" ca="1" si="159"/>
        <v>9</v>
      </c>
      <c r="H3663" s="545">
        <f t="shared" ca="1" si="159"/>
        <v>11</v>
      </c>
      <c r="I3663" s="545">
        <f t="shared" ca="1" si="159"/>
        <v>11</v>
      </c>
      <c r="J3663" s="545">
        <f t="shared" ca="1" si="159"/>
        <v>11</v>
      </c>
      <c r="K3663" s="545">
        <f t="shared" ca="1" si="159"/>
        <v>11</v>
      </c>
    </row>
    <row r="3664" spans="2:11">
      <c r="B3664" s="545">
        <f t="shared" ca="1" si="160"/>
        <v>7</v>
      </c>
      <c r="C3664" s="545">
        <f t="shared" ca="1" si="159"/>
        <v>14</v>
      </c>
      <c r="D3664" s="545">
        <f t="shared" ref="C3664:K3706" ca="1" si="161">RANDBETWEEN(1,3)+RANDBETWEEN(1,3)+RANDBETWEEN(1,3)+RANDBETWEEN(1,3)+RANDBETWEEN(1,3)</f>
        <v>12</v>
      </c>
      <c r="E3664" s="545">
        <f t="shared" ca="1" si="161"/>
        <v>11</v>
      </c>
      <c r="F3664" s="545">
        <f t="shared" ca="1" si="161"/>
        <v>12</v>
      </c>
      <c r="G3664" s="545">
        <f t="shared" ca="1" si="161"/>
        <v>6</v>
      </c>
      <c r="H3664" s="545">
        <f t="shared" ca="1" si="161"/>
        <v>11</v>
      </c>
      <c r="I3664" s="545">
        <f t="shared" ca="1" si="161"/>
        <v>7</v>
      </c>
      <c r="J3664" s="545">
        <f t="shared" ca="1" si="161"/>
        <v>9</v>
      </c>
      <c r="K3664" s="545">
        <f t="shared" ca="1" si="161"/>
        <v>8</v>
      </c>
    </row>
    <row r="3665" spans="2:11">
      <c r="B3665" s="545">
        <f t="shared" ca="1" si="160"/>
        <v>6</v>
      </c>
      <c r="C3665" s="545">
        <f t="shared" ca="1" si="161"/>
        <v>11</v>
      </c>
      <c r="D3665" s="545">
        <f t="shared" ca="1" si="161"/>
        <v>13</v>
      </c>
      <c r="E3665" s="545">
        <f t="shared" ca="1" si="161"/>
        <v>8</v>
      </c>
      <c r="F3665" s="545">
        <f t="shared" ca="1" si="161"/>
        <v>8</v>
      </c>
      <c r="G3665" s="545">
        <f t="shared" ca="1" si="161"/>
        <v>10</v>
      </c>
      <c r="H3665" s="545">
        <f t="shared" ca="1" si="161"/>
        <v>10</v>
      </c>
      <c r="I3665" s="545">
        <f t="shared" ca="1" si="161"/>
        <v>9</v>
      </c>
      <c r="J3665" s="545">
        <f t="shared" ca="1" si="161"/>
        <v>6</v>
      </c>
      <c r="K3665" s="545">
        <f t="shared" ca="1" si="161"/>
        <v>10</v>
      </c>
    </row>
    <row r="3666" spans="2:11">
      <c r="B3666" s="545">
        <f t="shared" ca="1" si="160"/>
        <v>8</v>
      </c>
      <c r="C3666" s="545">
        <f t="shared" ca="1" si="161"/>
        <v>9</v>
      </c>
      <c r="D3666" s="545">
        <f t="shared" ca="1" si="161"/>
        <v>10</v>
      </c>
      <c r="E3666" s="545">
        <f t="shared" ca="1" si="161"/>
        <v>12</v>
      </c>
      <c r="F3666" s="545">
        <f t="shared" ca="1" si="161"/>
        <v>13</v>
      </c>
      <c r="G3666" s="545">
        <f t="shared" ca="1" si="161"/>
        <v>13</v>
      </c>
      <c r="H3666" s="545">
        <f t="shared" ca="1" si="161"/>
        <v>9</v>
      </c>
      <c r="I3666" s="545">
        <f t="shared" ca="1" si="161"/>
        <v>8</v>
      </c>
      <c r="J3666" s="545">
        <f t="shared" ca="1" si="161"/>
        <v>6</v>
      </c>
      <c r="K3666" s="545">
        <f t="shared" ca="1" si="161"/>
        <v>11</v>
      </c>
    </row>
    <row r="3667" spans="2:11">
      <c r="B3667" s="545">
        <f t="shared" ca="1" si="160"/>
        <v>8</v>
      </c>
      <c r="C3667" s="545">
        <f t="shared" ca="1" si="161"/>
        <v>10</v>
      </c>
      <c r="D3667" s="545">
        <f t="shared" ca="1" si="161"/>
        <v>7</v>
      </c>
      <c r="E3667" s="545">
        <f t="shared" ca="1" si="161"/>
        <v>10</v>
      </c>
      <c r="F3667" s="545">
        <f t="shared" ca="1" si="161"/>
        <v>9</v>
      </c>
      <c r="G3667" s="545">
        <f t="shared" ca="1" si="161"/>
        <v>9</v>
      </c>
      <c r="H3667" s="545">
        <f t="shared" ca="1" si="161"/>
        <v>9</v>
      </c>
      <c r="I3667" s="545">
        <f t="shared" ca="1" si="161"/>
        <v>11</v>
      </c>
      <c r="J3667" s="545">
        <f t="shared" ca="1" si="161"/>
        <v>11</v>
      </c>
      <c r="K3667" s="545">
        <f t="shared" ca="1" si="161"/>
        <v>11</v>
      </c>
    </row>
    <row r="3668" spans="2:11">
      <c r="B3668" s="545">
        <f t="shared" ca="1" si="160"/>
        <v>11</v>
      </c>
      <c r="C3668" s="545">
        <f t="shared" ca="1" si="161"/>
        <v>7</v>
      </c>
      <c r="D3668" s="545">
        <f t="shared" ca="1" si="161"/>
        <v>8</v>
      </c>
      <c r="E3668" s="545">
        <f t="shared" ca="1" si="161"/>
        <v>11</v>
      </c>
      <c r="F3668" s="545">
        <f t="shared" ca="1" si="161"/>
        <v>8</v>
      </c>
      <c r="G3668" s="545">
        <f t="shared" ca="1" si="161"/>
        <v>9</v>
      </c>
      <c r="H3668" s="545">
        <f t="shared" ca="1" si="161"/>
        <v>9</v>
      </c>
      <c r="I3668" s="545">
        <f t="shared" ca="1" si="161"/>
        <v>10</v>
      </c>
      <c r="J3668" s="545">
        <f t="shared" ca="1" si="161"/>
        <v>8</v>
      </c>
      <c r="K3668" s="545">
        <f t="shared" ca="1" si="161"/>
        <v>14</v>
      </c>
    </row>
    <row r="3669" spans="2:11">
      <c r="B3669" s="545">
        <f t="shared" ca="1" si="160"/>
        <v>11</v>
      </c>
      <c r="C3669" s="545">
        <f t="shared" ca="1" si="161"/>
        <v>10</v>
      </c>
      <c r="D3669" s="545">
        <f t="shared" ca="1" si="161"/>
        <v>10</v>
      </c>
      <c r="E3669" s="545">
        <f t="shared" ca="1" si="161"/>
        <v>7</v>
      </c>
      <c r="F3669" s="545">
        <f t="shared" ca="1" si="161"/>
        <v>8</v>
      </c>
      <c r="G3669" s="545">
        <f t="shared" ca="1" si="161"/>
        <v>13</v>
      </c>
      <c r="H3669" s="545">
        <f t="shared" ca="1" si="161"/>
        <v>11</v>
      </c>
      <c r="I3669" s="545">
        <f t="shared" ca="1" si="161"/>
        <v>12</v>
      </c>
      <c r="J3669" s="545">
        <f t="shared" ca="1" si="161"/>
        <v>10</v>
      </c>
      <c r="K3669" s="545">
        <f t="shared" ca="1" si="161"/>
        <v>11</v>
      </c>
    </row>
    <row r="3670" spans="2:11">
      <c r="B3670" s="545">
        <f t="shared" ca="1" si="160"/>
        <v>10</v>
      </c>
      <c r="C3670" s="545">
        <f t="shared" ca="1" si="161"/>
        <v>11</v>
      </c>
      <c r="D3670" s="545">
        <f t="shared" ca="1" si="161"/>
        <v>10</v>
      </c>
      <c r="E3670" s="545">
        <f t="shared" ca="1" si="161"/>
        <v>10</v>
      </c>
      <c r="F3670" s="545">
        <f t="shared" ca="1" si="161"/>
        <v>10</v>
      </c>
      <c r="G3670" s="545">
        <f t="shared" ca="1" si="161"/>
        <v>12</v>
      </c>
      <c r="H3670" s="545">
        <f t="shared" ca="1" si="161"/>
        <v>10</v>
      </c>
      <c r="I3670" s="545">
        <f t="shared" ca="1" si="161"/>
        <v>8</v>
      </c>
      <c r="J3670" s="545">
        <f t="shared" ca="1" si="161"/>
        <v>11</v>
      </c>
      <c r="K3670" s="545">
        <f t="shared" ca="1" si="161"/>
        <v>9</v>
      </c>
    </row>
    <row r="3671" spans="2:11">
      <c r="B3671" s="545">
        <f t="shared" ca="1" si="160"/>
        <v>11</v>
      </c>
      <c r="C3671" s="545">
        <f t="shared" ca="1" si="161"/>
        <v>10</v>
      </c>
      <c r="D3671" s="545">
        <f t="shared" ca="1" si="161"/>
        <v>11</v>
      </c>
      <c r="E3671" s="545">
        <f t="shared" ca="1" si="161"/>
        <v>11</v>
      </c>
      <c r="F3671" s="545">
        <f t="shared" ca="1" si="161"/>
        <v>7</v>
      </c>
      <c r="G3671" s="545">
        <f t="shared" ca="1" si="161"/>
        <v>10</v>
      </c>
      <c r="H3671" s="545">
        <f t="shared" ca="1" si="161"/>
        <v>9</v>
      </c>
      <c r="I3671" s="545">
        <f t="shared" ca="1" si="161"/>
        <v>9</v>
      </c>
      <c r="J3671" s="545">
        <f t="shared" ca="1" si="161"/>
        <v>11</v>
      </c>
      <c r="K3671" s="545">
        <f t="shared" ca="1" si="161"/>
        <v>12</v>
      </c>
    </row>
    <row r="3672" spans="2:11">
      <c r="B3672" s="545">
        <f t="shared" ca="1" si="160"/>
        <v>9</v>
      </c>
      <c r="C3672" s="545">
        <f t="shared" ca="1" si="161"/>
        <v>13</v>
      </c>
      <c r="D3672" s="545">
        <f t="shared" ca="1" si="161"/>
        <v>8</v>
      </c>
      <c r="E3672" s="545">
        <f t="shared" ca="1" si="161"/>
        <v>11</v>
      </c>
      <c r="F3672" s="545">
        <f t="shared" ca="1" si="161"/>
        <v>11</v>
      </c>
      <c r="G3672" s="545">
        <f t="shared" ca="1" si="161"/>
        <v>10</v>
      </c>
      <c r="H3672" s="545">
        <f t="shared" ca="1" si="161"/>
        <v>10</v>
      </c>
      <c r="I3672" s="545">
        <f t="shared" ca="1" si="161"/>
        <v>12</v>
      </c>
      <c r="J3672" s="545">
        <f t="shared" ca="1" si="161"/>
        <v>8</v>
      </c>
      <c r="K3672" s="545">
        <f t="shared" ca="1" si="161"/>
        <v>7</v>
      </c>
    </row>
    <row r="3673" spans="2:11">
      <c r="B3673" s="545">
        <f t="shared" ca="1" si="160"/>
        <v>8</v>
      </c>
      <c r="C3673" s="545">
        <f t="shared" ca="1" si="161"/>
        <v>10</v>
      </c>
      <c r="D3673" s="545">
        <f t="shared" ca="1" si="161"/>
        <v>7</v>
      </c>
      <c r="E3673" s="545">
        <f t="shared" ca="1" si="161"/>
        <v>10</v>
      </c>
      <c r="F3673" s="545">
        <f t="shared" ca="1" si="161"/>
        <v>9</v>
      </c>
      <c r="G3673" s="545">
        <f t="shared" ca="1" si="161"/>
        <v>14</v>
      </c>
      <c r="H3673" s="545">
        <f t="shared" ca="1" si="161"/>
        <v>9</v>
      </c>
      <c r="I3673" s="545">
        <f t="shared" ca="1" si="161"/>
        <v>12</v>
      </c>
      <c r="J3673" s="545">
        <f t="shared" ca="1" si="161"/>
        <v>7</v>
      </c>
      <c r="K3673" s="545">
        <f t="shared" ca="1" si="161"/>
        <v>11</v>
      </c>
    </row>
    <row r="3674" spans="2:11">
      <c r="B3674" s="545">
        <f t="shared" ca="1" si="160"/>
        <v>14</v>
      </c>
      <c r="C3674" s="545">
        <f t="shared" ca="1" si="161"/>
        <v>9</v>
      </c>
      <c r="D3674" s="545">
        <f t="shared" ca="1" si="161"/>
        <v>9</v>
      </c>
      <c r="E3674" s="545">
        <f t="shared" ca="1" si="161"/>
        <v>13</v>
      </c>
      <c r="F3674" s="545">
        <f t="shared" ca="1" si="161"/>
        <v>11</v>
      </c>
      <c r="G3674" s="545">
        <f t="shared" ca="1" si="161"/>
        <v>9</v>
      </c>
      <c r="H3674" s="545">
        <f t="shared" ca="1" si="161"/>
        <v>9</v>
      </c>
      <c r="I3674" s="545">
        <f t="shared" ca="1" si="161"/>
        <v>10</v>
      </c>
      <c r="J3674" s="545">
        <f t="shared" ca="1" si="161"/>
        <v>10</v>
      </c>
      <c r="K3674" s="545">
        <f t="shared" ca="1" si="161"/>
        <v>10</v>
      </c>
    </row>
    <row r="3675" spans="2:11">
      <c r="B3675" s="545">
        <f t="shared" ca="1" si="160"/>
        <v>9</v>
      </c>
      <c r="C3675" s="545">
        <f t="shared" ca="1" si="161"/>
        <v>10</v>
      </c>
      <c r="D3675" s="545">
        <f t="shared" ca="1" si="161"/>
        <v>13</v>
      </c>
      <c r="E3675" s="545">
        <f t="shared" ca="1" si="161"/>
        <v>11</v>
      </c>
      <c r="F3675" s="545">
        <f t="shared" ca="1" si="161"/>
        <v>13</v>
      </c>
      <c r="G3675" s="545">
        <f t="shared" ca="1" si="161"/>
        <v>8</v>
      </c>
      <c r="H3675" s="545">
        <f t="shared" ca="1" si="161"/>
        <v>10</v>
      </c>
      <c r="I3675" s="545">
        <f t="shared" ca="1" si="161"/>
        <v>8</v>
      </c>
      <c r="J3675" s="545">
        <f t="shared" ca="1" si="161"/>
        <v>7</v>
      </c>
      <c r="K3675" s="545">
        <f t="shared" ca="1" si="161"/>
        <v>12</v>
      </c>
    </row>
    <row r="3676" spans="2:11">
      <c r="B3676" s="545">
        <f t="shared" ca="1" si="160"/>
        <v>11</v>
      </c>
      <c r="C3676" s="545">
        <f t="shared" ca="1" si="161"/>
        <v>8</v>
      </c>
      <c r="D3676" s="545">
        <f t="shared" ca="1" si="161"/>
        <v>12</v>
      </c>
      <c r="E3676" s="545">
        <f t="shared" ca="1" si="161"/>
        <v>11</v>
      </c>
      <c r="F3676" s="545">
        <f t="shared" ca="1" si="161"/>
        <v>8</v>
      </c>
      <c r="G3676" s="545">
        <f t="shared" ca="1" si="161"/>
        <v>9</v>
      </c>
      <c r="H3676" s="545">
        <f t="shared" ca="1" si="161"/>
        <v>11</v>
      </c>
      <c r="I3676" s="545">
        <f t="shared" ca="1" si="161"/>
        <v>10</v>
      </c>
      <c r="J3676" s="545">
        <f t="shared" ca="1" si="161"/>
        <v>5</v>
      </c>
      <c r="K3676" s="545">
        <f t="shared" ca="1" si="161"/>
        <v>11</v>
      </c>
    </row>
    <row r="3677" spans="2:11">
      <c r="B3677" s="545">
        <f t="shared" ca="1" si="160"/>
        <v>8</v>
      </c>
      <c r="C3677" s="545">
        <f t="shared" ca="1" si="161"/>
        <v>8</v>
      </c>
      <c r="D3677" s="545">
        <f t="shared" ca="1" si="161"/>
        <v>11</v>
      </c>
      <c r="E3677" s="545">
        <f t="shared" ca="1" si="161"/>
        <v>14</v>
      </c>
      <c r="F3677" s="545">
        <f t="shared" ca="1" si="161"/>
        <v>10</v>
      </c>
      <c r="G3677" s="545">
        <f t="shared" ca="1" si="161"/>
        <v>11</v>
      </c>
      <c r="H3677" s="545">
        <f t="shared" ca="1" si="161"/>
        <v>8</v>
      </c>
      <c r="I3677" s="545">
        <f t="shared" ca="1" si="161"/>
        <v>8</v>
      </c>
      <c r="J3677" s="545">
        <f t="shared" ca="1" si="161"/>
        <v>10</v>
      </c>
      <c r="K3677" s="545">
        <f t="shared" ca="1" si="161"/>
        <v>9</v>
      </c>
    </row>
    <row r="3678" spans="2:11">
      <c r="B3678" s="545">
        <f t="shared" ca="1" si="160"/>
        <v>8</v>
      </c>
      <c r="C3678" s="545">
        <f t="shared" ca="1" si="160"/>
        <v>8</v>
      </c>
      <c r="D3678" s="545">
        <f t="shared" ca="1" si="160"/>
        <v>11</v>
      </c>
      <c r="E3678" s="545">
        <f t="shared" ca="1" si="160"/>
        <v>13</v>
      </c>
      <c r="F3678" s="545">
        <f t="shared" ca="1" si="160"/>
        <v>7</v>
      </c>
      <c r="G3678" s="545">
        <f t="shared" ca="1" si="160"/>
        <v>8</v>
      </c>
      <c r="H3678" s="545">
        <f t="shared" ca="1" si="160"/>
        <v>7</v>
      </c>
      <c r="I3678" s="545">
        <f t="shared" ca="1" si="160"/>
        <v>13</v>
      </c>
      <c r="J3678" s="545">
        <f t="shared" ca="1" si="160"/>
        <v>13</v>
      </c>
      <c r="K3678" s="545">
        <f t="shared" ca="1" si="160"/>
        <v>10</v>
      </c>
    </row>
    <row r="3679" spans="2:11">
      <c r="B3679" s="545">
        <f t="shared" ca="1" si="160"/>
        <v>9</v>
      </c>
      <c r="C3679" s="545">
        <f t="shared" ca="1" si="160"/>
        <v>12</v>
      </c>
      <c r="D3679" s="545">
        <f t="shared" ca="1" si="160"/>
        <v>12</v>
      </c>
      <c r="E3679" s="545">
        <f t="shared" ca="1" si="160"/>
        <v>11</v>
      </c>
      <c r="F3679" s="545">
        <f t="shared" ca="1" si="160"/>
        <v>13</v>
      </c>
      <c r="G3679" s="545">
        <f t="shared" ca="1" si="160"/>
        <v>5</v>
      </c>
      <c r="H3679" s="545">
        <f t="shared" ca="1" si="160"/>
        <v>12</v>
      </c>
      <c r="I3679" s="545">
        <f t="shared" ca="1" si="160"/>
        <v>7</v>
      </c>
      <c r="J3679" s="545">
        <f t="shared" ca="1" si="160"/>
        <v>12</v>
      </c>
      <c r="K3679" s="545">
        <f t="shared" ca="1" si="160"/>
        <v>10</v>
      </c>
    </row>
    <row r="3680" spans="2:11">
      <c r="B3680" s="545">
        <f t="shared" ca="1" si="160"/>
        <v>10</v>
      </c>
      <c r="C3680" s="545">
        <f t="shared" ca="1" si="160"/>
        <v>8</v>
      </c>
      <c r="D3680" s="545">
        <f t="shared" ca="1" si="160"/>
        <v>11</v>
      </c>
      <c r="E3680" s="545">
        <f t="shared" ca="1" si="160"/>
        <v>13</v>
      </c>
      <c r="F3680" s="545">
        <f t="shared" ca="1" si="160"/>
        <v>8</v>
      </c>
      <c r="G3680" s="545">
        <f t="shared" ca="1" si="160"/>
        <v>7</v>
      </c>
      <c r="H3680" s="545">
        <f t="shared" ca="1" si="160"/>
        <v>7</v>
      </c>
      <c r="I3680" s="545">
        <f t="shared" ca="1" si="160"/>
        <v>9</v>
      </c>
      <c r="J3680" s="545">
        <f t="shared" ca="1" si="160"/>
        <v>7</v>
      </c>
      <c r="K3680" s="545">
        <f t="shared" ca="1" si="160"/>
        <v>9</v>
      </c>
    </row>
    <row r="3681" spans="2:11">
      <c r="B3681" s="545">
        <f t="shared" ca="1" si="160"/>
        <v>10</v>
      </c>
      <c r="C3681" s="545">
        <f t="shared" ca="1" si="160"/>
        <v>8</v>
      </c>
      <c r="D3681" s="545">
        <f t="shared" ca="1" si="160"/>
        <v>9</v>
      </c>
      <c r="E3681" s="545">
        <f t="shared" ca="1" si="160"/>
        <v>13</v>
      </c>
      <c r="F3681" s="545">
        <f t="shared" ca="1" si="160"/>
        <v>8</v>
      </c>
      <c r="G3681" s="545">
        <f t="shared" ca="1" si="160"/>
        <v>7</v>
      </c>
      <c r="H3681" s="545">
        <f t="shared" ca="1" si="160"/>
        <v>9</v>
      </c>
      <c r="I3681" s="545">
        <f t="shared" ca="1" si="160"/>
        <v>5</v>
      </c>
      <c r="J3681" s="545">
        <f t="shared" ca="1" si="160"/>
        <v>7</v>
      </c>
      <c r="K3681" s="545">
        <f t="shared" ca="1" si="160"/>
        <v>11</v>
      </c>
    </row>
    <row r="3682" spans="2:11">
      <c r="B3682" s="545">
        <f t="shared" ca="1" si="160"/>
        <v>12</v>
      </c>
      <c r="C3682" s="545">
        <f t="shared" ca="1" si="160"/>
        <v>11</v>
      </c>
      <c r="D3682" s="545">
        <f t="shared" ca="1" si="160"/>
        <v>8</v>
      </c>
      <c r="E3682" s="545">
        <f t="shared" ca="1" si="160"/>
        <v>11</v>
      </c>
      <c r="F3682" s="545">
        <f t="shared" ca="1" si="160"/>
        <v>8</v>
      </c>
      <c r="G3682" s="545">
        <f t="shared" ca="1" si="160"/>
        <v>9</v>
      </c>
      <c r="H3682" s="545">
        <f t="shared" ca="1" si="160"/>
        <v>11</v>
      </c>
      <c r="I3682" s="545">
        <f t="shared" ca="1" si="160"/>
        <v>8</v>
      </c>
      <c r="J3682" s="545">
        <f t="shared" ca="1" si="160"/>
        <v>11</v>
      </c>
      <c r="K3682" s="545">
        <f t="shared" ca="1" si="160"/>
        <v>10</v>
      </c>
    </row>
    <row r="3683" spans="2:11">
      <c r="B3683" s="545">
        <f t="shared" ca="1" si="160"/>
        <v>11</v>
      </c>
      <c r="C3683" s="545">
        <f t="shared" ca="1" si="160"/>
        <v>12</v>
      </c>
      <c r="D3683" s="545">
        <f t="shared" ca="1" si="160"/>
        <v>11</v>
      </c>
      <c r="E3683" s="545">
        <f t="shared" ca="1" si="160"/>
        <v>14</v>
      </c>
      <c r="F3683" s="545">
        <f t="shared" ca="1" si="160"/>
        <v>7</v>
      </c>
      <c r="G3683" s="545">
        <f t="shared" ca="1" si="160"/>
        <v>9</v>
      </c>
      <c r="H3683" s="545">
        <f t="shared" ca="1" si="160"/>
        <v>10</v>
      </c>
      <c r="I3683" s="545">
        <f t="shared" ca="1" si="160"/>
        <v>10</v>
      </c>
      <c r="J3683" s="545">
        <f t="shared" ca="1" si="160"/>
        <v>10</v>
      </c>
      <c r="K3683" s="545">
        <f t="shared" ca="1" si="160"/>
        <v>10</v>
      </c>
    </row>
    <row r="3684" spans="2:11">
      <c r="B3684" s="545">
        <f t="shared" ca="1" si="160"/>
        <v>10</v>
      </c>
      <c r="C3684" s="545">
        <f t="shared" ca="1" si="160"/>
        <v>9</v>
      </c>
      <c r="D3684" s="545">
        <f t="shared" ca="1" si="160"/>
        <v>7</v>
      </c>
      <c r="E3684" s="545">
        <f t="shared" ca="1" si="160"/>
        <v>10</v>
      </c>
      <c r="F3684" s="545">
        <f t="shared" ca="1" si="160"/>
        <v>11</v>
      </c>
      <c r="G3684" s="545">
        <f t="shared" ca="1" si="160"/>
        <v>9</v>
      </c>
      <c r="H3684" s="545">
        <f t="shared" ca="1" si="160"/>
        <v>10</v>
      </c>
      <c r="I3684" s="545">
        <f t="shared" ca="1" si="160"/>
        <v>9</v>
      </c>
      <c r="J3684" s="545">
        <f t="shared" ca="1" si="160"/>
        <v>13</v>
      </c>
      <c r="K3684" s="545">
        <f t="shared" ca="1" si="160"/>
        <v>9</v>
      </c>
    </row>
    <row r="3685" spans="2:11">
      <c r="B3685" s="545">
        <f t="shared" ca="1" si="160"/>
        <v>9</v>
      </c>
      <c r="C3685" s="545">
        <f t="shared" ca="1" si="160"/>
        <v>11</v>
      </c>
      <c r="D3685" s="545">
        <f t="shared" ca="1" si="160"/>
        <v>11</v>
      </c>
      <c r="E3685" s="545">
        <f t="shared" ca="1" si="160"/>
        <v>8</v>
      </c>
      <c r="F3685" s="545">
        <f t="shared" ca="1" si="160"/>
        <v>9</v>
      </c>
      <c r="G3685" s="545">
        <f t="shared" ca="1" si="160"/>
        <v>8</v>
      </c>
      <c r="H3685" s="545">
        <f t="shared" ca="1" si="160"/>
        <v>11</v>
      </c>
      <c r="I3685" s="545">
        <f t="shared" ca="1" si="160"/>
        <v>8</v>
      </c>
      <c r="J3685" s="545">
        <f t="shared" ca="1" si="160"/>
        <v>11</v>
      </c>
      <c r="K3685" s="545">
        <f t="shared" ca="1" si="160"/>
        <v>10</v>
      </c>
    </row>
    <row r="3686" spans="2:11">
      <c r="B3686" s="545">
        <f t="shared" ca="1" si="160"/>
        <v>9</v>
      </c>
      <c r="C3686" s="545">
        <f t="shared" ca="1" si="160"/>
        <v>10</v>
      </c>
      <c r="D3686" s="545">
        <f t="shared" ca="1" si="160"/>
        <v>11</v>
      </c>
      <c r="E3686" s="545">
        <f t="shared" ca="1" si="160"/>
        <v>8</v>
      </c>
      <c r="F3686" s="545">
        <f t="shared" ca="1" si="160"/>
        <v>10</v>
      </c>
      <c r="G3686" s="545">
        <f t="shared" ca="1" si="160"/>
        <v>8</v>
      </c>
      <c r="H3686" s="545">
        <f t="shared" ca="1" si="160"/>
        <v>8</v>
      </c>
      <c r="I3686" s="545">
        <f t="shared" ca="1" si="160"/>
        <v>8</v>
      </c>
      <c r="J3686" s="545">
        <f t="shared" ca="1" si="160"/>
        <v>10</v>
      </c>
      <c r="K3686" s="545">
        <f t="shared" ca="1" si="160"/>
        <v>9</v>
      </c>
    </row>
    <row r="3687" spans="2:11">
      <c r="B3687" s="545">
        <f t="shared" ca="1" si="160"/>
        <v>8</v>
      </c>
      <c r="C3687" s="545">
        <f t="shared" ca="1" si="160"/>
        <v>11</v>
      </c>
      <c r="D3687" s="545">
        <f t="shared" ca="1" si="160"/>
        <v>10</v>
      </c>
      <c r="E3687" s="545">
        <f t="shared" ca="1" si="160"/>
        <v>13</v>
      </c>
      <c r="F3687" s="545">
        <f t="shared" ca="1" si="160"/>
        <v>10</v>
      </c>
      <c r="G3687" s="545">
        <f t="shared" ca="1" si="160"/>
        <v>12</v>
      </c>
      <c r="H3687" s="545">
        <f t="shared" ca="1" si="160"/>
        <v>10</v>
      </c>
      <c r="I3687" s="545">
        <f t="shared" ca="1" si="160"/>
        <v>11</v>
      </c>
      <c r="J3687" s="545">
        <f t="shared" ca="1" si="160"/>
        <v>8</v>
      </c>
      <c r="K3687" s="545">
        <f t="shared" ca="1" si="160"/>
        <v>8</v>
      </c>
    </row>
    <row r="3688" spans="2:11">
      <c r="B3688" s="545">
        <f t="shared" ca="1" si="160"/>
        <v>11</v>
      </c>
      <c r="C3688" s="545">
        <f t="shared" ca="1" si="160"/>
        <v>6</v>
      </c>
      <c r="D3688" s="545">
        <f t="shared" ca="1" si="160"/>
        <v>10</v>
      </c>
      <c r="E3688" s="545">
        <f t="shared" ca="1" si="160"/>
        <v>11</v>
      </c>
      <c r="F3688" s="545">
        <f t="shared" ca="1" si="160"/>
        <v>11</v>
      </c>
      <c r="G3688" s="545">
        <f t="shared" ca="1" si="160"/>
        <v>9</v>
      </c>
      <c r="H3688" s="545">
        <f t="shared" ca="1" si="160"/>
        <v>9</v>
      </c>
      <c r="I3688" s="545">
        <f t="shared" ca="1" si="160"/>
        <v>13</v>
      </c>
      <c r="J3688" s="545">
        <f t="shared" ca="1" si="160"/>
        <v>13</v>
      </c>
      <c r="K3688" s="545">
        <f t="shared" ca="1" si="160"/>
        <v>11</v>
      </c>
    </row>
    <row r="3689" spans="2:11">
      <c r="B3689" s="545">
        <f t="shared" ca="1" si="160"/>
        <v>13</v>
      </c>
      <c r="C3689" s="545">
        <f t="shared" ca="1" si="160"/>
        <v>10</v>
      </c>
      <c r="D3689" s="545">
        <f t="shared" ca="1" si="160"/>
        <v>10</v>
      </c>
      <c r="E3689" s="545">
        <f t="shared" ca="1" si="160"/>
        <v>11</v>
      </c>
      <c r="F3689" s="545">
        <f t="shared" ca="1" si="160"/>
        <v>8</v>
      </c>
      <c r="G3689" s="545">
        <f t="shared" ca="1" si="160"/>
        <v>9</v>
      </c>
      <c r="H3689" s="545">
        <f t="shared" ca="1" si="160"/>
        <v>11</v>
      </c>
      <c r="I3689" s="545">
        <f t="shared" ca="1" si="160"/>
        <v>12</v>
      </c>
      <c r="J3689" s="545">
        <f t="shared" ca="1" si="160"/>
        <v>7</v>
      </c>
      <c r="K3689" s="545">
        <f t="shared" ca="1" si="160"/>
        <v>9</v>
      </c>
    </row>
    <row r="3690" spans="2:11">
      <c r="B3690" s="545">
        <f t="shared" ca="1" si="160"/>
        <v>9</v>
      </c>
      <c r="C3690" s="545">
        <f t="shared" ca="1" si="160"/>
        <v>8</v>
      </c>
      <c r="D3690" s="545">
        <f t="shared" ca="1" si="160"/>
        <v>8</v>
      </c>
      <c r="E3690" s="545">
        <f t="shared" ca="1" si="160"/>
        <v>5</v>
      </c>
      <c r="F3690" s="545">
        <f t="shared" ca="1" si="160"/>
        <v>14</v>
      </c>
      <c r="G3690" s="545">
        <f t="shared" ca="1" si="160"/>
        <v>8</v>
      </c>
      <c r="H3690" s="545">
        <f t="shared" ca="1" si="160"/>
        <v>14</v>
      </c>
      <c r="I3690" s="545">
        <f t="shared" ca="1" si="160"/>
        <v>14</v>
      </c>
      <c r="J3690" s="545">
        <f t="shared" ca="1" si="160"/>
        <v>8</v>
      </c>
      <c r="K3690" s="545">
        <f t="shared" ca="1" si="160"/>
        <v>9</v>
      </c>
    </row>
    <row r="3691" spans="2:11">
      <c r="B3691" s="545">
        <f t="shared" ca="1" si="160"/>
        <v>10</v>
      </c>
      <c r="C3691" s="545">
        <f t="shared" ca="1" si="160"/>
        <v>10</v>
      </c>
      <c r="D3691" s="545">
        <f t="shared" ca="1" si="160"/>
        <v>8</v>
      </c>
      <c r="E3691" s="545">
        <f t="shared" ca="1" si="160"/>
        <v>7</v>
      </c>
      <c r="F3691" s="545">
        <f t="shared" ca="1" si="160"/>
        <v>9</v>
      </c>
      <c r="G3691" s="545">
        <f t="shared" ref="B3691:K3745" ca="1" si="162">RANDBETWEEN(1,3)+RANDBETWEEN(1,3)+RANDBETWEEN(1,3)+RANDBETWEEN(1,3)+RANDBETWEEN(1,3)</f>
        <v>7</v>
      </c>
      <c r="H3691" s="545">
        <f t="shared" ca="1" si="162"/>
        <v>9</v>
      </c>
      <c r="I3691" s="545">
        <f t="shared" ca="1" si="162"/>
        <v>12</v>
      </c>
      <c r="J3691" s="545">
        <f t="shared" ca="1" si="162"/>
        <v>12</v>
      </c>
      <c r="K3691" s="545">
        <f t="shared" ca="1" si="162"/>
        <v>14</v>
      </c>
    </row>
    <row r="3692" spans="2:11">
      <c r="B3692" s="545">
        <f t="shared" ref="B3692" ca="1" si="163">RANDBETWEEN(1,3)+RANDBETWEEN(1,3)+RANDBETWEEN(1,3)+RANDBETWEEN(1,3)+RANDBETWEEN(1,3)</f>
        <v>10</v>
      </c>
      <c r="C3692" s="545">
        <f t="shared" ca="1" si="161"/>
        <v>12</v>
      </c>
      <c r="D3692" s="545">
        <f t="shared" ca="1" si="161"/>
        <v>9</v>
      </c>
      <c r="E3692" s="545">
        <f t="shared" ca="1" si="161"/>
        <v>12</v>
      </c>
      <c r="F3692" s="545">
        <f t="shared" ca="1" si="161"/>
        <v>6</v>
      </c>
      <c r="G3692" s="545">
        <f t="shared" ca="1" si="161"/>
        <v>9</v>
      </c>
      <c r="H3692" s="545">
        <f t="shared" ca="1" si="161"/>
        <v>11</v>
      </c>
      <c r="I3692" s="545">
        <f t="shared" ca="1" si="161"/>
        <v>12</v>
      </c>
      <c r="J3692" s="545">
        <f t="shared" ca="1" si="161"/>
        <v>9</v>
      </c>
      <c r="K3692" s="545">
        <f t="shared" ca="1" si="161"/>
        <v>10</v>
      </c>
    </row>
    <row r="3693" spans="2:11">
      <c r="B3693" s="545">
        <f t="shared" ca="1" si="162"/>
        <v>10</v>
      </c>
      <c r="C3693" s="545">
        <f t="shared" ca="1" si="161"/>
        <v>10</v>
      </c>
      <c r="D3693" s="545">
        <f t="shared" ca="1" si="161"/>
        <v>10</v>
      </c>
      <c r="E3693" s="545">
        <f t="shared" ca="1" si="161"/>
        <v>8</v>
      </c>
      <c r="F3693" s="545">
        <f t="shared" ca="1" si="161"/>
        <v>10</v>
      </c>
      <c r="G3693" s="545">
        <f t="shared" ca="1" si="161"/>
        <v>10</v>
      </c>
      <c r="H3693" s="545">
        <f t="shared" ca="1" si="161"/>
        <v>7</v>
      </c>
      <c r="I3693" s="545">
        <f t="shared" ca="1" si="161"/>
        <v>10</v>
      </c>
      <c r="J3693" s="545">
        <f t="shared" ca="1" si="161"/>
        <v>9</v>
      </c>
      <c r="K3693" s="545">
        <f t="shared" ca="1" si="161"/>
        <v>11</v>
      </c>
    </row>
    <row r="3694" spans="2:11">
      <c r="B3694" s="545">
        <f t="shared" ca="1" si="162"/>
        <v>9</v>
      </c>
      <c r="C3694" s="545">
        <f t="shared" ca="1" si="161"/>
        <v>9</v>
      </c>
      <c r="D3694" s="545">
        <f t="shared" ca="1" si="161"/>
        <v>9</v>
      </c>
      <c r="E3694" s="545">
        <f t="shared" ca="1" si="161"/>
        <v>7</v>
      </c>
      <c r="F3694" s="545">
        <f t="shared" ca="1" si="161"/>
        <v>11</v>
      </c>
      <c r="G3694" s="545">
        <f t="shared" ca="1" si="161"/>
        <v>10</v>
      </c>
      <c r="H3694" s="545">
        <f t="shared" ca="1" si="161"/>
        <v>8</v>
      </c>
      <c r="I3694" s="545">
        <f t="shared" ca="1" si="161"/>
        <v>12</v>
      </c>
      <c r="J3694" s="545">
        <f t="shared" ca="1" si="161"/>
        <v>10</v>
      </c>
      <c r="K3694" s="545">
        <f t="shared" ca="1" si="161"/>
        <v>9</v>
      </c>
    </row>
    <row r="3695" spans="2:11">
      <c r="B3695" s="545">
        <f t="shared" ca="1" si="162"/>
        <v>10</v>
      </c>
      <c r="C3695" s="545">
        <f t="shared" ca="1" si="161"/>
        <v>11</v>
      </c>
      <c r="D3695" s="545">
        <f t="shared" ca="1" si="161"/>
        <v>12</v>
      </c>
      <c r="E3695" s="545">
        <f t="shared" ca="1" si="161"/>
        <v>15</v>
      </c>
      <c r="F3695" s="545">
        <f t="shared" ca="1" si="161"/>
        <v>7</v>
      </c>
      <c r="G3695" s="545">
        <f t="shared" ca="1" si="161"/>
        <v>9</v>
      </c>
      <c r="H3695" s="545">
        <f t="shared" ca="1" si="161"/>
        <v>6</v>
      </c>
      <c r="I3695" s="545">
        <f t="shared" ca="1" si="161"/>
        <v>10</v>
      </c>
      <c r="J3695" s="545">
        <f t="shared" ca="1" si="161"/>
        <v>11</v>
      </c>
      <c r="K3695" s="545">
        <f t="shared" ca="1" si="161"/>
        <v>8</v>
      </c>
    </row>
    <row r="3696" spans="2:11">
      <c r="B3696" s="545">
        <f t="shared" ca="1" si="162"/>
        <v>9</v>
      </c>
      <c r="C3696" s="545">
        <f t="shared" ca="1" si="161"/>
        <v>13</v>
      </c>
      <c r="D3696" s="545">
        <f t="shared" ca="1" si="161"/>
        <v>8</v>
      </c>
      <c r="E3696" s="545">
        <f t="shared" ca="1" si="161"/>
        <v>9</v>
      </c>
      <c r="F3696" s="545">
        <f t="shared" ca="1" si="161"/>
        <v>8</v>
      </c>
      <c r="G3696" s="545">
        <f t="shared" ca="1" si="161"/>
        <v>11</v>
      </c>
      <c r="H3696" s="545">
        <f t="shared" ca="1" si="161"/>
        <v>14</v>
      </c>
      <c r="I3696" s="545">
        <f t="shared" ca="1" si="161"/>
        <v>9</v>
      </c>
      <c r="J3696" s="545">
        <f t="shared" ca="1" si="161"/>
        <v>12</v>
      </c>
      <c r="K3696" s="545">
        <f t="shared" ca="1" si="161"/>
        <v>10</v>
      </c>
    </row>
    <row r="3697" spans="2:11">
      <c r="B3697" s="545">
        <f t="shared" ca="1" si="162"/>
        <v>7</v>
      </c>
      <c r="C3697" s="545">
        <f t="shared" ca="1" si="161"/>
        <v>13</v>
      </c>
      <c r="D3697" s="545">
        <f t="shared" ca="1" si="161"/>
        <v>11</v>
      </c>
      <c r="E3697" s="545">
        <f t="shared" ca="1" si="161"/>
        <v>13</v>
      </c>
      <c r="F3697" s="545">
        <f t="shared" ca="1" si="161"/>
        <v>10</v>
      </c>
      <c r="G3697" s="545">
        <f t="shared" ca="1" si="161"/>
        <v>11</v>
      </c>
      <c r="H3697" s="545">
        <f t="shared" ca="1" si="161"/>
        <v>10</v>
      </c>
      <c r="I3697" s="545">
        <f t="shared" ca="1" si="161"/>
        <v>11</v>
      </c>
      <c r="J3697" s="545">
        <f t="shared" ca="1" si="161"/>
        <v>7</v>
      </c>
      <c r="K3697" s="545">
        <f t="shared" ca="1" si="161"/>
        <v>11</v>
      </c>
    </row>
    <row r="3698" spans="2:11">
      <c r="B3698" s="545">
        <f t="shared" ca="1" si="162"/>
        <v>8</v>
      </c>
      <c r="C3698" s="545">
        <f t="shared" ca="1" si="161"/>
        <v>9</v>
      </c>
      <c r="D3698" s="545">
        <f t="shared" ca="1" si="161"/>
        <v>10</v>
      </c>
      <c r="E3698" s="545">
        <f t="shared" ca="1" si="161"/>
        <v>8</v>
      </c>
      <c r="F3698" s="545">
        <f t="shared" ca="1" si="161"/>
        <v>10</v>
      </c>
      <c r="G3698" s="545">
        <f t="shared" ca="1" si="161"/>
        <v>9</v>
      </c>
      <c r="H3698" s="545">
        <f t="shared" ca="1" si="161"/>
        <v>10</v>
      </c>
      <c r="I3698" s="545">
        <f t="shared" ca="1" si="161"/>
        <v>11</v>
      </c>
      <c r="J3698" s="545">
        <f t="shared" ca="1" si="161"/>
        <v>11</v>
      </c>
      <c r="K3698" s="545">
        <f t="shared" ca="1" si="161"/>
        <v>10</v>
      </c>
    </row>
    <row r="3699" spans="2:11">
      <c r="B3699" s="545">
        <f t="shared" ca="1" si="162"/>
        <v>13</v>
      </c>
      <c r="C3699" s="545">
        <f t="shared" ca="1" si="161"/>
        <v>10</v>
      </c>
      <c r="D3699" s="545">
        <f t="shared" ca="1" si="161"/>
        <v>11</v>
      </c>
      <c r="E3699" s="545">
        <f t="shared" ca="1" si="161"/>
        <v>15</v>
      </c>
      <c r="F3699" s="545">
        <f t="shared" ca="1" si="161"/>
        <v>12</v>
      </c>
      <c r="G3699" s="545">
        <f t="shared" ca="1" si="161"/>
        <v>9</v>
      </c>
      <c r="H3699" s="545">
        <f t="shared" ca="1" si="161"/>
        <v>10</v>
      </c>
      <c r="I3699" s="545">
        <f t="shared" ca="1" si="161"/>
        <v>10</v>
      </c>
      <c r="J3699" s="545">
        <f t="shared" ca="1" si="161"/>
        <v>7</v>
      </c>
      <c r="K3699" s="545">
        <f t="shared" ca="1" si="161"/>
        <v>9</v>
      </c>
    </row>
    <row r="3700" spans="2:11">
      <c r="B3700" s="545">
        <f t="shared" ca="1" si="162"/>
        <v>9</v>
      </c>
      <c r="C3700" s="545">
        <f t="shared" ca="1" si="161"/>
        <v>10</v>
      </c>
      <c r="D3700" s="545">
        <f t="shared" ca="1" si="161"/>
        <v>13</v>
      </c>
      <c r="E3700" s="545">
        <f t="shared" ca="1" si="161"/>
        <v>12</v>
      </c>
      <c r="F3700" s="545">
        <f t="shared" ca="1" si="161"/>
        <v>11</v>
      </c>
      <c r="G3700" s="545">
        <f t="shared" ca="1" si="161"/>
        <v>10</v>
      </c>
      <c r="H3700" s="545">
        <f t="shared" ca="1" si="161"/>
        <v>11</v>
      </c>
      <c r="I3700" s="545">
        <f t="shared" ca="1" si="161"/>
        <v>9</v>
      </c>
      <c r="J3700" s="545">
        <f t="shared" ca="1" si="161"/>
        <v>11</v>
      </c>
      <c r="K3700" s="545">
        <f t="shared" ca="1" si="161"/>
        <v>9</v>
      </c>
    </row>
    <row r="3701" spans="2:11">
      <c r="B3701" s="545">
        <f t="shared" ca="1" si="162"/>
        <v>8</v>
      </c>
      <c r="C3701" s="545">
        <f t="shared" ca="1" si="161"/>
        <v>12</v>
      </c>
      <c r="D3701" s="545">
        <f t="shared" ca="1" si="161"/>
        <v>7</v>
      </c>
      <c r="E3701" s="545">
        <f t="shared" ca="1" si="161"/>
        <v>10</v>
      </c>
      <c r="F3701" s="545">
        <f t="shared" ca="1" si="161"/>
        <v>8</v>
      </c>
      <c r="G3701" s="545">
        <f t="shared" ca="1" si="161"/>
        <v>9</v>
      </c>
      <c r="H3701" s="545">
        <f t="shared" ca="1" si="161"/>
        <v>9</v>
      </c>
      <c r="I3701" s="545">
        <f t="shared" ca="1" si="161"/>
        <v>12</v>
      </c>
      <c r="J3701" s="545">
        <f t="shared" ca="1" si="161"/>
        <v>11</v>
      </c>
      <c r="K3701" s="545">
        <f t="shared" ca="1" si="161"/>
        <v>11</v>
      </c>
    </row>
    <row r="3702" spans="2:11">
      <c r="B3702" s="545">
        <f t="shared" ca="1" si="162"/>
        <v>12</v>
      </c>
      <c r="C3702" s="545">
        <f t="shared" ca="1" si="161"/>
        <v>10</v>
      </c>
      <c r="D3702" s="545">
        <f t="shared" ca="1" si="161"/>
        <v>6</v>
      </c>
      <c r="E3702" s="545">
        <f t="shared" ca="1" si="161"/>
        <v>9</v>
      </c>
      <c r="F3702" s="545">
        <f t="shared" ca="1" si="161"/>
        <v>9</v>
      </c>
      <c r="G3702" s="545">
        <f t="shared" ca="1" si="161"/>
        <v>11</v>
      </c>
      <c r="H3702" s="545">
        <f t="shared" ca="1" si="161"/>
        <v>7</v>
      </c>
      <c r="I3702" s="545">
        <f t="shared" ca="1" si="161"/>
        <v>10</v>
      </c>
      <c r="J3702" s="545">
        <f t="shared" ca="1" si="161"/>
        <v>13</v>
      </c>
      <c r="K3702" s="545">
        <f t="shared" ca="1" si="161"/>
        <v>10</v>
      </c>
    </row>
    <row r="3703" spans="2:11">
      <c r="B3703" s="545">
        <f t="shared" ca="1" si="162"/>
        <v>9</v>
      </c>
      <c r="C3703" s="545">
        <f t="shared" ca="1" si="161"/>
        <v>12</v>
      </c>
      <c r="D3703" s="545">
        <f t="shared" ca="1" si="161"/>
        <v>13</v>
      </c>
      <c r="E3703" s="545">
        <f t="shared" ca="1" si="161"/>
        <v>7</v>
      </c>
      <c r="F3703" s="545">
        <f t="shared" ca="1" si="161"/>
        <v>13</v>
      </c>
      <c r="G3703" s="545">
        <f t="shared" ca="1" si="161"/>
        <v>10</v>
      </c>
      <c r="H3703" s="545">
        <f t="shared" ca="1" si="161"/>
        <v>12</v>
      </c>
      <c r="I3703" s="545">
        <f t="shared" ca="1" si="161"/>
        <v>9</v>
      </c>
      <c r="J3703" s="545">
        <f t="shared" ca="1" si="161"/>
        <v>10</v>
      </c>
      <c r="K3703" s="545">
        <f t="shared" ca="1" si="161"/>
        <v>10</v>
      </c>
    </row>
    <row r="3704" spans="2:11">
      <c r="B3704" s="545">
        <f t="shared" ca="1" si="162"/>
        <v>13</v>
      </c>
      <c r="C3704" s="545">
        <f t="shared" ca="1" si="161"/>
        <v>8</v>
      </c>
      <c r="D3704" s="545">
        <f t="shared" ca="1" si="161"/>
        <v>11</v>
      </c>
      <c r="E3704" s="545">
        <f t="shared" ca="1" si="161"/>
        <v>8</v>
      </c>
      <c r="F3704" s="545">
        <f t="shared" ca="1" si="161"/>
        <v>9</v>
      </c>
      <c r="G3704" s="545">
        <f t="shared" ca="1" si="161"/>
        <v>11</v>
      </c>
      <c r="H3704" s="545">
        <f t="shared" ca="1" si="161"/>
        <v>7</v>
      </c>
      <c r="I3704" s="545">
        <f t="shared" ca="1" si="161"/>
        <v>13</v>
      </c>
      <c r="J3704" s="545">
        <f t="shared" ca="1" si="161"/>
        <v>5</v>
      </c>
      <c r="K3704" s="545">
        <f t="shared" ca="1" si="161"/>
        <v>11</v>
      </c>
    </row>
    <row r="3705" spans="2:11">
      <c r="B3705" s="545">
        <f t="shared" ca="1" si="162"/>
        <v>10</v>
      </c>
      <c r="C3705" s="545">
        <f t="shared" ca="1" si="161"/>
        <v>10</v>
      </c>
      <c r="D3705" s="545">
        <f t="shared" ca="1" si="161"/>
        <v>11</v>
      </c>
      <c r="E3705" s="545">
        <f t="shared" ca="1" si="161"/>
        <v>11</v>
      </c>
      <c r="F3705" s="545">
        <f t="shared" ca="1" si="161"/>
        <v>9</v>
      </c>
      <c r="G3705" s="545">
        <f t="shared" ca="1" si="161"/>
        <v>13</v>
      </c>
      <c r="H3705" s="545">
        <f t="shared" ca="1" si="161"/>
        <v>11</v>
      </c>
      <c r="I3705" s="545">
        <f t="shared" ca="1" si="161"/>
        <v>9</v>
      </c>
      <c r="J3705" s="545">
        <f t="shared" ca="1" si="161"/>
        <v>9</v>
      </c>
      <c r="K3705" s="545">
        <f t="shared" ca="1" si="161"/>
        <v>14</v>
      </c>
    </row>
    <row r="3706" spans="2:11">
      <c r="B3706" s="545">
        <f t="shared" ca="1" si="162"/>
        <v>8</v>
      </c>
      <c r="C3706" s="545">
        <f t="shared" ca="1" si="161"/>
        <v>8</v>
      </c>
      <c r="D3706" s="545">
        <f t="shared" ca="1" si="161"/>
        <v>13</v>
      </c>
      <c r="E3706" s="545">
        <f t="shared" ca="1" si="161"/>
        <v>9</v>
      </c>
      <c r="F3706" s="545">
        <f t="shared" ca="1" si="161"/>
        <v>13</v>
      </c>
      <c r="G3706" s="545">
        <f t="shared" ref="C3706:K3762" ca="1" si="164">RANDBETWEEN(1,3)+RANDBETWEEN(1,3)+RANDBETWEEN(1,3)+RANDBETWEEN(1,3)+RANDBETWEEN(1,3)</f>
        <v>14</v>
      </c>
      <c r="H3706" s="545">
        <f t="shared" ca="1" si="164"/>
        <v>9</v>
      </c>
      <c r="I3706" s="545">
        <f t="shared" ca="1" si="164"/>
        <v>10</v>
      </c>
      <c r="J3706" s="545">
        <f t="shared" ca="1" si="164"/>
        <v>11</v>
      </c>
      <c r="K3706" s="545">
        <f t="shared" ca="1" si="164"/>
        <v>5</v>
      </c>
    </row>
    <row r="3707" spans="2:11">
      <c r="B3707" s="545">
        <f t="shared" ca="1" si="162"/>
        <v>9</v>
      </c>
      <c r="C3707" s="545">
        <f t="shared" ca="1" si="164"/>
        <v>12</v>
      </c>
      <c r="D3707" s="545">
        <f t="shared" ca="1" si="164"/>
        <v>8</v>
      </c>
      <c r="E3707" s="545">
        <f t="shared" ca="1" si="164"/>
        <v>13</v>
      </c>
      <c r="F3707" s="545">
        <f t="shared" ca="1" si="164"/>
        <v>10</v>
      </c>
      <c r="G3707" s="545">
        <f t="shared" ca="1" si="164"/>
        <v>10</v>
      </c>
      <c r="H3707" s="545">
        <f t="shared" ca="1" si="164"/>
        <v>8</v>
      </c>
      <c r="I3707" s="545">
        <f t="shared" ca="1" si="164"/>
        <v>13</v>
      </c>
      <c r="J3707" s="545">
        <f t="shared" ca="1" si="164"/>
        <v>14</v>
      </c>
      <c r="K3707" s="545">
        <f t="shared" ca="1" si="164"/>
        <v>11</v>
      </c>
    </row>
    <row r="3708" spans="2:11">
      <c r="B3708" s="545">
        <f t="shared" ca="1" si="162"/>
        <v>11</v>
      </c>
      <c r="C3708" s="545">
        <f t="shared" ca="1" si="162"/>
        <v>8</v>
      </c>
      <c r="D3708" s="545">
        <f t="shared" ca="1" si="162"/>
        <v>11</v>
      </c>
      <c r="E3708" s="545">
        <f t="shared" ca="1" si="162"/>
        <v>12</v>
      </c>
      <c r="F3708" s="545">
        <f t="shared" ca="1" si="162"/>
        <v>9</v>
      </c>
      <c r="G3708" s="545">
        <f t="shared" ca="1" si="162"/>
        <v>10</v>
      </c>
      <c r="H3708" s="545">
        <f t="shared" ca="1" si="162"/>
        <v>12</v>
      </c>
      <c r="I3708" s="545">
        <f t="shared" ca="1" si="162"/>
        <v>9</v>
      </c>
      <c r="J3708" s="545">
        <f t="shared" ca="1" si="162"/>
        <v>9</v>
      </c>
      <c r="K3708" s="545">
        <f t="shared" ca="1" si="162"/>
        <v>10</v>
      </c>
    </row>
    <row r="3709" spans="2:11">
      <c r="B3709" s="545">
        <f t="shared" ca="1" si="162"/>
        <v>13</v>
      </c>
      <c r="C3709" s="545">
        <f t="shared" ca="1" si="162"/>
        <v>8</v>
      </c>
      <c r="D3709" s="545">
        <f t="shared" ca="1" si="162"/>
        <v>8</v>
      </c>
      <c r="E3709" s="545">
        <f t="shared" ca="1" si="162"/>
        <v>10</v>
      </c>
      <c r="F3709" s="545">
        <f t="shared" ca="1" si="162"/>
        <v>11</v>
      </c>
      <c r="G3709" s="545">
        <f t="shared" ca="1" si="162"/>
        <v>10</v>
      </c>
      <c r="H3709" s="545">
        <f t="shared" ca="1" si="162"/>
        <v>9</v>
      </c>
      <c r="I3709" s="545">
        <f t="shared" ca="1" si="162"/>
        <v>12</v>
      </c>
      <c r="J3709" s="545">
        <f t="shared" ca="1" si="162"/>
        <v>12</v>
      </c>
      <c r="K3709" s="545">
        <f t="shared" ca="1" si="162"/>
        <v>6</v>
      </c>
    </row>
    <row r="3710" spans="2:11">
      <c r="B3710" s="545">
        <f t="shared" ca="1" si="162"/>
        <v>12</v>
      </c>
      <c r="C3710" s="545">
        <f t="shared" ca="1" si="162"/>
        <v>9</v>
      </c>
      <c r="D3710" s="545">
        <f t="shared" ca="1" si="162"/>
        <v>12</v>
      </c>
      <c r="E3710" s="545">
        <f t="shared" ca="1" si="162"/>
        <v>8</v>
      </c>
      <c r="F3710" s="545">
        <f t="shared" ca="1" si="162"/>
        <v>9</v>
      </c>
      <c r="G3710" s="545">
        <f t="shared" ca="1" si="162"/>
        <v>11</v>
      </c>
      <c r="H3710" s="545">
        <f t="shared" ca="1" si="162"/>
        <v>13</v>
      </c>
      <c r="I3710" s="545">
        <f t="shared" ca="1" si="162"/>
        <v>9</v>
      </c>
      <c r="J3710" s="545">
        <f t="shared" ca="1" si="162"/>
        <v>10</v>
      </c>
      <c r="K3710" s="545">
        <f t="shared" ca="1" si="162"/>
        <v>8</v>
      </c>
    </row>
    <row r="3711" spans="2:11">
      <c r="B3711" s="545">
        <f t="shared" ca="1" si="162"/>
        <v>7</v>
      </c>
      <c r="C3711" s="545">
        <f t="shared" ca="1" si="162"/>
        <v>9</v>
      </c>
      <c r="D3711" s="545">
        <f t="shared" ca="1" si="162"/>
        <v>13</v>
      </c>
      <c r="E3711" s="545">
        <f t="shared" ca="1" si="162"/>
        <v>10</v>
      </c>
      <c r="F3711" s="545">
        <f t="shared" ca="1" si="162"/>
        <v>9</v>
      </c>
      <c r="G3711" s="545">
        <f t="shared" ca="1" si="162"/>
        <v>12</v>
      </c>
      <c r="H3711" s="545">
        <f t="shared" ca="1" si="162"/>
        <v>11</v>
      </c>
      <c r="I3711" s="545">
        <f t="shared" ca="1" si="162"/>
        <v>12</v>
      </c>
      <c r="J3711" s="545">
        <f t="shared" ca="1" si="162"/>
        <v>12</v>
      </c>
      <c r="K3711" s="545">
        <f t="shared" ca="1" si="162"/>
        <v>8</v>
      </c>
    </row>
    <row r="3712" spans="2:11">
      <c r="B3712" s="545">
        <f t="shared" ca="1" si="162"/>
        <v>6</v>
      </c>
      <c r="C3712" s="545">
        <f t="shared" ca="1" si="162"/>
        <v>12</v>
      </c>
      <c r="D3712" s="545">
        <f t="shared" ca="1" si="162"/>
        <v>11</v>
      </c>
      <c r="E3712" s="545">
        <f t="shared" ca="1" si="162"/>
        <v>11</v>
      </c>
      <c r="F3712" s="545">
        <f t="shared" ca="1" si="162"/>
        <v>11</v>
      </c>
      <c r="G3712" s="545">
        <f t="shared" ca="1" si="162"/>
        <v>10</v>
      </c>
      <c r="H3712" s="545">
        <f t="shared" ca="1" si="162"/>
        <v>9</v>
      </c>
      <c r="I3712" s="545">
        <f t="shared" ca="1" si="162"/>
        <v>13</v>
      </c>
      <c r="J3712" s="545">
        <f t="shared" ca="1" si="162"/>
        <v>14</v>
      </c>
      <c r="K3712" s="545">
        <f t="shared" ca="1" si="162"/>
        <v>13</v>
      </c>
    </row>
    <row r="3713" spans="2:11">
      <c r="B3713" s="545">
        <f t="shared" ca="1" si="162"/>
        <v>12</v>
      </c>
      <c r="C3713" s="545">
        <f t="shared" ca="1" si="162"/>
        <v>7</v>
      </c>
      <c r="D3713" s="545">
        <f t="shared" ca="1" si="162"/>
        <v>9</v>
      </c>
      <c r="E3713" s="545">
        <f t="shared" ca="1" si="162"/>
        <v>11</v>
      </c>
      <c r="F3713" s="545">
        <f t="shared" ca="1" si="162"/>
        <v>10</v>
      </c>
      <c r="G3713" s="545">
        <f t="shared" ca="1" si="162"/>
        <v>12</v>
      </c>
      <c r="H3713" s="545">
        <f t="shared" ca="1" si="162"/>
        <v>13</v>
      </c>
      <c r="I3713" s="545">
        <f t="shared" ca="1" si="162"/>
        <v>11</v>
      </c>
      <c r="J3713" s="545">
        <f t="shared" ca="1" si="162"/>
        <v>9</v>
      </c>
      <c r="K3713" s="545">
        <f t="shared" ca="1" si="162"/>
        <v>11</v>
      </c>
    </row>
    <row r="3714" spans="2:11">
      <c r="B3714" s="545">
        <f t="shared" ca="1" si="162"/>
        <v>11</v>
      </c>
      <c r="C3714" s="545">
        <f t="shared" ca="1" si="162"/>
        <v>7</v>
      </c>
      <c r="D3714" s="545">
        <f t="shared" ca="1" si="162"/>
        <v>15</v>
      </c>
      <c r="E3714" s="545">
        <f t="shared" ca="1" si="162"/>
        <v>9</v>
      </c>
      <c r="F3714" s="545">
        <f t="shared" ca="1" si="162"/>
        <v>11</v>
      </c>
      <c r="G3714" s="545">
        <f t="shared" ca="1" si="162"/>
        <v>8</v>
      </c>
      <c r="H3714" s="545">
        <f t="shared" ca="1" si="162"/>
        <v>8</v>
      </c>
      <c r="I3714" s="545">
        <f t="shared" ca="1" si="162"/>
        <v>7</v>
      </c>
      <c r="J3714" s="545">
        <f t="shared" ca="1" si="162"/>
        <v>8</v>
      </c>
      <c r="K3714" s="545">
        <f t="shared" ca="1" si="162"/>
        <v>10</v>
      </c>
    </row>
    <row r="3715" spans="2:11">
      <c r="B3715" s="545">
        <f t="shared" ca="1" si="162"/>
        <v>15</v>
      </c>
      <c r="C3715" s="545">
        <f t="shared" ca="1" si="162"/>
        <v>7</v>
      </c>
      <c r="D3715" s="545">
        <f t="shared" ca="1" si="162"/>
        <v>10</v>
      </c>
      <c r="E3715" s="545">
        <f t="shared" ca="1" si="162"/>
        <v>6</v>
      </c>
      <c r="F3715" s="545">
        <f t="shared" ca="1" si="162"/>
        <v>9</v>
      </c>
      <c r="G3715" s="545">
        <f t="shared" ca="1" si="162"/>
        <v>9</v>
      </c>
      <c r="H3715" s="545">
        <f t="shared" ca="1" si="162"/>
        <v>6</v>
      </c>
      <c r="I3715" s="545">
        <f t="shared" ca="1" si="162"/>
        <v>9</v>
      </c>
      <c r="J3715" s="545">
        <f t="shared" ca="1" si="162"/>
        <v>8</v>
      </c>
      <c r="K3715" s="545">
        <f t="shared" ca="1" si="162"/>
        <v>11</v>
      </c>
    </row>
    <row r="3716" spans="2:11">
      <c r="B3716" s="545">
        <f t="shared" ca="1" si="162"/>
        <v>11</v>
      </c>
      <c r="C3716" s="545">
        <f t="shared" ca="1" si="162"/>
        <v>13</v>
      </c>
      <c r="D3716" s="545">
        <f t="shared" ca="1" si="162"/>
        <v>10</v>
      </c>
      <c r="E3716" s="545">
        <f t="shared" ca="1" si="162"/>
        <v>5</v>
      </c>
      <c r="F3716" s="545">
        <f t="shared" ca="1" si="162"/>
        <v>11</v>
      </c>
      <c r="G3716" s="545">
        <f t="shared" ca="1" si="162"/>
        <v>9</v>
      </c>
      <c r="H3716" s="545">
        <f t="shared" ca="1" si="162"/>
        <v>11</v>
      </c>
      <c r="I3716" s="545">
        <f t="shared" ca="1" si="162"/>
        <v>10</v>
      </c>
      <c r="J3716" s="545">
        <f t="shared" ca="1" si="162"/>
        <v>8</v>
      </c>
      <c r="K3716" s="545">
        <f t="shared" ca="1" si="162"/>
        <v>13</v>
      </c>
    </row>
    <row r="3717" spans="2:11">
      <c r="B3717" s="545">
        <f t="shared" ca="1" si="162"/>
        <v>12</v>
      </c>
      <c r="C3717" s="545">
        <f t="shared" ca="1" si="162"/>
        <v>13</v>
      </c>
      <c r="D3717" s="545">
        <f t="shared" ca="1" si="162"/>
        <v>13</v>
      </c>
      <c r="E3717" s="545">
        <f t="shared" ca="1" si="162"/>
        <v>11</v>
      </c>
      <c r="F3717" s="545">
        <f t="shared" ca="1" si="162"/>
        <v>11</v>
      </c>
      <c r="G3717" s="545">
        <f t="shared" ca="1" si="162"/>
        <v>10</v>
      </c>
      <c r="H3717" s="545">
        <f t="shared" ca="1" si="162"/>
        <v>10</v>
      </c>
      <c r="I3717" s="545">
        <f t="shared" ca="1" si="162"/>
        <v>8</v>
      </c>
      <c r="J3717" s="545">
        <f t="shared" ca="1" si="162"/>
        <v>9</v>
      </c>
      <c r="K3717" s="545">
        <f t="shared" ca="1" si="162"/>
        <v>8</v>
      </c>
    </row>
    <row r="3718" spans="2:11">
      <c r="B3718" s="545">
        <f t="shared" ca="1" si="162"/>
        <v>12</v>
      </c>
      <c r="C3718" s="545">
        <f t="shared" ca="1" si="162"/>
        <v>12</v>
      </c>
      <c r="D3718" s="545">
        <f t="shared" ca="1" si="162"/>
        <v>11</v>
      </c>
      <c r="E3718" s="545">
        <f t="shared" ca="1" si="162"/>
        <v>8</v>
      </c>
      <c r="F3718" s="545">
        <f t="shared" ca="1" si="162"/>
        <v>11</v>
      </c>
      <c r="G3718" s="545">
        <f t="shared" ca="1" si="162"/>
        <v>7</v>
      </c>
      <c r="H3718" s="545">
        <f t="shared" ca="1" si="162"/>
        <v>11</v>
      </c>
      <c r="I3718" s="545">
        <f t="shared" ca="1" si="162"/>
        <v>11</v>
      </c>
      <c r="J3718" s="545">
        <f t="shared" ca="1" si="162"/>
        <v>11</v>
      </c>
      <c r="K3718" s="545">
        <f t="shared" ca="1" si="162"/>
        <v>8</v>
      </c>
    </row>
    <row r="3719" spans="2:11">
      <c r="B3719" s="545">
        <f t="shared" ca="1" si="162"/>
        <v>8</v>
      </c>
      <c r="C3719" s="545">
        <f t="shared" ca="1" si="162"/>
        <v>9</v>
      </c>
      <c r="D3719" s="545">
        <f t="shared" ca="1" si="162"/>
        <v>9</v>
      </c>
      <c r="E3719" s="545">
        <f t="shared" ca="1" si="162"/>
        <v>6</v>
      </c>
      <c r="F3719" s="545">
        <f t="shared" ca="1" si="162"/>
        <v>13</v>
      </c>
      <c r="G3719" s="545">
        <f t="shared" ca="1" si="162"/>
        <v>8</v>
      </c>
      <c r="H3719" s="545">
        <f t="shared" ca="1" si="162"/>
        <v>8</v>
      </c>
      <c r="I3719" s="545">
        <f t="shared" ca="1" si="162"/>
        <v>12</v>
      </c>
      <c r="J3719" s="545">
        <f t="shared" ca="1" si="162"/>
        <v>7</v>
      </c>
      <c r="K3719" s="545">
        <f t="shared" ca="1" si="162"/>
        <v>9</v>
      </c>
    </row>
    <row r="3720" spans="2:11">
      <c r="B3720" s="545">
        <f t="shared" ca="1" si="162"/>
        <v>15</v>
      </c>
      <c r="C3720" s="545">
        <f t="shared" ca="1" si="162"/>
        <v>11</v>
      </c>
      <c r="D3720" s="545">
        <f t="shared" ca="1" si="162"/>
        <v>10</v>
      </c>
      <c r="E3720" s="545">
        <f t="shared" ca="1" si="162"/>
        <v>13</v>
      </c>
      <c r="F3720" s="545">
        <f t="shared" ca="1" si="162"/>
        <v>14</v>
      </c>
      <c r="G3720" s="545">
        <f t="shared" ca="1" si="162"/>
        <v>8</v>
      </c>
      <c r="H3720" s="545">
        <f t="shared" ca="1" si="162"/>
        <v>12</v>
      </c>
      <c r="I3720" s="545">
        <f t="shared" ca="1" si="162"/>
        <v>11</v>
      </c>
      <c r="J3720" s="545">
        <f t="shared" ca="1" si="162"/>
        <v>11</v>
      </c>
      <c r="K3720" s="545">
        <f t="shared" ca="1" si="162"/>
        <v>7</v>
      </c>
    </row>
    <row r="3721" spans="2:11">
      <c r="B3721" s="545">
        <f t="shared" ca="1" si="162"/>
        <v>11</v>
      </c>
      <c r="C3721" s="545">
        <f t="shared" ca="1" si="162"/>
        <v>9</v>
      </c>
      <c r="D3721" s="545">
        <f t="shared" ca="1" si="162"/>
        <v>12</v>
      </c>
      <c r="E3721" s="545">
        <f t="shared" ca="1" si="162"/>
        <v>10</v>
      </c>
      <c r="F3721" s="545">
        <f t="shared" ca="1" si="162"/>
        <v>7</v>
      </c>
      <c r="G3721" s="545">
        <f t="shared" ca="1" si="162"/>
        <v>12</v>
      </c>
      <c r="H3721" s="545">
        <f t="shared" ca="1" si="162"/>
        <v>12</v>
      </c>
      <c r="I3721" s="545">
        <f t="shared" ca="1" si="162"/>
        <v>10</v>
      </c>
      <c r="J3721" s="545">
        <f t="shared" ca="1" si="162"/>
        <v>11</v>
      </c>
      <c r="K3721" s="545">
        <f t="shared" ca="1" si="162"/>
        <v>12</v>
      </c>
    </row>
    <row r="3722" spans="2:11">
      <c r="B3722" s="545">
        <f t="shared" ca="1" si="162"/>
        <v>8</v>
      </c>
      <c r="C3722" s="545">
        <f t="shared" ca="1" si="164"/>
        <v>7</v>
      </c>
      <c r="D3722" s="545">
        <f t="shared" ca="1" si="164"/>
        <v>8</v>
      </c>
      <c r="E3722" s="545">
        <f t="shared" ca="1" si="164"/>
        <v>11</v>
      </c>
      <c r="F3722" s="545">
        <f t="shared" ca="1" si="164"/>
        <v>7</v>
      </c>
      <c r="G3722" s="545">
        <f t="shared" ca="1" si="164"/>
        <v>8</v>
      </c>
      <c r="H3722" s="545">
        <f t="shared" ca="1" si="164"/>
        <v>12</v>
      </c>
      <c r="I3722" s="545">
        <f t="shared" ca="1" si="164"/>
        <v>9</v>
      </c>
      <c r="J3722" s="545">
        <f t="shared" ca="1" si="164"/>
        <v>8</v>
      </c>
      <c r="K3722" s="545">
        <f t="shared" ca="1" si="164"/>
        <v>8</v>
      </c>
    </row>
    <row r="3723" spans="2:11">
      <c r="B3723" s="545">
        <f t="shared" ca="1" si="162"/>
        <v>11</v>
      </c>
      <c r="C3723" s="545">
        <f t="shared" ca="1" si="164"/>
        <v>11</v>
      </c>
      <c r="D3723" s="545">
        <f t="shared" ca="1" si="164"/>
        <v>10</v>
      </c>
      <c r="E3723" s="545">
        <f t="shared" ca="1" si="164"/>
        <v>11</v>
      </c>
      <c r="F3723" s="545">
        <f t="shared" ca="1" si="164"/>
        <v>12</v>
      </c>
      <c r="G3723" s="545">
        <f t="shared" ca="1" si="164"/>
        <v>11</v>
      </c>
      <c r="H3723" s="545">
        <f t="shared" ca="1" si="164"/>
        <v>12</v>
      </c>
      <c r="I3723" s="545">
        <f t="shared" ca="1" si="164"/>
        <v>9</v>
      </c>
      <c r="J3723" s="545">
        <f t="shared" ca="1" si="164"/>
        <v>11</v>
      </c>
      <c r="K3723" s="545">
        <f t="shared" ca="1" si="164"/>
        <v>9</v>
      </c>
    </row>
    <row r="3724" spans="2:11">
      <c r="B3724" s="545">
        <f t="shared" ca="1" si="162"/>
        <v>8</v>
      </c>
      <c r="C3724" s="545">
        <f t="shared" ca="1" si="164"/>
        <v>10</v>
      </c>
      <c r="D3724" s="545">
        <f t="shared" ca="1" si="164"/>
        <v>9</v>
      </c>
      <c r="E3724" s="545">
        <f t="shared" ca="1" si="164"/>
        <v>11</v>
      </c>
      <c r="F3724" s="545">
        <f t="shared" ca="1" si="164"/>
        <v>8</v>
      </c>
      <c r="G3724" s="545">
        <f t="shared" ca="1" si="164"/>
        <v>10</v>
      </c>
      <c r="H3724" s="545">
        <f t="shared" ca="1" si="164"/>
        <v>12</v>
      </c>
      <c r="I3724" s="545">
        <f t="shared" ca="1" si="164"/>
        <v>10</v>
      </c>
      <c r="J3724" s="545">
        <f t="shared" ca="1" si="164"/>
        <v>11</v>
      </c>
      <c r="K3724" s="545">
        <f t="shared" ca="1" si="164"/>
        <v>11</v>
      </c>
    </row>
    <row r="3725" spans="2:11">
      <c r="B3725" s="545">
        <f t="shared" ca="1" si="162"/>
        <v>9</v>
      </c>
      <c r="C3725" s="545">
        <f t="shared" ca="1" si="164"/>
        <v>7</v>
      </c>
      <c r="D3725" s="545">
        <f t="shared" ca="1" si="164"/>
        <v>9</v>
      </c>
      <c r="E3725" s="545">
        <f t="shared" ca="1" si="164"/>
        <v>8</v>
      </c>
      <c r="F3725" s="545">
        <f t="shared" ca="1" si="164"/>
        <v>8</v>
      </c>
      <c r="G3725" s="545">
        <f t="shared" ca="1" si="164"/>
        <v>12</v>
      </c>
      <c r="H3725" s="545">
        <f t="shared" ca="1" si="164"/>
        <v>9</v>
      </c>
      <c r="I3725" s="545">
        <f t="shared" ca="1" si="164"/>
        <v>9</v>
      </c>
      <c r="J3725" s="545">
        <f t="shared" ca="1" si="164"/>
        <v>10</v>
      </c>
      <c r="K3725" s="545">
        <f t="shared" ca="1" si="164"/>
        <v>10</v>
      </c>
    </row>
    <row r="3726" spans="2:11">
      <c r="B3726" s="545">
        <f t="shared" ca="1" si="162"/>
        <v>9</v>
      </c>
      <c r="C3726" s="545">
        <f t="shared" ca="1" si="164"/>
        <v>9</v>
      </c>
      <c r="D3726" s="545">
        <f t="shared" ca="1" si="164"/>
        <v>8</v>
      </c>
      <c r="E3726" s="545">
        <f t="shared" ca="1" si="164"/>
        <v>10</v>
      </c>
      <c r="F3726" s="545">
        <f t="shared" ca="1" si="164"/>
        <v>11</v>
      </c>
      <c r="G3726" s="545">
        <f t="shared" ca="1" si="164"/>
        <v>9</v>
      </c>
      <c r="H3726" s="545">
        <f t="shared" ca="1" si="164"/>
        <v>11</v>
      </c>
      <c r="I3726" s="545">
        <f t="shared" ca="1" si="164"/>
        <v>9</v>
      </c>
      <c r="J3726" s="545">
        <f t="shared" ca="1" si="164"/>
        <v>9</v>
      </c>
      <c r="K3726" s="545">
        <f t="shared" ca="1" si="164"/>
        <v>12</v>
      </c>
    </row>
    <row r="3727" spans="2:11">
      <c r="B3727" s="545">
        <f t="shared" ca="1" si="162"/>
        <v>10</v>
      </c>
      <c r="C3727" s="545">
        <f t="shared" ca="1" si="164"/>
        <v>12</v>
      </c>
      <c r="D3727" s="545">
        <f t="shared" ca="1" si="164"/>
        <v>8</v>
      </c>
      <c r="E3727" s="545">
        <f t="shared" ca="1" si="164"/>
        <v>11</v>
      </c>
      <c r="F3727" s="545">
        <f t="shared" ca="1" si="164"/>
        <v>9</v>
      </c>
      <c r="G3727" s="545">
        <f t="shared" ca="1" si="164"/>
        <v>12</v>
      </c>
      <c r="H3727" s="545">
        <f t="shared" ca="1" si="164"/>
        <v>10</v>
      </c>
      <c r="I3727" s="545">
        <f t="shared" ca="1" si="164"/>
        <v>11</v>
      </c>
      <c r="J3727" s="545">
        <f t="shared" ca="1" si="164"/>
        <v>12</v>
      </c>
      <c r="K3727" s="545">
        <f t="shared" ca="1" si="164"/>
        <v>8</v>
      </c>
    </row>
    <row r="3728" spans="2:11">
      <c r="B3728" s="545">
        <f t="shared" ca="1" si="162"/>
        <v>13</v>
      </c>
      <c r="C3728" s="545">
        <f t="shared" ca="1" si="164"/>
        <v>8</v>
      </c>
      <c r="D3728" s="545">
        <f t="shared" ca="1" si="164"/>
        <v>11</v>
      </c>
      <c r="E3728" s="545">
        <f t="shared" ca="1" si="164"/>
        <v>10</v>
      </c>
      <c r="F3728" s="545">
        <f t="shared" ca="1" si="164"/>
        <v>9</v>
      </c>
      <c r="G3728" s="545">
        <f t="shared" ca="1" si="164"/>
        <v>10</v>
      </c>
      <c r="H3728" s="545">
        <f t="shared" ca="1" si="164"/>
        <v>14</v>
      </c>
      <c r="I3728" s="545">
        <f t="shared" ca="1" si="164"/>
        <v>10</v>
      </c>
      <c r="J3728" s="545">
        <f t="shared" ca="1" si="164"/>
        <v>10</v>
      </c>
      <c r="K3728" s="545">
        <f t="shared" ca="1" si="164"/>
        <v>9</v>
      </c>
    </row>
    <row r="3729" spans="2:11">
      <c r="B3729" s="545">
        <f t="shared" ca="1" si="162"/>
        <v>10</v>
      </c>
      <c r="C3729" s="545">
        <f t="shared" ca="1" si="164"/>
        <v>10</v>
      </c>
      <c r="D3729" s="545">
        <f t="shared" ca="1" si="164"/>
        <v>9</v>
      </c>
      <c r="E3729" s="545">
        <f t="shared" ca="1" si="164"/>
        <v>13</v>
      </c>
      <c r="F3729" s="545">
        <f t="shared" ca="1" si="164"/>
        <v>10</v>
      </c>
      <c r="G3729" s="545">
        <f t="shared" ca="1" si="164"/>
        <v>9</v>
      </c>
      <c r="H3729" s="545">
        <f t="shared" ca="1" si="164"/>
        <v>9</v>
      </c>
      <c r="I3729" s="545">
        <f t="shared" ca="1" si="164"/>
        <v>10</v>
      </c>
      <c r="J3729" s="545">
        <f t="shared" ca="1" si="164"/>
        <v>8</v>
      </c>
      <c r="K3729" s="545">
        <f t="shared" ca="1" si="164"/>
        <v>7</v>
      </c>
    </row>
    <row r="3730" spans="2:11">
      <c r="B3730" s="545">
        <f t="shared" ca="1" si="162"/>
        <v>6</v>
      </c>
      <c r="C3730" s="545">
        <f t="shared" ca="1" si="164"/>
        <v>12</v>
      </c>
      <c r="D3730" s="545">
        <f t="shared" ca="1" si="164"/>
        <v>10</v>
      </c>
      <c r="E3730" s="545">
        <f t="shared" ca="1" si="164"/>
        <v>10</v>
      </c>
      <c r="F3730" s="545">
        <f t="shared" ca="1" si="164"/>
        <v>8</v>
      </c>
      <c r="G3730" s="545">
        <f t="shared" ca="1" si="164"/>
        <v>11</v>
      </c>
      <c r="H3730" s="545">
        <f t="shared" ca="1" si="164"/>
        <v>8</v>
      </c>
      <c r="I3730" s="545">
        <f t="shared" ca="1" si="164"/>
        <v>8</v>
      </c>
      <c r="J3730" s="545">
        <f t="shared" ca="1" si="164"/>
        <v>9</v>
      </c>
      <c r="K3730" s="545">
        <f t="shared" ca="1" si="164"/>
        <v>14</v>
      </c>
    </row>
    <row r="3731" spans="2:11">
      <c r="B3731" s="545">
        <f t="shared" ca="1" si="162"/>
        <v>8</v>
      </c>
      <c r="C3731" s="545">
        <f t="shared" ca="1" si="164"/>
        <v>8</v>
      </c>
      <c r="D3731" s="545">
        <f t="shared" ca="1" si="164"/>
        <v>13</v>
      </c>
      <c r="E3731" s="545">
        <f t="shared" ca="1" si="164"/>
        <v>11</v>
      </c>
      <c r="F3731" s="545">
        <f t="shared" ca="1" si="164"/>
        <v>13</v>
      </c>
      <c r="G3731" s="545">
        <f t="shared" ca="1" si="164"/>
        <v>10</v>
      </c>
      <c r="H3731" s="545">
        <f t="shared" ca="1" si="164"/>
        <v>9</v>
      </c>
      <c r="I3731" s="545">
        <f t="shared" ca="1" si="164"/>
        <v>9</v>
      </c>
      <c r="J3731" s="545">
        <f t="shared" ca="1" si="164"/>
        <v>12</v>
      </c>
      <c r="K3731" s="545">
        <f t="shared" ca="1" si="164"/>
        <v>10</v>
      </c>
    </row>
    <row r="3732" spans="2:11">
      <c r="B3732" s="545">
        <f t="shared" ca="1" si="162"/>
        <v>11</v>
      </c>
      <c r="C3732" s="545">
        <f t="shared" ca="1" si="164"/>
        <v>8</v>
      </c>
      <c r="D3732" s="545">
        <f t="shared" ca="1" si="164"/>
        <v>10</v>
      </c>
      <c r="E3732" s="545">
        <f t="shared" ca="1" si="164"/>
        <v>8</v>
      </c>
      <c r="F3732" s="545">
        <f t="shared" ca="1" si="164"/>
        <v>11</v>
      </c>
      <c r="G3732" s="545">
        <f t="shared" ca="1" si="164"/>
        <v>9</v>
      </c>
      <c r="H3732" s="545">
        <f t="shared" ca="1" si="164"/>
        <v>13</v>
      </c>
      <c r="I3732" s="545">
        <f t="shared" ca="1" si="164"/>
        <v>10</v>
      </c>
      <c r="J3732" s="545">
        <f t="shared" ca="1" si="164"/>
        <v>11</v>
      </c>
      <c r="K3732" s="545">
        <f t="shared" ca="1" si="164"/>
        <v>9</v>
      </c>
    </row>
    <row r="3733" spans="2:11">
      <c r="B3733" s="545">
        <f t="shared" ca="1" si="162"/>
        <v>10</v>
      </c>
      <c r="C3733" s="545">
        <f t="shared" ca="1" si="164"/>
        <v>9</v>
      </c>
      <c r="D3733" s="545">
        <f t="shared" ca="1" si="164"/>
        <v>11</v>
      </c>
      <c r="E3733" s="545">
        <f t="shared" ca="1" si="164"/>
        <v>10</v>
      </c>
      <c r="F3733" s="545">
        <f t="shared" ca="1" si="164"/>
        <v>9</v>
      </c>
      <c r="G3733" s="545">
        <f t="shared" ca="1" si="164"/>
        <v>10</v>
      </c>
      <c r="H3733" s="545">
        <f t="shared" ca="1" si="164"/>
        <v>9</v>
      </c>
      <c r="I3733" s="545">
        <f t="shared" ca="1" si="164"/>
        <v>9</v>
      </c>
      <c r="J3733" s="545">
        <f t="shared" ca="1" si="164"/>
        <v>11</v>
      </c>
      <c r="K3733" s="545">
        <f t="shared" ca="1" si="164"/>
        <v>9</v>
      </c>
    </row>
    <row r="3734" spans="2:11">
      <c r="B3734" s="545">
        <f t="shared" ca="1" si="162"/>
        <v>7</v>
      </c>
      <c r="C3734" s="545">
        <f t="shared" ca="1" si="164"/>
        <v>11</v>
      </c>
      <c r="D3734" s="545">
        <f t="shared" ca="1" si="164"/>
        <v>8</v>
      </c>
      <c r="E3734" s="545">
        <f t="shared" ca="1" si="164"/>
        <v>11</v>
      </c>
      <c r="F3734" s="545">
        <f t="shared" ca="1" si="164"/>
        <v>13</v>
      </c>
      <c r="G3734" s="545">
        <f t="shared" ca="1" si="164"/>
        <v>7</v>
      </c>
      <c r="H3734" s="545">
        <f t="shared" ca="1" si="164"/>
        <v>7</v>
      </c>
      <c r="I3734" s="545">
        <f t="shared" ca="1" si="164"/>
        <v>10</v>
      </c>
      <c r="J3734" s="545">
        <f t="shared" ca="1" si="164"/>
        <v>10</v>
      </c>
      <c r="K3734" s="545">
        <f t="shared" ca="1" si="164"/>
        <v>7</v>
      </c>
    </row>
    <row r="3735" spans="2:11">
      <c r="B3735" s="545">
        <f t="shared" ca="1" si="162"/>
        <v>9</v>
      </c>
      <c r="C3735" s="545">
        <f t="shared" ca="1" si="164"/>
        <v>6</v>
      </c>
      <c r="D3735" s="545">
        <f t="shared" ca="1" si="164"/>
        <v>13</v>
      </c>
      <c r="E3735" s="545">
        <f t="shared" ca="1" si="164"/>
        <v>11</v>
      </c>
      <c r="F3735" s="545">
        <f t="shared" ca="1" si="164"/>
        <v>8</v>
      </c>
      <c r="G3735" s="545">
        <f t="shared" ca="1" si="164"/>
        <v>10</v>
      </c>
      <c r="H3735" s="545">
        <f t="shared" ca="1" si="164"/>
        <v>12</v>
      </c>
      <c r="I3735" s="545">
        <f t="shared" ca="1" si="164"/>
        <v>10</v>
      </c>
      <c r="J3735" s="545">
        <f t="shared" ca="1" si="164"/>
        <v>10</v>
      </c>
      <c r="K3735" s="545">
        <f t="shared" ca="1" si="164"/>
        <v>11</v>
      </c>
    </row>
    <row r="3736" spans="2:11">
      <c r="B3736" s="545">
        <f t="shared" ca="1" si="162"/>
        <v>10</v>
      </c>
      <c r="C3736" s="545">
        <f t="shared" ca="1" si="164"/>
        <v>10</v>
      </c>
      <c r="D3736" s="545">
        <f t="shared" ca="1" si="164"/>
        <v>9</v>
      </c>
      <c r="E3736" s="545">
        <f t="shared" ca="1" si="164"/>
        <v>12</v>
      </c>
      <c r="F3736" s="545">
        <f t="shared" ca="1" si="164"/>
        <v>11</v>
      </c>
      <c r="G3736" s="545">
        <f t="shared" ca="1" si="164"/>
        <v>10</v>
      </c>
      <c r="H3736" s="545">
        <f t="shared" ca="1" si="164"/>
        <v>10</v>
      </c>
      <c r="I3736" s="545">
        <f t="shared" ca="1" si="164"/>
        <v>10</v>
      </c>
      <c r="J3736" s="545">
        <f t="shared" ca="1" si="164"/>
        <v>9</v>
      </c>
      <c r="K3736" s="545">
        <f t="shared" ca="1" si="164"/>
        <v>11</v>
      </c>
    </row>
    <row r="3737" spans="2:11">
      <c r="B3737" s="545">
        <f t="shared" ca="1" si="162"/>
        <v>11</v>
      </c>
      <c r="C3737" s="545">
        <f t="shared" ca="1" si="164"/>
        <v>8</v>
      </c>
      <c r="D3737" s="545">
        <f t="shared" ca="1" si="164"/>
        <v>11</v>
      </c>
      <c r="E3737" s="545">
        <f t="shared" ca="1" si="164"/>
        <v>10</v>
      </c>
      <c r="F3737" s="545">
        <f t="shared" ca="1" si="164"/>
        <v>10</v>
      </c>
      <c r="G3737" s="545">
        <f t="shared" ca="1" si="164"/>
        <v>13</v>
      </c>
      <c r="H3737" s="545">
        <f t="shared" ca="1" si="164"/>
        <v>10</v>
      </c>
      <c r="I3737" s="545">
        <f t="shared" ca="1" si="164"/>
        <v>10</v>
      </c>
      <c r="J3737" s="545">
        <f t="shared" ca="1" si="164"/>
        <v>8</v>
      </c>
      <c r="K3737" s="545">
        <f t="shared" ca="1" si="164"/>
        <v>10</v>
      </c>
    </row>
    <row r="3738" spans="2:11">
      <c r="B3738" s="545">
        <f t="shared" ca="1" si="162"/>
        <v>10</v>
      </c>
      <c r="C3738" s="545">
        <f t="shared" ca="1" si="162"/>
        <v>11</v>
      </c>
      <c r="D3738" s="545">
        <f t="shared" ca="1" si="162"/>
        <v>6</v>
      </c>
      <c r="E3738" s="545">
        <f t="shared" ca="1" si="162"/>
        <v>12</v>
      </c>
      <c r="F3738" s="545">
        <f t="shared" ca="1" si="162"/>
        <v>11</v>
      </c>
      <c r="G3738" s="545">
        <f t="shared" ca="1" si="162"/>
        <v>9</v>
      </c>
      <c r="H3738" s="545">
        <f t="shared" ca="1" si="162"/>
        <v>9</v>
      </c>
      <c r="I3738" s="545">
        <f t="shared" ca="1" si="162"/>
        <v>10</v>
      </c>
      <c r="J3738" s="545">
        <f t="shared" ca="1" si="162"/>
        <v>10</v>
      </c>
      <c r="K3738" s="545">
        <f t="shared" ca="1" si="162"/>
        <v>10</v>
      </c>
    </row>
    <row r="3739" spans="2:11">
      <c r="B3739" s="545">
        <f t="shared" ca="1" si="162"/>
        <v>6</v>
      </c>
      <c r="C3739" s="545">
        <f t="shared" ca="1" si="162"/>
        <v>12</v>
      </c>
      <c r="D3739" s="545">
        <f t="shared" ca="1" si="162"/>
        <v>10</v>
      </c>
      <c r="E3739" s="545">
        <f t="shared" ca="1" si="162"/>
        <v>13</v>
      </c>
      <c r="F3739" s="545">
        <f t="shared" ca="1" si="162"/>
        <v>9</v>
      </c>
      <c r="G3739" s="545">
        <f t="shared" ca="1" si="162"/>
        <v>11</v>
      </c>
      <c r="H3739" s="545">
        <f t="shared" ca="1" si="162"/>
        <v>10</v>
      </c>
      <c r="I3739" s="545">
        <f t="shared" ca="1" si="162"/>
        <v>9</v>
      </c>
      <c r="J3739" s="545">
        <f t="shared" ca="1" si="162"/>
        <v>7</v>
      </c>
      <c r="K3739" s="545">
        <f t="shared" ca="1" si="162"/>
        <v>9</v>
      </c>
    </row>
    <row r="3740" spans="2:11">
      <c r="B3740" s="545">
        <f t="shared" ca="1" si="162"/>
        <v>11</v>
      </c>
      <c r="C3740" s="545">
        <f t="shared" ca="1" si="162"/>
        <v>10</v>
      </c>
      <c r="D3740" s="545">
        <f t="shared" ca="1" si="162"/>
        <v>11</v>
      </c>
      <c r="E3740" s="545">
        <f t="shared" ca="1" si="162"/>
        <v>9</v>
      </c>
      <c r="F3740" s="545">
        <f t="shared" ca="1" si="162"/>
        <v>8</v>
      </c>
      <c r="G3740" s="545">
        <f t="shared" ca="1" si="162"/>
        <v>10</v>
      </c>
      <c r="H3740" s="545">
        <f t="shared" ca="1" si="162"/>
        <v>8</v>
      </c>
      <c r="I3740" s="545">
        <f t="shared" ca="1" si="162"/>
        <v>11</v>
      </c>
      <c r="J3740" s="545">
        <f t="shared" ca="1" si="162"/>
        <v>11</v>
      </c>
      <c r="K3740" s="545">
        <f t="shared" ca="1" si="162"/>
        <v>10</v>
      </c>
    </row>
    <row r="3741" spans="2:11">
      <c r="B3741" s="545">
        <f t="shared" ca="1" si="162"/>
        <v>10</v>
      </c>
      <c r="C3741" s="545">
        <f t="shared" ca="1" si="162"/>
        <v>13</v>
      </c>
      <c r="D3741" s="545">
        <f t="shared" ca="1" si="162"/>
        <v>12</v>
      </c>
      <c r="E3741" s="545">
        <f t="shared" ca="1" si="162"/>
        <v>9</v>
      </c>
      <c r="F3741" s="545">
        <f t="shared" ca="1" si="162"/>
        <v>9</v>
      </c>
      <c r="G3741" s="545">
        <f t="shared" ca="1" si="162"/>
        <v>10</v>
      </c>
      <c r="H3741" s="545">
        <f t="shared" ca="1" si="162"/>
        <v>9</v>
      </c>
      <c r="I3741" s="545">
        <f t="shared" ca="1" si="162"/>
        <v>11</v>
      </c>
      <c r="J3741" s="545">
        <f t="shared" ca="1" si="162"/>
        <v>10</v>
      </c>
      <c r="K3741" s="545">
        <f t="shared" ca="1" si="162"/>
        <v>13</v>
      </c>
    </row>
    <row r="3742" spans="2:11">
      <c r="B3742" s="545">
        <f t="shared" ca="1" si="162"/>
        <v>7</v>
      </c>
      <c r="C3742" s="545">
        <f t="shared" ca="1" si="162"/>
        <v>10</v>
      </c>
      <c r="D3742" s="545">
        <f t="shared" ca="1" si="162"/>
        <v>10</v>
      </c>
      <c r="E3742" s="545">
        <f t="shared" ca="1" si="162"/>
        <v>10</v>
      </c>
      <c r="F3742" s="545">
        <f t="shared" ca="1" si="162"/>
        <v>9</v>
      </c>
      <c r="G3742" s="545">
        <f t="shared" ca="1" si="162"/>
        <v>11</v>
      </c>
      <c r="H3742" s="545">
        <f t="shared" ca="1" si="162"/>
        <v>10</v>
      </c>
      <c r="I3742" s="545">
        <f t="shared" ca="1" si="162"/>
        <v>8</v>
      </c>
      <c r="J3742" s="545">
        <f t="shared" ca="1" si="162"/>
        <v>11</v>
      </c>
      <c r="K3742" s="545">
        <f t="shared" ca="1" si="162"/>
        <v>11</v>
      </c>
    </row>
    <row r="3743" spans="2:11">
      <c r="B3743" s="545">
        <f t="shared" ca="1" si="162"/>
        <v>12</v>
      </c>
      <c r="C3743" s="545">
        <f t="shared" ca="1" si="162"/>
        <v>13</v>
      </c>
      <c r="D3743" s="545">
        <f t="shared" ca="1" si="162"/>
        <v>9</v>
      </c>
      <c r="E3743" s="545">
        <f t="shared" ca="1" si="162"/>
        <v>9</v>
      </c>
      <c r="F3743" s="545">
        <f t="shared" ca="1" si="162"/>
        <v>14</v>
      </c>
      <c r="G3743" s="545">
        <f t="shared" ca="1" si="162"/>
        <v>9</v>
      </c>
      <c r="H3743" s="545">
        <f t="shared" ca="1" si="162"/>
        <v>8</v>
      </c>
      <c r="I3743" s="545">
        <f t="shared" ca="1" si="162"/>
        <v>10</v>
      </c>
      <c r="J3743" s="545">
        <f t="shared" ca="1" si="162"/>
        <v>13</v>
      </c>
      <c r="K3743" s="545">
        <f t="shared" ca="1" si="162"/>
        <v>11</v>
      </c>
    </row>
    <row r="3744" spans="2:11">
      <c r="B3744" s="545">
        <f t="shared" ca="1" si="162"/>
        <v>9</v>
      </c>
      <c r="C3744" s="545">
        <f t="shared" ca="1" si="162"/>
        <v>9</v>
      </c>
      <c r="D3744" s="545">
        <f t="shared" ca="1" si="162"/>
        <v>13</v>
      </c>
      <c r="E3744" s="545">
        <f t="shared" ca="1" si="162"/>
        <v>8</v>
      </c>
      <c r="F3744" s="545">
        <f t="shared" ca="1" si="162"/>
        <v>10</v>
      </c>
      <c r="G3744" s="545">
        <f t="shared" ca="1" si="162"/>
        <v>12</v>
      </c>
      <c r="H3744" s="545">
        <f t="shared" ca="1" si="162"/>
        <v>10</v>
      </c>
      <c r="I3744" s="545">
        <f t="shared" ca="1" si="162"/>
        <v>13</v>
      </c>
      <c r="J3744" s="545">
        <f t="shared" ca="1" si="162"/>
        <v>12</v>
      </c>
      <c r="K3744" s="545">
        <f t="shared" ca="1" si="162"/>
        <v>14</v>
      </c>
    </row>
    <row r="3745" spans="2:11">
      <c r="B3745" s="545">
        <f t="shared" ca="1" si="162"/>
        <v>8</v>
      </c>
      <c r="C3745" s="545">
        <f t="shared" ca="1" si="162"/>
        <v>10</v>
      </c>
      <c r="D3745" s="545">
        <f t="shared" ca="1" si="162"/>
        <v>9</v>
      </c>
      <c r="E3745" s="545">
        <f t="shared" ca="1" si="162"/>
        <v>12</v>
      </c>
      <c r="F3745" s="545">
        <f t="shared" ca="1" si="162"/>
        <v>9</v>
      </c>
      <c r="G3745" s="545">
        <f t="shared" ca="1" si="162"/>
        <v>9</v>
      </c>
      <c r="H3745" s="545">
        <f t="shared" ca="1" si="162"/>
        <v>7</v>
      </c>
      <c r="I3745" s="545">
        <f t="shared" ca="1" si="162"/>
        <v>8</v>
      </c>
      <c r="J3745" s="545">
        <f t="shared" ca="1" si="162"/>
        <v>10</v>
      </c>
      <c r="K3745" s="545">
        <f t="shared" ref="B3745:K3800" ca="1" si="165">RANDBETWEEN(1,3)+RANDBETWEEN(1,3)+RANDBETWEEN(1,3)+RANDBETWEEN(1,3)+RANDBETWEEN(1,3)</f>
        <v>12</v>
      </c>
    </row>
    <row r="3746" spans="2:11">
      <c r="B3746" s="545">
        <f t="shared" ca="1" si="165"/>
        <v>11</v>
      </c>
      <c r="C3746" s="545">
        <f t="shared" ca="1" si="165"/>
        <v>8</v>
      </c>
      <c r="D3746" s="545">
        <f t="shared" ca="1" si="165"/>
        <v>9</v>
      </c>
      <c r="E3746" s="545">
        <f t="shared" ca="1" si="165"/>
        <v>11</v>
      </c>
      <c r="F3746" s="545">
        <f t="shared" ca="1" si="165"/>
        <v>10</v>
      </c>
      <c r="G3746" s="545">
        <f t="shared" ca="1" si="165"/>
        <v>10</v>
      </c>
      <c r="H3746" s="545">
        <f t="shared" ca="1" si="165"/>
        <v>10</v>
      </c>
      <c r="I3746" s="545">
        <f t="shared" ca="1" si="165"/>
        <v>10</v>
      </c>
      <c r="J3746" s="545">
        <f t="shared" ca="1" si="165"/>
        <v>9</v>
      </c>
      <c r="K3746" s="545">
        <f t="shared" ca="1" si="165"/>
        <v>11</v>
      </c>
    </row>
    <row r="3747" spans="2:11">
      <c r="B3747" s="545">
        <f t="shared" ca="1" si="165"/>
        <v>6</v>
      </c>
      <c r="C3747" s="545">
        <f t="shared" ca="1" si="165"/>
        <v>7</v>
      </c>
      <c r="D3747" s="545">
        <f t="shared" ca="1" si="165"/>
        <v>13</v>
      </c>
      <c r="E3747" s="545">
        <f t="shared" ca="1" si="165"/>
        <v>6</v>
      </c>
      <c r="F3747" s="545">
        <f t="shared" ca="1" si="165"/>
        <v>13</v>
      </c>
      <c r="G3747" s="545">
        <f t="shared" ca="1" si="165"/>
        <v>11</v>
      </c>
      <c r="H3747" s="545">
        <f t="shared" ca="1" si="165"/>
        <v>10</v>
      </c>
      <c r="I3747" s="545">
        <f t="shared" ca="1" si="165"/>
        <v>11</v>
      </c>
      <c r="J3747" s="545">
        <f t="shared" ca="1" si="165"/>
        <v>8</v>
      </c>
      <c r="K3747" s="545">
        <f t="shared" ca="1" si="165"/>
        <v>7</v>
      </c>
    </row>
    <row r="3748" spans="2:11">
      <c r="B3748" s="545">
        <f t="shared" ca="1" si="165"/>
        <v>15</v>
      </c>
      <c r="C3748" s="545">
        <f t="shared" ca="1" si="165"/>
        <v>9</v>
      </c>
      <c r="D3748" s="545">
        <f t="shared" ca="1" si="165"/>
        <v>10</v>
      </c>
      <c r="E3748" s="545">
        <f t="shared" ca="1" si="165"/>
        <v>11</v>
      </c>
      <c r="F3748" s="545">
        <f t="shared" ca="1" si="165"/>
        <v>9</v>
      </c>
      <c r="G3748" s="545">
        <f t="shared" ca="1" si="165"/>
        <v>12</v>
      </c>
      <c r="H3748" s="545">
        <f t="shared" ca="1" si="165"/>
        <v>11</v>
      </c>
      <c r="I3748" s="545">
        <f t="shared" ca="1" si="165"/>
        <v>10</v>
      </c>
      <c r="J3748" s="545">
        <f t="shared" ca="1" si="165"/>
        <v>9</v>
      </c>
      <c r="K3748" s="545">
        <f t="shared" ca="1" si="165"/>
        <v>12</v>
      </c>
    </row>
    <row r="3749" spans="2:11">
      <c r="B3749" s="545">
        <f t="shared" ca="1" si="165"/>
        <v>9</v>
      </c>
      <c r="C3749" s="545">
        <f t="shared" ca="1" si="165"/>
        <v>9</v>
      </c>
      <c r="D3749" s="545">
        <f t="shared" ca="1" si="165"/>
        <v>9</v>
      </c>
      <c r="E3749" s="545">
        <f t="shared" ca="1" si="165"/>
        <v>11</v>
      </c>
      <c r="F3749" s="545">
        <f t="shared" ca="1" si="165"/>
        <v>10</v>
      </c>
      <c r="G3749" s="545">
        <f t="shared" ca="1" si="165"/>
        <v>14</v>
      </c>
      <c r="H3749" s="545">
        <f t="shared" ca="1" si="165"/>
        <v>6</v>
      </c>
      <c r="I3749" s="545">
        <f t="shared" ca="1" si="165"/>
        <v>8</v>
      </c>
      <c r="J3749" s="545">
        <f t="shared" ca="1" si="165"/>
        <v>12</v>
      </c>
      <c r="K3749" s="545">
        <f t="shared" ca="1" si="165"/>
        <v>8</v>
      </c>
    </row>
    <row r="3750" spans="2:11">
      <c r="B3750" s="545">
        <f t="shared" ca="1" si="165"/>
        <v>9</v>
      </c>
      <c r="C3750" s="545">
        <f t="shared" ca="1" si="165"/>
        <v>11</v>
      </c>
      <c r="D3750" s="545">
        <f t="shared" ca="1" si="165"/>
        <v>12</v>
      </c>
      <c r="E3750" s="545">
        <f t="shared" ca="1" si="165"/>
        <v>9</v>
      </c>
      <c r="F3750" s="545">
        <f t="shared" ca="1" si="165"/>
        <v>11</v>
      </c>
      <c r="G3750" s="545">
        <f t="shared" ca="1" si="165"/>
        <v>9</v>
      </c>
      <c r="H3750" s="545">
        <f t="shared" ca="1" si="165"/>
        <v>8</v>
      </c>
      <c r="I3750" s="545">
        <f t="shared" ca="1" si="165"/>
        <v>6</v>
      </c>
      <c r="J3750" s="545">
        <f t="shared" ca="1" si="165"/>
        <v>11</v>
      </c>
      <c r="K3750" s="545">
        <f t="shared" ca="1" si="165"/>
        <v>11</v>
      </c>
    </row>
    <row r="3751" spans="2:11">
      <c r="B3751" s="545">
        <f t="shared" ca="1" si="165"/>
        <v>10</v>
      </c>
      <c r="C3751" s="545">
        <f t="shared" ca="1" si="165"/>
        <v>10</v>
      </c>
      <c r="D3751" s="545">
        <f t="shared" ca="1" si="165"/>
        <v>10</v>
      </c>
      <c r="E3751" s="545">
        <f t="shared" ca="1" si="165"/>
        <v>11</v>
      </c>
      <c r="F3751" s="545">
        <f t="shared" ca="1" si="165"/>
        <v>11</v>
      </c>
      <c r="G3751" s="545">
        <f t="shared" ca="1" si="165"/>
        <v>12</v>
      </c>
      <c r="H3751" s="545">
        <f t="shared" ca="1" si="165"/>
        <v>11</v>
      </c>
      <c r="I3751" s="545">
        <f t="shared" ca="1" si="165"/>
        <v>10</v>
      </c>
      <c r="J3751" s="545">
        <f t="shared" ca="1" si="165"/>
        <v>11</v>
      </c>
      <c r="K3751" s="545">
        <f t="shared" ca="1" si="165"/>
        <v>8</v>
      </c>
    </row>
    <row r="3752" spans="2:11">
      <c r="B3752" s="545">
        <f t="shared" ca="1" si="165"/>
        <v>12</v>
      </c>
      <c r="C3752" s="545">
        <f t="shared" ca="1" si="164"/>
        <v>9</v>
      </c>
      <c r="D3752" s="545">
        <f t="shared" ca="1" si="164"/>
        <v>9</v>
      </c>
      <c r="E3752" s="545">
        <f t="shared" ca="1" si="164"/>
        <v>12</v>
      </c>
      <c r="F3752" s="545">
        <f t="shared" ca="1" si="164"/>
        <v>8</v>
      </c>
      <c r="G3752" s="545">
        <f t="shared" ca="1" si="164"/>
        <v>13</v>
      </c>
      <c r="H3752" s="545">
        <f t="shared" ca="1" si="164"/>
        <v>8</v>
      </c>
      <c r="I3752" s="545">
        <f t="shared" ca="1" si="164"/>
        <v>11</v>
      </c>
      <c r="J3752" s="545">
        <f t="shared" ca="1" si="164"/>
        <v>13</v>
      </c>
      <c r="K3752" s="545">
        <f t="shared" ca="1" si="164"/>
        <v>7</v>
      </c>
    </row>
    <row r="3753" spans="2:11">
      <c r="B3753" s="545">
        <f t="shared" ca="1" si="165"/>
        <v>8</v>
      </c>
      <c r="C3753" s="545">
        <f t="shared" ca="1" si="164"/>
        <v>14</v>
      </c>
      <c r="D3753" s="545">
        <f t="shared" ca="1" si="164"/>
        <v>9</v>
      </c>
      <c r="E3753" s="545">
        <f t="shared" ca="1" si="164"/>
        <v>10</v>
      </c>
      <c r="F3753" s="545">
        <f t="shared" ca="1" si="164"/>
        <v>9</v>
      </c>
      <c r="G3753" s="545">
        <f t="shared" ca="1" si="164"/>
        <v>9</v>
      </c>
      <c r="H3753" s="545">
        <f t="shared" ca="1" si="164"/>
        <v>13</v>
      </c>
      <c r="I3753" s="545">
        <f t="shared" ca="1" si="164"/>
        <v>11</v>
      </c>
      <c r="J3753" s="545">
        <f t="shared" ca="1" si="164"/>
        <v>8</v>
      </c>
      <c r="K3753" s="545">
        <f t="shared" ca="1" si="164"/>
        <v>7</v>
      </c>
    </row>
    <row r="3754" spans="2:11">
      <c r="B3754" s="545">
        <f t="shared" ca="1" si="165"/>
        <v>6</v>
      </c>
      <c r="C3754" s="545">
        <f t="shared" ca="1" si="164"/>
        <v>8</v>
      </c>
      <c r="D3754" s="545">
        <f t="shared" ca="1" si="164"/>
        <v>8</v>
      </c>
      <c r="E3754" s="545">
        <f t="shared" ca="1" si="164"/>
        <v>11</v>
      </c>
      <c r="F3754" s="545">
        <f t="shared" ca="1" si="164"/>
        <v>9</v>
      </c>
      <c r="G3754" s="545">
        <f t="shared" ca="1" si="164"/>
        <v>10</v>
      </c>
      <c r="H3754" s="545">
        <f t="shared" ca="1" si="164"/>
        <v>10</v>
      </c>
      <c r="I3754" s="545">
        <f t="shared" ca="1" si="164"/>
        <v>10</v>
      </c>
      <c r="J3754" s="545">
        <f t="shared" ca="1" si="164"/>
        <v>9</v>
      </c>
      <c r="K3754" s="545">
        <f t="shared" ca="1" si="164"/>
        <v>9</v>
      </c>
    </row>
    <row r="3755" spans="2:11">
      <c r="B3755" s="545">
        <f t="shared" ca="1" si="165"/>
        <v>8</v>
      </c>
      <c r="C3755" s="545">
        <f t="shared" ca="1" si="164"/>
        <v>10</v>
      </c>
      <c r="D3755" s="545">
        <f t="shared" ca="1" si="164"/>
        <v>12</v>
      </c>
      <c r="E3755" s="545">
        <f t="shared" ca="1" si="164"/>
        <v>8</v>
      </c>
      <c r="F3755" s="545">
        <f t="shared" ca="1" si="164"/>
        <v>10</v>
      </c>
      <c r="G3755" s="545">
        <f t="shared" ca="1" si="164"/>
        <v>11</v>
      </c>
      <c r="H3755" s="545">
        <f t="shared" ca="1" si="164"/>
        <v>10</v>
      </c>
      <c r="I3755" s="545">
        <f t="shared" ca="1" si="164"/>
        <v>11</v>
      </c>
      <c r="J3755" s="545">
        <f t="shared" ca="1" si="164"/>
        <v>10</v>
      </c>
      <c r="K3755" s="545">
        <f t="shared" ca="1" si="164"/>
        <v>12</v>
      </c>
    </row>
    <row r="3756" spans="2:11">
      <c r="B3756" s="545">
        <f t="shared" ca="1" si="165"/>
        <v>9</v>
      </c>
      <c r="C3756" s="545">
        <f t="shared" ca="1" si="164"/>
        <v>10</v>
      </c>
      <c r="D3756" s="545">
        <f t="shared" ca="1" si="164"/>
        <v>10</v>
      </c>
      <c r="E3756" s="545">
        <f t="shared" ca="1" si="164"/>
        <v>12</v>
      </c>
      <c r="F3756" s="545">
        <f t="shared" ca="1" si="164"/>
        <v>8</v>
      </c>
      <c r="G3756" s="545">
        <f t="shared" ca="1" si="164"/>
        <v>9</v>
      </c>
      <c r="H3756" s="545">
        <f t="shared" ca="1" si="164"/>
        <v>7</v>
      </c>
      <c r="I3756" s="545">
        <f t="shared" ca="1" si="164"/>
        <v>15</v>
      </c>
      <c r="J3756" s="545">
        <f t="shared" ca="1" si="164"/>
        <v>9</v>
      </c>
      <c r="K3756" s="545">
        <f t="shared" ca="1" si="164"/>
        <v>10</v>
      </c>
    </row>
    <row r="3757" spans="2:11">
      <c r="B3757" s="545">
        <f t="shared" ca="1" si="165"/>
        <v>11</v>
      </c>
      <c r="C3757" s="545">
        <f t="shared" ca="1" si="164"/>
        <v>11</v>
      </c>
      <c r="D3757" s="545">
        <f t="shared" ca="1" si="164"/>
        <v>11</v>
      </c>
      <c r="E3757" s="545">
        <f t="shared" ca="1" si="164"/>
        <v>11</v>
      </c>
      <c r="F3757" s="545">
        <f t="shared" ca="1" si="164"/>
        <v>11</v>
      </c>
      <c r="G3757" s="545">
        <f t="shared" ca="1" si="164"/>
        <v>8</v>
      </c>
      <c r="H3757" s="545">
        <f t="shared" ca="1" si="164"/>
        <v>14</v>
      </c>
      <c r="I3757" s="545">
        <f t="shared" ca="1" si="164"/>
        <v>11</v>
      </c>
      <c r="J3757" s="545">
        <f t="shared" ca="1" si="164"/>
        <v>9</v>
      </c>
      <c r="K3757" s="545">
        <f t="shared" ca="1" si="164"/>
        <v>10</v>
      </c>
    </row>
    <row r="3758" spans="2:11">
      <c r="B3758" s="545">
        <f t="shared" ca="1" si="165"/>
        <v>10</v>
      </c>
      <c r="C3758" s="545">
        <f t="shared" ca="1" si="164"/>
        <v>9</v>
      </c>
      <c r="D3758" s="545">
        <f t="shared" ca="1" si="164"/>
        <v>10</v>
      </c>
      <c r="E3758" s="545">
        <f t="shared" ca="1" si="164"/>
        <v>7</v>
      </c>
      <c r="F3758" s="545">
        <f t="shared" ca="1" si="164"/>
        <v>13</v>
      </c>
      <c r="G3758" s="545">
        <f t="shared" ca="1" si="164"/>
        <v>8</v>
      </c>
      <c r="H3758" s="545">
        <f t="shared" ca="1" si="164"/>
        <v>10</v>
      </c>
      <c r="I3758" s="545">
        <f t="shared" ca="1" si="164"/>
        <v>8</v>
      </c>
      <c r="J3758" s="545">
        <f t="shared" ca="1" si="164"/>
        <v>12</v>
      </c>
      <c r="K3758" s="545">
        <f t="shared" ca="1" si="164"/>
        <v>14</v>
      </c>
    </row>
    <row r="3759" spans="2:11">
      <c r="B3759" s="545">
        <f t="shared" ca="1" si="165"/>
        <v>9</v>
      </c>
      <c r="C3759" s="545">
        <f t="shared" ca="1" si="164"/>
        <v>10</v>
      </c>
      <c r="D3759" s="545">
        <f t="shared" ca="1" si="164"/>
        <v>9</v>
      </c>
      <c r="E3759" s="545">
        <f t="shared" ca="1" si="164"/>
        <v>11</v>
      </c>
      <c r="F3759" s="545">
        <f t="shared" ca="1" si="164"/>
        <v>14</v>
      </c>
      <c r="G3759" s="545">
        <f t="shared" ca="1" si="164"/>
        <v>12</v>
      </c>
      <c r="H3759" s="545">
        <f t="shared" ca="1" si="164"/>
        <v>7</v>
      </c>
      <c r="I3759" s="545">
        <f t="shared" ca="1" si="164"/>
        <v>9</v>
      </c>
      <c r="J3759" s="545">
        <f t="shared" ca="1" si="164"/>
        <v>9</v>
      </c>
      <c r="K3759" s="545">
        <f t="shared" ca="1" si="164"/>
        <v>8</v>
      </c>
    </row>
    <row r="3760" spans="2:11">
      <c r="B3760" s="545">
        <f t="shared" ca="1" si="165"/>
        <v>9</v>
      </c>
      <c r="C3760" s="545">
        <f t="shared" ca="1" si="164"/>
        <v>11</v>
      </c>
      <c r="D3760" s="545">
        <f t="shared" ca="1" si="164"/>
        <v>9</v>
      </c>
      <c r="E3760" s="545">
        <f t="shared" ca="1" si="164"/>
        <v>8</v>
      </c>
      <c r="F3760" s="545">
        <f t="shared" ca="1" si="164"/>
        <v>8</v>
      </c>
      <c r="G3760" s="545">
        <f t="shared" ca="1" si="164"/>
        <v>10</v>
      </c>
      <c r="H3760" s="545">
        <f t="shared" ca="1" si="164"/>
        <v>8</v>
      </c>
      <c r="I3760" s="545">
        <f t="shared" ca="1" si="164"/>
        <v>9</v>
      </c>
      <c r="J3760" s="545">
        <f t="shared" ca="1" si="164"/>
        <v>10</v>
      </c>
      <c r="K3760" s="545">
        <f t="shared" ca="1" si="164"/>
        <v>8</v>
      </c>
    </row>
    <row r="3761" spans="2:11">
      <c r="B3761" s="545">
        <f t="shared" ca="1" si="165"/>
        <v>12</v>
      </c>
      <c r="C3761" s="545">
        <f t="shared" ca="1" si="164"/>
        <v>11</v>
      </c>
      <c r="D3761" s="545">
        <f t="shared" ca="1" si="164"/>
        <v>9</v>
      </c>
      <c r="E3761" s="545">
        <f t="shared" ca="1" si="164"/>
        <v>8</v>
      </c>
      <c r="F3761" s="545">
        <f t="shared" ca="1" si="164"/>
        <v>11</v>
      </c>
      <c r="G3761" s="545">
        <f t="shared" ca="1" si="164"/>
        <v>8</v>
      </c>
      <c r="H3761" s="545">
        <f t="shared" ca="1" si="164"/>
        <v>10</v>
      </c>
      <c r="I3761" s="545">
        <f t="shared" ca="1" si="164"/>
        <v>10</v>
      </c>
      <c r="J3761" s="545">
        <f t="shared" ca="1" si="164"/>
        <v>11</v>
      </c>
      <c r="K3761" s="545">
        <f t="shared" ca="1" si="164"/>
        <v>12</v>
      </c>
    </row>
    <row r="3762" spans="2:11">
      <c r="B3762" s="545">
        <f t="shared" ca="1" si="165"/>
        <v>11</v>
      </c>
      <c r="C3762" s="545">
        <f t="shared" ca="1" si="164"/>
        <v>11</v>
      </c>
      <c r="D3762" s="545">
        <f t="shared" ca="1" si="164"/>
        <v>12</v>
      </c>
      <c r="E3762" s="545">
        <f t="shared" ca="1" si="164"/>
        <v>11</v>
      </c>
      <c r="F3762" s="545">
        <f t="shared" ca="1" si="164"/>
        <v>9</v>
      </c>
      <c r="G3762" s="545">
        <f t="shared" ca="1" si="164"/>
        <v>10</v>
      </c>
      <c r="H3762" s="545">
        <f t="shared" ca="1" si="164"/>
        <v>11</v>
      </c>
      <c r="I3762" s="545">
        <f t="shared" ca="1" si="164"/>
        <v>13</v>
      </c>
      <c r="J3762" s="545">
        <f t="shared" ref="C3762:K3819" ca="1" si="166">RANDBETWEEN(1,3)+RANDBETWEEN(1,3)+RANDBETWEEN(1,3)+RANDBETWEEN(1,3)+RANDBETWEEN(1,3)</f>
        <v>12</v>
      </c>
      <c r="K3762" s="545">
        <f t="shared" ca="1" si="166"/>
        <v>12</v>
      </c>
    </row>
    <row r="3763" spans="2:11">
      <c r="B3763" s="545">
        <f t="shared" ca="1" si="165"/>
        <v>9</v>
      </c>
      <c r="C3763" s="545">
        <f t="shared" ca="1" si="166"/>
        <v>10</v>
      </c>
      <c r="D3763" s="545">
        <f t="shared" ca="1" si="166"/>
        <v>10</v>
      </c>
      <c r="E3763" s="545">
        <f t="shared" ca="1" si="166"/>
        <v>12</v>
      </c>
      <c r="F3763" s="545">
        <f t="shared" ca="1" si="166"/>
        <v>7</v>
      </c>
      <c r="G3763" s="545">
        <f t="shared" ca="1" si="166"/>
        <v>10</v>
      </c>
      <c r="H3763" s="545">
        <f t="shared" ca="1" si="166"/>
        <v>9</v>
      </c>
      <c r="I3763" s="545">
        <f t="shared" ca="1" si="166"/>
        <v>9</v>
      </c>
      <c r="J3763" s="545">
        <f t="shared" ca="1" si="166"/>
        <v>9</v>
      </c>
      <c r="K3763" s="545">
        <f t="shared" ca="1" si="166"/>
        <v>9</v>
      </c>
    </row>
    <row r="3764" spans="2:11">
      <c r="B3764" s="545">
        <f t="shared" ca="1" si="165"/>
        <v>7</v>
      </c>
      <c r="C3764" s="545">
        <f t="shared" ca="1" si="166"/>
        <v>9</v>
      </c>
      <c r="D3764" s="545">
        <f t="shared" ca="1" si="166"/>
        <v>12</v>
      </c>
      <c r="E3764" s="545">
        <f t="shared" ca="1" si="166"/>
        <v>13</v>
      </c>
      <c r="F3764" s="545">
        <f t="shared" ca="1" si="166"/>
        <v>11</v>
      </c>
      <c r="G3764" s="545">
        <f t="shared" ca="1" si="166"/>
        <v>9</v>
      </c>
      <c r="H3764" s="545">
        <f t="shared" ca="1" si="166"/>
        <v>10</v>
      </c>
      <c r="I3764" s="545">
        <f t="shared" ca="1" si="166"/>
        <v>10</v>
      </c>
      <c r="J3764" s="545">
        <f t="shared" ca="1" si="166"/>
        <v>12</v>
      </c>
      <c r="K3764" s="545">
        <f t="shared" ca="1" si="166"/>
        <v>9</v>
      </c>
    </row>
    <row r="3765" spans="2:11">
      <c r="B3765" s="545">
        <f t="shared" ca="1" si="165"/>
        <v>12</v>
      </c>
      <c r="C3765" s="545">
        <f t="shared" ca="1" si="166"/>
        <v>9</v>
      </c>
      <c r="D3765" s="545">
        <f t="shared" ca="1" si="166"/>
        <v>14</v>
      </c>
      <c r="E3765" s="545">
        <f t="shared" ca="1" si="166"/>
        <v>9</v>
      </c>
      <c r="F3765" s="545">
        <f t="shared" ca="1" si="166"/>
        <v>6</v>
      </c>
      <c r="G3765" s="545">
        <f t="shared" ca="1" si="166"/>
        <v>10</v>
      </c>
      <c r="H3765" s="545">
        <f t="shared" ca="1" si="166"/>
        <v>10</v>
      </c>
      <c r="I3765" s="545">
        <f t="shared" ca="1" si="166"/>
        <v>7</v>
      </c>
      <c r="J3765" s="545">
        <f t="shared" ca="1" si="166"/>
        <v>14</v>
      </c>
      <c r="K3765" s="545">
        <f t="shared" ca="1" si="166"/>
        <v>9</v>
      </c>
    </row>
    <row r="3766" spans="2:11">
      <c r="B3766" s="545">
        <f t="shared" ca="1" si="165"/>
        <v>13</v>
      </c>
      <c r="C3766" s="545">
        <f t="shared" ca="1" si="166"/>
        <v>12</v>
      </c>
      <c r="D3766" s="545">
        <f t="shared" ca="1" si="166"/>
        <v>12</v>
      </c>
      <c r="E3766" s="545">
        <f t="shared" ca="1" si="166"/>
        <v>11</v>
      </c>
      <c r="F3766" s="545">
        <f t="shared" ca="1" si="166"/>
        <v>9</v>
      </c>
      <c r="G3766" s="545">
        <f t="shared" ca="1" si="166"/>
        <v>7</v>
      </c>
      <c r="H3766" s="545">
        <f t="shared" ca="1" si="166"/>
        <v>9</v>
      </c>
      <c r="I3766" s="545">
        <f t="shared" ca="1" si="166"/>
        <v>12</v>
      </c>
      <c r="J3766" s="545">
        <f t="shared" ca="1" si="166"/>
        <v>10</v>
      </c>
      <c r="K3766" s="545">
        <f t="shared" ca="1" si="166"/>
        <v>9</v>
      </c>
    </row>
    <row r="3767" spans="2:11">
      <c r="B3767" s="545">
        <f t="shared" ca="1" si="165"/>
        <v>10</v>
      </c>
      <c r="C3767" s="545">
        <f t="shared" ca="1" si="166"/>
        <v>13</v>
      </c>
      <c r="D3767" s="545">
        <f t="shared" ca="1" si="166"/>
        <v>11</v>
      </c>
      <c r="E3767" s="545">
        <f t="shared" ca="1" si="166"/>
        <v>9</v>
      </c>
      <c r="F3767" s="545">
        <f t="shared" ca="1" si="166"/>
        <v>11</v>
      </c>
      <c r="G3767" s="545">
        <f t="shared" ca="1" si="166"/>
        <v>8</v>
      </c>
      <c r="H3767" s="545">
        <f t="shared" ca="1" si="166"/>
        <v>11</v>
      </c>
      <c r="I3767" s="545">
        <f t="shared" ca="1" si="166"/>
        <v>13</v>
      </c>
      <c r="J3767" s="545">
        <f t="shared" ca="1" si="166"/>
        <v>11</v>
      </c>
      <c r="K3767" s="545">
        <f t="shared" ca="1" si="166"/>
        <v>9</v>
      </c>
    </row>
    <row r="3768" spans="2:11">
      <c r="B3768" s="545">
        <f t="shared" ca="1" si="165"/>
        <v>8</v>
      </c>
      <c r="C3768" s="545">
        <f t="shared" ca="1" si="165"/>
        <v>10</v>
      </c>
      <c r="D3768" s="545">
        <f t="shared" ca="1" si="165"/>
        <v>10</v>
      </c>
      <c r="E3768" s="545">
        <f t="shared" ca="1" si="165"/>
        <v>12</v>
      </c>
      <c r="F3768" s="545">
        <f t="shared" ca="1" si="165"/>
        <v>11</v>
      </c>
      <c r="G3768" s="545">
        <f t="shared" ca="1" si="165"/>
        <v>11</v>
      </c>
      <c r="H3768" s="545">
        <f t="shared" ca="1" si="165"/>
        <v>9</v>
      </c>
      <c r="I3768" s="545">
        <f t="shared" ca="1" si="165"/>
        <v>10</v>
      </c>
      <c r="J3768" s="545">
        <f t="shared" ca="1" si="165"/>
        <v>7</v>
      </c>
      <c r="K3768" s="545">
        <f t="shared" ca="1" si="165"/>
        <v>11</v>
      </c>
    </row>
    <row r="3769" spans="2:11">
      <c r="B3769" s="545">
        <f t="shared" ca="1" si="165"/>
        <v>11</v>
      </c>
      <c r="C3769" s="545">
        <f t="shared" ca="1" si="165"/>
        <v>8</v>
      </c>
      <c r="D3769" s="545">
        <f t="shared" ca="1" si="165"/>
        <v>11</v>
      </c>
      <c r="E3769" s="545">
        <f t="shared" ca="1" si="165"/>
        <v>10</v>
      </c>
      <c r="F3769" s="545">
        <f t="shared" ca="1" si="165"/>
        <v>8</v>
      </c>
      <c r="G3769" s="545">
        <f t="shared" ca="1" si="165"/>
        <v>8</v>
      </c>
      <c r="H3769" s="545">
        <f t="shared" ca="1" si="165"/>
        <v>8</v>
      </c>
      <c r="I3769" s="545">
        <f t="shared" ca="1" si="165"/>
        <v>11</v>
      </c>
      <c r="J3769" s="545">
        <f t="shared" ca="1" si="165"/>
        <v>9</v>
      </c>
      <c r="K3769" s="545">
        <f t="shared" ca="1" si="165"/>
        <v>11</v>
      </c>
    </row>
    <row r="3770" spans="2:11">
      <c r="B3770" s="545">
        <f t="shared" ca="1" si="165"/>
        <v>13</v>
      </c>
      <c r="C3770" s="545">
        <f t="shared" ca="1" si="165"/>
        <v>11</v>
      </c>
      <c r="D3770" s="545">
        <f t="shared" ca="1" si="165"/>
        <v>13</v>
      </c>
      <c r="E3770" s="545">
        <f t="shared" ca="1" si="165"/>
        <v>8</v>
      </c>
      <c r="F3770" s="545">
        <f t="shared" ca="1" si="165"/>
        <v>11</v>
      </c>
      <c r="G3770" s="545">
        <f t="shared" ca="1" si="165"/>
        <v>9</v>
      </c>
      <c r="H3770" s="545">
        <f t="shared" ca="1" si="165"/>
        <v>13</v>
      </c>
      <c r="I3770" s="545">
        <f t="shared" ca="1" si="165"/>
        <v>11</v>
      </c>
      <c r="J3770" s="545">
        <f t="shared" ca="1" si="165"/>
        <v>11</v>
      </c>
      <c r="K3770" s="545">
        <f t="shared" ca="1" si="165"/>
        <v>8</v>
      </c>
    </row>
    <row r="3771" spans="2:11">
      <c r="B3771" s="545">
        <f t="shared" ca="1" si="165"/>
        <v>8</v>
      </c>
      <c r="C3771" s="545">
        <f t="shared" ca="1" si="165"/>
        <v>9</v>
      </c>
      <c r="D3771" s="545">
        <f t="shared" ca="1" si="165"/>
        <v>10</v>
      </c>
      <c r="E3771" s="545">
        <f t="shared" ca="1" si="165"/>
        <v>12</v>
      </c>
      <c r="F3771" s="545">
        <f t="shared" ca="1" si="165"/>
        <v>13</v>
      </c>
      <c r="G3771" s="545">
        <f t="shared" ca="1" si="165"/>
        <v>11</v>
      </c>
      <c r="H3771" s="545">
        <f t="shared" ca="1" si="165"/>
        <v>9</v>
      </c>
      <c r="I3771" s="545">
        <f t="shared" ca="1" si="165"/>
        <v>10</v>
      </c>
      <c r="J3771" s="545">
        <f t="shared" ca="1" si="165"/>
        <v>11</v>
      </c>
      <c r="K3771" s="545">
        <f t="shared" ca="1" si="165"/>
        <v>8</v>
      </c>
    </row>
    <row r="3772" spans="2:11">
      <c r="B3772" s="545">
        <f t="shared" ca="1" si="165"/>
        <v>11</v>
      </c>
      <c r="C3772" s="545">
        <f t="shared" ca="1" si="165"/>
        <v>12</v>
      </c>
      <c r="D3772" s="545">
        <f t="shared" ca="1" si="165"/>
        <v>10</v>
      </c>
      <c r="E3772" s="545">
        <f t="shared" ca="1" si="165"/>
        <v>8</v>
      </c>
      <c r="F3772" s="545">
        <f t="shared" ca="1" si="165"/>
        <v>11</v>
      </c>
      <c r="G3772" s="545">
        <f t="shared" ca="1" si="165"/>
        <v>12</v>
      </c>
      <c r="H3772" s="545">
        <f t="shared" ca="1" si="165"/>
        <v>9</v>
      </c>
      <c r="I3772" s="545">
        <f t="shared" ca="1" si="165"/>
        <v>9</v>
      </c>
      <c r="J3772" s="545">
        <f t="shared" ca="1" si="165"/>
        <v>8</v>
      </c>
      <c r="K3772" s="545">
        <f t="shared" ca="1" si="165"/>
        <v>14</v>
      </c>
    </row>
    <row r="3773" spans="2:11">
      <c r="B3773" s="545">
        <f t="shared" ca="1" si="165"/>
        <v>6</v>
      </c>
      <c r="C3773" s="545">
        <f t="shared" ca="1" si="165"/>
        <v>8</v>
      </c>
      <c r="D3773" s="545">
        <f t="shared" ca="1" si="165"/>
        <v>12</v>
      </c>
      <c r="E3773" s="545">
        <f t="shared" ca="1" si="165"/>
        <v>12</v>
      </c>
      <c r="F3773" s="545">
        <f t="shared" ca="1" si="165"/>
        <v>11</v>
      </c>
      <c r="G3773" s="545">
        <f t="shared" ca="1" si="165"/>
        <v>10</v>
      </c>
      <c r="H3773" s="545">
        <f t="shared" ca="1" si="165"/>
        <v>9</v>
      </c>
      <c r="I3773" s="545">
        <f t="shared" ca="1" si="165"/>
        <v>9</v>
      </c>
      <c r="J3773" s="545">
        <f t="shared" ca="1" si="165"/>
        <v>10</v>
      </c>
      <c r="K3773" s="545">
        <f t="shared" ca="1" si="165"/>
        <v>8</v>
      </c>
    </row>
    <row r="3774" spans="2:11">
      <c r="B3774" s="545">
        <f t="shared" ca="1" si="165"/>
        <v>9</v>
      </c>
      <c r="C3774" s="545">
        <f t="shared" ca="1" si="165"/>
        <v>11</v>
      </c>
      <c r="D3774" s="545">
        <f t="shared" ca="1" si="165"/>
        <v>9</v>
      </c>
      <c r="E3774" s="545">
        <f t="shared" ca="1" si="165"/>
        <v>11</v>
      </c>
      <c r="F3774" s="545">
        <f t="shared" ca="1" si="165"/>
        <v>7</v>
      </c>
      <c r="G3774" s="545">
        <f t="shared" ca="1" si="165"/>
        <v>8</v>
      </c>
      <c r="H3774" s="545">
        <f t="shared" ca="1" si="165"/>
        <v>9</v>
      </c>
      <c r="I3774" s="545">
        <f t="shared" ca="1" si="165"/>
        <v>7</v>
      </c>
      <c r="J3774" s="545">
        <f t="shared" ca="1" si="165"/>
        <v>7</v>
      </c>
      <c r="K3774" s="545">
        <f t="shared" ca="1" si="165"/>
        <v>13</v>
      </c>
    </row>
    <row r="3775" spans="2:11">
      <c r="B3775" s="545">
        <f t="shared" ca="1" si="165"/>
        <v>10</v>
      </c>
      <c r="C3775" s="545">
        <f t="shared" ca="1" si="165"/>
        <v>11</v>
      </c>
      <c r="D3775" s="545">
        <f t="shared" ca="1" si="165"/>
        <v>12</v>
      </c>
      <c r="E3775" s="545">
        <f t="shared" ca="1" si="165"/>
        <v>13</v>
      </c>
      <c r="F3775" s="545">
        <f t="shared" ca="1" si="165"/>
        <v>10</v>
      </c>
      <c r="G3775" s="545">
        <f t="shared" ca="1" si="165"/>
        <v>10</v>
      </c>
      <c r="H3775" s="545">
        <f t="shared" ca="1" si="165"/>
        <v>8</v>
      </c>
      <c r="I3775" s="545">
        <f t="shared" ca="1" si="165"/>
        <v>7</v>
      </c>
      <c r="J3775" s="545">
        <f t="shared" ca="1" si="165"/>
        <v>8</v>
      </c>
      <c r="K3775" s="545">
        <f t="shared" ca="1" si="165"/>
        <v>11</v>
      </c>
    </row>
    <row r="3776" spans="2:11">
      <c r="B3776" s="545">
        <f t="shared" ca="1" si="165"/>
        <v>8</v>
      </c>
      <c r="C3776" s="545">
        <f t="shared" ca="1" si="165"/>
        <v>12</v>
      </c>
      <c r="D3776" s="545">
        <f t="shared" ca="1" si="165"/>
        <v>13</v>
      </c>
      <c r="E3776" s="545">
        <f t="shared" ca="1" si="165"/>
        <v>11</v>
      </c>
      <c r="F3776" s="545">
        <f t="shared" ca="1" si="165"/>
        <v>11</v>
      </c>
      <c r="G3776" s="545">
        <f t="shared" ca="1" si="165"/>
        <v>7</v>
      </c>
      <c r="H3776" s="545">
        <f t="shared" ca="1" si="165"/>
        <v>8</v>
      </c>
      <c r="I3776" s="545">
        <f t="shared" ca="1" si="165"/>
        <v>8</v>
      </c>
      <c r="J3776" s="545">
        <f t="shared" ca="1" si="165"/>
        <v>9</v>
      </c>
      <c r="K3776" s="545">
        <f t="shared" ca="1" si="165"/>
        <v>10</v>
      </c>
    </row>
    <row r="3777" spans="2:11">
      <c r="B3777" s="545">
        <f t="shared" ca="1" si="165"/>
        <v>10</v>
      </c>
      <c r="C3777" s="545">
        <f t="shared" ca="1" si="165"/>
        <v>11</v>
      </c>
      <c r="D3777" s="545">
        <f t="shared" ca="1" si="165"/>
        <v>8</v>
      </c>
      <c r="E3777" s="545">
        <f t="shared" ca="1" si="165"/>
        <v>9</v>
      </c>
      <c r="F3777" s="545">
        <f t="shared" ca="1" si="165"/>
        <v>8</v>
      </c>
      <c r="G3777" s="545">
        <f t="shared" ca="1" si="165"/>
        <v>11</v>
      </c>
      <c r="H3777" s="545">
        <f t="shared" ca="1" si="165"/>
        <v>13</v>
      </c>
      <c r="I3777" s="545">
        <f t="shared" ca="1" si="165"/>
        <v>9</v>
      </c>
      <c r="J3777" s="545">
        <f t="shared" ca="1" si="165"/>
        <v>7</v>
      </c>
      <c r="K3777" s="545">
        <f t="shared" ca="1" si="165"/>
        <v>8</v>
      </c>
    </row>
    <row r="3778" spans="2:11">
      <c r="B3778" s="545">
        <f t="shared" ca="1" si="165"/>
        <v>13</v>
      </c>
      <c r="C3778" s="545">
        <f t="shared" ca="1" si="165"/>
        <v>11</v>
      </c>
      <c r="D3778" s="545">
        <f t="shared" ca="1" si="165"/>
        <v>7</v>
      </c>
      <c r="E3778" s="545">
        <f t="shared" ca="1" si="165"/>
        <v>13</v>
      </c>
      <c r="F3778" s="545">
        <f t="shared" ca="1" si="165"/>
        <v>7</v>
      </c>
      <c r="G3778" s="545">
        <f t="shared" ca="1" si="165"/>
        <v>10</v>
      </c>
      <c r="H3778" s="545">
        <f t="shared" ca="1" si="165"/>
        <v>12</v>
      </c>
      <c r="I3778" s="545">
        <f t="shared" ca="1" si="165"/>
        <v>10</v>
      </c>
      <c r="J3778" s="545">
        <f t="shared" ca="1" si="165"/>
        <v>11</v>
      </c>
      <c r="K3778" s="545">
        <f t="shared" ca="1" si="165"/>
        <v>6</v>
      </c>
    </row>
    <row r="3779" spans="2:11">
      <c r="B3779" s="545">
        <f t="shared" ca="1" si="165"/>
        <v>11</v>
      </c>
      <c r="C3779" s="545">
        <f t="shared" ca="1" si="165"/>
        <v>9</v>
      </c>
      <c r="D3779" s="545">
        <f t="shared" ca="1" si="165"/>
        <v>11</v>
      </c>
      <c r="E3779" s="545">
        <f t="shared" ca="1" si="165"/>
        <v>8</v>
      </c>
      <c r="F3779" s="545">
        <f t="shared" ca="1" si="165"/>
        <v>8</v>
      </c>
      <c r="G3779" s="545">
        <f t="shared" ca="1" si="165"/>
        <v>8</v>
      </c>
      <c r="H3779" s="545">
        <f t="shared" ca="1" si="165"/>
        <v>11</v>
      </c>
      <c r="I3779" s="545">
        <f t="shared" ca="1" si="165"/>
        <v>10</v>
      </c>
      <c r="J3779" s="545">
        <f t="shared" ca="1" si="165"/>
        <v>11</v>
      </c>
      <c r="K3779" s="545">
        <f t="shared" ca="1" si="165"/>
        <v>6</v>
      </c>
    </row>
    <row r="3780" spans="2:11">
      <c r="B3780" s="545">
        <f t="shared" ca="1" si="165"/>
        <v>10</v>
      </c>
      <c r="C3780" s="545">
        <f t="shared" ca="1" si="165"/>
        <v>7</v>
      </c>
      <c r="D3780" s="545">
        <f t="shared" ca="1" si="165"/>
        <v>12</v>
      </c>
      <c r="E3780" s="545">
        <f t="shared" ca="1" si="165"/>
        <v>10</v>
      </c>
      <c r="F3780" s="545">
        <f t="shared" ca="1" si="165"/>
        <v>12</v>
      </c>
      <c r="G3780" s="545">
        <f t="shared" ca="1" si="165"/>
        <v>11</v>
      </c>
      <c r="H3780" s="545">
        <f t="shared" ca="1" si="165"/>
        <v>8</v>
      </c>
      <c r="I3780" s="545">
        <f t="shared" ca="1" si="165"/>
        <v>11</v>
      </c>
      <c r="J3780" s="545">
        <f t="shared" ca="1" si="165"/>
        <v>10</v>
      </c>
      <c r="K3780" s="545">
        <f t="shared" ca="1" si="165"/>
        <v>12</v>
      </c>
    </row>
    <row r="3781" spans="2:11">
      <c r="B3781" s="545">
        <f t="shared" ca="1" si="165"/>
        <v>8</v>
      </c>
      <c r="C3781" s="545">
        <f t="shared" ca="1" si="165"/>
        <v>9</v>
      </c>
      <c r="D3781" s="545">
        <f t="shared" ca="1" si="165"/>
        <v>13</v>
      </c>
      <c r="E3781" s="545">
        <f t="shared" ca="1" si="165"/>
        <v>11</v>
      </c>
      <c r="F3781" s="545">
        <f t="shared" ca="1" si="165"/>
        <v>10</v>
      </c>
      <c r="G3781" s="545">
        <f t="shared" ca="1" si="165"/>
        <v>8</v>
      </c>
      <c r="H3781" s="545">
        <f t="shared" ca="1" si="165"/>
        <v>13</v>
      </c>
      <c r="I3781" s="545">
        <f t="shared" ca="1" si="165"/>
        <v>12</v>
      </c>
      <c r="J3781" s="545">
        <f t="shared" ca="1" si="165"/>
        <v>9</v>
      </c>
      <c r="K3781" s="545">
        <f t="shared" ca="1" si="165"/>
        <v>11</v>
      </c>
    </row>
    <row r="3782" spans="2:11">
      <c r="B3782" s="545">
        <f t="shared" ca="1" si="165"/>
        <v>11</v>
      </c>
      <c r="C3782" s="545">
        <f t="shared" ca="1" si="166"/>
        <v>10</v>
      </c>
      <c r="D3782" s="545">
        <f t="shared" ca="1" si="166"/>
        <v>8</v>
      </c>
      <c r="E3782" s="545">
        <f t="shared" ca="1" si="166"/>
        <v>11</v>
      </c>
      <c r="F3782" s="545">
        <f t="shared" ca="1" si="166"/>
        <v>12</v>
      </c>
      <c r="G3782" s="545">
        <f t="shared" ca="1" si="166"/>
        <v>15</v>
      </c>
      <c r="H3782" s="545">
        <f t="shared" ca="1" si="166"/>
        <v>10</v>
      </c>
      <c r="I3782" s="545">
        <f t="shared" ca="1" si="166"/>
        <v>9</v>
      </c>
      <c r="J3782" s="545">
        <f t="shared" ca="1" si="166"/>
        <v>11</v>
      </c>
      <c r="K3782" s="545">
        <f t="shared" ca="1" si="166"/>
        <v>8</v>
      </c>
    </row>
    <row r="3783" spans="2:11">
      <c r="B3783" s="545">
        <f t="shared" ca="1" si="165"/>
        <v>8</v>
      </c>
      <c r="C3783" s="545">
        <f t="shared" ca="1" si="166"/>
        <v>9</v>
      </c>
      <c r="D3783" s="545">
        <f t="shared" ca="1" si="166"/>
        <v>5</v>
      </c>
      <c r="E3783" s="545">
        <f t="shared" ca="1" si="166"/>
        <v>7</v>
      </c>
      <c r="F3783" s="545">
        <f t="shared" ca="1" si="166"/>
        <v>11</v>
      </c>
      <c r="G3783" s="545">
        <f t="shared" ca="1" si="166"/>
        <v>9</v>
      </c>
      <c r="H3783" s="545">
        <f t="shared" ca="1" si="166"/>
        <v>9</v>
      </c>
      <c r="I3783" s="545">
        <f t="shared" ca="1" si="166"/>
        <v>11</v>
      </c>
      <c r="J3783" s="545">
        <f t="shared" ca="1" si="166"/>
        <v>12</v>
      </c>
      <c r="K3783" s="545">
        <f t="shared" ca="1" si="166"/>
        <v>13</v>
      </c>
    </row>
    <row r="3784" spans="2:11">
      <c r="B3784" s="545">
        <f t="shared" ca="1" si="165"/>
        <v>9</v>
      </c>
      <c r="C3784" s="545">
        <f t="shared" ca="1" si="166"/>
        <v>13</v>
      </c>
      <c r="D3784" s="545">
        <f t="shared" ca="1" si="166"/>
        <v>11</v>
      </c>
      <c r="E3784" s="545">
        <f t="shared" ca="1" si="166"/>
        <v>7</v>
      </c>
      <c r="F3784" s="545">
        <f t="shared" ca="1" si="166"/>
        <v>10</v>
      </c>
      <c r="G3784" s="545">
        <f t="shared" ca="1" si="166"/>
        <v>12</v>
      </c>
      <c r="H3784" s="545">
        <f t="shared" ca="1" si="166"/>
        <v>8</v>
      </c>
      <c r="I3784" s="545">
        <f t="shared" ca="1" si="166"/>
        <v>10</v>
      </c>
      <c r="J3784" s="545">
        <f t="shared" ca="1" si="166"/>
        <v>9</v>
      </c>
      <c r="K3784" s="545">
        <f t="shared" ca="1" si="166"/>
        <v>12</v>
      </c>
    </row>
    <row r="3785" spans="2:11">
      <c r="B3785" s="545">
        <f t="shared" ca="1" si="165"/>
        <v>8</v>
      </c>
      <c r="C3785" s="545">
        <f t="shared" ca="1" si="166"/>
        <v>9</v>
      </c>
      <c r="D3785" s="545">
        <f t="shared" ca="1" si="166"/>
        <v>9</v>
      </c>
      <c r="E3785" s="545">
        <f t="shared" ca="1" si="166"/>
        <v>9</v>
      </c>
      <c r="F3785" s="545">
        <f t="shared" ca="1" si="166"/>
        <v>11</v>
      </c>
      <c r="G3785" s="545">
        <f t="shared" ca="1" si="166"/>
        <v>5</v>
      </c>
      <c r="H3785" s="545">
        <f t="shared" ca="1" si="166"/>
        <v>8</v>
      </c>
      <c r="I3785" s="545">
        <f t="shared" ca="1" si="166"/>
        <v>11</v>
      </c>
      <c r="J3785" s="545">
        <f t="shared" ca="1" si="166"/>
        <v>10</v>
      </c>
      <c r="K3785" s="545">
        <f t="shared" ca="1" si="166"/>
        <v>12</v>
      </c>
    </row>
    <row r="3786" spans="2:11">
      <c r="B3786" s="545">
        <f t="shared" ca="1" si="165"/>
        <v>10</v>
      </c>
      <c r="C3786" s="545">
        <f t="shared" ca="1" si="166"/>
        <v>9</v>
      </c>
      <c r="D3786" s="545">
        <f t="shared" ca="1" si="166"/>
        <v>8</v>
      </c>
      <c r="E3786" s="545">
        <f t="shared" ca="1" si="166"/>
        <v>14</v>
      </c>
      <c r="F3786" s="545">
        <f t="shared" ca="1" si="166"/>
        <v>10</v>
      </c>
      <c r="G3786" s="545">
        <f t="shared" ca="1" si="166"/>
        <v>9</v>
      </c>
      <c r="H3786" s="545">
        <f t="shared" ca="1" si="166"/>
        <v>11</v>
      </c>
      <c r="I3786" s="545">
        <f t="shared" ca="1" si="166"/>
        <v>13</v>
      </c>
      <c r="J3786" s="545">
        <f t="shared" ca="1" si="166"/>
        <v>7</v>
      </c>
      <c r="K3786" s="545">
        <f t="shared" ca="1" si="166"/>
        <v>8</v>
      </c>
    </row>
    <row r="3787" spans="2:11">
      <c r="B3787" s="545">
        <f t="shared" ca="1" si="165"/>
        <v>11</v>
      </c>
      <c r="C3787" s="545">
        <f t="shared" ca="1" si="166"/>
        <v>10</v>
      </c>
      <c r="D3787" s="545">
        <f t="shared" ca="1" si="166"/>
        <v>10</v>
      </c>
      <c r="E3787" s="545">
        <f t="shared" ca="1" si="166"/>
        <v>10</v>
      </c>
      <c r="F3787" s="545">
        <f t="shared" ca="1" si="166"/>
        <v>11</v>
      </c>
      <c r="G3787" s="545">
        <f t="shared" ca="1" si="166"/>
        <v>13</v>
      </c>
      <c r="H3787" s="545">
        <f t="shared" ca="1" si="166"/>
        <v>9</v>
      </c>
      <c r="I3787" s="545">
        <f t="shared" ca="1" si="166"/>
        <v>13</v>
      </c>
      <c r="J3787" s="545">
        <f t="shared" ca="1" si="166"/>
        <v>9</v>
      </c>
      <c r="K3787" s="545">
        <f t="shared" ca="1" si="166"/>
        <v>8</v>
      </c>
    </row>
    <row r="3788" spans="2:11">
      <c r="B3788" s="545">
        <f t="shared" ca="1" si="165"/>
        <v>15</v>
      </c>
      <c r="C3788" s="545">
        <f t="shared" ca="1" si="166"/>
        <v>12</v>
      </c>
      <c r="D3788" s="545">
        <f t="shared" ca="1" si="166"/>
        <v>7</v>
      </c>
      <c r="E3788" s="545">
        <f t="shared" ca="1" si="166"/>
        <v>10</v>
      </c>
      <c r="F3788" s="545">
        <f t="shared" ca="1" si="166"/>
        <v>12</v>
      </c>
      <c r="G3788" s="545">
        <f t="shared" ca="1" si="166"/>
        <v>9</v>
      </c>
      <c r="H3788" s="545">
        <f t="shared" ca="1" si="166"/>
        <v>11</v>
      </c>
      <c r="I3788" s="545">
        <f t="shared" ca="1" si="166"/>
        <v>9</v>
      </c>
      <c r="J3788" s="545">
        <f t="shared" ca="1" si="166"/>
        <v>8</v>
      </c>
      <c r="K3788" s="545">
        <f t="shared" ca="1" si="166"/>
        <v>12</v>
      </c>
    </row>
    <row r="3789" spans="2:11">
      <c r="B3789" s="545">
        <f t="shared" ca="1" si="165"/>
        <v>7</v>
      </c>
      <c r="C3789" s="545">
        <f t="shared" ca="1" si="166"/>
        <v>11</v>
      </c>
      <c r="D3789" s="545">
        <f t="shared" ca="1" si="166"/>
        <v>10</v>
      </c>
      <c r="E3789" s="545">
        <f t="shared" ca="1" si="166"/>
        <v>8</v>
      </c>
      <c r="F3789" s="545">
        <f t="shared" ca="1" si="166"/>
        <v>10</v>
      </c>
      <c r="G3789" s="545">
        <f t="shared" ca="1" si="166"/>
        <v>11</v>
      </c>
      <c r="H3789" s="545">
        <f t="shared" ca="1" si="166"/>
        <v>9</v>
      </c>
      <c r="I3789" s="545">
        <f t="shared" ca="1" si="166"/>
        <v>7</v>
      </c>
      <c r="J3789" s="545">
        <f t="shared" ca="1" si="166"/>
        <v>12</v>
      </c>
      <c r="K3789" s="545">
        <f t="shared" ca="1" si="166"/>
        <v>10</v>
      </c>
    </row>
    <row r="3790" spans="2:11">
      <c r="B3790" s="545">
        <f t="shared" ca="1" si="165"/>
        <v>15</v>
      </c>
      <c r="C3790" s="545">
        <f t="shared" ca="1" si="166"/>
        <v>9</v>
      </c>
      <c r="D3790" s="545">
        <f t="shared" ca="1" si="166"/>
        <v>10</v>
      </c>
      <c r="E3790" s="545">
        <f t="shared" ca="1" si="166"/>
        <v>10</v>
      </c>
      <c r="F3790" s="545">
        <f t="shared" ca="1" si="166"/>
        <v>9</v>
      </c>
      <c r="G3790" s="545">
        <f t="shared" ca="1" si="166"/>
        <v>9</v>
      </c>
      <c r="H3790" s="545">
        <f t="shared" ca="1" si="166"/>
        <v>11</v>
      </c>
      <c r="I3790" s="545">
        <f t="shared" ca="1" si="166"/>
        <v>8</v>
      </c>
      <c r="J3790" s="545">
        <f t="shared" ca="1" si="166"/>
        <v>9</v>
      </c>
      <c r="K3790" s="545">
        <f t="shared" ca="1" si="166"/>
        <v>9</v>
      </c>
    </row>
    <row r="3791" spans="2:11">
      <c r="B3791" s="545">
        <f t="shared" ca="1" si="165"/>
        <v>8</v>
      </c>
      <c r="C3791" s="545">
        <f t="shared" ca="1" si="166"/>
        <v>12</v>
      </c>
      <c r="D3791" s="545">
        <f t="shared" ca="1" si="166"/>
        <v>11</v>
      </c>
      <c r="E3791" s="545">
        <f t="shared" ca="1" si="166"/>
        <v>11</v>
      </c>
      <c r="F3791" s="545">
        <f t="shared" ca="1" si="166"/>
        <v>11</v>
      </c>
      <c r="G3791" s="545">
        <f t="shared" ca="1" si="166"/>
        <v>9</v>
      </c>
      <c r="H3791" s="545">
        <f t="shared" ca="1" si="166"/>
        <v>8</v>
      </c>
      <c r="I3791" s="545">
        <f t="shared" ca="1" si="166"/>
        <v>8</v>
      </c>
      <c r="J3791" s="545">
        <f t="shared" ca="1" si="166"/>
        <v>10</v>
      </c>
      <c r="K3791" s="545">
        <f t="shared" ca="1" si="166"/>
        <v>10</v>
      </c>
    </row>
    <row r="3792" spans="2:11">
      <c r="B3792" s="545">
        <f t="shared" ca="1" si="165"/>
        <v>9</v>
      </c>
      <c r="C3792" s="545">
        <f t="shared" ca="1" si="166"/>
        <v>8</v>
      </c>
      <c r="D3792" s="545">
        <f t="shared" ca="1" si="166"/>
        <v>10</v>
      </c>
      <c r="E3792" s="545">
        <f t="shared" ca="1" si="166"/>
        <v>11</v>
      </c>
      <c r="F3792" s="545">
        <f t="shared" ca="1" si="166"/>
        <v>8</v>
      </c>
      <c r="G3792" s="545">
        <f t="shared" ca="1" si="166"/>
        <v>12</v>
      </c>
      <c r="H3792" s="545">
        <f t="shared" ca="1" si="166"/>
        <v>7</v>
      </c>
      <c r="I3792" s="545">
        <f t="shared" ca="1" si="166"/>
        <v>12</v>
      </c>
      <c r="J3792" s="545">
        <f t="shared" ca="1" si="166"/>
        <v>9</v>
      </c>
      <c r="K3792" s="545">
        <f t="shared" ca="1" si="166"/>
        <v>10</v>
      </c>
    </row>
    <row r="3793" spans="2:11">
      <c r="B3793" s="545">
        <f t="shared" ca="1" si="165"/>
        <v>11</v>
      </c>
      <c r="C3793" s="545">
        <f t="shared" ca="1" si="166"/>
        <v>11</v>
      </c>
      <c r="D3793" s="545">
        <f t="shared" ca="1" si="166"/>
        <v>10</v>
      </c>
      <c r="E3793" s="545">
        <f t="shared" ca="1" si="166"/>
        <v>9</v>
      </c>
      <c r="F3793" s="545">
        <f t="shared" ca="1" si="166"/>
        <v>10</v>
      </c>
      <c r="G3793" s="545">
        <f t="shared" ca="1" si="166"/>
        <v>8</v>
      </c>
      <c r="H3793" s="545">
        <f t="shared" ca="1" si="166"/>
        <v>12</v>
      </c>
      <c r="I3793" s="545">
        <f t="shared" ca="1" si="166"/>
        <v>9</v>
      </c>
      <c r="J3793" s="545">
        <f t="shared" ca="1" si="166"/>
        <v>13</v>
      </c>
      <c r="K3793" s="545">
        <f t="shared" ca="1" si="166"/>
        <v>8</v>
      </c>
    </row>
    <row r="3794" spans="2:11">
      <c r="B3794" s="545">
        <f t="shared" ca="1" si="165"/>
        <v>12</v>
      </c>
      <c r="C3794" s="545">
        <f t="shared" ca="1" si="166"/>
        <v>8</v>
      </c>
      <c r="D3794" s="545">
        <f t="shared" ca="1" si="166"/>
        <v>8</v>
      </c>
      <c r="E3794" s="545">
        <f t="shared" ca="1" si="166"/>
        <v>10</v>
      </c>
      <c r="F3794" s="545">
        <f t="shared" ca="1" si="166"/>
        <v>8</v>
      </c>
      <c r="G3794" s="545">
        <f t="shared" ca="1" si="166"/>
        <v>9</v>
      </c>
      <c r="H3794" s="545">
        <f t="shared" ca="1" si="166"/>
        <v>10</v>
      </c>
      <c r="I3794" s="545">
        <f t="shared" ca="1" si="166"/>
        <v>12</v>
      </c>
      <c r="J3794" s="545">
        <f t="shared" ca="1" si="166"/>
        <v>13</v>
      </c>
      <c r="K3794" s="545">
        <f t="shared" ca="1" si="166"/>
        <v>14</v>
      </c>
    </row>
    <row r="3795" spans="2:11">
      <c r="B3795" s="545">
        <f t="shared" ca="1" si="165"/>
        <v>10</v>
      </c>
      <c r="C3795" s="545">
        <f t="shared" ca="1" si="166"/>
        <v>10</v>
      </c>
      <c r="D3795" s="545">
        <f t="shared" ca="1" si="166"/>
        <v>7</v>
      </c>
      <c r="E3795" s="545">
        <f t="shared" ca="1" si="166"/>
        <v>8</v>
      </c>
      <c r="F3795" s="545">
        <f t="shared" ca="1" si="166"/>
        <v>11</v>
      </c>
      <c r="G3795" s="545">
        <f t="shared" ca="1" si="166"/>
        <v>10</v>
      </c>
      <c r="H3795" s="545">
        <f t="shared" ca="1" si="166"/>
        <v>8</v>
      </c>
      <c r="I3795" s="545">
        <f t="shared" ca="1" si="166"/>
        <v>10</v>
      </c>
      <c r="J3795" s="545">
        <f t="shared" ca="1" si="166"/>
        <v>12</v>
      </c>
      <c r="K3795" s="545">
        <f t="shared" ca="1" si="166"/>
        <v>10</v>
      </c>
    </row>
    <row r="3796" spans="2:11">
      <c r="B3796" s="545">
        <f t="shared" ca="1" si="165"/>
        <v>8</v>
      </c>
      <c r="C3796" s="545">
        <f t="shared" ca="1" si="166"/>
        <v>13</v>
      </c>
      <c r="D3796" s="545">
        <f t="shared" ca="1" si="166"/>
        <v>12</v>
      </c>
      <c r="E3796" s="545">
        <f t="shared" ca="1" si="166"/>
        <v>11</v>
      </c>
      <c r="F3796" s="545">
        <f t="shared" ca="1" si="166"/>
        <v>7</v>
      </c>
      <c r="G3796" s="545">
        <f t="shared" ca="1" si="166"/>
        <v>8</v>
      </c>
      <c r="H3796" s="545">
        <f t="shared" ca="1" si="166"/>
        <v>11</v>
      </c>
      <c r="I3796" s="545">
        <f t="shared" ca="1" si="166"/>
        <v>14</v>
      </c>
      <c r="J3796" s="545">
        <f t="shared" ca="1" si="166"/>
        <v>14</v>
      </c>
      <c r="K3796" s="545">
        <f t="shared" ca="1" si="166"/>
        <v>8</v>
      </c>
    </row>
    <row r="3797" spans="2:11">
      <c r="B3797" s="545">
        <f t="shared" ca="1" si="165"/>
        <v>11</v>
      </c>
      <c r="C3797" s="545">
        <f t="shared" ca="1" si="166"/>
        <v>8</v>
      </c>
      <c r="D3797" s="545">
        <f t="shared" ca="1" si="166"/>
        <v>7</v>
      </c>
      <c r="E3797" s="545">
        <f t="shared" ca="1" si="166"/>
        <v>14</v>
      </c>
      <c r="F3797" s="545">
        <f t="shared" ca="1" si="166"/>
        <v>9</v>
      </c>
      <c r="G3797" s="545">
        <f t="shared" ca="1" si="166"/>
        <v>7</v>
      </c>
      <c r="H3797" s="545">
        <f t="shared" ca="1" si="166"/>
        <v>10</v>
      </c>
      <c r="I3797" s="545">
        <f t="shared" ca="1" si="166"/>
        <v>6</v>
      </c>
      <c r="J3797" s="545">
        <f t="shared" ca="1" si="166"/>
        <v>12</v>
      </c>
      <c r="K3797" s="545">
        <f t="shared" ca="1" si="166"/>
        <v>12</v>
      </c>
    </row>
    <row r="3798" spans="2:11">
      <c r="B3798" s="545">
        <f t="shared" ca="1" si="165"/>
        <v>11</v>
      </c>
      <c r="C3798" s="545">
        <f t="shared" ca="1" si="165"/>
        <v>8</v>
      </c>
      <c r="D3798" s="545">
        <f t="shared" ca="1" si="165"/>
        <v>12</v>
      </c>
      <c r="E3798" s="545">
        <f t="shared" ca="1" si="165"/>
        <v>8</v>
      </c>
      <c r="F3798" s="545">
        <f t="shared" ca="1" si="165"/>
        <v>11</v>
      </c>
      <c r="G3798" s="545">
        <f t="shared" ca="1" si="165"/>
        <v>9</v>
      </c>
      <c r="H3798" s="545">
        <f t="shared" ca="1" si="165"/>
        <v>12</v>
      </c>
      <c r="I3798" s="545">
        <f t="shared" ca="1" si="165"/>
        <v>11</v>
      </c>
      <c r="J3798" s="545">
        <f t="shared" ca="1" si="165"/>
        <v>9</v>
      </c>
      <c r="K3798" s="545">
        <f t="shared" ca="1" si="165"/>
        <v>12</v>
      </c>
    </row>
    <row r="3799" spans="2:11">
      <c r="B3799" s="545">
        <f t="shared" ca="1" si="165"/>
        <v>11</v>
      </c>
      <c r="C3799" s="545">
        <f t="shared" ca="1" si="165"/>
        <v>8</v>
      </c>
      <c r="D3799" s="545">
        <f t="shared" ca="1" si="165"/>
        <v>9</v>
      </c>
      <c r="E3799" s="545">
        <f t="shared" ca="1" si="165"/>
        <v>7</v>
      </c>
      <c r="F3799" s="545">
        <f t="shared" ca="1" si="165"/>
        <v>11</v>
      </c>
      <c r="G3799" s="545">
        <f t="shared" ca="1" si="165"/>
        <v>10</v>
      </c>
      <c r="H3799" s="545">
        <f t="shared" ca="1" si="165"/>
        <v>12</v>
      </c>
      <c r="I3799" s="545">
        <f t="shared" ca="1" si="165"/>
        <v>11</v>
      </c>
      <c r="J3799" s="545">
        <f t="shared" ca="1" si="165"/>
        <v>10</v>
      </c>
      <c r="K3799" s="545">
        <f t="shared" ca="1" si="165"/>
        <v>11</v>
      </c>
    </row>
    <row r="3800" spans="2:11">
      <c r="B3800" s="545">
        <f t="shared" ca="1" si="165"/>
        <v>8</v>
      </c>
      <c r="C3800" s="545">
        <f t="shared" ca="1" si="165"/>
        <v>11</v>
      </c>
      <c r="D3800" s="545">
        <f t="shared" ref="B3800:K3840" ca="1" si="167">RANDBETWEEN(1,3)+RANDBETWEEN(1,3)+RANDBETWEEN(1,3)+RANDBETWEEN(1,3)+RANDBETWEEN(1,3)</f>
        <v>11</v>
      </c>
      <c r="E3800" s="545">
        <f t="shared" ca="1" si="167"/>
        <v>13</v>
      </c>
      <c r="F3800" s="545">
        <f t="shared" ca="1" si="167"/>
        <v>10</v>
      </c>
      <c r="G3800" s="545">
        <f t="shared" ca="1" si="167"/>
        <v>9</v>
      </c>
      <c r="H3800" s="545">
        <f t="shared" ca="1" si="167"/>
        <v>12</v>
      </c>
      <c r="I3800" s="545">
        <f t="shared" ca="1" si="167"/>
        <v>6</v>
      </c>
      <c r="J3800" s="545">
        <f t="shared" ca="1" si="167"/>
        <v>10</v>
      </c>
      <c r="K3800" s="545">
        <f t="shared" ca="1" si="167"/>
        <v>12</v>
      </c>
    </row>
    <row r="3801" spans="2:11">
      <c r="B3801" s="545">
        <f t="shared" ca="1" si="167"/>
        <v>13</v>
      </c>
      <c r="C3801" s="545">
        <f t="shared" ca="1" si="167"/>
        <v>10</v>
      </c>
      <c r="D3801" s="545">
        <f t="shared" ca="1" si="167"/>
        <v>11</v>
      </c>
      <c r="E3801" s="545">
        <f t="shared" ca="1" si="167"/>
        <v>10</v>
      </c>
      <c r="F3801" s="545">
        <f t="shared" ca="1" si="167"/>
        <v>9</v>
      </c>
      <c r="G3801" s="545">
        <f t="shared" ca="1" si="167"/>
        <v>11</v>
      </c>
      <c r="H3801" s="545">
        <f t="shared" ca="1" si="167"/>
        <v>7</v>
      </c>
      <c r="I3801" s="545">
        <f t="shared" ca="1" si="167"/>
        <v>8</v>
      </c>
      <c r="J3801" s="545">
        <f t="shared" ca="1" si="167"/>
        <v>13</v>
      </c>
      <c r="K3801" s="545">
        <f t="shared" ca="1" si="167"/>
        <v>9</v>
      </c>
    </row>
    <row r="3802" spans="2:11">
      <c r="B3802" s="545">
        <f t="shared" ca="1" si="167"/>
        <v>9</v>
      </c>
      <c r="C3802" s="545">
        <f t="shared" ca="1" si="167"/>
        <v>11</v>
      </c>
      <c r="D3802" s="545">
        <f t="shared" ca="1" si="167"/>
        <v>13</v>
      </c>
      <c r="E3802" s="545">
        <f t="shared" ca="1" si="167"/>
        <v>9</v>
      </c>
      <c r="F3802" s="545">
        <f t="shared" ca="1" si="167"/>
        <v>10</v>
      </c>
      <c r="G3802" s="545">
        <f t="shared" ca="1" si="167"/>
        <v>9</v>
      </c>
      <c r="H3802" s="545">
        <f t="shared" ca="1" si="167"/>
        <v>12</v>
      </c>
      <c r="I3802" s="545">
        <f t="shared" ca="1" si="167"/>
        <v>8</v>
      </c>
      <c r="J3802" s="545">
        <f t="shared" ca="1" si="167"/>
        <v>10</v>
      </c>
      <c r="K3802" s="545">
        <f t="shared" ca="1" si="167"/>
        <v>12</v>
      </c>
    </row>
    <row r="3803" spans="2:11">
      <c r="B3803" s="545">
        <f t="shared" ca="1" si="167"/>
        <v>10</v>
      </c>
      <c r="C3803" s="545">
        <f t="shared" ca="1" si="167"/>
        <v>9</v>
      </c>
      <c r="D3803" s="545">
        <f t="shared" ca="1" si="167"/>
        <v>11</v>
      </c>
      <c r="E3803" s="545">
        <f t="shared" ca="1" si="167"/>
        <v>10</v>
      </c>
      <c r="F3803" s="545">
        <f t="shared" ca="1" si="167"/>
        <v>8</v>
      </c>
      <c r="G3803" s="545">
        <f t="shared" ca="1" si="167"/>
        <v>10</v>
      </c>
      <c r="H3803" s="545">
        <f t="shared" ca="1" si="167"/>
        <v>9</v>
      </c>
      <c r="I3803" s="545">
        <f t="shared" ca="1" si="167"/>
        <v>14</v>
      </c>
      <c r="J3803" s="545">
        <f t="shared" ca="1" si="167"/>
        <v>6</v>
      </c>
      <c r="K3803" s="545">
        <f t="shared" ca="1" si="167"/>
        <v>13</v>
      </c>
    </row>
    <row r="3804" spans="2:11">
      <c r="B3804" s="545">
        <f t="shared" ca="1" si="167"/>
        <v>10</v>
      </c>
      <c r="C3804" s="545">
        <f t="shared" ca="1" si="167"/>
        <v>8</v>
      </c>
      <c r="D3804" s="545">
        <f t="shared" ca="1" si="167"/>
        <v>11</v>
      </c>
      <c r="E3804" s="545">
        <f t="shared" ca="1" si="167"/>
        <v>8</v>
      </c>
      <c r="F3804" s="545">
        <f t="shared" ca="1" si="167"/>
        <v>11</v>
      </c>
      <c r="G3804" s="545">
        <f t="shared" ca="1" si="167"/>
        <v>10</v>
      </c>
      <c r="H3804" s="545">
        <f t="shared" ca="1" si="167"/>
        <v>9</v>
      </c>
      <c r="I3804" s="545">
        <f t="shared" ca="1" si="167"/>
        <v>10</v>
      </c>
      <c r="J3804" s="545">
        <f t="shared" ca="1" si="167"/>
        <v>11</v>
      </c>
      <c r="K3804" s="545">
        <f t="shared" ca="1" si="167"/>
        <v>7</v>
      </c>
    </row>
    <row r="3805" spans="2:11">
      <c r="B3805" s="545">
        <f t="shared" ca="1" si="167"/>
        <v>9</v>
      </c>
      <c r="C3805" s="545">
        <f t="shared" ca="1" si="167"/>
        <v>12</v>
      </c>
      <c r="D3805" s="545">
        <f t="shared" ca="1" si="167"/>
        <v>12</v>
      </c>
      <c r="E3805" s="545">
        <f t="shared" ca="1" si="167"/>
        <v>10</v>
      </c>
      <c r="F3805" s="545">
        <f t="shared" ca="1" si="167"/>
        <v>10</v>
      </c>
      <c r="G3805" s="545">
        <f t="shared" ca="1" si="167"/>
        <v>9</v>
      </c>
      <c r="H3805" s="545">
        <f t="shared" ca="1" si="167"/>
        <v>11</v>
      </c>
      <c r="I3805" s="545">
        <f t="shared" ca="1" si="167"/>
        <v>11</v>
      </c>
      <c r="J3805" s="545">
        <f t="shared" ca="1" si="167"/>
        <v>10</v>
      </c>
      <c r="K3805" s="545">
        <f t="shared" ca="1" si="167"/>
        <v>11</v>
      </c>
    </row>
    <row r="3806" spans="2:11">
      <c r="B3806" s="545">
        <f t="shared" ca="1" si="167"/>
        <v>11</v>
      </c>
      <c r="C3806" s="545">
        <f t="shared" ca="1" si="167"/>
        <v>9</v>
      </c>
      <c r="D3806" s="545">
        <f t="shared" ca="1" si="167"/>
        <v>13</v>
      </c>
      <c r="E3806" s="545">
        <f t="shared" ca="1" si="167"/>
        <v>12</v>
      </c>
      <c r="F3806" s="545">
        <f t="shared" ca="1" si="167"/>
        <v>9</v>
      </c>
      <c r="G3806" s="545">
        <f t="shared" ca="1" si="167"/>
        <v>10</v>
      </c>
      <c r="H3806" s="545">
        <f t="shared" ca="1" si="167"/>
        <v>12</v>
      </c>
      <c r="I3806" s="545">
        <f t="shared" ca="1" si="167"/>
        <v>13</v>
      </c>
      <c r="J3806" s="545">
        <f t="shared" ca="1" si="167"/>
        <v>9</v>
      </c>
      <c r="K3806" s="545">
        <f t="shared" ca="1" si="167"/>
        <v>6</v>
      </c>
    </row>
    <row r="3807" spans="2:11">
      <c r="B3807" s="545">
        <f t="shared" ca="1" si="167"/>
        <v>9</v>
      </c>
      <c r="C3807" s="545">
        <f t="shared" ca="1" si="167"/>
        <v>13</v>
      </c>
      <c r="D3807" s="545">
        <f t="shared" ca="1" si="167"/>
        <v>11</v>
      </c>
      <c r="E3807" s="545">
        <f t="shared" ca="1" si="167"/>
        <v>9</v>
      </c>
      <c r="F3807" s="545">
        <f t="shared" ca="1" si="167"/>
        <v>12</v>
      </c>
      <c r="G3807" s="545">
        <f t="shared" ca="1" si="167"/>
        <v>10</v>
      </c>
      <c r="H3807" s="545">
        <f t="shared" ca="1" si="167"/>
        <v>10</v>
      </c>
      <c r="I3807" s="545">
        <f t="shared" ca="1" si="167"/>
        <v>8</v>
      </c>
      <c r="J3807" s="545">
        <f t="shared" ca="1" si="167"/>
        <v>10</v>
      </c>
      <c r="K3807" s="545">
        <f t="shared" ca="1" si="167"/>
        <v>11</v>
      </c>
    </row>
    <row r="3808" spans="2:11">
      <c r="B3808" s="545">
        <f t="shared" ca="1" si="167"/>
        <v>9</v>
      </c>
      <c r="C3808" s="545">
        <f t="shared" ca="1" si="167"/>
        <v>9</v>
      </c>
      <c r="D3808" s="545">
        <f t="shared" ca="1" si="167"/>
        <v>9</v>
      </c>
      <c r="E3808" s="545">
        <f t="shared" ca="1" si="167"/>
        <v>11</v>
      </c>
      <c r="F3808" s="545">
        <f t="shared" ca="1" si="167"/>
        <v>11</v>
      </c>
      <c r="G3808" s="545">
        <f t="shared" ca="1" si="167"/>
        <v>6</v>
      </c>
      <c r="H3808" s="545">
        <f t="shared" ca="1" si="167"/>
        <v>9</v>
      </c>
      <c r="I3808" s="545">
        <f t="shared" ca="1" si="167"/>
        <v>12</v>
      </c>
      <c r="J3808" s="545">
        <f t="shared" ca="1" si="167"/>
        <v>7</v>
      </c>
      <c r="K3808" s="545">
        <f t="shared" ca="1" si="167"/>
        <v>10</v>
      </c>
    </row>
    <row r="3809" spans="2:11">
      <c r="B3809" s="545">
        <f t="shared" ca="1" si="167"/>
        <v>10</v>
      </c>
      <c r="C3809" s="545">
        <f t="shared" ca="1" si="167"/>
        <v>11</v>
      </c>
      <c r="D3809" s="545">
        <f t="shared" ca="1" si="167"/>
        <v>11</v>
      </c>
      <c r="E3809" s="545">
        <f t="shared" ca="1" si="167"/>
        <v>10</v>
      </c>
      <c r="F3809" s="545">
        <f t="shared" ca="1" si="167"/>
        <v>11</v>
      </c>
      <c r="G3809" s="545">
        <f t="shared" ca="1" si="167"/>
        <v>10</v>
      </c>
      <c r="H3809" s="545">
        <f t="shared" ca="1" si="167"/>
        <v>8</v>
      </c>
      <c r="I3809" s="545">
        <f t="shared" ca="1" si="167"/>
        <v>9</v>
      </c>
      <c r="J3809" s="545">
        <f t="shared" ca="1" si="167"/>
        <v>11</v>
      </c>
      <c r="K3809" s="545">
        <f t="shared" ca="1" si="167"/>
        <v>8</v>
      </c>
    </row>
    <row r="3810" spans="2:11">
      <c r="B3810" s="545">
        <f t="shared" ca="1" si="167"/>
        <v>11</v>
      </c>
      <c r="C3810" s="545">
        <f t="shared" ca="1" si="167"/>
        <v>13</v>
      </c>
      <c r="D3810" s="545">
        <f t="shared" ca="1" si="167"/>
        <v>10</v>
      </c>
      <c r="E3810" s="545">
        <f t="shared" ca="1" si="167"/>
        <v>12</v>
      </c>
      <c r="F3810" s="545">
        <f t="shared" ca="1" si="167"/>
        <v>11</v>
      </c>
      <c r="G3810" s="545">
        <f t="shared" ca="1" si="167"/>
        <v>11</v>
      </c>
      <c r="H3810" s="545">
        <f t="shared" ca="1" si="167"/>
        <v>12</v>
      </c>
      <c r="I3810" s="545">
        <f t="shared" ca="1" si="167"/>
        <v>9</v>
      </c>
      <c r="J3810" s="545">
        <f t="shared" ca="1" si="167"/>
        <v>9</v>
      </c>
      <c r="K3810" s="545">
        <f t="shared" ca="1" si="167"/>
        <v>10</v>
      </c>
    </row>
    <row r="3811" spans="2:11">
      <c r="B3811" s="545">
        <f t="shared" ca="1" si="167"/>
        <v>11</v>
      </c>
      <c r="C3811" s="545">
        <f t="shared" ca="1" si="167"/>
        <v>13</v>
      </c>
      <c r="D3811" s="545">
        <f t="shared" ca="1" si="167"/>
        <v>14</v>
      </c>
      <c r="E3811" s="545">
        <f t="shared" ca="1" si="167"/>
        <v>12</v>
      </c>
      <c r="F3811" s="545">
        <f t="shared" ca="1" si="167"/>
        <v>12</v>
      </c>
      <c r="G3811" s="545">
        <f t="shared" ca="1" si="167"/>
        <v>9</v>
      </c>
      <c r="H3811" s="545">
        <f t="shared" ca="1" si="167"/>
        <v>7</v>
      </c>
      <c r="I3811" s="545">
        <f t="shared" ca="1" si="167"/>
        <v>9</v>
      </c>
      <c r="J3811" s="545">
        <f t="shared" ca="1" si="167"/>
        <v>12</v>
      </c>
      <c r="K3811" s="545">
        <f t="shared" ca="1" si="167"/>
        <v>11</v>
      </c>
    </row>
    <row r="3812" spans="2:11">
      <c r="B3812" s="545">
        <f t="shared" ca="1" si="167"/>
        <v>10</v>
      </c>
      <c r="C3812" s="545">
        <f t="shared" ca="1" si="166"/>
        <v>10</v>
      </c>
      <c r="D3812" s="545">
        <f t="shared" ca="1" si="166"/>
        <v>12</v>
      </c>
      <c r="E3812" s="545">
        <f t="shared" ca="1" si="166"/>
        <v>9</v>
      </c>
      <c r="F3812" s="545">
        <f t="shared" ca="1" si="166"/>
        <v>10</v>
      </c>
      <c r="G3812" s="545">
        <f t="shared" ca="1" si="166"/>
        <v>9</v>
      </c>
      <c r="H3812" s="545">
        <f t="shared" ca="1" si="166"/>
        <v>10</v>
      </c>
      <c r="I3812" s="545">
        <f t="shared" ca="1" si="166"/>
        <v>8</v>
      </c>
      <c r="J3812" s="545">
        <f t="shared" ca="1" si="166"/>
        <v>9</v>
      </c>
      <c r="K3812" s="545">
        <f t="shared" ca="1" si="166"/>
        <v>7</v>
      </c>
    </row>
    <row r="3813" spans="2:11">
      <c r="B3813" s="545">
        <f t="shared" ca="1" si="167"/>
        <v>11</v>
      </c>
      <c r="C3813" s="545">
        <f t="shared" ca="1" si="166"/>
        <v>12</v>
      </c>
      <c r="D3813" s="545">
        <f t="shared" ca="1" si="166"/>
        <v>9</v>
      </c>
      <c r="E3813" s="545">
        <f t="shared" ca="1" si="166"/>
        <v>14</v>
      </c>
      <c r="F3813" s="545">
        <f t="shared" ca="1" si="166"/>
        <v>13</v>
      </c>
      <c r="G3813" s="545">
        <f t="shared" ca="1" si="166"/>
        <v>8</v>
      </c>
      <c r="H3813" s="545">
        <f t="shared" ca="1" si="166"/>
        <v>12</v>
      </c>
      <c r="I3813" s="545">
        <f t="shared" ca="1" si="166"/>
        <v>11</v>
      </c>
      <c r="J3813" s="545">
        <f t="shared" ca="1" si="166"/>
        <v>12</v>
      </c>
      <c r="K3813" s="545">
        <f t="shared" ca="1" si="166"/>
        <v>11</v>
      </c>
    </row>
    <row r="3814" spans="2:11">
      <c r="B3814" s="545">
        <f t="shared" ca="1" si="167"/>
        <v>11</v>
      </c>
      <c r="C3814" s="545">
        <f t="shared" ca="1" si="166"/>
        <v>9</v>
      </c>
      <c r="D3814" s="545">
        <f t="shared" ca="1" si="166"/>
        <v>9</v>
      </c>
      <c r="E3814" s="545">
        <f t="shared" ca="1" si="166"/>
        <v>10</v>
      </c>
      <c r="F3814" s="545">
        <f t="shared" ca="1" si="166"/>
        <v>8</v>
      </c>
      <c r="G3814" s="545">
        <f t="shared" ca="1" si="166"/>
        <v>14</v>
      </c>
      <c r="H3814" s="545">
        <f t="shared" ca="1" si="166"/>
        <v>10</v>
      </c>
      <c r="I3814" s="545">
        <f t="shared" ca="1" si="166"/>
        <v>9</v>
      </c>
      <c r="J3814" s="545">
        <f t="shared" ca="1" si="166"/>
        <v>8</v>
      </c>
      <c r="K3814" s="545">
        <f t="shared" ca="1" si="166"/>
        <v>13</v>
      </c>
    </row>
    <row r="3815" spans="2:11">
      <c r="B3815" s="545">
        <f t="shared" ca="1" si="167"/>
        <v>5</v>
      </c>
      <c r="C3815" s="545">
        <f t="shared" ca="1" si="166"/>
        <v>8</v>
      </c>
      <c r="D3815" s="545">
        <f t="shared" ca="1" si="166"/>
        <v>12</v>
      </c>
      <c r="E3815" s="545">
        <f t="shared" ca="1" si="166"/>
        <v>14</v>
      </c>
      <c r="F3815" s="545">
        <f t="shared" ca="1" si="166"/>
        <v>10</v>
      </c>
      <c r="G3815" s="545">
        <f t="shared" ca="1" si="166"/>
        <v>13</v>
      </c>
      <c r="H3815" s="545">
        <f t="shared" ca="1" si="166"/>
        <v>10</v>
      </c>
      <c r="I3815" s="545">
        <f t="shared" ca="1" si="166"/>
        <v>10</v>
      </c>
      <c r="J3815" s="545">
        <f t="shared" ca="1" si="166"/>
        <v>9</v>
      </c>
      <c r="K3815" s="545">
        <f t="shared" ca="1" si="166"/>
        <v>12</v>
      </c>
    </row>
    <row r="3816" spans="2:11">
      <c r="B3816" s="545">
        <f t="shared" ca="1" si="167"/>
        <v>11</v>
      </c>
      <c r="C3816" s="545">
        <f t="shared" ca="1" si="166"/>
        <v>9</v>
      </c>
      <c r="D3816" s="545">
        <f t="shared" ca="1" si="166"/>
        <v>12</v>
      </c>
      <c r="E3816" s="545">
        <f t="shared" ca="1" si="166"/>
        <v>8</v>
      </c>
      <c r="F3816" s="545">
        <f t="shared" ca="1" si="166"/>
        <v>6</v>
      </c>
      <c r="G3816" s="545">
        <f t="shared" ca="1" si="166"/>
        <v>10</v>
      </c>
      <c r="H3816" s="545">
        <f t="shared" ca="1" si="166"/>
        <v>10</v>
      </c>
      <c r="I3816" s="545">
        <f t="shared" ca="1" si="166"/>
        <v>12</v>
      </c>
      <c r="J3816" s="545">
        <f t="shared" ca="1" si="166"/>
        <v>8</v>
      </c>
      <c r="K3816" s="545">
        <f t="shared" ca="1" si="166"/>
        <v>11</v>
      </c>
    </row>
    <row r="3817" spans="2:11">
      <c r="B3817" s="545">
        <f t="shared" ca="1" si="167"/>
        <v>10</v>
      </c>
      <c r="C3817" s="545">
        <f t="shared" ca="1" si="166"/>
        <v>8</v>
      </c>
      <c r="D3817" s="545">
        <f t="shared" ca="1" si="166"/>
        <v>10</v>
      </c>
      <c r="E3817" s="545">
        <f t="shared" ca="1" si="166"/>
        <v>10</v>
      </c>
      <c r="F3817" s="545">
        <f t="shared" ca="1" si="166"/>
        <v>10</v>
      </c>
      <c r="G3817" s="545">
        <f t="shared" ca="1" si="166"/>
        <v>8</v>
      </c>
      <c r="H3817" s="545">
        <f t="shared" ca="1" si="166"/>
        <v>12</v>
      </c>
      <c r="I3817" s="545">
        <f t="shared" ca="1" si="166"/>
        <v>7</v>
      </c>
      <c r="J3817" s="545">
        <f t="shared" ca="1" si="166"/>
        <v>12</v>
      </c>
      <c r="K3817" s="545">
        <f t="shared" ca="1" si="166"/>
        <v>9</v>
      </c>
    </row>
    <row r="3818" spans="2:11">
      <c r="B3818" s="545">
        <f t="shared" ca="1" si="167"/>
        <v>9</v>
      </c>
      <c r="C3818" s="545">
        <f t="shared" ca="1" si="166"/>
        <v>8</v>
      </c>
      <c r="D3818" s="545">
        <f t="shared" ca="1" si="166"/>
        <v>13</v>
      </c>
      <c r="E3818" s="545">
        <f t="shared" ca="1" si="166"/>
        <v>8</v>
      </c>
      <c r="F3818" s="545">
        <f t="shared" ca="1" si="166"/>
        <v>15</v>
      </c>
      <c r="G3818" s="545">
        <f t="shared" ca="1" si="166"/>
        <v>9</v>
      </c>
      <c r="H3818" s="545">
        <f t="shared" ca="1" si="166"/>
        <v>12</v>
      </c>
      <c r="I3818" s="545">
        <f t="shared" ca="1" si="166"/>
        <v>8</v>
      </c>
      <c r="J3818" s="545">
        <f t="shared" ca="1" si="166"/>
        <v>12</v>
      </c>
      <c r="K3818" s="545">
        <f t="shared" ca="1" si="166"/>
        <v>11</v>
      </c>
    </row>
    <row r="3819" spans="2:11">
      <c r="B3819" s="545">
        <f t="shared" ca="1" si="167"/>
        <v>12</v>
      </c>
      <c r="C3819" s="545">
        <f t="shared" ca="1" si="166"/>
        <v>8</v>
      </c>
      <c r="D3819" s="545">
        <f t="shared" ref="C3819:K3875" ca="1" si="168">RANDBETWEEN(1,3)+RANDBETWEEN(1,3)+RANDBETWEEN(1,3)+RANDBETWEEN(1,3)+RANDBETWEEN(1,3)</f>
        <v>12</v>
      </c>
      <c r="E3819" s="545">
        <f t="shared" ca="1" si="168"/>
        <v>12</v>
      </c>
      <c r="F3819" s="545">
        <f t="shared" ca="1" si="168"/>
        <v>7</v>
      </c>
      <c r="G3819" s="545">
        <f t="shared" ca="1" si="168"/>
        <v>7</v>
      </c>
      <c r="H3819" s="545">
        <f t="shared" ca="1" si="168"/>
        <v>12</v>
      </c>
      <c r="I3819" s="545">
        <f t="shared" ca="1" si="168"/>
        <v>11</v>
      </c>
      <c r="J3819" s="545">
        <f t="shared" ca="1" si="168"/>
        <v>9</v>
      </c>
      <c r="K3819" s="545">
        <f t="shared" ca="1" si="168"/>
        <v>11</v>
      </c>
    </row>
    <row r="3820" spans="2:11">
      <c r="B3820" s="545">
        <f t="shared" ca="1" si="167"/>
        <v>13</v>
      </c>
      <c r="C3820" s="545">
        <f t="shared" ca="1" si="168"/>
        <v>8</v>
      </c>
      <c r="D3820" s="545">
        <f t="shared" ca="1" si="168"/>
        <v>9</v>
      </c>
      <c r="E3820" s="545">
        <f t="shared" ca="1" si="168"/>
        <v>13</v>
      </c>
      <c r="F3820" s="545">
        <f t="shared" ca="1" si="168"/>
        <v>11</v>
      </c>
      <c r="G3820" s="545">
        <f t="shared" ca="1" si="168"/>
        <v>12</v>
      </c>
      <c r="H3820" s="545">
        <f t="shared" ca="1" si="168"/>
        <v>10</v>
      </c>
      <c r="I3820" s="545">
        <f t="shared" ca="1" si="168"/>
        <v>12</v>
      </c>
      <c r="J3820" s="545">
        <f t="shared" ca="1" si="168"/>
        <v>12</v>
      </c>
      <c r="K3820" s="545">
        <f t="shared" ca="1" si="168"/>
        <v>10</v>
      </c>
    </row>
    <row r="3821" spans="2:11">
      <c r="B3821" s="545">
        <f t="shared" ca="1" si="167"/>
        <v>11</v>
      </c>
      <c r="C3821" s="545">
        <f t="shared" ca="1" si="168"/>
        <v>11</v>
      </c>
      <c r="D3821" s="545">
        <f t="shared" ca="1" si="168"/>
        <v>13</v>
      </c>
      <c r="E3821" s="545">
        <f t="shared" ca="1" si="168"/>
        <v>13</v>
      </c>
      <c r="F3821" s="545">
        <f t="shared" ca="1" si="168"/>
        <v>11</v>
      </c>
      <c r="G3821" s="545">
        <f t="shared" ca="1" si="168"/>
        <v>7</v>
      </c>
      <c r="H3821" s="545">
        <f t="shared" ca="1" si="168"/>
        <v>9</v>
      </c>
      <c r="I3821" s="545">
        <f t="shared" ca="1" si="168"/>
        <v>8</v>
      </c>
      <c r="J3821" s="545">
        <f t="shared" ca="1" si="168"/>
        <v>10</v>
      </c>
      <c r="K3821" s="545">
        <f t="shared" ca="1" si="168"/>
        <v>12</v>
      </c>
    </row>
    <row r="3822" spans="2:11">
      <c r="B3822" s="545">
        <f t="shared" ca="1" si="167"/>
        <v>8</v>
      </c>
      <c r="C3822" s="545">
        <f t="shared" ca="1" si="168"/>
        <v>11</v>
      </c>
      <c r="D3822" s="545">
        <f t="shared" ca="1" si="168"/>
        <v>7</v>
      </c>
      <c r="E3822" s="545">
        <f t="shared" ca="1" si="168"/>
        <v>8</v>
      </c>
      <c r="F3822" s="545">
        <f t="shared" ca="1" si="168"/>
        <v>10</v>
      </c>
      <c r="G3822" s="545">
        <f t="shared" ca="1" si="168"/>
        <v>9</v>
      </c>
      <c r="H3822" s="545">
        <f t="shared" ca="1" si="168"/>
        <v>13</v>
      </c>
      <c r="I3822" s="545">
        <f t="shared" ca="1" si="168"/>
        <v>7</v>
      </c>
      <c r="J3822" s="545">
        <f t="shared" ca="1" si="168"/>
        <v>11</v>
      </c>
      <c r="K3822" s="545">
        <f t="shared" ca="1" si="168"/>
        <v>11</v>
      </c>
    </row>
    <row r="3823" spans="2:11">
      <c r="B3823" s="545">
        <f t="shared" ca="1" si="167"/>
        <v>7</v>
      </c>
      <c r="C3823" s="545">
        <f t="shared" ca="1" si="168"/>
        <v>8</v>
      </c>
      <c r="D3823" s="545">
        <f t="shared" ca="1" si="168"/>
        <v>13</v>
      </c>
      <c r="E3823" s="545">
        <f t="shared" ca="1" si="168"/>
        <v>12</v>
      </c>
      <c r="F3823" s="545">
        <f t="shared" ca="1" si="168"/>
        <v>9</v>
      </c>
      <c r="G3823" s="545">
        <f t="shared" ca="1" si="168"/>
        <v>9</v>
      </c>
      <c r="H3823" s="545">
        <f t="shared" ca="1" si="168"/>
        <v>13</v>
      </c>
      <c r="I3823" s="545">
        <f t="shared" ca="1" si="168"/>
        <v>9</v>
      </c>
      <c r="J3823" s="545">
        <f t="shared" ca="1" si="168"/>
        <v>12</v>
      </c>
      <c r="K3823" s="545">
        <f t="shared" ca="1" si="168"/>
        <v>10</v>
      </c>
    </row>
    <row r="3824" spans="2:11">
      <c r="B3824" s="545">
        <f t="shared" ca="1" si="167"/>
        <v>8</v>
      </c>
      <c r="C3824" s="545">
        <f t="shared" ca="1" si="168"/>
        <v>13</v>
      </c>
      <c r="D3824" s="545">
        <f t="shared" ca="1" si="168"/>
        <v>9</v>
      </c>
      <c r="E3824" s="545">
        <f t="shared" ca="1" si="168"/>
        <v>9</v>
      </c>
      <c r="F3824" s="545">
        <f t="shared" ca="1" si="168"/>
        <v>8</v>
      </c>
      <c r="G3824" s="545">
        <f t="shared" ca="1" si="168"/>
        <v>7</v>
      </c>
      <c r="H3824" s="545">
        <f t="shared" ca="1" si="168"/>
        <v>7</v>
      </c>
      <c r="I3824" s="545">
        <f t="shared" ca="1" si="168"/>
        <v>12</v>
      </c>
      <c r="J3824" s="545">
        <f t="shared" ca="1" si="168"/>
        <v>10</v>
      </c>
      <c r="K3824" s="545">
        <f t="shared" ca="1" si="168"/>
        <v>11</v>
      </c>
    </row>
    <row r="3825" spans="2:11">
      <c r="B3825" s="545">
        <f t="shared" ca="1" si="167"/>
        <v>12</v>
      </c>
      <c r="C3825" s="545">
        <f t="shared" ca="1" si="168"/>
        <v>9</v>
      </c>
      <c r="D3825" s="545">
        <f t="shared" ca="1" si="168"/>
        <v>10</v>
      </c>
      <c r="E3825" s="545">
        <f t="shared" ca="1" si="168"/>
        <v>10</v>
      </c>
      <c r="F3825" s="545">
        <f t="shared" ca="1" si="168"/>
        <v>8</v>
      </c>
      <c r="G3825" s="545">
        <f t="shared" ca="1" si="168"/>
        <v>11</v>
      </c>
      <c r="H3825" s="545">
        <f t="shared" ca="1" si="168"/>
        <v>13</v>
      </c>
      <c r="I3825" s="545">
        <f t="shared" ca="1" si="168"/>
        <v>11</v>
      </c>
      <c r="J3825" s="545">
        <f t="shared" ca="1" si="168"/>
        <v>10</v>
      </c>
      <c r="K3825" s="545">
        <f t="shared" ca="1" si="168"/>
        <v>12</v>
      </c>
    </row>
    <row r="3826" spans="2:11">
      <c r="B3826" s="545">
        <f t="shared" ca="1" si="167"/>
        <v>8</v>
      </c>
      <c r="C3826" s="545">
        <f t="shared" ca="1" si="168"/>
        <v>13</v>
      </c>
      <c r="D3826" s="545">
        <f t="shared" ca="1" si="168"/>
        <v>10</v>
      </c>
      <c r="E3826" s="545">
        <f t="shared" ca="1" si="168"/>
        <v>10</v>
      </c>
      <c r="F3826" s="545">
        <f t="shared" ca="1" si="168"/>
        <v>11</v>
      </c>
      <c r="G3826" s="545">
        <f t="shared" ca="1" si="168"/>
        <v>7</v>
      </c>
      <c r="H3826" s="545">
        <f t="shared" ca="1" si="168"/>
        <v>10</v>
      </c>
      <c r="I3826" s="545">
        <f t="shared" ca="1" si="168"/>
        <v>11</v>
      </c>
      <c r="J3826" s="545">
        <f t="shared" ca="1" si="168"/>
        <v>10</v>
      </c>
      <c r="K3826" s="545">
        <f t="shared" ca="1" si="168"/>
        <v>9</v>
      </c>
    </row>
    <row r="3827" spans="2:11">
      <c r="B3827" s="545">
        <f t="shared" ca="1" si="167"/>
        <v>12</v>
      </c>
      <c r="C3827" s="545">
        <f t="shared" ca="1" si="168"/>
        <v>7</v>
      </c>
      <c r="D3827" s="545">
        <f t="shared" ca="1" si="168"/>
        <v>11</v>
      </c>
      <c r="E3827" s="545">
        <f t="shared" ca="1" si="168"/>
        <v>9</v>
      </c>
      <c r="F3827" s="545">
        <f t="shared" ca="1" si="168"/>
        <v>10</v>
      </c>
      <c r="G3827" s="545">
        <f t="shared" ca="1" si="168"/>
        <v>11</v>
      </c>
      <c r="H3827" s="545">
        <f t="shared" ca="1" si="168"/>
        <v>8</v>
      </c>
      <c r="I3827" s="545">
        <f t="shared" ca="1" si="168"/>
        <v>8</v>
      </c>
      <c r="J3827" s="545">
        <f t="shared" ca="1" si="168"/>
        <v>10</v>
      </c>
      <c r="K3827" s="545">
        <f t="shared" ca="1" si="168"/>
        <v>8</v>
      </c>
    </row>
    <row r="3828" spans="2:11">
      <c r="B3828" s="545">
        <f t="shared" ca="1" si="167"/>
        <v>9</v>
      </c>
      <c r="C3828" s="545">
        <f t="shared" ca="1" si="167"/>
        <v>8</v>
      </c>
      <c r="D3828" s="545">
        <f t="shared" ca="1" si="167"/>
        <v>9</v>
      </c>
      <c r="E3828" s="545">
        <f t="shared" ca="1" si="167"/>
        <v>8</v>
      </c>
      <c r="F3828" s="545">
        <f t="shared" ca="1" si="167"/>
        <v>10</v>
      </c>
      <c r="G3828" s="545">
        <f t="shared" ca="1" si="167"/>
        <v>10</v>
      </c>
      <c r="H3828" s="545">
        <f t="shared" ca="1" si="167"/>
        <v>10</v>
      </c>
      <c r="I3828" s="545">
        <f t="shared" ca="1" si="167"/>
        <v>8</v>
      </c>
      <c r="J3828" s="545">
        <f t="shared" ca="1" si="167"/>
        <v>8</v>
      </c>
      <c r="K3828" s="545">
        <f t="shared" ca="1" si="167"/>
        <v>11</v>
      </c>
    </row>
    <row r="3829" spans="2:11">
      <c r="B3829" s="545">
        <f t="shared" ca="1" si="167"/>
        <v>11</v>
      </c>
      <c r="C3829" s="545">
        <f t="shared" ca="1" si="167"/>
        <v>10</v>
      </c>
      <c r="D3829" s="545">
        <f t="shared" ca="1" si="167"/>
        <v>9</v>
      </c>
      <c r="E3829" s="545">
        <f t="shared" ca="1" si="167"/>
        <v>10</v>
      </c>
      <c r="F3829" s="545">
        <f t="shared" ca="1" si="167"/>
        <v>11</v>
      </c>
      <c r="G3829" s="545">
        <f t="shared" ca="1" si="167"/>
        <v>9</v>
      </c>
      <c r="H3829" s="545">
        <f t="shared" ca="1" si="167"/>
        <v>11</v>
      </c>
      <c r="I3829" s="545">
        <f t="shared" ca="1" si="167"/>
        <v>7</v>
      </c>
      <c r="J3829" s="545">
        <f t="shared" ca="1" si="167"/>
        <v>9</v>
      </c>
      <c r="K3829" s="545">
        <f t="shared" ca="1" si="167"/>
        <v>11</v>
      </c>
    </row>
    <row r="3830" spans="2:11">
      <c r="B3830" s="545">
        <f t="shared" ca="1" si="167"/>
        <v>14</v>
      </c>
      <c r="C3830" s="545">
        <f t="shared" ca="1" si="167"/>
        <v>9</v>
      </c>
      <c r="D3830" s="545">
        <f t="shared" ca="1" si="167"/>
        <v>12</v>
      </c>
      <c r="E3830" s="545">
        <f t="shared" ca="1" si="167"/>
        <v>10</v>
      </c>
      <c r="F3830" s="545">
        <f t="shared" ca="1" si="167"/>
        <v>11</v>
      </c>
      <c r="G3830" s="545">
        <f t="shared" ca="1" si="167"/>
        <v>9</v>
      </c>
      <c r="H3830" s="545">
        <f t="shared" ca="1" si="167"/>
        <v>10</v>
      </c>
      <c r="I3830" s="545">
        <f t="shared" ca="1" si="167"/>
        <v>12</v>
      </c>
      <c r="J3830" s="545">
        <f t="shared" ca="1" si="167"/>
        <v>6</v>
      </c>
      <c r="K3830" s="545">
        <f t="shared" ca="1" si="167"/>
        <v>12</v>
      </c>
    </row>
    <row r="3831" spans="2:11">
      <c r="B3831" s="545">
        <f t="shared" ca="1" si="167"/>
        <v>9</v>
      </c>
      <c r="C3831" s="545">
        <f t="shared" ca="1" si="167"/>
        <v>9</v>
      </c>
      <c r="D3831" s="545">
        <f t="shared" ca="1" si="167"/>
        <v>11</v>
      </c>
      <c r="E3831" s="545">
        <f t="shared" ca="1" si="167"/>
        <v>11</v>
      </c>
      <c r="F3831" s="545">
        <f t="shared" ca="1" si="167"/>
        <v>8</v>
      </c>
      <c r="G3831" s="545">
        <f t="shared" ca="1" si="167"/>
        <v>11</v>
      </c>
      <c r="H3831" s="545">
        <f t="shared" ca="1" si="167"/>
        <v>14</v>
      </c>
      <c r="I3831" s="545">
        <f t="shared" ca="1" si="167"/>
        <v>12</v>
      </c>
      <c r="J3831" s="545">
        <f t="shared" ca="1" si="167"/>
        <v>11</v>
      </c>
      <c r="K3831" s="545">
        <f t="shared" ca="1" si="167"/>
        <v>13</v>
      </c>
    </row>
    <row r="3832" spans="2:11">
      <c r="B3832" s="545">
        <f t="shared" ca="1" si="167"/>
        <v>8</v>
      </c>
      <c r="C3832" s="545">
        <f t="shared" ca="1" si="167"/>
        <v>10</v>
      </c>
      <c r="D3832" s="545">
        <f t="shared" ca="1" si="167"/>
        <v>10</v>
      </c>
      <c r="E3832" s="545">
        <f t="shared" ca="1" si="167"/>
        <v>8</v>
      </c>
      <c r="F3832" s="545">
        <f t="shared" ca="1" si="167"/>
        <v>11</v>
      </c>
      <c r="G3832" s="545">
        <f t="shared" ca="1" si="167"/>
        <v>11</v>
      </c>
      <c r="H3832" s="545">
        <f t="shared" ca="1" si="167"/>
        <v>11</v>
      </c>
      <c r="I3832" s="545">
        <f t="shared" ca="1" si="167"/>
        <v>5</v>
      </c>
      <c r="J3832" s="545">
        <f t="shared" ca="1" si="167"/>
        <v>10</v>
      </c>
      <c r="K3832" s="545">
        <f t="shared" ca="1" si="167"/>
        <v>11</v>
      </c>
    </row>
    <row r="3833" spans="2:11">
      <c r="B3833" s="545">
        <f t="shared" ca="1" si="167"/>
        <v>12</v>
      </c>
      <c r="C3833" s="545">
        <f t="shared" ca="1" si="167"/>
        <v>11</v>
      </c>
      <c r="D3833" s="545">
        <f t="shared" ca="1" si="167"/>
        <v>10</v>
      </c>
      <c r="E3833" s="545">
        <f t="shared" ca="1" si="167"/>
        <v>12</v>
      </c>
      <c r="F3833" s="545">
        <f t="shared" ca="1" si="167"/>
        <v>10</v>
      </c>
      <c r="G3833" s="545">
        <f t="shared" ca="1" si="167"/>
        <v>10</v>
      </c>
      <c r="H3833" s="545">
        <f t="shared" ca="1" si="167"/>
        <v>9</v>
      </c>
      <c r="I3833" s="545">
        <f t="shared" ca="1" si="167"/>
        <v>11</v>
      </c>
      <c r="J3833" s="545">
        <f t="shared" ca="1" si="167"/>
        <v>10</v>
      </c>
      <c r="K3833" s="545">
        <f t="shared" ca="1" si="167"/>
        <v>11</v>
      </c>
    </row>
    <row r="3834" spans="2:11">
      <c r="B3834" s="545">
        <f t="shared" ca="1" si="167"/>
        <v>7</v>
      </c>
      <c r="C3834" s="545">
        <f t="shared" ca="1" si="167"/>
        <v>11</v>
      </c>
      <c r="D3834" s="545">
        <f t="shared" ca="1" si="167"/>
        <v>10</v>
      </c>
      <c r="E3834" s="545">
        <f t="shared" ca="1" si="167"/>
        <v>9</v>
      </c>
      <c r="F3834" s="545">
        <f t="shared" ca="1" si="167"/>
        <v>12</v>
      </c>
      <c r="G3834" s="545">
        <f t="shared" ca="1" si="167"/>
        <v>13</v>
      </c>
      <c r="H3834" s="545">
        <f t="shared" ca="1" si="167"/>
        <v>12</v>
      </c>
      <c r="I3834" s="545">
        <f t="shared" ca="1" si="167"/>
        <v>13</v>
      </c>
      <c r="J3834" s="545">
        <f t="shared" ca="1" si="167"/>
        <v>9</v>
      </c>
      <c r="K3834" s="545">
        <f t="shared" ca="1" si="167"/>
        <v>10</v>
      </c>
    </row>
    <row r="3835" spans="2:11">
      <c r="B3835" s="545">
        <f t="shared" ca="1" si="167"/>
        <v>11</v>
      </c>
      <c r="C3835" s="545">
        <f t="shared" ca="1" si="167"/>
        <v>12</v>
      </c>
      <c r="D3835" s="545">
        <f t="shared" ca="1" si="167"/>
        <v>12</v>
      </c>
      <c r="E3835" s="545">
        <f t="shared" ca="1" si="167"/>
        <v>7</v>
      </c>
      <c r="F3835" s="545">
        <f t="shared" ca="1" si="167"/>
        <v>13</v>
      </c>
      <c r="G3835" s="545">
        <f t="shared" ca="1" si="167"/>
        <v>11</v>
      </c>
      <c r="H3835" s="545">
        <f t="shared" ca="1" si="167"/>
        <v>10</v>
      </c>
      <c r="I3835" s="545">
        <f t="shared" ca="1" si="167"/>
        <v>8</v>
      </c>
      <c r="J3835" s="545">
        <f t="shared" ca="1" si="167"/>
        <v>10</v>
      </c>
      <c r="K3835" s="545">
        <f t="shared" ca="1" si="167"/>
        <v>11</v>
      </c>
    </row>
    <row r="3836" spans="2:11">
      <c r="B3836" s="545">
        <f t="shared" ca="1" si="167"/>
        <v>9</v>
      </c>
      <c r="C3836" s="545">
        <f t="shared" ca="1" si="167"/>
        <v>8</v>
      </c>
      <c r="D3836" s="545">
        <f t="shared" ca="1" si="167"/>
        <v>9</v>
      </c>
      <c r="E3836" s="545">
        <f t="shared" ca="1" si="167"/>
        <v>6</v>
      </c>
      <c r="F3836" s="545">
        <f t="shared" ca="1" si="167"/>
        <v>12</v>
      </c>
      <c r="G3836" s="545">
        <f t="shared" ca="1" si="167"/>
        <v>8</v>
      </c>
      <c r="H3836" s="545">
        <f t="shared" ca="1" si="167"/>
        <v>13</v>
      </c>
      <c r="I3836" s="545">
        <f t="shared" ca="1" si="167"/>
        <v>11</v>
      </c>
      <c r="J3836" s="545">
        <f t="shared" ca="1" si="167"/>
        <v>11</v>
      </c>
      <c r="K3836" s="545">
        <f t="shared" ca="1" si="167"/>
        <v>12</v>
      </c>
    </row>
    <row r="3837" spans="2:11">
      <c r="B3837" s="545">
        <f t="shared" ca="1" si="167"/>
        <v>10</v>
      </c>
      <c r="C3837" s="545">
        <f t="shared" ca="1" si="167"/>
        <v>13</v>
      </c>
      <c r="D3837" s="545">
        <f t="shared" ca="1" si="167"/>
        <v>12</v>
      </c>
      <c r="E3837" s="545">
        <f t="shared" ca="1" si="167"/>
        <v>11</v>
      </c>
      <c r="F3837" s="545">
        <f t="shared" ca="1" si="167"/>
        <v>11</v>
      </c>
      <c r="G3837" s="545">
        <f t="shared" ca="1" si="167"/>
        <v>12</v>
      </c>
      <c r="H3837" s="545">
        <f t="shared" ca="1" si="167"/>
        <v>10</v>
      </c>
      <c r="I3837" s="545">
        <f t="shared" ca="1" si="167"/>
        <v>10</v>
      </c>
      <c r="J3837" s="545">
        <f t="shared" ca="1" si="167"/>
        <v>11</v>
      </c>
      <c r="K3837" s="545">
        <f t="shared" ca="1" si="167"/>
        <v>8</v>
      </c>
    </row>
    <row r="3838" spans="2:11">
      <c r="B3838" s="545">
        <f t="shared" ca="1" si="167"/>
        <v>9</v>
      </c>
      <c r="C3838" s="545">
        <f t="shared" ca="1" si="167"/>
        <v>9</v>
      </c>
      <c r="D3838" s="545">
        <f t="shared" ca="1" si="167"/>
        <v>7</v>
      </c>
      <c r="E3838" s="545">
        <f t="shared" ca="1" si="167"/>
        <v>8</v>
      </c>
      <c r="F3838" s="545">
        <f t="shared" ca="1" si="167"/>
        <v>11</v>
      </c>
      <c r="G3838" s="545">
        <f t="shared" ca="1" si="167"/>
        <v>9</v>
      </c>
      <c r="H3838" s="545">
        <f t="shared" ca="1" si="167"/>
        <v>10</v>
      </c>
      <c r="I3838" s="545">
        <f t="shared" ca="1" si="167"/>
        <v>10</v>
      </c>
      <c r="J3838" s="545">
        <f t="shared" ca="1" si="167"/>
        <v>10</v>
      </c>
      <c r="K3838" s="545">
        <f t="shared" ca="1" si="167"/>
        <v>8</v>
      </c>
    </row>
    <row r="3839" spans="2:11">
      <c r="B3839" s="545">
        <f t="shared" ca="1" si="167"/>
        <v>10</v>
      </c>
      <c r="C3839" s="545">
        <f t="shared" ca="1" si="167"/>
        <v>8</v>
      </c>
      <c r="D3839" s="545">
        <f t="shared" ca="1" si="167"/>
        <v>14</v>
      </c>
      <c r="E3839" s="545">
        <f t="shared" ca="1" si="167"/>
        <v>10</v>
      </c>
      <c r="F3839" s="545">
        <f t="shared" ca="1" si="167"/>
        <v>14</v>
      </c>
      <c r="G3839" s="545">
        <f t="shared" ca="1" si="167"/>
        <v>9</v>
      </c>
      <c r="H3839" s="545">
        <f t="shared" ca="1" si="167"/>
        <v>11</v>
      </c>
      <c r="I3839" s="545">
        <f t="shared" ca="1" si="167"/>
        <v>8</v>
      </c>
      <c r="J3839" s="545">
        <f t="shared" ca="1" si="167"/>
        <v>12</v>
      </c>
      <c r="K3839" s="545">
        <f t="shared" ca="1" si="167"/>
        <v>10</v>
      </c>
    </row>
    <row r="3840" spans="2:11">
      <c r="B3840" s="545">
        <f t="shared" ca="1" si="167"/>
        <v>15</v>
      </c>
      <c r="C3840" s="545">
        <f t="shared" ref="B3840:K3894" ca="1" si="169">RANDBETWEEN(1,3)+RANDBETWEEN(1,3)+RANDBETWEEN(1,3)+RANDBETWEEN(1,3)+RANDBETWEEN(1,3)</f>
        <v>12</v>
      </c>
      <c r="D3840" s="545">
        <f t="shared" ca="1" si="169"/>
        <v>14</v>
      </c>
      <c r="E3840" s="545">
        <f t="shared" ca="1" si="169"/>
        <v>12</v>
      </c>
      <c r="F3840" s="545">
        <f t="shared" ca="1" si="169"/>
        <v>9</v>
      </c>
      <c r="G3840" s="545">
        <f t="shared" ca="1" si="169"/>
        <v>14</v>
      </c>
      <c r="H3840" s="545">
        <f t="shared" ca="1" si="169"/>
        <v>11</v>
      </c>
      <c r="I3840" s="545">
        <f t="shared" ca="1" si="169"/>
        <v>11</v>
      </c>
      <c r="J3840" s="545">
        <f t="shared" ca="1" si="169"/>
        <v>12</v>
      </c>
      <c r="K3840" s="545">
        <f t="shared" ca="1" si="169"/>
        <v>7</v>
      </c>
    </row>
    <row r="3841" spans="2:11">
      <c r="B3841" s="545">
        <f t="shared" ca="1" si="169"/>
        <v>12</v>
      </c>
      <c r="C3841" s="545">
        <f t="shared" ca="1" si="169"/>
        <v>9</v>
      </c>
      <c r="D3841" s="545">
        <f t="shared" ca="1" si="169"/>
        <v>8</v>
      </c>
      <c r="E3841" s="545">
        <f t="shared" ca="1" si="169"/>
        <v>9</v>
      </c>
      <c r="F3841" s="545">
        <f t="shared" ca="1" si="169"/>
        <v>8</v>
      </c>
      <c r="G3841" s="545">
        <f t="shared" ca="1" si="169"/>
        <v>10</v>
      </c>
      <c r="H3841" s="545">
        <f t="shared" ca="1" si="169"/>
        <v>11</v>
      </c>
      <c r="I3841" s="545">
        <f t="shared" ca="1" si="169"/>
        <v>9</v>
      </c>
      <c r="J3841" s="545">
        <f t="shared" ca="1" si="169"/>
        <v>7</v>
      </c>
      <c r="K3841" s="545">
        <f t="shared" ca="1" si="169"/>
        <v>8</v>
      </c>
    </row>
    <row r="3842" spans="2:11">
      <c r="B3842" s="545">
        <f t="shared" ca="1" si="169"/>
        <v>8</v>
      </c>
      <c r="C3842" s="545">
        <f t="shared" ca="1" si="168"/>
        <v>10</v>
      </c>
      <c r="D3842" s="545">
        <f t="shared" ca="1" si="168"/>
        <v>8</v>
      </c>
      <c r="E3842" s="545">
        <f t="shared" ca="1" si="168"/>
        <v>12</v>
      </c>
      <c r="F3842" s="545">
        <f t="shared" ca="1" si="168"/>
        <v>9</v>
      </c>
      <c r="G3842" s="545">
        <f t="shared" ca="1" si="168"/>
        <v>8</v>
      </c>
      <c r="H3842" s="545">
        <f t="shared" ca="1" si="168"/>
        <v>9</v>
      </c>
      <c r="I3842" s="545">
        <f t="shared" ca="1" si="168"/>
        <v>7</v>
      </c>
      <c r="J3842" s="545">
        <f t="shared" ca="1" si="168"/>
        <v>13</v>
      </c>
      <c r="K3842" s="545">
        <f t="shared" ca="1" si="168"/>
        <v>9</v>
      </c>
    </row>
    <row r="3843" spans="2:11">
      <c r="B3843" s="545">
        <f t="shared" ca="1" si="169"/>
        <v>10</v>
      </c>
      <c r="C3843" s="545">
        <f t="shared" ca="1" si="168"/>
        <v>12</v>
      </c>
      <c r="D3843" s="545">
        <f t="shared" ca="1" si="168"/>
        <v>9</v>
      </c>
      <c r="E3843" s="545">
        <f t="shared" ca="1" si="168"/>
        <v>8</v>
      </c>
      <c r="F3843" s="545">
        <f t="shared" ca="1" si="168"/>
        <v>12</v>
      </c>
      <c r="G3843" s="545">
        <f t="shared" ca="1" si="168"/>
        <v>9</v>
      </c>
      <c r="H3843" s="545">
        <f t="shared" ca="1" si="168"/>
        <v>7</v>
      </c>
      <c r="I3843" s="545">
        <f t="shared" ca="1" si="168"/>
        <v>9</v>
      </c>
      <c r="J3843" s="545">
        <f t="shared" ca="1" si="168"/>
        <v>9</v>
      </c>
      <c r="K3843" s="545">
        <f t="shared" ca="1" si="168"/>
        <v>8</v>
      </c>
    </row>
    <row r="3844" spans="2:11">
      <c r="B3844" s="545">
        <f t="shared" ca="1" si="169"/>
        <v>11</v>
      </c>
      <c r="C3844" s="545">
        <f t="shared" ca="1" si="168"/>
        <v>9</v>
      </c>
      <c r="D3844" s="545">
        <f t="shared" ca="1" si="168"/>
        <v>12</v>
      </c>
      <c r="E3844" s="545">
        <f t="shared" ca="1" si="168"/>
        <v>10</v>
      </c>
      <c r="F3844" s="545">
        <f t="shared" ca="1" si="168"/>
        <v>9</v>
      </c>
      <c r="G3844" s="545">
        <f t="shared" ca="1" si="168"/>
        <v>12</v>
      </c>
      <c r="H3844" s="545">
        <f t="shared" ca="1" si="168"/>
        <v>9</v>
      </c>
      <c r="I3844" s="545">
        <f t="shared" ca="1" si="168"/>
        <v>9</v>
      </c>
      <c r="J3844" s="545">
        <f t="shared" ca="1" si="168"/>
        <v>11</v>
      </c>
      <c r="K3844" s="545">
        <f t="shared" ca="1" si="168"/>
        <v>10</v>
      </c>
    </row>
    <row r="3845" spans="2:11">
      <c r="B3845" s="545">
        <f t="shared" ca="1" si="169"/>
        <v>12</v>
      </c>
      <c r="C3845" s="545">
        <f t="shared" ca="1" si="168"/>
        <v>8</v>
      </c>
      <c r="D3845" s="545">
        <f t="shared" ca="1" si="168"/>
        <v>7</v>
      </c>
      <c r="E3845" s="545">
        <f t="shared" ca="1" si="168"/>
        <v>8</v>
      </c>
      <c r="F3845" s="545">
        <f t="shared" ca="1" si="168"/>
        <v>8</v>
      </c>
      <c r="G3845" s="545">
        <f t="shared" ca="1" si="168"/>
        <v>11</v>
      </c>
      <c r="H3845" s="545">
        <f t="shared" ca="1" si="168"/>
        <v>12</v>
      </c>
      <c r="I3845" s="545">
        <f t="shared" ca="1" si="168"/>
        <v>9</v>
      </c>
      <c r="J3845" s="545">
        <f t="shared" ca="1" si="168"/>
        <v>9</v>
      </c>
      <c r="K3845" s="545">
        <f t="shared" ca="1" si="168"/>
        <v>10</v>
      </c>
    </row>
    <row r="3846" spans="2:11">
      <c r="B3846" s="545">
        <f t="shared" ca="1" si="169"/>
        <v>12</v>
      </c>
      <c r="C3846" s="545">
        <f t="shared" ca="1" si="168"/>
        <v>12</v>
      </c>
      <c r="D3846" s="545">
        <f t="shared" ca="1" si="168"/>
        <v>9</v>
      </c>
      <c r="E3846" s="545">
        <f t="shared" ca="1" si="168"/>
        <v>11</v>
      </c>
      <c r="F3846" s="545">
        <f t="shared" ca="1" si="168"/>
        <v>13</v>
      </c>
      <c r="G3846" s="545">
        <f t="shared" ca="1" si="168"/>
        <v>11</v>
      </c>
      <c r="H3846" s="545">
        <f t="shared" ca="1" si="168"/>
        <v>11</v>
      </c>
      <c r="I3846" s="545">
        <f t="shared" ca="1" si="168"/>
        <v>10</v>
      </c>
      <c r="J3846" s="545">
        <f t="shared" ca="1" si="168"/>
        <v>11</v>
      </c>
      <c r="K3846" s="545">
        <f t="shared" ca="1" si="168"/>
        <v>13</v>
      </c>
    </row>
    <row r="3847" spans="2:11">
      <c r="B3847" s="545">
        <f t="shared" ca="1" si="169"/>
        <v>10</v>
      </c>
      <c r="C3847" s="545">
        <f t="shared" ca="1" si="168"/>
        <v>10</v>
      </c>
      <c r="D3847" s="545">
        <f t="shared" ca="1" si="168"/>
        <v>9</v>
      </c>
      <c r="E3847" s="545">
        <f t="shared" ca="1" si="168"/>
        <v>12</v>
      </c>
      <c r="F3847" s="545">
        <f t="shared" ca="1" si="168"/>
        <v>10</v>
      </c>
      <c r="G3847" s="545">
        <f t="shared" ca="1" si="168"/>
        <v>11</v>
      </c>
      <c r="H3847" s="545">
        <f t="shared" ca="1" si="168"/>
        <v>9</v>
      </c>
      <c r="I3847" s="545">
        <f t="shared" ca="1" si="168"/>
        <v>10</v>
      </c>
      <c r="J3847" s="545">
        <f t="shared" ca="1" si="168"/>
        <v>11</v>
      </c>
      <c r="K3847" s="545">
        <f t="shared" ca="1" si="168"/>
        <v>7</v>
      </c>
    </row>
    <row r="3848" spans="2:11">
      <c r="B3848" s="545">
        <f t="shared" ca="1" si="169"/>
        <v>10</v>
      </c>
      <c r="C3848" s="545">
        <f t="shared" ca="1" si="168"/>
        <v>9</v>
      </c>
      <c r="D3848" s="545">
        <f t="shared" ca="1" si="168"/>
        <v>11</v>
      </c>
      <c r="E3848" s="545">
        <f t="shared" ca="1" si="168"/>
        <v>12</v>
      </c>
      <c r="F3848" s="545">
        <f t="shared" ca="1" si="168"/>
        <v>8</v>
      </c>
      <c r="G3848" s="545">
        <f t="shared" ca="1" si="168"/>
        <v>8</v>
      </c>
      <c r="H3848" s="545">
        <f t="shared" ca="1" si="168"/>
        <v>14</v>
      </c>
      <c r="I3848" s="545">
        <f t="shared" ca="1" si="168"/>
        <v>12</v>
      </c>
      <c r="J3848" s="545">
        <f t="shared" ca="1" si="168"/>
        <v>10</v>
      </c>
      <c r="K3848" s="545">
        <f t="shared" ca="1" si="168"/>
        <v>15</v>
      </c>
    </row>
    <row r="3849" spans="2:11">
      <c r="B3849" s="545">
        <f t="shared" ca="1" si="169"/>
        <v>9</v>
      </c>
      <c r="C3849" s="545">
        <f t="shared" ca="1" si="168"/>
        <v>9</v>
      </c>
      <c r="D3849" s="545">
        <f t="shared" ca="1" si="168"/>
        <v>10</v>
      </c>
      <c r="E3849" s="545">
        <f t="shared" ca="1" si="168"/>
        <v>6</v>
      </c>
      <c r="F3849" s="545">
        <f t="shared" ca="1" si="168"/>
        <v>9</v>
      </c>
      <c r="G3849" s="545">
        <f t="shared" ca="1" si="168"/>
        <v>12</v>
      </c>
      <c r="H3849" s="545">
        <f t="shared" ca="1" si="168"/>
        <v>11</v>
      </c>
      <c r="I3849" s="545">
        <f t="shared" ca="1" si="168"/>
        <v>6</v>
      </c>
      <c r="J3849" s="545">
        <f t="shared" ca="1" si="168"/>
        <v>8</v>
      </c>
      <c r="K3849" s="545">
        <f t="shared" ca="1" si="168"/>
        <v>12</v>
      </c>
    </row>
    <row r="3850" spans="2:11">
      <c r="B3850" s="545">
        <f t="shared" ca="1" si="169"/>
        <v>14</v>
      </c>
      <c r="C3850" s="545">
        <f t="shared" ca="1" si="168"/>
        <v>13</v>
      </c>
      <c r="D3850" s="545">
        <f t="shared" ca="1" si="168"/>
        <v>10</v>
      </c>
      <c r="E3850" s="545">
        <f t="shared" ca="1" si="168"/>
        <v>11</v>
      </c>
      <c r="F3850" s="545">
        <f t="shared" ca="1" si="168"/>
        <v>9</v>
      </c>
      <c r="G3850" s="545">
        <f t="shared" ca="1" si="168"/>
        <v>8</v>
      </c>
      <c r="H3850" s="545">
        <f t="shared" ca="1" si="168"/>
        <v>15</v>
      </c>
      <c r="I3850" s="545">
        <f t="shared" ca="1" si="168"/>
        <v>5</v>
      </c>
      <c r="J3850" s="545">
        <f t="shared" ca="1" si="168"/>
        <v>11</v>
      </c>
      <c r="K3850" s="545">
        <f t="shared" ca="1" si="168"/>
        <v>12</v>
      </c>
    </row>
    <row r="3851" spans="2:11">
      <c r="B3851" s="545">
        <f t="shared" ca="1" si="169"/>
        <v>9</v>
      </c>
      <c r="C3851" s="545">
        <f t="shared" ca="1" si="168"/>
        <v>6</v>
      </c>
      <c r="D3851" s="545">
        <f t="shared" ca="1" si="168"/>
        <v>12</v>
      </c>
      <c r="E3851" s="545">
        <f t="shared" ca="1" si="168"/>
        <v>11</v>
      </c>
      <c r="F3851" s="545">
        <f t="shared" ca="1" si="168"/>
        <v>9</v>
      </c>
      <c r="G3851" s="545">
        <f t="shared" ca="1" si="168"/>
        <v>9</v>
      </c>
      <c r="H3851" s="545">
        <f t="shared" ca="1" si="168"/>
        <v>8</v>
      </c>
      <c r="I3851" s="545">
        <f t="shared" ca="1" si="168"/>
        <v>9</v>
      </c>
      <c r="J3851" s="545">
        <f t="shared" ca="1" si="168"/>
        <v>10</v>
      </c>
      <c r="K3851" s="545">
        <f t="shared" ca="1" si="168"/>
        <v>6</v>
      </c>
    </row>
    <row r="3852" spans="2:11">
      <c r="B3852" s="545">
        <f t="shared" ca="1" si="169"/>
        <v>9</v>
      </c>
      <c r="C3852" s="545">
        <f t="shared" ca="1" si="168"/>
        <v>11</v>
      </c>
      <c r="D3852" s="545">
        <f t="shared" ca="1" si="168"/>
        <v>11</v>
      </c>
      <c r="E3852" s="545">
        <f t="shared" ca="1" si="168"/>
        <v>12</v>
      </c>
      <c r="F3852" s="545">
        <f t="shared" ca="1" si="168"/>
        <v>10</v>
      </c>
      <c r="G3852" s="545">
        <f t="shared" ca="1" si="168"/>
        <v>11</v>
      </c>
      <c r="H3852" s="545">
        <f t="shared" ca="1" si="168"/>
        <v>8</v>
      </c>
      <c r="I3852" s="545">
        <f t="shared" ca="1" si="168"/>
        <v>12</v>
      </c>
      <c r="J3852" s="545">
        <f t="shared" ca="1" si="168"/>
        <v>15</v>
      </c>
      <c r="K3852" s="545">
        <f t="shared" ca="1" si="168"/>
        <v>9</v>
      </c>
    </row>
    <row r="3853" spans="2:11">
      <c r="B3853" s="545">
        <f t="shared" ca="1" si="169"/>
        <v>5</v>
      </c>
      <c r="C3853" s="545">
        <f t="shared" ca="1" si="168"/>
        <v>10</v>
      </c>
      <c r="D3853" s="545">
        <f t="shared" ca="1" si="168"/>
        <v>6</v>
      </c>
      <c r="E3853" s="545">
        <f t="shared" ca="1" si="168"/>
        <v>12</v>
      </c>
      <c r="F3853" s="545">
        <f t="shared" ca="1" si="168"/>
        <v>11</v>
      </c>
      <c r="G3853" s="545">
        <f t="shared" ca="1" si="168"/>
        <v>9</v>
      </c>
      <c r="H3853" s="545">
        <f t="shared" ca="1" si="168"/>
        <v>7</v>
      </c>
      <c r="I3853" s="545">
        <f t="shared" ca="1" si="168"/>
        <v>9</v>
      </c>
      <c r="J3853" s="545">
        <f t="shared" ca="1" si="168"/>
        <v>13</v>
      </c>
      <c r="K3853" s="545">
        <f t="shared" ca="1" si="168"/>
        <v>11</v>
      </c>
    </row>
    <row r="3854" spans="2:11">
      <c r="B3854" s="545">
        <f t="shared" ca="1" si="169"/>
        <v>8</v>
      </c>
      <c r="C3854" s="545">
        <f t="shared" ca="1" si="168"/>
        <v>10</v>
      </c>
      <c r="D3854" s="545">
        <f t="shared" ca="1" si="168"/>
        <v>10</v>
      </c>
      <c r="E3854" s="545">
        <f t="shared" ca="1" si="168"/>
        <v>12</v>
      </c>
      <c r="F3854" s="545">
        <f t="shared" ca="1" si="168"/>
        <v>6</v>
      </c>
      <c r="G3854" s="545">
        <f t="shared" ca="1" si="168"/>
        <v>9</v>
      </c>
      <c r="H3854" s="545">
        <f t="shared" ca="1" si="168"/>
        <v>10</v>
      </c>
      <c r="I3854" s="545">
        <f t="shared" ca="1" si="168"/>
        <v>12</v>
      </c>
      <c r="J3854" s="545">
        <f t="shared" ca="1" si="168"/>
        <v>12</v>
      </c>
      <c r="K3854" s="545">
        <f t="shared" ca="1" si="168"/>
        <v>12</v>
      </c>
    </row>
    <row r="3855" spans="2:11">
      <c r="B3855" s="545">
        <f t="shared" ca="1" si="169"/>
        <v>12</v>
      </c>
      <c r="C3855" s="545">
        <f t="shared" ca="1" si="168"/>
        <v>8</v>
      </c>
      <c r="D3855" s="545">
        <f t="shared" ca="1" si="168"/>
        <v>11</v>
      </c>
      <c r="E3855" s="545">
        <f t="shared" ca="1" si="168"/>
        <v>11</v>
      </c>
      <c r="F3855" s="545">
        <f t="shared" ca="1" si="168"/>
        <v>10</v>
      </c>
      <c r="G3855" s="545">
        <f t="shared" ca="1" si="168"/>
        <v>10</v>
      </c>
      <c r="H3855" s="545">
        <f t="shared" ca="1" si="168"/>
        <v>12</v>
      </c>
      <c r="I3855" s="545">
        <f t="shared" ca="1" si="168"/>
        <v>9</v>
      </c>
      <c r="J3855" s="545">
        <f t="shared" ca="1" si="168"/>
        <v>10</v>
      </c>
      <c r="K3855" s="545">
        <f t="shared" ca="1" si="168"/>
        <v>10</v>
      </c>
    </row>
    <row r="3856" spans="2:11">
      <c r="B3856" s="545">
        <f t="shared" ca="1" si="169"/>
        <v>11</v>
      </c>
      <c r="C3856" s="545">
        <f t="shared" ca="1" si="168"/>
        <v>8</v>
      </c>
      <c r="D3856" s="545">
        <f t="shared" ca="1" si="168"/>
        <v>10</v>
      </c>
      <c r="E3856" s="545">
        <f t="shared" ca="1" si="168"/>
        <v>9</v>
      </c>
      <c r="F3856" s="545">
        <f t="shared" ca="1" si="168"/>
        <v>12</v>
      </c>
      <c r="G3856" s="545">
        <f t="shared" ca="1" si="168"/>
        <v>8</v>
      </c>
      <c r="H3856" s="545">
        <f t="shared" ca="1" si="168"/>
        <v>11</v>
      </c>
      <c r="I3856" s="545">
        <f t="shared" ca="1" si="168"/>
        <v>10</v>
      </c>
      <c r="J3856" s="545">
        <f t="shared" ca="1" si="168"/>
        <v>13</v>
      </c>
      <c r="K3856" s="545">
        <f t="shared" ca="1" si="168"/>
        <v>11</v>
      </c>
    </row>
    <row r="3857" spans="2:11">
      <c r="B3857" s="545">
        <f t="shared" ca="1" si="169"/>
        <v>12</v>
      </c>
      <c r="C3857" s="545">
        <f t="shared" ca="1" si="168"/>
        <v>9</v>
      </c>
      <c r="D3857" s="545">
        <f t="shared" ca="1" si="168"/>
        <v>11</v>
      </c>
      <c r="E3857" s="545">
        <f t="shared" ca="1" si="168"/>
        <v>9</v>
      </c>
      <c r="F3857" s="545">
        <f t="shared" ca="1" si="168"/>
        <v>8</v>
      </c>
      <c r="G3857" s="545">
        <f t="shared" ca="1" si="168"/>
        <v>11</v>
      </c>
      <c r="H3857" s="545">
        <f t="shared" ca="1" si="168"/>
        <v>7</v>
      </c>
      <c r="I3857" s="545">
        <f t="shared" ca="1" si="168"/>
        <v>8</v>
      </c>
      <c r="J3857" s="545">
        <f t="shared" ca="1" si="168"/>
        <v>8</v>
      </c>
      <c r="K3857" s="545">
        <f t="shared" ca="1" si="168"/>
        <v>10</v>
      </c>
    </row>
    <row r="3858" spans="2:11">
      <c r="B3858" s="545">
        <f t="shared" ca="1" si="169"/>
        <v>14</v>
      </c>
      <c r="C3858" s="545">
        <f t="shared" ca="1" si="169"/>
        <v>10</v>
      </c>
      <c r="D3858" s="545">
        <f t="shared" ca="1" si="169"/>
        <v>11</v>
      </c>
      <c r="E3858" s="545">
        <f t="shared" ca="1" si="169"/>
        <v>12</v>
      </c>
      <c r="F3858" s="545">
        <f t="shared" ca="1" si="169"/>
        <v>10</v>
      </c>
      <c r="G3858" s="545">
        <f t="shared" ca="1" si="169"/>
        <v>8</v>
      </c>
      <c r="H3858" s="545">
        <f t="shared" ca="1" si="169"/>
        <v>10</v>
      </c>
      <c r="I3858" s="545">
        <f t="shared" ca="1" si="169"/>
        <v>9</v>
      </c>
      <c r="J3858" s="545">
        <f t="shared" ca="1" si="169"/>
        <v>9</v>
      </c>
      <c r="K3858" s="545">
        <f t="shared" ca="1" si="169"/>
        <v>12</v>
      </c>
    </row>
    <row r="3859" spans="2:11">
      <c r="B3859" s="545">
        <f t="shared" ca="1" si="169"/>
        <v>11</v>
      </c>
      <c r="C3859" s="545">
        <f t="shared" ca="1" si="169"/>
        <v>8</v>
      </c>
      <c r="D3859" s="545">
        <f t="shared" ca="1" si="169"/>
        <v>9</v>
      </c>
      <c r="E3859" s="545">
        <f t="shared" ca="1" si="169"/>
        <v>11</v>
      </c>
      <c r="F3859" s="545">
        <f t="shared" ca="1" si="169"/>
        <v>11</v>
      </c>
      <c r="G3859" s="545">
        <f t="shared" ca="1" si="169"/>
        <v>10</v>
      </c>
      <c r="H3859" s="545">
        <f t="shared" ca="1" si="169"/>
        <v>10</v>
      </c>
      <c r="I3859" s="545">
        <f t="shared" ca="1" si="169"/>
        <v>12</v>
      </c>
      <c r="J3859" s="545">
        <f t="shared" ca="1" si="169"/>
        <v>12</v>
      </c>
      <c r="K3859" s="545">
        <f t="shared" ca="1" si="169"/>
        <v>12</v>
      </c>
    </row>
    <row r="3860" spans="2:11">
      <c r="B3860" s="545">
        <f t="shared" ca="1" si="169"/>
        <v>10</v>
      </c>
      <c r="C3860" s="545">
        <f t="shared" ca="1" si="169"/>
        <v>9</v>
      </c>
      <c r="D3860" s="545">
        <f t="shared" ca="1" si="169"/>
        <v>9</v>
      </c>
      <c r="E3860" s="545">
        <f t="shared" ca="1" si="169"/>
        <v>13</v>
      </c>
      <c r="F3860" s="545">
        <f t="shared" ca="1" si="169"/>
        <v>9</v>
      </c>
      <c r="G3860" s="545">
        <f t="shared" ca="1" si="169"/>
        <v>9</v>
      </c>
      <c r="H3860" s="545">
        <f t="shared" ca="1" si="169"/>
        <v>12</v>
      </c>
      <c r="I3860" s="545">
        <f t="shared" ca="1" si="169"/>
        <v>7</v>
      </c>
      <c r="J3860" s="545">
        <f t="shared" ca="1" si="169"/>
        <v>12</v>
      </c>
      <c r="K3860" s="545">
        <f t="shared" ca="1" si="169"/>
        <v>8</v>
      </c>
    </row>
    <row r="3861" spans="2:11">
      <c r="B3861" s="545">
        <f t="shared" ca="1" si="169"/>
        <v>10</v>
      </c>
      <c r="C3861" s="545">
        <f t="shared" ca="1" si="169"/>
        <v>11</v>
      </c>
      <c r="D3861" s="545">
        <f t="shared" ca="1" si="169"/>
        <v>11</v>
      </c>
      <c r="E3861" s="545">
        <f t="shared" ca="1" si="169"/>
        <v>15</v>
      </c>
      <c r="F3861" s="545">
        <f t="shared" ca="1" si="169"/>
        <v>13</v>
      </c>
      <c r="G3861" s="545">
        <f t="shared" ca="1" si="169"/>
        <v>9</v>
      </c>
      <c r="H3861" s="545">
        <f t="shared" ca="1" si="169"/>
        <v>11</v>
      </c>
      <c r="I3861" s="545">
        <f t="shared" ca="1" si="169"/>
        <v>12</v>
      </c>
      <c r="J3861" s="545">
        <f t="shared" ca="1" si="169"/>
        <v>13</v>
      </c>
      <c r="K3861" s="545">
        <f t="shared" ca="1" si="169"/>
        <v>9</v>
      </c>
    </row>
    <row r="3862" spans="2:11">
      <c r="B3862" s="545">
        <f t="shared" ca="1" si="169"/>
        <v>12</v>
      </c>
      <c r="C3862" s="545">
        <f t="shared" ca="1" si="169"/>
        <v>9</v>
      </c>
      <c r="D3862" s="545">
        <f t="shared" ca="1" si="169"/>
        <v>8</v>
      </c>
      <c r="E3862" s="545">
        <f t="shared" ca="1" si="169"/>
        <v>13</v>
      </c>
      <c r="F3862" s="545">
        <f t="shared" ca="1" si="169"/>
        <v>8</v>
      </c>
      <c r="G3862" s="545">
        <f t="shared" ca="1" si="169"/>
        <v>12</v>
      </c>
      <c r="H3862" s="545">
        <f t="shared" ca="1" si="169"/>
        <v>9</v>
      </c>
      <c r="I3862" s="545">
        <f t="shared" ca="1" si="169"/>
        <v>8</v>
      </c>
      <c r="J3862" s="545">
        <f t="shared" ca="1" si="169"/>
        <v>10</v>
      </c>
      <c r="K3862" s="545">
        <f t="shared" ca="1" si="169"/>
        <v>10</v>
      </c>
    </row>
    <row r="3863" spans="2:11">
      <c r="B3863" s="545">
        <f t="shared" ca="1" si="169"/>
        <v>7</v>
      </c>
      <c r="C3863" s="545">
        <f t="shared" ca="1" si="169"/>
        <v>9</v>
      </c>
      <c r="D3863" s="545">
        <f t="shared" ca="1" si="169"/>
        <v>9</v>
      </c>
      <c r="E3863" s="545">
        <f t="shared" ca="1" si="169"/>
        <v>8</v>
      </c>
      <c r="F3863" s="545">
        <f t="shared" ca="1" si="169"/>
        <v>11</v>
      </c>
      <c r="G3863" s="545">
        <f t="shared" ca="1" si="169"/>
        <v>10</v>
      </c>
      <c r="H3863" s="545">
        <f t="shared" ca="1" si="169"/>
        <v>9</v>
      </c>
      <c r="I3863" s="545">
        <f t="shared" ca="1" si="169"/>
        <v>7</v>
      </c>
      <c r="J3863" s="545">
        <f t="shared" ca="1" si="169"/>
        <v>7</v>
      </c>
      <c r="K3863" s="545">
        <f t="shared" ca="1" si="169"/>
        <v>11</v>
      </c>
    </row>
    <row r="3864" spans="2:11">
      <c r="B3864" s="545">
        <f t="shared" ca="1" si="169"/>
        <v>11</v>
      </c>
      <c r="C3864" s="545">
        <f t="shared" ca="1" si="169"/>
        <v>11</v>
      </c>
      <c r="D3864" s="545">
        <f t="shared" ca="1" si="169"/>
        <v>9</v>
      </c>
      <c r="E3864" s="545">
        <f t="shared" ca="1" si="169"/>
        <v>11</v>
      </c>
      <c r="F3864" s="545">
        <f t="shared" ca="1" si="169"/>
        <v>11</v>
      </c>
      <c r="G3864" s="545">
        <f t="shared" ca="1" si="169"/>
        <v>14</v>
      </c>
      <c r="H3864" s="545">
        <f t="shared" ca="1" si="169"/>
        <v>11</v>
      </c>
      <c r="I3864" s="545">
        <f t="shared" ca="1" si="169"/>
        <v>11</v>
      </c>
      <c r="J3864" s="545">
        <f t="shared" ca="1" si="169"/>
        <v>13</v>
      </c>
      <c r="K3864" s="545">
        <f t="shared" ca="1" si="169"/>
        <v>9</v>
      </c>
    </row>
    <row r="3865" spans="2:11">
      <c r="B3865" s="545">
        <f t="shared" ca="1" si="169"/>
        <v>11</v>
      </c>
      <c r="C3865" s="545">
        <f t="shared" ca="1" si="169"/>
        <v>9</v>
      </c>
      <c r="D3865" s="545">
        <f t="shared" ca="1" si="169"/>
        <v>10</v>
      </c>
      <c r="E3865" s="545">
        <f t="shared" ca="1" si="169"/>
        <v>10</v>
      </c>
      <c r="F3865" s="545">
        <f t="shared" ca="1" si="169"/>
        <v>13</v>
      </c>
      <c r="G3865" s="545">
        <f t="shared" ca="1" si="169"/>
        <v>13</v>
      </c>
      <c r="H3865" s="545">
        <f t="shared" ca="1" si="169"/>
        <v>8</v>
      </c>
      <c r="I3865" s="545">
        <f t="shared" ca="1" si="169"/>
        <v>10</v>
      </c>
      <c r="J3865" s="545">
        <f t="shared" ca="1" si="169"/>
        <v>11</v>
      </c>
      <c r="K3865" s="545">
        <f t="shared" ca="1" si="169"/>
        <v>7</v>
      </c>
    </row>
    <row r="3866" spans="2:11">
      <c r="B3866" s="545">
        <f t="shared" ca="1" si="169"/>
        <v>11</v>
      </c>
      <c r="C3866" s="545">
        <f t="shared" ca="1" si="169"/>
        <v>11</v>
      </c>
      <c r="D3866" s="545">
        <f t="shared" ca="1" si="169"/>
        <v>9</v>
      </c>
      <c r="E3866" s="545">
        <f t="shared" ca="1" si="169"/>
        <v>7</v>
      </c>
      <c r="F3866" s="545">
        <f t="shared" ca="1" si="169"/>
        <v>9</v>
      </c>
      <c r="G3866" s="545">
        <f t="shared" ca="1" si="169"/>
        <v>10</v>
      </c>
      <c r="H3866" s="545">
        <f t="shared" ca="1" si="169"/>
        <v>11</v>
      </c>
      <c r="I3866" s="545">
        <f t="shared" ca="1" si="169"/>
        <v>8</v>
      </c>
      <c r="J3866" s="545">
        <f t="shared" ca="1" si="169"/>
        <v>8</v>
      </c>
      <c r="K3866" s="545">
        <f t="shared" ca="1" si="169"/>
        <v>7</v>
      </c>
    </row>
    <row r="3867" spans="2:11">
      <c r="B3867" s="545">
        <f t="shared" ca="1" si="169"/>
        <v>15</v>
      </c>
      <c r="C3867" s="545">
        <f t="shared" ca="1" si="169"/>
        <v>8</v>
      </c>
      <c r="D3867" s="545">
        <f t="shared" ca="1" si="169"/>
        <v>14</v>
      </c>
      <c r="E3867" s="545">
        <f t="shared" ca="1" si="169"/>
        <v>12</v>
      </c>
      <c r="F3867" s="545">
        <f t="shared" ca="1" si="169"/>
        <v>11</v>
      </c>
      <c r="G3867" s="545">
        <f t="shared" ca="1" si="169"/>
        <v>9</v>
      </c>
      <c r="H3867" s="545">
        <f t="shared" ca="1" si="169"/>
        <v>8</v>
      </c>
      <c r="I3867" s="545">
        <f t="shared" ca="1" si="169"/>
        <v>8</v>
      </c>
      <c r="J3867" s="545">
        <f t="shared" ca="1" si="169"/>
        <v>10</v>
      </c>
      <c r="K3867" s="545">
        <f t="shared" ca="1" si="169"/>
        <v>8</v>
      </c>
    </row>
    <row r="3868" spans="2:11">
      <c r="B3868" s="545">
        <f t="shared" ca="1" si="169"/>
        <v>12</v>
      </c>
      <c r="C3868" s="545">
        <f t="shared" ca="1" si="169"/>
        <v>11</v>
      </c>
      <c r="D3868" s="545">
        <f t="shared" ca="1" si="169"/>
        <v>9</v>
      </c>
      <c r="E3868" s="545">
        <f t="shared" ca="1" si="169"/>
        <v>8</v>
      </c>
      <c r="F3868" s="545">
        <f t="shared" ca="1" si="169"/>
        <v>7</v>
      </c>
      <c r="G3868" s="545">
        <f t="shared" ca="1" si="169"/>
        <v>11</v>
      </c>
      <c r="H3868" s="545">
        <f t="shared" ca="1" si="169"/>
        <v>8</v>
      </c>
      <c r="I3868" s="545">
        <f t="shared" ca="1" si="169"/>
        <v>9</v>
      </c>
      <c r="J3868" s="545">
        <f t="shared" ca="1" si="169"/>
        <v>9</v>
      </c>
      <c r="K3868" s="545">
        <f t="shared" ca="1" si="169"/>
        <v>9</v>
      </c>
    </row>
    <row r="3869" spans="2:11">
      <c r="B3869" s="545">
        <f t="shared" ca="1" si="169"/>
        <v>11</v>
      </c>
      <c r="C3869" s="545">
        <f t="shared" ca="1" si="169"/>
        <v>14</v>
      </c>
      <c r="D3869" s="545">
        <f t="shared" ca="1" si="169"/>
        <v>9</v>
      </c>
      <c r="E3869" s="545">
        <f t="shared" ca="1" si="169"/>
        <v>10</v>
      </c>
      <c r="F3869" s="545">
        <f t="shared" ca="1" si="169"/>
        <v>11</v>
      </c>
      <c r="G3869" s="545">
        <f t="shared" ca="1" si="169"/>
        <v>12</v>
      </c>
      <c r="H3869" s="545">
        <f t="shared" ca="1" si="169"/>
        <v>11</v>
      </c>
      <c r="I3869" s="545">
        <f t="shared" ca="1" si="169"/>
        <v>12</v>
      </c>
      <c r="J3869" s="545">
        <f t="shared" ca="1" si="169"/>
        <v>10</v>
      </c>
      <c r="K3869" s="545">
        <f t="shared" ca="1" si="169"/>
        <v>11</v>
      </c>
    </row>
    <row r="3870" spans="2:11">
      <c r="B3870" s="545">
        <f t="shared" ca="1" si="169"/>
        <v>10</v>
      </c>
      <c r="C3870" s="545">
        <f t="shared" ca="1" si="169"/>
        <v>10</v>
      </c>
      <c r="D3870" s="545">
        <f t="shared" ca="1" si="169"/>
        <v>11</v>
      </c>
      <c r="E3870" s="545">
        <f t="shared" ca="1" si="169"/>
        <v>11</v>
      </c>
      <c r="F3870" s="545">
        <f t="shared" ca="1" si="169"/>
        <v>12</v>
      </c>
      <c r="G3870" s="545">
        <f t="shared" ca="1" si="169"/>
        <v>10</v>
      </c>
      <c r="H3870" s="545">
        <f t="shared" ca="1" si="169"/>
        <v>10</v>
      </c>
      <c r="I3870" s="545">
        <f t="shared" ca="1" si="169"/>
        <v>6</v>
      </c>
      <c r="J3870" s="545">
        <f t="shared" ca="1" si="169"/>
        <v>10</v>
      </c>
      <c r="K3870" s="545">
        <f t="shared" ca="1" si="169"/>
        <v>9</v>
      </c>
    </row>
    <row r="3871" spans="2:11">
      <c r="B3871" s="545">
        <f t="shared" ca="1" si="169"/>
        <v>10</v>
      </c>
      <c r="C3871" s="545">
        <f t="shared" ca="1" si="169"/>
        <v>11</v>
      </c>
      <c r="D3871" s="545">
        <f t="shared" ca="1" si="169"/>
        <v>12</v>
      </c>
      <c r="E3871" s="545">
        <f t="shared" ca="1" si="169"/>
        <v>11</v>
      </c>
      <c r="F3871" s="545">
        <f t="shared" ca="1" si="169"/>
        <v>13</v>
      </c>
      <c r="G3871" s="545">
        <f t="shared" ca="1" si="169"/>
        <v>9</v>
      </c>
      <c r="H3871" s="545">
        <f t="shared" ca="1" si="169"/>
        <v>13</v>
      </c>
      <c r="I3871" s="545">
        <f t="shared" ca="1" si="169"/>
        <v>12</v>
      </c>
      <c r="J3871" s="545">
        <f t="shared" ca="1" si="169"/>
        <v>7</v>
      </c>
      <c r="K3871" s="545">
        <f t="shared" ca="1" si="169"/>
        <v>10</v>
      </c>
    </row>
    <row r="3872" spans="2:11">
      <c r="B3872" s="545">
        <f t="shared" ca="1" si="169"/>
        <v>8</v>
      </c>
      <c r="C3872" s="545">
        <f t="shared" ca="1" si="168"/>
        <v>9</v>
      </c>
      <c r="D3872" s="545">
        <f t="shared" ca="1" si="168"/>
        <v>11</v>
      </c>
      <c r="E3872" s="545">
        <f t="shared" ca="1" si="168"/>
        <v>8</v>
      </c>
      <c r="F3872" s="545">
        <f t="shared" ca="1" si="168"/>
        <v>13</v>
      </c>
      <c r="G3872" s="545">
        <f t="shared" ca="1" si="168"/>
        <v>11</v>
      </c>
      <c r="H3872" s="545">
        <f t="shared" ca="1" si="168"/>
        <v>8</v>
      </c>
      <c r="I3872" s="545">
        <f t="shared" ca="1" si="168"/>
        <v>8</v>
      </c>
      <c r="J3872" s="545">
        <f t="shared" ca="1" si="168"/>
        <v>10</v>
      </c>
      <c r="K3872" s="545">
        <f t="shared" ca="1" si="168"/>
        <v>8</v>
      </c>
    </row>
    <row r="3873" spans="2:11">
      <c r="B3873" s="545">
        <f t="shared" ca="1" si="169"/>
        <v>10</v>
      </c>
      <c r="C3873" s="545">
        <f t="shared" ca="1" si="168"/>
        <v>9</v>
      </c>
      <c r="D3873" s="545">
        <f t="shared" ca="1" si="168"/>
        <v>11</v>
      </c>
      <c r="E3873" s="545">
        <f t="shared" ca="1" si="168"/>
        <v>12</v>
      </c>
      <c r="F3873" s="545">
        <f t="shared" ca="1" si="168"/>
        <v>9</v>
      </c>
      <c r="G3873" s="545">
        <f t="shared" ca="1" si="168"/>
        <v>9</v>
      </c>
      <c r="H3873" s="545">
        <f t="shared" ca="1" si="168"/>
        <v>10</v>
      </c>
      <c r="I3873" s="545">
        <f t="shared" ca="1" si="168"/>
        <v>10</v>
      </c>
      <c r="J3873" s="545">
        <f t="shared" ca="1" si="168"/>
        <v>12</v>
      </c>
      <c r="K3873" s="545">
        <f t="shared" ca="1" si="168"/>
        <v>10</v>
      </c>
    </row>
    <row r="3874" spans="2:11">
      <c r="B3874" s="545">
        <f t="shared" ca="1" si="169"/>
        <v>9</v>
      </c>
      <c r="C3874" s="545">
        <f t="shared" ca="1" si="168"/>
        <v>9</v>
      </c>
      <c r="D3874" s="545">
        <f t="shared" ca="1" si="168"/>
        <v>10</v>
      </c>
      <c r="E3874" s="545">
        <f t="shared" ca="1" si="168"/>
        <v>12</v>
      </c>
      <c r="F3874" s="545">
        <f t="shared" ca="1" si="168"/>
        <v>12</v>
      </c>
      <c r="G3874" s="545">
        <f t="shared" ca="1" si="168"/>
        <v>10</v>
      </c>
      <c r="H3874" s="545">
        <f t="shared" ca="1" si="168"/>
        <v>13</v>
      </c>
      <c r="I3874" s="545">
        <f t="shared" ca="1" si="168"/>
        <v>9</v>
      </c>
      <c r="J3874" s="545">
        <f t="shared" ca="1" si="168"/>
        <v>12</v>
      </c>
      <c r="K3874" s="545">
        <f t="shared" ca="1" si="168"/>
        <v>12</v>
      </c>
    </row>
    <row r="3875" spans="2:11">
      <c r="B3875" s="545">
        <f t="shared" ca="1" si="169"/>
        <v>8</v>
      </c>
      <c r="C3875" s="545">
        <f t="shared" ca="1" si="168"/>
        <v>8</v>
      </c>
      <c r="D3875" s="545">
        <f t="shared" ca="1" si="168"/>
        <v>11</v>
      </c>
      <c r="E3875" s="545">
        <f t="shared" ca="1" si="168"/>
        <v>10</v>
      </c>
      <c r="F3875" s="545">
        <f t="shared" ca="1" si="168"/>
        <v>10</v>
      </c>
      <c r="G3875" s="545">
        <f t="shared" ref="C3875:K3917" ca="1" si="170">RANDBETWEEN(1,3)+RANDBETWEEN(1,3)+RANDBETWEEN(1,3)+RANDBETWEEN(1,3)+RANDBETWEEN(1,3)</f>
        <v>8</v>
      </c>
      <c r="H3875" s="545">
        <f t="shared" ca="1" si="170"/>
        <v>13</v>
      </c>
      <c r="I3875" s="545">
        <f t="shared" ca="1" si="170"/>
        <v>7</v>
      </c>
      <c r="J3875" s="545">
        <f t="shared" ca="1" si="170"/>
        <v>10</v>
      </c>
      <c r="K3875" s="545">
        <f t="shared" ca="1" si="170"/>
        <v>8</v>
      </c>
    </row>
    <row r="3876" spans="2:11">
      <c r="B3876" s="545">
        <f t="shared" ca="1" si="169"/>
        <v>10</v>
      </c>
      <c r="C3876" s="545">
        <f t="shared" ca="1" si="170"/>
        <v>9</v>
      </c>
      <c r="D3876" s="545">
        <f t="shared" ca="1" si="170"/>
        <v>7</v>
      </c>
      <c r="E3876" s="545">
        <f t="shared" ca="1" si="170"/>
        <v>9</v>
      </c>
      <c r="F3876" s="545">
        <f t="shared" ca="1" si="170"/>
        <v>9</v>
      </c>
      <c r="G3876" s="545">
        <f t="shared" ca="1" si="170"/>
        <v>11</v>
      </c>
      <c r="H3876" s="545">
        <f t="shared" ca="1" si="170"/>
        <v>10</v>
      </c>
      <c r="I3876" s="545">
        <f t="shared" ca="1" si="170"/>
        <v>10</v>
      </c>
      <c r="J3876" s="545">
        <f t="shared" ca="1" si="170"/>
        <v>11</v>
      </c>
      <c r="K3876" s="545">
        <f t="shared" ca="1" si="170"/>
        <v>11</v>
      </c>
    </row>
    <row r="3877" spans="2:11">
      <c r="B3877" s="545">
        <f t="shared" ca="1" si="169"/>
        <v>14</v>
      </c>
      <c r="C3877" s="545">
        <f t="shared" ca="1" si="170"/>
        <v>8</v>
      </c>
      <c r="D3877" s="545">
        <f t="shared" ca="1" si="170"/>
        <v>10</v>
      </c>
      <c r="E3877" s="545">
        <f t="shared" ca="1" si="170"/>
        <v>12</v>
      </c>
      <c r="F3877" s="545">
        <f t="shared" ca="1" si="170"/>
        <v>9</v>
      </c>
      <c r="G3877" s="545">
        <f t="shared" ca="1" si="170"/>
        <v>7</v>
      </c>
      <c r="H3877" s="545">
        <f t="shared" ca="1" si="170"/>
        <v>9</v>
      </c>
      <c r="I3877" s="545">
        <f t="shared" ca="1" si="170"/>
        <v>8</v>
      </c>
      <c r="J3877" s="545">
        <f t="shared" ca="1" si="170"/>
        <v>8</v>
      </c>
      <c r="K3877" s="545">
        <f t="shared" ca="1" si="170"/>
        <v>11</v>
      </c>
    </row>
    <row r="3878" spans="2:11">
      <c r="B3878" s="545">
        <f t="shared" ca="1" si="169"/>
        <v>10</v>
      </c>
      <c r="C3878" s="545">
        <f t="shared" ca="1" si="170"/>
        <v>12</v>
      </c>
      <c r="D3878" s="545">
        <f t="shared" ca="1" si="170"/>
        <v>8</v>
      </c>
      <c r="E3878" s="545">
        <f t="shared" ca="1" si="170"/>
        <v>9</v>
      </c>
      <c r="F3878" s="545">
        <f t="shared" ca="1" si="170"/>
        <v>11</v>
      </c>
      <c r="G3878" s="545">
        <f t="shared" ca="1" si="170"/>
        <v>7</v>
      </c>
      <c r="H3878" s="545">
        <f t="shared" ca="1" si="170"/>
        <v>8</v>
      </c>
      <c r="I3878" s="545">
        <f t="shared" ca="1" si="170"/>
        <v>10</v>
      </c>
      <c r="J3878" s="545">
        <f t="shared" ca="1" si="170"/>
        <v>8</v>
      </c>
      <c r="K3878" s="545">
        <f t="shared" ca="1" si="170"/>
        <v>11</v>
      </c>
    </row>
    <row r="3879" spans="2:11">
      <c r="B3879" s="545">
        <f t="shared" ca="1" si="169"/>
        <v>6</v>
      </c>
      <c r="C3879" s="545">
        <f t="shared" ca="1" si="170"/>
        <v>11</v>
      </c>
      <c r="D3879" s="545">
        <f t="shared" ca="1" si="170"/>
        <v>9</v>
      </c>
      <c r="E3879" s="545">
        <f t="shared" ca="1" si="170"/>
        <v>8</v>
      </c>
      <c r="F3879" s="545">
        <f t="shared" ca="1" si="170"/>
        <v>7</v>
      </c>
      <c r="G3879" s="545">
        <f t="shared" ca="1" si="170"/>
        <v>11</v>
      </c>
      <c r="H3879" s="545">
        <f t="shared" ca="1" si="170"/>
        <v>9</v>
      </c>
      <c r="I3879" s="545">
        <f t="shared" ca="1" si="170"/>
        <v>7</v>
      </c>
      <c r="J3879" s="545">
        <f t="shared" ca="1" si="170"/>
        <v>9</v>
      </c>
      <c r="K3879" s="545">
        <f t="shared" ca="1" si="170"/>
        <v>10</v>
      </c>
    </row>
    <row r="3880" spans="2:11">
      <c r="B3880" s="545">
        <f t="shared" ca="1" si="169"/>
        <v>11</v>
      </c>
      <c r="C3880" s="545">
        <f t="shared" ca="1" si="170"/>
        <v>11</v>
      </c>
      <c r="D3880" s="545">
        <f t="shared" ca="1" si="170"/>
        <v>12</v>
      </c>
      <c r="E3880" s="545">
        <f t="shared" ca="1" si="170"/>
        <v>10</v>
      </c>
      <c r="F3880" s="545">
        <f t="shared" ca="1" si="170"/>
        <v>9</v>
      </c>
      <c r="G3880" s="545">
        <f t="shared" ca="1" si="170"/>
        <v>9</v>
      </c>
      <c r="H3880" s="545">
        <f t="shared" ca="1" si="170"/>
        <v>10</v>
      </c>
      <c r="I3880" s="545">
        <f t="shared" ca="1" si="170"/>
        <v>10</v>
      </c>
      <c r="J3880" s="545">
        <f t="shared" ca="1" si="170"/>
        <v>12</v>
      </c>
      <c r="K3880" s="545">
        <f t="shared" ca="1" si="170"/>
        <v>7</v>
      </c>
    </row>
    <row r="3881" spans="2:11">
      <c r="B3881" s="545">
        <f t="shared" ca="1" si="169"/>
        <v>11</v>
      </c>
      <c r="C3881" s="545">
        <f t="shared" ca="1" si="170"/>
        <v>10</v>
      </c>
      <c r="D3881" s="545">
        <f t="shared" ca="1" si="170"/>
        <v>12</v>
      </c>
      <c r="E3881" s="545">
        <f t="shared" ca="1" si="170"/>
        <v>13</v>
      </c>
      <c r="F3881" s="545">
        <f t="shared" ca="1" si="170"/>
        <v>8</v>
      </c>
      <c r="G3881" s="545">
        <f t="shared" ca="1" si="170"/>
        <v>13</v>
      </c>
      <c r="H3881" s="545">
        <f t="shared" ca="1" si="170"/>
        <v>8</v>
      </c>
      <c r="I3881" s="545">
        <f t="shared" ca="1" si="170"/>
        <v>10</v>
      </c>
      <c r="J3881" s="545">
        <f t="shared" ca="1" si="170"/>
        <v>9</v>
      </c>
      <c r="K3881" s="545">
        <f t="shared" ca="1" si="170"/>
        <v>10</v>
      </c>
    </row>
    <row r="3882" spans="2:11">
      <c r="B3882" s="545">
        <f t="shared" ca="1" si="169"/>
        <v>12</v>
      </c>
      <c r="C3882" s="545">
        <f t="shared" ca="1" si="170"/>
        <v>8</v>
      </c>
      <c r="D3882" s="545">
        <f t="shared" ca="1" si="170"/>
        <v>7</v>
      </c>
      <c r="E3882" s="545">
        <f t="shared" ca="1" si="170"/>
        <v>7</v>
      </c>
      <c r="F3882" s="545">
        <f t="shared" ca="1" si="170"/>
        <v>11</v>
      </c>
      <c r="G3882" s="545">
        <f t="shared" ca="1" si="170"/>
        <v>8</v>
      </c>
      <c r="H3882" s="545">
        <f t="shared" ca="1" si="170"/>
        <v>10</v>
      </c>
      <c r="I3882" s="545">
        <f t="shared" ca="1" si="170"/>
        <v>11</v>
      </c>
      <c r="J3882" s="545">
        <f t="shared" ca="1" si="170"/>
        <v>9</v>
      </c>
      <c r="K3882" s="545">
        <f t="shared" ca="1" si="170"/>
        <v>11</v>
      </c>
    </row>
    <row r="3883" spans="2:11">
      <c r="B3883" s="545">
        <f t="shared" ca="1" si="169"/>
        <v>11</v>
      </c>
      <c r="C3883" s="545">
        <f t="shared" ca="1" si="170"/>
        <v>12</v>
      </c>
      <c r="D3883" s="545">
        <f t="shared" ca="1" si="170"/>
        <v>9</v>
      </c>
      <c r="E3883" s="545">
        <f t="shared" ca="1" si="170"/>
        <v>12</v>
      </c>
      <c r="F3883" s="545">
        <f t="shared" ca="1" si="170"/>
        <v>10</v>
      </c>
      <c r="G3883" s="545">
        <f t="shared" ca="1" si="170"/>
        <v>8</v>
      </c>
      <c r="H3883" s="545">
        <f t="shared" ca="1" si="170"/>
        <v>9</v>
      </c>
      <c r="I3883" s="545">
        <f t="shared" ca="1" si="170"/>
        <v>7</v>
      </c>
      <c r="J3883" s="545">
        <f t="shared" ca="1" si="170"/>
        <v>9</v>
      </c>
      <c r="K3883" s="545">
        <f t="shared" ca="1" si="170"/>
        <v>13</v>
      </c>
    </row>
    <row r="3884" spans="2:11">
      <c r="B3884" s="545">
        <f t="shared" ca="1" si="169"/>
        <v>10</v>
      </c>
      <c r="C3884" s="545">
        <f t="shared" ca="1" si="170"/>
        <v>8</v>
      </c>
      <c r="D3884" s="545">
        <f t="shared" ca="1" si="170"/>
        <v>9</v>
      </c>
      <c r="E3884" s="545">
        <f t="shared" ca="1" si="170"/>
        <v>10</v>
      </c>
      <c r="F3884" s="545">
        <f t="shared" ca="1" si="170"/>
        <v>7</v>
      </c>
      <c r="G3884" s="545">
        <f t="shared" ca="1" si="170"/>
        <v>8</v>
      </c>
      <c r="H3884" s="545">
        <f t="shared" ca="1" si="170"/>
        <v>10</v>
      </c>
      <c r="I3884" s="545">
        <f t="shared" ca="1" si="170"/>
        <v>6</v>
      </c>
      <c r="J3884" s="545">
        <f t="shared" ca="1" si="170"/>
        <v>11</v>
      </c>
      <c r="K3884" s="545">
        <f t="shared" ca="1" si="170"/>
        <v>8</v>
      </c>
    </row>
    <row r="3885" spans="2:11">
      <c r="B3885" s="545">
        <f t="shared" ca="1" si="169"/>
        <v>11</v>
      </c>
      <c r="C3885" s="545">
        <f t="shared" ca="1" si="170"/>
        <v>10</v>
      </c>
      <c r="D3885" s="545">
        <f t="shared" ca="1" si="170"/>
        <v>13</v>
      </c>
      <c r="E3885" s="545">
        <f t="shared" ca="1" si="170"/>
        <v>9</v>
      </c>
      <c r="F3885" s="545">
        <f t="shared" ca="1" si="170"/>
        <v>9</v>
      </c>
      <c r="G3885" s="545">
        <f t="shared" ca="1" si="170"/>
        <v>11</v>
      </c>
      <c r="H3885" s="545">
        <f t="shared" ca="1" si="170"/>
        <v>11</v>
      </c>
      <c r="I3885" s="545">
        <f t="shared" ca="1" si="170"/>
        <v>11</v>
      </c>
      <c r="J3885" s="545">
        <f t="shared" ca="1" si="170"/>
        <v>9</v>
      </c>
      <c r="K3885" s="545">
        <f t="shared" ca="1" si="170"/>
        <v>7</v>
      </c>
    </row>
    <row r="3886" spans="2:11">
      <c r="B3886" s="545">
        <f t="shared" ca="1" si="169"/>
        <v>10</v>
      </c>
      <c r="C3886" s="545">
        <f t="shared" ca="1" si="170"/>
        <v>9</v>
      </c>
      <c r="D3886" s="545">
        <f t="shared" ca="1" si="170"/>
        <v>10</v>
      </c>
      <c r="E3886" s="545">
        <f t="shared" ca="1" si="170"/>
        <v>11</v>
      </c>
      <c r="F3886" s="545">
        <f t="shared" ca="1" si="170"/>
        <v>9</v>
      </c>
      <c r="G3886" s="545">
        <f t="shared" ca="1" si="170"/>
        <v>13</v>
      </c>
      <c r="H3886" s="545">
        <f t="shared" ca="1" si="170"/>
        <v>7</v>
      </c>
      <c r="I3886" s="545">
        <f t="shared" ca="1" si="170"/>
        <v>10</v>
      </c>
      <c r="J3886" s="545">
        <f t="shared" ca="1" si="170"/>
        <v>11</v>
      </c>
      <c r="K3886" s="545">
        <f t="shared" ca="1" si="170"/>
        <v>8</v>
      </c>
    </row>
    <row r="3887" spans="2:11">
      <c r="B3887" s="545">
        <f t="shared" ca="1" si="169"/>
        <v>9</v>
      </c>
      <c r="C3887" s="545">
        <f t="shared" ca="1" si="170"/>
        <v>14</v>
      </c>
      <c r="D3887" s="545">
        <f t="shared" ca="1" si="170"/>
        <v>10</v>
      </c>
      <c r="E3887" s="545">
        <f t="shared" ca="1" si="170"/>
        <v>10</v>
      </c>
      <c r="F3887" s="545">
        <f t="shared" ca="1" si="170"/>
        <v>9</v>
      </c>
      <c r="G3887" s="545">
        <f t="shared" ca="1" si="170"/>
        <v>9</v>
      </c>
      <c r="H3887" s="545">
        <f t="shared" ca="1" si="170"/>
        <v>9</v>
      </c>
      <c r="I3887" s="545">
        <f t="shared" ca="1" si="170"/>
        <v>12</v>
      </c>
      <c r="J3887" s="545">
        <f t="shared" ca="1" si="170"/>
        <v>12</v>
      </c>
      <c r="K3887" s="545">
        <f t="shared" ca="1" si="170"/>
        <v>12</v>
      </c>
    </row>
    <row r="3888" spans="2:11">
      <c r="B3888" s="545">
        <f t="shared" ca="1" si="169"/>
        <v>11</v>
      </c>
      <c r="C3888" s="545">
        <f t="shared" ca="1" si="169"/>
        <v>7</v>
      </c>
      <c r="D3888" s="545">
        <f t="shared" ca="1" si="169"/>
        <v>8</v>
      </c>
      <c r="E3888" s="545">
        <f t="shared" ca="1" si="169"/>
        <v>11</v>
      </c>
      <c r="F3888" s="545">
        <f t="shared" ca="1" si="169"/>
        <v>14</v>
      </c>
      <c r="G3888" s="545">
        <f t="shared" ca="1" si="169"/>
        <v>9</v>
      </c>
      <c r="H3888" s="545">
        <f t="shared" ca="1" si="169"/>
        <v>11</v>
      </c>
      <c r="I3888" s="545">
        <f t="shared" ca="1" si="169"/>
        <v>12</v>
      </c>
      <c r="J3888" s="545">
        <f t="shared" ca="1" si="169"/>
        <v>11</v>
      </c>
      <c r="K3888" s="545">
        <f t="shared" ca="1" si="169"/>
        <v>10</v>
      </c>
    </row>
    <row r="3889" spans="2:11">
      <c r="B3889" s="545">
        <f t="shared" ca="1" si="169"/>
        <v>7</v>
      </c>
      <c r="C3889" s="545">
        <f t="shared" ca="1" si="169"/>
        <v>9</v>
      </c>
      <c r="D3889" s="545">
        <f t="shared" ca="1" si="169"/>
        <v>11</v>
      </c>
      <c r="E3889" s="545">
        <f t="shared" ca="1" si="169"/>
        <v>13</v>
      </c>
      <c r="F3889" s="545">
        <f t="shared" ca="1" si="169"/>
        <v>12</v>
      </c>
      <c r="G3889" s="545">
        <f t="shared" ca="1" si="169"/>
        <v>9</v>
      </c>
      <c r="H3889" s="545">
        <f t="shared" ca="1" si="169"/>
        <v>8</v>
      </c>
      <c r="I3889" s="545">
        <f t="shared" ca="1" si="169"/>
        <v>14</v>
      </c>
      <c r="J3889" s="545">
        <f t="shared" ca="1" si="169"/>
        <v>5</v>
      </c>
      <c r="K3889" s="545">
        <f t="shared" ca="1" si="169"/>
        <v>9</v>
      </c>
    </row>
    <row r="3890" spans="2:11">
      <c r="B3890" s="545">
        <f t="shared" ca="1" si="169"/>
        <v>9</v>
      </c>
      <c r="C3890" s="545">
        <f t="shared" ca="1" si="169"/>
        <v>8</v>
      </c>
      <c r="D3890" s="545">
        <f t="shared" ca="1" si="169"/>
        <v>9</v>
      </c>
      <c r="E3890" s="545">
        <f t="shared" ca="1" si="169"/>
        <v>11</v>
      </c>
      <c r="F3890" s="545">
        <f t="shared" ca="1" si="169"/>
        <v>11</v>
      </c>
      <c r="G3890" s="545">
        <f t="shared" ca="1" si="169"/>
        <v>9</v>
      </c>
      <c r="H3890" s="545">
        <f t="shared" ca="1" si="169"/>
        <v>9</v>
      </c>
      <c r="I3890" s="545">
        <f t="shared" ca="1" si="169"/>
        <v>8</v>
      </c>
      <c r="J3890" s="545">
        <f t="shared" ca="1" si="169"/>
        <v>9</v>
      </c>
      <c r="K3890" s="545">
        <f t="shared" ca="1" si="169"/>
        <v>6</v>
      </c>
    </row>
    <row r="3891" spans="2:11">
      <c r="B3891" s="545">
        <f t="shared" ca="1" si="169"/>
        <v>13</v>
      </c>
      <c r="C3891" s="545">
        <f t="shared" ca="1" si="169"/>
        <v>7</v>
      </c>
      <c r="D3891" s="545">
        <f t="shared" ca="1" si="169"/>
        <v>12</v>
      </c>
      <c r="E3891" s="545">
        <f t="shared" ca="1" si="169"/>
        <v>10</v>
      </c>
      <c r="F3891" s="545">
        <f t="shared" ca="1" si="169"/>
        <v>7</v>
      </c>
      <c r="G3891" s="545">
        <f t="shared" ca="1" si="169"/>
        <v>14</v>
      </c>
      <c r="H3891" s="545">
        <f t="shared" ca="1" si="169"/>
        <v>11</v>
      </c>
      <c r="I3891" s="545">
        <f t="shared" ca="1" si="169"/>
        <v>11</v>
      </c>
      <c r="J3891" s="545">
        <f t="shared" ca="1" si="169"/>
        <v>10</v>
      </c>
      <c r="K3891" s="545">
        <f t="shared" ca="1" si="169"/>
        <v>12</v>
      </c>
    </row>
    <row r="3892" spans="2:11">
      <c r="B3892" s="545">
        <f t="shared" ca="1" si="169"/>
        <v>7</v>
      </c>
      <c r="C3892" s="545">
        <f t="shared" ca="1" si="169"/>
        <v>9</v>
      </c>
      <c r="D3892" s="545">
        <f t="shared" ca="1" si="169"/>
        <v>9</v>
      </c>
      <c r="E3892" s="545">
        <f t="shared" ca="1" si="169"/>
        <v>9</v>
      </c>
      <c r="F3892" s="545">
        <f t="shared" ca="1" si="169"/>
        <v>12</v>
      </c>
      <c r="G3892" s="545">
        <f t="shared" ca="1" si="169"/>
        <v>12</v>
      </c>
      <c r="H3892" s="545">
        <f t="shared" ca="1" si="169"/>
        <v>11</v>
      </c>
      <c r="I3892" s="545">
        <f t="shared" ca="1" si="169"/>
        <v>12</v>
      </c>
      <c r="J3892" s="545">
        <f t="shared" ca="1" si="169"/>
        <v>10</v>
      </c>
      <c r="K3892" s="545">
        <f t="shared" ca="1" si="169"/>
        <v>5</v>
      </c>
    </row>
    <row r="3893" spans="2:11">
      <c r="B3893" s="545">
        <f t="shared" ca="1" si="169"/>
        <v>10</v>
      </c>
      <c r="C3893" s="545">
        <f t="shared" ca="1" si="169"/>
        <v>9</v>
      </c>
      <c r="D3893" s="545">
        <f t="shared" ca="1" si="169"/>
        <v>10</v>
      </c>
      <c r="E3893" s="545">
        <f t="shared" ca="1" si="169"/>
        <v>12</v>
      </c>
      <c r="F3893" s="545">
        <f t="shared" ca="1" si="169"/>
        <v>8</v>
      </c>
      <c r="G3893" s="545">
        <f t="shared" ca="1" si="169"/>
        <v>12</v>
      </c>
      <c r="H3893" s="545">
        <f t="shared" ca="1" si="169"/>
        <v>9</v>
      </c>
      <c r="I3893" s="545">
        <f t="shared" ca="1" si="169"/>
        <v>12</v>
      </c>
      <c r="J3893" s="545">
        <f t="shared" ca="1" si="169"/>
        <v>10</v>
      </c>
      <c r="K3893" s="545">
        <f t="shared" ca="1" si="169"/>
        <v>12</v>
      </c>
    </row>
    <row r="3894" spans="2:11">
      <c r="B3894" s="545">
        <f t="shared" ca="1" si="169"/>
        <v>9</v>
      </c>
      <c r="C3894" s="545">
        <f t="shared" ca="1" si="169"/>
        <v>9</v>
      </c>
      <c r="D3894" s="545">
        <f t="shared" ca="1" si="169"/>
        <v>12</v>
      </c>
      <c r="E3894" s="545">
        <f t="shared" ca="1" si="169"/>
        <v>11</v>
      </c>
      <c r="F3894" s="545">
        <f t="shared" ref="B3894:K3948" ca="1" si="171">RANDBETWEEN(1,3)+RANDBETWEEN(1,3)+RANDBETWEEN(1,3)+RANDBETWEEN(1,3)+RANDBETWEEN(1,3)</f>
        <v>11</v>
      </c>
      <c r="G3894" s="545">
        <f t="shared" ca="1" si="171"/>
        <v>11</v>
      </c>
      <c r="H3894" s="545">
        <f t="shared" ca="1" si="171"/>
        <v>10</v>
      </c>
      <c r="I3894" s="545">
        <f t="shared" ca="1" si="171"/>
        <v>10</v>
      </c>
      <c r="J3894" s="545">
        <f t="shared" ca="1" si="171"/>
        <v>12</v>
      </c>
      <c r="K3894" s="545">
        <f t="shared" ca="1" si="171"/>
        <v>14</v>
      </c>
    </row>
    <row r="3895" spans="2:11">
      <c r="B3895" s="545">
        <f t="shared" ca="1" si="171"/>
        <v>10</v>
      </c>
      <c r="C3895" s="545">
        <f t="shared" ca="1" si="171"/>
        <v>10</v>
      </c>
      <c r="D3895" s="545">
        <f t="shared" ca="1" si="171"/>
        <v>12</v>
      </c>
      <c r="E3895" s="545">
        <f t="shared" ca="1" si="171"/>
        <v>10</v>
      </c>
      <c r="F3895" s="545">
        <f t="shared" ca="1" si="171"/>
        <v>10</v>
      </c>
      <c r="G3895" s="545">
        <f t="shared" ca="1" si="171"/>
        <v>7</v>
      </c>
      <c r="H3895" s="545">
        <f t="shared" ca="1" si="171"/>
        <v>10</v>
      </c>
      <c r="I3895" s="545">
        <f t="shared" ca="1" si="171"/>
        <v>11</v>
      </c>
      <c r="J3895" s="545">
        <f t="shared" ca="1" si="171"/>
        <v>11</v>
      </c>
      <c r="K3895" s="545">
        <f t="shared" ca="1" si="171"/>
        <v>10</v>
      </c>
    </row>
    <row r="3896" spans="2:11">
      <c r="B3896" s="545">
        <f t="shared" ca="1" si="171"/>
        <v>10</v>
      </c>
      <c r="C3896" s="545">
        <f t="shared" ca="1" si="171"/>
        <v>9</v>
      </c>
      <c r="D3896" s="545">
        <f t="shared" ca="1" si="171"/>
        <v>12</v>
      </c>
      <c r="E3896" s="545">
        <f t="shared" ca="1" si="171"/>
        <v>8</v>
      </c>
      <c r="F3896" s="545">
        <f t="shared" ca="1" si="171"/>
        <v>9</v>
      </c>
      <c r="G3896" s="545">
        <f t="shared" ca="1" si="171"/>
        <v>11</v>
      </c>
      <c r="H3896" s="545">
        <f t="shared" ca="1" si="171"/>
        <v>9</v>
      </c>
      <c r="I3896" s="545">
        <f t="shared" ca="1" si="171"/>
        <v>10</v>
      </c>
      <c r="J3896" s="545">
        <f t="shared" ca="1" si="171"/>
        <v>7</v>
      </c>
      <c r="K3896" s="545">
        <f t="shared" ca="1" si="171"/>
        <v>8</v>
      </c>
    </row>
    <row r="3897" spans="2:11">
      <c r="B3897" s="545">
        <f t="shared" ca="1" si="171"/>
        <v>11</v>
      </c>
      <c r="C3897" s="545">
        <f t="shared" ca="1" si="171"/>
        <v>10</v>
      </c>
      <c r="D3897" s="545">
        <f t="shared" ca="1" si="171"/>
        <v>13</v>
      </c>
      <c r="E3897" s="545">
        <f t="shared" ca="1" si="171"/>
        <v>10</v>
      </c>
      <c r="F3897" s="545">
        <f t="shared" ca="1" si="171"/>
        <v>12</v>
      </c>
      <c r="G3897" s="545">
        <f t="shared" ca="1" si="171"/>
        <v>8</v>
      </c>
      <c r="H3897" s="545">
        <f t="shared" ca="1" si="171"/>
        <v>9</v>
      </c>
      <c r="I3897" s="545">
        <f t="shared" ca="1" si="171"/>
        <v>12</v>
      </c>
      <c r="J3897" s="545">
        <f t="shared" ca="1" si="171"/>
        <v>6</v>
      </c>
      <c r="K3897" s="545">
        <f t="shared" ca="1" si="171"/>
        <v>7</v>
      </c>
    </row>
    <row r="3898" spans="2:11">
      <c r="B3898" s="545">
        <f t="shared" ca="1" si="171"/>
        <v>9</v>
      </c>
      <c r="C3898" s="545">
        <f t="shared" ca="1" si="171"/>
        <v>9</v>
      </c>
      <c r="D3898" s="545">
        <f t="shared" ca="1" si="171"/>
        <v>10</v>
      </c>
      <c r="E3898" s="545">
        <f t="shared" ca="1" si="171"/>
        <v>14</v>
      </c>
      <c r="F3898" s="545">
        <f t="shared" ca="1" si="171"/>
        <v>12</v>
      </c>
      <c r="G3898" s="545">
        <f t="shared" ca="1" si="171"/>
        <v>10</v>
      </c>
      <c r="H3898" s="545">
        <f t="shared" ca="1" si="171"/>
        <v>12</v>
      </c>
      <c r="I3898" s="545">
        <f t="shared" ca="1" si="171"/>
        <v>10</v>
      </c>
      <c r="J3898" s="545">
        <f t="shared" ca="1" si="171"/>
        <v>9</v>
      </c>
      <c r="K3898" s="545">
        <f t="shared" ca="1" si="171"/>
        <v>7</v>
      </c>
    </row>
    <row r="3899" spans="2:11">
      <c r="B3899" s="545">
        <f t="shared" ca="1" si="171"/>
        <v>12</v>
      </c>
      <c r="C3899" s="545">
        <f t="shared" ca="1" si="171"/>
        <v>9</v>
      </c>
      <c r="D3899" s="545">
        <f t="shared" ca="1" si="171"/>
        <v>10</v>
      </c>
      <c r="E3899" s="545">
        <f t="shared" ca="1" si="171"/>
        <v>11</v>
      </c>
      <c r="F3899" s="545">
        <f t="shared" ca="1" si="171"/>
        <v>8</v>
      </c>
      <c r="G3899" s="545">
        <f t="shared" ca="1" si="171"/>
        <v>9</v>
      </c>
      <c r="H3899" s="545">
        <f t="shared" ca="1" si="171"/>
        <v>9</v>
      </c>
      <c r="I3899" s="545">
        <f t="shared" ca="1" si="171"/>
        <v>9</v>
      </c>
      <c r="J3899" s="545">
        <f t="shared" ca="1" si="171"/>
        <v>9</v>
      </c>
      <c r="K3899" s="545">
        <f t="shared" ca="1" si="171"/>
        <v>9</v>
      </c>
    </row>
    <row r="3900" spans="2:11">
      <c r="B3900" s="545">
        <f t="shared" ca="1" si="171"/>
        <v>13</v>
      </c>
      <c r="C3900" s="545">
        <f t="shared" ca="1" si="171"/>
        <v>9</v>
      </c>
      <c r="D3900" s="545">
        <f t="shared" ca="1" si="171"/>
        <v>11</v>
      </c>
      <c r="E3900" s="545">
        <f t="shared" ca="1" si="171"/>
        <v>6</v>
      </c>
      <c r="F3900" s="545">
        <f t="shared" ca="1" si="171"/>
        <v>10</v>
      </c>
      <c r="G3900" s="545">
        <f t="shared" ca="1" si="171"/>
        <v>10</v>
      </c>
      <c r="H3900" s="545">
        <f t="shared" ca="1" si="171"/>
        <v>7</v>
      </c>
      <c r="I3900" s="545">
        <f t="shared" ca="1" si="171"/>
        <v>8</v>
      </c>
      <c r="J3900" s="545">
        <f t="shared" ca="1" si="171"/>
        <v>10</v>
      </c>
      <c r="K3900" s="545">
        <f t="shared" ca="1" si="171"/>
        <v>12</v>
      </c>
    </row>
    <row r="3901" spans="2:11">
      <c r="B3901" s="545">
        <f t="shared" ca="1" si="171"/>
        <v>14</v>
      </c>
      <c r="C3901" s="545">
        <f t="shared" ca="1" si="171"/>
        <v>12</v>
      </c>
      <c r="D3901" s="545">
        <f t="shared" ca="1" si="171"/>
        <v>7</v>
      </c>
      <c r="E3901" s="545">
        <f t="shared" ca="1" si="171"/>
        <v>8</v>
      </c>
      <c r="F3901" s="545">
        <f t="shared" ca="1" si="171"/>
        <v>8</v>
      </c>
      <c r="G3901" s="545">
        <f t="shared" ca="1" si="171"/>
        <v>6</v>
      </c>
      <c r="H3901" s="545">
        <f t="shared" ca="1" si="171"/>
        <v>10</v>
      </c>
      <c r="I3901" s="545">
        <f t="shared" ca="1" si="171"/>
        <v>12</v>
      </c>
      <c r="J3901" s="545">
        <f t="shared" ca="1" si="171"/>
        <v>8</v>
      </c>
      <c r="K3901" s="545">
        <f t="shared" ca="1" si="171"/>
        <v>12</v>
      </c>
    </row>
    <row r="3902" spans="2:11">
      <c r="B3902" s="545">
        <f t="shared" ca="1" si="171"/>
        <v>12</v>
      </c>
      <c r="C3902" s="545">
        <f t="shared" ca="1" si="170"/>
        <v>10</v>
      </c>
      <c r="D3902" s="545">
        <f t="shared" ca="1" si="170"/>
        <v>13</v>
      </c>
      <c r="E3902" s="545">
        <f t="shared" ca="1" si="170"/>
        <v>11</v>
      </c>
      <c r="F3902" s="545">
        <f t="shared" ca="1" si="170"/>
        <v>12</v>
      </c>
      <c r="G3902" s="545">
        <f t="shared" ca="1" si="170"/>
        <v>11</v>
      </c>
      <c r="H3902" s="545">
        <f t="shared" ca="1" si="170"/>
        <v>8</v>
      </c>
      <c r="I3902" s="545">
        <f t="shared" ca="1" si="170"/>
        <v>8</v>
      </c>
      <c r="J3902" s="545">
        <f t="shared" ca="1" si="170"/>
        <v>9</v>
      </c>
      <c r="K3902" s="545">
        <f t="shared" ca="1" si="170"/>
        <v>8</v>
      </c>
    </row>
    <row r="3903" spans="2:11">
      <c r="B3903" s="545">
        <f t="shared" ca="1" si="171"/>
        <v>7</v>
      </c>
      <c r="C3903" s="545">
        <f t="shared" ca="1" si="170"/>
        <v>9</v>
      </c>
      <c r="D3903" s="545">
        <f t="shared" ca="1" si="170"/>
        <v>9</v>
      </c>
      <c r="E3903" s="545">
        <f t="shared" ca="1" si="170"/>
        <v>12</v>
      </c>
      <c r="F3903" s="545">
        <f t="shared" ca="1" si="170"/>
        <v>15</v>
      </c>
      <c r="G3903" s="545">
        <f t="shared" ca="1" si="170"/>
        <v>8</v>
      </c>
      <c r="H3903" s="545">
        <f t="shared" ca="1" si="170"/>
        <v>10</v>
      </c>
      <c r="I3903" s="545">
        <f t="shared" ca="1" si="170"/>
        <v>9</v>
      </c>
      <c r="J3903" s="545">
        <f t="shared" ca="1" si="170"/>
        <v>9</v>
      </c>
      <c r="K3903" s="545">
        <f t="shared" ca="1" si="170"/>
        <v>8</v>
      </c>
    </row>
    <row r="3904" spans="2:11">
      <c r="B3904" s="545">
        <f t="shared" ca="1" si="171"/>
        <v>10</v>
      </c>
      <c r="C3904" s="545">
        <f t="shared" ca="1" si="170"/>
        <v>10</v>
      </c>
      <c r="D3904" s="545">
        <f t="shared" ca="1" si="170"/>
        <v>8</v>
      </c>
      <c r="E3904" s="545">
        <f t="shared" ca="1" si="170"/>
        <v>13</v>
      </c>
      <c r="F3904" s="545">
        <f t="shared" ca="1" si="170"/>
        <v>12</v>
      </c>
      <c r="G3904" s="545">
        <f t="shared" ca="1" si="170"/>
        <v>10</v>
      </c>
      <c r="H3904" s="545">
        <f t="shared" ca="1" si="170"/>
        <v>7</v>
      </c>
      <c r="I3904" s="545">
        <f t="shared" ca="1" si="170"/>
        <v>10</v>
      </c>
      <c r="J3904" s="545">
        <f t="shared" ca="1" si="170"/>
        <v>10</v>
      </c>
      <c r="K3904" s="545">
        <f t="shared" ca="1" si="170"/>
        <v>8</v>
      </c>
    </row>
    <row r="3905" spans="2:11">
      <c r="B3905" s="545">
        <f t="shared" ca="1" si="171"/>
        <v>12</v>
      </c>
      <c r="C3905" s="545">
        <f t="shared" ca="1" si="170"/>
        <v>10</v>
      </c>
      <c r="D3905" s="545">
        <f t="shared" ca="1" si="170"/>
        <v>12</v>
      </c>
      <c r="E3905" s="545">
        <f t="shared" ca="1" si="170"/>
        <v>10</v>
      </c>
      <c r="F3905" s="545">
        <f t="shared" ca="1" si="170"/>
        <v>7</v>
      </c>
      <c r="G3905" s="545">
        <f t="shared" ca="1" si="170"/>
        <v>10</v>
      </c>
      <c r="H3905" s="545">
        <f t="shared" ca="1" si="170"/>
        <v>9</v>
      </c>
      <c r="I3905" s="545">
        <f t="shared" ca="1" si="170"/>
        <v>11</v>
      </c>
      <c r="J3905" s="545">
        <f t="shared" ca="1" si="170"/>
        <v>9</v>
      </c>
      <c r="K3905" s="545">
        <f t="shared" ca="1" si="170"/>
        <v>9</v>
      </c>
    </row>
    <row r="3906" spans="2:11">
      <c r="B3906" s="545">
        <f t="shared" ca="1" si="171"/>
        <v>10</v>
      </c>
      <c r="C3906" s="545">
        <f t="shared" ca="1" si="170"/>
        <v>9</v>
      </c>
      <c r="D3906" s="545">
        <f t="shared" ca="1" si="170"/>
        <v>8</v>
      </c>
      <c r="E3906" s="545">
        <f t="shared" ca="1" si="170"/>
        <v>8</v>
      </c>
      <c r="F3906" s="545">
        <f t="shared" ca="1" si="170"/>
        <v>9</v>
      </c>
      <c r="G3906" s="545">
        <f t="shared" ca="1" si="170"/>
        <v>11</v>
      </c>
      <c r="H3906" s="545">
        <f t="shared" ca="1" si="170"/>
        <v>10</v>
      </c>
      <c r="I3906" s="545">
        <f t="shared" ca="1" si="170"/>
        <v>11</v>
      </c>
      <c r="J3906" s="545">
        <f t="shared" ca="1" si="170"/>
        <v>9</v>
      </c>
      <c r="K3906" s="545">
        <f t="shared" ca="1" si="170"/>
        <v>9</v>
      </c>
    </row>
    <row r="3907" spans="2:11">
      <c r="B3907" s="545">
        <f t="shared" ca="1" si="171"/>
        <v>12</v>
      </c>
      <c r="C3907" s="545">
        <f t="shared" ca="1" si="170"/>
        <v>10</v>
      </c>
      <c r="D3907" s="545">
        <f t="shared" ca="1" si="170"/>
        <v>10</v>
      </c>
      <c r="E3907" s="545">
        <f t="shared" ca="1" si="170"/>
        <v>14</v>
      </c>
      <c r="F3907" s="545">
        <f t="shared" ca="1" si="170"/>
        <v>12</v>
      </c>
      <c r="G3907" s="545">
        <f t="shared" ca="1" si="170"/>
        <v>8</v>
      </c>
      <c r="H3907" s="545">
        <f t="shared" ca="1" si="170"/>
        <v>14</v>
      </c>
      <c r="I3907" s="545">
        <f t="shared" ca="1" si="170"/>
        <v>9</v>
      </c>
      <c r="J3907" s="545">
        <f t="shared" ca="1" si="170"/>
        <v>8</v>
      </c>
      <c r="K3907" s="545">
        <f t="shared" ca="1" si="170"/>
        <v>9</v>
      </c>
    </row>
    <row r="3908" spans="2:11">
      <c r="B3908" s="545">
        <f t="shared" ca="1" si="171"/>
        <v>10</v>
      </c>
      <c r="C3908" s="545">
        <f t="shared" ca="1" si="170"/>
        <v>9</v>
      </c>
      <c r="D3908" s="545">
        <f t="shared" ca="1" si="170"/>
        <v>6</v>
      </c>
      <c r="E3908" s="545">
        <f t="shared" ca="1" si="170"/>
        <v>8</v>
      </c>
      <c r="F3908" s="545">
        <f t="shared" ca="1" si="170"/>
        <v>11</v>
      </c>
      <c r="G3908" s="545">
        <f t="shared" ca="1" si="170"/>
        <v>14</v>
      </c>
      <c r="H3908" s="545">
        <f t="shared" ca="1" si="170"/>
        <v>11</v>
      </c>
      <c r="I3908" s="545">
        <f t="shared" ca="1" si="170"/>
        <v>7</v>
      </c>
      <c r="J3908" s="545">
        <f t="shared" ca="1" si="170"/>
        <v>8</v>
      </c>
      <c r="K3908" s="545">
        <f t="shared" ca="1" si="170"/>
        <v>9</v>
      </c>
    </row>
    <row r="3909" spans="2:11">
      <c r="B3909" s="545">
        <f t="shared" ca="1" si="171"/>
        <v>13</v>
      </c>
      <c r="C3909" s="545">
        <f t="shared" ca="1" si="170"/>
        <v>10</v>
      </c>
      <c r="D3909" s="545">
        <f t="shared" ca="1" si="170"/>
        <v>8</v>
      </c>
      <c r="E3909" s="545">
        <f t="shared" ca="1" si="170"/>
        <v>10</v>
      </c>
      <c r="F3909" s="545">
        <f t="shared" ca="1" si="170"/>
        <v>9</v>
      </c>
      <c r="G3909" s="545">
        <f t="shared" ca="1" si="170"/>
        <v>9</v>
      </c>
      <c r="H3909" s="545">
        <f t="shared" ca="1" si="170"/>
        <v>12</v>
      </c>
      <c r="I3909" s="545">
        <f t="shared" ca="1" si="170"/>
        <v>8</v>
      </c>
      <c r="J3909" s="545">
        <f t="shared" ca="1" si="170"/>
        <v>10</v>
      </c>
      <c r="K3909" s="545">
        <f t="shared" ca="1" si="170"/>
        <v>10</v>
      </c>
    </row>
    <row r="3910" spans="2:11">
      <c r="B3910" s="545">
        <f t="shared" ca="1" si="171"/>
        <v>9</v>
      </c>
      <c r="C3910" s="545">
        <f t="shared" ca="1" si="170"/>
        <v>8</v>
      </c>
      <c r="D3910" s="545">
        <f t="shared" ca="1" si="170"/>
        <v>13</v>
      </c>
      <c r="E3910" s="545">
        <f t="shared" ca="1" si="170"/>
        <v>11</v>
      </c>
      <c r="F3910" s="545">
        <f t="shared" ca="1" si="170"/>
        <v>10</v>
      </c>
      <c r="G3910" s="545">
        <f t="shared" ca="1" si="170"/>
        <v>10</v>
      </c>
      <c r="H3910" s="545">
        <f t="shared" ca="1" si="170"/>
        <v>11</v>
      </c>
      <c r="I3910" s="545">
        <f t="shared" ca="1" si="170"/>
        <v>8</v>
      </c>
      <c r="J3910" s="545">
        <f t="shared" ca="1" si="170"/>
        <v>11</v>
      </c>
      <c r="K3910" s="545">
        <f t="shared" ca="1" si="170"/>
        <v>10</v>
      </c>
    </row>
    <row r="3911" spans="2:11">
      <c r="B3911" s="545">
        <f t="shared" ca="1" si="171"/>
        <v>10</v>
      </c>
      <c r="C3911" s="545">
        <f t="shared" ca="1" si="170"/>
        <v>9</v>
      </c>
      <c r="D3911" s="545">
        <f t="shared" ca="1" si="170"/>
        <v>9</v>
      </c>
      <c r="E3911" s="545">
        <f t="shared" ca="1" si="170"/>
        <v>10</v>
      </c>
      <c r="F3911" s="545">
        <f t="shared" ca="1" si="170"/>
        <v>9</v>
      </c>
      <c r="G3911" s="545">
        <f t="shared" ca="1" si="170"/>
        <v>10</v>
      </c>
      <c r="H3911" s="545">
        <f t="shared" ca="1" si="170"/>
        <v>8</v>
      </c>
      <c r="I3911" s="545">
        <f t="shared" ca="1" si="170"/>
        <v>9</v>
      </c>
      <c r="J3911" s="545">
        <f t="shared" ca="1" si="170"/>
        <v>6</v>
      </c>
      <c r="K3911" s="545">
        <f t="shared" ca="1" si="170"/>
        <v>10</v>
      </c>
    </row>
    <row r="3912" spans="2:11">
      <c r="B3912" s="545">
        <f t="shared" ca="1" si="171"/>
        <v>11</v>
      </c>
      <c r="C3912" s="545">
        <f t="shared" ca="1" si="170"/>
        <v>9</v>
      </c>
      <c r="D3912" s="545">
        <f t="shared" ca="1" si="170"/>
        <v>8</v>
      </c>
      <c r="E3912" s="545">
        <f t="shared" ca="1" si="170"/>
        <v>13</v>
      </c>
      <c r="F3912" s="545">
        <f t="shared" ca="1" si="170"/>
        <v>9</v>
      </c>
      <c r="G3912" s="545">
        <f t="shared" ca="1" si="170"/>
        <v>14</v>
      </c>
      <c r="H3912" s="545">
        <f t="shared" ca="1" si="170"/>
        <v>7</v>
      </c>
      <c r="I3912" s="545">
        <f t="shared" ca="1" si="170"/>
        <v>6</v>
      </c>
      <c r="J3912" s="545">
        <f t="shared" ca="1" si="170"/>
        <v>9</v>
      </c>
      <c r="K3912" s="545">
        <f t="shared" ca="1" si="170"/>
        <v>11</v>
      </c>
    </row>
    <row r="3913" spans="2:11">
      <c r="B3913" s="545">
        <f t="shared" ca="1" si="171"/>
        <v>10</v>
      </c>
      <c r="C3913" s="545">
        <f t="shared" ca="1" si="170"/>
        <v>10</v>
      </c>
      <c r="D3913" s="545">
        <f t="shared" ca="1" si="170"/>
        <v>8</v>
      </c>
      <c r="E3913" s="545">
        <f t="shared" ca="1" si="170"/>
        <v>10</v>
      </c>
      <c r="F3913" s="545">
        <f t="shared" ca="1" si="170"/>
        <v>11</v>
      </c>
      <c r="G3913" s="545">
        <f t="shared" ca="1" si="170"/>
        <v>11</v>
      </c>
      <c r="H3913" s="545">
        <f t="shared" ca="1" si="170"/>
        <v>9</v>
      </c>
      <c r="I3913" s="545">
        <f t="shared" ca="1" si="170"/>
        <v>8</v>
      </c>
      <c r="J3913" s="545">
        <f t="shared" ca="1" si="170"/>
        <v>13</v>
      </c>
      <c r="K3913" s="545">
        <f t="shared" ca="1" si="170"/>
        <v>8</v>
      </c>
    </row>
    <row r="3914" spans="2:11">
      <c r="B3914" s="545">
        <f t="shared" ca="1" si="171"/>
        <v>10</v>
      </c>
      <c r="C3914" s="545">
        <f t="shared" ca="1" si="170"/>
        <v>12</v>
      </c>
      <c r="D3914" s="545">
        <f t="shared" ca="1" si="170"/>
        <v>11</v>
      </c>
      <c r="E3914" s="545">
        <f t="shared" ca="1" si="170"/>
        <v>12</v>
      </c>
      <c r="F3914" s="545">
        <f t="shared" ca="1" si="170"/>
        <v>11</v>
      </c>
      <c r="G3914" s="545">
        <f t="shared" ca="1" si="170"/>
        <v>9</v>
      </c>
      <c r="H3914" s="545">
        <f t="shared" ca="1" si="170"/>
        <v>10</v>
      </c>
      <c r="I3914" s="545">
        <f t="shared" ca="1" si="170"/>
        <v>8</v>
      </c>
      <c r="J3914" s="545">
        <f t="shared" ca="1" si="170"/>
        <v>12</v>
      </c>
      <c r="K3914" s="545">
        <f t="shared" ca="1" si="170"/>
        <v>10</v>
      </c>
    </row>
    <row r="3915" spans="2:11">
      <c r="B3915" s="545">
        <f t="shared" ca="1" si="171"/>
        <v>10</v>
      </c>
      <c r="C3915" s="545">
        <f t="shared" ca="1" si="170"/>
        <v>7</v>
      </c>
      <c r="D3915" s="545">
        <f t="shared" ca="1" si="170"/>
        <v>11</v>
      </c>
      <c r="E3915" s="545">
        <f t="shared" ca="1" si="170"/>
        <v>11</v>
      </c>
      <c r="F3915" s="545">
        <f t="shared" ca="1" si="170"/>
        <v>9</v>
      </c>
      <c r="G3915" s="545">
        <f t="shared" ca="1" si="170"/>
        <v>10</v>
      </c>
      <c r="H3915" s="545">
        <f t="shared" ca="1" si="170"/>
        <v>7</v>
      </c>
      <c r="I3915" s="545">
        <f t="shared" ca="1" si="170"/>
        <v>9</v>
      </c>
      <c r="J3915" s="545">
        <f t="shared" ca="1" si="170"/>
        <v>12</v>
      </c>
      <c r="K3915" s="545">
        <f t="shared" ca="1" si="170"/>
        <v>11</v>
      </c>
    </row>
    <row r="3916" spans="2:11">
      <c r="B3916" s="545">
        <f t="shared" ca="1" si="171"/>
        <v>13</v>
      </c>
      <c r="C3916" s="545">
        <f t="shared" ca="1" si="170"/>
        <v>12</v>
      </c>
      <c r="D3916" s="545">
        <f t="shared" ca="1" si="170"/>
        <v>11</v>
      </c>
      <c r="E3916" s="545">
        <f t="shared" ca="1" si="170"/>
        <v>12</v>
      </c>
      <c r="F3916" s="545">
        <f t="shared" ca="1" si="170"/>
        <v>9</v>
      </c>
      <c r="G3916" s="545">
        <f t="shared" ca="1" si="170"/>
        <v>11</v>
      </c>
      <c r="H3916" s="545">
        <f t="shared" ca="1" si="170"/>
        <v>11</v>
      </c>
      <c r="I3916" s="545">
        <f t="shared" ca="1" si="170"/>
        <v>10</v>
      </c>
      <c r="J3916" s="545">
        <f t="shared" ca="1" si="170"/>
        <v>10</v>
      </c>
      <c r="K3916" s="545">
        <f t="shared" ca="1" si="170"/>
        <v>9</v>
      </c>
    </row>
    <row r="3917" spans="2:11">
      <c r="B3917" s="545">
        <f t="shared" ca="1" si="171"/>
        <v>10</v>
      </c>
      <c r="C3917" s="545">
        <f t="shared" ca="1" si="170"/>
        <v>8</v>
      </c>
      <c r="D3917" s="545">
        <f t="shared" ca="1" si="170"/>
        <v>13</v>
      </c>
      <c r="E3917" s="545">
        <f t="shared" ca="1" si="170"/>
        <v>10</v>
      </c>
      <c r="F3917" s="545">
        <f t="shared" ca="1" si="170"/>
        <v>9</v>
      </c>
      <c r="G3917" s="545">
        <f t="shared" ca="1" si="170"/>
        <v>14</v>
      </c>
      <c r="H3917" s="545">
        <f t="shared" ca="1" si="170"/>
        <v>8</v>
      </c>
      <c r="I3917" s="545">
        <f t="shared" ca="1" si="170"/>
        <v>8</v>
      </c>
      <c r="J3917" s="545">
        <f t="shared" ref="B3917:K3959" ca="1" si="172">RANDBETWEEN(1,3)+RANDBETWEEN(1,3)+RANDBETWEEN(1,3)+RANDBETWEEN(1,3)+RANDBETWEEN(1,3)</f>
        <v>11</v>
      </c>
      <c r="K3917" s="545">
        <f t="shared" ca="1" si="172"/>
        <v>12</v>
      </c>
    </row>
    <row r="3918" spans="2:11">
      <c r="B3918" s="545">
        <f t="shared" ca="1" si="171"/>
        <v>10</v>
      </c>
      <c r="C3918" s="545">
        <f t="shared" ca="1" si="171"/>
        <v>10</v>
      </c>
      <c r="D3918" s="545">
        <f t="shared" ca="1" si="171"/>
        <v>10</v>
      </c>
      <c r="E3918" s="545">
        <f t="shared" ca="1" si="171"/>
        <v>7</v>
      </c>
      <c r="F3918" s="545">
        <f t="shared" ca="1" si="171"/>
        <v>9</v>
      </c>
      <c r="G3918" s="545">
        <f t="shared" ca="1" si="171"/>
        <v>10</v>
      </c>
      <c r="H3918" s="545">
        <f t="shared" ca="1" si="171"/>
        <v>12</v>
      </c>
      <c r="I3918" s="545">
        <f t="shared" ca="1" si="171"/>
        <v>9</v>
      </c>
      <c r="J3918" s="545">
        <f t="shared" ca="1" si="171"/>
        <v>8</v>
      </c>
      <c r="K3918" s="545">
        <f t="shared" ca="1" si="171"/>
        <v>7</v>
      </c>
    </row>
    <row r="3919" spans="2:11">
      <c r="B3919" s="545">
        <f t="shared" ca="1" si="171"/>
        <v>9</v>
      </c>
      <c r="C3919" s="545">
        <f t="shared" ca="1" si="171"/>
        <v>10</v>
      </c>
      <c r="D3919" s="545">
        <f t="shared" ca="1" si="171"/>
        <v>10</v>
      </c>
      <c r="E3919" s="545">
        <f t="shared" ca="1" si="171"/>
        <v>10</v>
      </c>
      <c r="F3919" s="545">
        <f t="shared" ca="1" si="171"/>
        <v>14</v>
      </c>
      <c r="G3919" s="545">
        <f t="shared" ca="1" si="171"/>
        <v>10</v>
      </c>
      <c r="H3919" s="545">
        <f t="shared" ca="1" si="171"/>
        <v>9</v>
      </c>
      <c r="I3919" s="545">
        <f t="shared" ca="1" si="171"/>
        <v>10</v>
      </c>
      <c r="J3919" s="545">
        <f t="shared" ca="1" si="171"/>
        <v>8</v>
      </c>
      <c r="K3919" s="545">
        <f t="shared" ca="1" si="171"/>
        <v>9</v>
      </c>
    </row>
    <row r="3920" spans="2:11">
      <c r="B3920" s="545">
        <f t="shared" ca="1" si="171"/>
        <v>8</v>
      </c>
      <c r="C3920" s="545">
        <f t="shared" ca="1" si="171"/>
        <v>11</v>
      </c>
      <c r="D3920" s="545">
        <f t="shared" ca="1" si="171"/>
        <v>8</v>
      </c>
      <c r="E3920" s="545">
        <f t="shared" ca="1" si="171"/>
        <v>9</v>
      </c>
      <c r="F3920" s="545">
        <f t="shared" ca="1" si="171"/>
        <v>8</v>
      </c>
      <c r="G3920" s="545">
        <f t="shared" ca="1" si="171"/>
        <v>8</v>
      </c>
      <c r="H3920" s="545">
        <f t="shared" ca="1" si="171"/>
        <v>7</v>
      </c>
      <c r="I3920" s="545">
        <f t="shared" ca="1" si="171"/>
        <v>12</v>
      </c>
      <c r="J3920" s="545">
        <f t="shared" ca="1" si="171"/>
        <v>10</v>
      </c>
      <c r="K3920" s="545">
        <f t="shared" ca="1" si="171"/>
        <v>9</v>
      </c>
    </row>
    <row r="3921" spans="2:11">
      <c r="B3921" s="545">
        <f t="shared" ca="1" si="171"/>
        <v>13</v>
      </c>
      <c r="C3921" s="545">
        <f t="shared" ca="1" si="171"/>
        <v>11</v>
      </c>
      <c r="D3921" s="545">
        <f t="shared" ca="1" si="171"/>
        <v>12</v>
      </c>
      <c r="E3921" s="545">
        <f t="shared" ca="1" si="171"/>
        <v>10</v>
      </c>
      <c r="F3921" s="545">
        <f t="shared" ca="1" si="171"/>
        <v>10</v>
      </c>
      <c r="G3921" s="545">
        <f t="shared" ca="1" si="171"/>
        <v>12</v>
      </c>
      <c r="H3921" s="545">
        <f t="shared" ca="1" si="171"/>
        <v>10</v>
      </c>
      <c r="I3921" s="545">
        <f t="shared" ca="1" si="171"/>
        <v>10</v>
      </c>
      <c r="J3921" s="545">
        <f t="shared" ca="1" si="171"/>
        <v>10</v>
      </c>
      <c r="K3921" s="545">
        <f t="shared" ca="1" si="171"/>
        <v>11</v>
      </c>
    </row>
    <row r="3922" spans="2:11">
      <c r="B3922" s="545">
        <f t="shared" ca="1" si="171"/>
        <v>11</v>
      </c>
      <c r="C3922" s="545">
        <f t="shared" ca="1" si="171"/>
        <v>8</v>
      </c>
      <c r="D3922" s="545">
        <f t="shared" ca="1" si="171"/>
        <v>10</v>
      </c>
      <c r="E3922" s="545">
        <f t="shared" ca="1" si="171"/>
        <v>12</v>
      </c>
      <c r="F3922" s="545">
        <f t="shared" ca="1" si="171"/>
        <v>10</v>
      </c>
      <c r="G3922" s="545">
        <f t="shared" ca="1" si="171"/>
        <v>11</v>
      </c>
      <c r="H3922" s="545">
        <f t="shared" ca="1" si="171"/>
        <v>10</v>
      </c>
      <c r="I3922" s="545">
        <f t="shared" ca="1" si="171"/>
        <v>9</v>
      </c>
      <c r="J3922" s="545">
        <f t="shared" ca="1" si="171"/>
        <v>10</v>
      </c>
      <c r="K3922" s="545">
        <f t="shared" ca="1" si="171"/>
        <v>9</v>
      </c>
    </row>
    <row r="3923" spans="2:11">
      <c r="B3923" s="545">
        <f t="shared" ca="1" si="171"/>
        <v>7</v>
      </c>
      <c r="C3923" s="545">
        <f t="shared" ca="1" si="171"/>
        <v>10</v>
      </c>
      <c r="D3923" s="545">
        <f t="shared" ca="1" si="171"/>
        <v>12</v>
      </c>
      <c r="E3923" s="545">
        <f t="shared" ca="1" si="171"/>
        <v>10</v>
      </c>
      <c r="F3923" s="545">
        <f t="shared" ca="1" si="171"/>
        <v>11</v>
      </c>
      <c r="G3923" s="545">
        <f t="shared" ca="1" si="171"/>
        <v>11</v>
      </c>
      <c r="H3923" s="545">
        <f t="shared" ca="1" si="171"/>
        <v>9</v>
      </c>
      <c r="I3923" s="545">
        <f t="shared" ca="1" si="171"/>
        <v>9</v>
      </c>
      <c r="J3923" s="545">
        <f t="shared" ca="1" si="171"/>
        <v>5</v>
      </c>
      <c r="K3923" s="545">
        <f t="shared" ca="1" si="171"/>
        <v>11</v>
      </c>
    </row>
    <row r="3924" spans="2:11">
      <c r="B3924" s="545">
        <f t="shared" ca="1" si="171"/>
        <v>10</v>
      </c>
      <c r="C3924" s="545">
        <f t="shared" ca="1" si="171"/>
        <v>9</v>
      </c>
      <c r="D3924" s="545">
        <f t="shared" ca="1" si="171"/>
        <v>9</v>
      </c>
      <c r="E3924" s="545">
        <f t="shared" ca="1" si="171"/>
        <v>12</v>
      </c>
      <c r="F3924" s="545">
        <f t="shared" ca="1" si="171"/>
        <v>9</v>
      </c>
      <c r="G3924" s="545">
        <f t="shared" ca="1" si="171"/>
        <v>11</v>
      </c>
      <c r="H3924" s="545">
        <f t="shared" ca="1" si="171"/>
        <v>11</v>
      </c>
      <c r="I3924" s="545">
        <f t="shared" ca="1" si="171"/>
        <v>10</v>
      </c>
      <c r="J3924" s="545">
        <f t="shared" ca="1" si="171"/>
        <v>13</v>
      </c>
      <c r="K3924" s="545">
        <f t="shared" ca="1" si="171"/>
        <v>11</v>
      </c>
    </row>
    <row r="3925" spans="2:11">
      <c r="B3925" s="545">
        <f t="shared" ca="1" si="171"/>
        <v>9</v>
      </c>
      <c r="C3925" s="545">
        <f t="shared" ca="1" si="171"/>
        <v>9</v>
      </c>
      <c r="D3925" s="545">
        <f t="shared" ca="1" si="171"/>
        <v>8</v>
      </c>
      <c r="E3925" s="545">
        <f t="shared" ca="1" si="171"/>
        <v>10</v>
      </c>
      <c r="F3925" s="545">
        <f t="shared" ca="1" si="171"/>
        <v>8</v>
      </c>
      <c r="G3925" s="545">
        <f t="shared" ca="1" si="171"/>
        <v>10</v>
      </c>
      <c r="H3925" s="545">
        <f t="shared" ca="1" si="171"/>
        <v>10</v>
      </c>
      <c r="I3925" s="545">
        <f t="shared" ca="1" si="171"/>
        <v>9</v>
      </c>
      <c r="J3925" s="545">
        <f t="shared" ca="1" si="171"/>
        <v>9</v>
      </c>
      <c r="K3925" s="545">
        <f t="shared" ca="1" si="171"/>
        <v>8</v>
      </c>
    </row>
    <row r="3926" spans="2:11">
      <c r="B3926" s="545">
        <f t="shared" ca="1" si="171"/>
        <v>11</v>
      </c>
      <c r="C3926" s="545">
        <f t="shared" ca="1" si="171"/>
        <v>6</v>
      </c>
      <c r="D3926" s="545">
        <f t="shared" ca="1" si="171"/>
        <v>8</v>
      </c>
      <c r="E3926" s="545">
        <f t="shared" ca="1" si="171"/>
        <v>11</v>
      </c>
      <c r="F3926" s="545">
        <f t="shared" ca="1" si="171"/>
        <v>11</v>
      </c>
      <c r="G3926" s="545">
        <f t="shared" ca="1" si="171"/>
        <v>11</v>
      </c>
      <c r="H3926" s="545">
        <f t="shared" ca="1" si="171"/>
        <v>14</v>
      </c>
      <c r="I3926" s="545">
        <f t="shared" ca="1" si="171"/>
        <v>9</v>
      </c>
      <c r="J3926" s="545">
        <f t="shared" ca="1" si="171"/>
        <v>8</v>
      </c>
      <c r="K3926" s="545">
        <f t="shared" ca="1" si="171"/>
        <v>10</v>
      </c>
    </row>
    <row r="3927" spans="2:11">
      <c r="B3927" s="545">
        <f t="shared" ca="1" si="171"/>
        <v>12</v>
      </c>
      <c r="C3927" s="545">
        <f t="shared" ca="1" si="171"/>
        <v>9</v>
      </c>
      <c r="D3927" s="545">
        <f t="shared" ca="1" si="171"/>
        <v>12</v>
      </c>
      <c r="E3927" s="545">
        <f t="shared" ca="1" si="171"/>
        <v>11</v>
      </c>
      <c r="F3927" s="545">
        <f t="shared" ca="1" si="171"/>
        <v>13</v>
      </c>
      <c r="G3927" s="545">
        <f t="shared" ca="1" si="171"/>
        <v>9</v>
      </c>
      <c r="H3927" s="545">
        <f t="shared" ca="1" si="171"/>
        <v>14</v>
      </c>
      <c r="I3927" s="545">
        <f t="shared" ca="1" si="171"/>
        <v>7</v>
      </c>
      <c r="J3927" s="545">
        <f t="shared" ca="1" si="171"/>
        <v>13</v>
      </c>
      <c r="K3927" s="545">
        <f t="shared" ca="1" si="171"/>
        <v>9</v>
      </c>
    </row>
    <row r="3928" spans="2:11">
      <c r="B3928" s="545">
        <f t="shared" ca="1" si="171"/>
        <v>8</v>
      </c>
      <c r="C3928" s="545">
        <f t="shared" ca="1" si="171"/>
        <v>8</v>
      </c>
      <c r="D3928" s="545">
        <f t="shared" ca="1" si="171"/>
        <v>9</v>
      </c>
      <c r="E3928" s="545">
        <f t="shared" ca="1" si="171"/>
        <v>10</v>
      </c>
      <c r="F3928" s="545">
        <f t="shared" ca="1" si="171"/>
        <v>11</v>
      </c>
      <c r="G3928" s="545">
        <f t="shared" ca="1" si="171"/>
        <v>8</v>
      </c>
      <c r="H3928" s="545">
        <f t="shared" ca="1" si="171"/>
        <v>9</v>
      </c>
      <c r="I3928" s="545">
        <f t="shared" ca="1" si="171"/>
        <v>11</v>
      </c>
      <c r="J3928" s="545">
        <f t="shared" ca="1" si="171"/>
        <v>9</v>
      </c>
      <c r="K3928" s="545">
        <f t="shared" ca="1" si="171"/>
        <v>10</v>
      </c>
    </row>
    <row r="3929" spans="2:11">
      <c r="B3929" s="545">
        <f t="shared" ca="1" si="171"/>
        <v>8</v>
      </c>
      <c r="C3929" s="545">
        <f t="shared" ca="1" si="171"/>
        <v>13</v>
      </c>
      <c r="D3929" s="545">
        <f t="shared" ca="1" si="171"/>
        <v>9</v>
      </c>
      <c r="E3929" s="545">
        <f t="shared" ca="1" si="171"/>
        <v>12</v>
      </c>
      <c r="F3929" s="545">
        <f t="shared" ca="1" si="171"/>
        <v>11</v>
      </c>
      <c r="G3929" s="545">
        <f t="shared" ca="1" si="171"/>
        <v>8</v>
      </c>
      <c r="H3929" s="545">
        <f t="shared" ca="1" si="171"/>
        <v>12</v>
      </c>
      <c r="I3929" s="545">
        <f t="shared" ca="1" si="171"/>
        <v>8</v>
      </c>
      <c r="J3929" s="545">
        <f t="shared" ca="1" si="171"/>
        <v>11</v>
      </c>
      <c r="K3929" s="545">
        <f t="shared" ca="1" si="171"/>
        <v>14</v>
      </c>
    </row>
    <row r="3930" spans="2:11">
      <c r="B3930" s="545">
        <f t="shared" ca="1" si="171"/>
        <v>12</v>
      </c>
      <c r="C3930" s="545">
        <f t="shared" ca="1" si="171"/>
        <v>11</v>
      </c>
      <c r="D3930" s="545">
        <f t="shared" ca="1" si="171"/>
        <v>11</v>
      </c>
      <c r="E3930" s="545">
        <f t="shared" ca="1" si="171"/>
        <v>11</v>
      </c>
      <c r="F3930" s="545">
        <f t="shared" ca="1" si="171"/>
        <v>11</v>
      </c>
      <c r="G3930" s="545">
        <f t="shared" ca="1" si="171"/>
        <v>9</v>
      </c>
      <c r="H3930" s="545">
        <f t="shared" ca="1" si="171"/>
        <v>8</v>
      </c>
      <c r="I3930" s="545">
        <f t="shared" ca="1" si="171"/>
        <v>9</v>
      </c>
      <c r="J3930" s="545">
        <f t="shared" ca="1" si="171"/>
        <v>9</v>
      </c>
      <c r="K3930" s="545">
        <f t="shared" ca="1" si="171"/>
        <v>7</v>
      </c>
    </row>
    <row r="3931" spans="2:11">
      <c r="B3931" s="545">
        <f t="shared" ca="1" si="171"/>
        <v>11</v>
      </c>
      <c r="C3931" s="545">
        <f t="shared" ca="1" si="171"/>
        <v>13</v>
      </c>
      <c r="D3931" s="545">
        <f t="shared" ca="1" si="171"/>
        <v>11</v>
      </c>
      <c r="E3931" s="545">
        <f t="shared" ca="1" si="171"/>
        <v>6</v>
      </c>
      <c r="F3931" s="545">
        <f t="shared" ca="1" si="171"/>
        <v>7</v>
      </c>
      <c r="G3931" s="545">
        <f t="shared" ca="1" si="171"/>
        <v>12</v>
      </c>
      <c r="H3931" s="545">
        <f t="shared" ca="1" si="171"/>
        <v>8</v>
      </c>
      <c r="I3931" s="545">
        <f t="shared" ca="1" si="171"/>
        <v>9</v>
      </c>
      <c r="J3931" s="545">
        <f t="shared" ca="1" si="171"/>
        <v>13</v>
      </c>
      <c r="K3931" s="545">
        <f t="shared" ca="1" si="171"/>
        <v>10</v>
      </c>
    </row>
    <row r="3932" spans="2:11">
      <c r="B3932" s="545">
        <f t="shared" ca="1" si="171"/>
        <v>11</v>
      </c>
      <c r="C3932" s="545">
        <f t="shared" ca="1" si="172"/>
        <v>10</v>
      </c>
      <c r="D3932" s="545">
        <f t="shared" ca="1" si="172"/>
        <v>11</v>
      </c>
      <c r="E3932" s="545">
        <f t="shared" ca="1" si="172"/>
        <v>9</v>
      </c>
      <c r="F3932" s="545">
        <f t="shared" ca="1" si="172"/>
        <v>9</v>
      </c>
      <c r="G3932" s="545">
        <f t="shared" ca="1" si="172"/>
        <v>11</v>
      </c>
      <c r="H3932" s="545">
        <f t="shared" ca="1" si="172"/>
        <v>9</v>
      </c>
      <c r="I3932" s="545">
        <f t="shared" ca="1" si="172"/>
        <v>8</v>
      </c>
      <c r="J3932" s="545">
        <f t="shared" ca="1" si="172"/>
        <v>11</v>
      </c>
      <c r="K3932" s="545">
        <f t="shared" ca="1" si="172"/>
        <v>13</v>
      </c>
    </row>
    <row r="3933" spans="2:11">
      <c r="B3933" s="545">
        <f t="shared" ca="1" si="171"/>
        <v>10</v>
      </c>
      <c r="C3933" s="545">
        <f t="shared" ca="1" si="172"/>
        <v>11</v>
      </c>
      <c r="D3933" s="545">
        <f t="shared" ca="1" si="172"/>
        <v>9</v>
      </c>
      <c r="E3933" s="545">
        <f t="shared" ca="1" si="172"/>
        <v>9</v>
      </c>
      <c r="F3933" s="545">
        <f t="shared" ca="1" si="172"/>
        <v>11</v>
      </c>
      <c r="G3933" s="545">
        <f t="shared" ca="1" si="172"/>
        <v>9</v>
      </c>
      <c r="H3933" s="545">
        <f t="shared" ca="1" si="172"/>
        <v>10</v>
      </c>
      <c r="I3933" s="545">
        <f t="shared" ca="1" si="172"/>
        <v>12</v>
      </c>
      <c r="J3933" s="545">
        <f t="shared" ca="1" si="172"/>
        <v>10</v>
      </c>
      <c r="K3933" s="545">
        <f t="shared" ca="1" si="172"/>
        <v>11</v>
      </c>
    </row>
    <row r="3934" spans="2:11">
      <c r="B3934" s="545">
        <f t="shared" ca="1" si="171"/>
        <v>10</v>
      </c>
      <c r="C3934" s="545">
        <f t="shared" ca="1" si="172"/>
        <v>7</v>
      </c>
      <c r="D3934" s="545">
        <f t="shared" ca="1" si="172"/>
        <v>7</v>
      </c>
      <c r="E3934" s="545">
        <f t="shared" ca="1" si="172"/>
        <v>9</v>
      </c>
      <c r="F3934" s="545">
        <f t="shared" ca="1" si="172"/>
        <v>9</v>
      </c>
      <c r="G3934" s="545">
        <f t="shared" ca="1" si="172"/>
        <v>10</v>
      </c>
      <c r="H3934" s="545">
        <f t="shared" ca="1" si="172"/>
        <v>10</v>
      </c>
      <c r="I3934" s="545">
        <f t="shared" ca="1" si="172"/>
        <v>11</v>
      </c>
      <c r="J3934" s="545">
        <f t="shared" ca="1" si="172"/>
        <v>11</v>
      </c>
      <c r="K3934" s="545">
        <f t="shared" ca="1" si="172"/>
        <v>11</v>
      </c>
    </row>
    <row r="3935" spans="2:11">
      <c r="B3935" s="545">
        <f t="shared" ca="1" si="171"/>
        <v>11</v>
      </c>
      <c r="C3935" s="545">
        <f t="shared" ca="1" si="172"/>
        <v>10</v>
      </c>
      <c r="D3935" s="545">
        <f t="shared" ca="1" si="172"/>
        <v>10</v>
      </c>
      <c r="E3935" s="545">
        <f t="shared" ca="1" si="172"/>
        <v>8</v>
      </c>
      <c r="F3935" s="545">
        <f t="shared" ca="1" si="172"/>
        <v>11</v>
      </c>
      <c r="G3935" s="545">
        <f t="shared" ca="1" si="172"/>
        <v>12</v>
      </c>
      <c r="H3935" s="545">
        <f t="shared" ca="1" si="172"/>
        <v>10</v>
      </c>
      <c r="I3935" s="545">
        <f t="shared" ca="1" si="172"/>
        <v>6</v>
      </c>
      <c r="J3935" s="545">
        <f t="shared" ca="1" si="172"/>
        <v>11</v>
      </c>
      <c r="K3935" s="545">
        <f t="shared" ca="1" si="172"/>
        <v>11</v>
      </c>
    </row>
    <row r="3936" spans="2:11">
      <c r="B3936" s="545">
        <f t="shared" ca="1" si="171"/>
        <v>9</v>
      </c>
      <c r="C3936" s="545">
        <f t="shared" ca="1" si="172"/>
        <v>11</v>
      </c>
      <c r="D3936" s="545">
        <f t="shared" ca="1" si="172"/>
        <v>11</v>
      </c>
      <c r="E3936" s="545">
        <f t="shared" ca="1" si="172"/>
        <v>9</v>
      </c>
      <c r="F3936" s="545">
        <f t="shared" ca="1" si="172"/>
        <v>10</v>
      </c>
      <c r="G3936" s="545">
        <f t="shared" ca="1" si="172"/>
        <v>11</v>
      </c>
      <c r="H3936" s="545">
        <f t="shared" ca="1" si="172"/>
        <v>8</v>
      </c>
      <c r="I3936" s="545">
        <f t="shared" ca="1" si="172"/>
        <v>11</v>
      </c>
      <c r="J3936" s="545">
        <f t="shared" ca="1" si="172"/>
        <v>8</v>
      </c>
      <c r="K3936" s="545">
        <f t="shared" ca="1" si="172"/>
        <v>12</v>
      </c>
    </row>
    <row r="3937" spans="2:11">
      <c r="B3937" s="545">
        <f t="shared" ca="1" si="171"/>
        <v>12</v>
      </c>
      <c r="C3937" s="545">
        <f t="shared" ca="1" si="172"/>
        <v>9</v>
      </c>
      <c r="D3937" s="545">
        <f t="shared" ca="1" si="172"/>
        <v>12</v>
      </c>
      <c r="E3937" s="545">
        <f t="shared" ca="1" si="172"/>
        <v>11</v>
      </c>
      <c r="F3937" s="545">
        <f t="shared" ca="1" si="172"/>
        <v>6</v>
      </c>
      <c r="G3937" s="545">
        <f t="shared" ca="1" si="172"/>
        <v>9</v>
      </c>
      <c r="H3937" s="545">
        <f t="shared" ca="1" si="172"/>
        <v>8</v>
      </c>
      <c r="I3937" s="545">
        <f t="shared" ca="1" si="172"/>
        <v>12</v>
      </c>
      <c r="J3937" s="545">
        <f t="shared" ca="1" si="172"/>
        <v>7</v>
      </c>
      <c r="K3937" s="545">
        <f t="shared" ca="1" si="172"/>
        <v>10</v>
      </c>
    </row>
    <row r="3938" spans="2:11">
      <c r="B3938" s="545">
        <f t="shared" ca="1" si="171"/>
        <v>7</v>
      </c>
      <c r="C3938" s="545">
        <f t="shared" ca="1" si="172"/>
        <v>9</v>
      </c>
      <c r="D3938" s="545">
        <f t="shared" ca="1" si="172"/>
        <v>13</v>
      </c>
      <c r="E3938" s="545">
        <f t="shared" ca="1" si="172"/>
        <v>8</v>
      </c>
      <c r="F3938" s="545">
        <f t="shared" ca="1" si="172"/>
        <v>9</v>
      </c>
      <c r="G3938" s="545">
        <f t="shared" ca="1" si="172"/>
        <v>7</v>
      </c>
      <c r="H3938" s="545">
        <f t="shared" ca="1" si="172"/>
        <v>9</v>
      </c>
      <c r="I3938" s="545">
        <f t="shared" ca="1" si="172"/>
        <v>10</v>
      </c>
      <c r="J3938" s="545">
        <f t="shared" ca="1" si="172"/>
        <v>11</v>
      </c>
      <c r="K3938" s="545">
        <f t="shared" ca="1" si="172"/>
        <v>11</v>
      </c>
    </row>
    <row r="3939" spans="2:11">
      <c r="B3939" s="545">
        <f t="shared" ca="1" si="171"/>
        <v>8</v>
      </c>
      <c r="C3939" s="545">
        <f t="shared" ca="1" si="172"/>
        <v>11</v>
      </c>
      <c r="D3939" s="545">
        <f t="shared" ca="1" si="172"/>
        <v>7</v>
      </c>
      <c r="E3939" s="545">
        <f t="shared" ca="1" si="172"/>
        <v>8</v>
      </c>
      <c r="F3939" s="545">
        <f t="shared" ca="1" si="172"/>
        <v>10</v>
      </c>
      <c r="G3939" s="545">
        <f t="shared" ca="1" si="172"/>
        <v>11</v>
      </c>
      <c r="H3939" s="545">
        <f t="shared" ca="1" si="172"/>
        <v>8</v>
      </c>
      <c r="I3939" s="545">
        <f t="shared" ca="1" si="172"/>
        <v>9</v>
      </c>
      <c r="J3939" s="545">
        <f t="shared" ca="1" si="172"/>
        <v>8</v>
      </c>
      <c r="K3939" s="545">
        <f t="shared" ca="1" si="172"/>
        <v>8</v>
      </c>
    </row>
    <row r="3940" spans="2:11">
      <c r="B3940" s="545">
        <f t="shared" ca="1" si="171"/>
        <v>9</v>
      </c>
      <c r="C3940" s="545">
        <f t="shared" ca="1" si="172"/>
        <v>11</v>
      </c>
      <c r="D3940" s="545">
        <f t="shared" ca="1" si="172"/>
        <v>10</v>
      </c>
      <c r="E3940" s="545">
        <f t="shared" ca="1" si="172"/>
        <v>11</v>
      </c>
      <c r="F3940" s="545">
        <f t="shared" ca="1" si="172"/>
        <v>8</v>
      </c>
      <c r="G3940" s="545">
        <f t="shared" ca="1" si="172"/>
        <v>10</v>
      </c>
      <c r="H3940" s="545">
        <f t="shared" ca="1" si="172"/>
        <v>13</v>
      </c>
      <c r="I3940" s="545">
        <f t="shared" ca="1" si="172"/>
        <v>11</v>
      </c>
      <c r="J3940" s="545">
        <f t="shared" ca="1" si="172"/>
        <v>11</v>
      </c>
      <c r="K3940" s="545">
        <f t="shared" ca="1" si="172"/>
        <v>11</v>
      </c>
    </row>
    <row r="3941" spans="2:11">
      <c r="B3941" s="545">
        <f t="shared" ca="1" si="171"/>
        <v>8</v>
      </c>
      <c r="C3941" s="545">
        <f t="shared" ca="1" si="172"/>
        <v>11</v>
      </c>
      <c r="D3941" s="545">
        <f t="shared" ca="1" si="172"/>
        <v>12</v>
      </c>
      <c r="E3941" s="545">
        <f t="shared" ca="1" si="172"/>
        <v>11</v>
      </c>
      <c r="F3941" s="545">
        <f t="shared" ca="1" si="172"/>
        <v>10</v>
      </c>
      <c r="G3941" s="545">
        <f t="shared" ca="1" si="172"/>
        <v>9</v>
      </c>
      <c r="H3941" s="545">
        <f t="shared" ca="1" si="172"/>
        <v>9</v>
      </c>
      <c r="I3941" s="545">
        <f t="shared" ca="1" si="172"/>
        <v>10</v>
      </c>
      <c r="J3941" s="545">
        <f t="shared" ca="1" si="172"/>
        <v>10</v>
      </c>
      <c r="K3941" s="545">
        <f t="shared" ca="1" si="172"/>
        <v>11</v>
      </c>
    </row>
    <row r="3942" spans="2:11">
      <c r="B3942" s="545">
        <f t="shared" ca="1" si="171"/>
        <v>8</v>
      </c>
      <c r="C3942" s="545">
        <f t="shared" ca="1" si="172"/>
        <v>8</v>
      </c>
      <c r="D3942" s="545">
        <f t="shared" ca="1" si="172"/>
        <v>8</v>
      </c>
      <c r="E3942" s="545">
        <f t="shared" ca="1" si="172"/>
        <v>8</v>
      </c>
      <c r="F3942" s="545">
        <f t="shared" ca="1" si="172"/>
        <v>9</v>
      </c>
      <c r="G3942" s="545">
        <f t="shared" ca="1" si="172"/>
        <v>11</v>
      </c>
      <c r="H3942" s="545">
        <f t="shared" ca="1" si="172"/>
        <v>8</v>
      </c>
      <c r="I3942" s="545">
        <f t="shared" ca="1" si="172"/>
        <v>9</v>
      </c>
      <c r="J3942" s="545">
        <f t="shared" ca="1" si="172"/>
        <v>7</v>
      </c>
      <c r="K3942" s="545">
        <f t="shared" ca="1" si="172"/>
        <v>8</v>
      </c>
    </row>
    <row r="3943" spans="2:11">
      <c r="B3943" s="545">
        <f t="shared" ca="1" si="171"/>
        <v>10</v>
      </c>
      <c r="C3943" s="545">
        <f t="shared" ca="1" si="172"/>
        <v>11</v>
      </c>
      <c r="D3943" s="545">
        <f t="shared" ca="1" si="172"/>
        <v>11</v>
      </c>
      <c r="E3943" s="545">
        <f t="shared" ca="1" si="172"/>
        <v>12</v>
      </c>
      <c r="F3943" s="545">
        <f t="shared" ca="1" si="172"/>
        <v>8</v>
      </c>
      <c r="G3943" s="545">
        <f t="shared" ca="1" si="172"/>
        <v>12</v>
      </c>
      <c r="H3943" s="545">
        <f t="shared" ca="1" si="172"/>
        <v>11</v>
      </c>
      <c r="I3943" s="545">
        <f t="shared" ca="1" si="172"/>
        <v>10</v>
      </c>
      <c r="J3943" s="545">
        <f t="shared" ca="1" si="172"/>
        <v>6</v>
      </c>
      <c r="K3943" s="545">
        <f t="shared" ca="1" si="172"/>
        <v>13</v>
      </c>
    </row>
    <row r="3944" spans="2:11">
      <c r="B3944" s="545">
        <f t="shared" ca="1" si="171"/>
        <v>8</v>
      </c>
      <c r="C3944" s="545">
        <f t="shared" ca="1" si="172"/>
        <v>12</v>
      </c>
      <c r="D3944" s="545">
        <f t="shared" ca="1" si="172"/>
        <v>7</v>
      </c>
      <c r="E3944" s="545">
        <f t="shared" ca="1" si="172"/>
        <v>12</v>
      </c>
      <c r="F3944" s="545">
        <f t="shared" ca="1" si="172"/>
        <v>8</v>
      </c>
      <c r="G3944" s="545">
        <f t="shared" ca="1" si="172"/>
        <v>11</v>
      </c>
      <c r="H3944" s="545">
        <f t="shared" ca="1" si="172"/>
        <v>11</v>
      </c>
      <c r="I3944" s="545">
        <f t="shared" ca="1" si="172"/>
        <v>11</v>
      </c>
      <c r="J3944" s="545">
        <f t="shared" ca="1" si="172"/>
        <v>12</v>
      </c>
      <c r="K3944" s="545">
        <f t="shared" ca="1" si="172"/>
        <v>9</v>
      </c>
    </row>
    <row r="3945" spans="2:11">
      <c r="B3945" s="545">
        <f t="shared" ca="1" si="171"/>
        <v>10</v>
      </c>
      <c r="C3945" s="545">
        <f t="shared" ca="1" si="172"/>
        <v>9</v>
      </c>
      <c r="D3945" s="545">
        <f t="shared" ca="1" si="172"/>
        <v>9</v>
      </c>
      <c r="E3945" s="545">
        <f t="shared" ca="1" si="172"/>
        <v>13</v>
      </c>
      <c r="F3945" s="545">
        <f t="shared" ca="1" si="172"/>
        <v>8</v>
      </c>
      <c r="G3945" s="545">
        <f t="shared" ca="1" si="172"/>
        <v>10</v>
      </c>
      <c r="H3945" s="545">
        <f t="shared" ca="1" si="172"/>
        <v>10</v>
      </c>
      <c r="I3945" s="545">
        <f t="shared" ca="1" si="172"/>
        <v>9</v>
      </c>
      <c r="J3945" s="545">
        <f t="shared" ca="1" si="172"/>
        <v>10</v>
      </c>
      <c r="K3945" s="545">
        <f t="shared" ca="1" si="172"/>
        <v>10</v>
      </c>
    </row>
    <row r="3946" spans="2:11">
      <c r="B3946" s="545">
        <f t="shared" ca="1" si="171"/>
        <v>12</v>
      </c>
      <c r="C3946" s="545">
        <f t="shared" ca="1" si="172"/>
        <v>11</v>
      </c>
      <c r="D3946" s="545">
        <f t="shared" ca="1" si="172"/>
        <v>10</v>
      </c>
      <c r="E3946" s="545">
        <f t="shared" ca="1" si="172"/>
        <v>8</v>
      </c>
      <c r="F3946" s="545">
        <f t="shared" ca="1" si="172"/>
        <v>6</v>
      </c>
      <c r="G3946" s="545">
        <f t="shared" ca="1" si="172"/>
        <v>11</v>
      </c>
      <c r="H3946" s="545">
        <f t="shared" ca="1" si="172"/>
        <v>12</v>
      </c>
      <c r="I3946" s="545">
        <f t="shared" ca="1" si="172"/>
        <v>10</v>
      </c>
      <c r="J3946" s="545">
        <f t="shared" ca="1" si="172"/>
        <v>8</v>
      </c>
      <c r="K3946" s="545">
        <f t="shared" ca="1" si="172"/>
        <v>10</v>
      </c>
    </row>
    <row r="3947" spans="2:11">
      <c r="B3947" s="545">
        <f t="shared" ca="1" si="171"/>
        <v>9</v>
      </c>
      <c r="C3947" s="545">
        <f t="shared" ca="1" si="172"/>
        <v>7</v>
      </c>
      <c r="D3947" s="545">
        <f t="shared" ca="1" si="172"/>
        <v>11</v>
      </c>
      <c r="E3947" s="545">
        <f t="shared" ca="1" si="172"/>
        <v>12</v>
      </c>
      <c r="F3947" s="545">
        <f t="shared" ca="1" si="172"/>
        <v>10</v>
      </c>
      <c r="G3947" s="545">
        <f t="shared" ca="1" si="172"/>
        <v>12</v>
      </c>
      <c r="H3947" s="545">
        <f t="shared" ca="1" si="172"/>
        <v>12</v>
      </c>
      <c r="I3947" s="545">
        <f t="shared" ca="1" si="172"/>
        <v>9</v>
      </c>
      <c r="J3947" s="545">
        <f t="shared" ca="1" si="172"/>
        <v>13</v>
      </c>
      <c r="K3947" s="545">
        <f t="shared" ca="1" si="172"/>
        <v>9</v>
      </c>
    </row>
    <row r="3948" spans="2:11">
      <c r="B3948" s="545">
        <f t="shared" ca="1" si="171"/>
        <v>8</v>
      </c>
      <c r="C3948" s="545">
        <f t="shared" ca="1" si="171"/>
        <v>11</v>
      </c>
      <c r="D3948" s="545">
        <f t="shared" ca="1" si="171"/>
        <v>10</v>
      </c>
      <c r="E3948" s="545">
        <f t="shared" ca="1" si="171"/>
        <v>9</v>
      </c>
      <c r="F3948" s="545">
        <f t="shared" ca="1" si="171"/>
        <v>11</v>
      </c>
      <c r="G3948" s="545">
        <f t="shared" ca="1" si="171"/>
        <v>11</v>
      </c>
      <c r="H3948" s="545">
        <f t="shared" ca="1" si="171"/>
        <v>10</v>
      </c>
      <c r="I3948" s="545">
        <f t="shared" ca="1" si="172"/>
        <v>9</v>
      </c>
      <c r="J3948" s="545">
        <f t="shared" ca="1" si="172"/>
        <v>11</v>
      </c>
      <c r="K3948" s="545">
        <f t="shared" ca="1" si="172"/>
        <v>10</v>
      </c>
    </row>
    <row r="3949" spans="2:11">
      <c r="B3949" s="545">
        <f t="shared" ca="1" si="172"/>
        <v>10</v>
      </c>
      <c r="C3949" s="545">
        <f t="shared" ca="1" si="172"/>
        <v>11</v>
      </c>
      <c r="D3949" s="545">
        <f t="shared" ca="1" si="172"/>
        <v>8</v>
      </c>
      <c r="E3949" s="545">
        <f t="shared" ca="1" si="172"/>
        <v>10</v>
      </c>
      <c r="F3949" s="545">
        <f t="shared" ca="1" si="172"/>
        <v>11</v>
      </c>
      <c r="G3949" s="545">
        <f t="shared" ca="1" si="172"/>
        <v>10</v>
      </c>
      <c r="H3949" s="545">
        <f t="shared" ca="1" si="172"/>
        <v>9</v>
      </c>
      <c r="I3949" s="545">
        <f t="shared" ca="1" si="172"/>
        <v>8</v>
      </c>
      <c r="J3949" s="545">
        <f t="shared" ca="1" si="172"/>
        <v>7</v>
      </c>
      <c r="K3949" s="545">
        <f t="shared" ca="1" si="172"/>
        <v>12</v>
      </c>
    </row>
    <row r="3950" spans="2:11">
      <c r="B3950" s="545">
        <f t="shared" ca="1" si="172"/>
        <v>8</v>
      </c>
      <c r="C3950" s="545">
        <f t="shared" ca="1" si="172"/>
        <v>10</v>
      </c>
      <c r="D3950" s="545">
        <f t="shared" ca="1" si="172"/>
        <v>10</v>
      </c>
      <c r="E3950" s="545">
        <f t="shared" ca="1" si="172"/>
        <v>6</v>
      </c>
      <c r="F3950" s="545">
        <f t="shared" ca="1" si="172"/>
        <v>9</v>
      </c>
      <c r="G3950" s="545">
        <f t="shared" ca="1" si="172"/>
        <v>10</v>
      </c>
      <c r="H3950" s="545">
        <f t="shared" ca="1" si="172"/>
        <v>8</v>
      </c>
      <c r="I3950" s="545">
        <f t="shared" ca="1" si="172"/>
        <v>7</v>
      </c>
      <c r="J3950" s="545">
        <f t="shared" ca="1" si="172"/>
        <v>12</v>
      </c>
      <c r="K3950" s="545">
        <f t="shared" ca="1" si="172"/>
        <v>8</v>
      </c>
    </row>
    <row r="3951" spans="2:11">
      <c r="B3951" s="545">
        <f t="shared" ca="1" si="172"/>
        <v>10</v>
      </c>
      <c r="C3951" s="545">
        <f t="shared" ca="1" si="172"/>
        <v>9</v>
      </c>
      <c r="D3951" s="545">
        <f t="shared" ca="1" si="172"/>
        <v>13</v>
      </c>
      <c r="E3951" s="545">
        <f t="shared" ca="1" si="172"/>
        <v>11</v>
      </c>
      <c r="F3951" s="545">
        <f t="shared" ca="1" si="172"/>
        <v>11</v>
      </c>
      <c r="G3951" s="545">
        <f t="shared" ca="1" si="172"/>
        <v>10</v>
      </c>
      <c r="H3951" s="545">
        <f t="shared" ca="1" si="172"/>
        <v>11</v>
      </c>
      <c r="I3951" s="545">
        <f t="shared" ca="1" si="172"/>
        <v>12</v>
      </c>
      <c r="J3951" s="545">
        <f t="shared" ca="1" si="172"/>
        <v>9</v>
      </c>
      <c r="K3951" s="545">
        <f t="shared" ca="1" si="172"/>
        <v>10</v>
      </c>
    </row>
    <row r="3952" spans="2:11">
      <c r="B3952" s="545">
        <f t="shared" ca="1" si="172"/>
        <v>10</v>
      </c>
      <c r="C3952" s="545">
        <f t="shared" ca="1" si="172"/>
        <v>11</v>
      </c>
      <c r="D3952" s="545">
        <f t="shared" ca="1" si="172"/>
        <v>10</v>
      </c>
      <c r="E3952" s="545">
        <f t="shared" ca="1" si="172"/>
        <v>12</v>
      </c>
      <c r="F3952" s="545">
        <f t="shared" ca="1" si="172"/>
        <v>6</v>
      </c>
      <c r="G3952" s="545">
        <f t="shared" ca="1" si="172"/>
        <v>11</v>
      </c>
      <c r="H3952" s="545">
        <f t="shared" ca="1" si="172"/>
        <v>11</v>
      </c>
      <c r="I3952" s="545">
        <f t="shared" ca="1" si="172"/>
        <v>8</v>
      </c>
      <c r="J3952" s="545">
        <f t="shared" ca="1" si="172"/>
        <v>7</v>
      </c>
      <c r="K3952" s="545">
        <f t="shared" ca="1" si="172"/>
        <v>10</v>
      </c>
    </row>
    <row r="3953" spans="2:11">
      <c r="B3953" s="545">
        <f t="shared" ca="1" si="172"/>
        <v>11</v>
      </c>
      <c r="C3953" s="545">
        <f t="shared" ca="1" si="172"/>
        <v>10</v>
      </c>
      <c r="D3953" s="545">
        <f t="shared" ca="1" si="172"/>
        <v>11</v>
      </c>
      <c r="E3953" s="545">
        <f t="shared" ca="1" si="172"/>
        <v>12</v>
      </c>
      <c r="F3953" s="545">
        <f t="shared" ca="1" si="172"/>
        <v>12</v>
      </c>
      <c r="G3953" s="545">
        <f t="shared" ca="1" si="172"/>
        <v>11</v>
      </c>
      <c r="H3953" s="545">
        <f t="shared" ca="1" si="172"/>
        <v>9</v>
      </c>
      <c r="I3953" s="545">
        <f t="shared" ca="1" si="172"/>
        <v>15</v>
      </c>
      <c r="J3953" s="545">
        <f t="shared" ca="1" si="172"/>
        <v>7</v>
      </c>
      <c r="K3953" s="545">
        <f t="shared" ca="1" si="172"/>
        <v>11</v>
      </c>
    </row>
    <row r="3954" spans="2:11">
      <c r="B3954" s="545">
        <f t="shared" ca="1" si="172"/>
        <v>7</v>
      </c>
      <c r="C3954" s="545">
        <f t="shared" ca="1" si="172"/>
        <v>8</v>
      </c>
      <c r="D3954" s="545">
        <f t="shared" ca="1" si="172"/>
        <v>8</v>
      </c>
      <c r="E3954" s="545">
        <f t="shared" ca="1" si="172"/>
        <v>13</v>
      </c>
      <c r="F3954" s="545">
        <f t="shared" ca="1" si="172"/>
        <v>9</v>
      </c>
      <c r="G3954" s="545">
        <f t="shared" ca="1" si="172"/>
        <v>9</v>
      </c>
      <c r="H3954" s="545">
        <f t="shared" ca="1" si="172"/>
        <v>11</v>
      </c>
      <c r="I3954" s="545">
        <f t="shared" ca="1" si="172"/>
        <v>8</v>
      </c>
      <c r="J3954" s="545">
        <f t="shared" ca="1" si="172"/>
        <v>11</v>
      </c>
      <c r="K3954" s="545">
        <f t="shared" ca="1" si="172"/>
        <v>9</v>
      </c>
    </row>
    <row r="3955" spans="2:11">
      <c r="B3955" s="545">
        <f t="shared" ca="1" si="172"/>
        <v>10</v>
      </c>
      <c r="C3955" s="545">
        <f t="shared" ca="1" si="172"/>
        <v>10</v>
      </c>
      <c r="D3955" s="545">
        <f t="shared" ca="1" si="172"/>
        <v>9</v>
      </c>
      <c r="E3955" s="545">
        <f t="shared" ca="1" si="172"/>
        <v>13</v>
      </c>
      <c r="F3955" s="545">
        <f t="shared" ca="1" si="172"/>
        <v>15</v>
      </c>
      <c r="G3955" s="545">
        <f t="shared" ca="1" si="172"/>
        <v>6</v>
      </c>
      <c r="H3955" s="545">
        <f t="shared" ca="1" si="172"/>
        <v>10</v>
      </c>
      <c r="I3955" s="545">
        <f t="shared" ca="1" si="172"/>
        <v>10</v>
      </c>
      <c r="J3955" s="545">
        <f t="shared" ca="1" si="172"/>
        <v>11</v>
      </c>
      <c r="K3955" s="545">
        <f t="shared" ca="1" si="172"/>
        <v>8</v>
      </c>
    </row>
    <row r="3956" spans="2:11">
      <c r="B3956" s="545">
        <f t="shared" ca="1" si="172"/>
        <v>10</v>
      </c>
      <c r="C3956" s="545">
        <f t="shared" ca="1" si="172"/>
        <v>8</v>
      </c>
      <c r="D3956" s="545">
        <f t="shared" ca="1" si="172"/>
        <v>9</v>
      </c>
      <c r="E3956" s="545">
        <f t="shared" ca="1" si="172"/>
        <v>11</v>
      </c>
      <c r="F3956" s="545">
        <f t="shared" ca="1" si="172"/>
        <v>8</v>
      </c>
      <c r="G3956" s="545">
        <f t="shared" ca="1" si="172"/>
        <v>10</v>
      </c>
      <c r="H3956" s="545">
        <f t="shared" ca="1" si="172"/>
        <v>7</v>
      </c>
      <c r="I3956" s="545">
        <f t="shared" ca="1" si="172"/>
        <v>9</v>
      </c>
      <c r="J3956" s="545">
        <f t="shared" ca="1" si="172"/>
        <v>12</v>
      </c>
      <c r="K3956" s="545">
        <f t="shared" ca="1" si="172"/>
        <v>10</v>
      </c>
    </row>
    <row r="3957" spans="2:11">
      <c r="B3957" s="545">
        <f t="shared" ca="1" si="172"/>
        <v>11</v>
      </c>
      <c r="C3957" s="545">
        <f t="shared" ca="1" si="172"/>
        <v>10</v>
      </c>
      <c r="D3957" s="545">
        <f t="shared" ca="1" si="172"/>
        <v>9</v>
      </c>
      <c r="E3957" s="545">
        <f t="shared" ca="1" si="172"/>
        <v>8</v>
      </c>
      <c r="F3957" s="545">
        <f t="shared" ca="1" si="172"/>
        <v>11</v>
      </c>
      <c r="G3957" s="545">
        <f t="shared" ca="1" si="172"/>
        <v>11</v>
      </c>
      <c r="H3957" s="545">
        <f t="shared" ca="1" si="172"/>
        <v>12</v>
      </c>
      <c r="I3957" s="545">
        <f t="shared" ca="1" si="172"/>
        <v>10</v>
      </c>
      <c r="J3957" s="545">
        <f t="shared" ca="1" si="172"/>
        <v>8</v>
      </c>
      <c r="K3957" s="545">
        <f t="shared" ca="1" si="172"/>
        <v>10</v>
      </c>
    </row>
    <row r="3958" spans="2:11">
      <c r="B3958" s="545">
        <f t="shared" ca="1" si="172"/>
        <v>11</v>
      </c>
      <c r="C3958" s="545">
        <f t="shared" ca="1" si="172"/>
        <v>10</v>
      </c>
      <c r="D3958" s="545">
        <f t="shared" ca="1" si="172"/>
        <v>10</v>
      </c>
      <c r="E3958" s="545">
        <f t="shared" ca="1" si="172"/>
        <v>7</v>
      </c>
      <c r="F3958" s="545">
        <f t="shared" ca="1" si="172"/>
        <v>9</v>
      </c>
      <c r="G3958" s="545">
        <f t="shared" ca="1" si="172"/>
        <v>11</v>
      </c>
      <c r="H3958" s="545">
        <f t="shared" ca="1" si="172"/>
        <v>11</v>
      </c>
      <c r="I3958" s="545">
        <f t="shared" ca="1" si="172"/>
        <v>10</v>
      </c>
      <c r="J3958" s="545">
        <f t="shared" ca="1" si="172"/>
        <v>10</v>
      </c>
      <c r="K3958" s="545">
        <f t="shared" ca="1" si="172"/>
        <v>9</v>
      </c>
    </row>
    <row r="3959" spans="2:11">
      <c r="B3959" s="545">
        <f t="shared" ca="1" si="172"/>
        <v>9</v>
      </c>
      <c r="C3959" s="545">
        <f t="shared" ca="1" si="172"/>
        <v>10</v>
      </c>
      <c r="D3959" s="545">
        <f t="shared" ca="1" si="172"/>
        <v>7</v>
      </c>
      <c r="E3959" s="545">
        <f t="shared" ca="1" si="172"/>
        <v>13</v>
      </c>
      <c r="F3959" s="545">
        <f t="shared" ca="1" si="172"/>
        <v>12</v>
      </c>
      <c r="G3959" s="545">
        <f t="shared" ca="1" si="172"/>
        <v>8</v>
      </c>
      <c r="H3959" s="545">
        <f t="shared" ref="B3959:K3985" ca="1" si="173">RANDBETWEEN(1,3)+RANDBETWEEN(1,3)+RANDBETWEEN(1,3)+RANDBETWEEN(1,3)+RANDBETWEEN(1,3)</f>
        <v>11</v>
      </c>
      <c r="I3959" s="545">
        <f t="shared" ca="1" si="173"/>
        <v>7</v>
      </c>
      <c r="J3959" s="545">
        <f t="shared" ca="1" si="173"/>
        <v>9</v>
      </c>
      <c r="K3959" s="545">
        <f t="shared" ca="1" si="173"/>
        <v>10</v>
      </c>
    </row>
    <row r="3960" spans="2:11">
      <c r="B3960" s="545">
        <f t="shared" ca="1" si="173"/>
        <v>12</v>
      </c>
      <c r="C3960" s="545">
        <f t="shared" ca="1" si="173"/>
        <v>10</v>
      </c>
      <c r="D3960" s="545">
        <f t="shared" ca="1" si="173"/>
        <v>11</v>
      </c>
      <c r="E3960" s="545">
        <f t="shared" ca="1" si="173"/>
        <v>9</v>
      </c>
      <c r="F3960" s="545">
        <f t="shared" ca="1" si="173"/>
        <v>10</v>
      </c>
      <c r="G3960" s="545">
        <f t="shared" ca="1" si="173"/>
        <v>12</v>
      </c>
      <c r="H3960" s="545">
        <f t="shared" ca="1" si="173"/>
        <v>11</v>
      </c>
      <c r="I3960" s="545">
        <f t="shared" ca="1" si="173"/>
        <v>13</v>
      </c>
      <c r="J3960" s="545">
        <f t="shared" ca="1" si="173"/>
        <v>9</v>
      </c>
      <c r="K3960" s="545">
        <f t="shared" ca="1" si="173"/>
        <v>10</v>
      </c>
    </row>
    <row r="3961" spans="2:11">
      <c r="B3961" s="545">
        <f t="shared" ca="1" si="173"/>
        <v>9</v>
      </c>
      <c r="C3961" s="545">
        <f t="shared" ca="1" si="173"/>
        <v>7</v>
      </c>
      <c r="D3961" s="545">
        <f t="shared" ca="1" si="173"/>
        <v>10</v>
      </c>
      <c r="E3961" s="545">
        <f t="shared" ca="1" si="173"/>
        <v>10</v>
      </c>
      <c r="F3961" s="545">
        <f t="shared" ca="1" si="173"/>
        <v>8</v>
      </c>
      <c r="G3961" s="545">
        <f t="shared" ca="1" si="173"/>
        <v>10</v>
      </c>
      <c r="H3961" s="545">
        <f t="shared" ca="1" si="173"/>
        <v>10</v>
      </c>
      <c r="I3961" s="545">
        <f t="shared" ca="1" si="173"/>
        <v>12</v>
      </c>
      <c r="J3961" s="545">
        <f t="shared" ca="1" si="173"/>
        <v>8</v>
      </c>
      <c r="K3961" s="545">
        <f t="shared" ca="1" si="173"/>
        <v>9</v>
      </c>
    </row>
    <row r="3962" spans="2:11">
      <c r="B3962" s="545">
        <f t="shared" ca="1" si="173"/>
        <v>10</v>
      </c>
      <c r="C3962" s="545">
        <f t="shared" ca="1" si="173"/>
        <v>7</v>
      </c>
      <c r="D3962" s="545">
        <f t="shared" ca="1" si="173"/>
        <v>10</v>
      </c>
      <c r="E3962" s="545">
        <f t="shared" ca="1" si="173"/>
        <v>12</v>
      </c>
      <c r="F3962" s="545">
        <f t="shared" ca="1" si="173"/>
        <v>12</v>
      </c>
      <c r="G3962" s="545">
        <f t="shared" ca="1" si="173"/>
        <v>8</v>
      </c>
      <c r="H3962" s="545">
        <f t="shared" ca="1" si="173"/>
        <v>8</v>
      </c>
      <c r="I3962" s="545">
        <f t="shared" ca="1" si="173"/>
        <v>5</v>
      </c>
      <c r="J3962" s="545">
        <f t="shared" ca="1" si="173"/>
        <v>10</v>
      </c>
      <c r="K3962" s="545">
        <f t="shared" ca="1" si="173"/>
        <v>11</v>
      </c>
    </row>
    <row r="3963" spans="2:11">
      <c r="B3963" s="545">
        <f t="shared" ca="1" si="173"/>
        <v>10</v>
      </c>
      <c r="C3963" s="545">
        <f t="shared" ca="1" si="173"/>
        <v>13</v>
      </c>
      <c r="D3963" s="545">
        <f t="shared" ca="1" si="173"/>
        <v>10</v>
      </c>
      <c r="E3963" s="545">
        <f t="shared" ca="1" si="173"/>
        <v>6</v>
      </c>
      <c r="F3963" s="545">
        <f t="shared" ca="1" si="173"/>
        <v>14</v>
      </c>
      <c r="G3963" s="545">
        <f t="shared" ca="1" si="173"/>
        <v>11</v>
      </c>
      <c r="H3963" s="545">
        <f t="shared" ca="1" si="173"/>
        <v>6</v>
      </c>
      <c r="I3963" s="545">
        <f t="shared" ca="1" si="173"/>
        <v>9</v>
      </c>
      <c r="J3963" s="545">
        <f t="shared" ca="1" si="173"/>
        <v>10</v>
      </c>
      <c r="K3963" s="545">
        <f t="shared" ca="1" si="173"/>
        <v>10</v>
      </c>
    </row>
    <row r="3964" spans="2:11">
      <c r="B3964" s="545">
        <f t="shared" ca="1" si="173"/>
        <v>14</v>
      </c>
      <c r="C3964" s="545">
        <f t="shared" ca="1" si="173"/>
        <v>9</v>
      </c>
      <c r="D3964" s="545">
        <f t="shared" ca="1" si="173"/>
        <v>10</v>
      </c>
      <c r="E3964" s="545">
        <f t="shared" ca="1" si="173"/>
        <v>12</v>
      </c>
      <c r="F3964" s="545">
        <f t="shared" ca="1" si="173"/>
        <v>12</v>
      </c>
      <c r="G3964" s="545">
        <f t="shared" ca="1" si="173"/>
        <v>13</v>
      </c>
      <c r="H3964" s="545">
        <f t="shared" ca="1" si="173"/>
        <v>10</v>
      </c>
      <c r="I3964" s="545">
        <f t="shared" ca="1" si="173"/>
        <v>9</v>
      </c>
      <c r="J3964" s="545">
        <f t="shared" ca="1" si="173"/>
        <v>11</v>
      </c>
      <c r="K3964" s="545">
        <f t="shared" ca="1" si="173"/>
        <v>8</v>
      </c>
    </row>
    <row r="3965" spans="2:11">
      <c r="B3965" s="545">
        <f t="shared" ca="1" si="173"/>
        <v>12</v>
      </c>
      <c r="C3965" s="545">
        <f t="shared" ca="1" si="173"/>
        <v>8</v>
      </c>
      <c r="D3965" s="545">
        <f t="shared" ca="1" si="173"/>
        <v>9</v>
      </c>
      <c r="E3965" s="545">
        <f t="shared" ca="1" si="173"/>
        <v>8</v>
      </c>
      <c r="F3965" s="545">
        <f t="shared" ca="1" si="173"/>
        <v>11</v>
      </c>
      <c r="G3965" s="545">
        <f t="shared" ca="1" si="173"/>
        <v>10</v>
      </c>
      <c r="H3965" s="545">
        <f t="shared" ca="1" si="173"/>
        <v>10</v>
      </c>
      <c r="I3965" s="545">
        <f t="shared" ca="1" si="173"/>
        <v>8</v>
      </c>
      <c r="J3965" s="545">
        <f t="shared" ca="1" si="173"/>
        <v>12</v>
      </c>
      <c r="K3965" s="545">
        <f t="shared" ca="1" si="173"/>
        <v>8</v>
      </c>
    </row>
    <row r="3966" spans="2:11">
      <c r="B3966" s="545">
        <f t="shared" ca="1" si="173"/>
        <v>11</v>
      </c>
      <c r="C3966" s="545">
        <f t="shared" ca="1" si="173"/>
        <v>12</v>
      </c>
      <c r="D3966" s="545">
        <f t="shared" ca="1" si="173"/>
        <v>6</v>
      </c>
      <c r="E3966" s="545">
        <f t="shared" ca="1" si="173"/>
        <v>6</v>
      </c>
      <c r="F3966" s="545">
        <f t="shared" ca="1" si="173"/>
        <v>8</v>
      </c>
      <c r="G3966" s="545">
        <f t="shared" ca="1" si="173"/>
        <v>8</v>
      </c>
      <c r="H3966" s="545">
        <f t="shared" ca="1" si="173"/>
        <v>8</v>
      </c>
      <c r="I3966" s="545">
        <f t="shared" ca="1" si="173"/>
        <v>10</v>
      </c>
      <c r="J3966" s="545">
        <f t="shared" ca="1" si="173"/>
        <v>10</v>
      </c>
      <c r="K3966" s="545">
        <f t="shared" ca="1" si="173"/>
        <v>7</v>
      </c>
    </row>
    <row r="3967" spans="2:11">
      <c r="B3967" s="545">
        <f t="shared" ca="1" si="173"/>
        <v>11</v>
      </c>
      <c r="C3967" s="545">
        <f t="shared" ca="1" si="173"/>
        <v>8</v>
      </c>
      <c r="D3967" s="545">
        <f t="shared" ca="1" si="173"/>
        <v>10</v>
      </c>
      <c r="E3967" s="545">
        <f t="shared" ca="1" si="173"/>
        <v>7</v>
      </c>
      <c r="F3967" s="545">
        <f t="shared" ca="1" si="173"/>
        <v>10</v>
      </c>
      <c r="G3967" s="545">
        <f t="shared" ca="1" si="173"/>
        <v>12</v>
      </c>
      <c r="H3967" s="545">
        <f t="shared" ca="1" si="173"/>
        <v>14</v>
      </c>
      <c r="I3967" s="545">
        <f t="shared" ca="1" si="173"/>
        <v>7</v>
      </c>
      <c r="J3967" s="545">
        <f t="shared" ca="1" si="173"/>
        <v>10</v>
      </c>
      <c r="K3967" s="545">
        <f t="shared" ca="1" si="173"/>
        <v>8</v>
      </c>
    </row>
    <row r="3968" spans="2:11">
      <c r="B3968" s="545">
        <f t="shared" ca="1" si="173"/>
        <v>7</v>
      </c>
      <c r="C3968" s="545">
        <f t="shared" ca="1" si="173"/>
        <v>7</v>
      </c>
      <c r="D3968" s="545">
        <f t="shared" ca="1" si="173"/>
        <v>13</v>
      </c>
      <c r="E3968" s="545">
        <f t="shared" ca="1" si="173"/>
        <v>8</v>
      </c>
      <c r="F3968" s="545">
        <f t="shared" ca="1" si="173"/>
        <v>12</v>
      </c>
      <c r="G3968" s="545">
        <f t="shared" ca="1" si="173"/>
        <v>7</v>
      </c>
      <c r="H3968" s="545">
        <f t="shared" ca="1" si="173"/>
        <v>8</v>
      </c>
      <c r="I3968" s="545">
        <f t="shared" ca="1" si="173"/>
        <v>7</v>
      </c>
      <c r="J3968" s="545">
        <f t="shared" ca="1" si="173"/>
        <v>12</v>
      </c>
      <c r="K3968" s="545">
        <f t="shared" ca="1" si="173"/>
        <v>10</v>
      </c>
    </row>
    <row r="3969" spans="2:11">
      <c r="B3969" s="545">
        <f t="shared" ca="1" si="173"/>
        <v>11</v>
      </c>
      <c r="C3969" s="545">
        <f t="shared" ca="1" si="173"/>
        <v>8</v>
      </c>
      <c r="D3969" s="545">
        <f t="shared" ca="1" si="173"/>
        <v>10</v>
      </c>
      <c r="E3969" s="545">
        <f t="shared" ca="1" si="173"/>
        <v>9</v>
      </c>
      <c r="F3969" s="545">
        <f t="shared" ca="1" si="173"/>
        <v>9</v>
      </c>
      <c r="G3969" s="545">
        <f t="shared" ca="1" si="173"/>
        <v>9</v>
      </c>
      <c r="H3969" s="545">
        <f t="shared" ca="1" si="173"/>
        <v>15</v>
      </c>
      <c r="I3969" s="545">
        <f t="shared" ca="1" si="173"/>
        <v>9</v>
      </c>
      <c r="J3969" s="545">
        <f t="shared" ca="1" si="173"/>
        <v>7</v>
      </c>
      <c r="K3969" s="545">
        <f t="shared" ca="1" si="173"/>
        <v>10</v>
      </c>
    </row>
    <row r="3970" spans="2:11">
      <c r="B3970" s="545">
        <f t="shared" ca="1" si="173"/>
        <v>10</v>
      </c>
      <c r="C3970" s="545">
        <f t="shared" ca="1" si="173"/>
        <v>8</v>
      </c>
      <c r="D3970" s="545">
        <f t="shared" ca="1" si="173"/>
        <v>11</v>
      </c>
      <c r="E3970" s="545">
        <f t="shared" ca="1" si="173"/>
        <v>9</v>
      </c>
      <c r="F3970" s="545">
        <f t="shared" ca="1" si="173"/>
        <v>9</v>
      </c>
      <c r="G3970" s="545">
        <f t="shared" ca="1" si="173"/>
        <v>7</v>
      </c>
      <c r="H3970" s="545">
        <f t="shared" ca="1" si="173"/>
        <v>8</v>
      </c>
      <c r="I3970" s="545">
        <f t="shared" ca="1" si="173"/>
        <v>8</v>
      </c>
      <c r="J3970" s="545">
        <f t="shared" ca="1" si="173"/>
        <v>7</v>
      </c>
      <c r="K3970" s="545">
        <f t="shared" ca="1" si="173"/>
        <v>10</v>
      </c>
    </row>
    <row r="3971" spans="2:11">
      <c r="B3971" s="545">
        <f t="shared" ca="1" si="173"/>
        <v>11</v>
      </c>
      <c r="C3971" s="545">
        <f t="shared" ca="1" si="173"/>
        <v>7</v>
      </c>
      <c r="D3971" s="545">
        <f t="shared" ca="1" si="173"/>
        <v>10</v>
      </c>
      <c r="E3971" s="545">
        <f t="shared" ca="1" si="173"/>
        <v>7</v>
      </c>
      <c r="F3971" s="545">
        <f t="shared" ca="1" si="173"/>
        <v>10</v>
      </c>
      <c r="G3971" s="545">
        <f t="shared" ca="1" si="173"/>
        <v>8</v>
      </c>
      <c r="H3971" s="545">
        <f t="shared" ca="1" si="173"/>
        <v>12</v>
      </c>
      <c r="I3971" s="545">
        <f t="shared" ca="1" si="173"/>
        <v>12</v>
      </c>
      <c r="J3971" s="545">
        <f t="shared" ca="1" si="173"/>
        <v>11</v>
      </c>
      <c r="K3971" s="545">
        <f t="shared" ca="1" si="173"/>
        <v>8</v>
      </c>
    </row>
    <row r="3972" spans="2:11">
      <c r="B3972" s="545">
        <f t="shared" ca="1" si="173"/>
        <v>12</v>
      </c>
      <c r="C3972" s="545">
        <f t="shared" ca="1" si="173"/>
        <v>8</v>
      </c>
      <c r="D3972" s="545">
        <f t="shared" ca="1" si="173"/>
        <v>9</v>
      </c>
      <c r="E3972" s="545">
        <f t="shared" ca="1" si="173"/>
        <v>10</v>
      </c>
      <c r="F3972" s="545">
        <f t="shared" ca="1" si="173"/>
        <v>12</v>
      </c>
      <c r="G3972" s="545">
        <f t="shared" ca="1" si="173"/>
        <v>10</v>
      </c>
      <c r="H3972" s="545">
        <f t="shared" ca="1" si="173"/>
        <v>12</v>
      </c>
      <c r="I3972" s="545">
        <f t="shared" ca="1" si="173"/>
        <v>12</v>
      </c>
      <c r="J3972" s="545">
        <f t="shared" ca="1" si="173"/>
        <v>10</v>
      </c>
      <c r="K3972" s="545">
        <f t="shared" ca="1" si="173"/>
        <v>9</v>
      </c>
    </row>
    <row r="3973" spans="2:11">
      <c r="B3973" s="545">
        <f t="shared" ca="1" si="173"/>
        <v>10</v>
      </c>
      <c r="C3973" s="545">
        <f t="shared" ca="1" si="173"/>
        <v>13</v>
      </c>
      <c r="D3973" s="545">
        <f t="shared" ca="1" si="173"/>
        <v>7</v>
      </c>
      <c r="E3973" s="545">
        <f t="shared" ca="1" si="173"/>
        <v>13</v>
      </c>
      <c r="F3973" s="545">
        <f t="shared" ca="1" si="173"/>
        <v>9</v>
      </c>
      <c r="G3973" s="545">
        <f t="shared" ca="1" si="173"/>
        <v>8</v>
      </c>
      <c r="H3973" s="545">
        <f t="shared" ca="1" si="173"/>
        <v>9</v>
      </c>
      <c r="I3973" s="545">
        <f t="shared" ca="1" si="173"/>
        <v>10</v>
      </c>
      <c r="J3973" s="545">
        <f t="shared" ca="1" si="173"/>
        <v>11</v>
      </c>
      <c r="K3973" s="545">
        <f t="shared" ca="1" si="173"/>
        <v>9</v>
      </c>
    </row>
    <row r="3974" spans="2:11">
      <c r="B3974" s="545">
        <f t="shared" ca="1" si="173"/>
        <v>12</v>
      </c>
      <c r="C3974" s="545">
        <f t="shared" ca="1" si="173"/>
        <v>12</v>
      </c>
      <c r="D3974" s="545">
        <f t="shared" ca="1" si="173"/>
        <v>9</v>
      </c>
      <c r="E3974" s="545">
        <f t="shared" ca="1" si="173"/>
        <v>9</v>
      </c>
      <c r="F3974" s="545">
        <f t="shared" ca="1" si="173"/>
        <v>9</v>
      </c>
      <c r="G3974" s="545">
        <f t="shared" ca="1" si="173"/>
        <v>9</v>
      </c>
      <c r="H3974" s="545">
        <f t="shared" ca="1" si="173"/>
        <v>10</v>
      </c>
      <c r="I3974" s="545">
        <f t="shared" ca="1" si="173"/>
        <v>11</v>
      </c>
      <c r="J3974" s="545">
        <f t="shared" ca="1" si="173"/>
        <v>10</v>
      </c>
      <c r="K3974" s="545">
        <f t="shared" ca="1" si="173"/>
        <v>11</v>
      </c>
    </row>
    <row r="3975" spans="2:11">
      <c r="B3975" s="545">
        <f t="shared" ca="1" si="173"/>
        <v>11</v>
      </c>
      <c r="C3975" s="545">
        <f t="shared" ca="1" si="173"/>
        <v>8</v>
      </c>
      <c r="D3975" s="545">
        <f t="shared" ca="1" si="173"/>
        <v>8</v>
      </c>
      <c r="E3975" s="545">
        <f t="shared" ca="1" si="173"/>
        <v>10</v>
      </c>
      <c r="F3975" s="545">
        <f t="shared" ca="1" si="173"/>
        <v>8</v>
      </c>
      <c r="G3975" s="545">
        <f t="shared" ca="1" si="173"/>
        <v>10</v>
      </c>
      <c r="H3975" s="545">
        <f t="shared" ca="1" si="173"/>
        <v>7</v>
      </c>
      <c r="I3975" s="545">
        <f t="shared" ca="1" si="173"/>
        <v>10</v>
      </c>
      <c r="J3975" s="545">
        <f t="shared" ca="1" si="173"/>
        <v>9</v>
      </c>
      <c r="K3975" s="545">
        <f t="shared" ca="1" si="173"/>
        <v>8</v>
      </c>
    </row>
    <row r="3976" spans="2:11">
      <c r="B3976" s="545">
        <f t="shared" ca="1" si="173"/>
        <v>9</v>
      </c>
      <c r="C3976" s="545">
        <f t="shared" ca="1" si="173"/>
        <v>12</v>
      </c>
      <c r="D3976" s="545">
        <f t="shared" ca="1" si="173"/>
        <v>9</v>
      </c>
      <c r="E3976" s="545">
        <f t="shared" ca="1" si="173"/>
        <v>12</v>
      </c>
      <c r="F3976" s="545">
        <f t="shared" ca="1" si="173"/>
        <v>12</v>
      </c>
      <c r="G3976" s="545">
        <f t="shared" ca="1" si="173"/>
        <v>10</v>
      </c>
      <c r="H3976" s="545">
        <f t="shared" ca="1" si="173"/>
        <v>13</v>
      </c>
      <c r="I3976" s="545">
        <f t="shared" ca="1" si="173"/>
        <v>13</v>
      </c>
      <c r="J3976" s="545">
        <f t="shared" ca="1" si="173"/>
        <v>9</v>
      </c>
      <c r="K3976" s="545">
        <f t="shared" ca="1" si="173"/>
        <v>8</v>
      </c>
    </row>
    <row r="3977" spans="2:11">
      <c r="B3977" s="545">
        <f t="shared" ca="1" si="173"/>
        <v>11</v>
      </c>
      <c r="C3977" s="545">
        <f t="shared" ca="1" si="173"/>
        <v>11</v>
      </c>
      <c r="D3977" s="545">
        <f t="shared" ca="1" si="173"/>
        <v>9</v>
      </c>
      <c r="E3977" s="545">
        <f t="shared" ca="1" si="173"/>
        <v>11</v>
      </c>
      <c r="F3977" s="545">
        <f t="shared" ca="1" si="173"/>
        <v>10</v>
      </c>
      <c r="G3977" s="545">
        <f t="shared" ca="1" si="173"/>
        <v>9</v>
      </c>
      <c r="H3977" s="545">
        <f t="shared" ca="1" si="173"/>
        <v>9</v>
      </c>
      <c r="I3977" s="545">
        <f t="shared" ca="1" si="173"/>
        <v>11</v>
      </c>
      <c r="J3977" s="545">
        <f t="shared" ca="1" si="173"/>
        <v>9</v>
      </c>
      <c r="K3977" s="545">
        <f t="shared" ca="1" si="173"/>
        <v>12</v>
      </c>
    </row>
    <row r="3978" spans="2:11">
      <c r="B3978" s="545">
        <f t="shared" ca="1" si="173"/>
        <v>11</v>
      </c>
      <c r="C3978" s="545">
        <f t="shared" ca="1" si="173"/>
        <v>12</v>
      </c>
      <c r="D3978" s="545">
        <f t="shared" ca="1" si="173"/>
        <v>9</v>
      </c>
      <c r="E3978" s="545">
        <f t="shared" ca="1" si="173"/>
        <v>11</v>
      </c>
      <c r="F3978" s="545">
        <f t="shared" ca="1" si="173"/>
        <v>12</v>
      </c>
      <c r="G3978" s="545">
        <f t="shared" ca="1" si="173"/>
        <v>8</v>
      </c>
      <c r="H3978" s="545">
        <f t="shared" ca="1" si="173"/>
        <v>12</v>
      </c>
      <c r="I3978" s="545">
        <f t="shared" ca="1" si="173"/>
        <v>12</v>
      </c>
      <c r="J3978" s="545">
        <f t="shared" ca="1" si="173"/>
        <v>8</v>
      </c>
      <c r="K3978" s="545">
        <f t="shared" ca="1" si="173"/>
        <v>8</v>
      </c>
    </row>
    <row r="3979" spans="2:11">
      <c r="B3979" s="545">
        <f t="shared" ca="1" si="173"/>
        <v>12</v>
      </c>
      <c r="C3979" s="545">
        <f t="shared" ca="1" si="173"/>
        <v>9</v>
      </c>
      <c r="D3979" s="545">
        <f t="shared" ca="1" si="173"/>
        <v>6</v>
      </c>
      <c r="E3979" s="545">
        <f t="shared" ca="1" si="173"/>
        <v>10</v>
      </c>
      <c r="F3979" s="545">
        <f t="shared" ca="1" si="173"/>
        <v>7</v>
      </c>
      <c r="G3979" s="545">
        <f t="shared" ca="1" si="173"/>
        <v>8</v>
      </c>
      <c r="H3979" s="545">
        <f t="shared" ca="1" si="173"/>
        <v>8</v>
      </c>
      <c r="I3979" s="545">
        <f t="shared" ca="1" si="173"/>
        <v>9</v>
      </c>
      <c r="J3979" s="545">
        <f t="shared" ca="1" si="173"/>
        <v>8</v>
      </c>
      <c r="K3979" s="545">
        <f t="shared" ca="1" si="173"/>
        <v>9</v>
      </c>
    </row>
    <row r="3980" spans="2:11">
      <c r="B3980" s="545">
        <f t="shared" ca="1" si="173"/>
        <v>11</v>
      </c>
      <c r="C3980" s="545">
        <f t="shared" ca="1" si="173"/>
        <v>11</v>
      </c>
      <c r="D3980" s="545">
        <f t="shared" ca="1" si="173"/>
        <v>7</v>
      </c>
      <c r="E3980" s="545">
        <f t="shared" ca="1" si="173"/>
        <v>9</v>
      </c>
      <c r="F3980" s="545">
        <f t="shared" ca="1" si="173"/>
        <v>8</v>
      </c>
      <c r="G3980" s="545">
        <f t="shared" ca="1" si="173"/>
        <v>10</v>
      </c>
      <c r="H3980" s="545">
        <f t="shared" ca="1" si="173"/>
        <v>11</v>
      </c>
      <c r="I3980" s="545">
        <f t="shared" ca="1" si="173"/>
        <v>13</v>
      </c>
      <c r="J3980" s="545">
        <f t="shared" ca="1" si="173"/>
        <v>10</v>
      </c>
      <c r="K3980" s="545">
        <f t="shared" ca="1" si="173"/>
        <v>10</v>
      </c>
    </row>
    <row r="3981" spans="2:11">
      <c r="B3981" s="545">
        <f t="shared" ca="1" si="173"/>
        <v>11</v>
      </c>
      <c r="C3981" s="545">
        <f t="shared" ca="1" si="173"/>
        <v>8</v>
      </c>
      <c r="D3981" s="545">
        <f t="shared" ca="1" si="173"/>
        <v>11</v>
      </c>
      <c r="E3981" s="545">
        <f t="shared" ca="1" si="173"/>
        <v>10</v>
      </c>
      <c r="F3981" s="545">
        <f t="shared" ca="1" si="173"/>
        <v>7</v>
      </c>
      <c r="G3981" s="545">
        <f t="shared" ca="1" si="173"/>
        <v>9</v>
      </c>
      <c r="H3981" s="545">
        <f t="shared" ca="1" si="173"/>
        <v>10</v>
      </c>
      <c r="I3981" s="545">
        <f t="shared" ca="1" si="173"/>
        <v>10</v>
      </c>
      <c r="J3981" s="545">
        <f t="shared" ca="1" si="173"/>
        <v>9</v>
      </c>
      <c r="K3981" s="545">
        <f t="shared" ca="1" si="173"/>
        <v>12</v>
      </c>
    </row>
    <row r="3982" spans="2:11">
      <c r="B3982" s="545">
        <f t="shared" ca="1" si="173"/>
        <v>9</v>
      </c>
      <c r="C3982" s="545">
        <f t="shared" ca="1" si="173"/>
        <v>11</v>
      </c>
      <c r="D3982" s="545">
        <f t="shared" ca="1" si="173"/>
        <v>7</v>
      </c>
      <c r="E3982" s="545">
        <f t="shared" ca="1" si="173"/>
        <v>7</v>
      </c>
      <c r="F3982" s="545">
        <f t="shared" ca="1" si="173"/>
        <v>6</v>
      </c>
      <c r="G3982" s="545">
        <f t="shared" ca="1" si="173"/>
        <v>12</v>
      </c>
      <c r="H3982" s="545">
        <f t="shared" ca="1" si="173"/>
        <v>10</v>
      </c>
      <c r="I3982" s="545">
        <f t="shared" ca="1" si="173"/>
        <v>9</v>
      </c>
      <c r="J3982" s="545">
        <f t="shared" ca="1" si="173"/>
        <v>10</v>
      </c>
      <c r="K3982" s="545">
        <f t="shared" ca="1" si="173"/>
        <v>11</v>
      </c>
    </row>
    <row r="3983" spans="2:11">
      <c r="B3983" s="545">
        <f t="shared" ca="1" si="173"/>
        <v>13</v>
      </c>
      <c r="C3983" s="545">
        <f t="shared" ca="1" si="173"/>
        <v>8</v>
      </c>
      <c r="D3983" s="545">
        <f t="shared" ca="1" si="173"/>
        <v>9</v>
      </c>
      <c r="E3983" s="545">
        <f t="shared" ca="1" si="173"/>
        <v>11</v>
      </c>
      <c r="F3983" s="545">
        <f t="shared" ca="1" si="173"/>
        <v>9</v>
      </c>
      <c r="G3983" s="545">
        <f t="shared" ca="1" si="173"/>
        <v>12</v>
      </c>
      <c r="H3983" s="545">
        <f t="shared" ca="1" si="173"/>
        <v>7</v>
      </c>
      <c r="I3983" s="545">
        <f t="shared" ca="1" si="173"/>
        <v>10</v>
      </c>
      <c r="J3983" s="545">
        <f t="shared" ca="1" si="173"/>
        <v>15</v>
      </c>
      <c r="K3983" s="545">
        <f t="shared" ca="1" si="173"/>
        <v>10</v>
      </c>
    </row>
    <row r="3984" spans="2:11">
      <c r="B3984" s="545">
        <f t="shared" ca="1" si="173"/>
        <v>12</v>
      </c>
      <c r="C3984" s="545">
        <f t="shared" ca="1" si="173"/>
        <v>9</v>
      </c>
      <c r="D3984" s="545">
        <f t="shared" ca="1" si="173"/>
        <v>11</v>
      </c>
      <c r="E3984" s="545">
        <f t="shared" ca="1" si="173"/>
        <v>9</v>
      </c>
      <c r="F3984" s="545">
        <f t="shared" ca="1" si="173"/>
        <v>13</v>
      </c>
      <c r="G3984" s="545">
        <f t="shared" ca="1" si="173"/>
        <v>10</v>
      </c>
      <c r="H3984" s="545">
        <f t="shared" ca="1" si="173"/>
        <v>9</v>
      </c>
      <c r="I3984" s="545">
        <f t="shared" ca="1" si="173"/>
        <v>10</v>
      </c>
      <c r="J3984" s="545">
        <f t="shared" ca="1" si="173"/>
        <v>9</v>
      </c>
      <c r="K3984" s="545">
        <f t="shared" ca="1" si="173"/>
        <v>9</v>
      </c>
    </row>
    <row r="3985" spans="2:11">
      <c r="B3985" s="545">
        <f t="shared" ca="1" si="173"/>
        <v>9</v>
      </c>
      <c r="C3985" s="545">
        <f t="shared" ref="B3985:K4010" ca="1" si="174">RANDBETWEEN(1,3)+RANDBETWEEN(1,3)+RANDBETWEEN(1,3)+RANDBETWEEN(1,3)+RANDBETWEEN(1,3)</f>
        <v>11</v>
      </c>
      <c r="D3985" s="545">
        <f t="shared" ca="1" si="174"/>
        <v>9</v>
      </c>
      <c r="E3985" s="545">
        <f t="shared" ca="1" si="174"/>
        <v>8</v>
      </c>
      <c r="F3985" s="545">
        <f t="shared" ca="1" si="174"/>
        <v>11</v>
      </c>
      <c r="G3985" s="545">
        <f t="shared" ca="1" si="174"/>
        <v>12</v>
      </c>
      <c r="H3985" s="545">
        <f t="shared" ca="1" si="174"/>
        <v>8</v>
      </c>
      <c r="I3985" s="545">
        <f t="shared" ca="1" si="174"/>
        <v>13</v>
      </c>
      <c r="J3985" s="545">
        <f t="shared" ca="1" si="174"/>
        <v>7</v>
      </c>
      <c r="K3985" s="545">
        <f t="shared" ca="1" si="174"/>
        <v>8</v>
      </c>
    </row>
    <row r="3986" spans="2:11">
      <c r="B3986" s="545">
        <f t="shared" ca="1" si="174"/>
        <v>8</v>
      </c>
      <c r="C3986" s="545">
        <f t="shared" ca="1" si="174"/>
        <v>10</v>
      </c>
      <c r="D3986" s="545">
        <f t="shared" ca="1" si="174"/>
        <v>13</v>
      </c>
      <c r="E3986" s="545">
        <f t="shared" ca="1" si="174"/>
        <v>12</v>
      </c>
      <c r="F3986" s="545">
        <f t="shared" ca="1" si="174"/>
        <v>9</v>
      </c>
      <c r="G3986" s="545">
        <f t="shared" ca="1" si="174"/>
        <v>9</v>
      </c>
      <c r="H3986" s="545">
        <f t="shared" ca="1" si="174"/>
        <v>11</v>
      </c>
      <c r="I3986" s="545">
        <f t="shared" ca="1" si="174"/>
        <v>11</v>
      </c>
      <c r="J3986" s="545">
        <f t="shared" ca="1" si="174"/>
        <v>12</v>
      </c>
      <c r="K3986" s="545">
        <f t="shared" ca="1" si="174"/>
        <v>8</v>
      </c>
    </row>
    <row r="3987" spans="2:11">
      <c r="B3987" s="545">
        <f t="shared" ca="1" si="174"/>
        <v>10</v>
      </c>
      <c r="C3987" s="545">
        <f t="shared" ca="1" si="174"/>
        <v>11</v>
      </c>
      <c r="D3987" s="545">
        <f t="shared" ca="1" si="174"/>
        <v>11</v>
      </c>
      <c r="E3987" s="545">
        <f t="shared" ca="1" si="174"/>
        <v>8</v>
      </c>
      <c r="F3987" s="545">
        <f t="shared" ca="1" si="174"/>
        <v>13</v>
      </c>
      <c r="G3987" s="545">
        <f t="shared" ca="1" si="174"/>
        <v>10</v>
      </c>
      <c r="H3987" s="545">
        <f t="shared" ca="1" si="174"/>
        <v>9</v>
      </c>
      <c r="I3987" s="545">
        <f t="shared" ca="1" si="174"/>
        <v>9</v>
      </c>
      <c r="J3987" s="545">
        <f t="shared" ca="1" si="174"/>
        <v>13</v>
      </c>
      <c r="K3987" s="545">
        <f t="shared" ca="1" si="174"/>
        <v>11</v>
      </c>
    </row>
    <row r="3988" spans="2:11">
      <c r="B3988" s="545">
        <f t="shared" ca="1" si="174"/>
        <v>10</v>
      </c>
      <c r="C3988" s="545">
        <f t="shared" ca="1" si="174"/>
        <v>9</v>
      </c>
      <c r="D3988" s="545">
        <f t="shared" ca="1" si="174"/>
        <v>10</v>
      </c>
      <c r="E3988" s="545">
        <f t="shared" ca="1" si="174"/>
        <v>14</v>
      </c>
      <c r="F3988" s="545">
        <f t="shared" ca="1" si="174"/>
        <v>9</v>
      </c>
      <c r="G3988" s="545">
        <f t="shared" ca="1" si="174"/>
        <v>12</v>
      </c>
      <c r="H3988" s="545">
        <f t="shared" ca="1" si="174"/>
        <v>8</v>
      </c>
      <c r="I3988" s="545">
        <f t="shared" ca="1" si="174"/>
        <v>12</v>
      </c>
      <c r="J3988" s="545">
        <f t="shared" ca="1" si="174"/>
        <v>12</v>
      </c>
      <c r="K3988" s="545">
        <f t="shared" ca="1" si="174"/>
        <v>11</v>
      </c>
    </row>
    <row r="3989" spans="2:11">
      <c r="B3989" s="545">
        <f t="shared" ca="1" si="174"/>
        <v>7</v>
      </c>
      <c r="C3989" s="545">
        <f t="shared" ca="1" si="174"/>
        <v>12</v>
      </c>
      <c r="D3989" s="545">
        <f t="shared" ca="1" si="174"/>
        <v>12</v>
      </c>
      <c r="E3989" s="545">
        <f t="shared" ca="1" si="174"/>
        <v>10</v>
      </c>
      <c r="F3989" s="545">
        <f t="shared" ca="1" si="174"/>
        <v>9</v>
      </c>
      <c r="G3989" s="545">
        <f t="shared" ca="1" si="174"/>
        <v>9</v>
      </c>
      <c r="H3989" s="545">
        <f t="shared" ca="1" si="174"/>
        <v>13</v>
      </c>
      <c r="I3989" s="545">
        <f t="shared" ca="1" si="174"/>
        <v>9</v>
      </c>
      <c r="J3989" s="545">
        <f t="shared" ca="1" si="174"/>
        <v>12</v>
      </c>
      <c r="K3989" s="545">
        <f t="shared" ca="1" si="174"/>
        <v>9</v>
      </c>
    </row>
    <row r="3990" spans="2:11">
      <c r="B3990" s="545">
        <f t="shared" ca="1" si="174"/>
        <v>9</v>
      </c>
      <c r="C3990" s="545">
        <f t="shared" ca="1" si="174"/>
        <v>8</v>
      </c>
      <c r="D3990" s="545">
        <f t="shared" ca="1" si="174"/>
        <v>12</v>
      </c>
      <c r="E3990" s="545">
        <f t="shared" ca="1" si="174"/>
        <v>5</v>
      </c>
      <c r="F3990" s="545">
        <f t="shared" ca="1" si="174"/>
        <v>10</v>
      </c>
      <c r="G3990" s="545">
        <f t="shared" ca="1" si="174"/>
        <v>12</v>
      </c>
      <c r="H3990" s="545">
        <f t="shared" ca="1" si="174"/>
        <v>11</v>
      </c>
      <c r="I3990" s="545">
        <f t="shared" ca="1" si="174"/>
        <v>8</v>
      </c>
      <c r="J3990" s="545">
        <f t="shared" ca="1" si="174"/>
        <v>9</v>
      </c>
      <c r="K3990" s="545">
        <f t="shared" ca="1" si="174"/>
        <v>10</v>
      </c>
    </row>
    <row r="3991" spans="2:11">
      <c r="B3991" s="545">
        <f t="shared" ca="1" si="174"/>
        <v>9</v>
      </c>
      <c r="C3991" s="545">
        <f t="shared" ca="1" si="174"/>
        <v>13</v>
      </c>
      <c r="D3991" s="545">
        <f t="shared" ca="1" si="174"/>
        <v>10</v>
      </c>
      <c r="E3991" s="545">
        <f t="shared" ca="1" si="174"/>
        <v>11</v>
      </c>
      <c r="F3991" s="545">
        <f t="shared" ca="1" si="174"/>
        <v>11</v>
      </c>
      <c r="G3991" s="545">
        <f t="shared" ca="1" si="174"/>
        <v>11</v>
      </c>
      <c r="H3991" s="545">
        <f t="shared" ca="1" si="174"/>
        <v>10</v>
      </c>
      <c r="I3991" s="545">
        <f t="shared" ca="1" si="174"/>
        <v>11</v>
      </c>
      <c r="J3991" s="545">
        <f t="shared" ca="1" si="174"/>
        <v>12</v>
      </c>
      <c r="K3991" s="545">
        <f t="shared" ca="1" si="174"/>
        <v>11</v>
      </c>
    </row>
    <row r="3992" spans="2:11">
      <c r="B3992" s="545">
        <f t="shared" ca="1" si="174"/>
        <v>14</v>
      </c>
      <c r="C3992" s="545">
        <f t="shared" ca="1" si="174"/>
        <v>8</v>
      </c>
      <c r="D3992" s="545">
        <f t="shared" ca="1" si="174"/>
        <v>10</v>
      </c>
      <c r="E3992" s="545">
        <f t="shared" ca="1" si="174"/>
        <v>8</v>
      </c>
      <c r="F3992" s="545">
        <f t="shared" ca="1" si="174"/>
        <v>10</v>
      </c>
      <c r="G3992" s="545">
        <f t="shared" ca="1" si="174"/>
        <v>8</v>
      </c>
      <c r="H3992" s="545">
        <f t="shared" ca="1" si="174"/>
        <v>9</v>
      </c>
      <c r="I3992" s="545">
        <f t="shared" ca="1" si="174"/>
        <v>10</v>
      </c>
      <c r="J3992" s="545">
        <f t="shared" ca="1" si="174"/>
        <v>8</v>
      </c>
      <c r="K3992" s="545">
        <f t="shared" ca="1" si="174"/>
        <v>8</v>
      </c>
    </row>
    <row r="3993" spans="2:11">
      <c r="B3993" s="545">
        <f t="shared" ca="1" si="174"/>
        <v>10</v>
      </c>
      <c r="C3993" s="545">
        <f t="shared" ca="1" si="174"/>
        <v>9</v>
      </c>
      <c r="D3993" s="545">
        <f t="shared" ca="1" si="174"/>
        <v>10</v>
      </c>
      <c r="E3993" s="545">
        <f t="shared" ca="1" si="174"/>
        <v>7</v>
      </c>
      <c r="F3993" s="545">
        <f t="shared" ca="1" si="174"/>
        <v>12</v>
      </c>
      <c r="G3993" s="545">
        <f t="shared" ca="1" si="174"/>
        <v>10</v>
      </c>
      <c r="H3993" s="545">
        <f t="shared" ca="1" si="174"/>
        <v>9</v>
      </c>
      <c r="I3993" s="545">
        <f t="shared" ca="1" si="174"/>
        <v>9</v>
      </c>
      <c r="J3993" s="545">
        <f t="shared" ca="1" si="174"/>
        <v>8</v>
      </c>
      <c r="K3993" s="545">
        <f t="shared" ca="1" si="174"/>
        <v>12</v>
      </c>
    </row>
    <row r="3994" spans="2:11">
      <c r="B3994" s="545">
        <f t="shared" ca="1" si="174"/>
        <v>8</v>
      </c>
      <c r="C3994" s="545">
        <f t="shared" ca="1" si="174"/>
        <v>10</v>
      </c>
      <c r="D3994" s="545">
        <f t="shared" ca="1" si="174"/>
        <v>8</v>
      </c>
      <c r="E3994" s="545">
        <f t="shared" ca="1" si="174"/>
        <v>9</v>
      </c>
      <c r="F3994" s="545">
        <f t="shared" ca="1" si="174"/>
        <v>8</v>
      </c>
      <c r="G3994" s="545">
        <f t="shared" ca="1" si="174"/>
        <v>8</v>
      </c>
      <c r="H3994" s="545">
        <f t="shared" ca="1" si="174"/>
        <v>13</v>
      </c>
      <c r="I3994" s="545">
        <f t="shared" ca="1" si="174"/>
        <v>8</v>
      </c>
      <c r="J3994" s="545">
        <f t="shared" ca="1" si="174"/>
        <v>11</v>
      </c>
      <c r="K3994" s="545">
        <f t="shared" ca="1" si="174"/>
        <v>9</v>
      </c>
    </row>
    <row r="3995" spans="2:11">
      <c r="B3995" s="545">
        <f t="shared" ca="1" si="174"/>
        <v>11</v>
      </c>
      <c r="C3995" s="545">
        <f t="shared" ca="1" si="174"/>
        <v>10</v>
      </c>
      <c r="D3995" s="545">
        <f t="shared" ca="1" si="174"/>
        <v>12</v>
      </c>
      <c r="E3995" s="545">
        <f t="shared" ca="1" si="174"/>
        <v>9</v>
      </c>
      <c r="F3995" s="545">
        <f t="shared" ca="1" si="174"/>
        <v>14</v>
      </c>
      <c r="G3995" s="545">
        <f t="shared" ca="1" si="174"/>
        <v>8</v>
      </c>
      <c r="H3995" s="545">
        <f t="shared" ca="1" si="174"/>
        <v>11</v>
      </c>
      <c r="I3995" s="545">
        <f t="shared" ca="1" si="174"/>
        <v>9</v>
      </c>
      <c r="J3995" s="545">
        <f t="shared" ca="1" si="174"/>
        <v>11</v>
      </c>
      <c r="K3995" s="545">
        <f t="shared" ca="1" si="174"/>
        <v>8</v>
      </c>
    </row>
    <row r="3996" spans="2:11">
      <c r="B3996" s="545">
        <f t="shared" ca="1" si="174"/>
        <v>11</v>
      </c>
      <c r="C3996" s="545">
        <f t="shared" ca="1" si="174"/>
        <v>11</v>
      </c>
      <c r="D3996" s="545">
        <f t="shared" ca="1" si="174"/>
        <v>11</v>
      </c>
      <c r="E3996" s="545">
        <f t="shared" ca="1" si="174"/>
        <v>12</v>
      </c>
      <c r="F3996" s="545">
        <f t="shared" ca="1" si="174"/>
        <v>11</v>
      </c>
      <c r="G3996" s="545">
        <f t="shared" ca="1" si="174"/>
        <v>11</v>
      </c>
      <c r="H3996" s="545">
        <f t="shared" ca="1" si="174"/>
        <v>10</v>
      </c>
      <c r="I3996" s="545">
        <f t="shared" ca="1" si="174"/>
        <v>9</v>
      </c>
      <c r="J3996" s="545">
        <f t="shared" ca="1" si="174"/>
        <v>9</v>
      </c>
      <c r="K3996" s="545">
        <f t="shared" ca="1" si="174"/>
        <v>10</v>
      </c>
    </row>
    <row r="3997" spans="2:11">
      <c r="B3997" s="545">
        <f t="shared" ca="1" si="174"/>
        <v>11</v>
      </c>
      <c r="C3997" s="545">
        <f t="shared" ca="1" si="174"/>
        <v>11</v>
      </c>
      <c r="D3997" s="545">
        <f t="shared" ca="1" si="174"/>
        <v>8</v>
      </c>
      <c r="E3997" s="545">
        <f t="shared" ca="1" si="174"/>
        <v>9</v>
      </c>
      <c r="F3997" s="545">
        <f t="shared" ca="1" si="174"/>
        <v>6</v>
      </c>
      <c r="G3997" s="545">
        <f t="shared" ca="1" si="174"/>
        <v>7</v>
      </c>
      <c r="H3997" s="545">
        <f t="shared" ca="1" si="174"/>
        <v>12</v>
      </c>
      <c r="I3997" s="545">
        <f t="shared" ca="1" si="174"/>
        <v>10</v>
      </c>
      <c r="J3997" s="545">
        <f t="shared" ca="1" si="174"/>
        <v>9</v>
      </c>
      <c r="K3997" s="545">
        <f t="shared" ca="1" si="174"/>
        <v>10</v>
      </c>
    </row>
    <row r="3998" spans="2:11">
      <c r="B3998" s="545">
        <f t="shared" ca="1" si="174"/>
        <v>10</v>
      </c>
      <c r="C3998" s="545">
        <f t="shared" ca="1" si="174"/>
        <v>12</v>
      </c>
      <c r="D3998" s="545">
        <f t="shared" ca="1" si="174"/>
        <v>11</v>
      </c>
      <c r="E3998" s="545">
        <f t="shared" ca="1" si="174"/>
        <v>9</v>
      </c>
      <c r="F3998" s="545">
        <f t="shared" ca="1" si="174"/>
        <v>13</v>
      </c>
      <c r="G3998" s="545">
        <f t="shared" ca="1" si="174"/>
        <v>8</v>
      </c>
      <c r="H3998" s="545">
        <f t="shared" ca="1" si="174"/>
        <v>8</v>
      </c>
      <c r="I3998" s="545">
        <f t="shared" ca="1" si="174"/>
        <v>13</v>
      </c>
      <c r="J3998" s="545">
        <f t="shared" ca="1" si="174"/>
        <v>13</v>
      </c>
      <c r="K3998" s="545">
        <f t="shared" ca="1" si="174"/>
        <v>11</v>
      </c>
    </row>
    <row r="3999" spans="2:11">
      <c r="B3999" s="545">
        <f t="shared" ca="1" si="174"/>
        <v>9</v>
      </c>
      <c r="C3999" s="545">
        <f t="shared" ca="1" si="174"/>
        <v>10</v>
      </c>
      <c r="D3999" s="545">
        <f t="shared" ca="1" si="174"/>
        <v>10</v>
      </c>
      <c r="E3999" s="545">
        <f t="shared" ca="1" si="174"/>
        <v>9</v>
      </c>
      <c r="F3999" s="545">
        <f t="shared" ca="1" si="174"/>
        <v>11</v>
      </c>
      <c r="G3999" s="545">
        <f t="shared" ca="1" si="174"/>
        <v>12</v>
      </c>
      <c r="H3999" s="545">
        <f t="shared" ca="1" si="174"/>
        <v>11</v>
      </c>
      <c r="I3999" s="545">
        <f t="shared" ca="1" si="174"/>
        <v>11</v>
      </c>
      <c r="J3999" s="545">
        <f t="shared" ca="1" si="174"/>
        <v>9</v>
      </c>
      <c r="K3999" s="545">
        <f t="shared" ca="1" si="174"/>
        <v>11</v>
      </c>
    </row>
    <row r="4000" spans="2:11">
      <c r="B4000" s="545">
        <f t="shared" ca="1" si="174"/>
        <v>8</v>
      </c>
      <c r="C4000" s="545">
        <f t="shared" ca="1" si="174"/>
        <v>9</v>
      </c>
      <c r="D4000" s="545">
        <f t="shared" ca="1" si="174"/>
        <v>11</v>
      </c>
      <c r="E4000" s="545">
        <f t="shared" ca="1" si="174"/>
        <v>9</v>
      </c>
      <c r="F4000" s="545">
        <f t="shared" ca="1" si="174"/>
        <v>10</v>
      </c>
      <c r="G4000" s="545">
        <f t="shared" ca="1" si="174"/>
        <v>11</v>
      </c>
      <c r="H4000" s="545">
        <f t="shared" ca="1" si="174"/>
        <v>9</v>
      </c>
      <c r="I4000" s="545">
        <f t="shared" ca="1" si="174"/>
        <v>10</v>
      </c>
      <c r="J4000" s="545">
        <f t="shared" ca="1" si="174"/>
        <v>10</v>
      </c>
      <c r="K4000" s="545">
        <f t="shared" ca="1" si="174"/>
        <v>10</v>
      </c>
    </row>
    <row r="4001" spans="2:11">
      <c r="B4001" s="545">
        <f t="shared" ca="1" si="174"/>
        <v>8</v>
      </c>
      <c r="C4001" s="545">
        <f t="shared" ca="1" si="174"/>
        <v>10</v>
      </c>
      <c r="D4001" s="545">
        <f t="shared" ca="1" si="174"/>
        <v>10</v>
      </c>
      <c r="E4001" s="545">
        <f t="shared" ca="1" si="174"/>
        <v>10</v>
      </c>
      <c r="F4001" s="545">
        <f t="shared" ca="1" si="174"/>
        <v>7</v>
      </c>
      <c r="G4001" s="545">
        <f t="shared" ca="1" si="174"/>
        <v>9</v>
      </c>
      <c r="H4001" s="545">
        <f t="shared" ca="1" si="174"/>
        <v>12</v>
      </c>
      <c r="I4001" s="545">
        <f t="shared" ca="1" si="174"/>
        <v>11</v>
      </c>
      <c r="J4001" s="545">
        <f t="shared" ca="1" si="174"/>
        <v>8</v>
      </c>
      <c r="K4001" s="545">
        <f t="shared" ca="1" si="174"/>
        <v>12</v>
      </c>
    </row>
    <row r="4002" spans="2:11">
      <c r="B4002" s="545">
        <f t="shared" ca="1" si="174"/>
        <v>9</v>
      </c>
      <c r="C4002" s="545">
        <f t="shared" ca="1" si="174"/>
        <v>10</v>
      </c>
      <c r="D4002" s="545">
        <f t="shared" ca="1" si="174"/>
        <v>9</v>
      </c>
      <c r="E4002" s="545">
        <f t="shared" ca="1" si="174"/>
        <v>8</v>
      </c>
      <c r="F4002" s="545">
        <f t="shared" ca="1" si="174"/>
        <v>7</v>
      </c>
      <c r="G4002" s="545">
        <f t="shared" ca="1" si="174"/>
        <v>12</v>
      </c>
      <c r="H4002" s="545">
        <f t="shared" ca="1" si="174"/>
        <v>11</v>
      </c>
      <c r="I4002" s="545">
        <f t="shared" ca="1" si="174"/>
        <v>14</v>
      </c>
      <c r="J4002" s="545">
        <f t="shared" ca="1" si="174"/>
        <v>11</v>
      </c>
      <c r="K4002" s="545">
        <f t="shared" ca="1" si="174"/>
        <v>9</v>
      </c>
    </row>
    <row r="4003" spans="2:11">
      <c r="B4003" s="545">
        <f t="shared" ca="1" si="174"/>
        <v>10</v>
      </c>
      <c r="C4003" s="545">
        <f t="shared" ca="1" si="174"/>
        <v>12</v>
      </c>
      <c r="D4003" s="545">
        <f t="shared" ca="1" si="174"/>
        <v>8</v>
      </c>
      <c r="E4003" s="545">
        <f t="shared" ca="1" si="174"/>
        <v>9</v>
      </c>
      <c r="F4003" s="545">
        <f t="shared" ca="1" si="174"/>
        <v>12</v>
      </c>
      <c r="G4003" s="545">
        <f t="shared" ca="1" si="174"/>
        <v>10</v>
      </c>
      <c r="H4003" s="545">
        <f t="shared" ca="1" si="174"/>
        <v>13</v>
      </c>
      <c r="I4003" s="545">
        <f t="shared" ca="1" si="174"/>
        <v>8</v>
      </c>
      <c r="J4003" s="545">
        <f t="shared" ca="1" si="174"/>
        <v>10</v>
      </c>
      <c r="K4003" s="545">
        <f t="shared" ca="1" si="174"/>
        <v>9</v>
      </c>
    </row>
    <row r="4004" spans="2:11">
      <c r="B4004" s="545">
        <f t="shared" ca="1" si="174"/>
        <v>10</v>
      </c>
      <c r="C4004" s="545">
        <f t="shared" ca="1" si="174"/>
        <v>7</v>
      </c>
      <c r="D4004" s="545">
        <f t="shared" ca="1" si="174"/>
        <v>10</v>
      </c>
      <c r="E4004" s="545">
        <f t="shared" ca="1" si="174"/>
        <v>9</v>
      </c>
      <c r="F4004" s="545">
        <f t="shared" ca="1" si="174"/>
        <v>10</v>
      </c>
      <c r="G4004" s="545">
        <f t="shared" ca="1" si="174"/>
        <v>10</v>
      </c>
      <c r="H4004" s="545">
        <f t="shared" ca="1" si="174"/>
        <v>10</v>
      </c>
      <c r="I4004" s="545">
        <f t="shared" ca="1" si="174"/>
        <v>8</v>
      </c>
      <c r="J4004" s="545">
        <f t="shared" ca="1" si="174"/>
        <v>13</v>
      </c>
      <c r="K4004" s="545">
        <f t="shared" ca="1" si="174"/>
        <v>8</v>
      </c>
    </row>
    <row r="4005" spans="2:11">
      <c r="B4005" s="545">
        <f t="shared" ca="1" si="174"/>
        <v>13</v>
      </c>
      <c r="C4005" s="545">
        <f t="shared" ca="1" si="174"/>
        <v>8</v>
      </c>
      <c r="D4005" s="545">
        <f t="shared" ca="1" si="174"/>
        <v>11</v>
      </c>
      <c r="E4005" s="545">
        <f t="shared" ca="1" si="174"/>
        <v>9</v>
      </c>
      <c r="F4005" s="545">
        <f t="shared" ca="1" si="174"/>
        <v>14</v>
      </c>
      <c r="G4005" s="545">
        <f t="shared" ca="1" si="174"/>
        <v>9</v>
      </c>
      <c r="H4005" s="545">
        <f t="shared" ca="1" si="174"/>
        <v>7</v>
      </c>
      <c r="I4005" s="545">
        <f t="shared" ca="1" si="174"/>
        <v>9</v>
      </c>
      <c r="J4005" s="545">
        <f t="shared" ca="1" si="174"/>
        <v>11</v>
      </c>
      <c r="K4005" s="545">
        <f t="shared" ca="1" si="174"/>
        <v>11</v>
      </c>
    </row>
    <row r="4006" spans="2:11">
      <c r="B4006" s="545">
        <f t="shared" ca="1" si="174"/>
        <v>9</v>
      </c>
      <c r="C4006" s="545">
        <f t="shared" ca="1" si="174"/>
        <v>10</v>
      </c>
      <c r="D4006" s="545">
        <f t="shared" ca="1" si="174"/>
        <v>12</v>
      </c>
      <c r="E4006" s="545">
        <f t="shared" ca="1" si="174"/>
        <v>11</v>
      </c>
      <c r="F4006" s="545">
        <f t="shared" ca="1" si="174"/>
        <v>10</v>
      </c>
      <c r="G4006" s="545">
        <f t="shared" ca="1" si="174"/>
        <v>13</v>
      </c>
      <c r="H4006" s="545">
        <f t="shared" ca="1" si="174"/>
        <v>11</v>
      </c>
      <c r="I4006" s="545">
        <f t="shared" ca="1" si="174"/>
        <v>14</v>
      </c>
      <c r="J4006" s="545">
        <f t="shared" ca="1" si="174"/>
        <v>5</v>
      </c>
      <c r="K4006" s="545">
        <f t="shared" ca="1" si="174"/>
        <v>10</v>
      </c>
    </row>
    <row r="4007" spans="2:11">
      <c r="B4007" s="545">
        <f t="shared" ca="1" si="174"/>
        <v>10</v>
      </c>
      <c r="C4007" s="545">
        <f t="shared" ca="1" si="174"/>
        <v>8</v>
      </c>
      <c r="D4007" s="545">
        <f t="shared" ca="1" si="174"/>
        <v>12</v>
      </c>
      <c r="E4007" s="545">
        <f t="shared" ca="1" si="174"/>
        <v>11</v>
      </c>
      <c r="F4007" s="545">
        <f t="shared" ca="1" si="174"/>
        <v>9</v>
      </c>
      <c r="G4007" s="545">
        <f t="shared" ca="1" si="174"/>
        <v>8</v>
      </c>
      <c r="H4007" s="545">
        <f t="shared" ca="1" si="174"/>
        <v>9</v>
      </c>
      <c r="I4007" s="545">
        <f t="shared" ca="1" si="174"/>
        <v>8</v>
      </c>
      <c r="J4007" s="545">
        <f t="shared" ca="1" si="174"/>
        <v>10</v>
      </c>
      <c r="K4007" s="545">
        <f t="shared" ca="1" si="174"/>
        <v>6</v>
      </c>
    </row>
    <row r="4008" spans="2:11">
      <c r="B4008" s="545">
        <f t="shared" ca="1" si="174"/>
        <v>10</v>
      </c>
      <c r="C4008" s="545">
        <f t="shared" ca="1" si="174"/>
        <v>10</v>
      </c>
      <c r="D4008" s="545">
        <f t="shared" ca="1" si="174"/>
        <v>9</v>
      </c>
      <c r="E4008" s="545">
        <f t="shared" ca="1" si="174"/>
        <v>10</v>
      </c>
      <c r="F4008" s="545">
        <f t="shared" ca="1" si="174"/>
        <v>8</v>
      </c>
      <c r="G4008" s="545">
        <f t="shared" ca="1" si="174"/>
        <v>10</v>
      </c>
      <c r="H4008" s="545">
        <f t="shared" ca="1" si="174"/>
        <v>12</v>
      </c>
      <c r="I4008" s="545">
        <f t="shared" ca="1" si="174"/>
        <v>10</v>
      </c>
      <c r="J4008" s="545">
        <f t="shared" ca="1" si="174"/>
        <v>15</v>
      </c>
      <c r="K4008" s="545">
        <f t="shared" ca="1" si="174"/>
        <v>10</v>
      </c>
    </row>
    <row r="4009" spans="2:11">
      <c r="B4009" s="545">
        <f t="shared" ca="1" si="174"/>
        <v>10</v>
      </c>
      <c r="C4009" s="545">
        <f t="shared" ca="1" si="174"/>
        <v>10</v>
      </c>
      <c r="D4009" s="545">
        <f t="shared" ca="1" si="174"/>
        <v>9</v>
      </c>
      <c r="E4009" s="545">
        <f t="shared" ca="1" si="174"/>
        <v>8</v>
      </c>
      <c r="F4009" s="545">
        <f t="shared" ca="1" si="174"/>
        <v>9</v>
      </c>
      <c r="G4009" s="545">
        <f t="shared" ca="1" si="174"/>
        <v>6</v>
      </c>
      <c r="H4009" s="545">
        <f t="shared" ca="1" si="174"/>
        <v>9</v>
      </c>
      <c r="I4009" s="545">
        <f t="shared" ca="1" si="174"/>
        <v>10</v>
      </c>
      <c r="J4009" s="545">
        <f t="shared" ca="1" si="174"/>
        <v>8</v>
      </c>
      <c r="K4009" s="545">
        <f t="shared" ca="1" si="174"/>
        <v>12</v>
      </c>
    </row>
    <row r="4010" spans="2:11">
      <c r="B4010" s="545">
        <f t="shared" ca="1" si="174"/>
        <v>9</v>
      </c>
      <c r="C4010" s="545">
        <f t="shared" ca="1" si="174"/>
        <v>9</v>
      </c>
      <c r="D4010" s="545">
        <f t="shared" ca="1" si="174"/>
        <v>10</v>
      </c>
      <c r="E4010" s="545">
        <f t="shared" ca="1" si="174"/>
        <v>8</v>
      </c>
      <c r="F4010" s="545">
        <f t="shared" ca="1" si="174"/>
        <v>9</v>
      </c>
      <c r="G4010" s="545">
        <f t="shared" ca="1" si="174"/>
        <v>9</v>
      </c>
      <c r="H4010" s="545">
        <f t="shared" ref="B4010:K4036" ca="1" si="175">RANDBETWEEN(1,3)+RANDBETWEEN(1,3)+RANDBETWEEN(1,3)+RANDBETWEEN(1,3)+RANDBETWEEN(1,3)</f>
        <v>13</v>
      </c>
      <c r="I4010" s="545">
        <f t="shared" ca="1" si="175"/>
        <v>9</v>
      </c>
      <c r="J4010" s="545">
        <f t="shared" ca="1" si="175"/>
        <v>7</v>
      </c>
      <c r="K4010" s="545">
        <f t="shared" ca="1" si="175"/>
        <v>12</v>
      </c>
    </row>
    <row r="4011" spans="2:11">
      <c r="B4011" s="545">
        <f t="shared" ca="1" si="175"/>
        <v>9</v>
      </c>
      <c r="C4011" s="545">
        <f t="shared" ca="1" si="175"/>
        <v>9</v>
      </c>
      <c r="D4011" s="545">
        <f t="shared" ca="1" si="175"/>
        <v>11</v>
      </c>
      <c r="E4011" s="545">
        <f t="shared" ca="1" si="175"/>
        <v>11</v>
      </c>
      <c r="F4011" s="545">
        <f t="shared" ca="1" si="175"/>
        <v>10</v>
      </c>
      <c r="G4011" s="545">
        <f t="shared" ca="1" si="175"/>
        <v>12</v>
      </c>
      <c r="H4011" s="545">
        <f t="shared" ca="1" si="175"/>
        <v>8</v>
      </c>
      <c r="I4011" s="545">
        <f t="shared" ca="1" si="175"/>
        <v>9</v>
      </c>
      <c r="J4011" s="545">
        <f t="shared" ca="1" si="175"/>
        <v>8</v>
      </c>
      <c r="K4011" s="545">
        <f t="shared" ca="1" si="175"/>
        <v>10</v>
      </c>
    </row>
    <row r="4012" spans="2:11">
      <c r="B4012" s="545">
        <f t="shared" ca="1" si="175"/>
        <v>10</v>
      </c>
      <c r="C4012" s="545">
        <f t="shared" ca="1" si="175"/>
        <v>10</v>
      </c>
      <c r="D4012" s="545">
        <f t="shared" ca="1" si="175"/>
        <v>9</v>
      </c>
      <c r="E4012" s="545">
        <f t="shared" ca="1" si="175"/>
        <v>12</v>
      </c>
      <c r="F4012" s="545">
        <f t="shared" ca="1" si="175"/>
        <v>9</v>
      </c>
      <c r="G4012" s="545">
        <f t="shared" ca="1" si="175"/>
        <v>11</v>
      </c>
      <c r="H4012" s="545">
        <f t="shared" ca="1" si="175"/>
        <v>10</v>
      </c>
      <c r="I4012" s="545">
        <f t="shared" ca="1" si="175"/>
        <v>12</v>
      </c>
      <c r="J4012" s="545">
        <f t="shared" ca="1" si="175"/>
        <v>7</v>
      </c>
      <c r="K4012" s="545">
        <f t="shared" ca="1" si="175"/>
        <v>11</v>
      </c>
    </row>
    <row r="4013" spans="2:11">
      <c r="B4013" s="545">
        <f t="shared" ca="1" si="175"/>
        <v>10</v>
      </c>
      <c r="C4013" s="545">
        <f t="shared" ca="1" si="175"/>
        <v>10</v>
      </c>
      <c r="D4013" s="545">
        <f t="shared" ca="1" si="175"/>
        <v>8</v>
      </c>
      <c r="E4013" s="545">
        <f t="shared" ca="1" si="175"/>
        <v>9</v>
      </c>
      <c r="F4013" s="545">
        <f t="shared" ca="1" si="175"/>
        <v>13</v>
      </c>
      <c r="G4013" s="545">
        <f t="shared" ca="1" si="175"/>
        <v>8</v>
      </c>
      <c r="H4013" s="545">
        <f t="shared" ca="1" si="175"/>
        <v>10</v>
      </c>
      <c r="I4013" s="545">
        <f t="shared" ca="1" si="175"/>
        <v>9</v>
      </c>
      <c r="J4013" s="545">
        <f t="shared" ca="1" si="175"/>
        <v>11</v>
      </c>
      <c r="K4013" s="545">
        <f t="shared" ca="1" si="175"/>
        <v>9</v>
      </c>
    </row>
    <row r="4014" spans="2:11">
      <c r="B4014" s="545">
        <f t="shared" ca="1" si="175"/>
        <v>8</v>
      </c>
      <c r="C4014" s="545">
        <f t="shared" ca="1" si="175"/>
        <v>9</v>
      </c>
      <c r="D4014" s="545">
        <f t="shared" ca="1" si="175"/>
        <v>6</v>
      </c>
      <c r="E4014" s="545">
        <f t="shared" ca="1" si="175"/>
        <v>10</v>
      </c>
      <c r="F4014" s="545">
        <f t="shared" ca="1" si="175"/>
        <v>8</v>
      </c>
      <c r="G4014" s="545">
        <f t="shared" ca="1" si="175"/>
        <v>9</v>
      </c>
      <c r="H4014" s="545">
        <f t="shared" ca="1" si="175"/>
        <v>8</v>
      </c>
      <c r="I4014" s="545">
        <f t="shared" ca="1" si="175"/>
        <v>9</v>
      </c>
      <c r="J4014" s="545">
        <f t="shared" ca="1" si="175"/>
        <v>10</v>
      </c>
      <c r="K4014" s="545">
        <f t="shared" ca="1" si="175"/>
        <v>10</v>
      </c>
    </row>
    <row r="4015" spans="2:11">
      <c r="B4015" s="545">
        <f t="shared" ca="1" si="175"/>
        <v>11</v>
      </c>
      <c r="C4015" s="545">
        <f t="shared" ca="1" si="175"/>
        <v>10</v>
      </c>
      <c r="D4015" s="545">
        <f t="shared" ca="1" si="175"/>
        <v>12</v>
      </c>
      <c r="E4015" s="545">
        <f t="shared" ca="1" si="175"/>
        <v>13</v>
      </c>
      <c r="F4015" s="545">
        <f t="shared" ca="1" si="175"/>
        <v>9</v>
      </c>
      <c r="G4015" s="545">
        <f t="shared" ca="1" si="175"/>
        <v>9</v>
      </c>
      <c r="H4015" s="545">
        <f t="shared" ca="1" si="175"/>
        <v>10</v>
      </c>
      <c r="I4015" s="545">
        <f t="shared" ca="1" si="175"/>
        <v>11</v>
      </c>
      <c r="J4015" s="545">
        <f t="shared" ca="1" si="175"/>
        <v>10</v>
      </c>
      <c r="K4015" s="545">
        <f t="shared" ca="1" si="175"/>
        <v>9</v>
      </c>
    </row>
    <row r="4016" spans="2:11">
      <c r="B4016" s="545">
        <f t="shared" ca="1" si="175"/>
        <v>11</v>
      </c>
      <c r="C4016" s="545">
        <f t="shared" ca="1" si="175"/>
        <v>13</v>
      </c>
      <c r="D4016" s="545">
        <f t="shared" ca="1" si="175"/>
        <v>11</v>
      </c>
      <c r="E4016" s="545">
        <f t="shared" ca="1" si="175"/>
        <v>12</v>
      </c>
      <c r="F4016" s="545">
        <f t="shared" ca="1" si="175"/>
        <v>10</v>
      </c>
      <c r="G4016" s="545">
        <f t="shared" ca="1" si="175"/>
        <v>11</v>
      </c>
      <c r="H4016" s="545">
        <f t="shared" ca="1" si="175"/>
        <v>9</v>
      </c>
      <c r="I4016" s="545">
        <f t="shared" ca="1" si="175"/>
        <v>9</v>
      </c>
      <c r="J4016" s="545">
        <f t="shared" ca="1" si="175"/>
        <v>11</v>
      </c>
      <c r="K4016" s="545">
        <f t="shared" ca="1" si="175"/>
        <v>12</v>
      </c>
    </row>
    <row r="4017" spans="2:11">
      <c r="B4017" s="545">
        <f t="shared" ca="1" si="175"/>
        <v>11</v>
      </c>
      <c r="C4017" s="545">
        <f t="shared" ca="1" si="175"/>
        <v>10</v>
      </c>
      <c r="D4017" s="545">
        <f t="shared" ca="1" si="175"/>
        <v>9</v>
      </c>
      <c r="E4017" s="545">
        <f t="shared" ca="1" si="175"/>
        <v>11</v>
      </c>
      <c r="F4017" s="545">
        <f t="shared" ca="1" si="175"/>
        <v>10</v>
      </c>
      <c r="G4017" s="545">
        <f t="shared" ca="1" si="175"/>
        <v>8</v>
      </c>
      <c r="H4017" s="545">
        <f t="shared" ca="1" si="175"/>
        <v>9</v>
      </c>
      <c r="I4017" s="545">
        <f t="shared" ca="1" si="175"/>
        <v>9</v>
      </c>
      <c r="J4017" s="545">
        <f t="shared" ca="1" si="175"/>
        <v>11</v>
      </c>
      <c r="K4017" s="545">
        <f t="shared" ca="1" si="175"/>
        <v>10</v>
      </c>
    </row>
    <row r="4018" spans="2:11">
      <c r="B4018" s="545">
        <f t="shared" ca="1" si="175"/>
        <v>8</v>
      </c>
      <c r="C4018" s="545">
        <f t="shared" ca="1" si="175"/>
        <v>11</v>
      </c>
      <c r="D4018" s="545">
        <f t="shared" ca="1" si="175"/>
        <v>7</v>
      </c>
      <c r="E4018" s="545">
        <f t="shared" ca="1" si="175"/>
        <v>14</v>
      </c>
      <c r="F4018" s="545">
        <f t="shared" ca="1" si="175"/>
        <v>10</v>
      </c>
      <c r="G4018" s="545">
        <f t="shared" ca="1" si="175"/>
        <v>8</v>
      </c>
      <c r="H4018" s="545">
        <f t="shared" ca="1" si="175"/>
        <v>8</v>
      </c>
      <c r="I4018" s="545">
        <f t="shared" ca="1" si="175"/>
        <v>8</v>
      </c>
      <c r="J4018" s="545">
        <f t="shared" ca="1" si="175"/>
        <v>13</v>
      </c>
      <c r="K4018" s="545">
        <f t="shared" ca="1" si="175"/>
        <v>8</v>
      </c>
    </row>
    <row r="4019" spans="2:11">
      <c r="B4019" s="545">
        <f t="shared" ca="1" si="175"/>
        <v>8</v>
      </c>
      <c r="C4019" s="545">
        <f t="shared" ca="1" si="175"/>
        <v>13</v>
      </c>
      <c r="D4019" s="545">
        <f t="shared" ca="1" si="175"/>
        <v>8</v>
      </c>
      <c r="E4019" s="545">
        <f t="shared" ca="1" si="175"/>
        <v>14</v>
      </c>
      <c r="F4019" s="545">
        <f t="shared" ca="1" si="175"/>
        <v>11</v>
      </c>
      <c r="G4019" s="545">
        <f t="shared" ca="1" si="175"/>
        <v>9</v>
      </c>
      <c r="H4019" s="545">
        <f t="shared" ca="1" si="175"/>
        <v>10</v>
      </c>
      <c r="I4019" s="545">
        <f t="shared" ca="1" si="175"/>
        <v>12</v>
      </c>
      <c r="J4019" s="545">
        <f t="shared" ca="1" si="175"/>
        <v>9</v>
      </c>
      <c r="K4019" s="545">
        <f t="shared" ca="1" si="175"/>
        <v>12</v>
      </c>
    </row>
    <row r="4020" spans="2:11">
      <c r="B4020" s="545">
        <f t="shared" ca="1" si="175"/>
        <v>8</v>
      </c>
      <c r="C4020" s="545">
        <f t="shared" ca="1" si="175"/>
        <v>9</v>
      </c>
      <c r="D4020" s="545">
        <f t="shared" ca="1" si="175"/>
        <v>7</v>
      </c>
      <c r="E4020" s="545">
        <f t="shared" ca="1" si="175"/>
        <v>9</v>
      </c>
      <c r="F4020" s="545">
        <f t="shared" ca="1" si="175"/>
        <v>10</v>
      </c>
      <c r="G4020" s="545">
        <f t="shared" ca="1" si="175"/>
        <v>9</v>
      </c>
      <c r="H4020" s="545">
        <f t="shared" ca="1" si="175"/>
        <v>12</v>
      </c>
      <c r="I4020" s="545">
        <f t="shared" ca="1" si="175"/>
        <v>8</v>
      </c>
      <c r="J4020" s="545">
        <f t="shared" ca="1" si="175"/>
        <v>14</v>
      </c>
      <c r="K4020" s="545">
        <f t="shared" ca="1" si="175"/>
        <v>12</v>
      </c>
    </row>
    <row r="4021" spans="2:11">
      <c r="B4021" s="545">
        <f t="shared" ca="1" si="175"/>
        <v>10</v>
      </c>
      <c r="C4021" s="545">
        <f t="shared" ca="1" si="175"/>
        <v>7</v>
      </c>
      <c r="D4021" s="545">
        <f t="shared" ca="1" si="175"/>
        <v>11</v>
      </c>
      <c r="E4021" s="545">
        <f t="shared" ca="1" si="175"/>
        <v>10</v>
      </c>
      <c r="F4021" s="545">
        <f t="shared" ca="1" si="175"/>
        <v>11</v>
      </c>
      <c r="G4021" s="545">
        <f t="shared" ca="1" si="175"/>
        <v>12</v>
      </c>
      <c r="H4021" s="545">
        <f t="shared" ca="1" si="175"/>
        <v>9</v>
      </c>
      <c r="I4021" s="545">
        <f t="shared" ca="1" si="175"/>
        <v>7</v>
      </c>
      <c r="J4021" s="545">
        <f t="shared" ca="1" si="175"/>
        <v>11</v>
      </c>
      <c r="K4021" s="545">
        <f t="shared" ca="1" si="175"/>
        <v>11</v>
      </c>
    </row>
    <row r="4022" spans="2:11">
      <c r="B4022" s="545">
        <f t="shared" ca="1" si="175"/>
        <v>9</v>
      </c>
      <c r="C4022" s="545">
        <f t="shared" ca="1" si="175"/>
        <v>11</v>
      </c>
      <c r="D4022" s="545">
        <f t="shared" ca="1" si="175"/>
        <v>12</v>
      </c>
      <c r="E4022" s="545">
        <f t="shared" ca="1" si="175"/>
        <v>10</v>
      </c>
      <c r="F4022" s="545">
        <f t="shared" ca="1" si="175"/>
        <v>11</v>
      </c>
      <c r="G4022" s="545">
        <f t="shared" ca="1" si="175"/>
        <v>7</v>
      </c>
      <c r="H4022" s="545">
        <f t="shared" ca="1" si="175"/>
        <v>12</v>
      </c>
      <c r="I4022" s="545">
        <f t="shared" ca="1" si="175"/>
        <v>9</v>
      </c>
      <c r="J4022" s="545">
        <f t="shared" ca="1" si="175"/>
        <v>12</v>
      </c>
      <c r="K4022" s="545">
        <f t="shared" ca="1" si="175"/>
        <v>11</v>
      </c>
    </row>
    <row r="4023" spans="2:11">
      <c r="B4023" s="545">
        <f t="shared" ca="1" si="175"/>
        <v>9</v>
      </c>
      <c r="C4023" s="545">
        <f t="shared" ca="1" si="175"/>
        <v>11</v>
      </c>
      <c r="D4023" s="545">
        <f t="shared" ca="1" si="175"/>
        <v>10</v>
      </c>
      <c r="E4023" s="545">
        <f t="shared" ca="1" si="175"/>
        <v>7</v>
      </c>
      <c r="F4023" s="545">
        <f t="shared" ca="1" si="175"/>
        <v>12</v>
      </c>
      <c r="G4023" s="545">
        <f t="shared" ca="1" si="175"/>
        <v>10</v>
      </c>
      <c r="H4023" s="545">
        <f t="shared" ca="1" si="175"/>
        <v>11</v>
      </c>
      <c r="I4023" s="545">
        <f t="shared" ca="1" si="175"/>
        <v>9</v>
      </c>
      <c r="J4023" s="545">
        <f t="shared" ca="1" si="175"/>
        <v>8</v>
      </c>
      <c r="K4023" s="545">
        <f t="shared" ca="1" si="175"/>
        <v>11</v>
      </c>
    </row>
    <row r="4024" spans="2:11">
      <c r="B4024" s="545">
        <f t="shared" ca="1" si="175"/>
        <v>8</v>
      </c>
      <c r="C4024" s="545">
        <f t="shared" ca="1" si="175"/>
        <v>11</v>
      </c>
      <c r="D4024" s="545">
        <f t="shared" ca="1" si="175"/>
        <v>11</v>
      </c>
      <c r="E4024" s="545">
        <f t="shared" ca="1" si="175"/>
        <v>8</v>
      </c>
      <c r="F4024" s="545">
        <f t="shared" ca="1" si="175"/>
        <v>11</v>
      </c>
      <c r="G4024" s="545">
        <f t="shared" ca="1" si="175"/>
        <v>8</v>
      </c>
      <c r="H4024" s="545">
        <f t="shared" ca="1" si="175"/>
        <v>9</v>
      </c>
      <c r="I4024" s="545">
        <f t="shared" ca="1" si="175"/>
        <v>10</v>
      </c>
      <c r="J4024" s="545">
        <f t="shared" ca="1" si="175"/>
        <v>9</v>
      </c>
      <c r="K4024" s="545">
        <f t="shared" ca="1" si="175"/>
        <v>7</v>
      </c>
    </row>
    <row r="4025" spans="2:11">
      <c r="B4025" s="545">
        <f t="shared" ca="1" si="175"/>
        <v>9</v>
      </c>
      <c r="C4025" s="545">
        <f t="shared" ca="1" si="175"/>
        <v>13</v>
      </c>
      <c r="D4025" s="545">
        <f t="shared" ca="1" si="175"/>
        <v>10</v>
      </c>
      <c r="E4025" s="545">
        <f t="shared" ca="1" si="175"/>
        <v>12</v>
      </c>
      <c r="F4025" s="545">
        <f t="shared" ca="1" si="175"/>
        <v>8</v>
      </c>
      <c r="G4025" s="545">
        <f t="shared" ca="1" si="175"/>
        <v>11</v>
      </c>
      <c r="H4025" s="545">
        <f t="shared" ca="1" si="175"/>
        <v>11</v>
      </c>
      <c r="I4025" s="545">
        <f t="shared" ca="1" si="175"/>
        <v>12</v>
      </c>
      <c r="J4025" s="545">
        <f t="shared" ca="1" si="175"/>
        <v>9</v>
      </c>
      <c r="K4025" s="545">
        <f t="shared" ca="1" si="175"/>
        <v>9</v>
      </c>
    </row>
    <row r="4026" spans="2:11">
      <c r="B4026" s="545">
        <f t="shared" ca="1" si="175"/>
        <v>11</v>
      </c>
      <c r="C4026" s="545">
        <f t="shared" ca="1" si="175"/>
        <v>6</v>
      </c>
      <c r="D4026" s="545">
        <f t="shared" ca="1" si="175"/>
        <v>10</v>
      </c>
      <c r="E4026" s="545">
        <f t="shared" ca="1" si="175"/>
        <v>11</v>
      </c>
      <c r="F4026" s="545">
        <f t="shared" ca="1" si="175"/>
        <v>11</v>
      </c>
      <c r="G4026" s="545">
        <f t="shared" ca="1" si="175"/>
        <v>8</v>
      </c>
      <c r="H4026" s="545">
        <f t="shared" ca="1" si="175"/>
        <v>8</v>
      </c>
      <c r="I4026" s="545">
        <f t="shared" ca="1" si="175"/>
        <v>12</v>
      </c>
      <c r="J4026" s="545">
        <f t="shared" ca="1" si="175"/>
        <v>7</v>
      </c>
      <c r="K4026" s="545">
        <f t="shared" ca="1" si="175"/>
        <v>11</v>
      </c>
    </row>
    <row r="4027" spans="2:11">
      <c r="B4027" s="545">
        <f t="shared" ca="1" si="175"/>
        <v>10</v>
      </c>
      <c r="C4027" s="545">
        <f t="shared" ca="1" si="175"/>
        <v>9</v>
      </c>
      <c r="D4027" s="545">
        <f t="shared" ca="1" si="175"/>
        <v>10</v>
      </c>
      <c r="E4027" s="545">
        <f t="shared" ca="1" si="175"/>
        <v>13</v>
      </c>
      <c r="F4027" s="545">
        <f t="shared" ca="1" si="175"/>
        <v>11</v>
      </c>
      <c r="G4027" s="545">
        <f t="shared" ca="1" si="175"/>
        <v>13</v>
      </c>
      <c r="H4027" s="545">
        <f t="shared" ca="1" si="175"/>
        <v>10</v>
      </c>
      <c r="I4027" s="545">
        <f t="shared" ca="1" si="175"/>
        <v>11</v>
      </c>
      <c r="J4027" s="545">
        <f t="shared" ca="1" si="175"/>
        <v>12</v>
      </c>
      <c r="K4027" s="545">
        <f t="shared" ca="1" si="175"/>
        <v>13</v>
      </c>
    </row>
    <row r="4028" spans="2:11">
      <c r="B4028" s="545">
        <f t="shared" ca="1" si="175"/>
        <v>7</v>
      </c>
      <c r="C4028" s="545">
        <f t="shared" ca="1" si="175"/>
        <v>14</v>
      </c>
      <c r="D4028" s="545">
        <f t="shared" ca="1" si="175"/>
        <v>11</v>
      </c>
      <c r="E4028" s="545">
        <f t="shared" ca="1" si="175"/>
        <v>7</v>
      </c>
      <c r="F4028" s="545">
        <f t="shared" ca="1" si="175"/>
        <v>10</v>
      </c>
      <c r="G4028" s="545">
        <f t="shared" ca="1" si="175"/>
        <v>13</v>
      </c>
      <c r="H4028" s="545">
        <f t="shared" ca="1" si="175"/>
        <v>10</v>
      </c>
      <c r="I4028" s="545">
        <f t="shared" ca="1" si="175"/>
        <v>8</v>
      </c>
      <c r="J4028" s="545">
        <f t="shared" ca="1" si="175"/>
        <v>7</v>
      </c>
      <c r="K4028" s="545">
        <f t="shared" ca="1" si="175"/>
        <v>10</v>
      </c>
    </row>
    <row r="4029" spans="2:11">
      <c r="B4029" s="545">
        <f t="shared" ca="1" si="175"/>
        <v>9</v>
      </c>
      <c r="C4029" s="545">
        <f t="shared" ca="1" si="175"/>
        <v>11</v>
      </c>
      <c r="D4029" s="545">
        <f t="shared" ca="1" si="175"/>
        <v>12</v>
      </c>
      <c r="E4029" s="545">
        <f t="shared" ca="1" si="175"/>
        <v>7</v>
      </c>
      <c r="F4029" s="545">
        <f t="shared" ca="1" si="175"/>
        <v>13</v>
      </c>
      <c r="G4029" s="545">
        <f t="shared" ca="1" si="175"/>
        <v>8</v>
      </c>
      <c r="H4029" s="545">
        <f t="shared" ca="1" si="175"/>
        <v>9</v>
      </c>
      <c r="I4029" s="545">
        <f t="shared" ca="1" si="175"/>
        <v>13</v>
      </c>
      <c r="J4029" s="545">
        <f t="shared" ca="1" si="175"/>
        <v>10</v>
      </c>
      <c r="K4029" s="545">
        <f t="shared" ca="1" si="175"/>
        <v>8</v>
      </c>
    </row>
    <row r="4030" spans="2:11">
      <c r="B4030" s="545">
        <f t="shared" ca="1" si="175"/>
        <v>12</v>
      </c>
      <c r="C4030" s="545">
        <f t="shared" ca="1" si="175"/>
        <v>10</v>
      </c>
      <c r="D4030" s="545">
        <f t="shared" ca="1" si="175"/>
        <v>8</v>
      </c>
      <c r="E4030" s="545">
        <f t="shared" ca="1" si="175"/>
        <v>9</v>
      </c>
      <c r="F4030" s="545">
        <f t="shared" ca="1" si="175"/>
        <v>12</v>
      </c>
      <c r="G4030" s="545">
        <f t="shared" ca="1" si="175"/>
        <v>10</v>
      </c>
      <c r="H4030" s="545">
        <f t="shared" ca="1" si="175"/>
        <v>8</v>
      </c>
      <c r="I4030" s="545">
        <f t="shared" ca="1" si="175"/>
        <v>12</v>
      </c>
      <c r="J4030" s="545">
        <f t="shared" ca="1" si="175"/>
        <v>13</v>
      </c>
      <c r="K4030" s="545">
        <f t="shared" ca="1" si="175"/>
        <v>12</v>
      </c>
    </row>
    <row r="4031" spans="2:11">
      <c r="B4031" s="545">
        <f t="shared" ca="1" si="175"/>
        <v>12</v>
      </c>
      <c r="C4031" s="545">
        <f t="shared" ca="1" si="175"/>
        <v>10</v>
      </c>
      <c r="D4031" s="545">
        <f t="shared" ca="1" si="175"/>
        <v>13</v>
      </c>
      <c r="E4031" s="545">
        <f t="shared" ca="1" si="175"/>
        <v>9</v>
      </c>
      <c r="F4031" s="545">
        <f t="shared" ca="1" si="175"/>
        <v>11</v>
      </c>
      <c r="G4031" s="545">
        <f t="shared" ca="1" si="175"/>
        <v>11</v>
      </c>
      <c r="H4031" s="545">
        <f t="shared" ca="1" si="175"/>
        <v>15</v>
      </c>
      <c r="I4031" s="545">
        <f t="shared" ca="1" si="175"/>
        <v>10</v>
      </c>
      <c r="J4031" s="545">
        <f t="shared" ca="1" si="175"/>
        <v>12</v>
      </c>
      <c r="K4031" s="545">
        <f t="shared" ca="1" si="175"/>
        <v>11</v>
      </c>
    </row>
    <row r="4032" spans="2:11">
      <c r="B4032" s="545">
        <f t="shared" ca="1" si="175"/>
        <v>12</v>
      </c>
      <c r="C4032" s="545">
        <f t="shared" ca="1" si="175"/>
        <v>11</v>
      </c>
      <c r="D4032" s="545">
        <f t="shared" ca="1" si="175"/>
        <v>10</v>
      </c>
      <c r="E4032" s="545">
        <f t="shared" ca="1" si="175"/>
        <v>12</v>
      </c>
      <c r="F4032" s="545">
        <f t="shared" ca="1" si="175"/>
        <v>9</v>
      </c>
      <c r="G4032" s="545">
        <f t="shared" ca="1" si="175"/>
        <v>11</v>
      </c>
      <c r="H4032" s="545">
        <f t="shared" ca="1" si="175"/>
        <v>9</v>
      </c>
      <c r="I4032" s="545">
        <f t="shared" ca="1" si="175"/>
        <v>11</v>
      </c>
      <c r="J4032" s="545">
        <f t="shared" ca="1" si="175"/>
        <v>12</v>
      </c>
      <c r="K4032" s="545">
        <f t="shared" ca="1" si="175"/>
        <v>12</v>
      </c>
    </row>
    <row r="4033" spans="2:11">
      <c r="B4033" s="545">
        <f t="shared" ca="1" si="175"/>
        <v>11</v>
      </c>
      <c r="C4033" s="545">
        <f t="shared" ca="1" si="175"/>
        <v>10</v>
      </c>
      <c r="D4033" s="545">
        <f t="shared" ca="1" si="175"/>
        <v>12</v>
      </c>
      <c r="E4033" s="545">
        <f t="shared" ca="1" si="175"/>
        <v>10</v>
      </c>
      <c r="F4033" s="545">
        <f t="shared" ca="1" si="175"/>
        <v>9</v>
      </c>
      <c r="G4033" s="545">
        <f t="shared" ca="1" si="175"/>
        <v>10</v>
      </c>
      <c r="H4033" s="545">
        <f t="shared" ca="1" si="175"/>
        <v>11</v>
      </c>
      <c r="I4033" s="545">
        <f t="shared" ca="1" si="175"/>
        <v>8</v>
      </c>
      <c r="J4033" s="545">
        <f t="shared" ca="1" si="175"/>
        <v>12</v>
      </c>
      <c r="K4033" s="545">
        <f t="shared" ca="1" si="175"/>
        <v>10</v>
      </c>
    </row>
    <row r="4034" spans="2:11">
      <c r="B4034" s="545">
        <f t="shared" ca="1" si="175"/>
        <v>9</v>
      </c>
      <c r="C4034" s="545">
        <f t="shared" ca="1" si="175"/>
        <v>13</v>
      </c>
      <c r="D4034" s="545">
        <f t="shared" ca="1" si="175"/>
        <v>9</v>
      </c>
      <c r="E4034" s="545">
        <f t="shared" ca="1" si="175"/>
        <v>11</v>
      </c>
      <c r="F4034" s="545">
        <f t="shared" ca="1" si="175"/>
        <v>9</v>
      </c>
      <c r="G4034" s="545">
        <f t="shared" ca="1" si="175"/>
        <v>8</v>
      </c>
      <c r="H4034" s="545">
        <f t="shared" ca="1" si="175"/>
        <v>7</v>
      </c>
      <c r="I4034" s="545">
        <f t="shared" ca="1" si="175"/>
        <v>8</v>
      </c>
      <c r="J4034" s="545">
        <f t="shared" ca="1" si="175"/>
        <v>6</v>
      </c>
      <c r="K4034" s="545">
        <f t="shared" ca="1" si="175"/>
        <v>6</v>
      </c>
    </row>
    <row r="4035" spans="2:11">
      <c r="B4035" s="545">
        <f t="shared" ca="1" si="175"/>
        <v>8</v>
      </c>
      <c r="C4035" s="545">
        <f t="shared" ca="1" si="175"/>
        <v>13</v>
      </c>
      <c r="D4035" s="545">
        <f t="shared" ca="1" si="175"/>
        <v>9</v>
      </c>
      <c r="E4035" s="545">
        <f t="shared" ca="1" si="175"/>
        <v>9</v>
      </c>
      <c r="F4035" s="545">
        <f t="shared" ca="1" si="175"/>
        <v>8</v>
      </c>
      <c r="G4035" s="545">
        <f t="shared" ca="1" si="175"/>
        <v>12</v>
      </c>
      <c r="H4035" s="545">
        <f t="shared" ca="1" si="175"/>
        <v>8</v>
      </c>
      <c r="I4035" s="545">
        <f t="shared" ca="1" si="175"/>
        <v>11</v>
      </c>
      <c r="J4035" s="545">
        <f t="shared" ca="1" si="175"/>
        <v>10</v>
      </c>
      <c r="K4035" s="545">
        <f t="shared" ca="1" si="175"/>
        <v>10</v>
      </c>
    </row>
    <row r="4036" spans="2:11">
      <c r="B4036" s="545">
        <f t="shared" ca="1" si="175"/>
        <v>11</v>
      </c>
      <c r="C4036" s="545">
        <f t="shared" ref="C4036:K4092" ca="1" si="176">RANDBETWEEN(1,3)+RANDBETWEEN(1,3)+RANDBETWEEN(1,3)+RANDBETWEEN(1,3)+RANDBETWEEN(1,3)</f>
        <v>8</v>
      </c>
      <c r="D4036" s="545">
        <f t="shared" ca="1" si="176"/>
        <v>13</v>
      </c>
      <c r="E4036" s="545">
        <f t="shared" ca="1" si="176"/>
        <v>10</v>
      </c>
      <c r="F4036" s="545">
        <f t="shared" ca="1" si="176"/>
        <v>9</v>
      </c>
      <c r="G4036" s="545">
        <f t="shared" ca="1" si="176"/>
        <v>11</v>
      </c>
      <c r="H4036" s="545">
        <f t="shared" ca="1" si="176"/>
        <v>13</v>
      </c>
      <c r="I4036" s="545">
        <f t="shared" ca="1" si="176"/>
        <v>11</v>
      </c>
      <c r="J4036" s="545">
        <f t="shared" ca="1" si="176"/>
        <v>8</v>
      </c>
      <c r="K4036" s="545">
        <f t="shared" ca="1" si="176"/>
        <v>10</v>
      </c>
    </row>
    <row r="4037" spans="2:11">
      <c r="B4037" s="545">
        <f t="shared" ref="B4037:K4077" ca="1" si="177">RANDBETWEEN(1,3)+RANDBETWEEN(1,3)+RANDBETWEEN(1,3)+RANDBETWEEN(1,3)+RANDBETWEEN(1,3)</f>
        <v>12</v>
      </c>
      <c r="C4037" s="545">
        <f t="shared" ca="1" si="176"/>
        <v>13</v>
      </c>
      <c r="D4037" s="545">
        <f t="shared" ca="1" si="176"/>
        <v>9</v>
      </c>
      <c r="E4037" s="545">
        <f t="shared" ca="1" si="176"/>
        <v>9</v>
      </c>
      <c r="F4037" s="545">
        <f t="shared" ca="1" si="176"/>
        <v>10</v>
      </c>
      <c r="G4037" s="545">
        <f t="shared" ca="1" si="176"/>
        <v>9</v>
      </c>
      <c r="H4037" s="545">
        <f t="shared" ca="1" si="176"/>
        <v>12</v>
      </c>
      <c r="I4037" s="545">
        <f t="shared" ca="1" si="176"/>
        <v>9</v>
      </c>
      <c r="J4037" s="545">
        <f t="shared" ca="1" si="176"/>
        <v>11</v>
      </c>
      <c r="K4037" s="545">
        <f t="shared" ca="1" si="176"/>
        <v>9</v>
      </c>
    </row>
    <row r="4038" spans="2:11">
      <c r="B4038" s="545">
        <f t="shared" ca="1" si="177"/>
        <v>11</v>
      </c>
      <c r="C4038" s="545">
        <f t="shared" ca="1" si="177"/>
        <v>9</v>
      </c>
      <c r="D4038" s="545">
        <f t="shared" ca="1" si="177"/>
        <v>11</v>
      </c>
      <c r="E4038" s="545">
        <f t="shared" ca="1" si="177"/>
        <v>8</v>
      </c>
      <c r="F4038" s="545">
        <f t="shared" ca="1" si="177"/>
        <v>13</v>
      </c>
      <c r="G4038" s="545">
        <f t="shared" ca="1" si="177"/>
        <v>13</v>
      </c>
      <c r="H4038" s="545">
        <f t="shared" ca="1" si="177"/>
        <v>10</v>
      </c>
      <c r="I4038" s="545">
        <f t="shared" ca="1" si="177"/>
        <v>12</v>
      </c>
      <c r="J4038" s="545">
        <f t="shared" ca="1" si="177"/>
        <v>11</v>
      </c>
      <c r="K4038" s="545">
        <f t="shared" ca="1" si="177"/>
        <v>13</v>
      </c>
    </row>
    <row r="4039" spans="2:11">
      <c r="B4039" s="545">
        <f t="shared" ca="1" si="177"/>
        <v>12</v>
      </c>
      <c r="C4039" s="545">
        <f t="shared" ca="1" si="177"/>
        <v>12</v>
      </c>
      <c r="D4039" s="545">
        <f t="shared" ca="1" si="177"/>
        <v>8</v>
      </c>
      <c r="E4039" s="545">
        <f t="shared" ca="1" si="177"/>
        <v>9</v>
      </c>
      <c r="F4039" s="545">
        <f t="shared" ca="1" si="177"/>
        <v>13</v>
      </c>
      <c r="G4039" s="545">
        <f t="shared" ca="1" si="177"/>
        <v>11</v>
      </c>
      <c r="H4039" s="545">
        <f t="shared" ca="1" si="177"/>
        <v>11</v>
      </c>
      <c r="I4039" s="545">
        <f t="shared" ca="1" si="177"/>
        <v>11</v>
      </c>
      <c r="J4039" s="545">
        <f t="shared" ca="1" si="177"/>
        <v>10</v>
      </c>
      <c r="K4039" s="545">
        <f t="shared" ca="1" si="177"/>
        <v>11</v>
      </c>
    </row>
    <row r="4040" spans="2:11">
      <c r="B4040" s="545">
        <f t="shared" ca="1" si="177"/>
        <v>10</v>
      </c>
      <c r="C4040" s="545">
        <f t="shared" ca="1" si="177"/>
        <v>11</v>
      </c>
      <c r="D4040" s="545">
        <f t="shared" ca="1" si="177"/>
        <v>12</v>
      </c>
      <c r="E4040" s="545">
        <f t="shared" ca="1" si="177"/>
        <v>12</v>
      </c>
      <c r="F4040" s="545">
        <f t="shared" ca="1" si="177"/>
        <v>8</v>
      </c>
      <c r="G4040" s="545">
        <f t="shared" ca="1" si="177"/>
        <v>11</v>
      </c>
      <c r="H4040" s="545">
        <f t="shared" ca="1" si="177"/>
        <v>9</v>
      </c>
      <c r="I4040" s="545">
        <f t="shared" ca="1" si="177"/>
        <v>12</v>
      </c>
      <c r="J4040" s="545">
        <f t="shared" ca="1" si="177"/>
        <v>9</v>
      </c>
      <c r="K4040" s="545">
        <f t="shared" ca="1" si="177"/>
        <v>12</v>
      </c>
    </row>
    <row r="4041" spans="2:11">
      <c r="B4041" s="545">
        <f t="shared" ca="1" si="177"/>
        <v>11</v>
      </c>
      <c r="C4041" s="545">
        <f t="shared" ca="1" si="177"/>
        <v>11</v>
      </c>
      <c r="D4041" s="545">
        <f t="shared" ca="1" si="177"/>
        <v>13</v>
      </c>
      <c r="E4041" s="545">
        <f t="shared" ca="1" si="177"/>
        <v>9</v>
      </c>
      <c r="F4041" s="545">
        <f t="shared" ca="1" si="177"/>
        <v>10</v>
      </c>
      <c r="G4041" s="545">
        <f t="shared" ca="1" si="177"/>
        <v>7</v>
      </c>
      <c r="H4041" s="545">
        <f t="shared" ca="1" si="177"/>
        <v>12</v>
      </c>
      <c r="I4041" s="545">
        <f t="shared" ca="1" si="177"/>
        <v>8</v>
      </c>
      <c r="J4041" s="545">
        <f t="shared" ca="1" si="177"/>
        <v>13</v>
      </c>
      <c r="K4041" s="545">
        <f t="shared" ca="1" si="177"/>
        <v>9</v>
      </c>
    </row>
    <row r="4042" spans="2:11">
      <c r="B4042" s="545">
        <f t="shared" ca="1" si="177"/>
        <v>7</v>
      </c>
      <c r="C4042" s="545">
        <f t="shared" ca="1" si="177"/>
        <v>11</v>
      </c>
      <c r="D4042" s="545">
        <f t="shared" ca="1" si="177"/>
        <v>11</v>
      </c>
      <c r="E4042" s="545">
        <f t="shared" ca="1" si="177"/>
        <v>8</v>
      </c>
      <c r="F4042" s="545">
        <f t="shared" ca="1" si="177"/>
        <v>8</v>
      </c>
      <c r="G4042" s="545">
        <f t="shared" ca="1" si="177"/>
        <v>15</v>
      </c>
      <c r="H4042" s="545">
        <f t="shared" ca="1" si="177"/>
        <v>10</v>
      </c>
      <c r="I4042" s="545">
        <f t="shared" ca="1" si="177"/>
        <v>10</v>
      </c>
      <c r="J4042" s="545">
        <f t="shared" ca="1" si="177"/>
        <v>12</v>
      </c>
      <c r="K4042" s="545">
        <f t="shared" ca="1" si="177"/>
        <v>10</v>
      </c>
    </row>
    <row r="4043" spans="2:11">
      <c r="B4043" s="545">
        <f t="shared" ca="1" si="177"/>
        <v>7</v>
      </c>
      <c r="C4043" s="545">
        <f t="shared" ca="1" si="177"/>
        <v>11</v>
      </c>
      <c r="D4043" s="545">
        <f t="shared" ca="1" si="177"/>
        <v>12</v>
      </c>
      <c r="E4043" s="545">
        <f t="shared" ca="1" si="177"/>
        <v>11</v>
      </c>
      <c r="F4043" s="545">
        <f t="shared" ca="1" si="177"/>
        <v>8</v>
      </c>
      <c r="G4043" s="545">
        <f t="shared" ca="1" si="177"/>
        <v>11</v>
      </c>
      <c r="H4043" s="545">
        <f t="shared" ca="1" si="177"/>
        <v>13</v>
      </c>
      <c r="I4043" s="545">
        <f t="shared" ca="1" si="177"/>
        <v>9</v>
      </c>
      <c r="J4043" s="545">
        <f t="shared" ca="1" si="177"/>
        <v>8</v>
      </c>
      <c r="K4043" s="545">
        <f t="shared" ca="1" si="177"/>
        <v>12</v>
      </c>
    </row>
    <row r="4044" spans="2:11">
      <c r="B4044" s="545">
        <f t="shared" ca="1" si="177"/>
        <v>8</v>
      </c>
      <c r="C4044" s="545">
        <f t="shared" ca="1" si="177"/>
        <v>10</v>
      </c>
      <c r="D4044" s="545">
        <f t="shared" ca="1" si="177"/>
        <v>11</v>
      </c>
      <c r="E4044" s="545">
        <f t="shared" ca="1" si="177"/>
        <v>11</v>
      </c>
      <c r="F4044" s="545">
        <f t="shared" ca="1" si="177"/>
        <v>8</v>
      </c>
      <c r="G4044" s="545">
        <f t="shared" ca="1" si="177"/>
        <v>11</v>
      </c>
      <c r="H4044" s="545">
        <f t="shared" ca="1" si="177"/>
        <v>8</v>
      </c>
      <c r="I4044" s="545">
        <f t="shared" ca="1" si="177"/>
        <v>8</v>
      </c>
      <c r="J4044" s="545">
        <f t="shared" ca="1" si="177"/>
        <v>12</v>
      </c>
      <c r="K4044" s="545">
        <f t="shared" ca="1" si="177"/>
        <v>12</v>
      </c>
    </row>
    <row r="4045" spans="2:11">
      <c r="B4045" s="545">
        <f t="shared" ca="1" si="177"/>
        <v>9</v>
      </c>
      <c r="C4045" s="545">
        <f t="shared" ca="1" si="177"/>
        <v>10</v>
      </c>
      <c r="D4045" s="545">
        <f t="shared" ca="1" si="177"/>
        <v>8</v>
      </c>
      <c r="E4045" s="545">
        <f t="shared" ca="1" si="177"/>
        <v>11</v>
      </c>
      <c r="F4045" s="545">
        <f t="shared" ca="1" si="177"/>
        <v>9</v>
      </c>
      <c r="G4045" s="545">
        <f t="shared" ca="1" si="177"/>
        <v>14</v>
      </c>
      <c r="H4045" s="545">
        <f t="shared" ca="1" si="177"/>
        <v>9</v>
      </c>
      <c r="I4045" s="545">
        <f t="shared" ca="1" si="177"/>
        <v>8</v>
      </c>
      <c r="J4045" s="545">
        <f t="shared" ca="1" si="177"/>
        <v>13</v>
      </c>
      <c r="K4045" s="545">
        <f t="shared" ca="1" si="177"/>
        <v>12</v>
      </c>
    </row>
    <row r="4046" spans="2:11">
      <c r="B4046" s="545">
        <f t="shared" ca="1" si="177"/>
        <v>9</v>
      </c>
      <c r="C4046" s="545">
        <f t="shared" ca="1" si="177"/>
        <v>12</v>
      </c>
      <c r="D4046" s="545">
        <f t="shared" ca="1" si="177"/>
        <v>9</v>
      </c>
      <c r="E4046" s="545">
        <f t="shared" ca="1" si="177"/>
        <v>12</v>
      </c>
      <c r="F4046" s="545">
        <f t="shared" ca="1" si="177"/>
        <v>10</v>
      </c>
      <c r="G4046" s="545">
        <f t="shared" ca="1" si="177"/>
        <v>11</v>
      </c>
      <c r="H4046" s="545">
        <f t="shared" ca="1" si="177"/>
        <v>8</v>
      </c>
      <c r="I4046" s="545">
        <f t="shared" ca="1" si="177"/>
        <v>12</v>
      </c>
      <c r="J4046" s="545">
        <f t="shared" ca="1" si="177"/>
        <v>10</v>
      </c>
      <c r="K4046" s="545">
        <f t="shared" ca="1" si="177"/>
        <v>8</v>
      </c>
    </row>
    <row r="4047" spans="2:11">
      <c r="B4047" s="545">
        <f t="shared" ca="1" si="177"/>
        <v>11</v>
      </c>
      <c r="C4047" s="545">
        <f t="shared" ca="1" si="177"/>
        <v>10</v>
      </c>
      <c r="D4047" s="545">
        <f t="shared" ca="1" si="177"/>
        <v>9</v>
      </c>
      <c r="E4047" s="545">
        <f t="shared" ca="1" si="177"/>
        <v>7</v>
      </c>
      <c r="F4047" s="545">
        <f t="shared" ca="1" si="177"/>
        <v>8</v>
      </c>
      <c r="G4047" s="545">
        <f t="shared" ca="1" si="177"/>
        <v>11</v>
      </c>
      <c r="H4047" s="545">
        <f t="shared" ca="1" si="177"/>
        <v>14</v>
      </c>
      <c r="I4047" s="545">
        <f t="shared" ca="1" si="177"/>
        <v>12</v>
      </c>
      <c r="J4047" s="545">
        <f t="shared" ca="1" si="177"/>
        <v>8</v>
      </c>
      <c r="K4047" s="545">
        <f t="shared" ca="1" si="177"/>
        <v>8</v>
      </c>
    </row>
    <row r="4048" spans="2:11">
      <c r="B4048" s="545">
        <f t="shared" ca="1" si="177"/>
        <v>6</v>
      </c>
      <c r="C4048" s="545">
        <f t="shared" ca="1" si="177"/>
        <v>10</v>
      </c>
      <c r="D4048" s="545">
        <f t="shared" ca="1" si="177"/>
        <v>11</v>
      </c>
      <c r="E4048" s="545">
        <f t="shared" ca="1" si="177"/>
        <v>9</v>
      </c>
      <c r="F4048" s="545">
        <f t="shared" ca="1" si="177"/>
        <v>12</v>
      </c>
      <c r="G4048" s="545">
        <f t="shared" ca="1" si="177"/>
        <v>12</v>
      </c>
      <c r="H4048" s="545">
        <f t="shared" ca="1" si="177"/>
        <v>8</v>
      </c>
      <c r="I4048" s="545">
        <f t="shared" ca="1" si="177"/>
        <v>7</v>
      </c>
      <c r="J4048" s="545">
        <f t="shared" ca="1" si="177"/>
        <v>9</v>
      </c>
      <c r="K4048" s="545">
        <f t="shared" ca="1" si="177"/>
        <v>12</v>
      </c>
    </row>
    <row r="4049" spans="2:11">
      <c r="B4049" s="545">
        <f t="shared" ca="1" si="177"/>
        <v>11</v>
      </c>
      <c r="C4049" s="545">
        <f t="shared" ca="1" si="177"/>
        <v>10</v>
      </c>
      <c r="D4049" s="545">
        <f t="shared" ca="1" si="177"/>
        <v>7</v>
      </c>
      <c r="E4049" s="545">
        <f t="shared" ca="1" si="177"/>
        <v>12</v>
      </c>
      <c r="F4049" s="545">
        <f t="shared" ca="1" si="177"/>
        <v>12</v>
      </c>
      <c r="G4049" s="545">
        <f t="shared" ca="1" si="177"/>
        <v>9</v>
      </c>
      <c r="H4049" s="545">
        <f t="shared" ca="1" si="177"/>
        <v>13</v>
      </c>
      <c r="I4049" s="545">
        <f t="shared" ca="1" si="177"/>
        <v>10</v>
      </c>
      <c r="J4049" s="545">
        <f t="shared" ca="1" si="177"/>
        <v>11</v>
      </c>
      <c r="K4049" s="545">
        <f t="shared" ca="1" si="177"/>
        <v>11</v>
      </c>
    </row>
    <row r="4050" spans="2:11">
      <c r="B4050" s="545">
        <f t="shared" ca="1" si="177"/>
        <v>13</v>
      </c>
      <c r="C4050" s="545">
        <f t="shared" ca="1" si="177"/>
        <v>8</v>
      </c>
      <c r="D4050" s="545">
        <f t="shared" ca="1" si="177"/>
        <v>11</v>
      </c>
      <c r="E4050" s="545">
        <f t="shared" ca="1" si="177"/>
        <v>8</v>
      </c>
      <c r="F4050" s="545">
        <f t="shared" ca="1" si="177"/>
        <v>9</v>
      </c>
      <c r="G4050" s="545">
        <f t="shared" ca="1" si="177"/>
        <v>12</v>
      </c>
      <c r="H4050" s="545">
        <f t="shared" ca="1" si="177"/>
        <v>11</v>
      </c>
      <c r="I4050" s="545">
        <f t="shared" ca="1" si="177"/>
        <v>8</v>
      </c>
      <c r="J4050" s="545">
        <f t="shared" ca="1" si="177"/>
        <v>9</v>
      </c>
      <c r="K4050" s="545">
        <f t="shared" ca="1" si="177"/>
        <v>11</v>
      </c>
    </row>
    <row r="4051" spans="2:11">
      <c r="B4051" s="545">
        <f t="shared" ca="1" si="177"/>
        <v>7</v>
      </c>
      <c r="C4051" s="545">
        <f t="shared" ca="1" si="177"/>
        <v>9</v>
      </c>
      <c r="D4051" s="545">
        <f t="shared" ca="1" si="177"/>
        <v>13</v>
      </c>
      <c r="E4051" s="545">
        <f t="shared" ca="1" si="177"/>
        <v>10</v>
      </c>
      <c r="F4051" s="545">
        <f t="shared" ca="1" si="177"/>
        <v>11</v>
      </c>
      <c r="G4051" s="545">
        <f t="shared" ca="1" si="177"/>
        <v>8</v>
      </c>
      <c r="H4051" s="545">
        <f t="shared" ca="1" si="177"/>
        <v>11</v>
      </c>
      <c r="I4051" s="545">
        <f t="shared" ca="1" si="177"/>
        <v>10</v>
      </c>
      <c r="J4051" s="545">
        <f t="shared" ca="1" si="177"/>
        <v>10</v>
      </c>
      <c r="K4051" s="545">
        <f t="shared" ca="1" si="177"/>
        <v>11</v>
      </c>
    </row>
    <row r="4052" spans="2:11">
      <c r="B4052" s="545">
        <f t="shared" ca="1" si="177"/>
        <v>13</v>
      </c>
      <c r="C4052" s="545">
        <f t="shared" ca="1" si="176"/>
        <v>9</v>
      </c>
      <c r="D4052" s="545">
        <f t="shared" ca="1" si="176"/>
        <v>10</v>
      </c>
      <c r="E4052" s="545">
        <f t="shared" ca="1" si="176"/>
        <v>8</v>
      </c>
      <c r="F4052" s="545">
        <f t="shared" ca="1" si="176"/>
        <v>10</v>
      </c>
      <c r="G4052" s="545">
        <f t="shared" ca="1" si="176"/>
        <v>8</v>
      </c>
      <c r="H4052" s="545">
        <f t="shared" ca="1" si="176"/>
        <v>11</v>
      </c>
      <c r="I4052" s="545">
        <f t="shared" ca="1" si="176"/>
        <v>5</v>
      </c>
      <c r="J4052" s="545">
        <f t="shared" ca="1" si="176"/>
        <v>7</v>
      </c>
      <c r="K4052" s="545">
        <f t="shared" ca="1" si="176"/>
        <v>8</v>
      </c>
    </row>
    <row r="4053" spans="2:11">
      <c r="B4053" s="545">
        <f t="shared" ca="1" si="177"/>
        <v>11</v>
      </c>
      <c r="C4053" s="545">
        <f t="shared" ca="1" si="176"/>
        <v>8</v>
      </c>
      <c r="D4053" s="545">
        <f t="shared" ca="1" si="176"/>
        <v>7</v>
      </c>
      <c r="E4053" s="545">
        <f t="shared" ca="1" si="176"/>
        <v>11</v>
      </c>
      <c r="F4053" s="545">
        <f t="shared" ca="1" si="176"/>
        <v>11</v>
      </c>
      <c r="G4053" s="545">
        <f t="shared" ca="1" si="176"/>
        <v>10</v>
      </c>
      <c r="H4053" s="545">
        <f t="shared" ca="1" si="176"/>
        <v>10</v>
      </c>
      <c r="I4053" s="545">
        <f t="shared" ca="1" si="176"/>
        <v>7</v>
      </c>
      <c r="J4053" s="545">
        <f t="shared" ca="1" si="176"/>
        <v>11</v>
      </c>
      <c r="K4053" s="545">
        <f t="shared" ca="1" si="176"/>
        <v>11</v>
      </c>
    </row>
    <row r="4054" spans="2:11">
      <c r="B4054" s="545">
        <f t="shared" ca="1" si="177"/>
        <v>13</v>
      </c>
      <c r="C4054" s="545">
        <f t="shared" ca="1" si="176"/>
        <v>10</v>
      </c>
      <c r="D4054" s="545">
        <f t="shared" ca="1" si="176"/>
        <v>8</v>
      </c>
      <c r="E4054" s="545">
        <f t="shared" ca="1" si="176"/>
        <v>11</v>
      </c>
      <c r="F4054" s="545">
        <f t="shared" ca="1" si="176"/>
        <v>10</v>
      </c>
      <c r="G4054" s="545">
        <f t="shared" ca="1" si="176"/>
        <v>8</v>
      </c>
      <c r="H4054" s="545">
        <f t="shared" ca="1" si="176"/>
        <v>7</v>
      </c>
      <c r="I4054" s="545">
        <f t="shared" ca="1" si="176"/>
        <v>9</v>
      </c>
      <c r="J4054" s="545">
        <f t="shared" ca="1" si="176"/>
        <v>11</v>
      </c>
      <c r="K4054" s="545">
        <f t="shared" ca="1" si="176"/>
        <v>10</v>
      </c>
    </row>
    <row r="4055" spans="2:11">
      <c r="B4055" s="545">
        <f t="shared" ca="1" si="177"/>
        <v>11</v>
      </c>
      <c r="C4055" s="545">
        <f t="shared" ca="1" si="176"/>
        <v>13</v>
      </c>
      <c r="D4055" s="545">
        <f t="shared" ca="1" si="176"/>
        <v>10</v>
      </c>
      <c r="E4055" s="545">
        <f t="shared" ca="1" si="176"/>
        <v>12</v>
      </c>
      <c r="F4055" s="545">
        <f t="shared" ca="1" si="176"/>
        <v>11</v>
      </c>
      <c r="G4055" s="545">
        <f t="shared" ca="1" si="176"/>
        <v>11</v>
      </c>
      <c r="H4055" s="545">
        <f t="shared" ca="1" si="176"/>
        <v>9</v>
      </c>
      <c r="I4055" s="545">
        <f t="shared" ca="1" si="176"/>
        <v>12</v>
      </c>
      <c r="J4055" s="545">
        <f t="shared" ca="1" si="176"/>
        <v>11</v>
      </c>
      <c r="K4055" s="545">
        <f t="shared" ca="1" si="176"/>
        <v>6</v>
      </c>
    </row>
    <row r="4056" spans="2:11">
      <c r="B4056" s="545">
        <f t="shared" ca="1" si="177"/>
        <v>10</v>
      </c>
      <c r="C4056" s="545">
        <f t="shared" ca="1" si="176"/>
        <v>7</v>
      </c>
      <c r="D4056" s="545">
        <f t="shared" ca="1" si="176"/>
        <v>10</v>
      </c>
      <c r="E4056" s="545">
        <f t="shared" ca="1" si="176"/>
        <v>7</v>
      </c>
      <c r="F4056" s="545">
        <f t="shared" ca="1" si="176"/>
        <v>10</v>
      </c>
      <c r="G4056" s="545">
        <f t="shared" ca="1" si="176"/>
        <v>9</v>
      </c>
      <c r="H4056" s="545">
        <f t="shared" ca="1" si="176"/>
        <v>10</v>
      </c>
      <c r="I4056" s="545">
        <f t="shared" ca="1" si="176"/>
        <v>8</v>
      </c>
      <c r="J4056" s="545">
        <f t="shared" ca="1" si="176"/>
        <v>10</v>
      </c>
      <c r="K4056" s="545">
        <f t="shared" ca="1" si="176"/>
        <v>10</v>
      </c>
    </row>
    <row r="4057" spans="2:11">
      <c r="B4057" s="545">
        <f t="shared" ca="1" si="177"/>
        <v>10</v>
      </c>
      <c r="C4057" s="545">
        <f t="shared" ca="1" si="176"/>
        <v>8</v>
      </c>
      <c r="D4057" s="545">
        <f t="shared" ca="1" si="176"/>
        <v>10</v>
      </c>
      <c r="E4057" s="545">
        <f t="shared" ca="1" si="176"/>
        <v>8</v>
      </c>
      <c r="F4057" s="545">
        <f t="shared" ca="1" si="176"/>
        <v>8</v>
      </c>
      <c r="G4057" s="545">
        <f t="shared" ca="1" si="176"/>
        <v>8</v>
      </c>
      <c r="H4057" s="545">
        <f t="shared" ca="1" si="176"/>
        <v>10</v>
      </c>
      <c r="I4057" s="545">
        <f t="shared" ca="1" si="176"/>
        <v>11</v>
      </c>
      <c r="J4057" s="545">
        <f t="shared" ca="1" si="176"/>
        <v>10</v>
      </c>
      <c r="K4057" s="545">
        <f t="shared" ca="1" si="176"/>
        <v>10</v>
      </c>
    </row>
    <row r="4058" spans="2:11">
      <c r="B4058" s="545">
        <f t="shared" ca="1" si="177"/>
        <v>11</v>
      </c>
      <c r="C4058" s="545">
        <f t="shared" ca="1" si="176"/>
        <v>13</v>
      </c>
      <c r="D4058" s="545">
        <f t="shared" ca="1" si="176"/>
        <v>13</v>
      </c>
      <c r="E4058" s="545">
        <f t="shared" ca="1" si="176"/>
        <v>13</v>
      </c>
      <c r="F4058" s="545">
        <f t="shared" ca="1" si="176"/>
        <v>10</v>
      </c>
      <c r="G4058" s="545">
        <f t="shared" ca="1" si="176"/>
        <v>6</v>
      </c>
      <c r="H4058" s="545">
        <f t="shared" ca="1" si="176"/>
        <v>9</v>
      </c>
      <c r="I4058" s="545">
        <f t="shared" ca="1" si="176"/>
        <v>9</v>
      </c>
      <c r="J4058" s="545">
        <f t="shared" ca="1" si="176"/>
        <v>12</v>
      </c>
      <c r="K4058" s="545">
        <f t="shared" ca="1" si="176"/>
        <v>7</v>
      </c>
    </row>
    <row r="4059" spans="2:11">
      <c r="B4059" s="545">
        <f t="shared" ca="1" si="177"/>
        <v>8</v>
      </c>
      <c r="C4059" s="545">
        <f t="shared" ca="1" si="176"/>
        <v>9</v>
      </c>
      <c r="D4059" s="545">
        <f t="shared" ca="1" si="176"/>
        <v>9</v>
      </c>
      <c r="E4059" s="545">
        <f t="shared" ca="1" si="176"/>
        <v>11</v>
      </c>
      <c r="F4059" s="545">
        <f t="shared" ca="1" si="176"/>
        <v>9</v>
      </c>
      <c r="G4059" s="545">
        <f t="shared" ca="1" si="176"/>
        <v>7</v>
      </c>
      <c r="H4059" s="545">
        <f t="shared" ca="1" si="176"/>
        <v>9</v>
      </c>
      <c r="I4059" s="545">
        <f t="shared" ca="1" si="176"/>
        <v>10</v>
      </c>
      <c r="J4059" s="545">
        <f t="shared" ca="1" si="176"/>
        <v>10</v>
      </c>
      <c r="K4059" s="545">
        <f t="shared" ca="1" si="176"/>
        <v>11</v>
      </c>
    </row>
    <row r="4060" spans="2:11">
      <c r="B4060" s="545">
        <f t="shared" ca="1" si="177"/>
        <v>11</v>
      </c>
      <c r="C4060" s="545">
        <f t="shared" ca="1" si="176"/>
        <v>9</v>
      </c>
      <c r="D4060" s="545">
        <f t="shared" ca="1" si="176"/>
        <v>6</v>
      </c>
      <c r="E4060" s="545">
        <f t="shared" ca="1" si="176"/>
        <v>9</v>
      </c>
      <c r="F4060" s="545">
        <f t="shared" ca="1" si="176"/>
        <v>13</v>
      </c>
      <c r="G4060" s="545">
        <f t="shared" ca="1" si="176"/>
        <v>10</v>
      </c>
      <c r="H4060" s="545">
        <f t="shared" ca="1" si="176"/>
        <v>11</v>
      </c>
      <c r="I4060" s="545">
        <f t="shared" ca="1" si="176"/>
        <v>10</v>
      </c>
      <c r="J4060" s="545">
        <f t="shared" ca="1" si="176"/>
        <v>11</v>
      </c>
      <c r="K4060" s="545">
        <f t="shared" ca="1" si="176"/>
        <v>11</v>
      </c>
    </row>
    <row r="4061" spans="2:11">
      <c r="B4061" s="545">
        <f t="shared" ca="1" si="177"/>
        <v>10</v>
      </c>
      <c r="C4061" s="545">
        <f t="shared" ca="1" si="176"/>
        <v>10</v>
      </c>
      <c r="D4061" s="545">
        <f t="shared" ca="1" si="176"/>
        <v>12</v>
      </c>
      <c r="E4061" s="545">
        <f t="shared" ca="1" si="176"/>
        <v>11</v>
      </c>
      <c r="F4061" s="545">
        <f t="shared" ca="1" si="176"/>
        <v>10</v>
      </c>
      <c r="G4061" s="545">
        <f t="shared" ca="1" si="176"/>
        <v>11</v>
      </c>
      <c r="H4061" s="545">
        <f t="shared" ca="1" si="176"/>
        <v>9</v>
      </c>
      <c r="I4061" s="545">
        <f t="shared" ca="1" si="176"/>
        <v>13</v>
      </c>
      <c r="J4061" s="545">
        <f t="shared" ca="1" si="176"/>
        <v>10</v>
      </c>
      <c r="K4061" s="545">
        <f t="shared" ca="1" si="176"/>
        <v>13</v>
      </c>
    </row>
    <row r="4062" spans="2:11">
      <c r="B4062" s="545">
        <f t="shared" ca="1" si="177"/>
        <v>10</v>
      </c>
      <c r="C4062" s="545">
        <f t="shared" ca="1" si="176"/>
        <v>8</v>
      </c>
      <c r="D4062" s="545">
        <f t="shared" ca="1" si="176"/>
        <v>9</v>
      </c>
      <c r="E4062" s="545">
        <f t="shared" ca="1" si="176"/>
        <v>11</v>
      </c>
      <c r="F4062" s="545">
        <f t="shared" ca="1" si="176"/>
        <v>10</v>
      </c>
      <c r="G4062" s="545">
        <f t="shared" ca="1" si="176"/>
        <v>11</v>
      </c>
      <c r="H4062" s="545">
        <f t="shared" ca="1" si="176"/>
        <v>10</v>
      </c>
      <c r="I4062" s="545">
        <f t="shared" ca="1" si="176"/>
        <v>12</v>
      </c>
      <c r="J4062" s="545">
        <f t="shared" ca="1" si="176"/>
        <v>9</v>
      </c>
      <c r="K4062" s="545">
        <f t="shared" ca="1" si="176"/>
        <v>13</v>
      </c>
    </row>
    <row r="4063" spans="2:11">
      <c r="B4063" s="545">
        <f t="shared" ca="1" si="177"/>
        <v>10</v>
      </c>
      <c r="C4063" s="545">
        <f t="shared" ca="1" si="176"/>
        <v>10</v>
      </c>
      <c r="D4063" s="545">
        <f t="shared" ca="1" si="176"/>
        <v>8</v>
      </c>
      <c r="E4063" s="545">
        <f t="shared" ca="1" si="176"/>
        <v>9</v>
      </c>
      <c r="F4063" s="545">
        <f t="shared" ca="1" si="176"/>
        <v>10</v>
      </c>
      <c r="G4063" s="545">
        <f t="shared" ca="1" si="176"/>
        <v>12</v>
      </c>
      <c r="H4063" s="545">
        <f t="shared" ca="1" si="176"/>
        <v>9</v>
      </c>
      <c r="I4063" s="545">
        <f t="shared" ca="1" si="176"/>
        <v>12</v>
      </c>
      <c r="J4063" s="545">
        <f t="shared" ca="1" si="176"/>
        <v>11</v>
      </c>
      <c r="K4063" s="545">
        <f t="shared" ca="1" si="176"/>
        <v>8</v>
      </c>
    </row>
    <row r="4064" spans="2:11">
      <c r="B4064" s="545">
        <f t="shared" ca="1" si="177"/>
        <v>11</v>
      </c>
      <c r="C4064" s="545">
        <f t="shared" ca="1" si="176"/>
        <v>9</v>
      </c>
      <c r="D4064" s="545">
        <f t="shared" ca="1" si="176"/>
        <v>12</v>
      </c>
      <c r="E4064" s="545">
        <f t="shared" ca="1" si="176"/>
        <v>11</v>
      </c>
      <c r="F4064" s="545">
        <f t="shared" ca="1" si="176"/>
        <v>11</v>
      </c>
      <c r="G4064" s="545">
        <f t="shared" ca="1" si="176"/>
        <v>15</v>
      </c>
      <c r="H4064" s="545">
        <f t="shared" ca="1" si="176"/>
        <v>11</v>
      </c>
      <c r="I4064" s="545">
        <f t="shared" ca="1" si="176"/>
        <v>10</v>
      </c>
      <c r="J4064" s="545">
        <f t="shared" ca="1" si="176"/>
        <v>8</v>
      </c>
      <c r="K4064" s="545">
        <f t="shared" ca="1" si="176"/>
        <v>10</v>
      </c>
    </row>
    <row r="4065" spans="2:11">
      <c r="B4065" s="545">
        <f t="shared" ca="1" si="177"/>
        <v>10</v>
      </c>
      <c r="C4065" s="545">
        <f t="shared" ca="1" si="176"/>
        <v>10</v>
      </c>
      <c r="D4065" s="545">
        <f t="shared" ca="1" si="176"/>
        <v>13</v>
      </c>
      <c r="E4065" s="545">
        <f t="shared" ca="1" si="176"/>
        <v>11</v>
      </c>
      <c r="F4065" s="545">
        <f t="shared" ca="1" si="176"/>
        <v>10</v>
      </c>
      <c r="G4065" s="545">
        <f t="shared" ca="1" si="176"/>
        <v>7</v>
      </c>
      <c r="H4065" s="545">
        <f t="shared" ca="1" si="176"/>
        <v>13</v>
      </c>
      <c r="I4065" s="545">
        <f t="shared" ca="1" si="176"/>
        <v>13</v>
      </c>
      <c r="J4065" s="545">
        <f t="shared" ca="1" si="176"/>
        <v>10</v>
      </c>
      <c r="K4065" s="545">
        <f t="shared" ca="1" si="176"/>
        <v>11</v>
      </c>
    </row>
    <row r="4066" spans="2:11">
      <c r="B4066" s="545">
        <f t="shared" ca="1" si="177"/>
        <v>11</v>
      </c>
      <c r="C4066" s="545">
        <f t="shared" ca="1" si="176"/>
        <v>10</v>
      </c>
      <c r="D4066" s="545">
        <f t="shared" ca="1" si="176"/>
        <v>9</v>
      </c>
      <c r="E4066" s="545">
        <f t="shared" ca="1" si="176"/>
        <v>11</v>
      </c>
      <c r="F4066" s="545">
        <f t="shared" ca="1" si="176"/>
        <v>9</v>
      </c>
      <c r="G4066" s="545">
        <f t="shared" ca="1" si="176"/>
        <v>14</v>
      </c>
      <c r="H4066" s="545">
        <f t="shared" ca="1" si="176"/>
        <v>10</v>
      </c>
      <c r="I4066" s="545">
        <f t="shared" ca="1" si="176"/>
        <v>12</v>
      </c>
      <c r="J4066" s="545">
        <f t="shared" ca="1" si="176"/>
        <v>12</v>
      </c>
      <c r="K4066" s="545">
        <f t="shared" ca="1" si="176"/>
        <v>11</v>
      </c>
    </row>
    <row r="4067" spans="2:11">
      <c r="B4067" s="545">
        <f t="shared" ca="1" si="177"/>
        <v>8</v>
      </c>
      <c r="C4067" s="545">
        <f t="shared" ca="1" si="176"/>
        <v>12</v>
      </c>
      <c r="D4067" s="545">
        <f t="shared" ca="1" si="176"/>
        <v>8</v>
      </c>
      <c r="E4067" s="545">
        <f t="shared" ca="1" si="176"/>
        <v>9</v>
      </c>
      <c r="F4067" s="545">
        <f t="shared" ca="1" si="176"/>
        <v>11</v>
      </c>
      <c r="G4067" s="545">
        <f t="shared" ca="1" si="176"/>
        <v>9</v>
      </c>
      <c r="H4067" s="545">
        <f t="shared" ca="1" si="176"/>
        <v>12</v>
      </c>
      <c r="I4067" s="545">
        <f t="shared" ca="1" si="176"/>
        <v>10</v>
      </c>
      <c r="J4067" s="545">
        <f t="shared" ca="1" si="176"/>
        <v>10</v>
      </c>
      <c r="K4067" s="545">
        <f t="shared" ca="1" si="176"/>
        <v>11</v>
      </c>
    </row>
    <row r="4068" spans="2:11">
      <c r="B4068" s="545">
        <f t="shared" ca="1" si="177"/>
        <v>11</v>
      </c>
      <c r="C4068" s="545">
        <f t="shared" ca="1" si="177"/>
        <v>11</v>
      </c>
      <c r="D4068" s="545">
        <f t="shared" ca="1" si="177"/>
        <v>10</v>
      </c>
      <c r="E4068" s="545">
        <f t="shared" ca="1" si="177"/>
        <v>12</v>
      </c>
      <c r="F4068" s="545">
        <f t="shared" ca="1" si="177"/>
        <v>12</v>
      </c>
      <c r="G4068" s="545">
        <f t="shared" ca="1" si="177"/>
        <v>9</v>
      </c>
      <c r="H4068" s="545">
        <f t="shared" ca="1" si="177"/>
        <v>9</v>
      </c>
      <c r="I4068" s="545">
        <f t="shared" ca="1" si="177"/>
        <v>10</v>
      </c>
      <c r="J4068" s="545">
        <f t="shared" ca="1" si="177"/>
        <v>10</v>
      </c>
      <c r="K4068" s="545">
        <f t="shared" ca="1" si="177"/>
        <v>12</v>
      </c>
    </row>
    <row r="4069" spans="2:11">
      <c r="B4069" s="545">
        <f t="shared" ca="1" si="177"/>
        <v>11</v>
      </c>
      <c r="C4069" s="545">
        <f t="shared" ca="1" si="177"/>
        <v>10</v>
      </c>
      <c r="D4069" s="545">
        <f t="shared" ca="1" si="177"/>
        <v>11</v>
      </c>
      <c r="E4069" s="545">
        <f t="shared" ca="1" si="177"/>
        <v>9</v>
      </c>
      <c r="F4069" s="545">
        <f t="shared" ca="1" si="177"/>
        <v>11</v>
      </c>
      <c r="G4069" s="545">
        <f t="shared" ca="1" si="177"/>
        <v>11</v>
      </c>
      <c r="H4069" s="545">
        <f t="shared" ca="1" si="177"/>
        <v>10</v>
      </c>
      <c r="I4069" s="545">
        <f t="shared" ca="1" si="177"/>
        <v>12</v>
      </c>
      <c r="J4069" s="545">
        <f t="shared" ca="1" si="177"/>
        <v>11</v>
      </c>
      <c r="K4069" s="545">
        <f t="shared" ca="1" si="177"/>
        <v>11</v>
      </c>
    </row>
    <row r="4070" spans="2:11">
      <c r="B4070" s="545">
        <f t="shared" ca="1" si="177"/>
        <v>10</v>
      </c>
      <c r="C4070" s="545">
        <f t="shared" ca="1" si="177"/>
        <v>7</v>
      </c>
      <c r="D4070" s="545">
        <f t="shared" ca="1" si="177"/>
        <v>10</v>
      </c>
      <c r="E4070" s="545">
        <f t="shared" ca="1" si="177"/>
        <v>11</v>
      </c>
      <c r="F4070" s="545">
        <f t="shared" ca="1" si="177"/>
        <v>8</v>
      </c>
      <c r="G4070" s="545">
        <f t="shared" ca="1" si="177"/>
        <v>10</v>
      </c>
      <c r="H4070" s="545">
        <f t="shared" ca="1" si="177"/>
        <v>11</v>
      </c>
      <c r="I4070" s="545">
        <f t="shared" ca="1" si="177"/>
        <v>11</v>
      </c>
      <c r="J4070" s="545">
        <f t="shared" ca="1" si="177"/>
        <v>11</v>
      </c>
      <c r="K4070" s="545">
        <f t="shared" ca="1" si="177"/>
        <v>9</v>
      </c>
    </row>
    <row r="4071" spans="2:11">
      <c r="B4071" s="545">
        <f t="shared" ca="1" si="177"/>
        <v>9</v>
      </c>
      <c r="C4071" s="545">
        <f t="shared" ca="1" si="177"/>
        <v>9</v>
      </c>
      <c r="D4071" s="545">
        <f t="shared" ca="1" si="177"/>
        <v>10</v>
      </c>
      <c r="E4071" s="545">
        <f t="shared" ca="1" si="177"/>
        <v>9</v>
      </c>
      <c r="F4071" s="545">
        <f t="shared" ca="1" si="177"/>
        <v>7</v>
      </c>
      <c r="G4071" s="545">
        <f t="shared" ca="1" si="177"/>
        <v>7</v>
      </c>
      <c r="H4071" s="545">
        <f t="shared" ca="1" si="177"/>
        <v>9</v>
      </c>
      <c r="I4071" s="545">
        <f t="shared" ca="1" si="177"/>
        <v>9</v>
      </c>
      <c r="J4071" s="545">
        <f t="shared" ca="1" si="177"/>
        <v>12</v>
      </c>
      <c r="K4071" s="545">
        <f t="shared" ca="1" si="177"/>
        <v>10</v>
      </c>
    </row>
    <row r="4072" spans="2:11">
      <c r="B4072" s="545">
        <f t="shared" ca="1" si="177"/>
        <v>9</v>
      </c>
      <c r="C4072" s="545">
        <f t="shared" ca="1" si="177"/>
        <v>14</v>
      </c>
      <c r="D4072" s="545">
        <f t="shared" ca="1" si="177"/>
        <v>10</v>
      </c>
      <c r="E4072" s="545">
        <f t="shared" ca="1" si="177"/>
        <v>14</v>
      </c>
      <c r="F4072" s="545">
        <f t="shared" ca="1" si="177"/>
        <v>11</v>
      </c>
      <c r="G4072" s="545">
        <f t="shared" ca="1" si="177"/>
        <v>12</v>
      </c>
      <c r="H4072" s="545">
        <f t="shared" ca="1" si="177"/>
        <v>7</v>
      </c>
      <c r="I4072" s="545">
        <f t="shared" ca="1" si="177"/>
        <v>14</v>
      </c>
      <c r="J4072" s="545">
        <f t="shared" ca="1" si="177"/>
        <v>9</v>
      </c>
      <c r="K4072" s="545">
        <f t="shared" ca="1" si="177"/>
        <v>10</v>
      </c>
    </row>
    <row r="4073" spans="2:11">
      <c r="B4073" s="545">
        <f t="shared" ca="1" si="177"/>
        <v>12</v>
      </c>
      <c r="C4073" s="545">
        <f t="shared" ca="1" si="177"/>
        <v>9</v>
      </c>
      <c r="D4073" s="545">
        <f t="shared" ca="1" si="177"/>
        <v>13</v>
      </c>
      <c r="E4073" s="545">
        <f t="shared" ca="1" si="177"/>
        <v>11</v>
      </c>
      <c r="F4073" s="545">
        <f t="shared" ca="1" si="177"/>
        <v>11</v>
      </c>
      <c r="G4073" s="545">
        <f t="shared" ca="1" si="177"/>
        <v>10</v>
      </c>
      <c r="H4073" s="545">
        <f t="shared" ca="1" si="177"/>
        <v>8</v>
      </c>
      <c r="I4073" s="545">
        <f t="shared" ca="1" si="177"/>
        <v>11</v>
      </c>
      <c r="J4073" s="545">
        <f t="shared" ca="1" si="177"/>
        <v>11</v>
      </c>
      <c r="K4073" s="545">
        <f t="shared" ca="1" si="177"/>
        <v>9</v>
      </c>
    </row>
    <row r="4074" spans="2:11">
      <c r="B4074" s="545">
        <f t="shared" ca="1" si="177"/>
        <v>9</v>
      </c>
      <c r="C4074" s="545">
        <f t="shared" ca="1" si="177"/>
        <v>11</v>
      </c>
      <c r="D4074" s="545">
        <f t="shared" ca="1" si="177"/>
        <v>10</v>
      </c>
      <c r="E4074" s="545">
        <f t="shared" ca="1" si="177"/>
        <v>10</v>
      </c>
      <c r="F4074" s="545">
        <f t="shared" ca="1" si="177"/>
        <v>13</v>
      </c>
      <c r="G4074" s="545">
        <f t="shared" ca="1" si="177"/>
        <v>9</v>
      </c>
      <c r="H4074" s="545">
        <f t="shared" ca="1" si="177"/>
        <v>9</v>
      </c>
      <c r="I4074" s="545">
        <f t="shared" ca="1" si="177"/>
        <v>10</v>
      </c>
      <c r="J4074" s="545">
        <f t="shared" ca="1" si="177"/>
        <v>11</v>
      </c>
      <c r="K4074" s="545">
        <f t="shared" ca="1" si="177"/>
        <v>9</v>
      </c>
    </row>
    <row r="4075" spans="2:11">
      <c r="B4075" s="545">
        <f t="shared" ca="1" si="177"/>
        <v>10</v>
      </c>
      <c r="C4075" s="545">
        <f t="shared" ca="1" si="177"/>
        <v>8</v>
      </c>
      <c r="D4075" s="545">
        <f t="shared" ca="1" si="177"/>
        <v>12</v>
      </c>
      <c r="E4075" s="545">
        <f t="shared" ca="1" si="177"/>
        <v>13</v>
      </c>
      <c r="F4075" s="545">
        <f t="shared" ca="1" si="177"/>
        <v>10</v>
      </c>
      <c r="G4075" s="545">
        <f t="shared" ca="1" si="177"/>
        <v>9</v>
      </c>
      <c r="H4075" s="545">
        <f t="shared" ca="1" si="177"/>
        <v>11</v>
      </c>
      <c r="I4075" s="545">
        <f t="shared" ca="1" si="177"/>
        <v>7</v>
      </c>
      <c r="J4075" s="545">
        <f t="shared" ca="1" si="177"/>
        <v>10</v>
      </c>
      <c r="K4075" s="545">
        <f t="shared" ca="1" si="177"/>
        <v>12</v>
      </c>
    </row>
    <row r="4076" spans="2:11">
      <c r="B4076" s="545">
        <f t="shared" ca="1" si="177"/>
        <v>12</v>
      </c>
      <c r="C4076" s="545">
        <f t="shared" ca="1" si="177"/>
        <v>7</v>
      </c>
      <c r="D4076" s="545">
        <f t="shared" ca="1" si="177"/>
        <v>10</v>
      </c>
      <c r="E4076" s="545">
        <f t="shared" ca="1" si="177"/>
        <v>11</v>
      </c>
      <c r="F4076" s="545">
        <f t="shared" ca="1" si="177"/>
        <v>10</v>
      </c>
      <c r="G4076" s="545">
        <f t="shared" ca="1" si="177"/>
        <v>11</v>
      </c>
      <c r="H4076" s="545">
        <f t="shared" ca="1" si="177"/>
        <v>7</v>
      </c>
      <c r="I4076" s="545">
        <f t="shared" ca="1" si="177"/>
        <v>9</v>
      </c>
      <c r="J4076" s="545">
        <f t="shared" ca="1" si="177"/>
        <v>8</v>
      </c>
      <c r="K4076" s="545">
        <f t="shared" ca="1" si="177"/>
        <v>12</v>
      </c>
    </row>
    <row r="4077" spans="2:11">
      <c r="B4077" s="545">
        <f t="shared" ca="1" si="177"/>
        <v>12</v>
      </c>
      <c r="C4077" s="545">
        <f t="shared" ca="1" si="177"/>
        <v>12</v>
      </c>
      <c r="D4077" s="545">
        <f t="shared" ca="1" si="177"/>
        <v>11</v>
      </c>
      <c r="E4077" s="545">
        <f t="shared" ca="1" si="177"/>
        <v>10</v>
      </c>
      <c r="F4077" s="545">
        <f t="shared" ca="1" si="177"/>
        <v>8</v>
      </c>
      <c r="G4077" s="545">
        <f t="shared" ca="1" si="177"/>
        <v>10</v>
      </c>
      <c r="H4077" s="545">
        <f t="shared" ca="1" si="177"/>
        <v>10</v>
      </c>
      <c r="I4077" s="545">
        <f t="shared" ca="1" si="177"/>
        <v>8</v>
      </c>
      <c r="J4077" s="545">
        <f t="shared" ref="B4077:K4132" ca="1" si="178">RANDBETWEEN(1,3)+RANDBETWEEN(1,3)+RANDBETWEEN(1,3)+RANDBETWEEN(1,3)+RANDBETWEEN(1,3)</f>
        <v>9</v>
      </c>
      <c r="K4077" s="545">
        <f t="shared" ca="1" si="178"/>
        <v>9</v>
      </c>
    </row>
    <row r="4078" spans="2:11">
      <c r="B4078" s="545">
        <f t="shared" ca="1" si="178"/>
        <v>10</v>
      </c>
      <c r="C4078" s="545">
        <f t="shared" ca="1" si="178"/>
        <v>10</v>
      </c>
      <c r="D4078" s="545">
        <f t="shared" ca="1" si="178"/>
        <v>9</v>
      </c>
      <c r="E4078" s="545">
        <f t="shared" ca="1" si="178"/>
        <v>10</v>
      </c>
      <c r="F4078" s="545">
        <f t="shared" ca="1" si="178"/>
        <v>10</v>
      </c>
      <c r="G4078" s="545">
        <f t="shared" ca="1" si="178"/>
        <v>12</v>
      </c>
      <c r="H4078" s="545">
        <f t="shared" ca="1" si="178"/>
        <v>11</v>
      </c>
      <c r="I4078" s="545">
        <f t="shared" ca="1" si="178"/>
        <v>8</v>
      </c>
      <c r="J4078" s="545">
        <f t="shared" ca="1" si="178"/>
        <v>10</v>
      </c>
      <c r="K4078" s="545">
        <f t="shared" ca="1" si="178"/>
        <v>12</v>
      </c>
    </row>
    <row r="4079" spans="2:11">
      <c r="B4079" s="545">
        <f t="shared" ca="1" si="178"/>
        <v>10</v>
      </c>
      <c r="C4079" s="545">
        <f t="shared" ca="1" si="178"/>
        <v>12</v>
      </c>
      <c r="D4079" s="545">
        <f t="shared" ca="1" si="178"/>
        <v>12</v>
      </c>
      <c r="E4079" s="545">
        <f t="shared" ca="1" si="178"/>
        <v>12</v>
      </c>
      <c r="F4079" s="545">
        <f t="shared" ca="1" si="178"/>
        <v>5</v>
      </c>
      <c r="G4079" s="545">
        <f t="shared" ca="1" si="178"/>
        <v>8</v>
      </c>
      <c r="H4079" s="545">
        <f t="shared" ca="1" si="178"/>
        <v>12</v>
      </c>
      <c r="I4079" s="545">
        <f t="shared" ca="1" si="178"/>
        <v>13</v>
      </c>
      <c r="J4079" s="545">
        <f t="shared" ca="1" si="178"/>
        <v>11</v>
      </c>
      <c r="K4079" s="545">
        <f t="shared" ca="1" si="178"/>
        <v>10</v>
      </c>
    </row>
    <row r="4080" spans="2:11">
      <c r="B4080" s="545">
        <f t="shared" ca="1" si="178"/>
        <v>10</v>
      </c>
      <c r="C4080" s="545">
        <f t="shared" ca="1" si="178"/>
        <v>11</v>
      </c>
      <c r="D4080" s="545">
        <f t="shared" ca="1" si="178"/>
        <v>9</v>
      </c>
      <c r="E4080" s="545">
        <f t="shared" ca="1" si="178"/>
        <v>12</v>
      </c>
      <c r="F4080" s="545">
        <f t="shared" ca="1" si="178"/>
        <v>13</v>
      </c>
      <c r="G4080" s="545">
        <f t="shared" ca="1" si="178"/>
        <v>8</v>
      </c>
      <c r="H4080" s="545">
        <f t="shared" ca="1" si="178"/>
        <v>12</v>
      </c>
      <c r="I4080" s="545">
        <f t="shared" ca="1" si="178"/>
        <v>9</v>
      </c>
      <c r="J4080" s="545">
        <f t="shared" ca="1" si="178"/>
        <v>8</v>
      </c>
      <c r="K4080" s="545">
        <f t="shared" ca="1" si="178"/>
        <v>9</v>
      </c>
    </row>
    <row r="4081" spans="2:11">
      <c r="B4081" s="545">
        <f t="shared" ca="1" si="178"/>
        <v>11</v>
      </c>
      <c r="C4081" s="545">
        <f t="shared" ca="1" si="178"/>
        <v>10</v>
      </c>
      <c r="D4081" s="545">
        <f t="shared" ca="1" si="178"/>
        <v>9</v>
      </c>
      <c r="E4081" s="545">
        <f t="shared" ca="1" si="178"/>
        <v>12</v>
      </c>
      <c r="F4081" s="545">
        <f t="shared" ca="1" si="178"/>
        <v>8</v>
      </c>
      <c r="G4081" s="545">
        <f t="shared" ca="1" si="178"/>
        <v>9</v>
      </c>
      <c r="H4081" s="545">
        <f t="shared" ca="1" si="178"/>
        <v>12</v>
      </c>
      <c r="I4081" s="545">
        <f t="shared" ca="1" si="178"/>
        <v>12</v>
      </c>
      <c r="J4081" s="545">
        <f t="shared" ca="1" si="178"/>
        <v>10</v>
      </c>
      <c r="K4081" s="545">
        <f t="shared" ca="1" si="178"/>
        <v>9</v>
      </c>
    </row>
    <row r="4082" spans="2:11">
      <c r="B4082" s="545">
        <f t="shared" ca="1" si="178"/>
        <v>10</v>
      </c>
      <c r="C4082" s="545">
        <f t="shared" ca="1" si="176"/>
        <v>10</v>
      </c>
      <c r="D4082" s="545">
        <f t="shared" ca="1" si="176"/>
        <v>10</v>
      </c>
      <c r="E4082" s="545">
        <f t="shared" ca="1" si="176"/>
        <v>10</v>
      </c>
      <c r="F4082" s="545">
        <f t="shared" ca="1" si="176"/>
        <v>9</v>
      </c>
      <c r="G4082" s="545">
        <f t="shared" ca="1" si="176"/>
        <v>11</v>
      </c>
      <c r="H4082" s="545">
        <f t="shared" ca="1" si="176"/>
        <v>11</v>
      </c>
      <c r="I4082" s="545">
        <f t="shared" ca="1" si="176"/>
        <v>10</v>
      </c>
      <c r="J4082" s="545">
        <f t="shared" ca="1" si="176"/>
        <v>7</v>
      </c>
      <c r="K4082" s="545">
        <f t="shared" ca="1" si="176"/>
        <v>7</v>
      </c>
    </row>
    <row r="4083" spans="2:11">
      <c r="B4083" s="545">
        <f t="shared" ca="1" si="178"/>
        <v>9</v>
      </c>
      <c r="C4083" s="545">
        <f t="shared" ca="1" si="176"/>
        <v>13</v>
      </c>
      <c r="D4083" s="545">
        <f t="shared" ca="1" si="176"/>
        <v>10</v>
      </c>
      <c r="E4083" s="545">
        <f t="shared" ca="1" si="176"/>
        <v>11</v>
      </c>
      <c r="F4083" s="545">
        <f t="shared" ca="1" si="176"/>
        <v>9</v>
      </c>
      <c r="G4083" s="545">
        <f t="shared" ca="1" si="176"/>
        <v>10</v>
      </c>
      <c r="H4083" s="545">
        <f t="shared" ca="1" si="176"/>
        <v>12</v>
      </c>
      <c r="I4083" s="545">
        <f t="shared" ca="1" si="176"/>
        <v>13</v>
      </c>
      <c r="J4083" s="545">
        <f t="shared" ca="1" si="176"/>
        <v>8</v>
      </c>
      <c r="K4083" s="545">
        <f t="shared" ca="1" si="176"/>
        <v>12</v>
      </c>
    </row>
    <row r="4084" spans="2:11">
      <c r="B4084" s="545">
        <f t="shared" ca="1" si="178"/>
        <v>10</v>
      </c>
      <c r="C4084" s="545">
        <f t="shared" ca="1" si="176"/>
        <v>11</v>
      </c>
      <c r="D4084" s="545">
        <f t="shared" ca="1" si="176"/>
        <v>12</v>
      </c>
      <c r="E4084" s="545">
        <f t="shared" ca="1" si="176"/>
        <v>11</v>
      </c>
      <c r="F4084" s="545">
        <f t="shared" ca="1" si="176"/>
        <v>12</v>
      </c>
      <c r="G4084" s="545">
        <f t="shared" ca="1" si="176"/>
        <v>10</v>
      </c>
      <c r="H4084" s="545">
        <f t="shared" ca="1" si="176"/>
        <v>11</v>
      </c>
      <c r="I4084" s="545">
        <f t="shared" ca="1" si="176"/>
        <v>13</v>
      </c>
      <c r="J4084" s="545">
        <f t="shared" ca="1" si="176"/>
        <v>11</v>
      </c>
      <c r="K4084" s="545">
        <f t="shared" ca="1" si="176"/>
        <v>11</v>
      </c>
    </row>
    <row r="4085" spans="2:11">
      <c r="B4085" s="545">
        <f t="shared" ca="1" si="178"/>
        <v>8</v>
      </c>
      <c r="C4085" s="545">
        <f t="shared" ca="1" si="176"/>
        <v>7</v>
      </c>
      <c r="D4085" s="545">
        <f t="shared" ca="1" si="176"/>
        <v>11</v>
      </c>
      <c r="E4085" s="545">
        <f t="shared" ca="1" si="176"/>
        <v>9</v>
      </c>
      <c r="F4085" s="545">
        <f t="shared" ca="1" si="176"/>
        <v>14</v>
      </c>
      <c r="G4085" s="545">
        <f t="shared" ca="1" si="176"/>
        <v>6</v>
      </c>
      <c r="H4085" s="545">
        <f t="shared" ca="1" si="176"/>
        <v>13</v>
      </c>
      <c r="I4085" s="545">
        <f t="shared" ca="1" si="176"/>
        <v>9</v>
      </c>
      <c r="J4085" s="545">
        <f t="shared" ca="1" si="176"/>
        <v>9</v>
      </c>
      <c r="K4085" s="545">
        <f t="shared" ca="1" si="176"/>
        <v>11</v>
      </c>
    </row>
    <row r="4086" spans="2:11">
      <c r="B4086" s="545">
        <f t="shared" ca="1" si="178"/>
        <v>10</v>
      </c>
      <c r="C4086" s="545">
        <f t="shared" ca="1" si="176"/>
        <v>8</v>
      </c>
      <c r="D4086" s="545">
        <f t="shared" ca="1" si="176"/>
        <v>11</v>
      </c>
      <c r="E4086" s="545">
        <f t="shared" ca="1" si="176"/>
        <v>10</v>
      </c>
      <c r="F4086" s="545">
        <f t="shared" ca="1" si="176"/>
        <v>8</v>
      </c>
      <c r="G4086" s="545">
        <f t="shared" ca="1" si="176"/>
        <v>13</v>
      </c>
      <c r="H4086" s="545">
        <f t="shared" ca="1" si="176"/>
        <v>6</v>
      </c>
      <c r="I4086" s="545">
        <f t="shared" ca="1" si="176"/>
        <v>7</v>
      </c>
      <c r="J4086" s="545">
        <f t="shared" ca="1" si="176"/>
        <v>12</v>
      </c>
      <c r="K4086" s="545">
        <f t="shared" ca="1" si="176"/>
        <v>7</v>
      </c>
    </row>
    <row r="4087" spans="2:11">
      <c r="B4087" s="545">
        <f t="shared" ca="1" si="178"/>
        <v>10</v>
      </c>
      <c r="C4087" s="545">
        <f t="shared" ca="1" si="176"/>
        <v>7</v>
      </c>
      <c r="D4087" s="545">
        <f t="shared" ca="1" si="176"/>
        <v>10</v>
      </c>
      <c r="E4087" s="545">
        <f t="shared" ca="1" si="176"/>
        <v>9</v>
      </c>
      <c r="F4087" s="545">
        <f t="shared" ca="1" si="176"/>
        <v>12</v>
      </c>
      <c r="G4087" s="545">
        <f t="shared" ca="1" si="176"/>
        <v>8</v>
      </c>
      <c r="H4087" s="545">
        <f t="shared" ca="1" si="176"/>
        <v>7</v>
      </c>
      <c r="I4087" s="545">
        <f t="shared" ca="1" si="176"/>
        <v>6</v>
      </c>
      <c r="J4087" s="545">
        <f t="shared" ca="1" si="176"/>
        <v>12</v>
      </c>
      <c r="K4087" s="545">
        <f t="shared" ca="1" si="176"/>
        <v>10</v>
      </c>
    </row>
    <row r="4088" spans="2:11">
      <c r="B4088" s="545">
        <f t="shared" ca="1" si="178"/>
        <v>10</v>
      </c>
      <c r="C4088" s="545">
        <f t="shared" ca="1" si="176"/>
        <v>9</v>
      </c>
      <c r="D4088" s="545">
        <f t="shared" ca="1" si="176"/>
        <v>9</v>
      </c>
      <c r="E4088" s="545">
        <f t="shared" ca="1" si="176"/>
        <v>7</v>
      </c>
      <c r="F4088" s="545">
        <f t="shared" ca="1" si="176"/>
        <v>6</v>
      </c>
      <c r="G4088" s="545">
        <f t="shared" ca="1" si="176"/>
        <v>10</v>
      </c>
      <c r="H4088" s="545">
        <f t="shared" ca="1" si="176"/>
        <v>9</v>
      </c>
      <c r="I4088" s="545">
        <f t="shared" ca="1" si="176"/>
        <v>7</v>
      </c>
      <c r="J4088" s="545">
        <f t="shared" ca="1" si="176"/>
        <v>12</v>
      </c>
      <c r="K4088" s="545">
        <f t="shared" ca="1" si="176"/>
        <v>6</v>
      </c>
    </row>
    <row r="4089" spans="2:11">
      <c r="B4089" s="545">
        <f t="shared" ca="1" si="178"/>
        <v>7</v>
      </c>
      <c r="C4089" s="545">
        <f t="shared" ca="1" si="176"/>
        <v>10</v>
      </c>
      <c r="D4089" s="545">
        <f t="shared" ca="1" si="176"/>
        <v>9</v>
      </c>
      <c r="E4089" s="545">
        <f t="shared" ca="1" si="176"/>
        <v>13</v>
      </c>
      <c r="F4089" s="545">
        <f t="shared" ca="1" si="176"/>
        <v>9</v>
      </c>
      <c r="G4089" s="545">
        <f t="shared" ca="1" si="176"/>
        <v>13</v>
      </c>
      <c r="H4089" s="545">
        <f t="shared" ca="1" si="176"/>
        <v>9</v>
      </c>
      <c r="I4089" s="545">
        <f t="shared" ca="1" si="176"/>
        <v>10</v>
      </c>
      <c r="J4089" s="545">
        <f t="shared" ca="1" si="176"/>
        <v>12</v>
      </c>
      <c r="K4089" s="545">
        <f t="shared" ca="1" si="176"/>
        <v>12</v>
      </c>
    </row>
    <row r="4090" spans="2:11">
      <c r="B4090" s="545">
        <f t="shared" ca="1" si="178"/>
        <v>10</v>
      </c>
      <c r="C4090" s="545">
        <f t="shared" ca="1" si="176"/>
        <v>10</v>
      </c>
      <c r="D4090" s="545">
        <f t="shared" ca="1" si="176"/>
        <v>9</v>
      </c>
      <c r="E4090" s="545">
        <f t="shared" ca="1" si="176"/>
        <v>11</v>
      </c>
      <c r="F4090" s="545">
        <f t="shared" ca="1" si="176"/>
        <v>11</v>
      </c>
      <c r="G4090" s="545">
        <f t="shared" ca="1" si="176"/>
        <v>12</v>
      </c>
      <c r="H4090" s="545">
        <f t="shared" ca="1" si="176"/>
        <v>9</v>
      </c>
      <c r="I4090" s="545">
        <f t="shared" ca="1" si="176"/>
        <v>10</v>
      </c>
      <c r="J4090" s="545">
        <f t="shared" ca="1" si="176"/>
        <v>7</v>
      </c>
      <c r="K4090" s="545">
        <f t="shared" ca="1" si="176"/>
        <v>6</v>
      </c>
    </row>
    <row r="4091" spans="2:11">
      <c r="B4091" s="545">
        <f t="shared" ca="1" si="178"/>
        <v>12</v>
      </c>
      <c r="C4091" s="545">
        <f t="shared" ca="1" si="176"/>
        <v>11</v>
      </c>
      <c r="D4091" s="545">
        <f t="shared" ca="1" si="176"/>
        <v>9</v>
      </c>
      <c r="E4091" s="545">
        <f t="shared" ca="1" si="176"/>
        <v>9</v>
      </c>
      <c r="F4091" s="545">
        <f t="shared" ca="1" si="176"/>
        <v>8</v>
      </c>
      <c r="G4091" s="545">
        <f t="shared" ca="1" si="176"/>
        <v>6</v>
      </c>
      <c r="H4091" s="545">
        <f t="shared" ca="1" si="176"/>
        <v>8</v>
      </c>
      <c r="I4091" s="545">
        <f t="shared" ca="1" si="176"/>
        <v>10</v>
      </c>
      <c r="J4091" s="545">
        <f t="shared" ca="1" si="176"/>
        <v>14</v>
      </c>
      <c r="K4091" s="545">
        <f t="shared" ca="1" si="176"/>
        <v>13</v>
      </c>
    </row>
    <row r="4092" spans="2:11">
      <c r="B4092" s="545">
        <f t="shared" ca="1" si="178"/>
        <v>9</v>
      </c>
      <c r="C4092" s="545">
        <f t="shared" ca="1" si="176"/>
        <v>11</v>
      </c>
      <c r="D4092" s="545">
        <f t="shared" ca="1" si="176"/>
        <v>11</v>
      </c>
      <c r="E4092" s="545">
        <f t="shared" ca="1" si="176"/>
        <v>11</v>
      </c>
      <c r="F4092" s="545">
        <f t="shared" ref="C4092:K4148" ca="1" si="179">RANDBETWEEN(1,3)+RANDBETWEEN(1,3)+RANDBETWEEN(1,3)+RANDBETWEEN(1,3)+RANDBETWEEN(1,3)</f>
        <v>12</v>
      </c>
      <c r="G4092" s="545">
        <f t="shared" ca="1" si="179"/>
        <v>11</v>
      </c>
      <c r="H4092" s="545">
        <f t="shared" ca="1" si="179"/>
        <v>10</v>
      </c>
      <c r="I4092" s="545">
        <f t="shared" ca="1" si="179"/>
        <v>9</v>
      </c>
      <c r="J4092" s="545">
        <f t="shared" ca="1" si="179"/>
        <v>11</v>
      </c>
      <c r="K4092" s="545">
        <f t="shared" ca="1" si="179"/>
        <v>10</v>
      </c>
    </row>
    <row r="4093" spans="2:11">
      <c r="B4093" s="545">
        <f t="shared" ca="1" si="178"/>
        <v>11</v>
      </c>
      <c r="C4093" s="545">
        <f t="shared" ca="1" si="179"/>
        <v>8</v>
      </c>
      <c r="D4093" s="545">
        <f t="shared" ca="1" si="179"/>
        <v>9</v>
      </c>
      <c r="E4093" s="545">
        <f t="shared" ca="1" si="179"/>
        <v>10</v>
      </c>
      <c r="F4093" s="545">
        <f t="shared" ca="1" si="179"/>
        <v>10</v>
      </c>
      <c r="G4093" s="545">
        <f t="shared" ca="1" si="179"/>
        <v>9</v>
      </c>
      <c r="H4093" s="545">
        <f t="shared" ca="1" si="179"/>
        <v>12</v>
      </c>
      <c r="I4093" s="545">
        <f t="shared" ca="1" si="179"/>
        <v>10</v>
      </c>
      <c r="J4093" s="545">
        <f t="shared" ca="1" si="179"/>
        <v>12</v>
      </c>
      <c r="K4093" s="545">
        <f t="shared" ca="1" si="179"/>
        <v>12</v>
      </c>
    </row>
    <row r="4094" spans="2:11">
      <c r="B4094" s="545">
        <f t="shared" ca="1" si="178"/>
        <v>10</v>
      </c>
      <c r="C4094" s="545">
        <f t="shared" ca="1" si="179"/>
        <v>11</v>
      </c>
      <c r="D4094" s="545">
        <f t="shared" ca="1" si="179"/>
        <v>10</v>
      </c>
      <c r="E4094" s="545">
        <f t="shared" ca="1" si="179"/>
        <v>9</v>
      </c>
      <c r="F4094" s="545">
        <f t="shared" ca="1" si="179"/>
        <v>12</v>
      </c>
      <c r="G4094" s="545">
        <f t="shared" ca="1" si="179"/>
        <v>12</v>
      </c>
      <c r="H4094" s="545">
        <f t="shared" ca="1" si="179"/>
        <v>11</v>
      </c>
      <c r="I4094" s="545">
        <f t="shared" ca="1" si="179"/>
        <v>12</v>
      </c>
      <c r="J4094" s="545">
        <f t="shared" ca="1" si="179"/>
        <v>10</v>
      </c>
      <c r="K4094" s="545">
        <f t="shared" ca="1" si="179"/>
        <v>11</v>
      </c>
    </row>
    <row r="4095" spans="2:11">
      <c r="B4095" s="545">
        <f t="shared" ca="1" si="178"/>
        <v>10</v>
      </c>
      <c r="C4095" s="545">
        <f t="shared" ca="1" si="179"/>
        <v>12</v>
      </c>
      <c r="D4095" s="545">
        <f t="shared" ca="1" si="179"/>
        <v>9</v>
      </c>
      <c r="E4095" s="545">
        <f t="shared" ca="1" si="179"/>
        <v>14</v>
      </c>
      <c r="F4095" s="545">
        <f t="shared" ca="1" si="179"/>
        <v>8</v>
      </c>
      <c r="G4095" s="545">
        <f t="shared" ca="1" si="179"/>
        <v>9</v>
      </c>
      <c r="H4095" s="545">
        <f t="shared" ca="1" si="179"/>
        <v>12</v>
      </c>
      <c r="I4095" s="545">
        <f t="shared" ca="1" si="179"/>
        <v>12</v>
      </c>
      <c r="J4095" s="545">
        <f t="shared" ca="1" si="179"/>
        <v>9</v>
      </c>
      <c r="K4095" s="545">
        <f t="shared" ca="1" si="179"/>
        <v>9</v>
      </c>
    </row>
    <row r="4096" spans="2:11">
      <c r="B4096" s="545">
        <f t="shared" ca="1" si="178"/>
        <v>10</v>
      </c>
      <c r="C4096" s="545">
        <f t="shared" ca="1" si="179"/>
        <v>9</v>
      </c>
      <c r="D4096" s="545">
        <f t="shared" ca="1" si="179"/>
        <v>6</v>
      </c>
      <c r="E4096" s="545">
        <f t="shared" ca="1" si="179"/>
        <v>10</v>
      </c>
      <c r="F4096" s="545">
        <f t="shared" ca="1" si="179"/>
        <v>12</v>
      </c>
      <c r="G4096" s="545">
        <f t="shared" ca="1" si="179"/>
        <v>10</v>
      </c>
      <c r="H4096" s="545">
        <f t="shared" ca="1" si="179"/>
        <v>9</v>
      </c>
      <c r="I4096" s="545">
        <f t="shared" ca="1" si="179"/>
        <v>9</v>
      </c>
      <c r="J4096" s="545">
        <f t="shared" ca="1" si="179"/>
        <v>12</v>
      </c>
      <c r="K4096" s="545">
        <f t="shared" ca="1" si="179"/>
        <v>12</v>
      </c>
    </row>
    <row r="4097" spans="2:11">
      <c r="B4097" s="545">
        <f t="shared" ca="1" si="178"/>
        <v>12</v>
      </c>
      <c r="C4097" s="545">
        <f t="shared" ca="1" si="179"/>
        <v>12</v>
      </c>
      <c r="D4097" s="545">
        <f t="shared" ca="1" si="179"/>
        <v>12</v>
      </c>
      <c r="E4097" s="545">
        <f t="shared" ca="1" si="179"/>
        <v>9</v>
      </c>
      <c r="F4097" s="545">
        <f t="shared" ca="1" si="179"/>
        <v>8</v>
      </c>
      <c r="G4097" s="545">
        <f t="shared" ca="1" si="179"/>
        <v>9</v>
      </c>
      <c r="H4097" s="545">
        <f t="shared" ca="1" si="179"/>
        <v>11</v>
      </c>
      <c r="I4097" s="545">
        <f t="shared" ca="1" si="179"/>
        <v>7</v>
      </c>
      <c r="J4097" s="545">
        <f t="shared" ca="1" si="179"/>
        <v>10</v>
      </c>
      <c r="K4097" s="545">
        <f t="shared" ca="1" si="179"/>
        <v>11</v>
      </c>
    </row>
    <row r="4098" spans="2:11">
      <c r="B4098" s="545">
        <f t="shared" ca="1" si="178"/>
        <v>8</v>
      </c>
      <c r="C4098" s="545">
        <f t="shared" ca="1" si="178"/>
        <v>11</v>
      </c>
      <c r="D4098" s="545">
        <f t="shared" ca="1" si="178"/>
        <v>11</v>
      </c>
      <c r="E4098" s="545">
        <f t="shared" ca="1" si="178"/>
        <v>11</v>
      </c>
      <c r="F4098" s="545">
        <f t="shared" ca="1" si="178"/>
        <v>11</v>
      </c>
      <c r="G4098" s="545">
        <f t="shared" ca="1" si="178"/>
        <v>8</v>
      </c>
      <c r="H4098" s="545">
        <f t="shared" ca="1" si="178"/>
        <v>8</v>
      </c>
      <c r="I4098" s="545">
        <f t="shared" ca="1" si="178"/>
        <v>10</v>
      </c>
      <c r="J4098" s="545">
        <f t="shared" ca="1" si="178"/>
        <v>10</v>
      </c>
      <c r="K4098" s="545">
        <f t="shared" ca="1" si="178"/>
        <v>6</v>
      </c>
    </row>
    <row r="4099" spans="2:11">
      <c r="B4099" s="545">
        <f t="shared" ca="1" si="178"/>
        <v>9</v>
      </c>
      <c r="C4099" s="545">
        <f t="shared" ca="1" si="178"/>
        <v>12</v>
      </c>
      <c r="D4099" s="545">
        <f t="shared" ca="1" si="178"/>
        <v>11</v>
      </c>
      <c r="E4099" s="545">
        <f t="shared" ca="1" si="178"/>
        <v>9</v>
      </c>
      <c r="F4099" s="545">
        <f t="shared" ca="1" si="178"/>
        <v>10</v>
      </c>
      <c r="G4099" s="545">
        <f t="shared" ca="1" si="178"/>
        <v>12</v>
      </c>
      <c r="H4099" s="545">
        <f t="shared" ca="1" si="178"/>
        <v>6</v>
      </c>
      <c r="I4099" s="545">
        <f t="shared" ca="1" si="178"/>
        <v>9</v>
      </c>
      <c r="J4099" s="545">
        <f t="shared" ca="1" si="178"/>
        <v>11</v>
      </c>
      <c r="K4099" s="545">
        <f t="shared" ca="1" si="178"/>
        <v>9</v>
      </c>
    </row>
    <row r="4100" spans="2:11">
      <c r="B4100" s="545">
        <f t="shared" ca="1" si="178"/>
        <v>11</v>
      </c>
      <c r="C4100" s="545">
        <f t="shared" ca="1" si="178"/>
        <v>10</v>
      </c>
      <c r="D4100" s="545">
        <f t="shared" ca="1" si="178"/>
        <v>10</v>
      </c>
      <c r="E4100" s="545">
        <f t="shared" ca="1" si="178"/>
        <v>13</v>
      </c>
      <c r="F4100" s="545">
        <f t="shared" ca="1" si="178"/>
        <v>11</v>
      </c>
      <c r="G4100" s="545">
        <f t="shared" ca="1" si="178"/>
        <v>10</v>
      </c>
      <c r="H4100" s="545">
        <f t="shared" ca="1" si="178"/>
        <v>10</v>
      </c>
      <c r="I4100" s="545">
        <f t="shared" ca="1" si="178"/>
        <v>12</v>
      </c>
      <c r="J4100" s="545">
        <f t="shared" ca="1" si="178"/>
        <v>8</v>
      </c>
      <c r="K4100" s="545">
        <f t="shared" ca="1" si="178"/>
        <v>10</v>
      </c>
    </row>
    <row r="4101" spans="2:11">
      <c r="B4101" s="545">
        <f t="shared" ca="1" si="178"/>
        <v>7</v>
      </c>
      <c r="C4101" s="545">
        <f t="shared" ca="1" si="178"/>
        <v>9</v>
      </c>
      <c r="D4101" s="545">
        <f t="shared" ca="1" si="178"/>
        <v>12</v>
      </c>
      <c r="E4101" s="545">
        <f t="shared" ca="1" si="178"/>
        <v>8</v>
      </c>
      <c r="F4101" s="545">
        <f t="shared" ca="1" si="178"/>
        <v>9</v>
      </c>
      <c r="G4101" s="545">
        <f t="shared" ca="1" si="178"/>
        <v>11</v>
      </c>
      <c r="H4101" s="545">
        <f t="shared" ca="1" si="178"/>
        <v>13</v>
      </c>
      <c r="I4101" s="545">
        <f t="shared" ca="1" si="178"/>
        <v>13</v>
      </c>
      <c r="J4101" s="545">
        <f t="shared" ca="1" si="178"/>
        <v>11</v>
      </c>
      <c r="K4101" s="545">
        <f t="shared" ca="1" si="178"/>
        <v>10</v>
      </c>
    </row>
    <row r="4102" spans="2:11">
      <c r="B4102" s="545">
        <f t="shared" ca="1" si="178"/>
        <v>9</v>
      </c>
      <c r="C4102" s="545">
        <f t="shared" ca="1" si="178"/>
        <v>9</v>
      </c>
      <c r="D4102" s="545">
        <f t="shared" ca="1" si="178"/>
        <v>11</v>
      </c>
      <c r="E4102" s="545">
        <f t="shared" ca="1" si="178"/>
        <v>9</v>
      </c>
      <c r="F4102" s="545">
        <f t="shared" ca="1" si="178"/>
        <v>12</v>
      </c>
      <c r="G4102" s="545">
        <f t="shared" ca="1" si="178"/>
        <v>11</v>
      </c>
      <c r="H4102" s="545">
        <f t="shared" ca="1" si="178"/>
        <v>12</v>
      </c>
      <c r="I4102" s="545">
        <f t="shared" ca="1" si="178"/>
        <v>14</v>
      </c>
      <c r="J4102" s="545">
        <f t="shared" ca="1" si="178"/>
        <v>6</v>
      </c>
      <c r="K4102" s="545">
        <f t="shared" ca="1" si="178"/>
        <v>10</v>
      </c>
    </row>
    <row r="4103" spans="2:11">
      <c r="B4103" s="545">
        <f t="shared" ca="1" si="178"/>
        <v>10</v>
      </c>
      <c r="C4103" s="545">
        <f t="shared" ca="1" si="178"/>
        <v>10</v>
      </c>
      <c r="D4103" s="545">
        <f t="shared" ca="1" si="178"/>
        <v>10</v>
      </c>
      <c r="E4103" s="545">
        <f t="shared" ca="1" si="178"/>
        <v>7</v>
      </c>
      <c r="F4103" s="545">
        <f t="shared" ca="1" si="178"/>
        <v>11</v>
      </c>
      <c r="G4103" s="545">
        <f t="shared" ca="1" si="178"/>
        <v>8</v>
      </c>
      <c r="H4103" s="545">
        <f t="shared" ca="1" si="178"/>
        <v>9</v>
      </c>
      <c r="I4103" s="545">
        <f t="shared" ca="1" si="178"/>
        <v>11</v>
      </c>
      <c r="J4103" s="545">
        <f t="shared" ca="1" si="178"/>
        <v>7</v>
      </c>
      <c r="K4103" s="545">
        <f t="shared" ca="1" si="178"/>
        <v>10</v>
      </c>
    </row>
    <row r="4104" spans="2:11">
      <c r="B4104" s="545">
        <f t="shared" ca="1" si="178"/>
        <v>10</v>
      </c>
      <c r="C4104" s="545">
        <f t="shared" ca="1" si="178"/>
        <v>8</v>
      </c>
      <c r="D4104" s="545">
        <f t="shared" ca="1" si="178"/>
        <v>8</v>
      </c>
      <c r="E4104" s="545">
        <f t="shared" ca="1" si="178"/>
        <v>8</v>
      </c>
      <c r="F4104" s="545">
        <f t="shared" ca="1" si="178"/>
        <v>11</v>
      </c>
      <c r="G4104" s="545">
        <f t="shared" ca="1" si="178"/>
        <v>12</v>
      </c>
      <c r="H4104" s="545">
        <f t="shared" ca="1" si="178"/>
        <v>8</v>
      </c>
      <c r="I4104" s="545">
        <f t="shared" ca="1" si="178"/>
        <v>10</v>
      </c>
      <c r="J4104" s="545">
        <f t="shared" ca="1" si="178"/>
        <v>11</v>
      </c>
      <c r="K4104" s="545">
        <f t="shared" ca="1" si="178"/>
        <v>10</v>
      </c>
    </row>
    <row r="4105" spans="2:11">
      <c r="B4105" s="545">
        <f t="shared" ca="1" si="178"/>
        <v>11</v>
      </c>
      <c r="C4105" s="545">
        <f t="shared" ca="1" si="178"/>
        <v>11</v>
      </c>
      <c r="D4105" s="545">
        <f t="shared" ca="1" si="178"/>
        <v>6</v>
      </c>
      <c r="E4105" s="545">
        <f t="shared" ca="1" si="178"/>
        <v>10</v>
      </c>
      <c r="F4105" s="545">
        <f t="shared" ca="1" si="178"/>
        <v>9</v>
      </c>
      <c r="G4105" s="545">
        <f t="shared" ca="1" si="178"/>
        <v>12</v>
      </c>
      <c r="H4105" s="545">
        <f t="shared" ca="1" si="178"/>
        <v>9</v>
      </c>
      <c r="I4105" s="545">
        <f t="shared" ca="1" si="178"/>
        <v>8</v>
      </c>
      <c r="J4105" s="545">
        <f t="shared" ca="1" si="178"/>
        <v>14</v>
      </c>
      <c r="K4105" s="545">
        <f t="shared" ca="1" si="178"/>
        <v>9</v>
      </c>
    </row>
    <row r="4106" spans="2:11">
      <c r="B4106" s="545">
        <f t="shared" ca="1" si="178"/>
        <v>10</v>
      </c>
      <c r="C4106" s="545">
        <f t="shared" ca="1" si="178"/>
        <v>8</v>
      </c>
      <c r="D4106" s="545">
        <f t="shared" ca="1" si="178"/>
        <v>8</v>
      </c>
      <c r="E4106" s="545">
        <f t="shared" ca="1" si="178"/>
        <v>11</v>
      </c>
      <c r="F4106" s="545">
        <f t="shared" ca="1" si="178"/>
        <v>8</v>
      </c>
      <c r="G4106" s="545">
        <f t="shared" ca="1" si="178"/>
        <v>11</v>
      </c>
      <c r="H4106" s="545">
        <f t="shared" ca="1" si="178"/>
        <v>8</v>
      </c>
      <c r="I4106" s="545">
        <f t="shared" ca="1" si="178"/>
        <v>10</v>
      </c>
      <c r="J4106" s="545">
        <f t="shared" ca="1" si="178"/>
        <v>8</v>
      </c>
      <c r="K4106" s="545">
        <f t="shared" ca="1" si="178"/>
        <v>9</v>
      </c>
    </row>
    <row r="4107" spans="2:11">
      <c r="B4107" s="545">
        <f t="shared" ca="1" si="178"/>
        <v>11</v>
      </c>
      <c r="C4107" s="545">
        <f t="shared" ca="1" si="178"/>
        <v>11</v>
      </c>
      <c r="D4107" s="545">
        <f t="shared" ca="1" si="178"/>
        <v>10</v>
      </c>
      <c r="E4107" s="545">
        <f t="shared" ca="1" si="178"/>
        <v>8</v>
      </c>
      <c r="F4107" s="545">
        <f t="shared" ca="1" si="178"/>
        <v>14</v>
      </c>
      <c r="G4107" s="545">
        <f t="shared" ca="1" si="178"/>
        <v>14</v>
      </c>
      <c r="H4107" s="545">
        <f t="shared" ca="1" si="178"/>
        <v>10</v>
      </c>
      <c r="I4107" s="545">
        <f t="shared" ca="1" si="178"/>
        <v>9</v>
      </c>
      <c r="J4107" s="545">
        <f t="shared" ca="1" si="178"/>
        <v>13</v>
      </c>
      <c r="K4107" s="545">
        <f t="shared" ca="1" si="178"/>
        <v>11</v>
      </c>
    </row>
    <row r="4108" spans="2:11">
      <c r="B4108" s="545">
        <f t="shared" ca="1" si="178"/>
        <v>9</v>
      </c>
      <c r="C4108" s="545">
        <f t="shared" ca="1" si="178"/>
        <v>9</v>
      </c>
      <c r="D4108" s="545">
        <f t="shared" ca="1" si="178"/>
        <v>12</v>
      </c>
      <c r="E4108" s="545">
        <f t="shared" ca="1" si="178"/>
        <v>12</v>
      </c>
      <c r="F4108" s="545">
        <f t="shared" ca="1" si="178"/>
        <v>11</v>
      </c>
      <c r="G4108" s="545">
        <f t="shared" ca="1" si="178"/>
        <v>12</v>
      </c>
      <c r="H4108" s="545">
        <f t="shared" ca="1" si="178"/>
        <v>11</v>
      </c>
      <c r="I4108" s="545">
        <f t="shared" ca="1" si="178"/>
        <v>8</v>
      </c>
      <c r="J4108" s="545">
        <f t="shared" ca="1" si="178"/>
        <v>13</v>
      </c>
      <c r="K4108" s="545">
        <f t="shared" ca="1" si="178"/>
        <v>10</v>
      </c>
    </row>
    <row r="4109" spans="2:11">
      <c r="B4109" s="545">
        <f t="shared" ca="1" si="178"/>
        <v>9</v>
      </c>
      <c r="C4109" s="545">
        <f t="shared" ca="1" si="178"/>
        <v>9</v>
      </c>
      <c r="D4109" s="545">
        <f t="shared" ca="1" si="178"/>
        <v>8</v>
      </c>
      <c r="E4109" s="545">
        <f t="shared" ca="1" si="178"/>
        <v>11</v>
      </c>
      <c r="F4109" s="545">
        <f t="shared" ca="1" si="178"/>
        <v>10</v>
      </c>
      <c r="G4109" s="545">
        <f t="shared" ca="1" si="178"/>
        <v>8</v>
      </c>
      <c r="H4109" s="545">
        <f t="shared" ca="1" si="178"/>
        <v>10</v>
      </c>
      <c r="I4109" s="545">
        <f t="shared" ca="1" si="178"/>
        <v>9</v>
      </c>
      <c r="J4109" s="545">
        <f t="shared" ca="1" si="178"/>
        <v>7</v>
      </c>
      <c r="K4109" s="545">
        <f t="shared" ca="1" si="178"/>
        <v>10</v>
      </c>
    </row>
    <row r="4110" spans="2:11">
      <c r="B4110" s="545">
        <f t="shared" ca="1" si="178"/>
        <v>11</v>
      </c>
      <c r="C4110" s="545">
        <f t="shared" ca="1" si="178"/>
        <v>10</v>
      </c>
      <c r="D4110" s="545">
        <f t="shared" ca="1" si="178"/>
        <v>9</v>
      </c>
      <c r="E4110" s="545">
        <f t="shared" ca="1" si="178"/>
        <v>8</v>
      </c>
      <c r="F4110" s="545">
        <f t="shared" ca="1" si="178"/>
        <v>7</v>
      </c>
      <c r="G4110" s="545">
        <f t="shared" ca="1" si="178"/>
        <v>6</v>
      </c>
      <c r="H4110" s="545">
        <f t="shared" ca="1" si="178"/>
        <v>11</v>
      </c>
      <c r="I4110" s="545">
        <f t="shared" ca="1" si="178"/>
        <v>9</v>
      </c>
      <c r="J4110" s="545">
        <f t="shared" ca="1" si="178"/>
        <v>8</v>
      </c>
      <c r="K4110" s="545">
        <f t="shared" ca="1" si="178"/>
        <v>11</v>
      </c>
    </row>
    <row r="4111" spans="2:11">
      <c r="B4111" s="545">
        <f t="shared" ca="1" si="178"/>
        <v>7</v>
      </c>
      <c r="C4111" s="545">
        <f t="shared" ca="1" si="178"/>
        <v>8</v>
      </c>
      <c r="D4111" s="545">
        <f t="shared" ca="1" si="178"/>
        <v>10</v>
      </c>
      <c r="E4111" s="545">
        <f t="shared" ca="1" si="178"/>
        <v>10</v>
      </c>
      <c r="F4111" s="545">
        <f t="shared" ca="1" si="178"/>
        <v>10</v>
      </c>
      <c r="G4111" s="545">
        <f t="shared" ca="1" si="178"/>
        <v>9</v>
      </c>
      <c r="H4111" s="545">
        <f t="shared" ca="1" si="178"/>
        <v>9</v>
      </c>
      <c r="I4111" s="545">
        <f t="shared" ca="1" si="178"/>
        <v>7</v>
      </c>
      <c r="J4111" s="545">
        <f t="shared" ca="1" si="178"/>
        <v>11</v>
      </c>
      <c r="K4111" s="545">
        <f t="shared" ca="1" si="178"/>
        <v>9</v>
      </c>
    </row>
    <row r="4112" spans="2:11">
      <c r="B4112" s="545">
        <f t="shared" ca="1" si="178"/>
        <v>8</v>
      </c>
      <c r="C4112" s="545">
        <f t="shared" ca="1" si="179"/>
        <v>14</v>
      </c>
      <c r="D4112" s="545">
        <f t="shared" ca="1" si="179"/>
        <v>11</v>
      </c>
      <c r="E4112" s="545">
        <f t="shared" ca="1" si="179"/>
        <v>7</v>
      </c>
      <c r="F4112" s="545">
        <f t="shared" ca="1" si="179"/>
        <v>8</v>
      </c>
      <c r="G4112" s="545">
        <f t="shared" ca="1" si="179"/>
        <v>10</v>
      </c>
      <c r="H4112" s="545">
        <f t="shared" ca="1" si="179"/>
        <v>9</v>
      </c>
      <c r="I4112" s="545">
        <f t="shared" ca="1" si="179"/>
        <v>10</v>
      </c>
      <c r="J4112" s="545">
        <f t="shared" ca="1" si="179"/>
        <v>7</v>
      </c>
      <c r="K4112" s="545">
        <f t="shared" ca="1" si="179"/>
        <v>8</v>
      </c>
    </row>
    <row r="4113" spans="2:11">
      <c r="B4113" s="545">
        <f t="shared" ca="1" si="178"/>
        <v>11</v>
      </c>
      <c r="C4113" s="545">
        <f t="shared" ca="1" si="179"/>
        <v>10</v>
      </c>
      <c r="D4113" s="545">
        <f t="shared" ca="1" si="179"/>
        <v>8</v>
      </c>
      <c r="E4113" s="545">
        <f t="shared" ca="1" si="179"/>
        <v>10</v>
      </c>
      <c r="F4113" s="545">
        <f t="shared" ca="1" si="179"/>
        <v>7</v>
      </c>
      <c r="G4113" s="545">
        <f t="shared" ca="1" si="179"/>
        <v>9</v>
      </c>
      <c r="H4113" s="545">
        <f t="shared" ca="1" si="179"/>
        <v>13</v>
      </c>
      <c r="I4113" s="545">
        <f t="shared" ca="1" si="179"/>
        <v>10</v>
      </c>
      <c r="J4113" s="545">
        <f t="shared" ca="1" si="179"/>
        <v>10</v>
      </c>
      <c r="K4113" s="545">
        <f t="shared" ca="1" si="179"/>
        <v>12</v>
      </c>
    </row>
    <row r="4114" spans="2:11">
      <c r="B4114" s="545">
        <f t="shared" ca="1" si="178"/>
        <v>9</v>
      </c>
      <c r="C4114" s="545">
        <f t="shared" ca="1" si="179"/>
        <v>10</v>
      </c>
      <c r="D4114" s="545">
        <f t="shared" ca="1" si="179"/>
        <v>7</v>
      </c>
      <c r="E4114" s="545">
        <f t="shared" ca="1" si="179"/>
        <v>9</v>
      </c>
      <c r="F4114" s="545">
        <f t="shared" ca="1" si="179"/>
        <v>11</v>
      </c>
      <c r="G4114" s="545">
        <f t="shared" ca="1" si="179"/>
        <v>8</v>
      </c>
      <c r="H4114" s="545">
        <f t="shared" ca="1" si="179"/>
        <v>13</v>
      </c>
      <c r="I4114" s="545">
        <f t="shared" ca="1" si="179"/>
        <v>9</v>
      </c>
      <c r="J4114" s="545">
        <f t="shared" ca="1" si="179"/>
        <v>11</v>
      </c>
      <c r="K4114" s="545">
        <f t="shared" ca="1" si="179"/>
        <v>12</v>
      </c>
    </row>
    <row r="4115" spans="2:11">
      <c r="B4115" s="545">
        <f t="shared" ca="1" si="178"/>
        <v>12</v>
      </c>
      <c r="C4115" s="545">
        <f t="shared" ca="1" si="179"/>
        <v>5</v>
      </c>
      <c r="D4115" s="545">
        <f t="shared" ca="1" si="179"/>
        <v>13</v>
      </c>
      <c r="E4115" s="545">
        <f t="shared" ca="1" si="179"/>
        <v>10</v>
      </c>
      <c r="F4115" s="545">
        <f t="shared" ca="1" si="179"/>
        <v>13</v>
      </c>
      <c r="G4115" s="545">
        <f t="shared" ca="1" si="179"/>
        <v>13</v>
      </c>
      <c r="H4115" s="545">
        <f t="shared" ca="1" si="179"/>
        <v>11</v>
      </c>
      <c r="I4115" s="545">
        <f t="shared" ca="1" si="179"/>
        <v>10</v>
      </c>
      <c r="J4115" s="545">
        <f t="shared" ca="1" si="179"/>
        <v>7</v>
      </c>
      <c r="K4115" s="545">
        <f t="shared" ca="1" si="179"/>
        <v>10</v>
      </c>
    </row>
    <row r="4116" spans="2:11">
      <c r="B4116" s="545">
        <f t="shared" ca="1" si="178"/>
        <v>10</v>
      </c>
      <c r="C4116" s="545">
        <f t="shared" ca="1" si="179"/>
        <v>11</v>
      </c>
      <c r="D4116" s="545">
        <f t="shared" ca="1" si="179"/>
        <v>11</v>
      </c>
      <c r="E4116" s="545">
        <f t="shared" ca="1" si="179"/>
        <v>12</v>
      </c>
      <c r="F4116" s="545">
        <f t="shared" ca="1" si="179"/>
        <v>10</v>
      </c>
      <c r="G4116" s="545">
        <f t="shared" ca="1" si="179"/>
        <v>9</v>
      </c>
      <c r="H4116" s="545">
        <f t="shared" ca="1" si="179"/>
        <v>12</v>
      </c>
      <c r="I4116" s="545">
        <f t="shared" ca="1" si="179"/>
        <v>11</v>
      </c>
      <c r="J4116" s="545">
        <f t="shared" ca="1" si="179"/>
        <v>10</v>
      </c>
      <c r="K4116" s="545">
        <f t="shared" ca="1" si="179"/>
        <v>13</v>
      </c>
    </row>
    <row r="4117" spans="2:11">
      <c r="B4117" s="545">
        <f t="shared" ca="1" si="178"/>
        <v>12</v>
      </c>
      <c r="C4117" s="545">
        <f t="shared" ca="1" si="179"/>
        <v>10</v>
      </c>
      <c r="D4117" s="545">
        <f t="shared" ca="1" si="179"/>
        <v>8</v>
      </c>
      <c r="E4117" s="545">
        <f t="shared" ca="1" si="179"/>
        <v>10</v>
      </c>
      <c r="F4117" s="545">
        <f t="shared" ca="1" si="179"/>
        <v>11</v>
      </c>
      <c r="G4117" s="545">
        <f t="shared" ca="1" si="179"/>
        <v>7</v>
      </c>
      <c r="H4117" s="545">
        <f t="shared" ca="1" si="179"/>
        <v>10</v>
      </c>
      <c r="I4117" s="545">
        <f t="shared" ca="1" si="179"/>
        <v>12</v>
      </c>
      <c r="J4117" s="545">
        <f t="shared" ca="1" si="179"/>
        <v>10</v>
      </c>
      <c r="K4117" s="545">
        <f t="shared" ca="1" si="179"/>
        <v>11</v>
      </c>
    </row>
    <row r="4118" spans="2:11">
      <c r="B4118" s="545">
        <f t="shared" ca="1" si="178"/>
        <v>8</v>
      </c>
      <c r="C4118" s="545">
        <f t="shared" ca="1" si="179"/>
        <v>11</v>
      </c>
      <c r="D4118" s="545">
        <f t="shared" ca="1" si="179"/>
        <v>11</v>
      </c>
      <c r="E4118" s="545">
        <f t="shared" ca="1" si="179"/>
        <v>9</v>
      </c>
      <c r="F4118" s="545">
        <f t="shared" ca="1" si="179"/>
        <v>8</v>
      </c>
      <c r="G4118" s="545">
        <f t="shared" ca="1" si="179"/>
        <v>12</v>
      </c>
      <c r="H4118" s="545">
        <f t="shared" ca="1" si="179"/>
        <v>7</v>
      </c>
      <c r="I4118" s="545">
        <f t="shared" ca="1" si="179"/>
        <v>11</v>
      </c>
      <c r="J4118" s="545">
        <f t="shared" ca="1" si="179"/>
        <v>10</v>
      </c>
      <c r="K4118" s="545">
        <f t="shared" ca="1" si="179"/>
        <v>7</v>
      </c>
    </row>
    <row r="4119" spans="2:11">
      <c r="B4119" s="545">
        <f t="shared" ca="1" si="178"/>
        <v>14</v>
      </c>
      <c r="C4119" s="545">
        <f t="shared" ca="1" si="179"/>
        <v>9</v>
      </c>
      <c r="D4119" s="545">
        <f t="shared" ca="1" si="179"/>
        <v>11</v>
      </c>
      <c r="E4119" s="545">
        <f t="shared" ca="1" si="179"/>
        <v>12</v>
      </c>
      <c r="F4119" s="545">
        <f t="shared" ca="1" si="179"/>
        <v>12</v>
      </c>
      <c r="G4119" s="545">
        <f t="shared" ca="1" si="179"/>
        <v>10</v>
      </c>
      <c r="H4119" s="545">
        <f t="shared" ca="1" si="179"/>
        <v>8</v>
      </c>
      <c r="I4119" s="545">
        <f t="shared" ca="1" si="179"/>
        <v>12</v>
      </c>
      <c r="J4119" s="545">
        <f t="shared" ca="1" si="179"/>
        <v>11</v>
      </c>
      <c r="K4119" s="545">
        <f t="shared" ca="1" si="179"/>
        <v>6</v>
      </c>
    </row>
    <row r="4120" spans="2:11">
      <c r="B4120" s="545">
        <f t="shared" ca="1" si="178"/>
        <v>11</v>
      </c>
      <c r="C4120" s="545">
        <f t="shared" ca="1" si="179"/>
        <v>14</v>
      </c>
      <c r="D4120" s="545">
        <f t="shared" ca="1" si="179"/>
        <v>8</v>
      </c>
      <c r="E4120" s="545">
        <f t="shared" ca="1" si="179"/>
        <v>11</v>
      </c>
      <c r="F4120" s="545">
        <f t="shared" ca="1" si="179"/>
        <v>9</v>
      </c>
      <c r="G4120" s="545">
        <f t="shared" ca="1" si="179"/>
        <v>14</v>
      </c>
      <c r="H4120" s="545">
        <f t="shared" ca="1" si="179"/>
        <v>7</v>
      </c>
      <c r="I4120" s="545">
        <f t="shared" ca="1" si="179"/>
        <v>7</v>
      </c>
      <c r="J4120" s="545">
        <f t="shared" ca="1" si="179"/>
        <v>11</v>
      </c>
      <c r="K4120" s="545">
        <f t="shared" ca="1" si="179"/>
        <v>11</v>
      </c>
    </row>
    <row r="4121" spans="2:11">
      <c r="B4121" s="545">
        <f t="shared" ca="1" si="178"/>
        <v>9</v>
      </c>
      <c r="C4121" s="545">
        <f t="shared" ca="1" si="179"/>
        <v>11</v>
      </c>
      <c r="D4121" s="545">
        <f t="shared" ca="1" si="179"/>
        <v>10</v>
      </c>
      <c r="E4121" s="545">
        <f t="shared" ca="1" si="179"/>
        <v>9</v>
      </c>
      <c r="F4121" s="545">
        <f t="shared" ca="1" si="179"/>
        <v>11</v>
      </c>
      <c r="G4121" s="545">
        <f t="shared" ca="1" si="179"/>
        <v>10</v>
      </c>
      <c r="H4121" s="545">
        <f t="shared" ca="1" si="179"/>
        <v>11</v>
      </c>
      <c r="I4121" s="545">
        <f t="shared" ca="1" si="179"/>
        <v>8</v>
      </c>
      <c r="J4121" s="545">
        <f t="shared" ca="1" si="179"/>
        <v>11</v>
      </c>
      <c r="K4121" s="545">
        <f t="shared" ca="1" si="179"/>
        <v>10</v>
      </c>
    </row>
    <row r="4122" spans="2:11">
      <c r="B4122" s="545">
        <f t="shared" ca="1" si="178"/>
        <v>8</v>
      </c>
      <c r="C4122" s="545">
        <f t="shared" ca="1" si="179"/>
        <v>12</v>
      </c>
      <c r="D4122" s="545">
        <f t="shared" ca="1" si="179"/>
        <v>11</v>
      </c>
      <c r="E4122" s="545">
        <f t="shared" ca="1" si="179"/>
        <v>13</v>
      </c>
      <c r="F4122" s="545">
        <f t="shared" ca="1" si="179"/>
        <v>11</v>
      </c>
      <c r="G4122" s="545">
        <f t="shared" ca="1" si="179"/>
        <v>10</v>
      </c>
      <c r="H4122" s="545">
        <f t="shared" ca="1" si="179"/>
        <v>9</v>
      </c>
      <c r="I4122" s="545">
        <f t="shared" ca="1" si="179"/>
        <v>10</v>
      </c>
      <c r="J4122" s="545">
        <f t="shared" ca="1" si="179"/>
        <v>6</v>
      </c>
      <c r="K4122" s="545">
        <f t="shared" ca="1" si="179"/>
        <v>12</v>
      </c>
    </row>
    <row r="4123" spans="2:11">
      <c r="B4123" s="545">
        <f t="shared" ca="1" si="178"/>
        <v>10</v>
      </c>
      <c r="C4123" s="545">
        <f t="shared" ca="1" si="179"/>
        <v>9</v>
      </c>
      <c r="D4123" s="545">
        <f t="shared" ca="1" si="179"/>
        <v>10</v>
      </c>
      <c r="E4123" s="545">
        <f t="shared" ca="1" si="179"/>
        <v>8</v>
      </c>
      <c r="F4123" s="545">
        <f t="shared" ca="1" si="179"/>
        <v>9</v>
      </c>
      <c r="G4123" s="545">
        <f t="shared" ca="1" si="179"/>
        <v>14</v>
      </c>
      <c r="H4123" s="545">
        <f t="shared" ca="1" si="179"/>
        <v>12</v>
      </c>
      <c r="I4123" s="545">
        <f t="shared" ca="1" si="179"/>
        <v>12</v>
      </c>
      <c r="J4123" s="545">
        <f t="shared" ca="1" si="179"/>
        <v>10</v>
      </c>
      <c r="K4123" s="545">
        <f t="shared" ca="1" si="179"/>
        <v>11</v>
      </c>
    </row>
    <row r="4124" spans="2:11">
      <c r="B4124" s="545">
        <f t="shared" ca="1" si="178"/>
        <v>10</v>
      </c>
      <c r="C4124" s="545">
        <f t="shared" ca="1" si="179"/>
        <v>11</v>
      </c>
      <c r="D4124" s="545">
        <f t="shared" ca="1" si="179"/>
        <v>7</v>
      </c>
      <c r="E4124" s="545">
        <f t="shared" ca="1" si="179"/>
        <v>9</v>
      </c>
      <c r="F4124" s="545">
        <f t="shared" ca="1" si="179"/>
        <v>11</v>
      </c>
      <c r="G4124" s="545">
        <f t="shared" ca="1" si="179"/>
        <v>13</v>
      </c>
      <c r="H4124" s="545">
        <f t="shared" ca="1" si="179"/>
        <v>11</v>
      </c>
      <c r="I4124" s="545">
        <f t="shared" ca="1" si="179"/>
        <v>8</v>
      </c>
      <c r="J4124" s="545">
        <f t="shared" ca="1" si="179"/>
        <v>11</v>
      </c>
      <c r="K4124" s="545">
        <f t="shared" ca="1" si="179"/>
        <v>9</v>
      </c>
    </row>
    <row r="4125" spans="2:11">
      <c r="B4125" s="545">
        <f t="shared" ca="1" si="178"/>
        <v>12</v>
      </c>
      <c r="C4125" s="545">
        <f t="shared" ca="1" si="179"/>
        <v>13</v>
      </c>
      <c r="D4125" s="545">
        <f t="shared" ca="1" si="179"/>
        <v>11</v>
      </c>
      <c r="E4125" s="545">
        <f t="shared" ca="1" si="179"/>
        <v>10</v>
      </c>
      <c r="F4125" s="545">
        <f t="shared" ca="1" si="179"/>
        <v>10</v>
      </c>
      <c r="G4125" s="545">
        <f t="shared" ca="1" si="179"/>
        <v>8</v>
      </c>
      <c r="H4125" s="545">
        <f t="shared" ca="1" si="179"/>
        <v>11</v>
      </c>
      <c r="I4125" s="545">
        <f t="shared" ca="1" si="179"/>
        <v>7</v>
      </c>
      <c r="J4125" s="545">
        <f t="shared" ca="1" si="179"/>
        <v>11</v>
      </c>
      <c r="K4125" s="545">
        <f t="shared" ca="1" si="179"/>
        <v>10</v>
      </c>
    </row>
    <row r="4126" spans="2:11">
      <c r="B4126" s="545">
        <f t="shared" ca="1" si="178"/>
        <v>11</v>
      </c>
      <c r="C4126" s="545">
        <f t="shared" ca="1" si="179"/>
        <v>8</v>
      </c>
      <c r="D4126" s="545">
        <f t="shared" ca="1" si="179"/>
        <v>13</v>
      </c>
      <c r="E4126" s="545">
        <f t="shared" ca="1" si="179"/>
        <v>11</v>
      </c>
      <c r="F4126" s="545">
        <f t="shared" ca="1" si="179"/>
        <v>10</v>
      </c>
      <c r="G4126" s="545">
        <f t="shared" ca="1" si="179"/>
        <v>10</v>
      </c>
      <c r="H4126" s="545">
        <f t="shared" ca="1" si="179"/>
        <v>11</v>
      </c>
      <c r="I4126" s="545">
        <f t="shared" ca="1" si="179"/>
        <v>10</v>
      </c>
      <c r="J4126" s="545">
        <f t="shared" ca="1" si="179"/>
        <v>10</v>
      </c>
      <c r="K4126" s="545">
        <f t="shared" ca="1" si="179"/>
        <v>10</v>
      </c>
    </row>
    <row r="4127" spans="2:11">
      <c r="B4127" s="545">
        <f t="shared" ca="1" si="178"/>
        <v>10</v>
      </c>
      <c r="C4127" s="545">
        <f t="shared" ca="1" si="179"/>
        <v>6</v>
      </c>
      <c r="D4127" s="545">
        <f t="shared" ca="1" si="179"/>
        <v>10</v>
      </c>
      <c r="E4127" s="545">
        <f t="shared" ca="1" si="179"/>
        <v>9</v>
      </c>
      <c r="F4127" s="545">
        <f t="shared" ca="1" si="179"/>
        <v>8</v>
      </c>
      <c r="G4127" s="545">
        <f t="shared" ca="1" si="179"/>
        <v>12</v>
      </c>
      <c r="H4127" s="545">
        <f t="shared" ca="1" si="179"/>
        <v>11</v>
      </c>
      <c r="I4127" s="545">
        <f t="shared" ca="1" si="179"/>
        <v>6</v>
      </c>
      <c r="J4127" s="545">
        <f t="shared" ca="1" si="179"/>
        <v>11</v>
      </c>
      <c r="K4127" s="545">
        <f t="shared" ca="1" si="179"/>
        <v>13</v>
      </c>
    </row>
    <row r="4128" spans="2:11">
      <c r="B4128" s="545">
        <f t="shared" ca="1" si="178"/>
        <v>9</v>
      </c>
      <c r="C4128" s="545">
        <f t="shared" ca="1" si="178"/>
        <v>10</v>
      </c>
      <c r="D4128" s="545">
        <f t="shared" ca="1" si="178"/>
        <v>11</v>
      </c>
      <c r="E4128" s="545">
        <f t="shared" ca="1" si="178"/>
        <v>11</v>
      </c>
      <c r="F4128" s="545">
        <f t="shared" ca="1" si="178"/>
        <v>11</v>
      </c>
      <c r="G4128" s="545">
        <f t="shared" ca="1" si="178"/>
        <v>10</v>
      </c>
      <c r="H4128" s="545">
        <f t="shared" ca="1" si="178"/>
        <v>11</v>
      </c>
      <c r="I4128" s="545">
        <f t="shared" ca="1" si="178"/>
        <v>13</v>
      </c>
      <c r="J4128" s="545">
        <f t="shared" ca="1" si="178"/>
        <v>8</v>
      </c>
      <c r="K4128" s="545">
        <f t="shared" ca="1" si="178"/>
        <v>9</v>
      </c>
    </row>
    <row r="4129" spans="2:11">
      <c r="B4129" s="545">
        <f t="shared" ca="1" si="178"/>
        <v>14</v>
      </c>
      <c r="C4129" s="545">
        <f t="shared" ca="1" si="178"/>
        <v>8</v>
      </c>
      <c r="D4129" s="545">
        <f t="shared" ca="1" si="178"/>
        <v>10</v>
      </c>
      <c r="E4129" s="545">
        <f t="shared" ca="1" si="178"/>
        <v>11</v>
      </c>
      <c r="F4129" s="545">
        <f t="shared" ca="1" si="178"/>
        <v>9</v>
      </c>
      <c r="G4129" s="545">
        <f t="shared" ca="1" si="178"/>
        <v>12</v>
      </c>
      <c r="H4129" s="545">
        <f t="shared" ca="1" si="178"/>
        <v>8</v>
      </c>
      <c r="I4129" s="545">
        <f t="shared" ca="1" si="178"/>
        <v>7</v>
      </c>
      <c r="J4129" s="545">
        <f t="shared" ca="1" si="178"/>
        <v>9</v>
      </c>
      <c r="K4129" s="545">
        <f t="shared" ca="1" si="178"/>
        <v>9</v>
      </c>
    </row>
    <row r="4130" spans="2:11">
      <c r="B4130" s="545">
        <f t="shared" ca="1" si="178"/>
        <v>11</v>
      </c>
      <c r="C4130" s="545">
        <f t="shared" ca="1" si="178"/>
        <v>11</v>
      </c>
      <c r="D4130" s="545">
        <f t="shared" ca="1" si="178"/>
        <v>11</v>
      </c>
      <c r="E4130" s="545">
        <f t="shared" ca="1" si="178"/>
        <v>9</v>
      </c>
      <c r="F4130" s="545">
        <f t="shared" ca="1" si="178"/>
        <v>10</v>
      </c>
      <c r="G4130" s="545">
        <f t="shared" ca="1" si="178"/>
        <v>11</v>
      </c>
      <c r="H4130" s="545">
        <f t="shared" ca="1" si="178"/>
        <v>13</v>
      </c>
      <c r="I4130" s="545">
        <f t="shared" ca="1" si="178"/>
        <v>10</v>
      </c>
      <c r="J4130" s="545">
        <f t="shared" ca="1" si="178"/>
        <v>11</v>
      </c>
      <c r="K4130" s="545">
        <f t="shared" ca="1" si="178"/>
        <v>11</v>
      </c>
    </row>
    <row r="4131" spans="2:11">
      <c r="B4131" s="545">
        <f t="shared" ca="1" si="178"/>
        <v>13</v>
      </c>
      <c r="C4131" s="545">
        <f t="shared" ca="1" si="178"/>
        <v>10</v>
      </c>
      <c r="D4131" s="545">
        <f t="shared" ca="1" si="178"/>
        <v>8</v>
      </c>
      <c r="E4131" s="545">
        <f t="shared" ca="1" si="178"/>
        <v>11</v>
      </c>
      <c r="F4131" s="545">
        <f t="shared" ca="1" si="178"/>
        <v>9</v>
      </c>
      <c r="G4131" s="545">
        <f t="shared" ca="1" si="178"/>
        <v>9</v>
      </c>
      <c r="H4131" s="545">
        <f t="shared" ca="1" si="178"/>
        <v>12</v>
      </c>
      <c r="I4131" s="545">
        <f t="shared" ca="1" si="178"/>
        <v>13</v>
      </c>
      <c r="J4131" s="545">
        <f t="shared" ca="1" si="178"/>
        <v>11</v>
      </c>
      <c r="K4131" s="545">
        <f t="shared" ca="1" si="178"/>
        <v>11</v>
      </c>
    </row>
    <row r="4132" spans="2:11">
      <c r="B4132" s="545">
        <f t="shared" ca="1" si="178"/>
        <v>11</v>
      </c>
      <c r="C4132" s="545">
        <f t="shared" ref="B4132:K4171" ca="1" si="180">RANDBETWEEN(1,3)+RANDBETWEEN(1,3)+RANDBETWEEN(1,3)+RANDBETWEEN(1,3)+RANDBETWEEN(1,3)</f>
        <v>11</v>
      </c>
      <c r="D4132" s="545">
        <f t="shared" ca="1" si="180"/>
        <v>9</v>
      </c>
      <c r="E4132" s="545">
        <f t="shared" ca="1" si="180"/>
        <v>10</v>
      </c>
      <c r="F4132" s="545">
        <f t="shared" ca="1" si="180"/>
        <v>10</v>
      </c>
      <c r="G4132" s="545">
        <f t="shared" ca="1" si="180"/>
        <v>10</v>
      </c>
      <c r="H4132" s="545">
        <f t="shared" ca="1" si="180"/>
        <v>9</v>
      </c>
      <c r="I4132" s="545">
        <f t="shared" ca="1" si="180"/>
        <v>9</v>
      </c>
      <c r="J4132" s="545">
        <f t="shared" ca="1" si="180"/>
        <v>10</v>
      </c>
      <c r="K4132" s="545">
        <f t="shared" ca="1" si="180"/>
        <v>12</v>
      </c>
    </row>
    <row r="4133" spans="2:11">
      <c r="B4133" s="545">
        <f t="shared" ca="1" si="180"/>
        <v>9</v>
      </c>
      <c r="C4133" s="545">
        <f t="shared" ca="1" si="180"/>
        <v>10</v>
      </c>
      <c r="D4133" s="545">
        <f t="shared" ca="1" si="180"/>
        <v>8</v>
      </c>
      <c r="E4133" s="545">
        <f t="shared" ca="1" si="180"/>
        <v>10</v>
      </c>
      <c r="F4133" s="545">
        <f t="shared" ca="1" si="180"/>
        <v>9</v>
      </c>
      <c r="G4133" s="545">
        <f t="shared" ca="1" si="180"/>
        <v>10</v>
      </c>
      <c r="H4133" s="545">
        <f t="shared" ca="1" si="180"/>
        <v>9</v>
      </c>
      <c r="I4133" s="545">
        <f t="shared" ca="1" si="180"/>
        <v>9</v>
      </c>
      <c r="J4133" s="545">
        <f t="shared" ca="1" si="180"/>
        <v>12</v>
      </c>
      <c r="K4133" s="545">
        <f t="shared" ca="1" si="180"/>
        <v>12</v>
      </c>
    </row>
    <row r="4134" spans="2:11">
      <c r="B4134" s="545">
        <f t="shared" ca="1" si="180"/>
        <v>7</v>
      </c>
      <c r="C4134" s="545">
        <f t="shared" ca="1" si="180"/>
        <v>7</v>
      </c>
      <c r="D4134" s="545">
        <f t="shared" ca="1" si="180"/>
        <v>13</v>
      </c>
      <c r="E4134" s="545">
        <f t="shared" ca="1" si="180"/>
        <v>8</v>
      </c>
      <c r="F4134" s="545">
        <f t="shared" ca="1" si="180"/>
        <v>11</v>
      </c>
      <c r="G4134" s="545">
        <f t="shared" ca="1" si="180"/>
        <v>10</v>
      </c>
      <c r="H4134" s="545">
        <f t="shared" ca="1" si="180"/>
        <v>13</v>
      </c>
      <c r="I4134" s="545">
        <f t="shared" ca="1" si="180"/>
        <v>11</v>
      </c>
      <c r="J4134" s="545">
        <f t="shared" ca="1" si="180"/>
        <v>9</v>
      </c>
      <c r="K4134" s="545">
        <f t="shared" ca="1" si="180"/>
        <v>13</v>
      </c>
    </row>
    <row r="4135" spans="2:11">
      <c r="B4135" s="545">
        <f t="shared" ca="1" si="180"/>
        <v>10</v>
      </c>
      <c r="C4135" s="545">
        <f t="shared" ca="1" si="180"/>
        <v>13</v>
      </c>
      <c r="D4135" s="545">
        <f t="shared" ca="1" si="180"/>
        <v>7</v>
      </c>
      <c r="E4135" s="545">
        <f t="shared" ca="1" si="180"/>
        <v>12</v>
      </c>
      <c r="F4135" s="545">
        <f t="shared" ca="1" si="180"/>
        <v>10</v>
      </c>
      <c r="G4135" s="545">
        <f t="shared" ca="1" si="180"/>
        <v>10</v>
      </c>
      <c r="H4135" s="545">
        <f t="shared" ca="1" si="180"/>
        <v>12</v>
      </c>
      <c r="I4135" s="545">
        <f t="shared" ca="1" si="180"/>
        <v>12</v>
      </c>
      <c r="J4135" s="545">
        <f t="shared" ca="1" si="180"/>
        <v>11</v>
      </c>
      <c r="K4135" s="545">
        <f t="shared" ca="1" si="180"/>
        <v>8</v>
      </c>
    </row>
    <row r="4136" spans="2:11">
      <c r="B4136" s="545">
        <f t="shared" ca="1" si="180"/>
        <v>9</v>
      </c>
      <c r="C4136" s="545">
        <f t="shared" ca="1" si="180"/>
        <v>12</v>
      </c>
      <c r="D4136" s="545">
        <f t="shared" ca="1" si="180"/>
        <v>10</v>
      </c>
      <c r="E4136" s="545">
        <f t="shared" ca="1" si="180"/>
        <v>9</v>
      </c>
      <c r="F4136" s="545">
        <f t="shared" ca="1" si="180"/>
        <v>9</v>
      </c>
      <c r="G4136" s="545">
        <f t="shared" ca="1" si="180"/>
        <v>7</v>
      </c>
      <c r="H4136" s="545">
        <f t="shared" ca="1" si="180"/>
        <v>6</v>
      </c>
      <c r="I4136" s="545">
        <f t="shared" ca="1" si="180"/>
        <v>10</v>
      </c>
      <c r="J4136" s="545">
        <f t="shared" ca="1" si="180"/>
        <v>9</v>
      </c>
      <c r="K4136" s="545">
        <f t="shared" ca="1" si="180"/>
        <v>12</v>
      </c>
    </row>
    <row r="4137" spans="2:11">
      <c r="B4137" s="545">
        <f t="shared" ca="1" si="180"/>
        <v>10</v>
      </c>
      <c r="C4137" s="545">
        <f t="shared" ca="1" si="180"/>
        <v>8</v>
      </c>
      <c r="D4137" s="545">
        <f t="shared" ca="1" si="180"/>
        <v>13</v>
      </c>
      <c r="E4137" s="545">
        <f t="shared" ca="1" si="180"/>
        <v>12</v>
      </c>
      <c r="F4137" s="545">
        <f t="shared" ca="1" si="180"/>
        <v>10</v>
      </c>
      <c r="G4137" s="545">
        <f t="shared" ca="1" si="180"/>
        <v>11</v>
      </c>
      <c r="H4137" s="545">
        <f t="shared" ca="1" si="180"/>
        <v>10</v>
      </c>
      <c r="I4137" s="545">
        <f t="shared" ca="1" si="180"/>
        <v>11</v>
      </c>
      <c r="J4137" s="545">
        <f t="shared" ca="1" si="180"/>
        <v>8</v>
      </c>
      <c r="K4137" s="545">
        <f t="shared" ca="1" si="180"/>
        <v>11</v>
      </c>
    </row>
    <row r="4138" spans="2:11">
      <c r="B4138" s="545">
        <f t="shared" ca="1" si="180"/>
        <v>11</v>
      </c>
      <c r="C4138" s="545">
        <f t="shared" ca="1" si="180"/>
        <v>9</v>
      </c>
      <c r="D4138" s="545">
        <f t="shared" ca="1" si="180"/>
        <v>11</v>
      </c>
      <c r="E4138" s="545">
        <f t="shared" ca="1" si="180"/>
        <v>11</v>
      </c>
      <c r="F4138" s="545">
        <f t="shared" ca="1" si="180"/>
        <v>9</v>
      </c>
      <c r="G4138" s="545">
        <f t="shared" ca="1" si="180"/>
        <v>12</v>
      </c>
      <c r="H4138" s="545">
        <f t="shared" ca="1" si="180"/>
        <v>12</v>
      </c>
      <c r="I4138" s="545">
        <f t="shared" ca="1" si="180"/>
        <v>12</v>
      </c>
      <c r="J4138" s="545">
        <f t="shared" ca="1" si="180"/>
        <v>8</v>
      </c>
      <c r="K4138" s="545">
        <f t="shared" ca="1" si="180"/>
        <v>8</v>
      </c>
    </row>
    <row r="4139" spans="2:11">
      <c r="B4139" s="545">
        <f t="shared" ca="1" si="180"/>
        <v>12</v>
      </c>
      <c r="C4139" s="545">
        <f t="shared" ca="1" si="180"/>
        <v>13</v>
      </c>
      <c r="D4139" s="545">
        <f t="shared" ca="1" si="180"/>
        <v>7</v>
      </c>
      <c r="E4139" s="545">
        <f t="shared" ca="1" si="180"/>
        <v>11</v>
      </c>
      <c r="F4139" s="545">
        <f t="shared" ca="1" si="180"/>
        <v>6</v>
      </c>
      <c r="G4139" s="545">
        <f t="shared" ca="1" si="180"/>
        <v>12</v>
      </c>
      <c r="H4139" s="545">
        <f t="shared" ca="1" si="180"/>
        <v>11</v>
      </c>
      <c r="I4139" s="545">
        <f t="shared" ca="1" si="180"/>
        <v>9</v>
      </c>
      <c r="J4139" s="545">
        <f t="shared" ca="1" si="180"/>
        <v>7</v>
      </c>
      <c r="K4139" s="545">
        <f t="shared" ca="1" si="180"/>
        <v>7</v>
      </c>
    </row>
    <row r="4140" spans="2:11">
      <c r="B4140" s="545">
        <f t="shared" ca="1" si="180"/>
        <v>9</v>
      </c>
      <c r="C4140" s="545">
        <f t="shared" ca="1" si="180"/>
        <v>12</v>
      </c>
      <c r="D4140" s="545">
        <f t="shared" ca="1" si="180"/>
        <v>12</v>
      </c>
      <c r="E4140" s="545">
        <f t="shared" ca="1" si="180"/>
        <v>10</v>
      </c>
      <c r="F4140" s="545">
        <f t="shared" ca="1" si="180"/>
        <v>11</v>
      </c>
      <c r="G4140" s="545">
        <f t="shared" ca="1" si="180"/>
        <v>8</v>
      </c>
      <c r="H4140" s="545">
        <f t="shared" ca="1" si="180"/>
        <v>12</v>
      </c>
      <c r="I4140" s="545">
        <f t="shared" ca="1" si="180"/>
        <v>8</v>
      </c>
      <c r="J4140" s="545">
        <f t="shared" ca="1" si="180"/>
        <v>9</v>
      </c>
      <c r="K4140" s="545">
        <f t="shared" ca="1" si="180"/>
        <v>11</v>
      </c>
    </row>
    <row r="4141" spans="2:11">
      <c r="B4141" s="545">
        <f t="shared" ca="1" si="180"/>
        <v>9</v>
      </c>
      <c r="C4141" s="545">
        <f t="shared" ca="1" si="180"/>
        <v>10</v>
      </c>
      <c r="D4141" s="545">
        <f t="shared" ca="1" si="180"/>
        <v>10</v>
      </c>
      <c r="E4141" s="545">
        <f t="shared" ca="1" si="180"/>
        <v>9</v>
      </c>
      <c r="F4141" s="545">
        <f t="shared" ca="1" si="180"/>
        <v>8</v>
      </c>
      <c r="G4141" s="545">
        <f t="shared" ca="1" si="180"/>
        <v>10</v>
      </c>
      <c r="H4141" s="545">
        <f t="shared" ca="1" si="180"/>
        <v>10</v>
      </c>
      <c r="I4141" s="545">
        <f t="shared" ca="1" si="180"/>
        <v>13</v>
      </c>
      <c r="J4141" s="545">
        <f t="shared" ca="1" si="180"/>
        <v>10</v>
      </c>
      <c r="K4141" s="545">
        <f t="shared" ca="1" si="180"/>
        <v>14</v>
      </c>
    </row>
    <row r="4142" spans="2:11">
      <c r="B4142" s="545">
        <f t="shared" ca="1" si="180"/>
        <v>10</v>
      </c>
      <c r="C4142" s="545">
        <f t="shared" ca="1" si="179"/>
        <v>10</v>
      </c>
      <c r="D4142" s="545">
        <f t="shared" ca="1" si="179"/>
        <v>8</v>
      </c>
      <c r="E4142" s="545">
        <f t="shared" ca="1" si="179"/>
        <v>8</v>
      </c>
      <c r="F4142" s="545">
        <f t="shared" ca="1" si="179"/>
        <v>12</v>
      </c>
      <c r="G4142" s="545">
        <f t="shared" ca="1" si="179"/>
        <v>9</v>
      </c>
      <c r="H4142" s="545">
        <f t="shared" ca="1" si="179"/>
        <v>10</v>
      </c>
      <c r="I4142" s="545">
        <f t="shared" ca="1" si="179"/>
        <v>10</v>
      </c>
      <c r="J4142" s="545">
        <f t="shared" ca="1" si="179"/>
        <v>12</v>
      </c>
      <c r="K4142" s="545">
        <f t="shared" ca="1" si="179"/>
        <v>13</v>
      </c>
    </row>
    <row r="4143" spans="2:11">
      <c r="B4143" s="545">
        <f t="shared" ca="1" si="180"/>
        <v>11</v>
      </c>
      <c r="C4143" s="545">
        <f t="shared" ca="1" si="179"/>
        <v>8</v>
      </c>
      <c r="D4143" s="545">
        <f t="shared" ca="1" si="179"/>
        <v>10</v>
      </c>
      <c r="E4143" s="545">
        <f t="shared" ca="1" si="179"/>
        <v>8</v>
      </c>
      <c r="F4143" s="545">
        <f t="shared" ca="1" si="179"/>
        <v>11</v>
      </c>
      <c r="G4143" s="545">
        <f t="shared" ca="1" si="179"/>
        <v>13</v>
      </c>
      <c r="H4143" s="545">
        <f t="shared" ca="1" si="179"/>
        <v>12</v>
      </c>
      <c r="I4143" s="545">
        <f t="shared" ca="1" si="179"/>
        <v>10</v>
      </c>
      <c r="J4143" s="545">
        <f t="shared" ca="1" si="179"/>
        <v>12</v>
      </c>
      <c r="K4143" s="545">
        <f t="shared" ca="1" si="179"/>
        <v>7</v>
      </c>
    </row>
    <row r="4144" spans="2:11">
      <c r="B4144" s="545">
        <f t="shared" ca="1" si="180"/>
        <v>11</v>
      </c>
      <c r="C4144" s="545">
        <f t="shared" ca="1" si="179"/>
        <v>9</v>
      </c>
      <c r="D4144" s="545">
        <f t="shared" ca="1" si="179"/>
        <v>10</v>
      </c>
      <c r="E4144" s="545">
        <f t="shared" ca="1" si="179"/>
        <v>12</v>
      </c>
      <c r="F4144" s="545">
        <f t="shared" ca="1" si="179"/>
        <v>10</v>
      </c>
      <c r="G4144" s="545">
        <f t="shared" ca="1" si="179"/>
        <v>9</v>
      </c>
      <c r="H4144" s="545">
        <f t="shared" ca="1" si="179"/>
        <v>10</v>
      </c>
      <c r="I4144" s="545">
        <f t="shared" ca="1" si="179"/>
        <v>10</v>
      </c>
      <c r="J4144" s="545">
        <f t="shared" ca="1" si="179"/>
        <v>10</v>
      </c>
      <c r="K4144" s="545">
        <f t="shared" ca="1" si="179"/>
        <v>10</v>
      </c>
    </row>
    <row r="4145" spans="2:11">
      <c r="B4145" s="545">
        <f t="shared" ca="1" si="180"/>
        <v>10</v>
      </c>
      <c r="C4145" s="545">
        <f t="shared" ca="1" si="179"/>
        <v>14</v>
      </c>
      <c r="D4145" s="545">
        <f t="shared" ca="1" si="179"/>
        <v>11</v>
      </c>
      <c r="E4145" s="545">
        <f t="shared" ca="1" si="179"/>
        <v>9</v>
      </c>
      <c r="F4145" s="545">
        <f t="shared" ca="1" si="179"/>
        <v>9</v>
      </c>
      <c r="G4145" s="545">
        <f t="shared" ca="1" si="179"/>
        <v>13</v>
      </c>
      <c r="H4145" s="545">
        <f t="shared" ca="1" si="179"/>
        <v>12</v>
      </c>
      <c r="I4145" s="545">
        <f t="shared" ca="1" si="179"/>
        <v>6</v>
      </c>
      <c r="J4145" s="545">
        <f t="shared" ca="1" si="179"/>
        <v>9</v>
      </c>
      <c r="K4145" s="545">
        <f t="shared" ca="1" si="179"/>
        <v>11</v>
      </c>
    </row>
    <row r="4146" spans="2:11">
      <c r="B4146" s="545">
        <f t="shared" ca="1" si="180"/>
        <v>12</v>
      </c>
      <c r="C4146" s="545">
        <f t="shared" ca="1" si="179"/>
        <v>11</v>
      </c>
      <c r="D4146" s="545">
        <f t="shared" ca="1" si="179"/>
        <v>10</v>
      </c>
      <c r="E4146" s="545">
        <f t="shared" ca="1" si="179"/>
        <v>10</v>
      </c>
      <c r="F4146" s="545">
        <f t="shared" ca="1" si="179"/>
        <v>7</v>
      </c>
      <c r="G4146" s="545">
        <f t="shared" ca="1" si="179"/>
        <v>7</v>
      </c>
      <c r="H4146" s="545">
        <f t="shared" ca="1" si="179"/>
        <v>10</v>
      </c>
      <c r="I4146" s="545">
        <f t="shared" ca="1" si="179"/>
        <v>13</v>
      </c>
      <c r="J4146" s="545">
        <f t="shared" ca="1" si="179"/>
        <v>7</v>
      </c>
      <c r="K4146" s="545">
        <f t="shared" ca="1" si="179"/>
        <v>12</v>
      </c>
    </row>
    <row r="4147" spans="2:11">
      <c r="B4147" s="545">
        <f t="shared" ca="1" si="180"/>
        <v>12</v>
      </c>
      <c r="C4147" s="545">
        <f t="shared" ca="1" si="179"/>
        <v>10</v>
      </c>
      <c r="D4147" s="545">
        <f t="shared" ca="1" si="179"/>
        <v>9</v>
      </c>
      <c r="E4147" s="545">
        <f t="shared" ca="1" si="179"/>
        <v>9</v>
      </c>
      <c r="F4147" s="545">
        <f t="shared" ca="1" si="179"/>
        <v>10</v>
      </c>
      <c r="G4147" s="545">
        <f t="shared" ca="1" si="179"/>
        <v>12</v>
      </c>
      <c r="H4147" s="545">
        <f t="shared" ca="1" si="179"/>
        <v>11</v>
      </c>
      <c r="I4147" s="545">
        <f t="shared" ca="1" si="179"/>
        <v>11</v>
      </c>
      <c r="J4147" s="545">
        <f t="shared" ca="1" si="179"/>
        <v>12</v>
      </c>
      <c r="K4147" s="545">
        <f t="shared" ca="1" si="179"/>
        <v>11</v>
      </c>
    </row>
    <row r="4148" spans="2:11">
      <c r="B4148" s="545">
        <f t="shared" ca="1" si="180"/>
        <v>10</v>
      </c>
      <c r="C4148" s="545">
        <f t="shared" ca="1" si="179"/>
        <v>13</v>
      </c>
      <c r="D4148" s="545">
        <f t="shared" ca="1" si="179"/>
        <v>10</v>
      </c>
      <c r="E4148" s="545">
        <f t="shared" ca="1" si="179"/>
        <v>9</v>
      </c>
      <c r="F4148" s="545">
        <f t="shared" ca="1" si="179"/>
        <v>9</v>
      </c>
      <c r="G4148" s="545">
        <f t="shared" ca="1" si="179"/>
        <v>9</v>
      </c>
      <c r="H4148" s="545">
        <f t="shared" ca="1" si="179"/>
        <v>9</v>
      </c>
      <c r="I4148" s="545">
        <f t="shared" ref="C4148:K4204" ca="1" si="181">RANDBETWEEN(1,3)+RANDBETWEEN(1,3)+RANDBETWEEN(1,3)+RANDBETWEEN(1,3)+RANDBETWEEN(1,3)</f>
        <v>11</v>
      </c>
      <c r="J4148" s="545">
        <f t="shared" ca="1" si="181"/>
        <v>11</v>
      </c>
      <c r="K4148" s="545">
        <f t="shared" ca="1" si="181"/>
        <v>6</v>
      </c>
    </row>
    <row r="4149" spans="2:11">
      <c r="B4149" s="545">
        <f t="shared" ca="1" si="180"/>
        <v>10</v>
      </c>
      <c r="C4149" s="545">
        <f t="shared" ca="1" si="181"/>
        <v>8</v>
      </c>
      <c r="D4149" s="545">
        <f t="shared" ca="1" si="181"/>
        <v>8</v>
      </c>
      <c r="E4149" s="545">
        <f t="shared" ca="1" si="181"/>
        <v>8</v>
      </c>
      <c r="F4149" s="545">
        <f t="shared" ca="1" si="181"/>
        <v>8</v>
      </c>
      <c r="G4149" s="545">
        <f t="shared" ca="1" si="181"/>
        <v>12</v>
      </c>
      <c r="H4149" s="545">
        <f t="shared" ca="1" si="181"/>
        <v>11</v>
      </c>
      <c r="I4149" s="545">
        <f t="shared" ca="1" si="181"/>
        <v>8</v>
      </c>
      <c r="J4149" s="545">
        <f t="shared" ca="1" si="181"/>
        <v>7</v>
      </c>
      <c r="K4149" s="545">
        <f t="shared" ca="1" si="181"/>
        <v>10</v>
      </c>
    </row>
    <row r="4150" spans="2:11">
      <c r="B4150" s="545">
        <f t="shared" ca="1" si="180"/>
        <v>8</v>
      </c>
      <c r="C4150" s="545">
        <f t="shared" ca="1" si="181"/>
        <v>12</v>
      </c>
      <c r="D4150" s="545">
        <f t="shared" ca="1" si="181"/>
        <v>8</v>
      </c>
      <c r="E4150" s="545">
        <f t="shared" ca="1" si="181"/>
        <v>13</v>
      </c>
      <c r="F4150" s="545">
        <f t="shared" ca="1" si="181"/>
        <v>9</v>
      </c>
      <c r="G4150" s="545">
        <f t="shared" ca="1" si="181"/>
        <v>10</v>
      </c>
      <c r="H4150" s="545">
        <f t="shared" ca="1" si="181"/>
        <v>7</v>
      </c>
      <c r="I4150" s="545">
        <f t="shared" ca="1" si="181"/>
        <v>7</v>
      </c>
      <c r="J4150" s="545">
        <f t="shared" ca="1" si="181"/>
        <v>13</v>
      </c>
      <c r="K4150" s="545">
        <f t="shared" ca="1" si="181"/>
        <v>10</v>
      </c>
    </row>
    <row r="4151" spans="2:11">
      <c r="B4151" s="545">
        <f t="shared" ca="1" si="180"/>
        <v>12</v>
      </c>
      <c r="C4151" s="545">
        <f t="shared" ca="1" si="181"/>
        <v>11</v>
      </c>
      <c r="D4151" s="545">
        <f t="shared" ca="1" si="181"/>
        <v>11</v>
      </c>
      <c r="E4151" s="545">
        <f t="shared" ca="1" si="181"/>
        <v>12</v>
      </c>
      <c r="F4151" s="545">
        <f t="shared" ca="1" si="181"/>
        <v>10</v>
      </c>
      <c r="G4151" s="545">
        <f t="shared" ca="1" si="181"/>
        <v>10</v>
      </c>
      <c r="H4151" s="545">
        <f t="shared" ca="1" si="181"/>
        <v>8</v>
      </c>
      <c r="I4151" s="545">
        <f t="shared" ca="1" si="181"/>
        <v>6</v>
      </c>
      <c r="J4151" s="545">
        <f t="shared" ca="1" si="181"/>
        <v>11</v>
      </c>
      <c r="K4151" s="545">
        <f t="shared" ca="1" si="181"/>
        <v>10</v>
      </c>
    </row>
    <row r="4152" spans="2:11">
      <c r="B4152" s="545">
        <f t="shared" ca="1" si="180"/>
        <v>12</v>
      </c>
      <c r="C4152" s="545">
        <f t="shared" ca="1" si="181"/>
        <v>10</v>
      </c>
      <c r="D4152" s="545">
        <f t="shared" ca="1" si="181"/>
        <v>8</v>
      </c>
      <c r="E4152" s="545">
        <f t="shared" ca="1" si="181"/>
        <v>8</v>
      </c>
      <c r="F4152" s="545">
        <f t="shared" ca="1" si="181"/>
        <v>10</v>
      </c>
      <c r="G4152" s="545">
        <f t="shared" ca="1" si="181"/>
        <v>10</v>
      </c>
      <c r="H4152" s="545">
        <f t="shared" ca="1" si="181"/>
        <v>11</v>
      </c>
      <c r="I4152" s="545">
        <f t="shared" ca="1" si="181"/>
        <v>8</v>
      </c>
      <c r="J4152" s="545">
        <f t="shared" ca="1" si="181"/>
        <v>11</v>
      </c>
      <c r="K4152" s="545">
        <f t="shared" ca="1" si="181"/>
        <v>11</v>
      </c>
    </row>
    <row r="4153" spans="2:11">
      <c r="B4153" s="545">
        <f t="shared" ca="1" si="180"/>
        <v>10</v>
      </c>
      <c r="C4153" s="545">
        <f t="shared" ca="1" si="181"/>
        <v>8</v>
      </c>
      <c r="D4153" s="545">
        <f t="shared" ca="1" si="181"/>
        <v>8</v>
      </c>
      <c r="E4153" s="545">
        <f t="shared" ca="1" si="181"/>
        <v>10</v>
      </c>
      <c r="F4153" s="545">
        <f t="shared" ca="1" si="181"/>
        <v>10</v>
      </c>
      <c r="G4153" s="545">
        <f t="shared" ca="1" si="181"/>
        <v>8</v>
      </c>
      <c r="H4153" s="545">
        <f t="shared" ca="1" si="181"/>
        <v>11</v>
      </c>
      <c r="I4153" s="545">
        <f t="shared" ca="1" si="181"/>
        <v>9</v>
      </c>
      <c r="J4153" s="545">
        <f t="shared" ca="1" si="181"/>
        <v>10</v>
      </c>
      <c r="K4153" s="545">
        <f t="shared" ca="1" si="181"/>
        <v>10</v>
      </c>
    </row>
    <row r="4154" spans="2:11">
      <c r="B4154" s="545">
        <f t="shared" ca="1" si="180"/>
        <v>11</v>
      </c>
      <c r="C4154" s="545">
        <f t="shared" ca="1" si="181"/>
        <v>7</v>
      </c>
      <c r="D4154" s="545">
        <f t="shared" ca="1" si="181"/>
        <v>11</v>
      </c>
      <c r="E4154" s="545">
        <f t="shared" ca="1" si="181"/>
        <v>9</v>
      </c>
      <c r="F4154" s="545">
        <f t="shared" ca="1" si="181"/>
        <v>10</v>
      </c>
      <c r="G4154" s="545">
        <f t="shared" ca="1" si="181"/>
        <v>13</v>
      </c>
      <c r="H4154" s="545">
        <f t="shared" ca="1" si="181"/>
        <v>13</v>
      </c>
      <c r="I4154" s="545">
        <f t="shared" ca="1" si="181"/>
        <v>10</v>
      </c>
      <c r="J4154" s="545">
        <f t="shared" ca="1" si="181"/>
        <v>10</v>
      </c>
      <c r="K4154" s="545">
        <f t="shared" ca="1" si="181"/>
        <v>8</v>
      </c>
    </row>
    <row r="4155" spans="2:11">
      <c r="B4155" s="545">
        <f t="shared" ca="1" si="180"/>
        <v>7</v>
      </c>
      <c r="C4155" s="545">
        <f t="shared" ca="1" si="181"/>
        <v>11</v>
      </c>
      <c r="D4155" s="545">
        <f t="shared" ca="1" si="181"/>
        <v>14</v>
      </c>
      <c r="E4155" s="545">
        <f t="shared" ca="1" si="181"/>
        <v>9</v>
      </c>
      <c r="F4155" s="545">
        <f t="shared" ca="1" si="181"/>
        <v>9</v>
      </c>
      <c r="G4155" s="545">
        <f t="shared" ca="1" si="181"/>
        <v>11</v>
      </c>
      <c r="H4155" s="545">
        <f t="shared" ca="1" si="181"/>
        <v>12</v>
      </c>
      <c r="I4155" s="545">
        <f t="shared" ca="1" si="181"/>
        <v>11</v>
      </c>
      <c r="J4155" s="545">
        <f t="shared" ca="1" si="181"/>
        <v>7</v>
      </c>
      <c r="K4155" s="545">
        <f t="shared" ca="1" si="181"/>
        <v>11</v>
      </c>
    </row>
    <row r="4156" spans="2:11">
      <c r="B4156" s="545">
        <f t="shared" ca="1" si="180"/>
        <v>9</v>
      </c>
      <c r="C4156" s="545">
        <f t="shared" ca="1" si="181"/>
        <v>9</v>
      </c>
      <c r="D4156" s="545">
        <f t="shared" ca="1" si="181"/>
        <v>12</v>
      </c>
      <c r="E4156" s="545">
        <f t="shared" ca="1" si="181"/>
        <v>6</v>
      </c>
      <c r="F4156" s="545">
        <f t="shared" ca="1" si="181"/>
        <v>12</v>
      </c>
      <c r="G4156" s="545">
        <f t="shared" ca="1" si="181"/>
        <v>10</v>
      </c>
      <c r="H4156" s="545">
        <f t="shared" ca="1" si="181"/>
        <v>11</v>
      </c>
      <c r="I4156" s="545">
        <f t="shared" ca="1" si="181"/>
        <v>11</v>
      </c>
      <c r="J4156" s="545">
        <f t="shared" ca="1" si="181"/>
        <v>8</v>
      </c>
      <c r="K4156" s="545">
        <f t="shared" ca="1" si="181"/>
        <v>9</v>
      </c>
    </row>
    <row r="4157" spans="2:11">
      <c r="B4157" s="545">
        <f t="shared" ca="1" si="180"/>
        <v>11</v>
      </c>
      <c r="C4157" s="545">
        <f t="shared" ca="1" si="181"/>
        <v>11</v>
      </c>
      <c r="D4157" s="545">
        <f t="shared" ca="1" si="181"/>
        <v>11</v>
      </c>
      <c r="E4157" s="545">
        <f t="shared" ca="1" si="181"/>
        <v>10</v>
      </c>
      <c r="F4157" s="545">
        <f t="shared" ca="1" si="181"/>
        <v>12</v>
      </c>
      <c r="G4157" s="545">
        <f t="shared" ca="1" si="181"/>
        <v>10</v>
      </c>
      <c r="H4157" s="545">
        <f t="shared" ca="1" si="181"/>
        <v>8</v>
      </c>
      <c r="I4157" s="545">
        <f t="shared" ca="1" si="181"/>
        <v>11</v>
      </c>
      <c r="J4157" s="545">
        <f t="shared" ca="1" si="181"/>
        <v>11</v>
      </c>
      <c r="K4157" s="545">
        <f t="shared" ca="1" si="181"/>
        <v>9</v>
      </c>
    </row>
    <row r="4158" spans="2:11">
      <c r="B4158" s="545">
        <f t="shared" ca="1" si="180"/>
        <v>11</v>
      </c>
      <c r="C4158" s="545">
        <f t="shared" ca="1" si="180"/>
        <v>9</v>
      </c>
      <c r="D4158" s="545">
        <f t="shared" ca="1" si="180"/>
        <v>10</v>
      </c>
      <c r="E4158" s="545">
        <f t="shared" ca="1" si="180"/>
        <v>12</v>
      </c>
      <c r="F4158" s="545">
        <f t="shared" ca="1" si="180"/>
        <v>9</v>
      </c>
      <c r="G4158" s="545">
        <f t="shared" ca="1" si="180"/>
        <v>10</v>
      </c>
      <c r="H4158" s="545">
        <f t="shared" ca="1" si="180"/>
        <v>9</v>
      </c>
      <c r="I4158" s="545">
        <f t="shared" ca="1" si="180"/>
        <v>10</v>
      </c>
      <c r="J4158" s="545">
        <f t="shared" ca="1" si="180"/>
        <v>7</v>
      </c>
      <c r="K4158" s="545">
        <f t="shared" ca="1" si="180"/>
        <v>6</v>
      </c>
    </row>
    <row r="4159" spans="2:11">
      <c r="B4159" s="545">
        <f t="shared" ca="1" si="180"/>
        <v>11</v>
      </c>
      <c r="C4159" s="545">
        <f t="shared" ca="1" si="180"/>
        <v>7</v>
      </c>
      <c r="D4159" s="545">
        <f t="shared" ca="1" si="180"/>
        <v>10</v>
      </c>
      <c r="E4159" s="545">
        <f t="shared" ca="1" si="180"/>
        <v>8</v>
      </c>
      <c r="F4159" s="545">
        <f t="shared" ca="1" si="180"/>
        <v>10</v>
      </c>
      <c r="G4159" s="545">
        <f t="shared" ca="1" si="180"/>
        <v>9</v>
      </c>
      <c r="H4159" s="545">
        <f t="shared" ca="1" si="180"/>
        <v>8</v>
      </c>
      <c r="I4159" s="545">
        <f t="shared" ca="1" si="180"/>
        <v>9</v>
      </c>
      <c r="J4159" s="545">
        <f t="shared" ca="1" si="180"/>
        <v>10</v>
      </c>
      <c r="K4159" s="545">
        <f t="shared" ca="1" si="180"/>
        <v>11</v>
      </c>
    </row>
    <row r="4160" spans="2:11">
      <c r="B4160" s="545">
        <f t="shared" ca="1" si="180"/>
        <v>12</v>
      </c>
      <c r="C4160" s="545">
        <f t="shared" ca="1" si="180"/>
        <v>12</v>
      </c>
      <c r="D4160" s="545">
        <f t="shared" ca="1" si="180"/>
        <v>7</v>
      </c>
      <c r="E4160" s="545">
        <f t="shared" ca="1" si="180"/>
        <v>10</v>
      </c>
      <c r="F4160" s="545">
        <f t="shared" ca="1" si="180"/>
        <v>12</v>
      </c>
      <c r="G4160" s="545">
        <f t="shared" ca="1" si="180"/>
        <v>11</v>
      </c>
      <c r="H4160" s="545">
        <f t="shared" ca="1" si="180"/>
        <v>10</v>
      </c>
      <c r="I4160" s="545">
        <f t="shared" ca="1" si="180"/>
        <v>12</v>
      </c>
      <c r="J4160" s="545">
        <f t="shared" ca="1" si="180"/>
        <v>11</v>
      </c>
      <c r="K4160" s="545">
        <f t="shared" ca="1" si="180"/>
        <v>10</v>
      </c>
    </row>
    <row r="4161" spans="2:11">
      <c r="B4161" s="545">
        <f t="shared" ca="1" si="180"/>
        <v>12</v>
      </c>
      <c r="C4161" s="545">
        <f t="shared" ca="1" si="180"/>
        <v>9</v>
      </c>
      <c r="D4161" s="545">
        <f t="shared" ca="1" si="180"/>
        <v>7</v>
      </c>
      <c r="E4161" s="545">
        <f t="shared" ca="1" si="180"/>
        <v>12</v>
      </c>
      <c r="F4161" s="545">
        <f t="shared" ca="1" si="180"/>
        <v>13</v>
      </c>
      <c r="G4161" s="545">
        <f t="shared" ca="1" si="180"/>
        <v>6</v>
      </c>
      <c r="H4161" s="545">
        <f t="shared" ca="1" si="180"/>
        <v>11</v>
      </c>
      <c r="I4161" s="545">
        <f t="shared" ca="1" si="180"/>
        <v>11</v>
      </c>
      <c r="J4161" s="545">
        <f t="shared" ca="1" si="180"/>
        <v>10</v>
      </c>
      <c r="K4161" s="545">
        <f t="shared" ca="1" si="180"/>
        <v>9</v>
      </c>
    </row>
    <row r="4162" spans="2:11">
      <c r="B4162" s="545">
        <f t="shared" ca="1" si="180"/>
        <v>11</v>
      </c>
      <c r="C4162" s="545">
        <f t="shared" ca="1" si="180"/>
        <v>9</v>
      </c>
      <c r="D4162" s="545">
        <f t="shared" ca="1" si="180"/>
        <v>9</v>
      </c>
      <c r="E4162" s="545">
        <f t="shared" ca="1" si="180"/>
        <v>10</v>
      </c>
      <c r="F4162" s="545">
        <f t="shared" ca="1" si="180"/>
        <v>11</v>
      </c>
      <c r="G4162" s="545">
        <f t="shared" ca="1" si="180"/>
        <v>11</v>
      </c>
      <c r="H4162" s="545">
        <f t="shared" ca="1" si="180"/>
        <v>9</v>
      </c>
      <c r="I4162" s="545">
        <f t="shared" ca="1" si="180"/>
        <v>9</v>
      </c>
      <c r="J4162" s="545">
        <f t="shared" ca="1" si="180"/>
        <v>8</v>
      </c>
      <c r="K4162" s="545">
        <f t="shared" ca="1" si="180"/>
        <v>7</v>
      </c>
    </row>
    <row r="4163" spans="2:11">
      <c r="B4163" s="545">
        <f t="shared" ca="1" si="180"/>
        <v>13</v>
      </c>
      <c r="C4163" s="545">
        <f t="shared" ca="1" si="180"/>
        <v>11</v>
      </c>
      <c r="D4163" s="545">
        <f t="shared" ca="1" si="180"/>
        <v>8</v>
      </c>
      <c r="E4163" s="545">
        <f t="shared" ca="1" si="180"/>
        <v>12</v>
      </c>
      <c r="F4163" s="545">
        <f t="shared" ca="1" si="180"/>
        <v>10</v>
      </c>
      <c r="G4163" s="545">
        <f t="shared" ca="1" si="180"/>
        <v>7</v>
      </c>
      <c r="H4163" s="545">
        <f t="shared" ca="1" si="180"/>
        <v>11</v>
      </c>
      <c r="I4163" s="545">
        <f t="shared" ca="1" si="180"/>
        <v>10</v>
      </c>
      <c r="J4163" s="545">
        <f t="shared" ca="1" si="180"/>
        <v>9</v>
      </c>
      <c r="K4163" s="545">
        <f t="shared" ca="1" si="180"/>
        <v>12</v>
      </c>
    </row>
    <row r="4164" spans="2:11">
      <c r="B4164" s="545">
        <f t="shared" ca="1" si="180"/>
        <v>7</v>
      </c>
      <c r="C4164" s="545">
        <f t="shared" ca="1" si="180"/>
        <v>8</v>
      </c>
      <c r="D4164" s="545">
        <f t="shared" ca="1" si="180"/>
        <v>12</v>
      </c>
      <c r="E4164" s="545">
        <f t="shared" ca="1" si="180"/>
        <v>12</v>
      </c>
      <c r="F4164" s="545">
        <f t="shared" ca="1" si="180"/>
        <v>8</v>
      </c>
      <c r="G4164" s="545">
        <f t="shared" ca="1" si="180"/>
        <v>10</v>
      </c>
      <c r="H4164" s="545">
        <f t="shared" ca="1" si="180"/>
        <v>11</v>
      </c>
      <c r="I4164" s="545">
        <f t="shared" ca="1" si="180"/>
        <v>10</v>
      </c>
      <c r="J4164" s="545">
        <f t="shared" ca="1" si="180"/>
        <v>8</v>
      </c>
      <c r="K4164" s="545">
        <f t="shared" ca="1" si="180"/>
        <v>8</v>
      </c>
    </row>
    <row r="4165" spans="2:11">
      <c r="B4165" s="545">
        <f t="shared" ca="1" si="180"/>
        <v>8</v>
      </c>
      <c r="C4165" s="545">
        <f t="shared" ca="1" si="180"/>
        <v>10</v>
      </c>
      <c r="D4165" s="545">
        <f t="shared" ca="1" si="180"/>
        <v>8</v>
      </c>
      <c r="E4165" s="545">
        <f t="shared" ca="1" si="180"/>
        <v>9</v>
      </c>
      <c r="F4165" s="545">
        <f t="shared" ca="1" si="180"/>
        <v>12</v>
      </c>
      <c r="G4165" s="545">
        <f t="shared" ca="1" si="180"/>
        <v>8</v>
      </c>
      <c r="H4165" s="545">
        <f t="shared" ca="1" si="180"/>
        <v>10</v>
      </c>
      <c r="I4165" s="545">
        <f t="shared" ca="1" si="180"/>
        <v>11</v>
      </c>
      <c r="J4165" s="545">
        <f t="shared" ca="1" si="180"/>
        <v>10</v>
      </c>
      <c r="K4165" s="545">
        <f t="shared" ca="1" si="180"/>
        <v>9</v>
      </c>
    </row>
    <row r="4166" spans="2:11">
      <c r="B4166" s="545">
        <f t="shared" ca="1" si="180"/>
        <v>10</v>
      </c>
      <c r="C4166" s="545">
        <f t="shared" ca="1" si="180"/>
        <v>8</v>
      </c>
      <c r="D4166" s="545">
        <f t="shared" ca="1" si="180"/>
        <v>12</v>
      </c>
      <c r="E4166" s="545">
        <f t="shared" ca="1" si="180"/>
        <v>10</v>
      </c>
      <c r="F4166" s="545">
        <f t="shared" ca="1" si="180"/>
        <v>9</v>
      </c>
      <c r="G4166" s="545">
        <f t="shared" ca="1" si="180"/>
        <v>11</v>
      </c>
      <c r="H4166" s="545">
        <f t="shared" ca="1" si="180"/>
        <v>9</v>
      </c>
      <c r="I4166" s="545">
        <f t="shared" ca="1" si="180"/>
        <v>9</v>
      </c>
      <c r="J4166" s="545">
        <f t="shared" ca="1" si="180"/>
        <v>8</v>
      </c>
      <c r="K4166" s="545">
        <f t="shared" ca="1" si="180"/>
        <v>11</v>
      </c>
    </row>
    <row r="4167" spans="2:11">
      <c r="B4167" s="545">
        <f t="shared" ca="1" si="180"/>
        <v>10</v>
      </c>
      <c r="C4167" s="545">
        <f t="shared" ca="1" si="180"/>
        <v>11</v>
      </c>
      <c r="D4167" s="545">
        <f t="shared" ca="1" si="180"/>
        <v>11</v>
      </c>
      <c r="E4167" s="545">
        <f t="shared" ca="1" si="180"/>
        <v>9</v>
      </c>
      <c r="F4167" s="545">
        <f t="shared" ca="1" si="180"/>
        <v>12</v>
      </c>
      <c r="G4167" s="545">
        <f t="shared" ca="1" si="180"/>
        <v>10</v>
      </c>
      <c r="H4167" s="545">
        <f t="shared" ca="1" si="180"/>
        <v>12</v>
      </c>
      <c r="I4167" s="545">
        <f t="shared" ca="1" si="180"/>
        <v>7</v>
      </c>
      <c r="J4167" s="545">
        <f t="shared" ca="1" si="180"/>
        <v>10</v>
      </c>
      <c r="K4167" s="545">
        <f t="shared" ca="1" si="180"/>
        <v>12</v>
      </c>
    </row>
    <row r="4168" spans="2:11">
      <c r="B4168" s="545">
        <f t="shared" ca="1" si="180"/>
        <v>11</v>
      </c>
      <c r="C4168" s="545">
        <f t="shared" ca="1" si="180"/>
        <v>9</v>
      </c>
      <c r="D4168" s="545">
        <f t="shared" ca="1" si="180"/>
        <v>7</v>
      </c>
      <c r="E4168" s="545">
        <f t="shared" ca="1" si="180"/>
        <v>12</v>
      </c>
      <c r="F4168" s="545">
        <f t="shared" ca="1" si="180"/>
        <v>9</v>
      </c>
      <c r="G4168" s="545">
        <f t="shared" ca="1" si="180"/>
        <v>11</v>
      </c>
      <c r="H4168" s="545">
        <f t="shared" ca="1" si="180"/>
        <v>10</v>
      </c>
      <c r="I4168" s="545">
        <f t="shared" ca="1" si="180"/>
        <v>6</v>
      </c>
      <c r="J4168" s="545">
        <f t="shared" ca="1" si="180"/>
        <v>9</v>
      </c>
      <c r="K4168" s="545">
        <f t="shared" ca="1" si="180"/>
        <v>9</v>
      </c>
    </row>
    <row r="4169" spans="2:11">
      <c r="B4169" s="545">
        <f t="shared" ca="1" si="180"/>
        <v>12</v>
      </c>
      <c r="C4169" s="545">
        <f t="shared" ca="1" si="180"/>
        <v>9</v>
      </c>
      <c r="D4169" s="545">
        <f t="shared" ca="1" si="180"/>
        <v>10</v>
      </c>
      <c r="E4169" s="545">
        <f t="shared" ca="1" si="180"/>
        <v>12</v>
      </c>
      <c r="F4169" s="545">
        <f t="shared" ca="1" si="180"/>
        <v>12</v>
      </c>
      <c r="G4169" s="545">
        <f t="shared" ca="1" si="180"/>
        <v>8</v>
      </c>
      <c r="H4169" s="545">
        <f t="shared" ca="1" si="180"/>
        <v>12</v>
      </c>
      <c r="I4169" s="545">
        <f t="shared" ca="1" si="180"/>
        <v>11</v>
      </c>
      <c r="J4169" s="545">
        <f t="shared" ca="1" si="180"/>
        <v>11</v>
      </c>
      <c r="K4169" s="545">
        <f t="shared" ca="1" si="180"/>
        <v>10</v>
      </c>
    </row>
    <row r="4170" spans="2:11">
      <c r="B4170" s="545">
        <f t="shared" ca="1" si="180"/>
        <v>8</v>
      </c>
      <c r="C4170" s="545">
        <f t="shared" ca="1" si="180"/>
        <v>10</v>
      </c>
      <c r="D4170" s="545">
        <f t="shared" ca="1" si="180"/>
        <v>7</v>
      </c>
      <c r="E4170" s="545">
        <f t="shared" ca="1" si="180"/>
        <v>11</v>
      </c>
      <c r="F4170" s="545">
        <f t="shared" ca="1" si="180"/>
        <v>12</v>
      </c>
      <c r="G4170" s="545">
        <f t="shared" ca="1" si="180"/>
        <v>8</v>
      </c>
      <c r="H4170" s="545">
        <f t="shared" ca="1" si="180"/>
        <v>10</v>
      </c>
      <c r="I4170" s="545">
        <f t="shared" ca="1" si="180"/>
        <v>9</v>
      </c>
      <c r="J4170" s="545">
        <f t="shared" ca="1" si="180"/>
        <v>11</v>
      </c>
      <c r="K4170" s="545">
        <f t="shared" ca="1" si="180"/>
        <v>10</v>
      </c>
    </row>
    <row r="4171" spans="2:11">
      <c r="B4171" s="545">
        <f t="shared" ca="1" si="180"/>
        <v>9</v>
      </c>
      <c r="C4171" s="545">
        <f t="shared" ca="1" si="180"/>
        <v>10</v>
      </c>
      <c r="D4171" s="545">
        <f t="shared" ca="1" si="180"/>
        <v>7</v>
      </c>
      <c r="E4171" s="545">
        <f t="shared" ca="1" si="180"/>
        <v>8</v>
      </c>
      <c r="F4171" s="545">
        <f t="shared" ca="1" si="180"/>
        <v>10</v>
      </c>
      <c r="G4171" s="545">
        <f t="shared" ca="1" si="180"/>
        <v>8</v>
      </c>
      <c r="H4171" s="545">
        <f t="shared" ca="1" si="180"/>
        <v>11</v>
      </c>
      <c r="I4171" s="545">
        <f t="shared" ca="1" si="180"/>
        <v>11</v>
      </c>
      <c r="J4171" s="545">
        <f t="shared" ca="1" si="180"/>
        <v>11</v>
      </c>
      <c r="K4171" s="545">
        <f t="shared" ca="1" si="180"/>
        <v>9</v>
      </c>
    </row>
    <row r="4172" spans="2:11">
      <c r="B4172" s="545">
        <f t="shared" ref="B4172:K4214" ca="1" si="182">RANDBETWEEN(1,3)+RANDBETWEEN(1,3)+RANDBETWEEN(1,3)+RANDBETWEEN(1,3)+RANDBETWEEN(1,3)</f>
        <v>11</v>
      </c>
      <c r="C4172" s="545">
        <f t="shared" ca="1" si="181"/>
        <v>10</v>
      </c>
      <c r="D4172" s="545">
        <f t="shared" ca="1" si="181"/>
        <v>12</v>
      </c>
      <c r="E4172" s="545">
        <f t="shared" ca="1" si="181"/>
        <v>10</v>
      </c>
      <c r="F4172" s="545">
        <f t="shared" ca="1" si="181"/>
        <v>9</v>
      </c>
      <c r="G4172" s="545">
        <f t="shared" ca="1" si="181"/>
        <v>10</v>
      </c>
      <c r="H4172" s="545">
        <f t="shared" ca="1" si="181"/>
        <v>7</v>
      </c>
      <c r="I4172" s="545">
        <f t="shared" ca="1" si="181"/>
        <v>8</v>
      </c>
      <c r="J4172" s="545">
        <f t="shared" ca="1" si="181"/>
        <v>14</v>
      </c>
      <c r="K4172" s="545">
        <f t="shared" ca="1" si="181"/>
        <v>12</v>
      </c>
    </row>
    <row r="4173" spans="2:11">
      <c r="B4173" s="545">
        <f t="shared" ca="1" si="182"/>
        <v>10</v>
      </c>
      <c r="C4173" s="545">
        <f t="shared" ca="1" si="181"/>
        <v>8</v>
      </c>
      <c r="D4173" s="545">
        <f t="shared" ca="1" si="181"/>
        <v>10</v>
      </c>
      <c r="E4173" s="545">
        <f t="shared" ca="1" si="181"/>
        <v>11</v>
      </c>
      <c r="F4173" s="545">
        <f t="shared" ca="1" si="181"/>
        <v>10</v>
      </c>
      <c r="G4173" s="545">
        <f t="shared" ca="1" si="181"/>
        <v>12</v>
      </c>
      <c r="H4173" s="545">
        <f t="shared" ca="1" si="181"/>
        <v>11</v>
      </c>
      <c r="I4173" s="545">
        <f t="shared" ca="1" si="181"/>
        <v>5</v>
      </c>
      <c r="J4173" s="545">
        <f t="shared" ca="1" si="181"/>
        <v>11</v>
      </c>
      <c r="K4173" s="545">
        <f t="shared" ca="1" si="181"/>
        <v>11</v>
      </c>
    </row>
    <row r="4174" spans="2:11">
      <c r="B4174" s="545">
        <f t="shared" ca="1" si="182"/>
        <v>11</v>
      </c>
      <c r="C4174" s="545">
        <f t="shared" ca="1" si="181"/>
        <v>9</v>
      </c>
      <c r="D4174" s="545">
        <f t="shared" ca="1" si="181"/>
        <v>9</v>
      </c>
      <c r="E4174" s="545">
        <f t="shared" ca="1" si="181"/>
        <v>9</v>
      </c>
      <c r="F4174" s="545">
        <f t="shared" ca="1" si="181"/>
        <v>8</v>
      </c>
      <c r="G4174" s="545">
        <f t="shared" ca="1" si="181"/>
        <v>10</v>
      </c>
      <c r="H4174" s="545">
        <f t="shared" ca="1" si="181"/>
        <v>14</v>
      </c>
      <c r="I4174" s="545">
        <f t="shared" ca="1" si="181"/>
        <v>9</v>
      </c>
      <c r="J4174" s="545">
        <f t="shared" ca="1" si="181"/>
        <v>10</v>
      </c>
      <c r="K4174" s="545">
        <f t="shared" ca="1" si="181"/>
        <v>10</v>
      </c>
    </row>
    <row r="4175" spans="2:11">
      <c r="B4175" s="545">
        <f t="shared" ca="1" si="182"/>
        <v>10</v>
      </c>
      <c r="C4175" s="545">
        <f t="shared" ca="1" si="181"/>
        <v>11</v>
      </c>
      <c r="D4175" s="545">
        <f t="shared" ca="1" si="181"/>
        <v>13</v>
      </c>
      <c r="E4175" s="545">
        <f t="shared" ca="1" si="181"/>
        <v>13</v>
      </c>
      <c r="F4175" s="545">
        <f t="shared" ca="1" si="181"/>
        <v>13</v>
      </c>
      <c r="G4175" s="545">
        <f t="shared" ca="1" si="181"/>
        <v>11</v>
      </c>
      <c r="H4175" s="545">
        <f t="shared" ca="1" si="181"/>
        <v>9</v>
      </c>
      <c r="I4175" s="545">
        <f t="shared" ca="1" si="181"/>
        <v>7</v>
      </c>
      <c r="J4175" s="545">
        <f t="shared" ca="1" si="181"/>
        <v>9</v>
      </c>
      <c r="K4175" s="545">
        <f t="shared" ca="1" si="181"/>
        <v>11</v>
      </c>
    </row>
    <row r="4176" spans="2:11">
      <c r="B4176" s="545">
        <f t="shared" ca="1" si="182"/>
        <v>9</v>
      </c>
      <c r="C4176" s="545">
        <f t="shared" ca="1" si="181"/>
        <v>10</v>
      </c>
      <c r="D4176" s="545">
        <f t="shared" ca="1" si="181"/>
        <v>11</v>
      </c>
      <c r="E4176" s="545">
        <f t="shared" ca="1" si="181"/>
        <v>9</v>
      </c>
      <c r="F4176" s="545">
        <f t="shared" ca="1" si="181"/>
        <v>12</v>
      </c>
      <c r="G4176" s="545">
        <f t="shared" ca="1" si="181"/>
        <v>11</v>
      </c>
      <c r="H4176" s="545">
        <f t="shared" ca="1" si="181"/>
        <v>8</v>
      </c>
      <c r="I4176" s="545">
        <f t="shared" ca="1" si="181"/>
        <v>7</v>
      </c>
      <c r="J4176" s="545">
        <f t="shared" ca="1" si="181"/>
        <v>8</v>
      </c>
      <c r="K4176" s="545">
        <f t="shared" ca="1" si="181"/>
        <v>11</v>
      </c>
    </row>
    <row r="4177" spans="2:11">
      <c r="B4177" s="545">
        <f t="shared" ca="1" si="182"/>
        <v>10</v>
      </c>
      <c r="C4177" s="545">
        <f t="shared" ca="1" si="181"/>
        <v>9</v>
      </c>
      <c r="D4177" s="545">
        <f t="shared" ca="1" si="181"/>
        <v>9</v>
      </c>
      <c r="E4177" s="545">
        <f t="shared" ca="1" si="181"/>
        <v>13</v>
      </c>
      <c r="F4177" s="545">
        <f t="shared" ca="1" si="181"/>
        <v>11</v>
      </c>
      <c r="G4177" s="545">
        <f t="shared" ca="1" si="181"/>
        <v>11</v>
      </c>
      <c r="H4177" s="545">
        <f t="shared" ca="1" si="181"/>
        <v>9</v>
      </c>
      <c r="I4177" s="545">
        <f t="shared" ca="1" si="181"/>
        <v>9</v>
      </c>
      <c r="J4177" s="545">
        <f t="shared" ca="1" si="181"/>
        <v>7</v>
      </c>
      <c r="K4177" s="545">
        <f t="shared" ca="1" si="181"/>
        <v>8</v>
      </c>
    </row>
    <row r="4178" spans="2:11">
      <c r="B4178" s="545">
        <f t="shared" ca="1" si="182"/>
        <v>13</v>
      </c>
      <c r="C4178" s="545">
        <f t="shared" ca="1" si="181"/>
        <v>14</v>
      </c>
      <c r="D4178" s="545">
        <f t="shared" ca="1" si="181"/>
        <v>9</v>
      </c>
      <c r="E4178" s="545">
        <f t="shared" ca="1" si="181"/>
        <v>10</v>
      </c>
      <c r="F4178" s="545">
        <f t="shared" ca="1" si="181"/>
        <v>11</v>
      </c>
      <c r="G4178" s="545">
        <f t="shared" ca="1" si="181"/>
        <v>8</v>
      </c>
      <c r="H4178" s="545">
        <f t="shared" ca="1" si="181"/>
        <v>9</v>
      </c>
      <c r="I4178" s="545">
        <f t="shared" ca="1" si="181"/>
        <v>11</v>
      </c>
      <c r="J4178" s="545">
        <f t="shared" ca="1" si="181"/>
        <v>11</v>
      </c>
      <c r="K4178" s="545">
        <f t="shared" ca="1" si="181"/>
        <v>11</v>
      </c>
    </row>
    <row r="4179" spans="2:11">
      <c r="B4179" s="545">
        <f t="shared" ca="1" si="182"/>
        <v>11</v>
      </c>
      <c r="C4179" s="545">
        <f t="shared" ca="1" si="181"/>
        <v>11</v>
      </c>
      <c r="D4179" s="545">
        <f t="shared" ca="1" si="181"/>
        <v>11</v>
      </c>
      <c r="E4179" s="545">
        <f t="shared" ca="1" si="181"/>
        <v>8</v>
      </c>
      <c r="F4179" s="545">
        <f t="shared" ca="1" si="181"/>
        <v>10</v>
      </c>
      <c r="G4179" s="545">
        <f t="shared" ca="1" si="181"/>
        <v>9</v>
      </c>
      <c r="H4179" s="545">
        <f t="shared" ca="1" si="181"/>
        <v>11</v>
      </c>
      <c r="I4179" s="545">
        <f t="shared" ca="1" si="181"/>
        <v>11</v>
      </c>
      <c r="J4179" s="545">
        <f t="shared" ca="1" si="181"/>
        <v>8</v>
      </c>
      <c r="K4179" s="545">
        <f t="shared" ca="1" si="181"/>
        <v>11</v>
      </c>
    </row>
    <row r="4180" spans="2:11">
      <c r="B4180" s="545">
        <f t="shared" ca="1" si="182"/>
        <v>7</v>
      </c>
      <c r="C4180" s="545">
        <f t="shared" ca="1" si="181"/>
        <v>10</v>
      </c>
      <c r="D4180" s="545">
        <f t="shared" ca="1" si="181"/>
        <v>8</v>
      </c>
      <c r="E4180" s="545">
        <f t="shared" ca="1" si="181"/>
        <v>10</v>
      </c>
      <c r="F4180" s="545">
        <f t="shared" ca="1" si="181"/>
        <v>11</v>
      </c>
      <c r="G4180" s="545">
        <f t="shared" ca="1" si="181"/>
        <v>11</v>
      </c>
      <c r="H4180" s="545">
        <f t="shared" ca="1" si="181"/>
        <v>7</v>
      </c>
      <c r="I4180" s="545">
        <f t="shared" ca="1" si="181"/>
        <v>10</v>
      </c>
      <c r="J4180" s="545">
        <f t="shared" ca="1" si="181"/>
        <v>13</v>
      </c>
      <c r="K4180" s="545">
        <f t="shared" ca="1" si="181"/>
        <v>10</v>
      </c>
    </row>
    <row r="4181" spans="2:11">
      <c r="B4181" s="545">
        <f t="shared" ca="1" si="182"/>
        <v>11</v>
      </c>
      <c r="C4181" s="545">
        <f t="shared" ca="1" si="181"/>
        <v>11</v>
      </c>
      <c r="D4181" s="545">
        <f t="shared" ca="1" si="181"/>
        <v>8</v>
      </c>
      <c r="E4181" s="545">
        <f t="shared" ca="1" si="181"/>
        <v>11</v>
      </c>
      <c r="F4181" s="545">
        <f t="shared" ca="1" si="181"/>
        <v>11</v>
      </c>
      <c r="G4181" s="545">
        <f t="shared" ca="1" si="181"/>
        <v>7</v>
      </c>
      <c r="H4181" s="545">
        <f t="shared" ca="1" si="181"/>
        <v>11</v>
      </c>
      <c r="I4181" s="545">
        <f t="shared" ca="1" si="181"/>
        <v>9</v>
      </c>
      <c r="J4181" s="545">
        <f t="shared" ca="1" si="181"/>
        <v>9</v>
      </c>
      <c r="K4181" s="545">
        <f t="shared" ca="1" si="181"/>
        <v>12</v>
      </c>
    </row>
    <row r="4182" spans="2:11">
      <c r="B4182" s="545">
        <f t="shared" ca="1" si="182"/>
        <v>12</v>
      </c>
      <c r="C4182" s="545">
        <f t="shared" ca="1" si="181"/>
        <v>11</v>
      </c>
      <c r="D4182" s="545">
        <f t="shared" ca="1" si="181"/>
        <v>10</v>
      </c>
      <c r="E4182" s="545">
        <f t="shared" ca="1" si="181"/>
        <v>11</v>
      </c>
      <c r="F4182" s="545">
        <f t="shared" ca="1" si="181"/>
        <v>11</v>
      </c>
      <c r="G4182" s="545">
        <f t="shared" ca="1" si="181"/>
        <v>9</v>
      </c>
      <c r="H4182" s="545">
        <f t="shared" ca="1" si="181"/>
        <v>8</v>
      </c>
      <c r="I4182" s="545">
        <f t="shared" ca="1" si="181"/>
        <v>11</v>
      </c>
      <c r="J4182" s="545">
        <f t="shared" ca="1" si="181"/>
        <v>12</v>
      </c>
      <c r="K4182" s="545">
        <f t="shared" ca="1" si="181"/>
        <v>11</v>
      </c>
    </row>
    <row r="4183" spans="2:11">
      <c r="B4183" s="545">
        <f t="shared" ca="1" si="182"/>
        <v>10</v>
      </c>
      <c r="C4183" s="545">
        <f t="shared" ca="1" si="181"/>
        <v>9</v>
      </c>
      <c r="D4183" s="545">
        <f t="shared" ca="1" si="181"/>
        <v>11</v>
      </c>
      <c r="E4183" s="545">
        <f t="shared" ca="1" si="181"/>
        <v>8</v>
      </c>
      <c r="F4183" s="545">
        <f t="shared" ca="1" si="181"/>
        <v>9</v>
      </c>
      <c r="G4183" s="545">
        <f t="shared" ca="1" si="181"/>
        <v>12</v>
      </c>
      <c r="H4183" s="545">
        <f t="shared" ca="1" si="181"/>
        <v>11</v>
      </c>
      <c r="I4183" s="545">
        <f t="shared" ca="1" si="181"/>
        <v>11</v>
      </c>
      <c r="J4183" s="545">
        <f t="shared" ca="1" si="181"/>
        <v>12</v>
      </c>
      <c r="K4183" s="545">
        <f t="shared" ca="1" si="181"/>
        <v>12</v>
      </c>
    </row>
    <row r="4184" spans="2:11">
      <c r="B4184" s="545">
        <f t="shared" ca="1" si="182"/>
        <v>12</v>
      </c>
      <c r="C4184" s="545">
        <f t="shared" ca="1" si="181"/>
        <v>6</v>
      </c>
      <c r="D4184" s="545">
        <f t="shared" ca="1" si="181"/>
        <v>9</v>
      </c>
      <c r="E4184" s="545">
        <f t="shared" ca="1" si="181"/>
        <v>8</v>
      </c>
      <c r="F4184" s="545">
        <f t="shared" ca="1" si="181"/>
        <v>9</v>
      </c>
      <c r="G4184" s="545">
        <f t="shared" ca="1" si="181"/>
        <v>9</v>
      </c>
      <c r="H4184" s="545">
        <f t="shared" ca="1" si="181"/>
        <v>10</v>
      </c>
      <c r="I4184" s="545">
        <f t="shared" ca="1" si="181"/>
        <v>7</v>
      </c>
      <c r="J4184" s="545">
        <f t="shared" ca="1" si="181"/>
        <v>9</v>
      </c>
      <c r="K4184" s="545">
        <f t="shared" ca="1" si="181"/>
        <v>9</v>
      </c>
    </row>
    <row r="4185" spans="2:11">
      <c r="B4185" s="545">
        <f t="shared" ca="1" si="182"/>
        <v>10</v>
      </c>
      <c r="C4185" s="545">
        <f t="shared" ca="1" si="181"/>
        <v>12</v>
      </c>
      <c r="D4185" s="545">
        <f t="shared" ca="1" si="181"/>
        <v>12</v>
      </c>
      <c r="E4185" s="545">
        <f t="shared" ca="1" si="181"/>
        <v>12</v>
      </c>
      <c r="F4185" s="545">
        <f t="shared" ca="1" si="181"/>
        <v>9</v>
      </c>
      <c r="G4185" s="545">
        <f t="shared" ca="1" si="181"/>
        <v>11</v>
      </c>
      <c r="H4185" s="545">
        <f t="shared" ca="1" si="181"/>
        <v>11</v>
      </c>
      <c r="I4185" s="545">
        <f t="shared" ca="1" si="181"/>
        <v>11</v>
      </c>
      <c r="J4185" s="545">
        <f t="shared" ca="1" si="181"/>
        <v>10</v>
      </c>
      <c r="K4185" s="545">
        <f t="shared" ca="1" si="181"/>
        <v>9</v>
      </c>
    </row>
    <row r="4186" spans="2:11">
      <c r="B4186" s="545">
        <f t="shared" ca="1" si="182"/>
        <v>12</v>
      </c>
      <c r="C4186" s="545">
        <f t="shared" ca="1" si="181"/>
        <v>13</v>
      </c>
      <c r="D4186" s="545">
        <f t="shared" ca="1" si="181"/>
        <v>9</v>
      </c>
      <c r="E4186" s="545">
        <f t="shared" ca="1" si="181"/>
        <v>9</v>
      </c>
      <c r="F4186" s="545">
        <f t="shared" ca="1" si="181"/>
        <v>8</v>
      </c>
      <c r="G4186" s="545">
        <f t="shared" ca="1" si="181"/>
        <v>11</v>
      </c>
      <c r="H4186" s="545">
        <f t="shared" ca="1" si="181"/>
        <v>11</v>
      </c>
      <c r="I4186" s="545">
        <f t="shared" ca="1" si="181"/>
        <v>10</v>
      </c>
      <c r="J4186" s="545">
        <f t="shared" ca="1" si="181"/>
        <v>7</v>
      </c>
      <c r="K4186" s="545">
        <f t="shared" ca="1" si="181"/>
        <v>10</v>
      </c>
    </row>
    <row r="4187" spans="2:11">
      <c r="B4187" s="545">
        <f t="shared" ca="1" si="182"/>
        <v>11</v>
      </c>
      <c r="C4187" s="545">
        <f t="shared" ca="1" si="181"/>
        <v>13</v>
      </c>
      <c r="D4187" s="545">
        <f t="shared" ca="1" si="181"/>
        <v>11</v>
      </c>
      <c r="E4187" s="545">
        <f t="shared" ca="1" si="181"/>
        <v>6</v>
      </c>
      <c r="F4187" s="545">
        <f t="shared" ca="1" si="181"/>
        <v>9</v>
      </c>
      <c r="G4187" s="545">
        <f t="shared" ca="1" si="181"/>
        <v>6</v>
      </c>
      <c r="H4187" s="545">
        <f t="shared" ca="1" si="181"/>
        <v>7</v>
      </c>
      <c r="I4187" s="545">
        <f t="shared" ca="1" si="181"/>
        <v>11</v>
      </c>
      <c r="J4187" s="545">
        <f t="shared" ca="1" si="181"/>
        <v>11</v>
      </c>
      <c r="K4187" s="545">
        <f t="shared" ca="1" si="181"/>
        <v>11</v>
      </c>
    </row>
    <row r="4188" spans="2:11">
      <c r="B4188" s="545">
        <f t="shared" ca="1" si="182"/>
        <v>10</v>
      </c>
      <c r="C4188" s="545">
        <f t="shared" ca="1" si="182"/>
        <v>9</v>
      </c>
      <c r="D4188" s="545">
        <f t="shared" ca="1" si="182"/>
        <v>11</v>
      </c>
      <c r="E4188" s="545">
        <f t="shared" ca="1" si="182"/>
        <v>9</v>
      </c>
      <c r="F4188" s="545">
        <f t="shared" ca="1" si="182"/>
        <v>9</v>
      </c>
      <c r="G4188" s="545">
        <f t="shared" ca="1" si="182"/>
        <v>10</v>
      </c>
      <c r="H4188" s="545">
        <f t="shared" ca="1" si="182"/>
        <v>10</v>
      </c>
      <c r="I4188" s="545">
        <f t="shared" ca="1" si="182"/>
        <v>12</v>
      </c>
      <c r="J4188" s="545">
        <f t="shared" ca="1" si="182"/>
        <v>12</v>
      </c>
      <c r="K4188" s="545">
        <f t="shared" ca="1" si="182"/>
        <v>9</v>
      </c>
    </row>
    <row r="4189" spans="2:11">
      <c r="B4189" s="545">
        <f t="shared" ca="1" si="182"/>
        <v>11</v>
      </c>
      <c r="C4189" s="545">
        <f t="shared" ca="1" si="182"/>
        <v>8</v>
      </c>
      <c r="D4189" s="545">
        <f t="shared" ca="1" si="182"/>
        <v>9</v>
      </c>
      <c r="E4189" s="545">
        <f t="shared" ca="1" si="182"/>
        <v>10</v>
      </c>
      <c r="F4189" s="545">
        <f t="shared" ca="1" si="182"/>
        <v>11</v>
      </c>
      <c r="G4189" s="545">
        <f t="shared" ca="1" si="182"/>
        <v>10</v>
      </c>
      <c r="H4189" s="545">
        <f t="shared" ca="1" si="182"/>
        <v>9</v>
      </c>
      <c r="I4189" s="545">
        <f t="shared" ca="1" si="182"/>
        <v>12</v>
      </c>
      <c r="J4189" s="545">
        <f t="shared" ca="1" si="182"/>
        <v>8</v>
      </c>
      <c r="K4189" s="545">
        <f t="shared" ca="1" si="182"/>
        <v>8</v>
      </c>
    </row>
    <row r="4190" spans="2:11">
      <c r="B4190" s="545">
        <f t="shared" ca="1" si="182"/>
        <v>9</v>
      </c>
      <c r="C4190" s="545">
        <f t="shared" ca="1" si="182"/>
        <v>10</v>
      </c>
      <c r="D4190" s="545">
        <f t="shared" ca="1" si="182"/>
        <v>9</v>
      </c>
      <c r="E4190" s="545">
        <f t="shared" ca="1" si="182"/>
        <v>10</v>
      </c>
      <c r="F4190" s="545">
        <f t="shared" ca="1" si="182"/>
        <v>12</v>
      </c>
      <c r="G4190" s="545">
        <f t="shared" ca="1" si="182"/>
        <v>11</v>
      </c>
      <c r="H4190" s="545">
        <f t="shared" ca="1" si="182"/>
        <v>12</v>
      </c>
      <c r="I4190" s="545">
        <f t="shared" ca="1" si="182"/>
        <v>9</v>
      </c>
      <c r="J4190" s="545">
        <f t="shared" ca="1" si="182"/>
        <v>11</v>
      </c>
      <c r="K4190" s="545">
        <f t="shared" ca="1" si="182"/>
        <v>10</v>
      </c>
    </row>
    <row r="4191" spans="2:11">
      <c r="B4191" s="545">
        <f t="shared" ca="1" si="182"/>
        <v>11</v>
      </c>
      <c r="C4191" s="545">
        <f t="shared" ca="1" si="182"/>
        <v>11</v>
      </c>
      <c r="D4191" s="545">
        <f t="shared" ca="1" si="182"/>
        <v>10</v>
      </c>
      <c r="E4191" s="545">
        <f t="shared" ca="1" si="182"/>
        <v>10</v>
      </c>
      <c r="F4191" s="545">
        <f t="shared" ca="1" si="182"/>
        <v>12</v>
      </c>
      <c r="G4191" s="545">
        <f t="shared" ca="1" si="182"/>
        <v>8</v>
      </c>
      <c r="H4191" s="545">
        <f t="shared" ca="1" si="182"/>
        <v>12</v>
      </c>
      <c r="I4191" s="545">
        <f t="shared" ca="1" si="182"/>
        <v>12</v>
      </c>
      <c r="J4191" s="545">
        <f t="shared" ca="1" si="182"/>
        <v>13</v>
      </c>
      <c r="K4191" s="545">
        <f t="shared" ca="1" si="182"/>
        <v>7</v>
      </c>
    </row>
    <row r="4192" spans="2:11">
      <c r="B4192" s="545">
        <f t="shared" ca="1" si="182"/>
        <v>11</v>
      </c>
      <c r="C4192" s="545">
        <f t="shared" ca="1" si="182"/>
        <v>9</v>
      </c>
      <c r="D4192" s="545">
        <f t="shared" ca="1" si="182"/>
        <v>11</v>
      </c>
      <c r="E4192" s="545">
        <f t="shared" ca="1" si="182"/>
        <v>7</v>
      </c>
      <c r="F4192" s="545">
        <f t="shared" ca="1" si="182"/>
        <v>7</v>
      </c>
      <c r="G4192" s="545">
        <f t="shared" ca="1" si="182"/>
        <v>11</v>
      </c>
      <c r="H4192" s="545">
        <f t="shared" ca="1" si="182"/>
        <v>8</v>
      </c>
      <c r="I4192" s="545">
        <f t="shared" ca="1" si="182"/>
        <v>9</v>
      </c>
      <c r="J4192" s="545">
        <f t="shared" ca="1" si="182"/>
        <v>11</v>
      </c>
      <c r="K4192" s="545">
        <f t="shared" ca="1" si="182"/>
        <v>9</v>
      </c>
    </row>
    <row r="4193" spans="2:11">
      <c r="B4193" s="545">
        <f t="shared" ca="1" si="182"/>
        <v>13</v>
      </c>
      <c r="C4193" s="545">
        <f t="shared" ca="1" si="182"/>
        <v>10</v>
      </c>
      <c r="D4193" s="545">
        <f t="shared" ca="1" si="182"/>
        <v>9</v>
      </c>
      <c r="E4193" s="545">
        <f t="shared" ca="1" si="182"/>
        <v>10</v>
      </c>
      <c r="F4193" s="545">
        <f t="shared" ca="1" si="182"/>
        <v>8</v>
      </c>
      <c r="G4193" s="545">
        <f t="shared" ca="1" si="182"/>
        <v>8</v>
      </c>
      <c r="H4193" s="545">
        <f t="shared" ca="1" si="182"/>
        <v>11</v>
      </c>
      <c r="I4193" s="545">
        <f t="shared" ca="1" si="182"/>
        <v>13</v>
      </c>
      <c r="J4193" s="545">
        <f t="shared" ca="1" si="182"/>
        <v>10</v>
      </c>
      <c r="K4193" s="545">
        <f t="shared" ca="1" si="182"/>
        <v>9</v>
      </c>
    </row>
    <row r="4194" spans="2:11">
      <c r="B4194" s="545">
        <f t="shared" ca="1" si="182"/>
        <v>14</v>
      </c>
      <c r="C4194" s="545">
        <f t="shared" ca="1" si="182"/>
        <v>6</v>
      </c>
      <c r="D4194" s="545">
        <f t="shared" ca="1" si="182"/>
        <v>10</v>
      </c>
      <c r="E4194" s="545">
        <f t="shared" ca="1" si="182"/>
        <v>10</v>
      </c>
      <c r="F4194" s="545">
        <f t="shared" ca="1" si="182"/>
        <v>12</v>
      </c>
      <c r="G4194" s="545">
        <f t="shared" ca="1" si="182"/>
        <v>10</v>
      </c>
      <c r="H4194" s="545">
        <f t="shared" ca="1" si="182"/>
        <v>9</v>
      </c>
      <c r="I4194" s="545">
        <f t="shared" ca="1" si="182"/>
        <v>9</v>
      </c>
      <c r="J4194" s="545">
        <f t="shared" ca="1" si="182"/>
        <v>15</v>
      </c>
      <c r="K4194" s="545">
        <f t="shared" ca="1" si="182"/>
        <v>14</v>
      </c>
    </row>
    <row r="4195" spans="2:11">
      <c r="B4195" s="545">
        <f t="shared" ca="1" si="182"/>
        <v>11</v>
      </c>
      <c r="C4195" s="545">
        <f t="shared" ca="1" si="182"/>
        <v>9</v>
      </c>
      <c r="D4195" s="545">
        <f t="shared" ca="1" si="182"/>
        <v>13</v>
      </c>
      <c r="E4195" s="545">
        <f t="shared" ca="1" si="182"/>
        <v>12</v>
      </c>
      <c r="F4195" s="545">
        <f t="shared" ca="1" si="182"/>
        <v>9</v>
      </c>
      <c r="G4195" s="545">
        <f t="shared" ca="1" si="182"/>
        <v>11</v>
      </c>
      <c r="H4195" s="545">
        <f t="shared" ca="1" si="182"/>
        <v>7</v>
      </c>
      <c r="I4195" s="545">
        <f t="shared" ca="1" si="182"/>
        <v>9</v>
      </c>
      <c r="J4195" s="545">
        <f t="shared" ca="1" si="182"/>
        <v>10</v>
      </c>
      <c r="K4195" s="545">
        <f t="shared" ca="1" si="182"/>
        <v>5</v>
      </c>
    </row>
    <row r="4196" spans="2:11">
      <c r="B4196" s="545">
        <f t="shared" ca="1" si="182"/>
        <v>10</v>
      </c>
      <c r="C4196" s="545">
        <f t="shared" ca="1" si="182"/>
        <v>10</v>
      </c>
      <c r="D4196" s="545">
        <f t="shared" ca="1" si="182"/>
        <v>10</v>
      </c>
      <c r="E4196" s="545">
        <f t="shared" ca="1" si="182"/>
        <v>9</v>
      </c>
      <c r="F4196" s="545">
        <f t="shared" ca="1" si="182"/>
        <v>10</v>
      </c>
      <c r="G4196" s="545">
        <f t="shared" ca="1" si="182"/>
        <v>9</v>
      </c>
      <c r="H4196" s="545">
        <f t="shared" ca="1" si="182"/>
        <v>14</v>
      </c>
      <c r="I4196" s="545">
        <f t="shared" ca="1" si="182"/>
        <v>9</v>
      </c>
      <c r="J4196" s="545">
        <f t="shared" ca="1" si="182"/>
        <v>9</v>
      </c>
      <c r="K4196" s="545">
        <f t="shared" ca="1" si="182"/>
        <v>7</v>
      </c>
    </row>
    <row r="4197" spans="2:11">
      <c r="B4197" s="545">
        <f t="shared" ca="1" si="182"/>
        <v>10</v>
      </c>
      <c r="C4197" s="545">
        <f t="shared" ca="1" si="182"/>
        <v>10</v>
      </c>
      <c r="D4197" s="545">
        <f t="shared" ca="1" si="182"/>
        <v>13</v>
      </c>
      <c r="E4197" s="545">
        <f t="shared" ca="1" si="182"/>
        <v>11</v>
      </c>
      <c r="F4197" s="545">
        <f t="shared" ca="1" si="182"/>
        <v>13</v>
      </c>
      <c r="G4197" s="545">
        <f t="shared" ca="1" si="182"/>
        <v>9</v>
      </c>
      <c r="H4197" s="545">
        <f t="shared" ca="1" si="182"/>
        <v>10</v>
      </c>
      <c r="I4197" s="545">
        <f t="shared" ca="1" si="182"/>
        <v>11</v>
      </c>
      <c r="J4197" s="545">
        <f t="shared" ca="1" si="182"/>
        <v>12</v>
      </c>
      <c r="K4197" s="545">
        <f t="shared" ca="1" si="182"/>
        <v>9</v>
      </c>
    </row>
    <row r="4198" spans="2:11">
      <c r="B4198" s="545">
        <f t="shared" ca="1" si="182"/>
        <v>10</v>
      </c>
      <c r="C4198" s="545">
        <f t="shared" ca="1" si="182"/>
        <v>10</v>
      </c>
      <c r="D4198" s="545">
        <f t="shared" ca="1" si="182"/>
        <v>8</v>
      </c>
      <c r="E4198" s="545">
        <f t="shared" ca="1" si="182"/>
        <v>12</v>
      </c>
      <c r="F4198" s="545">
        <f t="shared" ca="1" si="182"/>
        <v>12</v>
      </c>
      <c r="G4198" s="545">
        <f t="shared" ca="1" si="182"/>
        <v>13</v>
      </c>
      <c r="H4198" s="545">
        <f t="shared" ca="1" si="182"/>
        <v>9</v>
      </c>
      <c r="I4198" s="545">
        <f t="shared" ca="1" si="182"/>
        <v>10</v>
      </c>
      <c r="J4198" s="545">
        <f t="shared" ca="1" si="182"/>
        <v>10</v>
      </c>
      <c r="K4198" s="545">
        <f t="shared" ca="1" si="182"/>
        <v>13</v>
      </c>
    </row>
    <row r="4199" spans="2:11">
      <c r="B4199" s="545">
        <f t="shared" ca="1" si="182"/>
        <v>13</v>
      </c>
      <c r="C4199" s="545">
        <f t="shared" ca="1" si="182"/>
        <v>10</v>
      </c>
      <c r="D4199" s="545">
        <f t="shared" ca="1" si="182"/>
        <v>8</v>
      </c>
      <c r="E4199" s="545">
        <f t="shared" ca="1" si="182"/>
        <v>11</v>
      </c>
      <c r="F4199" s="545">
        <f t="shared" ca="1" si="182"/>
        <v>7</v>
      </c>
      <c r="G4199" s="545">
        <f t="shared" ca="1" si="182"/>
        <v>12</v>
      </c>
      <c r="H4199" s="545">
        <f t="shared" ca="1" si="182"/>
        <v>8</v>
      </c>
      <c r="I4199" s="545">
        <f t="shared" ca="1" si="182"/>
        <v>10</v>
      </c>
      <c r="J4199" s="545">
        <f t="shared" ca="1" si="182"/>
        <v>13</v>
      </c>
      <c r="K4199" s="545">
        <f t="shared" ca="1" si="182"/>
        <v>12</v>
      </c>
    </row>
    <row r="4200" spans="2:11">
      <c r="B4200" s="545">
        <f t="shared" ca="1" si="182"/>
        <v>9</v>
      </c>
      <c r="C4200" s="545">
        <f t="shared" ca="1" si="182"/>
        <v>10</v>
      </c>
      <c r="D4200" s="545">
        <f t="shared" ca="1" si="182"/>
        <v>9</v>
      </c>
      <c r="E4200" s="545">
        <f t="shared" ca="1" si="182"/>
        <v>9</v>
      </c>
      <c r="F4200" s="545">
        <f t="shared" ca="1" si="182"/>
        <v>8</v>
      </c>
      <c r="G4200" s="545">
        <f t="shared" ca="1" si="182"/>
        <v>11</v>
      </c>
      <c r="H4200" s="545">
        <f t="shared" ca="1" si="182"/>
        <v>10</v>
      </c>
      <c r="I4200" s="545">
        <f t="shared" ca="1" si="182"/>
        <v>13</v>
      </c>
      <c r="J4200" s="545">
        <f t="shared" ca="1" si="182"/>
        <v>13</v>
      </c>
      <c r="K4200" s="545">
        <f t="shared" ca="1" si="182"/>
        <v>7</v>
      </c>
    </row>
    <row r="4201" spans="2:11">
      <c r="B4201" s="545">
        <f t="shared" ca="1" si="182"/>
        <v>11</v>
      </c>
      <c r="C4201" s="545">
        <f t="shared" ca="1" si="182"/>
        <v>11</v>
      </c>
      <c r="D4201" s="545">
        <f t="shared" ca="1" si="182"/>
        <v>9</v>
      </c>
      <c r="E4201" s="545">
        <f t="shared" ca="1" si="182"/>
        <v>7</v>
      </c>
      <c r="F4201" s="545">
        <f t="shared" ca="1" si="182"/>
        <v>11</v>
      </c>
      <c r="G4201" s="545">
        <f t="shared" ca="1" si="182"/>
        <v>9</v>
      </c>
      <c r="H4201" s="545">
        <f t="shared" ca="1" si="182"/>
        <v>9</v>
      </c>
      <c r="I4201" s="545">
        <f t="shared" ca="1" si="182"/>
        <v>12</v>
      </c>
      <c r="J4201" s="545">
        <f t="shared" ca="1" si="182"/>
        <v>12</v>
      </c>
      <c r="K4201" s="545">
        <f t="shared" ca="1" si="182"/>
        <v>12</v>
      </c>
    </row>
    <row r="4202" spans="2:11">
      <c r="B4202" s="545">
        <f t="shared" ca="1" si="182"/>
        <v>8</v>
      </c>
      <c r="C4202" s="545">
        <f t="shared" ca="1" si="181"/>
        <v>12</v>
      </c>
      <c r="D4202" s="545">
        <f t="shared" ca="1" si="181"/>
        <v>9</v>
      </c>
      <c r="E4202" s="545">
        <f t="shared" ca="1" si="181"/>
        <v>6</v>
      </c>
      <c r="F4202" s="545">
        <f t="shared" ca="1" si="181"/>
        <v>6</v>
      </c>
      <c r="G4202" s="545">
        <f t="shared" ca="1" si="181"/>
        <v>7</v>
      </c>
      <c r="H4202" s="545">
        <f t="shared" ca="1" si="181"/>
        <v>9</v>
      </c>
      <c r="I4202" s="545">
        <f t="shared" ca="1" si="181"/>
        <v>13</v>
      </c>
      <c r="J4202" s="545">
        <f t="shared" ca="1" si="181"/>
        <v>9</v>
      </c>
      <c r="K4202" s="545">
        <f t="shared" ca="1" si="181"/>
        <v>11</v>
      </c>
    </row>
    <row r="4203" spans="2:11">
      <c r="B4203" s="545">
        <f t="shared" ca="1" si="182"/>
        <v>10</v>
      </c>
      <c r="C4203" s="545">
        <f t="shared" ca="1" si="181"/>
        <v>9</v>
      </c>
      <c r="D4203" s="545">
        <f t="shared" ca="1" si="181"/>
        <v>8</v>
      </c>
      <c r="E4203" s="545">
        <f t="shared" ca="1" si="181"/>
        <v>9</v>
      </c>
      <c r="F4203" s="545">
        <f t="shared" ca="1" si="181"/>
        <v>8</v>
      </c>
      <c r="G4203" s="545">
        <f t="shared" ca="1" si="181"/>
        <v>9</v>
      </c>
      <c r="H4203" s="545">
        <f t="shared" ca="1" si="181"/>
        <v>11</v>
      </c>
      <c r="I4203" s="545">
        <f t="shared" ca="1" si="181"/>
        <v>11</v>
      </c>
      <c r="J4203" s="545">
        <f t="shared" ca="1" si="181"/>
        <v>7</v>
      </c>
      <c r="K4203" s="545">
        <f t="shared" ca="1" si="181"/>
        <v>14</v>
      </c>
    </row>
    <row r="4204" spans="2:11">
      <c r="B4204" s="545">
        <f t="shared" ca="1" si="182"/>
        <v>10</v>
      </c>
      <c r="C4204" s="545">
        <f t="shared" ca="1" si="181"/>
        <v>12</v>
      </c>
      <c r="D4204" s="545">
        <f t="shared" ca="1" si="181"/>
        <v>7</v>
      </c>
      <c r="E4204" s="545">
        <f t="shared" ca="1" si="181"/>
        <v>7</v>
      </c>
      <c r="F4204" s="545">
        <f t="shared" ca="1" si="181"/>
        <v>12</v>
      </c>
      <c r="G4204" s="545">
        <f t="shared" ca="1" si="181"/>
        <v>8</v>
      </c>
      <c r="H4204" s="545">
        <f t="shared" ca="1" si="181"/>
        <v>9</v>
      </c>
      <c r="I4204" s="545">
        <f t="shared" ca="1" si="181"/>
        <v>11</v>
      </c>
      <c r="J4204" s="545">
        <f t="shared" ca="1" si="181"/>
        <v>8</v>
      </c>
      <c r="K4204" s="545">
        <f t="shared" ca="1" si="181"/>
        <v>9</v>
      </c>
    </row>
    <row r="4205" spans="2:11">
      <c r="B4205" s="545">
        <f t="shared" ca="1" si="182"/>
        <v>9</v>
      </c>
      <c r="C4205" s="545">
        <f t="shared" ca="1" si="182"/>
        <v>8</v>
      </c>
      <c r="D4205" s="545">
        <f t="shared" ca="1" si="182"/>
        <v>8</v>
      </c>
      <c r="E4205" s="545">
        <f t="shared" ca="1" si="182"/>
        <v>10</v>
      </c>
      <c r="F4205" s="545">
        <f t="shared" ca="1" si="182"/>
        <v>7</v>
      </c>
      <c r="G4205" s="545">
        <f t="shared" ca="1" si="182"/>
        <v>10</v>
      </c>
      <c r="H4205" s="545">
        <f t="shared" ca="1" si="182"/>
        <v>11</v>
      </c>
      <c r="I4205" s="545">
        <f t="shared" ca="1" si="182"/>
        <v>6</v>
      </c>
      <c r="J4205" s="545">
        <f t="shared" ca="1" si="182"/>
        <v>7</v>
      </c>
      <c r="K4205" s="545">
        <f t="shared" ca="1" si="182"/>
        <v>8</v>
      </c>
    </row>
    <row r="4206" spans="2:11">
      <c r="B4206" s="545">
        <f t="shared" ca="1" si="182"/>
        <v>8</v>
      </c>
      <c r="C4206" s="545">
        <f t="shared" ca="1" si="182"/>
        <v>12</v>
      </c>
      <c r="D4206" s="545">
        <f t="shared" ca="1" si="182"/>
        <v>8</v>
      </c>
      <c r="E4206" s="545">
        <f t="shared" ca="1" si="182"/>
        <v>9</v>
      </c>
      <c r="F4206" s="545">
        <f t="shared" ca="1" si="182"/>
        <v>11</v>
      </c>
      <c r="G4206" s="545">
        <f t="shared" ca="1" si="182"/>
        <v>11</v>
      </c>
      <c r="H4206" s="545">
        <f t="shared" ca="1" si="182"/>
        <v>11</v>
      </c>
      <c r="I4206" s="545">
        <f t="shared" ca="1" si="182"/>
        <v>10</v>
      </c>
      <c r="J4206" s="545">
        <f t="shared" ca="1" si="182"/>
        <v>11</v>
      </c>
      <c r="K4206" s="545">
        <f t="shared" ca="1" si="182"/>
        <v>7</v>
      </c>
    </row>
    <row r="4207" spans="2:11">
      <c r="B4207" s="545">
        <f t="shared" ca="1" si="182"/>
        <v>12</v>
      </c>
      <c r="C4207" s="545">
        <f t="shared" ca="1" si="182"/>
        <v>7</v>
      </c>
      <c r="D4207" s="545">
        <f t="shared" ca="1" si="182"/>
        <v>11</v>
      </c>
      <c r="E4207" s="545">
        <f t="shared" ca="1" si="182"/>
        <v>12</v>
      </c>
      <c r="F4207" s="545">
        <f t="shared" ca="1" si="182"/>
        <v>11</v>
      </c>
      <c r="G4207" s="545">
        <f t="shared" ca="1" si="182"/>
        <v>12</v>
      </c>
      <c r="H4207" s="545">
        <f t="shared" ca="1" si="182"/>
        <v>11</v>
      </c>
      <c r="I4207" s="545">
        <f t="shared" ca="1" si="182"/>
        <v>10</v>
      </c>
      <c r="J4207" s="545">
        <f t="shared" ca="1" si="182"/>
        <v>14</v>
      </c>
      <c r="K4207" s="545">
        <f t="shared" ca="1" si="182"/>
        <v>9</v>
      </c>
    </row>
    <row r="4208" spans="2:11">
      <c r="B4208" s="545">
        <f t="shared" ca="1" si="182"/>
        <v>10</v>
      </c>
      <c r="C4208" s="545">
        <f t="shared" ca="1" si="182"/>
        <v>7</v>
      </c>
      <c r="D4208" s="545">
        <f t="shared" ca="1" si="182"/>
        <v>8</v>
      </c>
      <c r="E4208" s="545">
        <f t="shared" ca="1" si="182"/>
        <v>10</v>
      </c>
      <c r="F4208" s="545">
        <f t="shared" ca="1" si="182"/>
        <v>8</v>
      </c>
      <c r="G4208" s="545">
        <f t="shared" ca="1" si="182"/>
        <v>9</v>
      </c>
      <c r="H4208" s="545">
        <f t="shared" ca="1" si="182"/>
        <v>12</v>
      </c>
      <c r="I4208" s="545">
        <f t="shared" ca="1" si="182"/>
        <v>11</v>
      </c>
      <c r="J4208" s="545">
        <f t="shared" ca="1" si="182"/>
        <v>10</v>
      </c>
      <c r="K4208" s="545">
        <f t="shared" ca="1" si="182"/>
        <v>11</v>
      </c>
    </row>
    <row r="4209" spans="2:11">
      <c r="B4209" s="545">
        <f t="shared" ca="1" si="182"/>
        <v>11</v>
      </c>
      <c r="C4209" s="545">
        <f t="shared" ca="1" si="182"/>
        <v>11</v>
      </c>
      <c r="D4209" s="545">
        <f t="shared" ca="1" si="182"/>
        <v>12</v>
      </c>
      <c r="E4209" s="545">
        <f t="shared" ca="1" si="182"/>
        <v>8</v>
      </c>
      <c r="F4209" s="545">
        <f t="shared" ca="1" si="182"/>
        <v>10</v>
      </c>
      <c r="G4209" s="545">
        <f t="shared" ca="1" si="182"/>
        <v>10</v>
      </c>
      <c r="H4209" s="545">
        <f t="shared" ca="1" si="182"/>
        <v>11</v>
      </c>
      <c r="I4209" s="545">
        <f t="shared" ca="1" si="182"/>
        <v>9</v>
      </c>
      <c r="J4209" s="545">
        <f t="shared" ca="1" si="182"/>
        <v>11</v>
      </c>
      <c r="K4209" s="545">
        <f t="shared" ca="1" si="182"/>
        <v>10</v>
      </c>
    </row>
    <row r="4210" spans="2:11">
      <c r="B4210" s="545">
        <f t="shared" ca="1" si="182"/>
        <v>8</v>
      </c>
      <c r="C4210" s="545">
        <f t="shared" ca="1" si="182"/>
        <v>11</v>
      </c>
      <c r="D4210" s="545">
        <f t="shared" ca="1" si="182"/>
        <v>12</v>
      </c>
      <c r="E4210" s="545">
        <f t="shared" ca="1" si="182"/>
        <v>12</v>
      </c>
      <c r="F4210" s="545">
        <f t="shared" ca="1" si="182"/>
        <v>10</v>
      </c>
      <c r="G4210" s="545">
        <f t="shared" ca="1" si="182"/>
        <v>13</v>
      </c>
      <c r="H4210" s="545">
        <f t="shared" ca="1" si="182"/>
        <v>9</v>
      </c>
      <c r="I4210" s="545">
        <f t="shared" ca="1" si="182"/>
        <v>6</v>
      </c>
      <c r="J4210" s="545">
        <f t="shared" ca="1" si="182"/>
        <v>11</v>
      </c>
      <c r="K4210" s="545">
        <f t="shared" ca="1" si="182"/>
        <v>10</v>
      </c>
    </row>
    <row r="4211" spans="2:11">
      <c r="B4211" s="545">
        <f t="shared" ca="1" si="182"/>
        <v>10</v>
      </c>
      <c r="C4211" s="545">
        <f t="shared" ca="1" si="182"/>
        <v>13</v>
      </c>
      <c r="D4211" s="545">
        <f t="shared" ca="1" si="182"/>
        <v>11</v>
      </c>
      <c r="E4211" s="545">
        <f t="shared" ca="1" si="182"/>
        <v>11</v>
      </c>
      <c r="F4211" s="545">
        <f t="shared" ca="1" si="182"/>
        <v>12</v>
      </c>
      <c r="G4211" s="545">
        <f t="shared" ca="1" si="182"/>
        <v>11</v>
      </c>
      <c r="H4211" s="545">
        <f t="shared" ca="1" si="182"/>
        <v>11</v>
      </c>
      <c r="I4211" s="545">
        <f t="shared" ca="1" si="182"/>
        <v>7</v>
      </c>
      <c r="J4211" s="545">
        <f t="shared" ca="1" si="182"/>
        <v>11</v>
      </c>
      <c r="K4211" s="545">
        <f t="shared" ca="1" si="182"/>
        <v>12</v>
      </c>
    </row>
    <row r="4212" spans="2:11">
      <c r="B4212" s="545">
        <f t="shared" ca="1" si="182"/>
        <v>7</v>
      </c>
      <c r="C4212" s="545">
        <f t="shared" ca="1" si="182"/>
        <v>12</v>
      </c>
      <c r="D4212" s="545">
        <f t="shared" ca="1" si="182"/>
        <v>10</v>
      </c>
      <c r="E4212" s="545">
        <f t="shared" ca="1" si="182"/>
        <v>13</v>
      </c>
      <c r="F4212" s="545">
        <f t="shared" ca="1" si="182"/>
        <v>11</v>
      </c>
      <c r="G4212" s="545">
        <f t="shared" ca="1" si="182"/>
        <v>9</v>
      </c>
      <c r="H4212" s="545">
        <f t="shared" ca="1" si="182"/>
        <v>14</v>
      </c>
      <c r="I4212" s="545">
        <f t="shared" ca="1" si="182"/>
        <v>10</v>
      </c>
      <c r="J4212" s="545">
        <f t="shared" ca="1" si="182"/>
        <v>7</v>
      </c>
      <c r="K4212" s="545">
        <f t="shared" ca="1" si="182"/>
        <v>14</v>
      </c>
    </row>
    <row r="4213" spans="2:11">
      <c r="B4213" s="545">
        <f t="shared" ca="1" si="182"/>
        <v>10</v>
      </c>
      <c r="C4213" s="545">
        <f t="shared" ca="1" si="182"/>
        <v>10</v>
      </c>
      <c r="D4213" s="545">
        <f t="shared" ca="1" si="182"/>
        <v>10</v>
      </c>
      <c r="E4213" s="545">
        <f t="shared" ca="1" si="182"/>
        <v>9</v>
      </c>
      <c r="F4213" s="545">
        <f t="shared" ca="1" si="182"/>
        <v>11</v>
      </c>
      <c r="G4213" s="545">
        <f t="shared" ca="1" si="182"/>
        <v>11</v>
      </c>
      <c r="H4213" s="545">
        <f t="shared" ca="1" si="182"/>
        <v>14</v>
      </c>
      <c r="I4213" s="545">
        <f t="shared" ca="1" si="182"/>
        <v>7</v>
      </c>
      <c r="J4213" s="545">
        <f t="shared" ca="1" si="182"/>
        <v>12</v>
      </c>
      <c r="K4213" s="545">
        <f t="shared" ca="1" si="182"/>
        <v>11</v>
      </c>
    </row>
    <row r="4214" spans="2:11">
      <c r="B4214" s="545">
        <f t="shared" ca="1" si="182"/>
        <v>11</v>
      </c>
      <c r="C4214" s="545">
        <f t="shared" ca="1" si="182"/>
        <v>13</v>
      </c>
      <c r="D4214" s="545">
        <f t="shared" ca="1" si="182"/>
        <v>13</v>
      </c>
      <c r="E4214" s="545">
        <f t="shared" ca="1" si="182"/>
        <v>10</v>
      </c>
      <c r="F4214" s="545">
        <f t="shared" ca="1" si="182"/>
        <v>10</v>
      </c>
      <c r="G4214" s="545">
        <f t="shared" ca="1" si="182"/>
        <v>11</v>
      </c>
      <c r="H4214" s="545">
        <f t="shared" ref="C4214:K4270" ca="1" si="183">RANDBETWEEN(1,3)+RANDBETWEEN(1,3)+RANDBETWEEN(1,3)+RANDBETWEEN(1,3)+RANDBETWEEN(1,3)</f>
        <v>10</v>
      </c>
      <c r="I4214" s="545">
        <f t="shared" ca="1" si="183"/>
        <v>11</v>
      </c>
      <c r="J4214" s="545">
        <f t="shared" ca="1" si="183"/>
        <v>8</v>
      </c>
      <c r="K4214" s="545">
        <f t="shared" ca="1" si="183"/>
        <v>5</v>
      </c>
    </row>
    <row r="4215" spans="2:11">
      <c r="B4215" s="545">
        <f t="shared" ref="B4215:K4257" ca="1" si="184">RANDBETWEEN(1,3)+RANDBETWEEN(1,3)+RANDBETWEEN(1,3)+RANDBETWEEN(1,3)+RANDBETWEEN(1,3)</f>
        <v>8</v>
      </c>
      <c r="C4215" s="545">
        <f t="shared" ca="1" si="183"/>
        <v>10</v>
      </c>
      <c r="D4215" s="545">
        <f t="shared" ca="1" si="183"/>
        <v>13</v>
      </c>
      <c r="E4215" s="545">
        <f t="shared" ca="1" si="183"/>
        <v>8</v>
      </c>
      <c r="F4215" s="545">
        <f t="shared" ca="1" si="183"/>
        <v>8</v>
      </c>
      <c r="G4215" s="545">
        <f t="shared" ca="1" si="183"/>
        <v>10</v>
      </c>
      <c r="H4215" s="545">
        <f t="shared" ca="1" si="183"/>
        <v>8</v>
      </c>
      <c r="I4215" s="545">
        <f t="shared" ca="1" si="183"/>
        <v>9</v>
      </c>
      <c r="J4215" s="545">
        <f t="shared" ca="1" si="183"/>
        <v>8</v>
      </c>
      <c r="K4215" s="545">
        <f t="shared" ca="1" si="183"/>
        <v>13</v>
      </c>
    </row>
    <row r="4216" spans="2:11">
      <c r="B4216" s="545">
        <f t="shared" ca="1" si="184"/>
        <v>11</v>
      </c>
      <c r="C4216" s="545">
        <f t="shared" ca="1" si="183"/>
        <v>10</v>
      </c>
      <c r="D4216" s="545">
        <f t="shared" ca="1" si="183"/>
        <v>11</v>
      </c>
      <c r="E4216" s="545">
        <f t="shared" ca="1" si="183"/>
        <v>10</v>
      </c>
      <c r="F4216" s="545">
        <f t="shared" ca="1" si="183"/>
        <v>11</v>
      </c>
      <c r="G4216" s="545">
        <f t="shared" ca="1" si="183"/>
        <v>11</v>
      </c>
      <c r="H4216" s="545">
        <f t="shared" ca="1" si="183"/>
        <v>13</v>
      </c>
      <c r="I4216" s="545">
        <f t="shared" ca="1" si="183"/>
        <v>7</v>
      </c>
      <c r="J4216" s="545">
        <f t="shared" ca="1" si="183"/>
        <v>12</v>
      </c>
      <c r="K4216" s="545">
        <f t="shared" ca="1" si="183"/>
        <v>8</v>
      </c>
    </row>
    <row r="4217" spans="2:11">
      <c r="B4217" s="545">
        <f t="shared" ca="1" si="184"/>
        <v>11</v>
      </c>
      <c r="C4217" s="545">
        <f t="shared" ca="1" si="183"/>
        <v>8</v>
      </c>
      <c r="D4217" s="545">
        <f t="shared" ca="1" si="183"/>
        <v>12</v>
      </c>
      <c r="E4217" s="545">
        <f t="shared" ca="1" si="183"/>
        <v>12</v>
      </c>
      <c r="F4217" s="545">
        <f t="shared" ca="1" si="183"/>
        <v>8</v>
      </c>
      <c r="G4217" s="545">
        <f t="shared" ca="1" si="183"/>
        <v>10</v>
      </c>
      <c r="H4217" s="545">
        <f t="shared" ca="1" si="183"/>
        <v>11</v>
      </c>
      <c r="I4217" s="545">
        <f t="shared" ca="1" si="183"/>
        <v>8</v>
      </c>
      <c r="J4217" s="545">
        <f t="shared" ca="1" si="183"/>
        <v>11</v>
      </c>
      <c r="K4217" s="545">
        <f t="shared" ca="1" si="183"/>
        <v>9</v>
      </c>
    </row>
    <row r="4218" spans="2:11">
      <c r="B4218" s="545">
        <f t="shared" ca="1" si="184"/>
        <v>9</v>
      </c>
      <c r="C4218" s="545">
        <f t="shared" ca="1" si="184"/>
        <v>11</v>
      </c>
      <c r="D4218" s="545">
        <f t="shared" ca="1" si="184"/>
        <v>12</v>
      </c>
      <c r="E4218" s="545">
        <f t="shared" ca="1" si="184"/>
        <v>9</v>
      </c>
      <c r="F4218" s="545">
        <f t="shared" ca="1" si="184"/>
        <v>8</v>
      </c>
      <c r="G4218" s="545">
        <f t="shared" ca="1" si="184"/>
        <v>11</v>
      </c>
      <c r="H4218" s="545">
        <f t="shared" ca="1" si="184"/>
        <v>10</v>
      </c>
      <c r="I4218" s="545">
        <f t="shared" ca="1" si="184"/>
        <v>11</v>
      </c>
      <c r="J4218" s="545">
        <f t="shared" ca="1" si="184"/>
        <v>9</v>
      </c>
      <c r="K4218" s="545">
        <f t="shared" ca="1" si="184"/>
        <v>8</v>
      </c>
    </row>
    <row r="4219" spans="2:11">
      <c r="B4219" s="545">
        <f t="shared" ca="1" si="184"/>
        <v>7</v>
      </c>
      <c r="C4219" s="545">
        <f t="shared" ca="1" si="184"/>
        <v>10</v>
      </c>
      <c r="D4219" s="545">
        <f t="shared" ca="1" si="184"/>
        <v>13</v>
      </c>
      <c r="E4219" s="545">
        <f t="shared" ca="1" si="184"/>
        <v>13</v>
      </c>
      <c r="F4219" s="545">
        <f t="shared" ca="1" si="184"/>
        <v>11</v>
      </c>
      <c r="G4219" s="545">
        <f t="shared" ca="1" si="184"/>
        <v>13</v>
      </c>
      <c r="H4219" s="545">
        <f t="shared" ca="1" si="184"/>
        <v>11</v>
      </c>
      <c r="I4219" s="545">
        <f t="shared" ca="1" si="184"/>
        <v>8</v>
      </c>
      <c r="J4219" s="545">
        <f t="shared" ca="1" si="184"/>
        <v>10</v>
      </c>
      <c r="K4219" s="545">
        <f t="shared" ca="1" si="184"/>
        <v>10</v>
      </c>
    </row>
    <row r="4220" spans="2:11">
      <c r="B4220" s="545">
        <f t="shared" ca="1" si="184"/>
        <v>15</v>
      </c>
      <c r="C4220" s="545">
        <f t="shared" ca="1" si="184"/>
        <v>10</v>
      </c>
      <c r="D4220" s="545">
        <f t="shared" ca="1" si="184"/>
        <v>13</v>
      </c>
      <c r="E4220" s="545">
        <f t="shared" ca="1" si="184"/>
        <v>11</v>
      </c>
      <c r="F4220" s="545">
        <f t="shared" ca="1" si="184"/>
        <v>12</v>
      </c>
      <c r="G4220" s="545">
        <f t="shared" ca="1" si="184"/>
        <v>9</v>
      </c>
      <c r="H4220" s="545">
        <f t="shared" ca="1" si="184"/>
        <v>9</v>
      </c>
      <c r="I4220" s="545">
        <f t="shared" ca="1" si="184"/>
        <v>11</v>
      </c>
      <c r="J4220" s="545">
        <f t="shared" ca="1" si="184"/>
        <v>9</v>
      </c>
      <c r="K4220" s="545">
        <f t="shared" ca="1" si="184"/>
        <v>10</v>
      </c>
    </row>
    <row r="4221" spans="2:11">
      <c r="B4221" s="545">
        <f t="shared" ca="1" si="184"/>
        <v>12</v>
      </c>
      <c r="C4221" s="545">
        <f t="shared" ca="1" si="184"/>
        <v>10</v>
      </c>
      <c r="D4221" s="545">
        <f t="shared" ca="1" si="184"/>
        <v>11</v>
      </c>
      <c r="E4221" s="545">
        <f t="shared" ca="1" si="184"/>
        <v>10</v>
      </c>
      <c r="F4221" s="545">
        <f t="shared" ca="1" si="184"/>
        <v>10</v>
      </c>
      <c r="G4221" s="545">
        <f t="shared" ca="1" si="184"/>
        <v>9</v>
      </c>
      <c r="H4221" s="545">
        <f t="shared" ca="1" si="184"/>
        <v>10</v>
      </c>
      <c r="I4221" s="545">
        <f t="shared" ca="1" si="184"/>
        <v>9</v>
      </c>
      <c r="J4221" s="545">
        <f t="shared" ca="1" si="184"/>
        <v>10</v>
      </c>
      <c r="K4221" s="545">
        <f t="shared" ca="1" si="184"/>
        <v>9</v>
      </c>
    </row>
    <row r="4222" spans="2:11">
      <c r="B4222" s="545">
        <f t="shared" ca="1" si="184"/>
        <v>11</v>
      </c>
      <c r="C4222" s="545">
        <f t="shared" ca="1" si="184"/>
        <v>11</v>
      </c>
      <c r="D4222" s="545">
        <f t="shared" ca="1" si="184"/>
        <v>11</v>
      </c>
      <c r="E4222" s="545">
        <f t="shared" ca="1" si="184"/>
        <v>9</v>
      </c>
      <c r="F4222" s="545">
        <f t="shared" ca="1" si="184"/>
        <v>11</v>
      </c>
      <c r="G4222" s="545">
        <f t="shared" ca="1" si="184"/>
        <v>10</v>
      </c>
      <c r="H4222" s="545">
        <f t="shared" ca="1" si="184"/>
        <v>9</v>
      </c>
      <c r="I4222" s="545">
        <f t="shared" ca="1" si="184"/>
        <v>6</v>
      </c>
      <c r="J4222" s="545">
        <f t="shared" ca="1" si="184"/>
        <v>9</v>
      </c>
      <c r="K4222" s="545">
        <f t="shared" ca="1" si="184"/>
        <v>12</v>
      </c>
    </row>
    <row r="4223" spans="2:11">
      <c r="B4223" s="545">
        <f t="shared" ca="1" si="184"/>
        <v>10</v>
      </c>
      <c r="C4223" s="545">
        <f t="shared" ca="1" si="184"/>
        <v>14</v>
      </c>
      <c r="D4223" s="545">
        <f t="shared" ca="1" si="184"/>
        <v>9</v>
      </c>
      <c r="E4223" s="545">
        <f t="shared" ca="1" si="184"/>
        <v>9</v>
      </c>
      <c r="F4223" s="545">
        <f t="shared" ca="1" si="184"/>
        <v>12</v>
      </c>
      <c r="G4223" s="545">
        <f t="shared" ca="1" si="184"/>
        <v>10</v>
      </c>
      <c r="H4223" s="545">
        <f t="shared" ca="1" si="184"/>
        <v>9</v>
      </c>
      <c r="I4223" s="545">
        <f t="shared" ca="1" si="184"/>
        <v>9</v>
      </c>
      <c r="J4223" s="545">
        <f t="shared" ca="1" si="184"/>
        <v>13</v>
      </c>
      <c r="K4223" s="545">
        <f t="shared" ca="1" si="184"/>
        <v>12</v>
      </c>
    </row>
    <row r="4224" spans="2:11">
      <c r="B4224" s="545">
        <f t="shared" ca="1" si="184"/>
        <v>11</v>
      </c>
      <c r="C4224" s="545">
        <f t="shared" ca="1" si="184"/>
        <v>8</v>
      </c>
      <c r="D4224" s="545">
        <f t="shared" ca="1" si="184"/>
        <v>11</v>
      </c>
      <c r="E4224" s="545">
        <f t="shared" ca="1" si="184"/>
        <v>8</v>
      </c>
      <c r="F4224" s="545">
        <f t="shared" ca="1" si="184"/>
        <v>10</v>
      </c>
      <c r="G4224" s="545">
        <f t="shared" ca="1" si="184"/>
        <v>8</v>
      </c>
      <c r="H4224" s="545">
        <f t="shared" ca="1" si="184"/>
        <v>8</v>
      </c>
      <c r="I4224" s="545">
        <f t="shared" ca="1" si="184"/>
        <v>11</v>
      </c>
      <c r="J4224" s="545">
        <f t="shared" ca="1" si="184"/>
        <v>9</v>
      </c>
      <c r="K4224" s="545">
        <f t="shared" ca="1" si="184"/>
        <v>8</v>
      </c>
    </row>
    <row r="4225" spans="2:11">
      <c r="B4225" s="545">
        <f t="shared" ca="1" si="184"/>
        <v>13</v>
      </c>
      <c r="C4225" s="545">
        <f t="shared" ca="1" si="184"/>
        <v>11</v>
      </c>
      <c r="D4225" s="545">
        <f t="shared" ca="1" si="184"/>
        <v>8</v>
      </c>
      <c r="E4225" s="545">
        <f t="shared" ca="1" si="184"/>
        <v>12</v>
      </c>
      <c r="F4225" s="545">
        <f t="shared" ca="1" si="184"/>
        <v>10</v>
      </c>
      <c r="G4225" s="545">
        <f t="shared" ca="1" si="184"/>
        <v>10</v>
      </c>
      <c r="H4225" s="545">
        <f t="shared" ca="1" si="184"/>
        <v>11</v>
      </c>
      <c r="I4225" s="545">
        <f t="shared" ca="1" si="184"/>
        <v>12</v>
      </c>
      <c r="J4225" s="545">
        <f t="shared" ca="1" si="184"/>
        <v>10</v>
      </c>
      <c r="K4225" s="545">
        <f t="shared" ca="1" si="184"/>
        <v>9</v>
      </c>
    </row>
    <row r="4226" spans="2:11">
      <c r="B4226" s="545">
        <f t="shared" ca="1" si="184"/>
        <v>11</v>
      </c>
      <c r="C4226" s="545">
        <f t="shared" ca="1" si="184"/>
        <v>8</v>
      </c>
      <c r="D4226" s="545">
        <f t="shared" ca="1" si="184"/>
        <v>12</v>
      </c>
      <c r="E4226" s="545">
        <f t="shared" ca="1" si="184"/>
        <v>13</v>
      </c>
      <c r="F4226" s="545">
        <f t="shared" ca="1" si="184"/>
        <v>11</v>
      </c>
      <c r="G4226" s="545">
        <f t="shared" ca="1" si="184"/>
        <v>9</v>
      </c>
      <c r="H4226" s="545">
        <f t="shared" ca="1" si="184"/>
        <v>8</v>
      </c>
      <c r="I4226" s="545">
        <f t="shared" ca="1" si="184"/>
        <v>11</v>
      </c>
      <c r="J4226" s="545">
        <f t="shared" ca="1" si="184"/>
        <v>9</v>
      </c>
      <c r="K4226" s="545">
        <f t="shared" ca="1" si="184"/>
        <v>10</v>
      </c>
    </row>
    <row r="4227" spans="2:11">
      <c r="B4227" s="545">
        <f t="shared" ca="1" si="184"/>
        <v>11</v>
      </c>
      <c r="C4227" s="545">
        <f t="shared" ca="1" si="184"/>
        <v>12</v>
      </c>
      <c r="D4227" s="545">
        <f t="shared" ca="1" si="184"/>
        <v>11</v>
      </c>
      <c r="E4227" s="545">
        <f t="shared" ca="1" si="184"/>
        <v>10</v>
      </c>
      <c r="F4227" s="545">
        <f t="shared" ca="1" si="184"/>
        <v>12</v>
      </c>
      <c r="G4227" s="545">
        <f t="shared" ca="1" si="184"/>
        <v>8</v>
      </c>
      <c r="H4227" s="545">
        <f t="shared" ca="1" si="184"/>
        <v>9</v>
      </c>
      <c r="I4227" s="545">
        <f t="shared" ca="1" si="184"/>
        <v>10</v>
      </c>
      <c r="J4227" s="545">
        <f t="shared" ca="1" si="184"/>
        <v>11</v>
      </c>
      <c r="K4227" s="545">
        <f t="shared" ca="1" si="184"/>
        <v>10</v>
      </c>
    </row>
    <row r="4228" spans="2:11">
      <c r="B4228" s="545">
        <f t="shared" ca="1" si="184"/>
        <v>6</v>
      </c>
      <c r="C4228" s="545">
        <f t="shared" ca="1" si="184"/>
        <v>9</v>
      </c>
      <c r="D4228" s="545">
        <f t="shared" ca="1" si="184"/>
        <v>9</v>
      </c>
      <c r="E4228" s="545">
        <f t="shared" ca="1" si="184"/>
        <v>8</v>
      </c>
      <c r="F4228" s="545">
        <f t="shared" ca="1" si="184"/>
        <v>11</v>
      </c>
      <c r="G4228" s="545">
        <f t="shared" ca="1" si="184"/>
        <v>12</v>
      </c>
      <c r="H4228" s="545">
        <f t="shared" ca="1" si="184"/>
        <v>12</v>
      </c>
      <c r="I4228" s="545">
        <f t="shared" ca="1" si="184"/>
        <v>9</v>
      </c>
      <c r="J4228" s="545">
        <f t="shared" ca="1" si="184"/>
        <v>10</v>
      </c>
      <c r="K4228" s="545">
        <f t="shared" ca="1" si="184"/>
        <v>7</v>
      </c>
    </row>
    <row r="4229" spans="2:11">
      <c r="B4229" s="545">
        <f t="shared" ca="1" si="184"/>
        <v>11</v>
      </c>
      <c r="C4229" s="545">
        <f t="shared" ca="1" si="184"/>
        <v>11</v>
      </c>
      <c r="D4229" s="545">
        <f t="shared" ca="1" si="184"/>
        <v>10</v>
      </c>
      <c r="E4229" s="545">
        <f t="shared" ca="1" si="184"/>
        <v>12</v>
      </c>
      <c r="F4229" s="545">
        <f t="shared" ca="1" si="184"/>
        <v>12</v>
      </c>
      <c r="G4229" s="545">
        <f t="shared" ca="1" si="184"/>
        <v>12</v>
      </c>
      <c r="H4229" s="545">
        <f t="shared" ca="1" si="184"/>
        <v>10</v>
      </c>
      <c r="I4229" s="545">
        <f t="shared" ca="1" si="184"/>
        <v>11</v>
      </c>
      <c r="J4229" s="545">
        <f t="shared" ca="1" si="184"/>
        <v>9</v>
      </c>
      <c r="K4229" s="545">
        <f t="shared" ca="1" si="184"/>
        <v>12</v>
      </c>
    </row>
    <row r="4230" spans="2:11">
      <c r="B4230" s="545">
        <f t="shared" ca="1" si="184"/>
        <v>8</v>
      </c>
      <c r="C4230" s="545">
        <f t="shared" ca="1" si="184"/>
        <v>10</v>
      </c>
      <c r="D4230" s="545">
        <f t="shared" ca="1" si="184"/>
        <v>9</v>
      </c>
      <c r="E4230" s="545">
        <f t="shared" ca="1" si="184"/>
        <v>10</v>
      </c>
      <c r="F4230" s="545">
        <f t="shared" ca="1" si="184"/>
        <v>11</v>
      </c>
      <c r="G4230" s="545">
        <f t="shared" ca="1" si="184"/>
        <v>11</v>
      </c>
      <c r="H4230" s="545">
        <f t="shared" ca="1" si="184"/>
        <v>11</v>
      </c>
      <c r="I4230" s="545">
        <f t="shared" ca="1" si="184"/>
        <v>8</v>
      </c>
      <c r="J4230" s="545">
        <f t="shared" ca="1" si="184"/>
        <v>8</v>
      </c>
      <c r="K4230" s="545">
        <f t="shared" ca="1" si="184"/>
        <v>12</v>
      </c>
    </row>
    <row r="4231" spans="2:11">
      <c r="B4231" s="545">
        <f t="shared" ca="1" si="184"/>
        <v>13</v>
      </c>
      <c r="C4231" s="545">
        <f t="shared" ca="1" si="184"/>
        <v>8</v>
      </c>
      <c r="D4231" s="545">
        <f t="shared" ca="1" si="184"/>
        <v>11</v>
      </c>
      <c r="E4231" s="545">
        <f t="shared" ca="1" si="184"/>
        <v>9</v>
      </c>
      <c r="F4231" s="545">
        <f t="shared" ca="1" si="184"/>
        <v>10</v>
      </c>
      <c r="G4231" s="545">
        <f t="shared" ca="1" si="184"/>
        <v>11</v>
      </c>
      <c r="H4231" s="545">
        <f t="shared" ca="1" si="184"/>
        <v>8</v>
      </c>
      <c r="I4231" s="545">
        <f t="shared" ca="1" si="184"/>
        <v>10</v>
      </c>
      <c r="J4231" s="545">
        <f t="shared" ca="1" si="184"/>
        <v>11</v>
      </c>
      <c r="K4231" s="545">
        <f t="shared" ca="1" si="184"/>
        <v>7</v>
      </c>
    </row>
    <row r="4232" spans="2:11">
      <c r="B4232" s="545">
        <f t="shared" ca="1" si="184"/>
        <v>11</v>
      </c>
      <c r="C4232" s="545">
        <f t="shared" ca="1" si="183"/>
        <v>9</v>
      </c>
      <c r="D4232" s="545">
        <f t="shared" ca="1" si="183"/>
        <v>7</v>
      </c>
      <c r="E4232" s="545">
        <f t="shared" ca="1" si="183"/>
        <v>11</v>
      </c>
      <c r="F4232" s="545">
        <f t="shared" ca="1" si="183"/>
        <v>8</v>
      </c>
      <c r="G4232" s="545">
        <f t="shared" ca="1" si="183"/>
        <v>9</v>
      </c>
      <c r="H4232" s="545">
        <f t="shared" ca="1" si="183"/>
        <v>12</v>
      </c>
      <c r="I4232" s="545">
        <f t="shared" ca="1" si="183"/>
        <v>10</v>
      </c>
      <c r="J4232" s="545">
        <f t="shared" ca="1" si="183"/>
        <v>8</v>
      </c>
      <c r="K4232" s="545">
        <f t="shared" ca="1" si="183"/>
        <v>11</v>
      </c>
    </row>
    <row r="4233" spans="2:11">
      <c r="B4233" s="545">
        <f t="shared" ca="1" si="184"/>
        <v>10</v>
      </c>
      <c r="C4233" s="545">
        <f t="shared" ca="1" si="183"/>
        <v>8</v>
      </c>
      <c r="D4233" s="545">
        <f t="shared" ca="1" si="183"/>
        <v>11</v>
      </c>
      <c r="E4233" s="545">
        <f t="shared" ca="1" si="183"/>
        <v>11</v>
      </c>
      <c r="F4233" s="545">
        <f t="shared" ca="1" si="183"/>
        <v>7</v>
      </c>
      <c r="G4233" s="545">
        <f t="shared" ca="1" si="183"/>
        <v>12</v>
      </c>
      <c r="H4233" s="545">
        <f t="shared" ca="1" si="183"/>
        <v>8</v>
      </c>
      <c r="I4233" s="545">
        <f t="shared" ca="1" si="183"/>
        <v>13</v>
      </c>
      <c r="J4233" s="545">
        <f t="shared" ca="1" si="183"/>
        <v>12</v>
      </c>
      <c r="K4233" s="545">
        <f t="shared" ca="1" si="183"/>
        <v>8</v>
      </c>
    </row>
    <row r="4234" spans="2:11">
      <c r="B4234" s="545">
        <f t="shared" ca="1" si="184"/>
        <v>7</v>
      </c>
      <c r="C4234" s="545">
        <f t="shared" ca="1" si="183"/>
        <v>10</v>
      </c>
      <c r="D4234" s="545">
        <f t="shared" ca="1" si="183"/>
        <v>10</v>
      </c>
      <c r="E4234" s="545">
        <f t="shared" ca="1" si="183"/>
        <v>11</v>
      </c>
      <c r="F4234" s="545">
        <f t="shared" ca="1" si="183"/>
        <v>12</v>
      </c>
      <c r="G4234" s="545">
        <f t="shared" ca="1" si="183"/>
        <v>11</v>
      </c>
      <c r="H4234" s="545">
        <f t="shared" ca="1" si="183"/>
        <v>10</v>
      </c>
      <c r="I4234" s="545">
        <f t="shared" ca="1" si="183"/>
        <v>7</v>
      </c>
      <c r="J4234" s="545">
        <f t="shared" ca="1" si="183"/>
        <v>10</v>
      </c>
      <c r="K4234" s="545">
        <f t="shared" ca="1" si="183"/>
        <v>7</v>
      </c>
    </row>
    <row r="4235" spans="2:11">
      <c r="B4235" s="545">
        <f t="shared" ca="1" si="184"/>
        <v>10</v>
      </c>
      <c r="C4235" s="545">
        <f t="shared" ca="1" si="183"/>
        <v>11</v>
      </c>
      <c r="D4235" s="545">
        <f t="shared" ca="1" si="183"/>
        <v>11</v>
      </c>
      <c r="E4235" s="545">
        <f t="shared" ca="1" si="183"/>
        <v>11</v>
      </c>
      <c r="F4235" s="545">
        <f t="shared" ca="1" si="183"/>
        <v>9</v>
      </c>
      <c r="G4235" s="545">
        <f t="shared" ca="1" si="183"/>
        <v>10</v>
      </c>
      <c r="H4235" s="545">
        <f t="shared" ca="1" si="183"/>
        <v>10</v>
      </c>
      <c r="I4235" s="545">
        <f t="shared" ca="1" si="183"/>
        <v>11</v>
      </c>
      <c r="J4235" s="545">
        <f t="shared" ca="1" si="183"/>
        <v>9</v>
      </c>
      <c r="K4235" s="545">
        <f t="shared" ca="1" si="183"/>
        <v>9</v>
      </c>
    </row>
    <row r="4236" spans="2:11">
      <c r="B4236" s="545">
        <f t="shared" ca="1" si="184"/>
        <v>14</v>
      </c>
      <c r="C4236" s="545">
        <f t="shared" ca="1" si="183"/>
        <v>8</v>
      </c>
      <c r="D4236" s="545">
        <f t="shared" ca="1" si="183"/>
        <v>11</v>
      </c>
      <c r="E4236" s="545">
        <f t="shared" ca="1" si="183"/>
        <v>12</v>
      </c>
      <c r="F4236" s="545">
        <f t="shared" ca="1" si="183"/>
        <v>11</v>
      </c>
      <c r="G4236" s="545">
        <f t="shared" ca="1" si="183"/>
        <v>11</v>
      </c>
      <c r="H4236" s="545">
        <f t="shared" ca="1" si="183"/>
        <v>12</v>
      </c>
      <c r="I4236" s="545">
        <f t="shared" ca="1" si="183"/>
        <v>11</v>
      </c>
      <c r="J4236" s="545">
        <f t="shared" ca="1" si="183"/>
        <v>11</v>
      </c>
      <c r="K4236" s="545">
        <f t="shared" ca="1" si="183"/>
        <v>9</v>
      </c>
    </row>
    <row r="4237" spans="2:11">
      <c r="B4237" s="545">
        <f t="shared" ca="1" si="184"/>
        <v>10</v>
      </c>
      <c r="C4237" s="545">
        <f t="shared" ca="1" si="183"/>
        <v>10</v>
      </c>
      <c r="D4237" s="545">
        <f t="shared" ca="1" si="183"/>
        <v>13</v>
      </c>
      <c r="E4237" s="545">
        <f t="shared" ca="1" si="183"/>
        <v>10</v>
      </c>
      <c r="F4237" s="545">
        <f t="shared" ca="1" si="183"/>
        <v>10</v>
      </c>
      <c r="G4237" s="545">
        <f t="shared" ca="1" si="183"/>
        <v>9</v>
      </c>
      <c r="H4237" s="545">
        <f t="shared" ca="1" si="183"/>
        <v>8</v>
      </c>
      <c r="I4237" s="545">
        <f t="shared" ca="1" si="183"/>
        <v>12</v>
      </c>
      <c r="J4237" s="545">
        <f t="shared" ca="1" si="183"/>
        <v>11</v>
      </c>
      <c r="K4237" s="545">
        <f t="shared" ca="1" si="183"/>
        <v>13</v>
      </c>
    </row>
    <row r="4238" spans="2:11">
      <c r="B4238" s="545">
        <f t="shared" ca="1" si="184"/>
        <v>7</v>
      </c>
      <c r="C4238" s="545">
        <f t="shared" ca="1" si="183"/>
        <v>11</v>
      </c>
      <c r="D4238" s="545">
        <f t="shared" ca="1" si="183"/>
        <v>7</v>
      </c>
      <c r="E4238" s="545">
        <f t="shared" ca="1" si="183"/>
        <v>8</v>
      </c>
      <c r="F4238" s="545">
        <f t="shared" ca="1" si="183"/>
        <v>8</v>
      </c>
      <c r="G4238" s="545">
        <f t="shared" ca="1" si="183"/>
        <v>13</v>
      </c>
      <c r="H4238" s="545">
        <f t="shared" ca="1" si="183"/>
        <v>11</v>
      </c>
      <c r="I4238" s="545">
        <f t="shared" ca="1" si="183"/>
        <v>9</v>
      </c>
      <c r="J4238" s="545">
        <f t="shared" ca="1" si="183"/>
        <v>10</v>
      </c>
      <c r="K4238" s="545">
        <f t="shared" ca="1" si="183"/>
        <v>12</v>
      </c>
    </row>
    <row r="4239" spans="2:11">
      <c r="B4239" s="545">
        <f t="shared" ca="1" si="184"/>
        <v>10</v>
      </c>
      <c r="C4239" s="545">
        <f t="shared" ca="1" si="183"/>
        <v>11</v>
      </c>
      <c r="D4239" s="545">
        <f t="shared" ca="1" si="183"/>
        <v>10</v>
      </c>
      <c r="E4239" s="545">
        <f t="shared" ca="1" si="183"/>
        <v>10</v>
      </c>
      <c r="F4239" s="545">
        <f t="shared" ca="1" si="183"/>
        <v>7</v>
      </c>
      <c r="G4239" s="545">
        <f t="shared" ca="1" si="183"/>
        <v>11</v>
      </c>
      <c r="H4239" s="545">
        <f t="shared" ca="1" si="183"/>
        <v>9</v>
      </c>
      <c r="I4239" s="545">
        <f t="shared" ca="1" si="183"/>
        <v>10</v>
      </c>
      <c r="J4239" s="545">
        <f t="shared" ca="1" si="183"/>
        <v>11</v>
      </c>
      <c r="K4239" s="545">
        <f t="shared" ca="1" si="183"/>
        <v>8</v>
      </c>
    </row>
    <row r="4240" spans="2:11">
      <c r="B4240" s="545">
        <f t="shared" ca="1" si="184"/>
        <v>9</v>
      </c>
      <c r="C4240" s="545">
        <f t="shared" ca="1" si="183"/>
        <v>9</v>
      </c>
      <c r="D4240" s="545">
        <f t="shared" ca="1" si="183"/>
        <v>10</v>
      </c>
      <c r="E4240" s="545">
        <f t="shared" ca="1" si="183"/>
        <v>11</v>
      </c>
      <c r="F4240" s="545">
        <f t="shared" ca="1" si="183"/>
        <v>10</v>
      </c>
      <c r="G4240" s="545">
        <f t="shared" ca="1" si="183"/>
        <v>9</v>
      </c>
      <c r="H4240" s="545">
        <f t="shared" ca="1" si="183"/>
        <v>8</v>
      </c>
      <c r="I4240" s="545">
        <f t="shared" ca="1" si="183"/>
        <v>12</v>
      </c>
      <c r="J4240" s="545">
        <f t="shared" ca="1" si="183"/>
        <v>7</v>
      </c>
      <c r="K4240" s="545">
        <f t="shared" ca="1" si="183"/>
        <v>13</v>
      </c>
    </row>
    <row r="4241" spans="2:11">
      <c r="B4241" s="545">
        <f t="shared" ca="1" si="184"/>
        <v>10</v>
      </c>
      <c r="C4241" s="545">
        <f t="shared" ca="1" si="183"/>
        <v>8</v>
      </c>
      <c r="D4241" s="545">
        <f t="shared" ca="1" si="183"/>
        <v>9</v>
      </c>
      <c r="E4241" s="545">
        <f t="shared" ca="1" si="183"/>
        <v>11</v>
      </c>
      <c r="F4241" s="545">
        <f t="shared" ca="1" si="183"/>
        <v>8</v>
      </c>
      <c r="G4241" s="545">
        <f t="shared" ca="1" si="183"/>
        <v>9</v>
      </c>
      <c r="H4241" s="545">
        <f t="shared" ca="1" si="183"/>
        <v>11</v>
      </c>
      <c r="I4241" s="545">
        <f t="shared" ca="1" si="183"/>
        <v>10</v>
      </c>
      <c r="J4241" s="545">
        <f t="shared" ca="1" si="183"/>
        <v>10</v>
      </c>
      <c r="K4241" s="545">
        <f t="shared" ca="1" si="183"/>
        <v>9</v>
      </c>
    </row>
    <row r="4242" spans="2:11">
      <c r="B4242" s="545">
        <f t="shared" ca="1" si="184"/>
        <v>12</v>
      </c>
      <c r="C4242" s="545">
        <f t="shared" ca="1" si="183"/>
        <v>11</v>
      </c>
      <c r="D4242" s="545">
        <f t="shared" ca="1" si="183"/>
        <v>12</v>
      </c>
      <c r="E4242" s="545">
        <f t="shared" ca="1" si="183"/>
        <v>10</v>
      </c>
      <c r="F4242" s="545">
        <f t="shared" ca="1" si="183"/>
        <v>7</v>
      </c>
      <c r="G4242" s="545">
        <f t="shared" ca="1" si="183"/>
        <v>12</v>
      </c>
      <c r="H4242" s="545">
        <f t="shared" ca="1" si="183"/>
        <v>12</v>
      </c>
      <c r="I4242" s="545">
        <f t="shared" ca="1" si="183"/>
        <v>9</v>
      </c>
      <c r="J4242" s="545">
        <f t="shared" ca="1" si="183"/>
        <v>11</v>
      </c>
      <c r="K4242" s="545">
        <f t="shared" ca="1" si="183"/>
        <v>8</v>
      </c>
    </row>
    <row r="4243" spans="2:11">
      <c r="B4243" s="545">
        <f t="shared" ca="1" si="184"/>
        <v>11</v>
      </c>
      <c r="C4243" s="545">
        <f t="shared" ca="1" si="183"/>
        <v>10</v>
      </c>
      <c r="D4243" s="545">
        <f t="shared" ca="1" si="183"/>
        <v>6</v>
      </c>
      <c r="E4243" s="545">
        <f t="shared" ca="1" si="183"/>
        <v>8</v>
      </c>
      <c r="F4243" s="545">
        <f t="shared" ca="1" si="183"/>
        <v>13</v>
      </c>
      <c r="G4243" s="545">
        <f t="shared" ca="1" si="183"/>
        <v>13</v>
      </c>
      <c r="H4243" s="545">
        <f t="shared" ca="1" si="183"/>
        <v>12</v>
      </c>
      <c r="I4243" s="545">
        <f t="shared" ca="1" si="183"/>
        <v>9</v>
      </c>
      <c r="J4243" s="545">
        <f t="shared" ca="1" si="183"/>
        <v>8</v>
      </c>
      <c r="K4243" s="545">
        <f t="shared" ca="1" si="183"/>
        <v>11</v>
      </c>
    </row>
    <row r="4244" spans="2:11">
      <c r="B4244" s="545">
        <f t="shared" ca="1" si="184"/>
        <v>11</v>
      </c>
      <c r="C4244" s="545">
        <f t="shared" ca="1" si="183"/>
        <v>6</v>
      </c>
      <c r="D4244" s="545">
        <f t="shared" ca="1" si="183"/>
        <v>9</v>
      </c>
      <c r="E4244" s="545">
        <f t="shared" ca="1" si="183"/>
        <v>10</v>
      </c>
      <c r="F4244" s="545">
        <f t="shared" ca="1" si="183"/>
        <v>12</v>
      </c>
      <c r="G4244" s="545">
        <f t="shared" ca="1" si="183"/>
        <v>12</v>
      </c>
      <c r="H4244" s="545">
        <f t="shared" ca="1" si="183"/>
        <v>8</v>
      </c>
      <c r="I4244" s="545">
        <f t="shared" ca="1" si="183"/>
        <v>12</v>
      </c>
      <c r="J4244" s="545">
        <f t="shared" ca="1" si="183"/>
        <v>11</v>
      </c>
      <c r="K4244" s="545">
        <f t="shared" ca="1" si="183"/>
        <v>12</v>
      </c>
    </row>
    <row r="4245" spans="2:11">
      <c r="B4245" s="545">
        <f t="shared" ca="1" si="184"/>
        <v>12</v>
      </c>
      <c r="C4245" s="545">
        <f t="shared" ca="1" si="183"/>
        <v>9</v>
      </c>
      <c r="D4245" s="545">
        <f t="shared" ca="1" si="183"/>
        <v>11</v>
      </c>
      <c r="E4245" s="545">
        <f t="shared" ca="1" si="183"/>
        <v>8</v>
      </c>
      <c r="F4245" s="545">
        <f t="shared" ca="1" si="183"/>
        <v>8</v>
      </c>
      <c r="G4245" s="545">
        <f t="shared" ca="1" si="183"/>
        <v>12</v>
      </c>
      <c r="H4245" s="545">
        <f t="shared" ca="1" si="183"/>
        <v>12</v>
      </c>
      <c r="I4245" s="545">
        <f t="shared" ca="1" si="183"/>
        <v>9</v>
      </c>
      <c r="J4245" s="545">
        <f t="shared" ca="1" si="183"/>
        <v>9</v>
      </c>
      <c r="K4245" s="545">
        <f t="shared" ca="1" si="183"/>
        <v>10</v>
      </c>
    </row>
    <row r="4246" spans="2:11">
      <c r="B4246" s="545">
        <f t="shared" ca="1" si="184"/>
        <v>11</v>
      </c>
      <c r="C4246" s="545">
        <f t="shared" ca="1" si="183"/>
        <v>10</v>
      </c>
      <c r="D4246" s="545">
        <f t="shared" ca="1" si="183"/>
        <v>9</v>
      </c>
      <c r="E4246" s="545">
        <f t="shared" ca="1" si="183"/>
        <v>10</v>
      </c>
      <c r="F4246" s="545">
        <f t="shared" ca="1" si="183"/>
        <v>10</v>
      </c>
      <c r="G4246" s="545">
        <f t="shared" ca="1" si="183"/>
        <v>7</v>
      </c>
      <c r="H4246" s="545">
        <f t="shared" ca="1" si="183"/>
        <v>9</v>
      </c>
      <c r="I4246" s="545">
        <f t="shared" ca="1" si="183"/>
        <v>9</v>
      </c>
      <c r="J4246" s="545">
        <f t="shared" ca="1" si="183"/>
        <v>12</v>
      </c>
      <c r="K4246" s="545">
        <f t="shared" ca="1" si="183"/>
        <v>10</v>
      </c>
    </row>
    <row r="4247" spans="2:11">
      <c r="B4247" s="545">
        <f t="shared" ca="1" si="184"/>
        <v>11</v>
      </c>
      <c r="C4247" s="545">
        <f t="shared" ca="1" si="183"/>
        <v>13</v>
      </c>
      <c r="D4247" s="545">
        <f t="shared" ca="1" si="183"/>
        <v>9</v>
      </c>
      <c r="E4247" s="545">
        <f t="shared" ca="1" si="183"/>
        <v>9</v>
      </c>
      <c r="F4247" s="545">
        <f t="shared" ca="1" si="183"/>
        <v>9</v>
      </c>
      <c r="G4247" s="545">
        <f t="shared" ca="1" si="183"/>
        <v>11</v>
      </c>
      <c r="H4247" s="545">
        <f t="shared" ca="1" si="183"/>
        <v>8</v>
      </c>
      <c r="I4247" s="545">
        <f t="shared" ca="1" si="183"/>
        <v>10</v>
      </c>
      <c r="J4247" s="545">
        <f t="shared" ca="1" si="183"/>
        <v>12</v>
      </c>
      <c r="K4247" s="545">
        <f t="shared" ca="1" si="183"/>
        <v>11</v>
      </c>
    </row>
    <row r="4248" spans="2:11">
      <c r="B4248" s="545">
        <f t="shared" ca="1" si="184"/>
        <v>9</v>
      </c>
      <c r="C4248" s="545">
        <f t="shared" ca="1" si="184"/>
        <v>8</v>
      </c>
      <c r="D4248" s="545">
        <f t="shared" ca="1" si="184"/>
        <v>8</v>
      </c>
      <c r="E4248" s="545">
        <f t="shared" ca="1" si="184"/>
        <v>9</v>
      </c>
      <c r="F4248" s="545">
        <f t="shared" ca="1" si="184"/>
        <v>13</v>
      </c>
      <c r="G4248" s="545">
        <f t="shared" ca="1" si="184"/>
        <v>11</v>
      </c>
      <c r="H4248" s="545">
        <f t="shared" ca="1" si="184"/>
        <v>7</v>
      </c>
      <c r="I4248" s="545">
        <f t="shared" ca="1" si="184"/>
        <v>8</v>
      </c>
      <c r="J4248" s="545">
        <f t="shared" ca="1" si="184"/>
        <v>9</v>
      </c>
      <c r="K4248" s="545">
        <f t="shared" ca="1" si="184"/>
        <v>12</v>
      </c>
    </row>
    <row r="4249" spans="2:11">
      <c r="B4249" s="545">
        <f t="shared" ca="1" si="184"/>
        <v>9</v>
      </c>
      <c r="C4249" s="545">
        <f t="shared" ca="1" si="184"/>
        <v>10</v>
      </c>
      <c r="D4249" s="545">
        <f t="shared" ca="1" si="184"/>
        <v>10</v>
      </c>
      <c r="E4249" s="545">
        <f t="shared" ca="1" si="184"/>
        <v>9</v>
      </c>
      <c r="F4249" s="545">
        <f t="shared" ca="1" si="184"/>
        <v>10</v>
      </c>
      <c r="G4249" s="545">
        <f t="shared" ca="1" si="184"/>
        <v>13</v>
      </c>
      <c r="H4249" s="545">
        <f t="shared" ca="1" si="184"/>
        <v>10</v>
      </c>
      <c r="I4249" s="545">
        <f t="shared" ca="1" si="184"/>
        <v>11</v>
      </c>
      <c r="J4249" s="545">
        <f t="shared" ca="1" si="184"/>
        <v>12</v>
      </c>
      <c r="K4249" s="545">
        <f t="shared" ca="1" si="184"/>
        <v>6</v>
      </c>
    </row>
    <row r="4250" spans="2:11">
      <c r="B4250" s="545">
        <f t="shared" ca="1" si="184"/>
        <v>11</v>
      </c>
      <c r="C4250" s="545">
        <f t="shared" ca="1" si="184"/>
        <v>11</v>
      </c>
      <c r="D4250" s="545">
        <f t="shared" ca="1" si="184"/>
        <v>10</v>
      </c>
      <c r="E4250" s="545">
        <f t="shared" ca="1" si="184"/>
        <v>9</v>
      </c>
      <c r="F4250" s="545">
        <f t="shared" ca="1" si="184"/>
        <v>10</v>
      </c>
      <c r="G4250" s="545">
        <f t="shared" ca="1" si="184"/>
        <v>9</v>
      </c>
      <c r="H4250" s="545">
        <f t="shared" ca="1" si="184"/>
        <v>12</v>
      </c>
      <c r="I4250" s="545">
        <f t="shared" ca="1" si="184"/>
        <v>14</v>
      </c>
      <c r="J4250" s="545">
        <f t="shared" ca="1" si="184"/>
        <v>11</v>
      </c>
      <c r="K4250" s="545">
        <f t="shared" ca="1" si="184"/>
        <v>7</v>
      </c>
    </row>
    <row r="4251" spans="2:11">
      <c r="B4251" s="545">
        <f t="shared" ca="1" si="184"/>
        <v>12</v>
      </c>
      <c r="C4251" s="545">
        <f t="shared" ca="1" si="184"/>
        <v>13</v>
      </c>
      <c r="D4251" s="545">
        <f t="shared" ca="1" si="184"/>
        <v>11</v>
      </c>
      <c r="E4251" s="545">
        <f t="shared" ca="1" si="184"/>
        <v>10</v>
      </c>
      <c r="F4251" s="545">
        <f t="shared" ca="1" si="184"/>
        <v>10</v>
      </c>
      <c r="G4251" s="545">
        <f t="shared" ca="1" si="184"/>
        <v>9</v>
      </c>
      <c r="H4251" s="545">
        <f t="shared" ca="1" si="184"/>
        <v>10</v>
      </c>
      <c r="I4251" s="545">
        <f t="shared" ca="1" si="184"/>
        <v>8</v>
      </c>
      <c r="J4251" s="545">
        <f t="shared" ca="1" si="184"/>
        <v>11</v>
      </c>
      <c r="K4251" s="545">
        <f t="shared" ca="1" si="184"/>
        <v>11</v>
      </c>
    </row>
    <row r="4252" spans="2:11">
      <c r="B4252" s="545">
        <f t="shared" ca="1" si="184"/>
        <v>7</v>
      </c>
      <c r="C4252" s="545">
        <f t="shared" ca="1" si="184"/>
        <v>10</v>
      </c>
      <c r="D4252" s="545">
        <f t="shared" ca="1" si="184"/>
        <v>10</v>
      </c>
      <c r="E4252" s="545">
        <f t="shared" ca="1" si="184"/>
        <v>10</v>
      </c>
      <c r="F4252" s="545">
        <f t="shared" ca="1" si="184"/>
        <v>10</v>
      </c>
      <c r="G4252" s="545">
        <f t="shared" ca="1" si="184"/>
        <v>10</v>
      </c>
      <c r="H4252" s="545">
        <f t="shared" ca="1" si="184"/>
        <v>8</v>
      </c>
      <c r="I4252" s="545">
        <f t="shared" ca="1" si="184"/>
        <v>10</v>
      </c>
      <c r="J4252" s="545">
        <f t="shared" ca="1" si="184"/>
        <v>11</v>
      </c>
      <c r="K4252" s="545">
        <f t="shared" ca="1" si="184"/>
        <v>10</v>
      </c>
    </row>
    <row r="4253" spans="2:11">
      <c r="B4253" s="545">
        <f t="shared" ca="1" si="184"/>
        <v>9</v>
      </c>
      <c r="C4253" s="545">
        <f t="shared" ca="1" si="184"/>
        <v>9</v>
      </c>
      <c r="D4253" s="545">
        <f t="shared" ca="1" si="184"/>
        <v>10</v>
      </c>
      <c r="E4253" s="545">
        <f t="shared" ca="1" si="184"/>
        <v>9</v>
      </c>
      <c r="F4253" s="545">
        <f t="shared" ca="1" si="184"/>
        <v>9</v>
      </c>
      <c r="G4253" s="545">
        <f t="shared" ca="1" si="184"/>
        <v>13</v>
      </c>
      <c r="H4253" s="545">
        <f t="shared" ca="1" si="184"/>
        <v>7</v>
      </c>
      <c r="I4253" s="545">
        <f t="shared" ca="1" si="184"/>
        <v>9</v>
      </c>
      <c r="J4253" s="545">
        <f t="shared" ca="1" si="184"/>
        <v>10</v>
      </c>
      <c r="K4253" s="545">
        <f t="shared" ca="1" si="184"/>
        <v>9</v>
      </c>
    </row>
    <row r="4254" spans="2:11">
      <c r="B4254" s="545">
        <f t="shared" ca="1" si="184"/>
        <v>10</v>
      </c>
      <c r="C4254" s="545">
        <f t="shared" ca="1" si="184"/>
        <v>10</v>
      </c>
      <c r="D4254" s="545">
        <f t="shared" ca="1" si="184"/>
        <v>8</v>
      </c>
      <c r="E4254" s="545">
        <f t="shared" ca="1" si="184"/>
        <v>11</v>
      </c>
      <c r="F4254" s="545">
        <f t="shared" ca="1" si="184"/>
        <v>9</v>
      </c>
      <c r="G4254" s="545">
        <f t="shared" ca="1" si="184"/>
        <v>8</v>
      </c>
      <c r="H4254" s="545">
        <f t="shared" ca="1" si="184"/>
        <v>8</v>
      </c>
      <c r="I4254" s="545">
        <f t="shared" ca="1" si="184"/>
        <v>10</v>
      </c>
      <c r="J4254" s="545">
        <f t="shared" ca="1" si="184"/>
        <v>13</v>
      </c>
      <c r="K4254" s="545">
        <f t="shared" ca="1" si="184"/>
        <v>13</v>
      </c>
    </row>
    <row r="4255" spans="2:11">
      <c r="B4255" s="545">
        <f t="shared" ca="1" si="184"/>
        <v>11</v>
      </c>
      <c r="C4255" s="545">
        <f t="shared" ca="1" si="184"/>
        <v>8</v>
      </c>
      <c r="D4255" s="545">
        <f t="shared" ca="1" si="184"/>
        <v>13</v>
      </c>
      <c r="E4255" s="545">
        <f t="shared" ca="1" si="184"/>
        <v>9</v>
      </c>
      <c r="F4255" s="545">
        <f t="shared" ca="1" si="184"/>
        <v>6</v>
      </c>
      <c r="G4255" s="545">
        <f t="shared" ca="1" si="184"/>
        <v>10</v>
      </c>
      <c r="H4255" s="545">
        <f t="shared" ca="1" si="184"/>
        <v>10</v>
      </c>
      <c r="I4255" s="545">
        <f t="shared" ca="1" si="184"/>
        <v>10</v>
      </c>
      <c r="J4255" s="545">
        <f t="shared" ca="1" si="184"/>
        <v>10</v>
      </c>
      <c r="K4255" s="545">
        <f t="shared" ca="1" si="184"/>
        <v>14</v>
      </c>
    </row>
    <row r="4256" spans="2:11">
      <c r="B4256" s="545">
        <f t="shared" ca="1" si="184"/>
        <v>10</v>
      </c>
      <c r="C4256" s="545">
        <f t="shared" ca="1" si="184"/>
        <v>12</v>
      </c>
      <c r="D4256" s="545">
        <f t="shared" ca="1" si="184"/>
        <v>13</v>
      </c>
      <c r="E4256" s="545">
        <f t="shared" ca="1" si="184"/>
        <v>12</v>
      </c>
      <c r="F4256" s="545">
        <f t="shared" ca="1" si="184"/>
        <v>7</v>
      </c>
      <c r="G4256" s="545">
        <f t="shared" ca="1" si="184"/>
        <v>12</v>
      </c>
      <c r="H4256" s="545">
        <f t="shared" ca="1" si="184"/>
        <v>12</v>
      </c>
      <c r="I4256" s="545">
        <f t="shared" ca="1" si="184"/>
        <v>11</v>
      </c>
      <c r="J4256" s="545">
        <f t="shared" ca="1" si="184"/>
        <v>9</v>
      </c>
      <c r="K4256" s="545">
        <f t="shared" ca="1" si="184"/>
        <v>10</v>
      </c>
    </row>
    <row r="4257" spans="2:11">
      <c r="B4257" s="545">
        <f t="shared" ca="1" si="184"/>
        <v>11</v>
      </c>
      <c r="C4257" s="545">
        <f t="shared" ca="1" si="184"/>
        <v>9</v>
      </c>
      <c r="D4257" s="545">
        <f t="shared" ca="1" si="184"/>
        <v>7</v>
      </c>
      <c r="E4257" s="545">
        <f t="shared" ca="1" si="184"/>
        <v>11</v>
      </c>
      <c r="F4257" s="545">
        <f t="shared" ca="1" si="184"/>
        <v>9</v>
      </c>
      <c r="G4257" s="545">
        <f t="shared" ca="1" si="184"/>
        <v>11</v>
      </c>
      <c r="H4257" s="545">
        <f t="shared" ref="B4257:K4311" ca="1" si="185">RANDBETWEEN(1,3)+RANDBETWEEN(1,3)+RANDBETWEEN(1,3)+RANDBETWEEN(1,3)+RANDBETWEEN(1,3)</f>
        <v>7</v>
      </c>
      <c r="I4257" s="545">
        <f t="shared" ca="1" si="185"/>
        <v>6</v>
      </c>
      <c r="J4257" s="545">
        <f t="shared" ca="1" si="185"/>
        <v>9</v>
      </c>
      <c r="K4257" s="545">
        <f t="shared" ca="1" si="185"/>
        <v>9</v>
      </c>
    </row>
    <row r="4258" spans="2:11">
      <c r="B4258" s="545">
        <f t="shared" ca="1" si="185"/>
        <v>8</v>
      </c>
      <c r="C4258" s="545">
        <f t="shared" ca="1" si="185"/>
        <v>8</v>
      </c>
      <c r="D4258" s="545">
        <f t="shared" ca="1" si="185"/>
        <v>12</v>
      </c>
      <c r="E4258" s="545">
        <f t="shared" ca="1" si="185"/>
        <v>9</v>
      </c>
      <c r="F4258" s="545">
        <f t="shared" ca="1" si="185"/>
        <v>13</v>
      </c>
      <c r="G4258" s="545">
        <f t="shared" ca="1" si="185"/>
        <v>12</v>
      </c>
      <c r="H4258" s="545">
        <f t="shared" ca="1" si="185"/>
        <v>8</v>
      </c>
      <c r="I4258" s="545">
        <f t="shared" ca="1" si="185"/>
        <v>11</v>
      </c>
      <c r="J4258" s="545">
        <f t="shared" ca="1" si="185"/>
        <v>8</v>
      </c>
      <c r="K4258" s="545">
        <f t="shared" ca="1" si="185"/>
        <v>8</v>
      </c>
    </row>
    <row r="4259" spans="2:11">
      <c r="B4259" s="545">
        <f t="shared" ca="1" si="185"/>
        <v>11</v>
      </c>
      <c r="C4259" s="545">
        <f t="shared" ca="1" si="185"/>
        <v>10</v>
      </c>
      <c r="D4259" s="545">
        <f t="shared" ca="1" si="185"/>
        <v>9</v>
      </c>
      <c r="E4259" s="545">
        <f t="shared" ca="1" si="185"/>
        <v>10</v>
      </c>
      <c r="F4259" s="545">
        <f t="shared" ca="1" si="185"/>
        <v>8</v>
      </c>
      <c r="G4259" s="545">
        <f t="shared" ca="1" si="185"/>
        <v>10</v>
      </c>
      <c r="H4259" s="545">
        <f t="shared" ca="1" si="185"/>
        <v>9</v>
      </c>
      <c r="I4259" s="545">
        <f t="shared" ca="1" si="185"/>
        <v>10</v>
      </c>
      <c r="J4259" s="545">
        <f t="shared" ca="1" si="185"/>
        <v>10</v>
      </c>
      <c r="K4259" s="545">
        <f t="shared" ca="1" si="185"/>
        <v>7</v>
      </c>
    </row>
    <row r="4260" spans="2:11">
      <c r="B4260" s="545">
        <f t="shared" ca="1" si="185"/>
        <v>11</v>
      </c>
      <c r="C4260" s="545">
        <f t="shared" ca="1" si="185"/>
        <v>13</v>
      </c>
      <c r="D4260" s="545">
        <f t="shared" ca="1" si="185"/>
        <v>8</v>
      </c>
      <c r="E4260" s="545">
        <f t="shared" ca="1" si="185"/>
        <v>11</v>
      </c>
      <c r="F4260" s="545">
        <f t="shared" ca="1" si="185"/>
        <v>9</v>
      </c>
      <c r="G4260" s="545">
        <f t="shared" ca="1" si="185"/>
        <v>9</v>
      </c>
      <c r="H4260" s="545">
        <f t="shared" ca="1" si="185"/>
        <v>8</v>
      </c>
      <c r="I4260" s="545">
        <f t="shared" ca="1" si="185"/>
        <v>8</v>
      </c>
      <c r="J4260" s="545">
        <f t="shared" ca="1" si="185"/>
        <v>12</v>
      </c>
      <c r="K4260" s="545">
        <f t="shared" ca="1" si="185"/>
        <v>13</v>
      </c>
    </row>
    <row r="4261" spans="2:11">
      <c r="B4261" s="545">
        <f t="shared" ca="1" si="185"/>
        <v>10</v>
      </c>
      <c r="C4261" s="545">
        <f t="shared" ca="1" si="185"/>
        <v>11</v>
      </c>
      <c r="D4261" s="545">
        <f t="shared" ca="1" si="185"/>
        <v>10</v>
      </c>
      <c r="E4261" s="545">
        <f t="shared" ca="1" si="185"/>
        <v>10</v>
      </c>
      <c r="F4261" s="545">
        <f t="shared" ca="1" si="185"/>
        <v>11</v>
      </c>
      <c r="G4261" s="545">
        <f t="shared" ca="1" si="185"/>
        <v>11</v>
      </c>
      <c r="H4261" s="545">
        <f t="shared" ca="1" si="185"/>
        <v>10</v>
      </c>
      <c r="I4261" s="545">
        <f t="shared" ca="1" si="185"/>
        <v>5</v>
      </c>
      <c r="J4261" s="545">
        <f t="shared" ca="1" si="185"/>
        <v>12</v>
      </c>
      <c r="K4261" s="545">
        <f t="shared" ca="1" si="185"/>
        <v>10</v>
      </c>
    </row>
    <row r="4262" spans="2:11">
      <c r="B4262" s="545">
        <f t="shared" ca="1" si="185"/>
        <v>11</v>
      </c>
      <c r="C4262" s="545">
        <f t="shared" ca="1" si="183"/>
        <v>11</v>
      </c>
      <c r="D4262" s="545">
        <f t="shared" ca="1" si="183"/>
        <v>12</v>
      </c>
      <c r="E4262" s="545">
        <f t="shared" ca="1" si="183"/>
        <v>12</v>
      </c>
      <c r="F4262" s="545">
        <f t="shared" ca="1" si="183"/>
        <v>11</v>
      </c>
      <c r="G4262" s="545">
        <f t="shared" ca="1" si="183"/>
        <v>8</v>
      </c>
      <c r="H4262" s="545">
        <f t="shared" ca="1" si="183"/>
        <v>11</v>
      </c>
      <c r="I4262" s="545">
        <f t="shared" ca="1" si="183"/>
        <v>7</v>
      </c>
      <c r="J4262" s="545">
        <f t="shared" ca="1" si="183"/>
        <v>11</v>
      </c>
      <c r="K4262" s="545">
        <f t="shared" ca="1" si="183"/>
        <v>8</v>
      </c>
    </row>
    <row r="4263" spans="2:11">
      <c r="B4263" s="545">
        <f t="shared" ca="1" si="185"/>
        <v>9</v>
      </c>
      <c r="C4263" s="545">
        <f t="shared" ca="1" si="183"/>
        <v>9</v>
      </c>
      <c r="D4263" s="545">
        <f t="shared" ca="1" si="183"/>
        <v>10</v>
      </c>
      <c r="E4263" s="545">
        <f t="shared" ca="1" si="183"/>
        <v>11</v>
      </c>
      <c r="F4263" s="545">
        <f t="shared" ca="1" si="183"/>
        <v>12</v>
      </c>
      <c r="G4263" s="545">
        <f t="shared" ca="1" si="183"/>
        <v>9</v>
      </c>
      <c r="H4263" s="545">
        <f t="shared" ca="1" si="183"/>
        <v>15</v>
      </c>
      <c r="I4263" s="545">
        <f t="shared" ca="1" si="183"/>
        <v>12</v>
      </c>
      <c r="J4263" s="545">
        <f t="shared" ca="1" si="183"/>
        <v>11</v>
      </c>
      <c r="K4263" s="545">
        <f t="shared" ca="1" si="183"/>
        <v>10</v>
      </c>
    </row>
    <row r="4264" spans="2:11">
      <c r="B4264" s="545">
        <f t="shared" ca="1" si="185"/>
        <v>7</v>
      </c>
      <c r="C4264" s="545">
        <f t="shared" ca="1" si="183"/>
        <v>9</v>
      </c>
      <c r="D4264" s="545">
        <f t="shared" ca="1" si="183"/>
        <v>11</v>
      </c>
      <c r="E4264" s="545">
        <f t="shared" ca="1" si="183"/>
        <v>11</v>
      </c>
      <c r="F4264" s="545">
        <f t="shared" ca="1" si="183"/>
        <v>5</v>
      </c>
      <c r="G4264" s="545">
        <f t="shared" ca="1" si="183"/>
        <v>8</v>
      </c>
      <c r="H4264" s="545">
        <f t="shared" ca="1" si="183"/>
        <v>10</v>
      </c>
      <c r="I4264" s="545">
        <f t="shared" ca="1" si="183"/>
        <v>12</v>
      </c>
      <c r="J4264" s="545">
        <f t="shared" ca="1" si="183"/>
        <v>8</v>
      </c>
      <c r="K4264" s="545">
        <f t="shared" ca="1" si="183"/>
        <v>12</v>
      </c>
    </row>
    <row r="4265" spans="2:11">
      <c r="B4265" s="545">
        <f t="shared" ca="1" si="185"/>
        <v>8</v>
      </c>
      <c r="C4265" s="545">
        <f t="shared" ca="1" si="183"/>
        <v>11</v>
      </c>
      <c r="D4265" s="545">
        <f t="shared" ca="1" si="183"/>
        <v>11</v>
      </c>
      <c r="E4265" s="545">
        <f t="shared" ca="1" si="183"/>
        <v>10</v>
      </c>
      <c r="F4265" s="545">
        <f t="shared" ca="1" si="183"/>
        <v>10</v>
      </c>
      <c r="G4265" s="545">
        <f t="shared" ca="1" si="183"/>
        <v>9</v>
      </c>
      <c r="H4265" s="545">
        <f t="shared" ca="1" si="183"/>
        <v>8</v>
      </c>
      <c r="I4265" s="545">
        <f t="shared" ca="1" si="183"/>
        <v>8</v>
      </c>
      <c r="J4265" s="545">
        <f t="shared" ca="1" si="183"/>
        <v>15</v>
      </c>
      <c r="K4265" s="545">
        <f t="shared" ca="1" si="183"/>
        <v>7</v>
      </c>
    </row>
    <row r="4266" spans="2:11">
      <c r="B4266" s="545">
        <f t="shared" ca="1" si="185"/>
        <v>11</v>
      </c>
      <c r="C4266" s="545">
        <f t="shared" ca="1" si="183"/>
        <v>11</v>
      </c>
      <c r="D4266" s="545">
        <f t="shared" ca="1" si="183"/>
        <v>10</v>
      </c>
      <c r="E4266" s="545">
        <f t="shared" ca="1" si="183"/>
        <v>14</v>
      </c>
      <c r="F4266" s="545">
        <f t="shared" ca="1" si="183"/>
        <v>9</v>
      </c>
      <c r="G4266" s="545">
        <f t="shared" ca="1" si="183"/>
        <v>9</v>
      </c>
      <c r="H4266" s="545">
        <f t="shared" ca="1" si="183"/>
        <v>9</v>
      </c>
      <c r="I4266" s="545">
        <f t="shared" ca="1" si="183"/>
        <v>10</v>
      </c>
      <c r="J4266" s="545">
        <f t="shared" ca="1" si="183"/>
        <v>9</v>
      </c>
      <c r="K4266" s="545">
        <f t="shared" ca="1" si="183"/>
        <v>10</v>
      </c>
    </row>
    <row r="4267" spans="2:11">
      <c r="B4267" s="545">
        <f t="shared" ca="1" si="185"/>
        <v>7</v>
      </c>
      <c r="C4267" s="545">
        <f t="shared" ca="1" si="183"/>
        <v>12</v>
      </c>
      <c r="D4267" s="545">
        <f t="shared" ca="1" si="183"/>
        <v>9</v>
      </c>
      <c r="E4267" s="545">
        <f t="shared" ca="1" si="183"/>
        <v>10</v>
      </c>
      <c r="F4267" s="545">
        <f t="shared" ca="1" si="183"/>
        <v>9</v>
      </c>
      <c r="G4267" s="545">
        <f t="shared" ca="1" si="183"/>
        <v>9</v>
      </c>
      <c r="H4267" s="545">
        <f t="shared" ca="1" si="183"/>
        <v>11</v>
      </c>
      <c r="I4267" s="545">
        <f t="shared" ca="1" si="183"/>
        <v>11</v>
      </c>
      <c r="J4267" s="545">
        <f t="shared" ca="1" si="183"/>
        <v>8</v>
      </c>
      <c r="K4267" s="545">
        <f t="shared" ca="1" si="183"/>
        <v>12</v>
      </c>
    </row>
    <row r="4268" spans="2:11">
      <c r="B4268" s="545">
        <f t="shared" ca="1" si="185"/>
        <v>13</v>
      </c>
      <c r="C4268" s="545">
        <f t="shared" ca="1" si="183"/>
        <v>11</v>
      </c>
      <c r="D4268" s="545">
        <f t="shared" ca="1" si="183"/>
        <v>12</v>
      </c>
      <c r="E4268" s="545">
        <f t="shared" ca="1" si="183"/>
        <v>10</v>
      </c>
      <c r="F4268" s="545">
        <f t="shared" ca="1" si="183"/>
        <v>8</v>
      </c>
      <c r="G4268" s="545">
        <f t="shared" ca="1" si="183"/>
        <v>10</v>
      </c>
      <c r="H4268" s="545">
        <f t="shared" ca="1" si="183"/>
        <v>7</v>
      </c>
      <c r="I4268" s="545">
        <f t="shared" ca="1" si="183"/>
        <v>10</v>
      </c>
      <c r="J4268" s="545">
        <f t="shared" ca="1" si="183"/>
        <v>9</v>
      </c>
      <c r="K4268" s="545">
        <f t="shared" ca="1" si="183"/>
        <v>10</v>
      </c>
    </row>
    <row r="4269" spans="2:11">
      <c r="B4269" s="545">
        <f t="shared" ca="1" si="185"/>
        <v>10</v>
      </c>
      <c r="C4269" s="545">
        <f t="shared" ca="1" si="183"/>
        <v>9</v>
      </c>
      <c r="D4269" s="545">
        <f t="shared" ca="1" si="183"/>
        <v>11</v>
      </c>
      <c r="E4269" s="545">
        <f t="shared" ca="1" si="183"/>
        <v>9</v>
      </c>
      <c r="F4269" s="545">
        <f t="shared" ca="1" si="183"/>
        <v>10</v>
      </c>
      <c r="G4269" s="545">
        <f t="shared" ca="1" si="183"/>
        <v>11</v>
      </c>
      <c r="H4269" s="545">
        <f t="shared" ca="1" si="183"/>
        <v>10</v>
      </c>
      <c r="I4269" s="545">
        <f t="shared" ca="1" si="183"/>
        <v>10</v>
      </c>
      <c r="J4269" s="545">
        <f t="shared" ca="1" si="183"/>
        <v>12</v>
      </c>
      <c r="K4269" s="545">
        <f t="shared" ca="1" si="183"/>
        <v>8</v>
      </c>
    </row>
    <row r="4270" spans="2:11">
      <c r="B4270" s="545">
        <f t="shared" ca="1" si="185"/>
        <v>8</v>
      </c>
      <c r="C4270" s="545">
        <f t="shared" ca="1" si="183"/>
        <v>10</v>
      </c>
      <c r="D4270" s="545">
        <f t="shared" ca="1" si="183"/>
        <v>10</v>
      </c>
      <c r="E4270" s="545">
        <f t="shared" ca="1" si="183"/>
        <v>10</v>
      </c>
      <c r="F4270" s="545">
        <f t="shared" ca="1" si="183"/>
        <v>13</v>
      </c>
      <c r="G4270" s="545">
        <f t="shared" ca="1" si="183"/>
        <v>12</v>
      </c>
      <c r="H4270" s="545">
        <f t="shared" ca="1" si="183"/>
        <v>12</v>
      </c>
      <c r="I4270" s="545">
        <f t="shared" ca="1" si="183"/>
        <v>9</v>
      </c>
      <c r="J4270" s="545">
        <f t="shared" ca="1" si="183"/>
        <v>10</v>
      </c>
      <c r="K4270" s="545">
        <f t="shared" ref="C4270:K4327" ca="1" si="186">RANDBETWEEN(1,3)+RANDBETWEEN(1,3)+RANDBETWEEN(1,3)+RANDBETWEEN(1,3)+RANDBETWEEN(1,3)</f>
        <v>11</v>
      </c>
    </row>
    <row r="4271" spans="2:11">
      <c r="B4271" s="545">
        <f t="shared" ca="1" si="185"/>
        <v>14</v>
      </c>
      <c r="C4271" s="545">
        <f t="shared" ca="1" si="186"/>
        <v>13</v>
      </c>
      <c r="D4271" s="545">
        <f t="shared" ca="1" si="186"/>
        <v>10</v>
      </c>
      <c r="E4271" s="545">
        <f t="shared" ca="1" si="186"/>
        <v>11</v>
      </c>
      <c r="F4271" s="545">
        <f t="shared" ca="1" si="186"/>
        <v>9</v>
      </c>
      <c r="G4271" s="545">
        <f t="shared" ca="1" si="186"/>
        <v>10</v>
      </c>
      <c r="H4271" s="545">
        <f t="shared" ca="1" si="186"/>
        <v>9</v>
      </c>
      <c r="I4271" s="545">
        <f t="shared" ca="1" si="186"/>
        <v>8</v>
      </c>
      <c r="J4271" s="545">
        <f t="shared" ca="1" si="186"/>
        <v>8</v>
      </c>
      <c r="K4271" s="545">
        <f t="shared" ca="1" si="186"/>
        <v>13</v>
      </c>
    </row>
    <row r="4272" spans="2:11">
      <c r="B4272" s="545">
        <f t="shared" ca="1" si="185"/>
        <v>6</v>
      </c>
      <c r="C4272" s="545">
        <f t="shared" ca="1" si="186"/>
        <v>10</v>
      </c>
      <c r="D4272" s="545">
        <f t="shared" ca="1" si="186"/>
        <v>11</v>
      </c>
      <c r="E4272" s="545">
        <f t="shared" ca="1" si="186"/>
        <v>7</v>
      </c>
      <c r="F4272" s="545">
        <f t="shared" ca="1" si="186"/>
        <v>9</v>
      </c>
      <c r="G4272" s="545">
        <f t="shared" ca="1" si="186"/>
        <v>12</v>
      </c>
      <c r="H4272" s="545">
        <f t="shared" ca="1" si="186"/>
        <v>9</v>
      </c>
      <c r="I4272" s="545">
        <f t="shared" ca="1" si="186"/>
        <v>10</v>
      </c>
      <c r="J4272" s="545">
        <f t="shared" ca="1" si="186"/>
        <v>10</v>
      </c>
      <c r="K4272" s="545">
        <f t="shared" ca="1" si="186"/>
        <v>10</v>
      </c>
    </row>
    <row r="4273" spans="2:11">
      <c r="B4273" s="545">
        <f t="shared" ca="1" si="185"/>
        <v>9</v>
      </c>
      <c r="C4273" s="545">
        <f t="shared" ca="1" si="186"/>
        <v>10</v>
      </c>
      <c r="D4273" s="545">
        <f t="shared" ca="1" si="186"/>
        <v>9</v>
      </c>
      <c r="E4273" s="545">
        <f t="shared" ca="1" si="186"/>
        <v>9</v>
      </c>
      <c r="F4273" s="545">
        <f t="shared" ca="1" si="186"/>
        <v>9</v>
      </c>
      <c r="G4273" s="545">
        <f t="shared" ca="1" si="186"/>
        <v>13</v>
      </c>
      <c r="H4273" s="545">
        <f t="shared" ca="1" si="186"/>
        <v>7</v>
      </c>
      <c r="I4273" s="545">
        <f t="shared" ca="1" si="186"/>
        <v>8</v>
      </c>
      <c r="J4273" s="545">
        <f t="shared" ca="1" si="186"/>
        <v>13</v>
      </c>
      <c r="K4273" s="545">
        <f t="shared" ca="1" si="186"/>
        <v>10</v>
      </c>
    </row>
    <row r="4274" spans="2:11">
      <c r="B4274" s="545">
        <f t="shared" ca="1" si="185"/>
        <v>12</v>
      </c>
      <c r="C4274" s="545">
        <f t="shared" ca="1" si="186"/>
        <v>11</v>
      </c>
      <c r="D4274" s="545">
        <f t="shared" ca="1" si="186"/>
        <v>8</v>
      </c>
      <c r="E4274" s="545">
        <f t="shared" ca="1" si="186"/>
        <v>13</v>
      </c>
      <c r="F4274" s="545">
        <f t="shared" ca="1" si="186"/>
        <v>13</v>
      </c>
      <c r="G4274" s="545">
        <f t="shared" ca="1" si="186"/>
        <v>13</v>
      </c>
      <c r="H4274" s="545">
        <f t="shared" ca="1" si="186"/>
        <v>12</v>
      </c>
      <c r="I4274" s="545">
        <f t="shared" ca="1" si="186"/>
        <v>8</v>
      </c>
      <c r="J4274" s="545">
        <f t="shared" ca="1" si="186"/>
        <v>10</v>
      </c>
      <c r="K4274" s="545">
        <f t="shared" ca="1" si="186"/>
        <v>12</v>
      </c>
    </row>
    <row r="4275" spans="2:11">
      <c r="B4275" s="545">
        <f t="shared" ca="1" si="185"/>
        <v>12</v>
      </c>
      <c r="C4275" s="545">
        <f t="shared" ca="1" si="186"/>
        <v>13</v>
      </c>
      <c r="D4275" s="545">
        <f t="shared" ca="1" si="186"/>
        <v>11</v>
      </c>
      <c r="E4275" s="545">
        <f t="shared" ca="1" si="186"/>
        <v>7</v>
      </c>
      <c r="F4275" s="545">
        <f t="shared" ca="1" si="186"/>
        <v>12</v>
      </c>
      <c r="G4275" s="545">
        <f t="shared" ca="1" si="186"/>
        <v>10</v>
      </c>
      <c r="H4275" s="545">
        <f t="shared" ca="1" si="186"/>
        <v>10</v>
      </c>
      <c r="I4275" s="545">
        <f t="shared" ca="1" si="186"/>
        <v>12</v>
      </c>
      <c r="J4275" s="545">
        <f t="shared" ca="1" si="186"/>
        <v>12</v>
      </c>
      <c r="K4275" s="545">
        <f t="shared" ca="1" si="186"/>
        <v>11</v>
      </c>
    </row>
    <row r="4276" spans="2:11">
      <c r="B4276" s="545">
        <f t="shared" ca="1" si="185"/>
        <v>10</v>
      </c>
      <c r="C4276" s="545">
        <f t="shared" ca="1" si="186"/>
        <v>9</v>
      </c>
      <c r="D4276" s="545">
        <f t="shared" ca="1" si="186"/>
        <v>8</v>
      </c>
      <c r="E4276" s="545">
        <f t="shared" ca="1" si="186"/>
        <v>7</v>
      </c>
      <c r="F4276" s="545">
        <f t="shared" ca="1" si="186"/>
        <v>8</v>
      </c>
      <c r="G4276" s="545">
        <f t="shared" ca="1" si="186"/>
        <v>10</v>
      </c>
      <c r="H4276" s="545">
        <f t="shared" ca="1" si="186"/>
        <v>11</v>
      </c>
      <c r="I4276" s="545">
        <f t="shared" ca="1" si="186"/>
        <v>12</v>
      </c>
      <c r="J4276" s="545">
        <f t="shared" ca="1" si="186"/>
        <v>10</v>
      </c>
      <c r="K4276" s="545">
        <f t="shared" ca="1" si="186"/>
        <v>10</v>
      </c>
    </row>
    <row r="4277" spans="2:11">
      <c r="B4277" s="545">
        <f t="shared" ca="1" si="185"/>
        <v>9</v>
      </c>
      <c r="C4277" s="545">
        <f t="shared" ca="1" si="186"/>
        <v>8</v>
      </c>
      <c r="D4277" s="545">
        <f t="shared" ca="1" si="186"/>
        <v>8</v>
      </c>
      <c r="E4277" s="545">
        <f t="shared" ca="1" si="186"/>
        <v>13</v>
      </c>
      <c r="F4277" s="545">
        <f t="shared" ca="1" si="186"/>
        <v>10</v>
      </c>
      <c r="G4277" s="545">
        <f t="shared" ca="1" si="186"/>
        <v>11</v>
      </c>
      <c r="H4277" s="545">
        <f t="shared" ca="1" si="186"/>
        <v>7</v>
      </c>
      <c r="I4277" s="545">
        <f t="shared" ca="1" si="186"/>
        <v>7</v>
      </c>
      <c r="J4277" s="545">
        <f t="shared" ca="1" si="186"/>
        <v>9</v>
      </c>
      <c r="K4277" s="545">
        <f t="shared" ca="1" si="186"/>
        <v>9</v>
      </c>
    </row>
    <row r="4278" spans="2:11">
      <c r="B4278" s="545">
        <f t="shared" ca="1" si="185"/>
        <v>8</v>
      </c>
      <c r="C4278" s="545">
        <f t="shared" ca="1" si="185"/>
        <v>9</v>
      </c>
      <c r="D4278" s="545">
        <f t="shared" ca="1" si="185"/>
        <v>11</v>
      </c>
      <c r="E4278" s="545">
        <f t="shared" ca="1" si="185"/>
        <v>11</v>
      </c>
      <c r="F4278" s="545">
        <f t="shared" ca="1" si="185"/>
        <v>12</v>
      </c>
      <c r="G4278" s="545">
        <f t="shared" ca="1" si="185"/>
        <v>11</v>
      </c>
      <c r="H4278" s="545">
        <f t="shared" ca="1" si="185"/>
        <v>11</v>
      </c>
      <c r="I4278" s="545">
        <f t="shared" ca="1" si="185"/>
        <v>10</v>
      </c>
      <c r="J4278" s="545">
        <f t="shared" ca="1" si="185"/>
        <v>9</v>
      </c>
      <c r="K4278" s="545">
        <f t="shared" ca="1" si="185"/>
        <v>9</v>
      </c>
    </row>
    <row r="4279" spans="2:11">
      <c r="B4279" s="545">
        <f t="shared" ca="1" si="185"/>
        <v>6</v>
      </c>
      <c r="C4279" s="545">
        <f t="shared" ca="1" si="185"/>
        <v>11</v>
      </c>
      <c r="D4279" s="545">
        <f t="shared" ca="1" si="185"/>
        <v>9</v>
      </c>
      <c r="E4279" s="545">
        <f t="shared" ca="1" si="185"/>
        <v>11</v>
      </c>
      <c r="F4279" s="545">
        <f t="shared" ca="1" si="185"/>
        <v>14</v>
      </c>
      <c r="G4279" s="545">
        <f t="shared" ca="1" si="185"/>
        <v>10</v>
      </c>
      <c r="H4279" s="545">
        <f t="shared" ca="1" si="185"/>
        <v>11</v>
      </c>
      <c r="I4279" s="545">
        <f t="shared" ca="1" si="185"/>
        <v>10</v>
      </c>
      <c r="J4279" s="545">
        <f t="shared" ca="1" si="185"/>
        <v>12</v>
      </c>
      <c r="K4279" s="545">
        <f t="shared" ca="1" si="185"/>
        <v>8</v>
      </c>
    </row>
    <row r="4280" spans="2:11">
      <c r="B4280" s="545">
        <f t="shared" ca="1" si="185"/>
        <v>6</v>
      </c>
      <c r="C4280" s="545">
        <f t="shared" ca="1" si="185"/>
        <v>11</v>
      </c>
      <c r="D4280" s="545">
        <f t="shared" ca="1" si="185"/>
        <v>10</v>
      </c>
      <c r="E4280" s="545">
        <f t="shared" ca="1" si="185"/>
        <v>10</v>
      </c>
      <c r="F4280" s="545">
        <f t="shared" ca="1" si="185"/>
        <v>10</v>
      </c>
      <c r="G4280" s="545">
        <f t="shared" ca="1" si="185"/>
        <v>7</v>
      </c>
      <c r="H4280" s="545">
        <f t="shared" ca="1" si="185"/>
        <v>9</v>
      </c>
      <c r="I4280" s="545">
        <f t="shared" ca="1" si="185"/>
        <v>9</v>
      </c>
      <c r="J4280" s="545">
        <f t="shared" ca="1" si="185"/>
        <v>13</v>
      </c>
      <c r="K4280" s="545">
        <f t="shared" ca="1" si="185"/>
        <v>11</v>
      </c>
    </row>
    <row r="4281" spans="2:11">
      <c r="B4281" s="545">
        <f t="shared" ca="1" si="185"/>
        <v>13</v>
      </c>
      <c r="C4281" s="545">
        <f t="shared" ca="1" si="185"/>
        <v>9</v>
      </c>
      <c r="D4281" s="545">
        <f t="shared" ca="1" si="185"/>
        <v>11</v>
      </c>
      <c r="E4281" s="545">
        <f t="shared" ca="1" si="185"/>
        <v>9</v>
      </c>
      <c r="F4281" s="545">
        <f t="shared" ca="1" si="185"/>
        <v>9</v>
      </c>
      <c r="G4281" s="545">
        <f t="shared" ca="1" si="185"/>
        <v>11</v>
      </c>
      <c r="H4281" s="545">
        <f t="shared" ca="1" si="185"/>
        <v>13</v>
      </c>
      <c r="I4281" s="545">
        <f t="shared" ca="1" si="185"/>
        <v>12</v>
      </c>
      <c r="J4281" s="545">
        <f t="shared" ca="1" si="185"/>
        <v>7</v>
      </c>
      <c r="K4281" s="545">
        <f t="shared" ca="1" si="185"/>
        <v>6</v>
      </c>
    </row>
    <row r="4282" spans="2:11">
      <c r="B4282" s="545">
        <f t="shared" ca="1" si="185"/>
        <v>13</v>
      </c>
      <c r="C4282" s="545">
        <f t="shared" ca="1" si="185"/>
        <v>11</v>
      </c>
      <c r="D4282" s="545">
        <f t="shared" ca="1" si="185"/>
        <v>12</v>
      </c>
      <c r="E4282" s="545">
        <f t="shared" ca="1" si="185"/>
        <v>12</v>
      </c>
      <c r="F4282" s="545">
        <f t="shared" ca="1" si="185"/>
        <v>11</v>
      </c>
      <c r="G4282" s="545">
        <f t="shared" ca="1" si="185"/>
        <v>6</v>
      </c>
      <c r="H4282" s="545">
        <f t="shared" ca="1" si="185"/>
        <v>12</v>
      </c>
      <c r="I4282" s="545">
        <f t="shared" ca="1" si="185"/>
        <v>10</v>
      </c>
      <c r="J4282" s="545">
        <f t="shared" ca="1" si="185"/>
        <v>9</v>
      </c>
      <c r="K4282" s="545">
        <f t="shared" ca="1" si="185"/>
        <v>13</v>
      </c>
    </row>
    <row r="4283" spans="2:11">
      <c r="B4283" s="545">
        <f t="shared" ca="1" si="185"/>
        <v>8</v>
      </c>
      <c r="C4283" s="545">
        <f t="shared" ca="1" si="185"/>
        <v>11</v>
      </c>
      <c r="D4283" s="545">
        <f t="shared" ca="1" si="185"/>
        <v>9</v>
      </c>
      <c r="E4283" s="545">
        <f t="shared" ca="1" si="185"/>
        <v>10</v>
      </c>
      <c r="F4283" s="545">
        <f t="shared" ca="1" si="185"/>
        <v>8</v>
      </c>
      <c r="G4283" s="545">
        <f t="shared" ca="1" si="185"/>
        <v>13</v>
      </c>
      <c r="H4283" s="545">
        <f t="shared" ca="1" si="185"/>
        <v>11</v>
      </c>
      <c r="I4283" s="545">
        <f t="shared" ca="1" si="185"/>
        <v>12</v>
      </c>
      <c r="J4283" s="545">
        <f t="shared" ca="1" si="185"/>
        <v>7</v>
      </c>
      <c r="K4283" s="545">
        <f t="shared" ca="1" si="185"/>
        <v>7</v>
      </c>
    </row>
    <row r="4284" spans="2:11">
      <c r="B4284" s="545">
        <f t="shared" ca="1" si="185"/>
        <v>7</v>
      </c>
      <c r="C4284" s="545">
        <f t="shared" ca="1" si="185"/>
        <v>6</v>
      </c>
      <c r="D4284" s="545">
        <f t="shared" ca="1" si="185"/>
        <v>7</v>
      </c>
      <c r="E4284" s="545">
        <f t="shared" ca="1" si="185"/>
        <v>7</v>
      </c>
      <c r="F4284" s="545">
        <f t="shared" ca="1" si="185"/>
        <v>11</v>
      </c>
      <c r="G4284" s="545">
        <f t="shared" ca="1" si="185"/>
        <v>9</v>
      </c>
      <c r="H4284" s="545">
        <f t="shared" ca="1" si="185"/>
        <v>9</v>
      </c>
      <c r="I4284" s="545">
        <f t="shared" ca="1" si="185"/>
        <v>9</v>
      </c>
      <c r="J4284" s="545">
        <f t="shared" ca="1" si="185"/>
        <v>10</v>
      </c>
      <c r="K4284" s="545">
        <f t="shared" ca="1" si="185"/>
        <v>8</v>
      </c>
    </row>
    <row r="4285" spans="2:11">
      <c r="B4285" s="545">
        <f t="shared" ca="1" si="185"/>
        <v>7</v>
      </c>
      <c r="C4285" s="545">
        <f t="shared" ca="1" si="185"/>
        <v>9</v>
      </c>
      <c r="D4285" s="545">
        <f t="shared" ca="1" si="185"/>
        <v>12</v>
      </c>
      <c r="E4285" s="545">
        <f t="shared" ca="1" si="185"/>
        <v>10</v>
      </c>
      <c r="F4285" s="545">
        <f t="shared" ca="1" si="185"/>
        <v>9</v>
      </c>
      <c r="G4285" s="545">
        <f t="shared" ca="1" si="185"/>
        <v>9</v>
      </c>
      <c r="H4285" s="545">
        <f t="shared" ca="1" si="185"/>
        <v>10</v>
      </c>
      <c r="I4285" s="545">
        <f t="shared" ca="1" si="185"/>
        <v>8</v>
      </c>
      <c r="J4285" s="545">
        <f t="shared" ca="1" si="185"/>
        <v>6</v>
      </c>
      <c r="K4285" s="545">
        <f t="shared" ca="1" si="185"/>
        <v>8</v>
      </c>
    </row>
    <row r="4286" spans="2:11">
      <c r="B4286" s="545">
        <f t="shared" ca="1" si="185"/>
        <v>8</v>
      </c>
      <c r="C4286" s="545">
        <f t="shared" ca="1" si="185"/>
        <v>12</v>
      </c>
      <c r="D4286" s="545">
        <f t="shared" ca="1" si="185"/>
        <v>9</v>
      </c>
      <c r="E4286" s="545">
        <f t="shared" ca="1" si="185"/>
        <v>11</v>
      </c>
      <c r="F4286" s="545">
        <f t="shared" ca="1" si="185"/>
        <v>13</v>
      </c>
      <c r="G4286" s="545">
        <f t="shared" ca="1" si="185"/>
        <v>9</v>
      </c>
      <c r="H4286" s="545">
        <f t="shared" ca="1" si="185"/>
        <v>9</v>
      </c>
      <c r="I4286" s="545">
        <f t="shared" ca="1" si="185"/>
        <v>11</v>
      </c>
      <c r="J4286" s="545">
        <f t="shared" ca="1" si="185"/>
        <v>10</v>
      </c>
      <c r="K4286" s="545">
        <f t="shared" ca="1" si="185"/>
        <v>9</v>
      </c>
    </row>
    <row r="4287" spans="2:11">
      <c r="B4287" s="545">
        <f t="shared" ca="1" si="185"/>
        <v>7</v>
      </c>
      <c r="C4287" s="545">
        <f t="shared" ca="1" si="185"/>
        <v>13</v>
      </c>
      <c r="D4287" s="545">
        <f t="shared" ca="1" si="185"/>
        <v>12</v>
      </c>
      <c r="E4287" s="545">
        <f t="shared" ca="1" si="185"/>
        <v>9</v>
      </c>
      <c r="F4287" s="545">
        <f t="shared" ca="1" si="185"/>
        <v>12</v>
      </c>
      <c r="G4287" s="545">
        <f t="shared" ca="1" si="185"/>
        <v>8</v>
      </c>
      <c r="H4287" s="545">
        <f t="shared" ca="1" si="185"/>
        <v>12</v>
      </c>
      <c r="I4287" s="545">
        <f t="shared" ca="1" si="185"/>
        <v>13</v>
      </c>
      <c r="J4287" s="545">
        <f t="shared" ca="1" si="185"/>
        <v>8</v>
      </c>
      <c r="K4287" s="545">
        <f t="shared" ca="1" si="185"/>
        <v>9</v>
      </c>
    </row>
    <row r="4288" spans="2:11">
      <c r="B4288" s="545">
        <f t="shared" ca="1" si="185"/>
        <v>8</v>
      </c>
      <c r="C4288" s="545">
        <f t="shared" ca="1" si="185"/>
        <v>9</v>
      </c>
      <c r="D4288" s="545">
        <f t="shared" ca="1" si="185"/>
        <v>10</v>
      </c>
      <c r="E4288" s="545">
        <f t="shared" ca="1" si="185"/>
        <v>9</v>
      </c>
      <c r="F4288" s="545">
        <f t="shared" ca="1" si="185"/>
        <v>9</v>
      </c>
      <c r="G4288" s="545">
        <f t="shared" ca="1" si="185"/>
        <v>9</v>
      </c>
      <c r="H4288" s="545">
        <f t="shared" ca="1" si="185"/>
        <v>9</v>
      </c>
      <c r="I4288" s="545">
        <f t="shared" ca="1" si="185"/>
        <v>10</v>
      </c>
      <c r="J4288" s="545">
        <f t="shared" ca="1" si="185"/>
        <v>8</v>
      </c>
      <c r="K4288" s="545">
        <f t="shared" ca="1" si="185"/>
        <v>5</v>
      </c>
    </row>
    <row r="4289" spans="2:11">
      <c r="B4289" s="545">
        <f t="shared" ca="1" si="185"/>
        <v>12</v>
      </c>
      <c r="C4289" s="545">
        <f t="shared" ca="1" si="185"/>
        <v>8</v>
      </c>
      <c r="D4289" s="545">
        <f t="shared" ca="1" si="185"/>
        <v>9</v>
      </c>
      <c r="E4289" s="545">
        <f t="shared" ca="1" si="185"/>
        <v>10</v>
      </c>
      <c r="F4289" s="545">
        <f t="shared" ca="1" si="185"/>
        <v>10</v>
      </c>
      <c r="G4289" s="545">
        <f t="shared" ca="1" si="185"/>
        <v>10</v>
      </c>
      <c r="H4289" s="545">
        <f t="shared" ca="1" si="185"/>
        <v>10</v>
      </c>
      <c r="I4289" s="545">
        <f t="shared" ca="1" si="185"/>
        <v>11</v>
      </c>
      <c r="J4289" s="545">
        <f t="shared" ca="1" si="185"/>
        <v>11</v>
      </c>
      <c r="K4289" s="545">
        <f t="shared" ca="1" si="185"/>
        <v>11</v>
      </c>
    </row>
    <row r="4290" spans="2:11">
      <c r="B4290" s="545">
        <f t="shared" ca="1" si="185"/>
        <v>12</v>
      </c>
      <c r="C4290" s="545">
        <f t="shared" ca="1" si="185"/>
        <v>7</v>
      </c>
      <c r="D4290" s="545">
        <f t="shared" ca="1" si="185"/>
        <v>11</v>
      </c>
      <c r="E4290" s="545">
        <f t="shared" ca="1" si="185"/>
        <v>11</v>
      </c>
      <c r="F4290" s="545">
        <f t="shared" ca="1" si="185"/>
        <v>9</v>
      </c>
      <c r="G4290" s="545">
        <f t="shared" ca="1" si="185"/>
        <v>11</v>
      </c>
      <c r="H4290" s="545">
        <f t="shared" ca="1" si="185"/>
        <v>11</v>
      </c>
      <c r="I4290" s="545">
        <f t="shared" ca="1" si="185"/>
        <v>9</v>
      </c>
      <c r="J4290" s="545">
        <f t="shared" ca="1" si="185"/>
        <v>9</v>
      </c>
      <c r="K4290" s="545">
        <f t="shared" ca="1" si="185"/>
        <v>8</v>
      </c>
    </row>
    <row r="4291" spans="2:11">
      <c r="B4291" s="545">
        <f t="shared" ca="1" si="185"/>
        <v>11</v>
      </c>
      <c r="C4291" s="545">
        <f t="shared" ca="1" si="185"/>
        <v>8</v>
      </c>
      <c r="D4291" s="545">
        <f t="shared" ca="1" si="185"/>
        <v>9</v>
      </c>
      <c r="E4291" s="545">
        <f t="shared" ca="1" si="185"/>
        <v>10</v>
      </c>
      <c r="F4291" s="545">
        <f t="shared" ca="1" si="185"/>
        <v>7</v>
      </c>
      <c r="G4291" s="545">
        <f t="shared" ca="1" si="185"/>
        <v>12</v>
      </c>
      <c r="H4291" s="545">
        <f t="shared" ca="1" si="185"/>
        <v>8</v>
      </c>
      <c r="I4291" s="545">
        <f t="shared" ca="1" si="185"/>
        <v>12</v>
      </c>
      <c r="J4291" s="545">
        <f t="shared" ca="1" si="185"/>
        <v>15</v>
      </c>
      <c r="K4291" s="545">
        <f t="shared" ca="1" si="185"/>
        <v>10</v>
      </c>
    </row>
    <row r="4292" spans="2:11">
      <c r="B4292" s="545">
        <f t="shared" ca="1" si="185"/>
        <v>12</v>
      </c>
      <c r="C4292" s="545">
        <f t="shared" ca="1" si="186"/>
        <v>11</v>
      </c>
      <c r="D4292" s="545">
        <f t="shared" ca="1" si="186"/>
        <v>11</v>
      </c>
      <c r="E4292" s="545">
        <f t="shared" ca="1" si="186"/>
        <v>11</v>
      </c>
      <c r="F4292" s="545">
        <f t="shared" ca="1" si="186"/>
        <v>9</v>
      </c>
      <c r="G4292" s="545">
        <f t="shared" ca="1" si="186"/>
        <v>11</v>
      </c>
      <c r="H4292" s="545">
        <f t="shared" ca="1" si="186"/>
        <v>9</v>
      </c>
      <c r="I4292" s="545">
        <f t="shared" ca="1" si="186"/>
        <v>9</v>
      </c>
      <c r="J4292" s="545">
        <f t="shared" ca="1" si="186"/>
        <v>11</v>
      </c>
      <c r="K4292" s="545">
        <f t="shared" ca="1" si="186"/>
        <v>10</v>
      </c>
    </row>
    <row r="4293" spans="2:11">
      <c r="B4293" s="545">
        <f t="shared" ca="1" si="185"/>
        <v>11</v>
      </c>
      <c r="C4293" s="545">
        <f t="shared" ca="1" si="186"/>
        <v>11</v>
      </c>
      <c r="D4293" s="545">
        <f t="shared" ca="1" si="186"/>
        <v>12</v>
      </c>
      <c r="E4293" s="545">
        <f t="shared" ca="1" si="186"/>
        <v>12</v>
      </c>
      <c r="F4293" s="545">
        <f t="shared" ca="1" si="186"/>
        <v>11</v>
      </c>
      <c r="G4293" s="545">
        <f t="shared" ca="1" si="186"/>
        <v>9</v>
      </c>
      <c r="H4293" s="545">
        <f t="shared" ca="1" si="186"/>
        <v>11</v>
      </c>
      <c r="I4293" s="545">
        <f t="shared" ca="1" si="186"/>
        <v>8</v>
      </c>
      <c r="J4293" s="545">
        <f t="shared" ca="1" si="186"/>
        <v>9</v>
      </c>
      <c r="K4293" s="545">
        <f t="shared" ca="1" si="186"/>
        <v>9</v>
      </c>
    </row>
    <row r="4294" spans="2:11">
      <c r="B4294" s="545">
        <f t="shared" ca="1" si="185"/>
        <v>11</v>
      </c>
      <c r="C4294" s="545">
        <f t="shared" ca="1" si="186"/>
        <v>10</v>
      </c>
      <c r="D4294" s="545">
        <f t="shared" ca="1" si="186"/>
        <v>10</v>
      </c>
      <c r="E4294" s="545">
        <f t="shared" ca="1" si="186"/>
        <v>12</v>
      </c>
      <c r="F4294" s="545">
        <f t="shared" ca="1" si="186"/>
        <v>12</v>
      </c>
      <c r="G4294" s="545">
        <f t="shared" ca="1" si="186"/>
        <v>10</v>
      </c>
      <c r="H4294" s="545">
        <f t="shared" ca="1" si="186"/>
        <v>10</v>
      </c>
      <c r="I4294" s="545">
        <f t="shared" ca="1" si="186"/>
        <v>5</v>
      </c>
      <c r="J4294" s="545">
        <f t="shared" ca="1" si="186"/>
        <v>12</v>
      </c>
      <c r="K4294" s="545">
        <f t="shared" ca="1" si="186"/>
        <v>10</v>
      </c>
    </row>
    <row r="4295" spans="2:11">
      <c r="B4295" s="545">
        <f t="shared" ca="1" si="185"/>
        <v>6</v>
      </c>
      <c r="C4295" s="545">
        <f t="shared" ca="1" si="186"/>
        <v>9</v>
      </c>
      <c r="D4295" s="545">
        <f t="shared" ca="1" si="186"/>
        <v>8</v>
      </c>
      <c r="E4295" s="545">
        <f t="shared" ca="1" si="186"/>
        <v>13</v>
      </c>
      <c r="F4295" s="545">
        <f t="shared" ca="1" si="186"/>
        <v>10</v>
      </c>
      <c r="G4295" s="545">
        <f t="shared" ca="1" si="186"/>
        <v>10</v>
      </c>
      <c r="H4295" s="545">
        <f t="shared" ca="1" si="186"/>
        <v>9</v>
      </c>
      <c r="I4295" s="545">
        <f t="shared" ca="1" si="186"/>
        <v>10</v>
      </c>
      <c r="J4295" s="545">
        <f t="shared" ca="1" si="186"/>
        <v>10</v>
      </c>
      <c r="K4295" s="545">
        <f t="shared" ca="1" si="186"/>
        <v>9</v>
      </c>
    </row>
    <row r="4296" spans="2:11">
      <c r="B4296" s="545">
        <f t="shared" ca="1" si="185"/>
        <v>8</v>
      </c>
      <c r="C4296" s="545">
        <f t="shared" ca="1" si="186"/>
        <v>13</v>
      </c>
      <c r="D4296" s="545">
        <f t="shared" ca="1" si="186"/>
        <v>14</v>
      </c>
      <c r="E4296" s="545">
        <f t="shared" ca="1" si="186"/>
        <v>8</v>
      </c>
      <c r="F4296" s="545">
        <f t="shared" ca="1" si="186"/>
        <v>10</v>
      </c>
      <c r="G4296" s="545">
        <f t="shared" ca="1" si="186"/>
        <v>8</v>
      </c>
      <c r="H4296" s="545">
        <f t="shared" ca="1" si="186"/>
        <v>8</v>
      </c>
      <c r="I4296" s="545">
        <f t="shared" ca="1" si="186"/>
        <v>10</v>
      </c>
      <c r="J4296" s="545">
        <f t="shared" ca="1" si="186"/>
        <v>7</v>
      </c>
      <c r="K4296" s="545">
        <f t="shared" ca="1" si="186"/>
        <v>5</v>
      </c>
    </row>
    <row r="4297" spans="2:11">
      <c r="B4297" s="545">
        <f t="shared" ca="1" si="185"/>
        <v>9</v>
      </c>
      <c r="C4297" s="545">
        <f t="shared" ca="1" si="186"/>
        <v>8</v>
      </c>
      <c r="D4297" s="545">
        <f t="shared" ca="1" si="186"/>
        <v>9</v>
      </c>
      <c r="E4297" s="545">
        <f t="shared" ca="1" si="186"/>
        <v>7</v>
      </c>
      <c r="F4297" s="545">
        <f t="shared" ca="1" si="186"/>
        <v>7</v>
      </c>
      <c r="G4297" s="545">
        <f t="shared" ca="1" si="186"/>
        <v>9</v>
      </c>
      <c r="H4297" s="545">
        <f t="shared" ca="1" si="186"/>
        <v>11</v>
      </c>
      <c r="I4297" s="545">
        <f t="shared" ca="1" si="186"/>
        <v>12</v>
      </c>
      <c r="J4297" s="545">
        <f t="shared" ca="1" si="186"/>
        <v>11</v>
      </c>
      <c r="K4297" s="545">
        <f t="shared" ca="1" si="186"/>
        <v>10</v>
      </c>
    </row>
    <row r="4298" spans="2:11">
      <c r="B4298" s="545">
        <f t="shared" ca="1" si="185"/>
        <v>8</v>
      </c>
      <c r="C4298" s="545">
        <f t="shared" ca="1" si="186"/>
        <v>8</v>
      </c>
      <c r="D4298" s="545">
        <f t="shared" ca="1" si="186"/>
        <v>11</v>
      </c>
      <c r="E4298" s="545">
        <f t="shared" ca="1" si="186"/>
        <v>9</v>
      </c>
      <c r="F4298" s="545">
        <f t="shared" ca="1" si="186"/>
        <v>13</v>
      </c>
      <c r="G4298" s="545">
        <f t="shared" ca="1" si="186"/>
        <v>12</v>
      </c>
      <c r="H4298" s="545">
        <f t="shared" ca="1" si="186"/>
        <v>12</v>
      </c>
      <c r="I4298" s="545">
        <f t="shared" ca="1" si="186"/>
        <v>10</v>
      </c>
      <c r="J4298" s="545">
        <f t="shared" ca="1" si="186"/>
        <v>12</v>
      </c>
      <c r="K4298" s="545">
        <f t="shared" ca="1" si="186"/>
        <v>8</v>
      </c>
    </row>
    <row r="4299" spans="2:11">
      <c r="B4299" s="545">
        <f t="shared" ca="1" si="185"/>
        <v>12</v>
      </c>
      <c r="C4299" s="545">
        <f t="shared" ca="1" si="186"/>
        <v>11</v>
      </c>
      <c r="D4299" s="545">
        <f t="shared" ca="1" si="186"/>
        <v>7</v>
      </c>
      <c r="E4299" s="545">
        <f t="shared" ca="1" si="186"/>
        <v>8</v>
      </c>
      <c r="F4299" s="545">
        <f t="shared" ca="1" si="186"/>
        <v>10</v>
      </c>
      <c r="G4299" s="545">
        <f t="shared" ca="1" si="186"/>
        <v>7</v>
      </c>
      <c r="H4299" s="545">
        <f t="shared" ca="1" si="186"/>
        <v>6</v>
      </c>
      <c r="I4299" s="545">
        <f t="shared" ca="1" si="186"/>
        <v>10</v>
      </c>
      <c r="J4299" s="545">
        <f t="shared" ca="1" si="186"/>
        <v>11</v>
      </c>
      <c r="K4299" s="545">
        <f t="shared" ca="1" si="186"/>
        <v>9</v>
      </c>
    </row>
    <row r="4300" spans="2:11">
      <c r="B4300" s="545">
        <f t="shared" ca="1" si="185"/>
        <v>12</v>
      </c>
      <c r="C4300" s="545">
        <f t="shared" ca="1" si="186"/>
        <v>10</v>
      </c>
      <c r="D4300" s="545">
        <f t="shared" ca="1" si="186"/>
        <v>10</v>
      </c>
      <c r="E4300" s="545">
        <f t="shared" ca="1" si="186"/>
        <v>11</v>
      </c>
      <c r="F4300" s="545">
        <f t="shared" ca="1" si="186"/>
        <v>10</v>
      </c>
      <c r="G4300" s="545">
        <f t="shared" ca="1" si="186"/>
        <v>9</v>
      </c>
      <c r="H4300" s="545">
        <f t="shared" ca="1" si="186"/>
        <v>7</v>
      </c>
      <c r="I4300" s="545">
        <f t="shared" ca="1" si="186"/>
        <v>7</v>
      </c>
      <c r="J4300" s="545">
        <f t="shared" ca="1" si="186"/>
        <v>8</v>
      </c>
      <c r="K4300" s="545">
        <f t="shared" ca="1" si="186"/>
        <v>5</v>
      </c>
    </row>
    <row r="4301" spans="2:11">
      <c r="B4301" s="545">
        <f t="shared" ca="1" si="185"/>
        <v>10</v>
      </c>
      <c r="C4301" s="545">
        <f t="shared" ca="1" si="186"/>
        <v>7</v>
      </c>
      <c r="D4301" s="545">
        <f t="shared" ca="1" si="186"/>
        <v>12</v>
      </c>
      <c r="E4301" s="545">
        <f t="shared" ca="1" si="186"/>
        <v>8</v>
      </c>
      <c r="F4301" s="545">
        <f t="shared" ca="1" si="186"/>
        <v>5</v>
      </c>
      <c r="G4301" s="545">
        <f t="shared" ca="1" si="186"/>
        <v>8</v>
      </c>
      <c r="H4301" s="545">
        <f t="shared" ca="1" si="186"/>
        <v>13</v>
      </c>
      <c r="I4301" s="545">
        <f t="shared" ca="1" si="186"/>
        <v>8</v>
      </c>
      <c r="J4301" s="545">
        <f t="shared" ca="1" si="186"/>
        <v>10</v>
      </c>
      <c r="K4301" s="545">
        <f t="shared" ca="1" si="186"/>
        <v>9</v>
      </c>
    </row>
    <row r="4302" spans="2:11">
      <c r="B4302" s="545">
        <f t="shared" ca="1" si="185"/>
        <v>11</v>
      </c>
      <c r="C4302" s="545">
        <f t="shared" ca="1" si="186"/>
        <v>12</v>
      </c>
      <c r="D4302" s="545">
        <f t="shared" ca="1" si="186"/>
        <v>12</v>
      </c>
      <c r="E4302" s="545">
        <f t="shared" ca="1" si="186"/>
        <v>11</v>
      </c>
      <c r="F4302" s="545">
        <f t="shared" ca="1" si="186"/>
        <v>11</v>
      </c>
      <c r="G4302" s="545">
        <f t="shared" ca="1" si="186"/>
        <v>9</v>
      </c>
      <c r="H4302" s="545">
        <f t="shared" ca="1" si="186"/>
        <v>10</v>
      </c>
      <c r="I4302" s="545">
        <f t="shared" ca="1" si="186"/>
        <v>7</v>
      </c>
      <c r="J4302" s="545">
        <f t="shared" ca="1" si="186"/>
        <v>11</v>
      </c>
      <c r="K4302" s="545">
        <f t="shared" ca="1" si="186"/>
        <v>6</v>
      </c>
    </row>
    <row r="4303" spans="2:11">
      <c r="B4303" s="545">
        <f t="shared" ca="1" si="185"/>
        <v>9</v>
      </c>
      <c r="C4303" s="545">
        <f t="shared" ca="1" si="186"/>
        <v>8</v>
      </c>
      <c r="D4303" s="545">
        <f t="shared" ca="1" si="186"/>
        <v>13</v>
      </c>
      <c r="E4303" s="545">
        <f t="shared" ca="1" si="186"/>
        <v>9</v>
      </c>
      <c r="F4303" s="545">
        <f t="shared" ca="1" si="186"/>
        <v>9</v>
      </c>
      <c r="G4303" s="545">
        <f t="shared" ca="1" si="186"/>
        <v>14</v>
      </c>
      <c r="H4303" s="545">
        <f t="shared" ca="1" si="186"/>
        <v>7</v>
      </c>
      <c r="I4303" s="545">
        <f t="shared" ca="1" si="186"/>
        <v>12</v>
      </c>
      <c r="J4303" s="545">
        <f t="shared" ca="1" si="186"/>
        <v>13</v>
      </c>
      <c r="K4303" s="545">
        <f t="shared" ca="1" si="186"/>
        <v>6</v>
      </c>
    </row>
    <row r="4304" spans="2:11">
      <c r="B4304" s="545">
        <f t="shared" ca="1" si="185"/>
        <v>9</v>
      </c>
      <c r="C4304" s="545">
        <f t="shared" ca="1" si="186"/>
        <v>10</v>
      </c>
      <c r="D4304" s="545">
        <f t="shared" ca="1" si="186"/>
        <v>9</v>
      </c>
      <c r="E4304" s="545">
        <f t="shared" ca="1" si="186"/>
        <v>9</v>
      </c>
      <c r="F4304" s="545">
        <f t="shared" ca="1" si="186"/>
        <v>8</v>
      </c>
      <c r="G4304" s="545">
        <f t="shared" ca="1" si="186"/>
        <v>13</v>
      </c>
      <c r="H4304" s="545">
        <f t="shared" ca="1" si="186"/>
        <v>9</v>
      </c>
      <c r="I4304" s="545">
        <f t="shared" ca="1" si="186"/>
        <v>9</v>
      </c>
      <c r="J4304" s="545">
        <f t="shared" ca="1" si="186"/>
        <v>7</v>
      </c>
      <c r="K4304" s="545">
        <f t="shared" ca="1" si="186"/>
        <v>11</v>
      </c>
    </row>
    <row r="4305" spans="2:11">
      <c r="B4305" s="545">
        <f t="shared" ca="1" si="185"/>
        <v>10</v>
      </c>
      <c r="C4305" s="545">
        <f t="shared" ca="1" si="186"/>
        <v>11</v>
      </c>
      <c r="D4305" s="545">
        <f t="shared" ca="1" si="186"/>
        <v>12</v>
      </c>
      <c r="E4305" s="545">
        <f t="shared" ca="1" si="186"/>
        <v>8</v>
      </c>
      <c r="F4305" s="545">
        <f t="shared" ca="1" si="186"/>
        <v>7</v>
      </c>
      <c r="G4305" s="545">
        <f t="shared" ca="1" si="186"/>
        <v>9</v>
      </c>
      <c r="H4305" s="545">
        <f t="shared" ca="1" si="186"/>
        <v>8</v>
      </c>
      <c r="I4305" s="545">
        <f t="shared" ca="1" si="186"/>
        <v>12</v>
      </c>
      <c r="J4305" s="545">
        <f t="shared" ca="1" si="186"/>
        <v>8</v>
      </c>
      <c r="K4305" s="545">
        <f t="shared" ca="1" si="186"/>
        <v>10</v>
      </c>
    </row>
    <row r="4306" spans="2:11">
      <c r="B4306" s="545">
        <f t="shared" ca="1" si="185"/>
        <v>10</v>
      </c>
      <c r="C4306" s="545">
        <f t="shared" ca="1" si="186"/>
        <v>7</v>
      </c>
      <c r="D4306" s="545">
        <f t="shared" ca="1" si="186"/>
        <v>14</v>
      </c>
      <c r="E4306" s="545">
        <f t="shared" ca="1" si="186"/>
        <v>12</v>
      </c>
      <c r="F4306" s="545">
        <f t="shared" ca="1" si="186"/>
        <v>12</v>
      </c>
      <c r="G4306" s="545">
        <f t="shared" ca="1" si="186"/>
        <v>8</v>
      </c>
      <c r="H4306" s="545">
        <f t="shared" ca="1" si="186"/>
        <v>11</v>
      </c>
      <c r="I4306" s="545">
        <f t="shared" ca="1" si="186"/>
        <v>10</v>
      </c>
      <c r="J4306" s="545">
        <f t="shared" ca="1" si="186"/>
        <v>11</v>
      </c>
      <c r="K4306" s="545">
        <f t="shared" ca="1" si="186"/>
        <v>11</v>
      </c>
    </row>
    <row r="4307" spans="2:11">
      <c r="B4307" s="545">
        <f t="shared" ca="1" si="185"/>
        <v>12</v>
      </c>
      <c r="C4307" s="545">
        <f t="shared" ca="1" si="186"/>
        <v>9</v>
      </c>
      <c r="D4307" s="545">
        <f t="shared" ca="1" si="186"/>
        <v>5</v>
      </c>
      <c r="E4307" s="545">
        <f t="shared" ca="1" si="186"/>
        <v>9</v>
      </c>
      <c r="F4307" s="545">
        <f t="shared" ca="1" si="186"/>
        <v>11</v>
      </c>
      <c r="G4307" s="545">
        <f t="shared" ca="1" si="186"/>
        <v>8</v>
      </c>
      <c r="H4307" s="545">
        <f t="shared" ca="1" si="186"/>
        <v>12</v>
      </c>
      <c r="I4307" s="545">
        <f t="shared" ca="1" si="186"/>
        <v>8</v>
      </c>
      <c r="J4307" s="545">
        <f t="shared" ca="1" si="186"/>
        <v>12</v>
      </c>
      <c r="K4307" s="545">
        <f t="shared" ca="1" si="186"/>
        <v>10</v>
      </c>
    </row>
    <row r="4308" spans="2:11">
      <c r="B4308" s="545">
        <f t="shared" ca="1" si="185"/>
        <v>12</v>
      </c>
      <c r="C4308" s="545">
        <f t="shared" ca="1" si="185"/>
        <v>12</v>
      </c>
      <c r="D4308" s="545">
        <f t="shared" ca="1" si="185"/>
        <v>8</v>
      </c>
      <c r="E4308" s="545">
        <f t="shared" ca="1" si="185"/>
        <v>9</v>
      </c>
      <c r="F4308" s="545">
        <f t="shared" ca="1" si="185"/>
        <v>13</v>
      </c>
      <c r="G4308" s="545">
        <f t="shared" ca="1" si="185"/>
        <v>11</v>
      </c>
      <c r="H4308" s="545">
        <f t="shared" ca="1" si="185"/>
        <v>12</v>
      </c>
      <c r="I4308" s="545">
        <f t="shared" ca="1" si="185"/>
        <v>11</v>
      </c>
      <c r="J4308" s="545">
        <f t="shared" ca="1" si="185"/>
        <v>12</v>
      </c>
      <c r="K4308" s="545">
        <f t="shared" ca="1" si="185"/>
        <v>8</v>
      </c>
    </row>
    <row r="4309" spans="2:11">
      <c r="B4309" s="545">
        <f t="shared" ca="1" si="185"/>
        <v>14</v>
      </c>
      <c r="C4309" s="545">
        <f t="shared" ca="1" si="185"/>
        <v>10</v>
      </c>
      <c r="D4309" s="545">
        <f t="shared" ca="1" si="185"/>
        <v>11</v>
      </c>
      <c r="E4309" s="545">
        <f t="shared" ca="1" si="185"/>
        <v>8</v>
      </c>
      <c r="F4309" s="545">
        <f t="shared" ca="1" si="185"/>
        <v>9</v>
      </c>
      <c r="G4309" s="545">
        <f t="shared" ca="1" si="185"/>
        <v>12</v>
      </c>
      <c r="H4309" s="545">
        <f t="shared" ca="1" si="185"/>
        <v>8</v>
      </c>
      <c r="I4309" s="545">
        <f t="shared" ca="1" si="185"/>
        <v>11</v>
      </c>
      <c r="J4309" s="545">
        <f t="shared" ca="1" si="185"/>
        <v>8</v>
      </c>
      <c r="K4309" s="545">
        <f t="shared" ca="1" si="185"/>
        <v>10</v>
      </c>
    </row>
    <row r="4310" spans="2:11">
      <c r="B4310" s="545">
        <f t="shared" ca="1" si="185"/>
        <v>10</v>
      </c>
      <c r="C4310" s="545">
        <f t="shared" ca="1" si="185"/>
        <v>10</v>
      </c>
      <c r="D4310" s="545">
        <f t="shared" ca="1" si="185"/>
        <v>13</v>
      </c>
      <c r="E4310" s="545">
        <f t="shared" ca="1" si="185"/>
        <v>12</v>
      </c>
      <c r="F4310" s="545">
        <f t="shared" ca="1" si="185"/>
        <v>11</v>
      </c>
      <c r="G4310" s="545">
        <f t="shared" ca="1" si="185"/>
        <v>11</v>
      </c>
      <c r="H4310" s="545">
        <f t="shared" ca="1" si="185"/>
        <v>9</v>
      </c>
      <c r="I4310" s="545">
        <f t="shared" ca="1" si="185"/>
        <v>8</v>
      </c>
      <c r="J4310" s="545">
        <f t="shared" ca="1" si="185"/>
        <v>9</v>
      </c>
      <c r="K4310" s="545">
        <f t="shared" ca="1" si="185"/>
        <v>7</v>
      </c>
    </row>
    <row r="4311" spans="2:11">
      <c r="B4311" s="545">
        <f t="shared" ca="1" si="185"/>
        <v>9</v>
      </c>
      <c r="C4311" s="545">
        <f t="shared" ca="1" si="185"/>
        <v>11</v>
      </c>
      <c r="D4311" s="545">
        <f t="shared" ca="1" si="185"/>
        <v>10</v>
      </c>
      <c r="E4311" s="545">
        <f t="shared" ca="1" si="185"/>
        <v>10</v>
      </c>
      <c r="F4311" s="545">
        <f t="shared" ca="1" si="185"/>
        <v>11</v>
      </c>
      <c r="G4311" s="545">
        <f t="shared" ca="1" si="185"/>
        <v>8</v>
      </c>
      <c r="H4311" s="545">
        <f t="shared" ca="1" si="185"/>
        <v>13</v>
      </c>
      <c r="I4311" s="545">
        <f t="shared" ca="1" si="185"/>
        <v>11</v>
      </c>
      <c r="J4311" s="545">
        <f t="shared" ca="1" si="185"/>
        <v>10</v>
      </c>
      <c r="K4311" s="545">
        <f t="shared" ref="B4311:K4351" ca="1" si="187">RANDBETWEEN(1,3)+RANDBETWEEN(1,3)+RANDBETWEEN(1,3)+RANDBETWEEN(1,3)+RANDBETWEEN(1,3)</f>
        <v>11</v>
      </c>
    </row>
    <row r="4312" spans="2:11">
      <c r="B4312" s="545">
        <f t="shared" ca="1" si="187"/>
        <v>10</v>
      </c>
      <c r="C4312" s="545">
        <f t="shared" ca="1" si="187"/>
        <v>13</v>
      </c>
      <c r="D4312" s="545">
        <f t="shared" ca="1" si="187"/>
        <v>6</v>
      </c>
      <c r="E4312" s="545">
        <f t="shared" ca="1" si="187"/>
        <v>11</v>
      </c>
      <c r="F4312" s="545">
        <f t="shared" ca="1" si="187"/>
        <v>14</v>
      </c>
      <c r="G4312" s="545">
        <f t="shared" ca="1" si="187"/>
        <v>11</v>
      </c>
      <c r="H4312" s="545">
        <f t="shared" ca="1" si="187"/>
        <v>9</v>
      </c>
      <c r="I4312" s="545">
        <f t="shared" ca="1" si="187"/>
        <v>7</v>
      </c>
      <c r="J4312" s="545">
        <f t="shared" ca="1" si="187"/>
        <v>6</v>
      </c>
      <c r="K4312" s="545">
        <f t="shared" ca="1" si="187"/>
        <v>9</v>
      </c>
    </row>
    <row r="4313" spans="2:11">
      <c r="B4313" s="545">
        <f t="shared" ca="1" si="187"/>
        <v>9</v>
      </c>
      <c r="C4313" s="545">
        <f t="shared" ca="1" si="187"/>
        <v>8</v>
      </c>
      <c r="D4313" s="545">
        <f t="shared" ca="1" si="187"/>
        <v>12</v>
      </c>
      <c r="E4313" s="545">
        <f t="shared" ca="1" si="187"/>
        <v>8</v>
      </c>
      <c r="F4313" s="545">
        <f t="shared" ca="1" si="187"/>
        <v>9</v>
      </c>
      <c r="G4313" s="545">
        <f t="shared" ca="1" si="187"/>
        <v>9</v>
      </c>
      <c r="H4313" s="545">
        <f t="shared" ca="1" si="187"/>
        <v>9</v>
      </c>
      <c r="I4313" s="545">
        <f t="shared" ca="1" si="187"/>
        <v>12</v>
      </c>
      <c r="J4313" s="545">
        <f t="shared" ca="1" si="187"/>
        <v>10</v>
      </c>
      <c r="K4313" s="545">
        <f t="shared" ca="1" si="187"/>
        <v>10</v>
      </c>
    </row>
    <row r="4314" spans="2:11">
      <c r="B4314" s="545">
        <f t="shared" ca="1" si="187"/>
        <v>10</v>
      </c>
      <c r="C4314" s="545">
        <f t="shared" ca="1" si="187"/>
        <v>8</v>
      </c>
      <c r="D4314" s="545">
        <f t="shared" ca="1" si="187"/>
        <v>10</v>
      </c>
      <c r="E4314" s="545">
        <f t="shared" ca="1" si="187"/>
        <v>12</v>
      </c>
      <c r="F4314" s="545">
        <f t="shared" ca="1" si="187"/>
        <v>9</v>
      </c>
      <c r="G4314" s="545">
        <f t="shared" ca="1" si="187"/>
        <v>13</v>
      </c>
      <c r="H4314" s="545">
        <f t="shared" ca="1" si="187"/>
        <v>9</v>
      </c>
      <c r="I4314" s="545">
        <f t="shared" ca="1" si="187"/>
        <v>10</v>
      </c>
      <c r="J4314" s="545">
        <f t="shared" ca="1" si="187"/>
        <v>9</v>
      </c>
      <c r="K4314" s="545">
        <f t="shared" ca="1" si="187"/>
        <v>8</v>
      </c>
    </row>
    <row r="4315" spans="2:11">
      <c r="B4315" s="545">
        <f t="shared" ca="1" si="187"/>
        <v>9</v>
      </c>
      <c r="C4315" s="545">
        <f t="shared" ca="1" si="187"/>
        <v>9</v>
      </c>
      <c r="D4315" s="545">
        <f t="shared" ca="1" si="187"/>
        <v>10</v>
      </c>
      <c r="E4315" s="545">
        <f t="shared" ca="1" si="187"/>
        <v>7</v>
      </c>
      <c r="F4315" s="545">
        <f t="shared" ca="1" si="187"/>
        <v>10</v>
      </c>
      <c r="G4315" s="545">
        <f t="shared" ca="1" si="187"/>
        <v>12</v>
      </c>
      <c r="H4315" s="545">
        <f t="shared" ca="1" si="187"/>
        <v>9</v>
      </c>
      <c r="I4315" s="545">
        <f t="shared" ca="1" si="187"/>
        <v>13</v>
      </c>
      <c r="J4315" s="545">
        <f t="shared" ca="1" si="187"/>
        <v>10</v>
      </c>
      <c r="K4315" s="545">
        <f t="shared" ca="1" si="187"/>
        <v>14</v>
      </c>
    </row>
    <row r="4316" spans="2:11">
      <c r="B4316" s="545">
        <f t="shared" ca="1" si="187"/>
        <v>8</v>
      </c>
      <c r="C4316" s="545">
        <f t="shared" ca="1" si="187"/>
        <v>10</v>
      </c>
      <c r="D4316" s="545">
        <f t="shared" ca="1" si="187"/>
        <v>9</v>
      </c>
      <c r="E4316" s="545">
        <f t="shared" ca="1" si="187"/>
        <v>10</v>
      </c>
      <c r="F4316" s="545">
        <f t="shared" ca="1" si="187"/>
        <v>9</v>
      </c>
      <c r="G4316" s="545">
        <f t="shared" ca="1" si="187"/>
        <v>10</v>
      </c>
      <c r="H4316" s="545">
        <f t="shared" ca="1" si="187"/>
        <v>11</v>
      </c>
      <c r="I4316" s="545">
        <f t="shared" ca="1" si="187"/>
        <v>10</v>
      </c>
      <c r="J4316" s="545">
        <f t="shared" ca="1" si="187"/>
        <v>8</v>
      </c>
      <c r="K4316" s="545">
        <f t="shared" ca="1" si="187"/>
        <v>7</v>
      </c>
    </row>
    <row r="4317" spans="2:11">
      <c r="B4317" s="545">
        <f t="shared" ca="1" si="187"/>
        <v>11</v>
      </c>
      <c r="C4317" s="545">
        <f t="shared" ca="1" si="187"/>
        <v>12</v>
      </c>
      <c r="D4317" s="545">
        <f t="shared" ca="1" si="187"/>
        <v>7</v>
      </c>
      <c r="E4317" s="545">
        <f t="shared" ca="1" si="187"/>
        <v>15</v>
      </c>
      <c r="F4317" s="545">
        <f t="shared" ca="1" si="187"/>
        <v>11</v>
      </c>
      <c r="G4317" s="545">
        <f t="shared" ca="1" si="187"/>
        <v>11</v>
      </c>
      <c r="H4317" s="545">
        <f t="shared" ca="1" si="187"/>
        <v>10</v>
      </c>
      <c r="I4317" s="545">
        <f t="shared" ca="1" si="187"/>
        <v>12</v>
      </c>
      <c r="J4317" s="545">
        <f t="shared" ca="1" si="187"/>
        <v>11</v>
      </c>
      <c r="K4317" s="545">
        <f t="shared" ca="1" si="187"/>
        <v>10</v>
      </c>
    </row>
    <row r="4318" spans="2:11">
      <c r="B4318" s="545">
        <f t="shared" ca="1" si="187"/>
        <v>8</v>
      </c>
      <c r="C4318" s="545">
        <f t="shared" ca="1" si="187"/>
        <v>11</v>
      </c>
      <c r="D4318" s="545">
        <f t="shared" ca="1" si="187"/>
        <v>10</v>
      </c>
      <c r="E4318" s="545">
        <f t="shared" ca="1" si="187"/>
        <v>12</v>
      </c>
      <c r="F4318" s="545">
        <f t="shared" ca="1" si="187"/>
        <v>9</v>
      </c>
      <c r="G4318" s="545">
        <f t="shared" ca="1" si="187"/>
        <v>8</v>
      </c>
      <c r="H4318" s="545">
        <f t="shared" ca="1" si="187"/>
        <v>11</v>
      </c>
      <c r="I4318" s="545">
        <f t="shared" ca="1" si="187"/>
        <v>8</v>
      </c>
      <c r="J4318" s="545">
        <f t="shared" ca="1" si="187"/>
        <v>12</v>
      </c>
      <c r="K4318" s="545">
        <f t="shared" ca="1" si="187"/>
        <v>10</v>
      </c>
    </row>
    <row r="4319" spans="2:11">
      <c r="B4319" s="545">
        <f t="shared" ca="1" si="187"/>
        <v>9</v>
      </c>
      <c r="C4319" s="545">
        <f t="shared" ca="1" si="187"/>
        <v>5</v>
      </c>
      <c r="D4319" s="545">
        <f t="shared" ca="1" si="187"/>
        <v>10</v>
      </c>
      <c r="E4319" s="545">
        <f t="shared" ca="1" si="187"/>
        <v>11</v>
      </c>
      <c r="F4319" s="545">
        <f t="shared" ca="1" si="187"/>
        <v>10</v>
      </c>
      <c r="G4319" s="545">
        <f t="shared" ca="1" si="187"/>
        <v>11</v>
      </c>
      <c r="H4319" s="545">
        <f t="shared" ca="1" si="187"/>
        <v>7</v>
      </c>
      <c r="I4319" s="545">
        <f t="shared" ca="1" si="187"/>
        <v>11</v>
      </c>
      <c r="J4319" s="545">
        <f t="shared" ca="1" si="187"/>
        <v>9</v>
      </c>
      <c r="K4319" s="545">
        <f t="shared" ca="1" si="187"/>
        <v>8</v>
      </c>
    </row>
    <row r="4320" spans="2:11">
      <c r="B4320" s="545">
        <f t="shared" ca="1" si="187"/>
        <v>13</v>
      </c>
      <c r="C4320" s="545">
        <f t="shared" ca="1" si="187"/>
        <v>11</v>
      </c>
      <c r="D4320" s="545">
        <f t="shared" ca="1" si="187"/>
        <v>10</v>
      </c>
      <c r="E4320" s="545">
        <f t="shared" ca="1" si="187"/>
        <v>10</v>
      </c>
      <c r="F4320" s="545">
        <f t="shared" ca="1" si="187"/>
        <v>8</v>
      </c>
      <c r="G4320" s="545">
        <f t="shared" ca="1" si="187"/>
        <v>13</v>
      </c>
      <c r="H4320" s="545">
        <f t="shared" ca="1" si="187"/>
        <v>7</v>
      </c>
      <c r="I4320" s="545">
        <f t="shared" ca="1" si="187"/>
        <v>9</v>
      </c>
      <c r="J4320" s="545">
        <f t="shared" ca="1" si="187"/>
        <v>7</v>
      </c>
      <c r="K4320" s="545">
        <f t="shared" ca="1" si="187"/>
        <v>13</v>
      </c>
    </row>
    <row r="4321" spans="2:11">
      <c r="B4321" s="545">
        <f t="shared" ca="1" si="187"/>
        <v>7</v>
      </c>
      <c r="C4321" s="545">
        <f t="shared" ca="1" si="187"/>
        <v>8</v>
      </c>
      <c r="D4321" s="545">
        <f t="shared" ca="1" si="187"/>
        <v>9</v>
      </c>
      <c r="E4321" s="545">
        <f t="shared" ca="1" si="187"/>
        <v>9</v>
      </c>
      <c r="F4321" s="545">
        <f t="shared" ca="1" si="187"/>
        <v>8</v>
      </c>
      <c r="G4321" s="545">
        <f t="shared" ca="1" si="187"/>
        <v>12</v>
      </c>
      <c r="H4321" s="545">
        <f t="shared" ca="1" si="187"/>
        <v>10</v>
      </c>
      <c r="I4321" s="545">
        <f t="shared" ca="1" si="187"/>
        <v>11</v>
      </c>
      <c r="J4321" s="545">
        <f t="shared" ca="1" si="187"/>
        <v>12</v>
      </c>
      <c r="K4321" s="545">
        <f t="shared" ca="1" si="187"/>
        <v>9</v>
      </c>
    </row>
    <row r="4322" spans="2:11">
      <c r="B4322" s="545">
        <f t="shared" ca="1" si="187"/>
        <v>6</v>
      </c>
      <c r="C4322" s="545">
        <f t="shared" ca="1" si="186"/>
        <v>12</v>
      </c>
      <c r="D4322" s="545">
        <f t="shared" ca="1" si="186"/>
        <v>8</v>
      </c>
      <c r="E4322" s="545">
        <f t="shared" ca="1" si="186"/>
        <v>12</v>
      </c>
      <c r="F4322" s="545">
        <f t="shared" ca="1" si="186"/>
        <v>9</v>
      </c>
      <c r="G4322" s="545">
        <f t="shared" ca="1" si="186"/>
        <v>10</v>
      </c>
      <c r="H4322" s="545">
        <f t="shared" ca="1" si="186"/>
        <v>8</v>
      </c>
      <c r="I4322" s="545">
        <f t="shared" ca="1" si="186"/>
        <v>8</v>
      </c>
      <c r="J4322" s="545">
        <f t="shared" ca="1" si="186"/>
        <v>12</v>
      </c>
      <c r="K4322" s="545">
        <f t="shared" ca="1" si="186"/>
        <v>11</v>
      </c>
    </row>
    <row r="4323" spans="2:11">
      <c r="B4323" s="545">
        <f t="shared" ca="1" si="187"/>
        <v>10</v>
      </c>
      <c r="C4323" s="545">
        <f t="shared" ca="1" si="186"/>
        <v>11</v>
      </c>
      <c r="D4323" s="545">
        <f t="shared" ca="1" si="186"/>
        <v>11</v>
      </c>
      <c r="E4323" s="545">
        <f t="shared" ca="1" si="186"/>
        <v>9</v>
      </c>
      <c r="F4323" s="545">
        <f t="shared" ca="1" si="186"/>
        <v>12</v>
      </c>
      <c r="G4323" s="545">
        <f t="shared" ca="1" si="186"/>
        <v>11</v>
      </c>
      <c r="H4323" s="545">
        <f t="shared" ca="1" si="186"/>
        <v>11</v>
      </c>
      <c r="I4323" s="545">
        <f t="shared" ca="1" si="186"/>
        <v>11</v>
      </c>
      <c r="J4323" s="545">
        <f t="shared" ca="1" si="186"/>
        <v>10</v>
      </c>
      <c r="K4323" s="545">
        <f t="shared" ca="1" si="186"/>
        <v>10</v>
      </c>
    </row>
    <row r="4324" spans="2:11">
      <c r="B4324" s="545">
        <f t="shared" ca="1" si="187"/>
        <v>9</v>
      </c>
      <c r="C4324" s="545">
        <f t="shared" ca="1" si="186"/>
        <v>12</v>
      </c>
      <c r="D4324" s="545">
        <f t="shared" ca="1" si="186"/>
        <v>7</v>
      </c>
      <c r="E4324" s="545">
        <f t="shared" ca="1" si="186"/>
        <v>13</v>
      </c>
      <c r="F4324" s="545">
        <f t="shared" ca="1" si="186"/>
        <v>11</v>
      </c>
      <c r="G4324" s="545">
        <f t="shared" ca="1" si="186"/>
        <v>9</v>
      </c>
      <c r="H4324" s="545">
        <f t="shared" ca="1" si="186"/>
        <v>7</v>
      </c>
      <c r="I4324" s="545">
        <f t="shared" ca="1" si="186"/>
        <v>11</v>
      </c>
      <c r="J4324" s="545">
        <f t="shared" ca="1" si="186"/>
        <v>9</v>
      </c>
      <c r="K4324" s="545">
        <f t="shared" ca="1" si="186"/>
        <v>12</v>
      </c>
    </row>
    <row r="4325" spans="2:11">
      <c r="B4325" s="545">
        <f t="shared" ca="1" si="187"/>
        <v>10</v>
      </c>
      <c r="C4325" s="545">
        <f t="shared" ca="1" si="186"/>
        <v>9</v>
      </c>
      <c r="D4325" s="545">
        <f t="shared" ca="1" si="186"/>
        <v>9</v>
      </c>
      <c r="E4325" s="545">
        <f t="shared" ca="1" si="186"/>
        <v>7</v>
      </c>
      <c r="F4325" s="545">
        <f t="shared" ca="1" si="186"/>
        <v>10</v>
      </c>
      <c r="G4325" s="545">
        <f t="shared" ca="1" si="186"/>
        <v>10</v>
      </c>
      <c r="H4325" s="545">
        <f t="shared" ca="1" si="186"/>
        <v>10</v>
      </c>
      <c r="I4325" s="545">
        <f t="shared" ca="1" si="186"/>
        <v>12</v>
      </c>
      <c r="J4325" s="545">
        <f t="shared" ca="1" si="186"/>
        <v>11</v>
      </c>
      <c r="K4325" s="545">
        <f t="shared" ca="1" si="186"/>
        <v>10</v>
      </c>
    </row>
    <row r="4326" spans="2:11">
      <c r="B4326" s="545">
        <f t="shared" ca="1" si="187"/>
        <v>9</v>
      </c>
      <c r="C4326" s="545">
        <f t="shared" ca="1" si="186"/>
        <v>9</v>
      </c>
      <c r="D4326" s="545">
        <f t="shared" ca="1" si="186"/>
        <v>11</v>
      </c>
      <c r="E4326" s="545">
        <f t="shared" ca="1" si="186"/>
        <v>9</v>
      </c>
      <c r="F4326" s="545">
        <f t="shared" ca="1" si="186"/>
        <v>10</v>
      </c>
      <c r="G4326" s="545">
        <f t="shared" ca="1" si="186"/>
        <v>10</v>
      </c>
      <c r="H4326" s="545">
        <f t="shared" ca="1" si="186"/>
        <v>11</v>
      </c>
      <c r="I4326" s="545">
        <f t="shared" ca="1" si="186"/>
        <v>7</v>
      </c>
      <c r="J4326" s="545">
        <f t="shared" ca="1" si="186"/>
        <v>11</v>
      </c>
      <c r="K4326" s="545">
        <f t="shared" ca="1" si="186"/>
        <v>10</v>
      </c>
    </row>
    <row r="4327" spans="2:11">
      <c r="B4327" s="545">
        <f t="shared" ca="1" si="187"/>
        <v>10</v>
      </c>
      <c r="C4327" s="545">
        <f t="shared" ca="1" si="186"/>
        <v>5</v>
      </c>
      <c r="D4327" s="545">
        <f t="shared" ca="1" si="186"/>
        <v>13</v>
      </c>
      <c r="E4327" s="545">
        <f t="shared" ref="C4327:K4383" ca="1" si="188">RANDBETWEEN(1,3)+RANDBETWEEN(1,3)+RANDBETWEEN(1,3)+RANDBETWEEN(1,3)+RANDBETWEEN(1,3)</f>
        <v>11</v>
      </c>
      <c r="F4327" s="545">
        <f t="shared" ca="1" si="188"/>
        <v>9</v>
      </c>
      <c r="G4327" s="545">
        <f t="shared" ca="1" si="188"/>
        <v>11</v>
      </c>
      <c r="H4327" s="545">
        <f t="shared" ca="1" si="188"/>
        <v>13</v>
      </c>
      <c r="I4327" s="545">
        <f t="shared" ca="1" si="188"/>
        <v>9</v>
      </c>
      <c r="J4327" s="545">
        <f t="shared" ca="1" si="188"/>
        <v>7</v>
      </c>
      <c r="K4327" s="545">
        <f t="shared" ca="1" si="188"/>
        <v>11</v>
      </c>
    </row>
    <row r="4328" spans="2:11">
      <c r="B4328" s="545">
        <f t="shared" ca="1" si="187"/>
        <v>9</v>
      </c>
      <c r="C4328" s="545">
        <f t="shared" ca="1" si="188"/>
        <v>10</v>
      </c>
      <c r="D4328" s="545">
        <f t="shared" ca="1" si="188"/>
        <v>9</v>
      </c>
      <c r="E4328" s="545">
        <f t="shared" ca="1" si="188"/>
        <v>12</v>
      </c>
      <c r="F4328" s="545">
        <f t="shared" ca="1" si="188"/>
        <v>10</v>
      </c>
      <c r="G4328" s="545">
        <f t="shared" ca="1" si="188"/>
        <v>10</v>
      </c>
      <c r="H4328" s="545">
        <f t="shared" ca="1" si="188"/>
        <v>8</v>
      </c>
      <c r="I4328" s="545">
        <f t="shared" ca="1" si="188"/>
        <v>11</v>
      </c>
      <c r="J4328" s="545">
        <f t="shared" ca="1" si="188"/>
        <v>10</v>
      </c>
      <c r="K4328" s="545">
        <f t="shared" ca="1" si="188"/>
        <v>10</v>
      </c>
    </row>
    <row r="4329" spans="2:11">
      <c r="B4329" s="545">
        <f t="shared" ca="1" si="187"/>
        <v>11</v>
      </c>
      <c r="C4329" s="545">
        <f t="shared" ca="1" si="188"/>
        <v>8</v>
      </c>
      <c r="D4329" s="545">
        <f t="shared" ca="1" si="188"/>
        <v>10</v>
      </c>
      <c r="E4329" s="545">
        <f t="shared" ca="1" si="188"/>
        <v>11</v>
      </c>
      <c r="F4329" s="545">
        <f t="shared" ca="1" si="188"/>
        <v>6</v>
      </c>
      <c r="G4329" s="545">
        <f t="shared" ca="1" si="188"/>
        <v>10</v>
      </c>
      <c r="H4329" s="545">
        <f t="shared" ca="1" si="188"/>
        <v>11</v>
      </c>
      <c r="I4329" s="545">
        <f t="shared" ca="1" si="188"/>
        <v>12</v>
      </c>
      <c r="J4329" s="545">
        <f t="shared" ca="1" si="188"/>
        <v>13</v>
      </c>
      <c r="K4329" s="545">
        <f t="shared" ca="1" si="188"/>
        <v>11</v>
      </c>
    </row>
    <row r="4330" spans="2:11">
      <c r="B4330" s="545">
        <f t="shared" ca="1" si="187"/>
        <v>9</v>
      </c>
      <c r="C4330" s="545">
        <f t="shared" ca="1" si="188"/>
        <v>10</v>
      </c>
      <c r="D4330" s="545">
        <f t="shared" ca="1" si="188"/>
        <v>12</v>
      </c>
      <c r="E4330" s="545">
        <f t="shared" ca="1" si="188"/>
        <v>6</v>
      </c>
      <c r="F4330" s="545">
        <f t="shared" ca="1" si="188"/>
        <v>9</v>
      </c>
      <c r="G4330" s="545">
        <f t="shared" ca="1" si="188"/>
        <v>10</v>
      </c>
      <c r="H4330" s="545">
        <f t="shared" ca="1" si="188"/>
        <v>11</v>
      </c>
      <c r="I4330" s="545">
        <f t="shared" ca="1" si="188"/>
        <v>10</v>
      </c>
      <c r="J4330" s="545">
        <f t="shared" ca="1" si="188"/>
        <v>9</v>
      </c>
      <c r="K4330" s="545">
        <f t="shared" ca="1" si="188"/>
        <v>8</v>
      </c>
    </row>
    <row r="4331" spans="2:11">
      <c r="B4331" s="545">
        <f t="shared" ca="1" si="187"/>
        <v>10</v>
      </c>
      <c r="C4331" s="545">
        <f t="shared" ca="1" si="188"/>
        <v>7</v>
      </c>
      <c r="D4331" s="545">
        <f t="shared" ca="1" si="188"/>
        <v>8</v>
      </c>
      <c r="E4331" s="545">
        <f t="shared" ca="1" si="188"/>
        <v>9</v>
      </c>
      <c r="F4331" s="545">
        <f t="shared" ca="1" si="188"/>
        <v>9</v>
      </c>
      <c r="G4331" s="545">
        <f t="shared" ca="1" si="188"/>
        <v>12</v>
      </c>
      <c r="H4331" s="545">
        <f t="shared" ca="1" si="188"/>
        <v>10</v>
      </c>
      <c r="I4331" s="545">
        <f t="shared" ca="1" si="188"/>
        <v>11</v>
      </c>
      <c r="J4331" s="545">
        <f t="shared" ca="1" si="188"/>
        <v>11</v>
      </c>
      <c r="K4331" s="545">
        <f t="shared" ca="1" si="188"/>
        <v>9</v>
      </c>
    </row>
    <row r="4332" spans="2:11">
      <c r="B4332" s="545">
        <f t="shared" ca="1" si="187"/>
        <v>9</v>
      </c>
      <c r="C4332" s="545">
        <f t="shared" ca="1" si="188"/>
        <v>13</v>
      </c>
      <c r="D4332" s="545">
        <f t="shared" ca="1" si="188"/>
        <v>11</v>
      </c>
      <c r="E4332" s="545">
        <f t="shared" ca="1" si="188"/>
        <v>9</v>
      </c>
      <c r="F4332" s="545">
        <f t="shared" ca="1" si="188"/>
        <v>12</v>
      </c>
      <c r="G4332" s="545">
        <f t="shared" ca="1" si="188"/>
        <v>10</v>
      </c>
      <c r="H4332" s="545">
        <f t="shared" ca="1" si="188"/>
        <v>9</v>
      </c>
      <c r="I4332" s="545">
        <f t="shared" ca="1" si="188"/>
        <v>12</v>
      </c>
      <c r="J4332" s="545">
        <f t="shared" ca="1" si="188"/>
        <v>10</v>
      </c>
      <c r="K4332" s="545">
        <f t="shared" ca="1" si="188"/>
        <v>8</v>
      </c>
    </row>
    <row r="4333" spans="2:11">
      <c r="B4333" s="545">
        <f t="shared" ca="1" si="187"/>
        <v>10</v>
      </c>
      <c r="C4333" s="545">
        <f t="shared" ca="1" si="188"/>
        <v>8</v>
      </c>
      <c r="D4333" s="545">
        <f t="shared" ca="1" si="188"/>
        <v>9</v>
      </c>
      <c r="E4333" s="545">
        <f t="shared" ca="1" si="188"/>
        <v>11</v>
      </c>
      <c r="F4333" s="545">
        <f t="shared" ca="1" si="188"/>
        <v>11</v>
      </c>
      <c r="G4333" s="545">
        <f t="shared" ca="1" si="188"/>
        <v>10</v>
      </c>
      <c r="H4333" s="545">
        <f t="shared" ca="1" si="188"/>
        <v>10</v>
      </c>
      <c r="I4333" s="545">
        <f t="shared" ca="1" si="188"/>
        <v>11</v>
      </c>
      <c r="J4333" s="545">
        <f t="shared" ca="1" si="188"/>
        <v>8</v>
      </c>
      <c r="K4333" s="545">
        <f t="shared" ca="1" si="188"/>
        <v>9</v>
      </c>
    </row>
    <row r="4334" spans="2:11">
      <c r="B4334" s="545">
        <f t="shared" ca="1" si="187"/>
        <v>9</v>
      </c>
      <c r="C4334" s="545">
        <f t="shared" ca="1" si="188"/>
        <v>9</v>
      </c>
      <c r="D4334" s="545">
        <f t="shared" ca="1" si="188"/>
        <v>13</v>
      </c>
      <c r="E4334" s="545">
        <f t="shared" ca="1" si="188"/>
        <v>9</v>
      </c>
      <c r="F4334" s="545">
        <f t="shared" ca="1" si="188"/>
        <v>11</v>
      </c>
      <c r="G4334" s="545">
        <f t="shared" ca="1" si="188"/>
        <v>11</v>
      </c>
      <c r="H4334" s="545">
        <f t="shared" ca="1" si="188"/>
        <v>7</v>
      </c>
      <c r="I4334" s="545">
        <f t="shared" ca="1" si="188"/>
        <v>8</v>
      </c>
      <c r="J4334" s="545">
        <f t="shared" ca="1" si="188"/>
        <v>12</v>
      </c>
      <c r="K4334" s="545">
        <f t="shared" ca="1" si="188"/>
        <v>14</v>
      </c>
    </row>
    <row r="4335" spans="2:11">
      <c r="B4335" s="545">
        <f t="shared" ca="1" si="187"/>
        <v>9</v>
      </c>
      <c r="C4335" s="545">
        <f t="shared" ca="1" si="188"/>
        <v>9</v>
      </c>
      <c r="D4335" s="545">
        <f t="shared" ca="1" si="188"/>
        <v>11</v>
      </c>
      <c r="E4335" s="545">
        <f t="shared" ca="1" si="188"/>
        <v>10</v>
      </c>
      <c r="F4335" s="545">
        <f t="shared" ca="1" si="188"/>
        <v>9</v>
      </c>
      <c r="G4335" s="545">
        <f t="shared" ca="1" si="188"/>
        <v>9</v>
      </c>
      <c r="H4335" s="545">
        <f t="shared" ca="1" si="188"/>
        <v>12</v>
      </c>
      <c r="I4335" s="545">
        <f t="shared" ca="1" si="188"/>
        <v>8</v>
      </c>
      <c r="J4335" s="545">
        <f t="shared" ca="1" si="188"/>
        <v>5</v>
      </c>
      <c r="K4335" s="545">
        <f t="shared" ca="1" si="188"/>
        <v>10</v>
      </c>
    </row>
    <row r="4336" spans="2:11">
      <c r="B4336" s="545">
        <f t="shared" ca="1" si="187"/>
        <v>12</v>
      </c>
      <c r="C4336" s="545">
        <f t="shared" ca="1" si="188"/>
        <v>7</v>
      </c>
      <c r="D4336" s="545">
        <f t="shared" ca="1" si="188"/>
        <v>9</v>
      </c>
      <c r="E4336" s="545">
        <f t="shared" ca="1" si="188"/>
        <v>8</v>
      </c>
      <c r="F4336" s="545">
        <f t="shared" ca="1" si="188"/>
        <v>10</v>
      </c>
      <c r="G4336" s="545">
        <f t="shared" ca="1" si="188"/>
        <v>9</v>
      </c>
      <c r="H4336" s="545">
        <f t="shared" ca="1" si="188"/>
        <v>11</v>
      </c>
      <c r="I4336" s="545">
        <f t="shared" ca="1" si="188"/>
        <v>11</v>
      </c>
      <c r="J4336" s="545">
        <f t="shared" ca="1" si="188"/>
        <v>8</v>
      </c>
      <c r="K4336" s="545">
        <f t="shared" ca="1" si="188"/>
        <v>13</v>
      </c>
    </row>
    <row r="4337" spans="2:11">
      <c r="B4337" s="545">
        <f t="shared" ca="1" si="187"/>
        <v>12</v>
      </c>
      <c r="C4337" s="545">
        <f t="shared" ca="1" si="188"/>
        <v>13</v>
      </c>
      <c r="D4337" s="545">
        <f t="shared" ca="1" si="188"/>
        <v>12</v>
      </c>
      <c r="E4337" s="545">
        <f t="shared" ca="1" si="188"/>
        <v>8</v>
      </c>
      <c r="F4337" s="545">
        <f t="shared" ca="1" si="188"/>
        <v>9</v>
      </c>
      <c r="G4337" s="545">
        <f t="shared" ca="1" si="188"/>
        <v>10</v>
      </c>
      <c r="H4337" s="545">
        <f t="shared" ca="1" si="188"/>
        <v>10</v>
      </c>
      <c r="I4337" s="545">
        <f t="shared" ca="1" si="188"/>
        <v>7</v>
      </c>
      <c r="J4337" s="545">
        <f t="shared" ca="1" si="188"/>
        <v>9</v>
      </c>
      <c r="K4337" s="545">
        <f t="shared" ca="1" si="188"/>
        <v>9</v>
      </c>
    </row>
    <row r="4338" spans="2:11">
      <c r="B4338" s="545">
        <f t="shared" ca="1" si="187"/>
        <v>10</v>
      </c>
      <c r="C4338" s="545">
        <f t="shared" ca="1" si="187"/>
        <v>10</v>
      </c>
      <c r="D4338" s="545">
        <f t="shared" ca="1" si="187"/>
        <v>9</v>
      </c>
      <c r="E4338" s="545">
        <f t="shared" ca="1" si="187"/>
        <v>9</v>
      </c>
      <c r="F4338" s="545">
        <f t="shared" ca="1" si="187"/>
        <v>10</v>
      </c>
      <c r="G4338" s="545">
        <f t="shared" ca="1" si="187"/>
        <v>9</v>
      </c>
      <c r="H4338" s="545">
        <f t="shared" ca="1" si="187"/>
        <v>10</v>
      </c>
      <c r="I4338" s="545">
        <f t="shared" ca="1" si="187"/>
        <v>9</v>
      </c>
      <c r="J4338" s="545">
        <f t="shared" ca="1" si="187"/>
        <v>10</v>
      </c>
      <c r="K4338" s="545">
        <f t="shared" ca="1" si="187"/>
        <v>12</v>
      </c>
    </row>
    <row r="4339" spans="2:11">
      <c r="B4339" s="545">
        <f t="shared" ca="1" si="187"/>
        <v>10</v>
      </c>
      <c r="C4339" s="545">
        <f t="shared" ca="1" si="187"/>
        <v>10</v>
      </c>
      <c r="D4339" s="545">
        <f t="shared" ca="1" si="187"/>
        <v>8</v>
      </c>
      <c r="E4339" s="545">
        <f t="shared" ca="1" si="187"/>
        <v>12</v>
      </c>
      <c r="F4339" s="545">
        <f t="shared" ca="1" si="187"/>
        <v>12</v>
      </c>
      <c r="G4339" s="545">
        <f t="shared" ca="1" si="187"/>
        <v>7</v>
      </c>
      <c r="H4339" s="545">
        <f t="shared" ca="1" si="187"/>
        <v>11</v>
      </c>
      <c r="I4339" s="545">
        <f t="shared" ca="1" si="187"/>
        <v>13</v>
      </c>
      <c r="J4339" s="545">
        <f t="shared" ca="1" si="187"/>
        <v>13</v>
      </c>
      <c r="K4339" s="545">
        <f t="shared" ca="1" si="187"/>
        <v>10</v>
      </c>
    </row>
    <row r="4340" spans="2:11">
      <c r="B4340" s="545">
        <f t="shared" ca="1" si="187"/>
        <v>11</v>
      </c>
      <c r="C4340" s="545">
        <f t="shared" ca="1" si="187"/>
        <v>8</v>
      </c>
      <c r="D4340" s="545">
        <f t="shared" ca="1" si="187"/>
        <v>10</v>
      </c>
      <c r="E4340" s="545">
        <f t="shared" ca="1" si="187"/>
        <v>10</v>
      </c>
      <c r="F4340" s="545">
        <f t="shared" ca="1" si="187"/>
        <v>9</v>
      </c>
      <c r="G4340" s="545">
        <f t="shared" ca="1" si="187"/>
        <v>11</v>
      </c>
      <c r="H4340" s="545">
        <f t="shared" ca="1" si="187"/>
        <v>11</v>
      </c>
      <c r="I4340" s="545">
        <f t="shared" ca="1" si="187"/>
        <v>10</v>
      </c>
      <c r="J4340" s="545">
        <f t="shared" ca="1" si="187"/>
        <v>11</v>
      </c>
      <c r="K4340" s="545">
        <f t="shared" ca="1" si="187"/>
        <v>9</v>
      </c>
    </row>
    <row r="4341" spans="2:11">
      <c r="B4341" s="545">
        <f t="shared" ca="1" si="187"/>
        <v>10</v>
      </c>
      <c r="C4341" s="545">
        <f t="shared" ca="1" si="187"/>
        <v>10</v>
      </c>
      <c r="D4341" s="545">
        <f t="shared" ca="1" si="187"/>
        <v>8</v>
      </c>
      <c r="E4341" s="545">
        <f t="shared" ca="1" si="187"/>
        <v>12</v>
      </c>
      <c r="F4341" s="545">
        <f t="shared" ca="1" si="187"/>
        <v>12</v>
      </c>
      <c r="G4341" s="545">
        <f t="shared" ca="1" si="187"/>
        <v>10</v>
      </c>
      <c r="H4341" s="545">
        <f t="shared" ca="1" si="187"/>
        <v>12</v>
      </c>
      <c r="I4341" s="545">
        <f t="shared" ca="1" si="187"/>
        <v>11</v>
      </c>
      <c r="J4341" s="545">
        <f t="shared" ca="1" si="187"/>
        <v>9</v>
      </c>
      <c r="K4341" s="545">
        <f t="shared" ca="1" si="187"/>
        <v>7</v>
      </c>
    </row>
    <row r="4342" spans="2:11">
      <c r="B4342" s="545">
        <f t="shared" ca="1" si="187"/>
        <v>10</v>
      </c>
      <c r="C4342" s="545">
        <f t="shared" ca="1" si="187"/>
        <v>10</v>
      </c>
      <c r="D4342" s="545">
        <f t="shared" ca="1" si="187"/>
        <v>9</v>
      </c>
      <c r="E4342" s="545">
        <f t="shared" ca="1" si="187"/>
        <v>8</v>
      </c>
      <c r="F4342" s="545">
        <f t="shared" ca="1" si="187"/>
        <v>10</v>
      </c>
      <c r="G4342" s="545">
        <f t="shared" ca="1" si="187"/>
        <v>12</v>
      </c>
      <c r="H4342" s="545">
        <f t="shared" ca="1" si="187"/>
        <v>11</v>
      </c>
      <c r="I4342" s="545">
        <f t="shared" ca="1" si="187"/>
        <v>9</v>
      </c>
      <c r="J4342" s="545">
        <f t="shared" ca="1" si="187"/>
        <v>10</v>
      </c>
      <c r="K4342" s="545">
        <f t="shared" ca="1" si="187"/>
        <v>9</v>
      </c>
    </row>
    <row r="4343" spans="2:11">
      <c r="B4343" s="545">
        <f t="shared" ca="1" si="187"/>
        <v>12</v>
      </c>
      <c r="C4343" s="545">
        <f t="shared" ca="1" si="187"/>
        <v>9</v>
      </c>
      <c r="D4343" s="545">
        <f t="shared" ca="1" si="187"/>
        <v>11</v>
      </c>
      <c r="E4343" s="545">
        <f t="shared" ca="1" si="187"/>
        <v>11</v>
      </c>
      <c r="F4343" s="545">
        <f t="shared" ca="1" si="187"/>
        <v>11</v>
      </c>
      <c r="G4343" s="545">
        <f t="shared" ca="1" si="187"/>
        <v>12</v>
      </c>
      <c r="H4343" s="545">
        <f t="shared" ca="1" si="187"/>
        <v>8</v>
      </c>
      <c r="I4343" s="545">
        <f t="shared" ca="1" si="187"/>
        <v>8</v>
      </c>
      <c r="J4343" s="545">
        <f t="shared" ca="1" si="187"/>
        <v>8</v>
      </c>
      <c r="K4343" s="545">
        <f t="shared" ca="1" si="187"/>
        <v>13</v>
      </c>
    </row>
    <row r="4344" spans="2:11">
      <c r="B4344" s="545">
        <f t="shared" ca="1" si="187"/>
        <v>11</v>
      </c>
      <c r="C4344" s="545">
        <f t="shared" ca="1" si="187"/>
        <v>11</v>
      </c>
      <c r="D4344" s="545">
        <f t="shared" ca="1" si="187"/>
        <v>11</v>
      </c>
      <c r="E4344" s="545">
        <f t="shared" ca="1" si="187"/>
        <v>12</v>
      </c>
      <c r="F4344" s="545">
        <f t="shared" ca="1" si="187"/>
        <v>11</v>
      </c>
      <c r="G4344" s="545">
        <f t="shared" ca="1" si="187"/>
        <v>10</v>
      </c>
      <c r="H4344" s="545">
        <f t="shared" ca="1" si="187"/>
        <v>9</v>
      </c>
      <c r="I4344" s="545">
        <f t="shared" ca="1" si="187"/>
        <v>7</v>
      </c>
      <c r="J4344" s="545">
        <f t="shared" ca="1" si="187"/>
        <v>6</v>
      </c>
      <c r="K4344" s="545">
        <f t="shared" ca="1" si="187"/>
        <v>11</v>
      </c>
    </row>
    <row r="4345" spans="2:11">
      <c r="B4345" s="545">
        <f t="shared" ca="1" si="187"/>
        <v>7</v>
      </c>
      <c r="C4345" s="545">
        <f t="shared" ca="1" si="187"/>
        <v>10</v>
      </c>
      <c r="D4345" s="545">
        <f t="shared" ca="1" si="187"/>
        <v>9</v>
      </c>
      <c r="E4345" s="545">
        <f t="shared" ca="1" si="187"/>
        <v>13</v>
      </c>
      <c r="F4345" s="545">
        <f t="shared" ca="1" si="187"/>
        <v>6</v>
      </c>
      <c r="G4345" s="545">
        <f t="shared" ca="1" si="187"/>
        <v>11</v>
      </c>
      <c r="H4345" s="545">
        <f t="shared" ca="1" si="187"/>
        <v>10</v>
      </c>
      <c r="I4345" s="545">
        <f t="shared" ca="1" si="187"/>
        <v>10</v>
      </c>
      <c r="J4345" s="545">
        <f t="shared" ca="1" si="187"/>
        <v>9</v>
      </c>
      <c r="K4345" s="545">
        <f t="shared" ca="1" si="187"/>
        <v>11</v>
      </c>
    </row>
    <row r="4346" spans="2:11">
      <c r="B4346" s="545">
        <f t="shared" ca="1" si="187"/>
        <v>12</v>
      </c>
      <c r="C4346" s="545">
        <f t="shared" ca="1" si="187"/>
        <v>15</v>
      </c>
      <c r="D4346" s="545">
        <f t="shared" ca="1" si="187"/>
        <v>11</v>
      </c>
      <c r="E4346" s="545">
        <f t="shared" ca="1" si="187"/>
        <v>10</v>
      </c>
      <c r="F4346" s="545">
        <f t="shared" ca="1" si="187"/>
        <v>11</v>
      </c>
      <c r="G4346" s="545">
        <f t="shared" ca="1" si="187"/>
        <v>10</v>
      </c>
      <c r="H4346" s="545">
        <f t="shared" ca="1" si="187"/>
        <v>13</v>
      </c>
      <c r="I4346" s="545">
        <f t="shared" ca="1" si="187"/>
        <v>13</v>
      </c>
      <c r="J4346" s="545">
        <f t="shared" ca="1" si="187"/>
        <v>12</v>
      </c>
      <c r="K4346" s="545">
        <f t="shared" ca="1" si="187"/>
        <v>9</v>
      </c>
    </row>
    <row r="4347" spans="2:11">
      <c r="B4347" s="545">
        <f t="shared" ca="1" si="187"/>
        <v>9</v>
      </c>
      <c r="C4347" s="545">
        <f t="shared" ca="1" si="187"/>
        <v>7</v>
      </c>
      <c r="D4347" s="545">
        <f t="shared" ca="1" si="187"/>
        <v>10</v>
      </c>
      <c r="E4347" s="545">
        <f t="shared" ca="1" si="187"/>
        <v>11</v>
      </c>
      <c r="F4347" s="545">
        <f t="shared" ca="1" si="187"/>
        <v>10</v>
      </c>
      <c r="G4347" s="545">
        <f t="shared" ca="1" si="187"/>
        <v>11</v>
      </c>
      <c r="H4347" s="545">
        <f t="shared" ca="1" si="187"/>
        <v>10</v>
      </c>
      <c r="I4347" s="545">
        <f t="shared" ca="1" si="187"/>
        <v>8</v>
      </c>
      <c r="J4347" s="545">
        <f t="shared" ca="1" si="187"/>
        <v>6</v>
      </c>
      <c r="K4347" s="545">
        <f t="shared" ca="1" si="187"/>
        <v>12</v>
      </c>
    </row>
    <row r="4348" spans="2:11">
      <c r="B4348" s="545">
        <f t="shared" ca="1" si="187"/>
        <v>11</v>
      </c>
      <c r="C4348" s="545">
        <f t="shared" ca="1" si="187"/>
        <v>11</v>
      </c>
      <c r="D4348" s="545">
        <f t="shared" ca="1" si="187"/>
        <v>8</v>
      </c>
      <c r="E4348" s="545">
        <f t="shared" ca="1" si="187"/>
        <v>8</v>
      </c>
      <c r="F4348" s="545">
        <f t="shared" ca="1" si="187"/>
        <v>7</v>
      </c>
      <c r="G4348" s="545">
        <f t="shared" ca="1" si="187"/>
        <v>10</v>
      </c>
      <c r="H4348" s="545">
        <f t="shared" ca="1" si="187"/>
        <v>13</v>
      </c>
      <c r="I4348" s="545">
        <f t="shared" ca="1" si="187"/>
        <v>14</v>
      </c>
      <c r="J4348" s="545">
        <f t="shared" ca="1" si="187"/>
        <v>7</v>
      </c>
      <c r="K4348" s="545">
        <f t="shared" ca="1" si="187"/>
        <v>12</v>
      </c>
    </row>
    <row r="4349" spans="2:11">
      <c r="B4349" s="545">
        <f t="shared" ca="1" si="187"/>
        <v>8</v>
      </c>
      <c r="C4349" s="545">
        <f t="shared" ca="1" si="187"/>
        <v>15</v>
      </c>
      <c r="D4349" s="545">
        <f t="shared" ca="1" si="187"/>
        <v>11</v>
      </c>
      <c r="E4349" s="545">
        <f t="shared" ca="1" si="187"/>
        <v>10</v>
      </c>
      <c r="F4349" s="545">
        <f t="shared" ca="1" si="187"/>
        <v>10</v>
      </c>
      <c r="G4349" s="545">
        <f t="shared" ca="1" si="187"/>
        <v>9</v>
      </c>
      <c r="H4349" s="545">
        <f t="shared" ca="1" si="187"/>
        <v>13</v>
      </c>
      <c r="I4349" s="545">
        <f t="shared" ca="1" si="187"/>
        <v>12</v>
      </c>
      <c r="J4349" s="545">
        <f t="shared" ca="1" si="187"/>
        <v>13</v>
      </c>
      <c r="K4349" s="545">
        <f t="shared" ca="1" si="187"/>
        <v>7</v>
      </c>
    </row>
    <row r="4350" spans="2:11">
      <c r="B4350" s="545">
        <f t="shared" ca="1" si="187"/>
        <v>12</v>
      </c>
      <c r="C4350" s="545">
        <f t="shared" ca="1" si="187"/>
        <v>9</v>
      </c>
      <c r="D4350" s="545">
        <f t="shared" ca="1" si="187"/>
        <v>7</v>
      </c>
      <c r="E4350" s="545">
        <f t="shared" ca="1" si="187"/>
        <v>9</v>
      </c>
      <c r="F4350" s="545">
        <f t="shared" ca="1" si="187"/>
        <v>10</v>
      </c>
      <c r="G4350" s="545">
        <f t="shared" ca="1" si="187"/>
        <v>6</v>
      </c>
      <c r="H4350" s="545">
        <f t="shared" ca="1" si="187"/>
        <v>8</v>
      </c>
      <c r="I4350" s="545">
        <f t="shared" ca="1" si="187"/>
        <v>8</v>
      </c>
      <c r="J4350" s="545">
        <f t="shared" ca="1" si="187"/>
        <v>11</v>
      </c>
      <c r="K4350" s="545">
        <f t="shared" ca="1" si="187"/>
        <v>12</v>
      </c>
    </row>
    <row r="4351" spans="2:11">
      <c r="B4351" s="545">
        <f t="shared" ca="1" si="187"/>
        <v>12</v>
      </c>
      <c r="C4351" s="545">
        <f t="shared" ca="1" si="187"/>
        <v>11</v>
      </c>
      <c r="D4351" s="545">
        <f t="shared" ca="1" si="187"/>
        <v>10</v>
      </c>
      <c r="E4351" s="545">
        <f t="shared" ca="1" si="187"/>
        <v>9</v>
      </c>
      <c r="F4351" s="545">
        <f t="shared" ca="1" si="187"/>
        <v>7</v>
      </c>
      <c r="G4351" s="545">
        <f t="shared" ca="1" si="187"/>
        <v>11</v>
      </c>
      <c r="H4351" s="545">
        <f t="shared" ca="1" si="187"/>
        <v>11</v>
      </c>
      <c r="I4351" s="545">
        <f t="shared" ca="1" si="187"/>
        <v>10</v>
      </c>
      <c r="J4351" s="545">
        <f t="shared" ref="B4351:K4406" ca="1" si="189">RANDBETWEEN(1,3)+RANDBETWEEN(1,3)+RANDBETWEEN(1,3)+RANDBETWEEN(1,3)+RANDBETWEEN(1,3)</f>
        <v>10</v>
      </c>
      <c r="K4351" s="545">
        <f t="shared" ca="1" si="189"/>
        <v>11</v>
      </c>
    </row>
    <row r="4352" spans="2:11">
      <c r="B4352" s="545">
        <f t="shared" ref="B4352" ca="1" si="190">RANDBETWEEN(1,3)+RANDBETWEEN(1,3)+RANDBETWEEN(1,3)+RANDBETWEEN(1,3)+RANDBETWEEN(1,3)</f>
        <v>9</v>
      </c>
      <c r="C4352" s="545">
        <f t="shared" ca="1" si="188"/>
        <v>12</v>
      </c>
      <c r="D4352" s="545">
        <f t="shared" ca="1" si="188"/>
        <v>10</v>
      </c>
      <c r="E4352" s="545">
        <f t="shared" ca="1" si="188"/>
        <v>7</v>
      </c>
      <c r="F4352" s="545">
        <f t="shared" ca="1" si="188"/>
        <v>11</v>
      </c>
      <c r="G4352" s="545">
        <f t="shared" ca="1" si="188"/>
        <v>10</v>
      </c>
      <c r="H4352" s="545">
        <f t="shared" ca="1" si="188"/>
        <v>9</v>
      </c>
      <c r="I4352" s="545">
        <f t="shared" ca="1" si="188"/>
        <v>9</v>
      </c>
      <c r="J4352" s="545">
        <f t="shared" ca="1" si="188"/>
        <v>11</v>
      </c>
      <c r="K4352" s="545">
        <f t="shared" ca="1" si="188"/>
        <v>9</v>
      </c>
    </row>
    <row r="4353" spans="2:11">
      <c r="B4353" s="545">
        <f t="shared" ca="1" si="189"/>
        <v>11</v>
      </c>
      <c r="C4353" s="545">
        <f t="shared" ca="1" si="188"/>
        <v>11</v>
      </c>
      <c r="D4353" s="545">
        <f t="shared" ca="1" si="188"/>
        <v>12</v>
      </c>
      <c r="E4353" s="545">
        <f t="shared" ca="1" si="188"/>
        <v>6</v>
      </c>
      <c r="F4353" s="545">
        <f t="shared" ca="1" si="188"/>
        <v>9</v>
      </c>
      <c r="G4353" s="545">
        <f t="shared" ca="1" si="188"/>
        <v>12</v>
      </c>
      <c r="H4353" s="545">
        <f t="shared" ca="1" si="188"/>
        <v>11</v>
      </c>
      <c r="I4353" s="545">
        <f t="shared" ca="1" si="188"/>
        <v>11</v>
      </c>
      <c r="J4353" s="545">
        <f t="shared" ca="1" si="188"/>
        <v>7</v>
      </c>
      <c r="K4353" s="545">
        <f t="shared" ca="1" si="188"/>
        <v>7</v>
      </c>
    </row>
    <row r="4354" spans="2:11">
      <c r="B4354" s="545">
        <f t="shared" ca="1" si="189"/>
        <v>9</v>
      </c>
      <c r="C4354" s="545">
        <f t="shared" ca="1" si="188"/>
        <v>9</v>
      </c>
      <c r="D4354" s="545">
        <f t="shared" ca="1" si="188"/>
        <v>14</v>
      </c>
      <c r="E4354" s="545">
        <f t="shared" ca="1" si="188"/>
        <v>11</v>
      </c>
      <c r="F4354" s="545">
        <f t="shared" ca="1" si="188"/>
        <v>12</v>
      </c>
      <c r="G4354" s="545">
        <f t="shared" ca="1" si="188"/>
        <v>10</v>
      </c>
      <c r="H4354" s="545">
        <f t="shared" ca="1" si="188"/>
        <v>10</v>
      </c>
      <c r="I4354" s="545">
        <f t="shared" ca="1" si="188"/>
        <v>8</v>
      </c>
      <c r="J4354" s="545">
        <f t="shared" ca="1" si="188"/>
        <v>11</v>
      </c>
      <c r="K4354" s="545">
        <f t="shared" ca="1" si="188"/>
        <v>10</v>
      </c>
    </row>
    <row r="4355" spans="2:11">
      <c r="B4355" s="545">
        <f t="shared" ca="1" si="189"/>
        <v>10</v>
      </c>
      <c r="C4355" s="545">
        <f t="shared" ca="1" si="188"/>
        <v>10</v>
      </c>
      <c r="D4355" s="545">
        <f t="shared" ca="1" si="188"/>
        <v>9</v>
      </c>
      <c r="E4355" s="545">
        <f t="shared" ca="1" si="188"/>
        <v>8</v>
      </c>
      <c r="F4355" s="545">
        <f t="shared" ca="1" si="188"/>
        <v>8</v>
      </c>
      <c r="G4355" s="545">
        <f t="shared" ca="1" si="188"/>
        <v>11</v>
      </c>
      <c r="H4355" s="545">
        <f t="shared" ca="1" si="188"/>
        <v>8</v>
      </c>
      <c r="I4355" s="545">
        <f t="shared" ca="1" si="188"/>
        <v>7</v>
      </c>
      <c r="J4355" s="545">
        <f t="shared" ca="1" si="188"/>
        <v>12</v>
      </c>
      <c r="K4355" s="545">
        <f t="shared" ca="1" si="188"/>
        <v>9</v>
      </c>
    </row>
    <row r="4356" spans="2:11">
      <c r="B4356" s="545">
        <f t="shared" ca="1" si="189"/>
        <v>7</v>
      </c>
      <c r="C4356" s="545">
        <f t="shared" ca="1" si="188"/>
        <v>11</v>
      </c>
      <c r="D4356" s="545">
        <f t="shared" ca="1" si="188"/>
        <v>10</v>
      </c>
      <c r="E4356" s="545">
        <f t="shared" ca="1" si="188"/>
        <v>14</v>
      </c>
      <c r="F4356" s="545">
        <f t="shared" ca="1" si="188"/>
        <v>14</v>
      </c>
      <c r="G4356" s="545">
        <f t="shared" ca="1" si="188"/>
        <v>10</v>
      </c>
      <c r="H4356" s="545">
        <f t="shared" ca="1" si="188"/>
        <v>8</v>
      </c>
      <c r="I4356" s="545">
        <f t="shared" ca="1" si="188"/>
        <v>14</v>
      </c>
      <c r="J4356" s="545">
        <f t="shared" ca="1" si="188"/>
        <v>10</v>
      </c>
      <c r="K4356" s="545">
        <f t="shared" ca="1" si="188"/>
        <v>11</v>
      </c>
    </row>
    <row r="4357" spans="2:11">
      <c r="B4357" s="545">
        <f t="shared" ca="1" si="189"/>
        <v>12</v>
      </c>
      <c r="C4357" s="545">
        <f t="shared" ca="1" si="188"/>
        <v>9</v>
      </c>
      <c r="D4357" s="545">
        <f t="shared" ca="1" si="188"/>
        <v>12</v>
      </c>
      <c r="E4357" s="545">
        <f t="shared" ca="1" si="188"/>
        <v>9</v>
      </c>
      <c r="F4357" s="545">
        <f t="shared" ca="1" si="188"/>
        <v>10</v>
      </c>
      <c r="G4357" s="545">
        <f t="shared" ca="1" si="188"/>
        <v>10</v>
      </c>
      <c r="H4357" s="545">
        <f t="shared" ca="1" si="188"/>
        <v>13</v>
      </c>
      <c r="I4357" s="545">
        <f t="shared" ca="1" si="188"/>
        <v>13</v>
      </c>
      <c r="J4357" s="545">
        <f t="shared" ca="1" si="188"/>
        <v>10</v>
      </c>
      <c r="K4357" s="545">
        <f t="shared" ca="1" si="188"/>
        <v>13</v>
      </c>
    </row>
    <row r="4358" spans="2:11">
      <c r="B4358" s="545">
        <f t="shared" ca="1" si="189"/>
        <v>7</v>
      </c>
      <c r="C4358" s="545">
        <f t="shared" ca="1" si="188"/>
        <v>9</v>
      </c>
      <c r="D4358" s="545">
        <f t="shared" ca="1" si="188"/>
        <v>8</v>
      </c>
      <c r="E4358" s="545">
        <f t="shared" ca="1" si="188"/>
        <v>9</v>
      </c>
      <c r="F4358" s="545">
        <f t="shared" ca="1" si="188"/>
        <v>8</v>
      </c>
      <c r="G4358" s="545">
        <f t="shared" ca="1" si="188"/>
        <v>9</v>
      </c>
      <c r="H4358" s="545">
        <f t="shared" ca="1" si="188"/>
        <v>7</v>
      </c>
      <c r="I4358" s="545">
        <f t="shared" ca="1" si="188"/>
        <v>10</v>
      </c>
      <c r="J4358" s="545">
        <f t="shared" ca="1" si="188"/>
        <v>12</v>
      </c>
      <c r="K4358" s="545">
        <f t="shared" ca="1" si="188"/>
        <v>13</v>
      </c>
    </row>
    <row r="4359" spans="2:11">
      <c r="B4359" s="545">
        <f t="shared" ca="1" si="189"/>
        <v>11</v>
      </c>
      <c r="C4359" s="545">
        <f t="shared" ca="1" si="188"/>
        <v>10</v>
      </c>
      <c r="D4359" s="545">
        <f t="shared" ca="1" si="188"/>
        <v>11</v>
      </c>
      <c r="E4359" s="545">
        <f t="shared" ca="1" si="188"/>
        <v>11</v>
      </c>
      <c r="F4359" s="545">
        <f t="shared" ca="1" si="188"/>
        <v>8</v>
      </c>
      <c r="G4359" s="545">
        <f t="shared" ca="1" si="188"/>
        <v>12</v>
      </c>
      <c r="H4359" s="545">
        <f t="shared" ca="1" si="188"/>
        <v>12</v>
      </c>
      <c r="I4359" s="545">
        <f t="shared" ca="1" si="188"/>
        <v>13</v>
      </c>
      <c r="J4359" s="545">
        <f t="shared" ca="1" si="188"/>
        <v>9</v>
      </c>
      <c r="K4359" s="545">
        <f t="shared" ca="1" si="188"/>
        <v>12</v>
      </c>
    </row>
    <row r="4360" spans="2:11">
      <c r="B4360" s="545">
        <f t="shared" ca="1" si="189"/>
        <v>9</v>
      </c>
      <c r="C4360" s="545">
        <f t="shared" ca="1" si="188"/>
        <v>9</v>
      </c>
      <c r="D4360" s="545">
        <f t="shared" ca="1" si="188"/>
        <v>12</v>
      </c>
      <c r="E4360" s="545">
        <f t="shared" ca="1" si="188"/>
        <v>10</v>
      </c>
      <c r="F4360" s="545">
        <f t="shared" ca="1" si="188"/>
        <v>7</v>
      </c>
      <c r="G4360" s="545">
        <f t="shared" ca="1" si="188"/>
        <v>13</v>
      </c>
      <c r="H4360" s="545">
        <f t="shared" ca="1" si="188"/>
        <v>11</v>
      </c>
      <c r="I4360" s="545">
        <f t="shared" ca="1" si="188"/>
        <v>9</v>
      </c>
      <c r="J4360" s="545">
        <f t="shared" ca="1" si="188"/>
        <v>10</v>
      </c>
      <c r="K4360" s="545">
        <f t="shared" ca="1" si="188"/>
        <v>9</v>
      </c>
    </row>
    <row r="4361" spans="2:11">
      <c r="B4361" s="545">
        <f t="shared" ca="1" si="189"/>
        <v>12</v>
      </c>
      <c r="C4361" s="545">
        <f t="shared" ca="1" si="188"/>
        <v>8</v>
      </c>
      <c r="D4361" s="545">
        <f t="shared" ca="1" si="188"/>
        <v>10</v>
      </c>
      <c r="E4361" s="545">
        <f t="shared" ca="1" si="188"/>
        <v>10</v>
      </c>
      <c r="F4361" s="545">
        <f t="shared" ca="1" si="188"/>
        <v>9</v>
      </c>
      <c r="G4361" s="545">
        <f t="shared" ca="1" si="188"/>
        <v>7</v>
      </c>
      <c r="H4361" s="545">
        <f t="shared" ca="1" si="188"/>
        <v>10</v>
      </c>
      <c r="I4361" s="545">
        <f t="shared" ca="1" si="188"/>
        <v>12</v>
      </c>
      <c r="J4361" s="545">
        <f t="shared" ca="1" si="188"/>
        <v>11</v>
      </c>
      <c r="K4361" s="545">
        <f t="shared" ca="1" si="188"/>
        <v>11</v>
      </c>
    </row>
    <row r="4362" spans="2:11">
      <c r="B4362" s="545">
        <f t="shared" ca="1" si="189"/>
        <v>12</v>
      </c>
      <c r="C4362" s="545">
        <f t="shared" ca="1" si="188"/>
        <v>7</v>
      </c>
      <c r="D4362" s="545">
        <f t="shared" ca="1" si="188"/>
        <v>14</v>
      </c>
      <c r="E4362" s="545">
        <f t="shared" ca="1" si="188"/>
        <v>9</v>
      </c>
      <c r="F4362" s="545">
        <f t="shared" ca="1" si="188"/>
        <v>9</v>
      </c>
      <c r="G4362" s="545">
        <f t="shared" ca="1" si="188"/>
        <v>10</v>
      </c>
      <c r="H4362" s="545">
        <f t="shared" ca="1" si="188"/>
        <v>9</v>
      </c>
      <c r="I4362" s="545">
        <f t="shared" ca="1" si="188"/>
        <v>13</v>
      </c>
      <c r="J4362" s="545">
        <f t="shared" ca="1" si="188"/>
        <v>6</v>
      </c>
      <c r="K4362" s="545">
        <f t="shared" ca="1" si="188"/>
        <v>12</v>
      </c>
    </row>
    <row r="4363" spans="2:11">
      <c r="B4363" s="545">
        <f t="shared" ca="1" si="189"/>
        <v>10</v>
      </c>
      <c r="C4363" s="545">
        <f t="shared" ca="1" si="188"/>
        <v>11</v>
      </c>
      <c r="D4363" s="545">
        <f t="shared" ca="1" si="188"/>
        <v>10</v>
      </c>
      <c r="E4363" s="545">
        <f t="shared" ca="1" si="188"/>
        <v>11</v>
      </c>
      <c r="F4363" s="545">
        <f t="shared" ca="1" si="188"/>
        <v>14</v>
      </c>
      <c r="G4363" s="545">
        <f t="shared" ca="1" si="188"/>
        <v>10</v>
      </c>
      <c r="H4363" s="545">
        <f t="shared" ca="1" si="188"/>
        <v>11</v>
      </c>
      <c r="I4363" s="545">
        <f t="shared" ca="1" si="188"/>
        <v>9</v>
      </c>
      <c r="J4363" s="545">
        <f t="shared" ca="1" si="188"/>
        <v>12</v>
      </c>
      <c r="K4363" s="545">
        <f t="shared" ca="1" si="188"/>
        <v>11</v>
      </c>
    </row>
    <row r="4364" spans="2:11">
      <c r="B4364" s="545">
        <f t="shared" ca="1" si="189"/>
        <v>12</v>
      </c>
      <c r="C4364" s="545">
        <f t="shared" ca="1" si="188"/>
        <v>10</v>
      </c>
      <c r="D4364" s="545">
        <f t="shared" ca="1" si="188"/>
        <v>8</v>
      </c>
      <c r="E4364" s="545">
        <f t="shared" ca="1" si="188"/>
        <v>11</v>
      </c>
      <c r="F4364" s="545">
        <f t="shared" ca="1" si="188"/>
        <v>8</v>
      </c>
      <c r="G4364" s="545">
        <f t="shared" ca="1" si="188"/>
        <v>8</v>
      </c>
      <c r="H4364" s="545">
        <f t="shared" ca="1" si="188"/>
        <v>8</v>
      </c>
      <c r="I4364" s="545">
        <f t="shared" ca="1" si="188"/>
        <v>10</v>
      </c>
      <c r="J4364" s="545">
        <f t="shared" ca="1" si="188"/>
        <v>11</v>
      </c>
      <c r="K4364" s="545">
        <f t="shared" ca="1" si="188"/>
        <v>12</v>
      </c>
    </row>
    <row r="4365" spans="2:11">
      <c r="B4365" s="545">
        <f t="shared" ca="1" si="189"/>
        <v>9</v>
      </c>
      <c r="C4365" s="545">
        <f t="shared" ca="1" si="188"/>
        <v>10</v>
      </c>
      <c r="D4365" s="545">
        <f t="shared" ca="1" si="188"/>
        <v>12</v>
      </c>
      <c r="E4365" s="545">
        <f t="shared" ca="1" si="188"/>
        <v>8</v>
      </c>
      <c r="F4365" s="545">
        <f t="shared" ca="1" si="188"/>
        <v>10</v>
      </c>
      <c r="G4365" s="545">
        <f t="shared" ca="1" si="188"/>
        <v>12</v>
      </c>
      <c r="H4365" s="545">
        <f t="shared" ca="1" si="188"/>
        <v>10</v>
      </c>
      <c r="I4365" s="545">
        <f t="shared" ca="1" si="188"/>
        <v>12</v>
      </c>
      <c r="J4365" s="545">
        <f t="shared" ca="1" si="188"/>
        <v>9</v>
      </c>
      <c r="K4365" s="545">
        <f t="shared" ca="1" si="188"/>
        <v>9</v>
      </c>
    </row>
    <row r="4366" spans="2:11">
      <c r="B4366" s="545">
        <f t="shared" ca="1" si="189"/>
        <v>10</v>
      </c>
      <c r="C4366" s="545">
        <f t="shared" ca="1" si="188"/>
        <v>10</v>
      </c>
      <c r="D4366" s="545">
        <f t="shared" ca="1" si="188"/>
        <v>12</v>
      </c>
      <c r="E4366" s="545">
        <f t="shared" ca="1" si="188"/>
        <v>10</v>
      </c>
      <c r="F4366" s="545">
        <f t="shared" ca="1" si="188"/>
        <v>11</v>
      </c>
      <c r="G4366" s="545">
        <f t="shared" ca="1" si="188"/>
        <v>10</v>
      </c>
      <c r="H4366" s="545">
        <f t="shared" ca="1" si="188"/>
        <v>10</v>
      </c>
      <c r="I4366" s="545">
        <f t="shared" ca="1" si="188"/>
        <v>9</v>
      </c>
      <c r="J4366" s="545">
        <f t="shared" ca="1" si="188"/>
        <v>11</v>
      </c>
      <c r="K4366" s="545">
        <f t="shared" ca="1" si="188"/>
        <v>9</v>
      </c>
    </row>
    <row r="4367" spans="2:11">
      <c r="B4367" s="545">
        <f t="shared" ca="1" si="189"/>
        <v>9</v>
      </c>
      <c r="C4367" s="545">
        <f t="shared" ca="1" si="188"/>
        <v>11</v>
      </c>
      <c r="D4367" s="545">
        <f t="shared" ca="1" si="188"/>
        <v>10</v>
      </c>
      <c r="E4367" s="545">
        <f t="shared" ca="1" si="188"/>
        <v>10</v>
      </c>
      <c r="F4367" s="545">
        <f t="shared" ca="1" si="188"/>
        <v>6</v>
      </c>
      <c r="G4367" s="545">
        <f t="shared" ca="1" si="188"/>
        <v>10</v>
      </c>
      <c r="H4367" s="545">
        <f t="shared" ca="1" si="188"/>
        <v>12</v>
      </c>
      <c r="I4367" s="545">
        <f t="shared" ca="1" si="188"/>
        <v>7</v>
      </c>
      <c r="J4367" s="545">
        <f t="shared" ca="1" si="188"/>
        <v>9</v>
      </c>
      <c r="K4367" s="545">
        <f t="shared" ca="1" si="188"/>
        <v>7</v>
      </c>
    </row>
    <row r="4368" spans="2:11">
      <c r="B4368" s="545">
        <f t="shared" ca="1" si="189"/>
        <v>12</v>
      </c>
      <c r="C4368" s="545">
        <f t="shared" ca="1" si="189"/>
        <v>12</v>
      </c>
      <c r="D4368" s="545">
        <f t="shared" ca="1" si="189"/>
        <v>10</v>
      </c>
      <c r="E4368" s="545">
        <f t="shared" ca="1" si="189"/>
        <v>10</v>
      </c>
      <c r="F4368" s="545">
        <f t="shared" ca="1" si="189"/>
        <v>7</v>
      </c>
      <c r="G4368" s="545">
        <f t="shared" ca="1" si="189"/>
        <v>9</v>
      </c>
      <c r="H4368" s="545">
        <f t="shared" ca="1" si="189"/>
        <v>10</v>
      </c>
      <c r="I4368" s="545">
        <f t="shared" ca="1" si="189"/>
        <v>9</v>
      </c>
      <c r="J4368" s="545">
        <f t="shared" ca="1" si="189"/>
        <v>12</v>
      </c>
      <c r="K4368" s="545">
        <f t="shared" ca="1" si="189"/>
        <v>12</v>
      </c>
    </row>
    <row r="4369" spans="2:11">
      <c r="B4369" s="545">
        <f t="shared" ca="1" si="189"/>
        <v>9</v>
      </c>
      <c r="C4369" s="545">
        <f t="shared" ca="1" si="189"/>
        <v>12</v>
      </c>
      <c r="D4369" s="545">
        <f t="shared" ca="1" si="189"/>
        <v>13</v>
      </c>
      <c r="E4369" s="545">
        <f t="shared" ca="1" si="189"/>
        <v>9</v>
      </c>
      <c r="F4369" s="545">
        <f t="shared" ca="1" si="189"/>
        <v>10</v>
      </c>
      <c r="G4369" s="545">
        <f t="shared" ca="1" si="189"/>
        <v>8</v>
      </c>
      <c r="H4369" s="545">
        <f t="shared" ca="1" si="189"/>
        <v>10</v>
      </c>
      <c r="I4369" s="545">
        <f t="shared" ca="1" si="189"/>
        <v>13</v>
      </c>
      <c r="J4369" s="545">
        <f t="shared" ca="1" si="189"/>
        <v>8</v>
      </c>
      <c r="K4369" s="545">
        <f t="shared" ca="1" si="189"/>
        <v>9</v>
      </c>
    </row>
    <row r="4370" spans="2:11">
      <c r="B4370" s="545">
        <f t="shared" ca="1" si="189"/>
        <v>11</v>
      </c>
      <c r="C4370" s="545">
        <f t="shared" ca="1" si="189"/>
        <v>11</v>
      </c>
      <c r="D4370" s="545">
        <f t="shared" ca="1" si="189"/>
        <v>11</v>
      </c>
      <c r="E4370" s="545">
        <f t="shared" ca="1" si="189"/>
        <v>11</v>
      </c>
      <c r="F4370" s="545">
        <f t="shared" ca="1" si="189"/>
        <v>12</v>
      </c>
      <c r="G4370" s="545">
        <f t="shared" ca="1" si="189"/>
        <v>9</v>
      </c>
      <c r="H4370" s="545">
        <f t="shared" ca="1" si="189"/>
        <v>6</v>
      </c>
      <c r="I4370" s="545">
        <f t="shared" ca="1" si="189"/>
        <v>11</v>
      </c>
      <c r="J4370" s="545">
        <f t="shared" ca="1" si="189"/>
        <v>7</v>
      </c>
      <c r="K4370" s="545">
        <f t="shared" ca="1" si="189"/>
        <v>7</v>
      </c>
    </row>
    <row r="4371" spans="2:11">
      <c r="B4371" s="545">
        <f t="shared" ca="1" si="189"/>
        <v>10</v>
      </c>
      <c r="C4371" s="545">
        <f t="shared" ca="1" si="189"/>
        <v>9</v>
      </c>
      <c r="D4371" s="545">
        <f t="shared" ca="1" si="189"/>
        <v>10</v>
      </c>
      <c r="E4371" s="545">
        <f t="shared" ca="1" si="189"/>
        <v>8</v>
      </c>
      <c r="F4371" s="545">
        <f t="shared" ca="1" si="189"/>
        <v>9</v>
      </c>
      <c r="G4371" s="545">
        <f t="shared" ca="1" si="189"/>
        <v>10</v>
      </c>
      <c r="H4371" s="545">
        <f t="shared" ca="1" si="189"/>
        <v>9</v>
      </c>
      <c r="I4371" s="545">
        <f t="shared" ca="1" si="189"/>
        <v>13</v>
      </c>
      <c r="J4371" s="545">
        <f t="shared" ca="1" si="189"/>
        <v>8</v>
      </c>
      <c r="K4371" s="545">
        <f t="shared" ca="1" si="189"/>
        <v>9</v>
      </c>
    </row>
    <row r="4372" spans="2:11">
      <c r="B4372" s="545">
        <f t="shared" ca="1" si="189"/>
        <v>9</v>
      </c>
      <c r="C4372" s="545">
        <f t="shared" ca="1" si="189"/>
        <v>9</v>
      </c>
      <c r="D4372" s="545">
        <f t="shared" ca="1" si="189"/>
        <v>13</v>
      </c>
      <c r="E4372" s="545">
        <f t="shared" ca="1" si="189"/>
        <v>11</v>
      </c>
      <c r="F4372" s="545">
        <f t="shared" ca="1" si="189"/>
        <v>13</v>
      </c>
      <c r="G4372" s="545">
        <f t="shared" ca="1" si="189"/>
        <v>10</v>
      </c>
      <c r="H4372" s="545">
        <f t="shared" ca="1" si="189"/>
        <v>11</v>
      </c>
      <c r="I4372" s="545">
        <f t="shared" ca="1" si="189"/>
        <v>11</v>
      </c>
      <c r="J4372" s="545">
        <f t="shared" ca="1" si="189"/>
        <v>10</v>
      </c>
      <c r="K4372" s="545">
        <f t="shared" ca="1" si="189"/>
        <v>7</v>
      </c>
    </row>
    <row r="4373" spans="2:11">
      <c r="B4373" s="545">
        <f t="shared" ca="1" si="189"/>
        <v>11</v>
      </c>
      <c r="C4373" s="545">
        <f t="shared" ca="1" si="189"/>
        <v>8</v>
      </c>
      <c r="D4373" s="545">
        <f t="shared" ca="1" si="189"/>
        <v>9</v>
      </c>
      <c r="E4373" s="545">
        <f t="shared" ca="1" si="189"/>
        <v>9</v>
      </c>
      <c r="F4373" s="545">
        <f t="shared" ca="1" si="189"/>
        <v>6</v>
      </c>
      <c r="G4373" s="545">
        <f t="shared" ca="1" si="189"/>
        <v>9</v>
      </c>
      <c r="H4373" s="545">
        <f t="shared" ca="1" si="189"/>
        <v>10</v>
      </c>
      <c r="I4373" s="545">
        <f t="shared" ca="1" si="189"/>
        <v>12</v>
      </c>
      <c r="J4373" s="545">
        <f t="shared" ca="1" si="189"/>
        <v>8</v>
      </c>
      <c r="K4373" s="545">
        <f t="shared" ca="1" si="189"/>
        <v>10</v>
      </c>
    </row>
    <row r="4374" spans="2:11">
      <c r="B4374" s="545">
        <f t="shared" ca="1" si="189"/>
        <v>9</v>
      </c>
      <c r="C4374" s="545">
        <f t="shared" ca="1" si="189"/>
        <v>10</v>
      </c>
      <c r="D4374" s="545">
        <f t="shared" ca="1" si="189"/>
        <v>11</v>
      </c>
      <c r="E4374" s="545">
        <f t="shared" ca="1" si="189"/>
        <v>12</v>
      </c>
      <c r="F4374" s="545">
        <f t="shared" ca="1" si="189"/>
        <v>8</v>
      </c>
      <c r="G4374" s="545">
        <f t="shared" ca="1" si="189"/>
        <v>9</v>
      </c>
      <c r="H4374" s="545">
        <f t="shared" ca="1" si="189"/>
        <v>10</v>
      </c>
      <c r="I4374" s="545">
        <f t="shared" ca="1" si="189"/>
        <v>7</v>
      </c>
      <c r="J4374" s="545">
        <f t="shared" ca="1" si="189"/>
        <v>9</v>
      </c>
      <c r="K4374" s="545">
        <f t="shared" ca="1" si="189"/>
        <v>11</v>
      </c>
    </row>
    <row r="4375" spans="2:11">
      <c r="B4375" s="545">
        <f t="shared" ca="1" si="189"/>
        <v>13</v>
      </c>
      <c r="C4375" s="545">
        <f t="shared" ca="1" si="189"/>
        <v>10</v>
      </c>
      <c r="D4375" s="545">
        <f t="shared" ca="1" si="189"/>
        <v>8</v>
      </c>
      <c r="E4375" s="545">
        <f t="shared" ca="1" si="189"/>
        <v>13</v>
      </c>
      <c r="F4375" s="545">
        <f t="shared" ca="1" si="189"/>
        <v>9</v>
      </c>
      <c r="G4375" s="545">
        <f t="shared" ca="1" si="189"/>
        <v>13</v>
      </c>
      <c r="H4375" s="545">
        <f t="shared" ca="1" si="189"/>
        <v>9</v>
      </c>
      <c r="I4375" s="545">
        <f t="shared" ca="1" si="189"/>
        <v>10</v>
      </c>
      <c r="J4375" s="545">
        <f t="shared" ca="1" si="189"/>
        <v>15</v>
      </c>
      <c r="K4375" s="545">
        <f t="shared" ca="1" si="189"/>
        <v>9</v>
      </c>
    </row>
    <row r="4376" spans="2:11">
      <c r="B4376" s="545">
        <f t="shared" ca="1" si="189"/>
        <v>12</v>
      </c>
      <c r="C4376" s="545">
        <f t="shared" ca="1" si="189"/>
        <v>10</v>
      </c>
      <c r="D4376" s="545">
        <f t="shared" ca="1" si="189"/>
        <v>11</v>
      </c>
      <c r="E4376" s="545">
        <f t="shared" ca="1" si="189"/>
        <v>11</v>
      </c>
      <c r="F4376" s="545">
        <f t="shared" ca="1" si="189"/>
        <v>12</v>
      </c>
      <c r="G4376" s="545">
        <f t="shared" ca="1" si="189"/>
        <v>11</v>
      </c>
      <c r="H4376" s="545">
        <f t="shared" ca="1" si="189"/>
        <v>9</v>
      </c>
      <c r="I4376" s="545">
        <f t="shared" ca="1" si="189"/>
        <v>13</v>
      </c>
      <c r="J4376" s="545">
        <f t="shared" ca="1" si="189"/>
        <v>7</v>
      </c>
      <c r="K4376" s="545">
        <f t="shared" ca="1" si="189"/>
        <v>10</v>
      </c>
    </row>
    <row r="4377" spans="2:11">
      <c r="B4377" s="545">
        <f t="shared" ca="1" si="189"/>
        <v>11</v>
      </c>
      <c r="C4377" s="545">
        <f t="shared" ca="1" si="189"/>
        <v>6</v>
      </c>
      <c r="D4377" s="545">
        <f t="shared" ca="1" si="189"/>
        <v>9</v>
      </c>
      <c r="E4377" s="545">
        <f t="shared" ca="1" si="189"/>
        <v>13</v>
      </c>
      <c r="F4377" s="545">
        <f t="shared" ca="1" si="189"/>
        <v>9</v>
      </c>
      <c r="G4377" s="545">
        <f t="shared" ca="1" si="189"/>
        <v>11</v>
      </c>
      <c r="H4377" s="545">
        <f t="shared" ca="1" si="189"/>
        <v>12</v>
      </c>
      <c r="I4377" s="545">
        <f t="shared" ca="1" si="189"/>
        <v>8</v>
      </c>
      <c r="J4377" s="545">
        <f t="shared" ca="1" si="189"/>
        <v>11</v>
      </c>
      <c r="K4377" s="545">
        <f t="shared" ca="1" si="189"/>
        <v>9</v>
      </c>
    </row>
    <row r="4378" spans="2:11">
      <c r="B4378" s="545">
        <f t="shared" ca="1" si="189"/>
        <v>12</v>
      </c>
      <c r="C4378" s="545">
        <f t="shared" ca="1" si="189"/>
        <v>11</v>
      </c>
      <c r="D4378" s="545">
        <f t="shared" ca="1" si="189"/>
        <v>10</v>
      </c>
      <c r="E4378" s="545">
        <f t="shared" ca="1" si="189"/>
        <v>9</v>
      </c>
      <c r="F4378" s="545">
        <f t="shared" ca="1" si="189"/>
        <v>11</v>
      </c>
      <c r="G4378" s="545">
        <f t="shared" ca="1" si="189"/>
        <v>11</v>
      </c>
      <c r="H4378" s="545">
        <f t="shared" ca="1" si="189"/>
        <v>14</v>
      </c>
      <c r="I4378" s="545">
        <f t="shared" ca="1" si="189"/>
        <v>11</v>
      </c>
      <c r="J4378" s="545">
        <f t="shared" ca="1" si="189"/>
        <v>9</v>
      </c>
      <c r="K4378" s="545">
        <f t="shared" ca="1" si="189"/>
        <v>11</v>
      </c>
    </row>
    <row r="4379" spans="2:11">
      <c r="B4379" s="545">
        <f t="shared" ca="1" si="189"/>
        <v>7</v>
      </c>
      <c r="C4379" s="545">
        <f t="shared" ca="1" si="189"/>
        <v>11</v>
      </c>
      <c r="D4379" s="545">
        <f t="shared" ca="1" si="189"/>
        <v>10</v>
      </c>
      <c r="E4379" s="545">
        <f t="shared" ca="1" si="189"/>
        <v>8</v>
      </c>
      <c r="F4379" s="545">
        <f t="shared" ca="1" si="189"/>
        <v>11</v>
      </c>
      <c r="G4379" s="545">
        <f t="shared" ca="1" si="189"/>
        <v>10</v>
      </c>
      <c r="H4379" s="545">
        <f t="shared" ca="1" si="189"/>
        <v>10</v>
      </c>
      <c r="I4379" s="545">
        <f t="shared" ca="1" si="189"/>
        <v>9</v>
      </c>
      <c r="J4379" s="545">
        <f t="shared" ca="1" si="189"/>
        <v>8</v>
      </c>
      <c r="K4379" s="545">
        <f t="shared" ca="1" si="189"/>
        <v>12</v>
      </c>
    </row>
    <row r="4380" spans="2:11">
      <c r="B4380" s="545">
        <f t="shared" ca="1" si="189"/>
        <v>14</v>
      </c>
      <c r="C4380" s="545">
        <f t="shared" ca="1" si="189"/>
        <v>9</v>
      </c>
      <c r="D4380" s="545">
        <f t="shared" ca="1" si="189"/>
        <v>9</v>
      </c>
      <c r="E4380" s="545">
        <f t="shared" ca="1" si="189"/>
        <v>6</v>
      </c>
      <c r="F4380" s="545">
        <f t="shared" ca="1" si="189"/>
        <v>9</v>
      </c>
      <c r="G4380" s="545">
        <f t="shared" ca="1" si="189"/>
        <v>13</v>
      </c>
      <c r="H4380" s="545">
        <f t="shared" ca="1" si="189"/>
        <v>8</v>
      </c>
      <c r="I4380" s="545">
        <f t="shared" ca="1" si="189"/>
        <v>11</v>
      </c>
      <c r="J4380" s="545">
        <f t="shared" ca="1" si="189"/>
        <v>12</v>
      </c>
      <c r="K4380" s="545">
        <f t="shared" ca="1" si="189"/>
        <v>11</v>
      </c>
    </row>
    <row r="4381" spans="2:11">
      <c r="B4381" s="545">
        <f t="shared" ca="1" si="189"/>
        <v>9</v>
      </c>
      <c r="C4381" s="545">
        <f t="shared" ca="1" si="189"/>
        <v>11</v>
      </c>
      <c r="D4381" s="545">
        <f t="shared" ca="1" si="189"/>
        <v>10</v>
      </c>
      <c r="E4381" s="545">
        <f t="shared" ca="1" si="189"/>
        <v>9</v>
      </c>
      <c r="F4381" s="545">
        <f t="shared" ca="1" si="189"/>
        <v>11</v>
      </c>
      <c r="G4381" s="545">
        <f t="shared" ca="1" si="189"/>
        <v>11</v>
      </c>
      <c r="H4381" s="545">
        <f t="shared" ca="1" si="189"/>
        <v>11</v>
      </c>
      <c r="I4381" s="545">
        <f t="shared" ca="1" si="189"/>
        <v>11</v>
      </c>
      <c r="J4381" s="545">
        <f t="shared" ca="1" si="189"/>
        <v>12</v>
      </c>
      <c r="K4381" s="545">
        <f t="shared" ca="1" si="189"/>
        <v>9</v>
      </c>
    </row>
    <row r="4382" spans="2:11">
      <c r="B4382" s="545">
        <f t="shared" ca="1" si="189"/>
        <v>9</v>
      </c>
      <c r="C4382" s="545">
        <f t="shared" ca="1" si="188"/>
        <v>8</v>
      </c>
      <c r="D4382" s="545">
        <f t="shared" ca="1" si="188"/>
        <v>10</v>
      </c>
      <c r="E4382" s="545">
        <f t="shared" ca="1" si="188"/>
        <v>15</v>
      </c>
      <c r="F4382" s="545">
        <f t="shared" ca="1" si="188"/>
        <v>11</v>
      </c>
      <c r="G4382" s="545">
        <f t="shared" ca="1" si="188"/>
        <v>10</v>
      </c>
      <c r="H4382" s="545">
        <f t="shared" ca="1" si="188"/>
        <v>9</v>
      </c>
      <c r="I4382" s="545">
        <f t="shared" ca="1" si="188"/>
        <v>11</v>
      </c>
      <c r="J4382" s="545">
        <f t="shared" ca="1" si="188"/>
        <v>10</v>
      </c>
      <c r="K4382" s="545">
        <f t="shared" ca="1" si="188"/>
        <v>12</v>
      </c>
    </row>
    <row r="4383" spans="2:11">
      <c r="B4383" s="545">
        <f t="shared" ca="1" si="189"/>
        <v>8</v>
      </c>
      <c r="C4383" s="545">
        <f t="shared" ca="1" si="188"/>
        <v>6</v>
      </c>
      <c r="D4383" s="545">
        <f t="shared" ca="1" si="188"/>
        <v>11</v>
      </c>
      <c r="E4383" s="545">
        <f t="shared" ca="1" si="188"/>
        <v>12</v>
      </c>
      <c r="F4383" s="545">
        <f t="shared" ca="1" si="188"/>
        <v>13</v>
      </c>
      <c r="G4383" s="545">
        <f t="shared" ca="1" si="188"/>
        <v>10</v>
      </c>
      <c r="H4383" s="545">
        <f t="shared" ref="C4383:K4425" ca="1" si="191">RANDBETWEEN(1,3)+RANDBETWEEN(1,3)+RANDBETWEEN(1,3)+RANDBETWEEN(1,3)+RANDBETWEEN(1,3)</f>
        <v>10</v>
      </c>
      <c r="I4383" s="545">
        <f t="shared" ca="1" si="191"/>
        <v>9</v>
      </c>
      <c r="J4383" s="545">
        <f t="shared" ca="1" si="191"/>
        <v>8</v>
      </c>
      <c r="K4383" s="545">
        <f t="shared" ca="1" si="191"/>
        <v>12</v>
      </c>
    </row>
    <row r="4384" spans="2:11">
      <c r="B4384" s="545">
        <f t="shared" ca="1" si="189"/>
        <v>13</v>
      </c>
      <c r="C4384" s="545">
        <f t="shared" ca="1" si="191"/>
        <v>12</v>
      </c>
      <c r="D4384" s="545">
        <f t="shared" ca="1" si="191"/>
        <v>10</v>
      </c>
      <c r="E4384" s="545">
        <f t="shared" ca="1" si="191"/>
        <v>6</v>
      </c>
      <c r="F4384" s="545">
        <f t="shared" ca="1" si="191"/>
        <v>6</v>
      </c>
      <c r="G4384" s="545">
        <f t="shared" ca="1" si="191"/>
        <v>9</v>
      </c>
      <c r="H4384" s="545">
        <f t="shared" ca="1" si="191"/>
        <v>10</v>
      </c>
      <c r="I4384" s="545">
        <f t="shared" ca="1" si="191"/>
        <v>12</v>
      </c>
      <c r="J4384" s="545">
        <f t="shared" ca="1" si="191"/>
        <v>9</v>
      </c>
      <c r="K4384" s="545">
        <f t="shared" ca="1" si="191"/>
        <v>11</v>
      </c>
    </row>
    <row r="4385" spans="2:11">
      <c r="B4385" s="545">
        <f t="shared" ca="1" si="189"/>
        <v>13</v>
      </c>
      <c r="C4385" s="545">
        <f t="shared" ca="1" si="191"/>
        <v>10</v>
      </c>
      <c r="D4385" s="545">
        <f t="shared" ca="1" si="191"/>
        <v>12</v>
      </c>
      <c r="E4385" s="545">
        <f t="shared" ca="1" si="191"/>
        <v>10</v>
      </c>
      <c r="F4385" s="545">
        <f t="shared" ca="1" si="191"/>
        <v>12</v>
      </c>
      <c r="G4385" s="545">
        <f t="shared" ca="1" si="191"/>
        <v>12</v>
      </c>
      <c r="H4385" s="545">
        <f t="shared" ca="1" si="191"/>
        <v>10</v>
      </c>
      <c r="I4385" s="545">
        <f t="shared" ca="1" si="191"/>
        <v>12</v>
      </c>
      <c r="J4385" s="545">
        <f t="shared" ca="1" si="191"/>
        <v>10</v>
      </c>
      <c r="K4385" s="545">
        <f t="shared" ca="1" si="191"/>
        <v>12</v>
      </c>
    </row>
    <row r="4386" spans="2:11">
      <c r="B4386" s="545">
        <f t="shared" ca="1" si="189"/>
        <v>9</v>
      </c>
      <c r="C4386" s="545">
        <f t="shared" ca="1" si="191"/>
        <v>10</v>
      </c>
      <c r="D4386" s="545">
        <f t="shared" ca="1" si="191"/>
        <v>9</v>
      </c>
      <c r="E4386" s="545">
        <f t="shared" ca="1" si="191"/>
        <v>11</v>
      </c>
      <c r="F4386" s="545">
        <f t="shared" ca="1" si="191"/>
        <v>9</v>
      </c>
      <c r="G4386" s="545">
        <f t="shared" ca="1" si="191"/>
        <v>11</v>
      </c>
      <c r="H4386" s="545">
        <f t="shared" ca="1" si="191"/>
        <v>10</v>
      </c>
      <c r="I4386" s="545">
        <f t="shared" ca="1" si="191"/>
        <v>9</v>
      </c>
      <c r="J4386" s="545">
        <f t="shared" ca="1" si="191"/>
        <v>10</v>
      </c>
      <c r="K4386" s="545">
        <f t="shared" ca="1" si="191"/>
        <v>9</v>
      </c>
    </row>
    <row r="4387" spans="2:11">
      <c r="B4387" s="545">
        <f t="shared" ca="1" si="189"/>
        <v>11</v>
      </c>
      <c r="C4387" s="545">
        <f t="shared" ca="1" si="191"/>
        <v>9</v>
      </c>
      <c r="D4387" s="545">
        <f t="shared" ca="1" si="191"/>
        <v>10</v>
      </c>
      <c r="E4387" s="545">
        <f t="shared" ca="1" si="191"/>
        <v>8</v>
      </c>
      <c r="F4387" s="545">
        <f t="shared" ca="1" si="191"/>
        <v>11</v>
      </c>
      <c r="G4387" s="545">
        <f t="shared" ca="1" si="191"/>
        <v>8</v>
      </c>
      <c r="H4387" s="545">
        <f t="shared" ca="1" si="191"/>
        <v>9</v>
      </c>
      <c r="I4387" s="545">
        <f t="shared" ca="1" si="191"/>
        <v>9</v>
      </c>
      <c r="J4387" s="545">
        <f t="shared" ca="1" si="191"/>
        <v>12</v>
      </c>
      <c r="K4387" s="545">
        <f t="shared" ca="1" si="191"/>
        <v>11</v>
      </c>
    </row>
    <row r="4388" spans="2:11">
      <c r="B4388" s="545">
        <f t="shared" ca="1" si="189"/>
        <v>12</v>
      </c>
      <c r="C4388" s="545">
        <f t="shared" ca="1" si="191"/>
        <v>9</v>
      </c>
      <c r="D4388" s="545">
        <f t="shared" ca="1" si="191"/>
        <v>10</v>
      </c>
      <c r="E4388" s="545">
        <f t="shared" ca="1" si="191"/>
        <v>10</v>
      </c>
      <c r="F4388" s="545">
        <f t="shared" ca="1" si="191"/>
        <v>6</v>
      </c>
      <c r="G4388" s="545">
        <f t="shared" ca="1" si="191"/>
        <v>6</v>
      </c>
      <c r="H4388" s="545">
        <f t="shared" ca="1" si="191"/>
        <v>13</v>
      </c>
      <c r="I4388" s="545">
        <f t="shared" ca="1" si="191"/>
        <v>9</v>
      </c>
      <c r="J4388" s="545">
        <f t="shared" ca="1" si="191"/>
        <v>9</v>
      </c>
      <c r="K4388" s="545">
        <f t="shared" ca="1" si="191"/>
        <v>10</v>
      </c>
    </row>
    <row r="4389" spans="2:11">
      <c r="B4389" s="545">
        <f t="shared" ca="1" si="189"/>
        <v>12</v>
      </c>
      <c r="C4389" s="545">
        <f t="shared" ca="1" si="191"/>
        <v>6</v>
      </c>
      <c r="D4389" s="545">
        <f t="shared" ca="1" si="191"/>
        <v>8</v>
      </c>
      <c r="E4389" s="545">
        <f t="shared" ca="1" si="191"/>
        <v>11</v>
      </c>
      <c r="F4389" s="545">
        <f t="shared" ca="1" si="191"/>
        <v>13</v>
      </c>
      <c r="G4389" s="545">
        <f t="shared" ca="1" si="191"/>
        <v>5</v>
      </c>
      <c r="H4389" s="545">
        <f t="shared" ca="1" si="191"/>
        <v>9</v>
      </c>
      <c r="I4389" s="545">
        <f t="shared" ca="1" si="191"/>
        <v>9</v>
      </c>
      <c r="J4389" s="545">
        <f t="shared" ca="1" si="191"/>
        <v>13</v>
      </c>
      <c r="K4389" s="545">
        <f t="shared" ca="1" si="191"/>
        <v>13</v>
      </c>
    </row>
    <row r="4390" spans="2:11">
      <c r="B4390" s="545">
        <f t="shared" ca="1" si="189"/>
        <v>9</v>
      </c>
      <c r="C4390" s="545">
        <f t="shared" ca="1" si="191"/>
        <v>9</v>
      </c>
      <c r="D4390" s="545">
        <f t="shared" ca="1" si="191"/>
        <v>12</v>
      </c>
      <c r="E4390" s="545">
        <f t="shared" ca="1" si="191"/>
        <v>8</v>
      </c>
      <c r="F4390" s="545">
        <f t="shared" ca="1" si="191"/>
        <v>8</v>
      </c>
      <c r="G4390" s="545">
        <f t="shared" ca="1" si="191"/>
        <v>10</v>
      </c>
      <c r="H4390" s="545">
        <f t="shared" ca="1" si="191"/>
        <v>9</v>
      </c>
      <c r="I4390" s="545">
        <f t="shared" ca="1" si="191"/>
        <v>6</v>
      </c>
      <c r="J4390" s="545">
        <f t="shared" ca="1" si="191"/>
        <v>11</v>
      </c>
      <c r="K4390" s="545">
        <f t="shared" ca="1" si="191"/>
        <v>12</v>
      </c>
    </row>
    <row r="4391" spans="2:11">
      <c r="B4391" s="545">
        <f t="shared" ca="1" si="189"/>
        <v>12</v>
      </c>
      <c r="C4391" s="545">
        <f t="shared" ca="1" si="191"/>
        <v>10</v>
      </c>
      <c r="D4391" s="545">
        <f t="shared" ca="1" si="191"/>
        <v>9</v>
      </c>
      <c r="E4391" s="545">
        <f t="shared" ca="1" si="191"/>
        <v>10</v>
      </c>
      <c r="F4391" s="545">
        <f t="shared" ca="1" si="191"/>
        <v>13</v>
      </c>
      <c r="G4391" s="545">
        <f t="shared" ca="1" si="191"/>
        <v>10</v>
      </c>
      <c r="H4391" s="545">
        <f t="shared" ca="1" si="191"/>
        <v>11</v>
      </c>
      <c r="I4391" s="545">
        <f t="shared" ca="1" si="191"/>
        <v>14</v>
      </c>
      <c r="J4391" s="545">
        <f t="shared" ca="1" si="191"/>
        <v>11</v>
      </c>
      <c r="K4391" s="545">
        <f t="shared" ca="1" si="191"/>
        <v>13</v>
      </c>
    </row>
    <row r="4392" spans="2:11">
      <c r="B4392" s="545">
        <f t="shared" ca="1" si="189"/>
        <v>9</v>
      </c>
      <c r="C4392" s="545">
        <f t="shared" ca="1" si="191"/>
        <v>9</v>
      </c>
      <c r="D4392" s="545">
        <f t="shared" ca="1" si="191"/>
        <v>12</v>
      </c>
      <c r="E4392" s="545">
        <f t="shared" ca="1" si="191"/>
        <v>10</v>
      </c>
      <c r="F4392" s="545">
        <f t="shared" ca="1" si="191"/>
        <v>9</v>
      </c>
      <c r="G4392" s="545">
        <f t="shared" ca="1" si="191"/>
        <v>11</v>
      </c>
      <c r="H4392" s="545">
        <f t="shared" ca="1" si="191"/>
        <v>11</v>
      </c>
      <c r="I4392" s="545">
        <f t="shared" ca="1" si="191"/>
        <v>12</v>
      </c>
      <c r="J4392" s="545">
        <f t="shared" ca="1" si="191"/>
        <v>12</v>
      </c>
      <c r="K4392" s="545">
        <f t="shared" ca="1" si="191"/>
        <v>10</v>
      </c>
    </row>
    <row r="4393" spans="2:11">
      <c r="B4393" s="545">
        <f t="shared" ca="1" si="189"/>
        <v>12</v>
      </c>
      <c r="C4393" s="545">
        <f t="shared" ca="1" si="191"/>
        <v>9</v>
      </c>
      <c r="D4393" s="545">
        <f t="shared" ca="1" si="191"/>
        <v>12</v>
      </c>
      <c r="E4393" s="545">
        <f t="shared" ca="1" si="191"/>
        <v>11</v>
      </c>
      <c r="F4393" s="545">
        <f t="shared" ca="1" si="191"/>
        <v>10</v>
      </c>
      <c r="G4393" s="545">
        <f t="shared" ca="1" si="191"/>
        <v>11</v>
      </c>
      <c r="H4393" s="545">
        <f t="shared" ca="1" si="191"/>
        <v>12</v>
      </c>
      <c r="I4393" s="545">
        <f t="shared" ca="1" si="191"/>
        <v>9</v>
      </c>
      <c r="J4393" s="545">
        <f t="shared" ca="1" si="191"/>
        <v>8</v>
      </c>
      <c r="K4393" s="545">
        <f t="shared" ca="1" si="191"/>
        <v>10</v>
      </c>
    </row>
    <row r="4394" spans="2:11">
      <c r="B4394" s="545">
        <f t="shared" ca="1" si="189"/>
        <v>14</v>
      </c>
      <c r="C4394" s="545">
        <f t="shared" ca="1" si="191"/>
        <v>12</v>
      </c>
      <c r="D4394" s="545">
        <f t="shared" ca="1" si="191"/>
        <v>9</v>
      </c>
      <c r="E4394" s="545">
        <f t="shared" ca="1" si="191"/>
        <v>7</v>
      </c>
      <c r="F4394" s="545">
        <f t="shared" ca="1" si="191"/>
        <v>10</v>
      </c>
      <c r="G4394" s="545">
        <f t="shared" ca="1" si="191"/>
        <v>10</v>
      </c>
      <c r="H4394" s="545">
        <f t="shared" ca="1" si="191"/>
        <v>12</v>
      </c>
      <c r="I4394" s="545">
        <f t="shared" ca="1" si="191"/>
        <v>9</v>
      </c>
      <c r="J4394" s="545">
        <f t="shared" ca="1" si="191"/>
        <v>11</v>
      </c>
      <c r="K4394" s="545">
        <f t="shared" ca="1" si="191"/>
        <v>9</v>
      </c>
    </row>
    <row r="4395" spans="2:11">
      <c r="B4395" s="545">
        <f t="shared" ca="1" si="189"/>
        <v>10</v>
      </c>
      <c r="C4395" s="545">
        <f t="shared" ca="1" si="191"/>
        <v>11</v>
      </c>
      <c r="D4395" s="545">
        <f t="shared" ca="1" si="191"/>
        <v>12</v>
      </c>
      <c r="E4395" s="545">
        <f t="shared" ca="1" si="191"/>
        <v>12</v>
      </c>
      <c r="F4395" s="545">
        <f t="shared" ca="1" si="191"/>
        <v>9</v>
      </c>
      <c r="G4395" s="545">
        <f t="shared" ca="1" si="191"/>
        <v>9</v>
      </c>
      <c r="H4395" s="545">
        <f t="shared" ca="1" si="191"/>
        <v>9</v>
      </c>
      <c r="I4395" s="545">
        <f t="shared" ca="1" si="191"/>
        <v>11</v>
      </c>
      <c r="J4395" s="545">
        <f t="shared" ca="1" si="191"/>
        <v>10</v>
      </c>
      <c r="K4395" s="545">
        <f t="shared" ca="1" si="191"/>
        <v>6</v>
      </c>
    </row>
    <row r="4396" spans="2:11">
      <c r="B4396" s="545">
        <f t="shared" ca="1" si="189"/>
        <v>9</v>
      </c>
      <c r="C4396" s="545">
        <f t="shared" ca="1" si="191"/>
        <v>7</v>
      </c>
      <c r="D4396" s="545">
        <f t="shared" ca="1" si="191"/>
        <v>11</v>
      </c>
      <c r="E4396" s="545">
        <f t="shared" ca="1" si="191"/>
        <v>13</v>
      </c>
      <c r="F4396" s="545">
        <f t="shared" ca="1" si="191"/>
        <v>14</v>
      </c>
      <c r="G4396" s="545">
        <f t="shared" ca="1" si="191"/>
        <v>13</v>
      </c>
      <c r="H4396" s="545">
        <f t="shared" ca="1" si="191"/>
        <v>11</v>
      </c>
      <c r="I4396" s="545">
        <f t="shared" ca="1" si="191"/>
        <v>11</v>
      </c>
      <c r="J4396" s="545">
        <f t="shared" ca="1" si="191"/>
        <v>9</v>
      </c>
      <c r="K4396" s="545">
        <f t="shared" ca="1" si="191"/>
        <v>8</v>
      </c>
    </row>
    <row r="4397" spans="2:11">
      <c r="B4397" s="545">
        <f t="shared" ca="1" si="189"/>
        <v>12</v>
      </c>
      <c r="C4397" s="545">
        <f t="shared" ca="1" si="191"/>
        <v>10</v>
      </c>
      <c r="D4397" s="545">
        <f t="shared" ca="1" si="191"/>
        <v>13</v>
      </c>
      <c r="E4397" s="545">
        <f t="shared" ca="1" si="191"/>
        <v>6</v>
      </c>
      <c r="F4397" s="545">
        <f t="shared" ca="1" si="191"/>
        <v>13</v>
      </c>
      <c r="G4397" s="545">
        <f t="shared" ca="1" si="191"/>
        <v>11</v>
      </c>
      <c r="H4397" s="545">
        <f t="shared" ca="1" si="191"/>
        <v>11</v>
      </c>
      <c r="I4397" s="545">
        <f t="shared" ca="1" si="191"/>
        <v>8</v>
      </c>
      <c r="J4397" s="545">
        <f t="shared" ca="1" si="191"/>
        <v>12</v>
      </c>
      <c r="K4397" s="545">
        <f t="shared" ca="1" si="191"/>
        <v>11</v>
      </c>
    </row>
    <row r="4398" spans="2:11">
      <c r="B4398" s="545">
        <f t="shared" ca="1" si="189"/>
        <v>11</v>
      </c>
      <c r="C4398" s="545">
        <f t="shared" ca="1" si="189"/>
        <v>9</v>
      </c>
      <c r="D4398" s="545">
        <f t="shared" ca="1" si="189"/>
        <v>12</v>
      </c>
      <c r="E4398" s="545">
        <f t="shared" ca="1" si="189"/>
        <v>9</v>
      </c>
      <c r="F4398" s="545">
        <f t="shared" ca="1" si="189"/>
        <v>11</v>
      </c>
      <c r="G4398" s="545">
        <f t="shared" ca="1" si="189"/>
        <v>10</v>
      </c>
      <c r="H4398" s="545">
        <f t="shared" ca="1" si="189"/>
        <v>8</v>
      </c>
      <c r="I4398" s="545">
        <f t="shared" ca="1" si="189"/>
        <v>12</v>
      </c>
      <c r="J4398" s="545">
        <f t="shared" ca="1" si="189"/>
        <v>10</v>
      </c>
      <c r="K4398" s="545">
        <f t="shared" ca="1" si="189"/>
        <v>9</v>
      </c>
    </row>
    <row r="4399" spans="2:11">
      <c r="B4399" s="545">
        <f t="shared" ca="1" si="189"/>
        <v>10</v>
      </c>
      <c r="C4399" s="545">
        <f t="shared" ca="1" si="189"/>
        <v>10</v>
      </c>
      <c r="D4399" s="545">
        <f t="shared" ca="1" si="189"/>
        <v>9</v>
      </c>
      <c r="E4399" s="545">
        <f t="shared" ca="1" si="189"/>
        <v>10</v>
      </c>
      <c r="F4399" s="545">
        <f t="shared" ca="1" si="189"/>
        <v>9</v>
      </c>
      <c r="G4399" s="545">
        <f t="shared" ca="1" si="189"/>
        <v>9</v>
      </c>
      <c r="H4399" s="545">
        <f t="shared" ca="1" si="189"/>
        <v>9</v>
      </c>
      <c r="I4399" s="545">
        <f t="shared" ca="1" si="189"/>
        <v>9</v>
      </c>
      <c r="J4399" s="545">
        <f t="shared" ca="1" si="189"/>
        <v>9</v>
      </c>
      <c r="K4399" s="545">
        <f t="shared" ca="1" si="189"/>
        <v>9</v>
      </c>
    </row>
    <row r="4400" spans="2:11">
      <c r="B4400" s="545">
        <f t="shared" ca="1" si="189"/>
        <v>9</v>
      </c>
      <c r="C4400" s="545">
        <f t="shared" ca="1" si="189"/>
        <v>11</v>
      </c>
      <c r="D4400" s="545">
        <f t="shared" ca="1" si="189"/>
        <v>12</v>
      </c>
      <c r="E4400" s="545">
        <f t="shared" ca="1" si="189"/>
        <v>10</v>
      </c>
      <c r="F4400" s="545">
        <f t="shared" ca="1" si="189"/>
        <v>9</v>
      </c>
      <c r="G4400" s="545">
        <f t="shared" ca="1" si="189"/>
        <v>11</v>
      </c>
      <c r="H4400" s="545">
        <f t="shared" ca="1" si="189"/>
        <v>10</v>
      </c>
      <c r="I4400" s="545">
        <f t="shared" ca="1" si="189"/>
        <v>11</v>
      </c>
      <c r="J4400" s="545">
        <f t="shared" ca="1" si="189"/>
        <v>11</v>
      </c>
      <c r="K4400" s="545">
        <f t="shared" ca="1" si="189"/>
        <v>7</v>
      </c>
    </row>
    <row r="4401" spans="2:11">
      <c r="B4401" s="545">
        <f t="shared" ca="1" si="189"/>
        <v>12</v>
      </c>
      <c r="C4401" s="545">
        <f t="shared" ca="1" si="189"/>
        <v>10</v>
      </c>
      <c r="D4401" s="545">
        <f t="shared" ca="1" si="189"/>
        <v>9</v>
      </c>
      <c r="E4401" s="545">
        <f t="shared" ca="1" si="189"/>
        <v>11</v>
      </c>
      <c r="F4401" s="545">
        <f t="shared" ca="1" si="189"/>
        <v>8</v>
      </c>
      <c r="G4401" s="545">
        <f t="shared" ca="1" si="189"/>
        <v>8</v>
      </c>
      <c r="H4401" s="545">
        <f t="shared" ca="1" si="189"/>
        <v>13</v>
      </c>
      <c r="I4401" s="545">
        <f t="shared" ca="1" si="189"/>
        <v>9</v>
      </c>
      <c r="J4401" s="545">
        <f t="shared" ca="1" si="189"/>
        <v>12</v>
      </c>
      <c r="K4401" s="545">
        <f t="shared" ca="1" si="189"/>
        <v>11</v>
      </c>
    </row>
    <row r="4402" spans="2:11">
      <c r="B4402" s="545">
        <f t="shared" ca="1" si="189"/>
        <v>10</v>
      </c>
      <c r="C4402" s="545">
        <f t="shared" ca="1" si="189"/>
        <v>11</v>
      </c>
      <c r="D4402" s="545">
        <f t="shared" ca="1" si="189"/>
        <v>7</v>
      </c>
      <c r="E4402" s="545">
        <f t="shared" ca="1" si="189"/>
        <v>10</v>
      </c>
      <c r="F4402" s="545">
        <f t="shared" ca="1" si="189"/>
        <v>10</v>
      </c>
      <c r="G4402" s="545">
        <f t="shared" ca="1" si="189"/>
        <v>11</v>
      </c>
      <c r="H4402" s="545">
        <f t="shared" ca="1" si="189"/>
        <v>10</v>
      </c>
      <c r="I4402" s="545">
        <f t="shared" ca="1" si="189"/>
        <v>8</v>
      </c>
      <c r="J4402" s="545">
        <f t="shared" ca="1" si="189"/>
        <v>11</v>
      </c>
      <c r="K4402" s="545">
        <f t="shared" ca="1" si="189"/>
        <v>8</v>
      </c>
    </row>
    <row r="4403" spans="2:11">
      <c r="B4403" s="545">
        <f t="shared" ca="1" si="189"/>
        <v>10</v>
      </c>
      <c r="C4403" s="545">
        <f t="shared" ca="1" si="189"/>
        <v>11</v>
      </c>
      <c r="D4403" s="545">
        <f t="shared" ca="1" si="189"/>
        <v>11</v>
      </c>
      <c r="E4403" s="545">
        <f t="shared" ca="1" si="189"/>
        <v>7</v>
      </c>
      <c r="F4403" s="545">
        <f t="shared" ca="1" si="189"/>
        <v>11</v>
      </c>
      <c r="G4403" s="545">
        <f t="shared" ca="1" si="189"/>
        <v>11</v>
      </c>
      <c r="H4403" s="545">
        <f t="shared" ca="1" si="189"/>
        <v>8</v>
      </c>
      <c r="I4403" s="545">
        <f t="shared" ca="1" si="189"/>
        <v>7</v>
      </c>
      <c r="J4403" s="545">
        <f t="shared" ca="1" si="189"/>
        <v>9</v>
      </c>
      <c r="K4403" s="545">
        <f t="shared" ca="1" si="189"/>
        <v>9</v>
      </c>
    </row>
    <row r="4404" spans="2:11">
      <c r="B4404" s="545">
        <f t="shared" ca="1" si="189"/>
        <v>9</v>
      </c>
      <c r="C4404" s="545">
        <f t="shared" ca="1" si="189"/>
        <v>11</v>
      </c>
      <c r="D4404" s="545">
        <f t="shared" ca="1" si="189"/>
        <v>10</v>
      </c>
      <c r="E4404" s="545">
        <f t="shared" ca="1" si="189"/>
        <v>7</v>
      </c>
      <c r="F4404" s="545">
        <f t="shared" ca="1" si="189"/>
        <v>7</v>
      </c>
      <c r="G4404" s="545">
        <f t="shared" ca="1" si="189"/>
        <v>11</v>
      </c>
      <c r="H4404" s="545">
        <f t="shared" ca="1" si="189"/>
        <v>6</v>
      </c>
      <c r="I4404" s="545">
        <f t="shared" ca="1" si="189"/>
        <v>10</v>
      </c>
      <c r="J4404" s="545">
        <f t="shared" ca="1" si="189"/>
        <v>10</v>
      </c>
      <c r="K4404" s="545">
        <f t="shared" ca="1" si="189"/>
        <v>9</v>
      </c>
    </row>
    <row r="4405" spans="2:11">
      <c r="B4405" s="545">
        <f t="shared" ca="1" si="189"/>
        <v>9</v>
      </c>
      <c r="C4405" s="545">
        <f t="shared" ca="1" si="189"/>
        <v>13</v>
      </c>
      <c r="D4405" s="545">
        <f t="shared" ca="1" si="189"/>
        <v>6</v>
      </c>
      <c r="E4405" s="545">
        <f t="shared" ca="1" si="189"/>
        <v>10</v>
      </c>
      <c r="F4405" s="545">
        <f t="shared" ca="1" si="189"/>
        <v>7</v>
      </c>
      <c r="G4405" s="545">
        <f t="shared" ca="1" si="189"/>
        <v>11</v>
      </c>
      <c r="H4405" s="545">
        <f t="shared" ca="1" si="189"/>
        <v>11</v>
      </c>
      <c r="I4405" s="545">
        <f t="shared" ca="1" si="189"/>
        <v>12</v>
      </c>
      <c r="J4405" s="545">
        <f t="shared" ca="1" si="189"/>
        <v>12</v>
      </c>
      <c r="K4405" s="545">
        <f t="shared" ca="1" si="189"/>
        <v>9</v>
      </c>
    </row>
    <row r="4406" spans="2:11">
      <c r="B4406" s="545">
        <f t="shared" ca="1" si="189"/>
        <v>9</v>
      </c>
      <c r="C4406" s="545">
        <f t="shared" ca="1" si="189"/>
        <v>7</v>
      </c>
      <c r="D4406" s="545">
        <f t="shared" ref="B4406:K4460" ca="1" si="192">RANDBETWEEN(1,3)+RANDBETWEEN(1,3)+RANDBETWEEN(1,3)+RANDBETWEEN(1,3)+RANDBETWEEN(1,3)</f>
        <v>11</v>
      </c>
      <c r="E4406" s="545">
        <f t="shared" ca="1" si="192"/>
        <v>10</v>
      </c>
      <c r="F4406" s="545">
        <f t="shared" ca="1" si="192"/>
        <v>10</v>
      </c>
      <c r="G4406" s="545">
        <f t="shared" ca="1" si="192"/>
        <v>10</v>
      </c>
      <c r="H4406" s="545">
        <f t="shared" ca="1" si="192"/>
        <v>9</v>
      </c>
      <c r="I4406" s="545">
        <f t="shared" ca="1" si="192"/>
        <v>10</v>
      </c>
      <c r="J4406" s="545">
        <f t="shared" ca="1" si="192"/>
        <v>7</v>
      </c>
      <c r="K4406" s="545">
        <f t="shared" ca="1" si="192"/>
        <v>11</v>
      </c>
    </row>
    <row r="4407" spans="2:11">
      <c r="B4407" s="545">
        <f t="shared" ca="1" si="192"/>
        <v>12</v>
      </c>
      <c r="C4407" s="545">
        <f t="shared" ca="1" si="192"/>
        <v>11</v>
      </c>
      <c r="D4407" s="545">
        <f t="shared" ca="1" si="192"/>
        <v>10</v>
      </c>
      <c r="E4407" s="545">
        <f t="shared" ca="1" si="192"/>
        <v>11</v>
      </c>
      <c r="F4407" s="545">
        <f t="shared" ca="1" si="192"/>
        <v>9</v>
      </c>
      <c r="G4407" s="545">
        <f t="shared" ca="1" si="192"/>
        <v>12</v>
      </c>
      <c r="H4407" s="545">
        <f t="shared" ca="1" si="192"/>
        <v>12</v>
      </c>
      <c r="I4407" s="545">
        <f t="shared" ca="1" si="192"/>
        <v>11</v>
      </c>
      <c r="J4407" s="545">
        <f t="shared" ca="1" si="192"/>
        <v>8</v>
      </c>
      <c r="K4407" s="545">
        <f t="shared" ca="1" si="192"/>
        <v>12</v>
      </c>
    </row>
    <row r="4408" spans="2:11">
      <c r="B4408" s="545">
        <f t="shared" ca="1" si="192"/>
        <v>8</v>
      </c>
      <c r="C4408" s="545">
        <f t="shared" ca="1" si="192"/>
        <v>10</v>
      </c>
      <c r="D4408" s="545">
        <f t="shared" ca="1" si="192"/>
        <v>8</v>
      </c>
      <c r="E4408" s="545">
        <f t="shared" ca="1" si="192"/>
        <v>8</v>
      </c>
      <c r="F4408" s="545">
        <f t="shared" ca="1" si="192"/>
        <v>10</v>
      </c>
      <c r="G4408" s="545">
        <f t="shared" ca="1" si="192"/>
        <v>11</v>
      </c>
      <c r="H4408" s="545">
        <f t="shared" ca="1" si="192"/>
        <v>9</v>
      </c>
      <c r="I4408" s="545">
        <f t="shared" ca="1" si="192"/>
        <v>13</v>
      </c>
      <c r="J4408" s="545">
        <f t="shared" ca="1" si="192"/>
        <v>11</v>
      </c>
      <c r="K4408" s="545">
        <f t="shared" ca="1" si="192"/>
        <v>9</v>
      </c>
    </row>
    <row r="4409" spans="2:11">
      <c r="B4409" s="545">
        <f t="shared" ca="1" si="192"/>
        <v>11</v>
      </c>
      <c r="C4409" s="545">
        <f t="shared" ca="1" si="192"/>
        <v>13</v>
      </c>
      <c r="D4409" s="545">
        <f t="shared" ca="1" si="192"/>
        <v>9</v>
      </c>
      <c r="E4409" s="545">
        <f t="shared" ca="1" si="192"/>
        <v>8</v>
      </c>
      <c r="F4409" s="545">
        <f t="shared" ca="1" si="192"/>
        <v>11</v>
      </c>
      <c r="G4409" s="545">
        <f t="shared" ca="1" si="192"/>
        <v>9</v>
      </c>
      <c r="H4409" s="545">
        <f t="shared" ca="1" si="192"/>
        <v>8</v>
      </c>
      <c r="I4409" s="545">
        <f t="shared" ca="1" si="192"/>
        <v>11</v>
      </c>
      <c r="J4409" s="545">
        <f t="shared" ca="1" si="192"/>
        <v>9</v>
      </c>
      <c r="K4409" s="545">
        <f t="shared" ca="1" si="192"/>
        <v>8</v>
      </c>
    </row>
    <row r="4410" spans="2:11">
      <c r="B4410" s="545">
        <f t="shared" ca="1" si="192"/>
        <v>12</v>
      </c>
      <c r="C4410" s="545">
        <f t="shared" ca="1" si="192"/>
        <v>11</v>
      </c>
      <c r="D4410" s="545">
        <f t="shared" ca="1" si="192"/>
        <v>8</v>
      </c>
      <c r="E4410" s="545">
        <f t="shared" ca="1" si="192"/>
        <v>10</v>
      </c>
      <c r="F4410" s="545">
        <f t="shared" ca="1" si="192"/>
        <v>10</v>
      </c>
      <c r="G4410" s="545">
        <f t="shared" ca="1" si="192"/>
        <v>8</v>
      </c>
      <c r="H4410" s="545">
        <f t="shared" ca="1" si="192"/>
        <v>8</v>
      </c>
      <c r="I4410" s="545">
        <f t="shared" ca="1" si="192"/>
        <v>9</v>
      </c>
      <c r="J4410" s="545">
        <f t="shared" ca="1" si="192"/>
        <v>9</v>
      </c>
      <c r="K4410" s="545">
        <f t="shared" ca="1" si="192"/>
        <v>10</v>
      </c>
    </row>
    <row r="4411" spans="2:11">
      <c r="B4411" s="545">
        <f t="shared" ca="1" si="192"/>
        <v>9</v>
      </c>
      <c r="C4411" s="545">
        <f t="shared" ca="1" si="192"/>
        <v>9</v>
      </c>
      <c r="D4411" s="545">
        <f t="shared" ca="1" si="192"/>
        <v>8</v>
      </c>
      <c r="E4411" s="545">
        <f t="shared" ca="1" si="192"/>
        <v>9</v>
      </c>
      <c r="F4411" s="545">
        <f t="shared" ca="1" si="192"/>
        <v>10</v>
      </c>
      <c r="G4411" s="545">
        <f t="shared" ca="1" si="192"/>
        <v>9</v>
      </c>
      <c r="H4411" s="545">
        <f t="shared" ca="1" si="192"/>
        <v>9</v>
      </c>
      <c r="I4411" s="545">
        <f t="shared" ca="1" si="192"/>
        <v>8</v>
      </c>
      <c r="J4411" s="545">
        <f t="shared" ca="1" si="192"/>
        <v>10</v>
      </c>
      <c r="K4411" s="545">
        <f t="shared" ca="1" si="192"/>
        <v>8</v>
      </c>
    </row>
    <row r="4412" spans="2:11">
      <c r="B4412" s="545">
        <f t="shared" ca="1" si="192"/>
        <v>10</v>
      </c>
      <c r="C4412" s="545">
        <f t="shared" ca="1" si="191"/>
        <v>9</v>
      </c>
      <c r="D4412" s="545">
        <f t="shared" ca="1" si="191"/>
        <v>9</v>
      </c>
      <c r="E4412" s="545">
        <f t="shared" ca="1" si="191"/>
        <v>11</v>
      </c>
      <c r="F4412" s="545">
        <f t="shared" ca="1" si="191"/>
        <v>12</v>
      </c>
      <c r="G4412" s="545">
        <f t="shared" ca="1" si="191"/>
        <v>11</v>
      </c>
      <c r="H4412" s="545">
        <f t="shared" ca="1" si="191"/>
        <v>12</v>
      </c>
      <c r="I4412" s="545">
        <f t="shared" ca="1" si="191"/>
        <v>9</v>
      </c>
      <c r="J4412" s="545">
        <f t="shared" ca="1" si="191"/>
        <v>11</v>
      </c>
      <c r="K4412" s="545">
        <f t="shared" ca="1" si="191"/>
        <v>10</v>
      </c>
    </row>
    <row r="4413" spans="2:11">
      <c r="B4413" s="545">
        <f t="shared" ca="1" si="192"/>
        <v>8</v>
      </c>
      <c r="C4413" s="545">
        <f t="shared" ca="1" si="191"/>
        <v>9</v>
      </c>
      <c r="D4413" s="545">
        <f t="shared" ca="1" si="191"/>
        <v>10</v>
      </c>
      <c r="E4413" s="545">
        <f t="shared" ca="1" si="191"/>
        <v>10</v>
      </c>
      <c r="F4413" s="545">
        <f t="shared" ca="1" si="191"/>
        <v>9</v>
      </c>
      <c r="G4413" s="545">
        <f t="shared" ca="1" si="191"/>
        <v>11</v>
      </c>
      <c r="H4413" s="545">
        <f t="shared" ca="1" si="191"/>
        <v>10</v>
      </c>
      <c r="I4413" s="545">
        <f t="shared" ca="1" si="191"/>
        <v>10</v>
      </c>
      <c r="J4413" s="545">
        <f t="shared" ca="1" si="191"/>
        <v>8</v>
      </c>
      <c r="K4413" s="545">
        <f t="shared" ca="1" si="191"/>
        <v>8</v>
      </c>
    </row>
    <row r="4414" spans="2:11">
      <c r="B4414" s="545">
        <f t="shared" ca="1" si="192"/>
        <v>11</v>
      </c>
      <c r="C4414" s="545">
        <f t="shared" ca="1" si="191"/>
        <v>12</v>
      </c>
      <c r="D4414" s="545">
        <f t="shared" ca="1" si="191"/>
        <v>9</v>
      </c>
      <c r="E4414" s="545">
        <f t="shared" ca="1" si="191"/>
        <v>9</v>
      </c>
      <c r="F4414" s="545">
        <f t="shared" ca="1" si="191"/>
        <v>6</v>
      </c>
      <c r="G4414" s="545">
        <f t="shared" ca="1" si="191"/>
        <v>8</v>
      </c>
      <c r="H4414" s="545">
        <f t="shared" ca="1" si="191"/>
        <v>11</v>
      </c>
      <c r="I4414" s="545">
        <f t="shared" ca="1" si="191"/>
        <v>8</v>
      </c>
      <c r="J4414" s="545">
        <f t="shared" ca="1" si="191"/>
        <v>8</v>
      </c>
      <c r="K4414" s="545">
        <f t="shared" ca="1" si="191"/>
        <v>11</v>
      </c>
    </row>
    <row r="4415" spans="2:11">
      <c r="B4415" s="545">
        <f t="shared" ca="1" si="192"/>
        <v>5</v>
      </c>
      <c r="C4415" s="545">
        <f t="shared" ca="1" si="191"/>
        <v>11</v>
      </c>
      <c r="D4415" s="545">
        <f t="shared" ca="1" si="191"/>
        <v>10</v>
      </c>
      <c r="E4415" s="545">
        <f t="shared" ca="1" si="191"/>
        <v>8</v>
      </c>
      <c r="F4415" s="545">
        <f t="shared" ca="1" si="191"/>
        <v>11</v>
      </c>
      <c r="G4415" s="545">
        <f t="shared" ca="1" si="191"/>
        <v>7</v>
      </c>
      <c r="H4415" s="545">
        <f t="shared" ca="1" si="191"/>
        <v>9</v>
      </c>
      <c r="I4415" s="545">
        <f t="shared" ca="1" si="191"/>
        <v>10</v>
      </c>
      <c r="J4415" s="545">
        <f t="shared" ca="1" si="191"/>
        <v>10</v>
      </c>
      <c r="K4415" s="545">
        <f t="shared" ca="1" si="191"/>
        <v>10</v>
      </c>
    </row>
    <row r="4416" spans="2:11">
      <c r="B4416" s="545">
        <f t="shared" ca="1" si="192"/>
        <v>10</v>
      </c>
      <c r="C4416" s="545">
        <f t="shared" ca="1" si="191"/>
        <v>13</v>
      </c>
      <c r="D4416" s="545">
        <f t="shared" ca="1" si="191"/>
        <v>6</v>
      </c>
      <c r="E4416" s="545">
        <f t="shared" ca="1" si="191"/>
        <v>10</v>
      </c>
      <c r="F4416" s="545">
        <f t="shared" ca="1" si="191"/>
        <v>12</v>
      </c>
      <c r="G4416" s="545">
        <f t="shared" ca="1" si="191"/>
        <v>8</v>
      </c>
      <c r="H4416" s="545">
        <f t="shared" ca="1" si="191"/>
        <v>9</v>
      </c>
      <c r="I4416" s="545">
        <f t="shared" ca="1" si="191"/>
        <v>10</v>
      </c>
      <c r="J4416" s="545">
        <f t="shared" ca="1" si="191"/>
        <v>9</v>
      </c>
      <c r="K4416" s="545">
        <f t="shared" ca="1" si="191"/>
        <v>12</v>
      </c>
    </row>
    <row r="4417" spans="2:11">
      <c r="B4417" s="545">
        <f t="shared" ca="1" si="192"/>
        <v>7</v>
      </c>
      <c r="C4417" s="545">
        <f t="shared" ca="1" si="191"/>
        <v>11</v>
      </c>
      <c r="D4417" s="545">
        <f t="shared" ca="1" si="191"/>
        <v>11</v>
      </c>
      <c r="E4417" s="545">
        <f t="shared" ca="1" si="191"/>
        <v>13</v>
      </c>
      <c r="F4417" s="545">
        <f t="shared" ca="1" si="191"/>
        <v>12</v>
      </c>
      <c r="G4417" s="545">
        <f t="shared" ca="1" si="191"/>
        <v>13</v>
      </c>
      <c r="H4417" s="545">
        <f t="shared" ca="1" si="191"/>
        <v>12</v>
      </c>
      <c r="I4417" s="545">
        <f t="shared" ca="1" si="191"/>
        <v>11</v>
      </c>
      <c r="J4417" s="545">
        <f t="shared" ca="1" si="191"/>
        <v>9</v>
      </c>
      <c r="K4417" s="545">
        <f t="shared" ca="1" si="191"/>
        <v>12</v>
      </c>
    </row>
    <row r="4418" spans="2:11">
      <c r="B4418" s="545">
        <f t="shared" ca="1" si="192"/>
        <v>11</v>
      </c>
      <c r="C4418" s="545">
        <f t="shared" ca="1" si="191"/>
        <v>11</v>
      </c>
      <c r="D4418" s="545">
        <f t="shared" ca="1" si="191"/>
        <v>9</v>
      </c>
      <c r="E4418" s="545">
        <f t="shared" ca="1" si="191"/>
        <v>12</v>
      </c>
      <c r="F4418" s="545">
        <f t="shared" ca="1" si="191"/>
        <v>7</v>
      </c>
      <c r="G4418" s="545">
        <f t="shared" ca="1" si="191"/>
        <v>14</v>
      </c>
      <c r="H4418" s="545">
        <f t="shared" ca="1" si="191"/>
        <v>10</v>
      </c>
      <c r="I4418" s="545">
        <f t="shared" ca="1" si="191"/>
        <v>10</v>
      </c>
      <c r="J4418" s="545">
        <f t="shared" ca="1" si="191"/>
        <v>10</v>
      </c>
      <c r="K4418" s="545">
        <f t="shared" ca="1" si="191"/>
        <v>9</v>
      </c>
    </row>
    <row r="4419" spans="2:11">
      <c r="B4419" s="545">
        <f t="shared" ca="1" si="192"/>
        <v>10</v>
      </c>
      <c r="C4419" s="545">
        <f t="shared" ca="1" si="191"/>
        <v>9</v>
      </c>
      <c r="D4419" s="545">
        <f t="shared" ca="1" si="191"/>
        <v>11</v>
      </c>
      <c r="E4419" s="545">
        <f t="shared" ca="1" si="191"/>
        <v>9</v>
      </c>
      <c r="F4419" s="545">
        <f t="shared" ca="1" si="191"/>
        <v>10</v>
      </c>
      <c r="G4419" s="545">
        <f t="shared" ca="1" si="191"/>
        <v>11</v>
      </c>
      <c r="H4419" s="545">
        <f t="shared" ca="1" si="191"/>
        <v>12</v>
      </c>
      <c r="I4419" s="545">
        <f t="shared" ca="1" si="191"/>
        <v>10</v>
      </c>
      <c r="J4419" s="545">
        <f t="shared" ca="1" si="191"/>
        <v>11</v>
      </c>
      <c r="K4419" s="545">
        <f t="shared" ca="1" si="191"/>
        <v>12</v>
      </c>
    </row>
    <row r="4420" spans="2:11">
      <c r="B4420" s="545">
        <f t="shared" ca="1" si="192"/>
        <v>14</v>
      </c>
      <c r="C4420" s="545">
        <f t="shared" ca="1" si="191"/>
        <v>12</v>
      </c>
      <c r="D4420" s="545">
        <f t="shared" ca="1" si="191"/>
        <v>11</v>
      </c>
      <c r="E4420" s="545">
        <f t="shared" ca="1" si="191"/>
        <v>9</v>
      </c>
      <c r="F4420" s="545">
        <f t="shared" ca="1" si="191"/>
        <v>9</v>
      </c>
      <c r="G4420" s="545">
        <f t="shared" ca="1" si="191"/>
        <v>14</v>
      </c>
      <c r="H4420" s="545">
        <f t="shared" ca="1" si="191"/>
        <v>8</v>
      </c>
      <c r="I4420" s="545">
        <f t="shared" ca="1" si="191"/>
        <v>9</v>
      </c>
      <c r="J4420" s="545">
        <f t="shared" ca="1" si="191"/>
        <v>9</v>
      </c>
      <c r="K4420" s="545">
        <f t="shared" ca="1" si="191"/>
        <v>11</v>
      </c>
    </row>
    <row r="4421" spans="2:11">
      <c r="B4421" s="545">
        <f t="shared" ca="1" si="192"/>
        <v>8</v>
      </c>
      <c r="C4421" s="545">
        <f t="shared" ca="1" si="191"/>
        <v>10</v>
      </c>
      <c r="D4421" s="545">
        <f t="shared" ca="1" si="191"/>
        <v>13</v>
      </c>
      <c r="E4421" s="545">
        <f t="shared" ca="1" si="191"/>
        <v>11</v>
      </c>
      <c r="F4421" s="545">
        <f t="shared" ca="1" si="191"/>
        <v>13</v>
      </c>
      <c r="G4421" s="545">
        <f t="shared" ca="1" si="191"/>
        <v>11</v>
      </c>
      <c r="H4421" s="545">
        <f t="shared" ca="1" si="191"/>
        <v>10</v>
      </c>
      <c r="I4421" s="545">
        <f t="shared" ca="1" si="191"/>
        <v>11</v>
      </c>
      <c r="J4421" s="545">
        <f t="shared" ca="1" si="191"/>
        <v>11</v>
      </c>
      <c r="K4421" s="545">
        <f t="shared" ca="1" si="191"/>
        <v>12</v>
      </c>
    </row>
    <row r="4422" spans="2:11">
      <c r="B4422" s="545">
        <f t="shared" ca="1" si="192"/>
        <v>11</v>
      </c>
      <c r="C4422" s="545">
        <f t="shared" ca="1" si="191"/>
        <v>10</v>
      </c>
      <c r="D4422" s="545">
        <f t="shared" ca="1" si="191"/>
        <v>11</v>
      </c>
      <c r="E4422" s="545">
        <f t="shared" ca="1" si="191"/>
        <v>12</v>
      </c>
      <c r="F4422" s="545">
        <f t="shared" ca="1" si="191"/>
        <v>8</v>
      </c>
      <c r="G4422" s="545">
        <f t="shared" ca="1" si="191"/>
        <v>10</v>
      </c>
      <c r="H4422" s="545">
        <f t="shared" ca="1" si="191"/>
        <v>9</v>
      </c>
      <c r="I4422" s="545">
        <f t="shared" ca="1" si="191"/>
        <v>10</v>
      </c>
      <c r="J4422" s="545">
        <f t="shared" ca="1" si="191"/>
        <v>9</v>
      </c>
      <c r="K4422" s="545">
        <f t="shared" ca="1" si="191"/>
        <v>11</v>
      </c>
    </row>
    <row r="4423" spans="2:11">
      <c r="B4423" s="545">
        <f t="shared" ca="1" si="192"/>
        <v>6</v>
      </c>
      <c r="C4423" s="545">
        <f t="shared" ca="1" si="191"/>
        <v>11</v>
      </c>
      <c r="D4423" s="545">
        <f t="shared" ca="1" si="191"/>
        <v>9</v>
      </c>
      <c r="E4423" s="545">
        <f t="shared" ca="1" si="191"/>
        <v>9</v>
      </c>
      <c r="F4423" s="545">
        <f t="shared" ca="1" si="191"/>
        <v>11</v>
      </c>
      <c r="G4423" s="545">
        <f t="shared" ca="1" si="191"/>
        <v>13</v>
      </c>
      <c r="H4423" s="545">
        <f t="shared" ca="1" si="191"/>
        <v>9</v>
      </c>
      <c r="I4423" s="545">
        <f t="shared" ca="1" si="191"/>
        <v>13</v>
      </c>
      <c r="J4423" s="545">
        <f t="shared" ca="1" si="191"/>
        <v>12</v>
      </c>
      <c r="K4423" s="545">
        <f t="shared" ca="1" si="191"/>
        <v>11</v>
      </c>
    </row>
    <row r="4424" spans="2:11">
      <c r="B4424" s="545">
        <f t="shared" ca="1" si="192"/>
        <v>9</v>
      </c>
      <c r="C4424" s="545">
        <f t="shared" ca="1" si="191"/>
        <v>8</v>
      </c>
      <c r="D4424" s="545">
        <f t="shared" ca="1" si="191"/>
        <v>10</v>
      </c>
      <c r="E4424" s="545">
        <f t="shared" ca="1" si="191"/>
        <v>11</v>
      </c>
      <c r="F4424" s="545">
        <f t="shared" ca="1" si="191"/>
        <v>11</v>
      </c>
      <c r="G4424" s="545">
        <f t="shared" ca="1" si="191"/>
        <v>11</v>
      </c>
      <c r="H4424" s="545">
        <f t="shared" ca="1" si="191"/>
        <v>13</v>
      </c>
      <c r="I4424" s="545">
        <f t="shared" ca="1" si="191"/>
        <v>14</v>
      </c>
      <c r="J4424" s="545">
        <f t="shared" ca="1" si="191"/>
        <v>10</v>
      </c>
      <c r="K4424" s="545">
        <f t="shared" ca="1" si="191"/>
        <v>11</v>
      </c>
    </row>
    <row r="4425" spans="2:11">
      <c r="B4425" s="545">
        <f t="shared" ca="1" si="192"/>
        <v>8</v>
      </c>
      <c r="C4425" s="545">
        <f t="shared" ca="1" si="191"/>
        <v>8</v>
      </c>
      <c r="D4425" s="545">
        <f t="shared" ca="1" si="191"/>
        <v>10</v>
      </c>
      <c r="E4425" s="545">
        <f t="shared" ca="1" si="191"/>
        <v>13</v>
      </c>
      <c r="F4425" s="545">
        <f t="shared" ca="1" si="191"/>
        <v>7</v>
      </c>
      <c r="G4425" s="545">
        <f t="shared" ca="1" si="191"/>
        <v>9</v>
      </c>
      <c r="H4425" s="545">
        <f t="shared" ca="1" si="191"/>
        <v>10</v>
      </c>
      <c r="I4425" s="545">
        <f t="shared" ca="1" si="191"/>
        <v>11</v>
      </c>
      <c r="J4425" s="545">
        <f t="shared" ca="1" si="191"/>
        <v>11</v>
      </c>
      <c r="K4425" s="545">
        <f t="shared" ref="C4425:K4482" ca="1" si="193">RANDBETWEEN(1,3)+RANDBETWEEN(1,3)+RANDBETWEEN(1,3)+RANDBETWEEN(1,3)+RANDBETWEEN(1,3)</f>
        <v>6</v>
      </c>
    </row>
    <row r="4426" spans="2:11">
      <c r="B4426" s="545">
        <f t="shared" ca="1" si="192"/>
        <v>7</v>
      </c>
      <c r="C4426" s="545">
        <f t="shared" ca="1" si="193"/>
        <v>7</v>
      </c>
      <c r="D4426" s="545">
        <f t="shared" ca="1" si="193"/>
        <v>11</v>
      </c>
      <c r="E4426" s="545">
        <f t="shared" ca="1" si="193"/>
        <v>9</v>
      </c>
      <c r="F4426" s="545">
        <f t="shared" ca="1" si="193"/>
        <v>11</v>
      </c>
      <c r="G4426" s="545">
        <f t="shared" ca="1" si="193"/>
        <v>11</v>
      </c>
      <c r="H4426" s="545">
        <f t="shared" ca="1" si="193"/>
        <v>13</v>
      </c>
      <c r="I4426" s="545">
        <f t="shared" ca="1" si="193"/>
        <v>11</v>
      </c>
      <c r="J4426" s="545">
        <f t="shared" ca="1" si="193"/>
        <v>6</v>
      </c>
      <c r="K4426" s="545">
        <f t="shared" ca="1" si="193"/>
        <v>13</v>
      </c>
    </row>
    <row r="4427" spans="2:11">
      <c r="B4427" s="545">
        <f t="shared" ca="1" si="192"/>
        <v>10</v>
      </c>
      <c r="C4427" s="545">
        <f t="shared" ca="1" si="193"/>
        <v>9</v>
      </c>
      <c r="D4427" s="545">
        <f t="shared" ca="1" si="193"/>
        <v>9</v>
      </c>
      <c r="E4427" s="545">
        <f t="shared" ca="1" si="193"/>
        <v>10</v>
      </c>
      <c r="F4427" s="545">
        <f t="shared" ca="1" si="193"/>
        <v>12</v>
      </c>
      <c r="G4427" s="545">
        <f t="shared" ca="1" si="193"/>
        <v>9</v>
      </c>
      <c r="H4427" s="545">
        <f t="shared" ca="1" si="193"/>
        <v>8</v>
      </c>
      <c r="I4427" s="545">
        <f t="shared" ca="1" si="193"/>
        <v>11</v>
      </c>
      <c r="J4427" s="545">
        <f t="shared" ca="1" si="193"/>
        <v>9</v>
      </c>
      <c r="K4427" s="545">
        <f t="shared" ca="1" si="193"/>
        <v>10</v>
      </c>
    </row>
    <row r="4428" spans="2:11">
      <c r="B4428" s="545">
        <f t="shared" ca="1" si="192"/>
        <v>8</v>
      </c>
      <c r="C4428" s="545">
        <f t="shared" ca="1" si="192"/>
        <v>9</v>
      </c>
      <c r="D4428" s="545">
        <f t="shared" ca="1" si="192"/>
        <v>8</v>
      </c>
      <c r="E4428" s="545">
        <f t="shared" ca="1" si="192"/>
        <v>7</v>
      </c>
      <c r="F4428" s="545">
        <f t="shared" ca="1" si="192"/>
        <v>10</v>
      </c>
      <c r="G4428" s="545">
        <f t="shared" ca="1" si="192"/>
        <v>11</v>
      </c>
      <c r="H4428" s="545">
        <f t="shared" ca="1" si="192"/>
        <v>10</v>
      </c>
      <c r="I4428" s="545">
        <f t="shared" ca="1" si="192"/>
        <v>10</v>
      </c>
      <c r="J4428" s="545">
        <f t="shared" ca="1" si="192"/>
        <v>9</v>
      </c>
      <c r="K4428" s="545">
        <f t="shared" ca="1" si="192"/>
        <v>10</v>
      </c>
    </row>
    <row r="4429" spans="2:11">
      <c r="B4429" s="545">
        <f t="shared" ca="1" si="192"/>
        <v>11</v>
      </c>
      <c r="C4429" s="545">
        <f t="shared" ca="1" si="192"/>
        <v>10</v>
      </c>
      <c r="D4429" s="545">
        <f t="shared" ca="1" si="192"/>
        <v>9</v>
      </c>
      <c r="E4429" s="545">
        <f t="shared" ca="1" si="192"/>
        <v>7</v>
      </c>
      <c r="F4429" s="545">
        <f t="shared" ca="1" si="192"/>
        <v>8</v>
      </c>
      <c r="G4429" s="545">
        <f t="shared" ca="1" si="192"/>
        <v>12</v>
      </c>
      <c r="H4429" s="545">
        <f t="shared" ca="1" si="192"/>
        <v>14</v>
      </c>
      <c r="I4429" s="545">
        <f t="shared" ca="1" si="192"/>
        <v>8</v>
      </c>
      <c r="J4429" s="545">
        <f t="shared" ca="1" si="192"/>
        <v>11</v>
      </c>
      <c r="K4429" s="545">
        <f t="shared" ca="1" si="192"/>
        <v>11</v>
      </c>
    </row>
    <row r="4430" spans="2:11">
      <c r="B4430" s="545">
        <f t="shared" ca="1" si="192"/>
        <v>11</v>
      </c>
      <c r="C4430" s="545">
        <f t="shared" ca="1" si="192"/>
        <v>12</v>
      </c>
      <c r="D4430" s="545">
        <f t="shared" ca="1" si="192"/>
        <v>10</v>
      </c>
      <c r="E4430" s="545">
        <f t="shared" ca="1" si="192"/>
        <v>11</v>
      </c>
      <c r="F4430" s="545">
        <f t="shared" ca="1" si="192"/>
        <v>11</v>
      </c>
      <c r="G4430" s="545">
        <f t="shared" ca="1" si="192"/>
        <v>6</v>
      </c>
      <c r="H4430" s="545">
        <f t="shared" ca="1" si="192"/>
        <v>6</v>
      </c>
      <c r="I4430" s="545">
        <f t="shared" ca="1" si="192"/>
        <v>12</v>
      </c>
      <c r="J4430" s="545">
        <f t="shared" ca="1" si="192"/>
        <v>10</v>
      </c>
      <c r="K4430" s="545">
        <f t="shared" ca="1" si="192"/>
        <v>10</v>
      </c>
    </row>
    <row r="4431" spans="2:11">
      <c r="B4431" s="545">
        <f t="shared" ca="1" si="192"/>
        <v>13</v>
      </c>
      <c r="C4431" s="545">
        <f t="shared" ca="1" si="192"/>
        <v>10</v>
      </c>
      <c r="D4431" s="545">
        <f t="shared" ca="1" si="192"/>
        <v>8</v>
      </c>
      <c r="E4431" s="545">
        <f t="shared" ca="1" si="192"/>
        <v>11</v>
      </c>
      <c r="F4431" s="545">
        <f t="shared" ca="1" si="192"/>
        <v>9</v>
      </c>
      <c r="G4431" s="545">
        <f t="shared" ca="1" si="192"/>
        <v>9</v>
      </c>
      <c r="H4431" s="545">
        <f t="shared" ca="1" si="192"/>
        <v>11</v>
      </c>
      <c r="I4431" s="545">
        <f t="shared" ca="1" si="192"/>
        <v>11</v>
      </c>
      <c r="J4431" s="545">
        <f t="shared" ca="1" si="192"/>
        <v>11</v>
      </c>
      <c r="K4431" s="545">
        <f t="shared" ca="1" si="192"/>
        <v>10</v>
      </c>
    </row>
    <row r="4432" spans="2:11">
      <c r="B4432" s="545">
        <f t="shared" ca="1" si="192"/>
        <v>12</v>
      </c>
      <c r="C4432" s="545">
        <f t="shared" ca="1" si="192"/>
        <v>9</v>
      </c>
      <c r="D4432" s="545">
        <f t="shared" ca="1" si="192"/>
        <v>8</v>
      </c>
      <c r="E4432" s="545">
        <f t="shared" ca="1" si="192"/>
        <v>13</v>
      </c>
      <c r="F4432" s="545">
        <f t="shared" ca="1" si="192"/>
        <v>8</v>
      </c>
      <c r="G4432" s="545">
        <f t="shared" ca="1" si="192"/>
        <v>10</v>
      </c>
      <c r="H4432" s="545">
        <f t="shared" ca="1" si="192"/>
        <v>11</v>
      </c>
      <c r="I4432" s="545">
        <f t="shared" ca="1" si="192"/>
        <v>9</v>
      </c>
      <c r="J4432" s="545">
        <f t="shared" ca="1" si="192"/>
        <v>9</v>
      </c>
      <c r="K4432" s="545">
        <f t="shared" ca="1" si="192"/>
        <v>7</v>
      </c>
    </row>
    <row r="4433" spans="2:11">
      <c r="B4433" s="545">
        <f t="shared" ca="1" si="192"/>
        <v>14</v>
      </c>
      <c r="C4433" s="545">
        <f t="shared" ca="1" si="192"/>
        <v>12</v>
      </c>
      <c r="D4433" s="545">
        <f t="shared" ca="1" si="192"/>
        <v>10</v>
      </c>
      <c r="E4433" s="545">
        <f t="shared" ca="1" si="192"/>
        <v>10</v>
      </c>
      <c r="F4433" s="545">
        <f t="shared" ca="1" si="192"/>
        <v>8</v>
      </c>
      <c r="G4433" s="545">
        <f t="shared" ca="1" si="192"/>
        <v>7</v>
      </c>
      <c r="H4433" s="545">
        <f t="shared" ca="1" si="192"/>
        <v>10</v>
      </c>
      <c r="I4433" s="545">
        <f t="shared" ca="1" si="192"/>
        <v>7</v>
      </c>
      <c r="J4433" s="545">
        <f t="shared" ca="1" si="192"/>
        <v>7</v>
      </c>
      <c r="K4433" s="545">
        <f t="shared" ca="1" si="192"/>
        <v>9</v>
      </c>
    </row>
    <row r="4434" spans="2:11">
      <c r="B4434" s="545">
        <f t="shared" ca="1" si="192"/>
        <v>11</v>
      </c>
      <c r="C4434" s="545">
        <f t="shared" ca="1" si="192"/>
        <v>10</v>
      </c>
      <c r="D4434" s="545">
        <f t="shared" ca="1" si="192"/>
        <v>9</v>
      </c>
      <c r="E4434" s="545">
        <f t="shared" ca="1" si="192"/>
        <v>12</v>
      </c>
      <c r="F4434" s="545">
        <f t="shared" ca="1" si="192"/>
        <v>13</v>
      </c>
      <c r="G4434" s="545">
        <f t="shared" ca="1" si="192"/>
        <v>11</v>
      </c>
      <c r="H4434" s="545">
        <f t="shared" ca="1" si="192"/>
        <v>8</v>
      </c>
      <c r="I4434" s="545">
        <f t="shared" ca="1" si="192"/>
        <v>9</v>
      </c>
      <c r="J4434" s="545">
        <f t="shared" ca="1" si="192"/>
        <v>9</v>
      </c>
      <c r="K4434" s="545">
        <f t="shared" ca="1" si="192"/>
        <v>7</v>
      </c>
    </row>
    <row r="4435" spans="2:11">
      <c r="B4435" s="545">
        <f t="shared" ca="1" si="192"/>
        <v>7</v>
      </c>
      <c r="C4435" s="545">
        <f t="shared" ca="1" si="192"/>
        <v>7</v>
      </c>
      <c r="D4435" s="545">
        <f t="shared" ca="1" si="192"/>
        <v>8</v>
      </c>
      <c r="E4435" s="545">
        <f t="shared" ca="1" si="192"/>
        <v>9</v>
      </c>
      <c r="F4435" s="545">
        <f t="shared" ca="1" si="192"/>
        <v>11</v>
      </c>
      <c r="G4435" s="545">
        <f t="shared" ca="1" si="192"/>
        <v>14</v>
      </c>
      <c r="H4435" s="545">
        <f t="shared" ca="1" si="192"/>
        <v>10</v>
      </c>
      <c r="I4435" s="545">
        <f t="shared" ca="1" si="192"/>
        <v>12</v>
      </c>
      <c r="J4435" s="545">
        <f t="shared" ca="1" si="192"/>
        <v>10</v>
      </c>
      <c r="K4435" s="545">
        <f t="shared" ca="1" si="192"/>
        <v>10</v>
      </c>
    </row>
    <row r="4436" spans="2:11">
      <c r="B4436" s="545">
        <f t="shared" ca="1" si="192"/>
        <v>12</v>
      </c>
      <c r="C4436" s="545">
        <f t="shared" ca="1" si="192"/>
        <v>8</v>
      </c>
      <c r="D4436" s="545">
        <f t="shared" ca="1" si="192"/>
        <v>12</v>
      </c>
      <c r="E4436" s="545">
        <f t="shared" ca="1" si="192"/>
        <v>8</v>
      </c>
      <c r="F4436" s="545">
        <f t="shared" ca="1" si="192"/>
        <v>12</v>
      </c>
      <c r="G4436" s="545">
        <f t="shared" ca="1" si="192"/>
        <v>10</v>
      </c>
      <c r="H4436" s="545">
        <f t="shared" ca="1" si="192"/>
        <v>10</v>
      </c>
      <c r="I4436" s="545">
        <f t="shared" ca="1" si="192"/>
        <v>11</v>
      </c>
      <c r="J4436" s="545">
        <f t="shared" ca="1" si="192"/>
        <v>11</v>
      </c>
      <c r="K4436" s="545">
        <f t="shared" ca="1" si="192"/>
        <v>11</v>
      </c>
    </row>
    <row r="4437" spans="2:11">
      <c r="B4437" s="545">
        <f t="shared" ca="1" si="192"/>
        <v>7</v>
      </c>
      <c r="C4437" s="545">
        <f t="shared" ca="1" si="192"/>
        <v>11</v>
      </c>
      <c r="D4437" s="545">
        <f t="shared" ca="1" si="192"/>
        <v>9</v>
      </c>
      <c r="E4437" s="545">
        <f t="shared" ca="1" si="192"/>
        <v>8</v>
      </c>
      <c r="F4437" s="545">
        <f t="shared" ca="1" si="192"/>
        <v>8</v>
      </c>
      <c r="G4437" s="545">
        <f t="shared" ca="1" si="192"/>
        <v>10</v>
      </c>
      <c r="H4437" s="545">
        <f t="shared" ca="1" si="192"/>
        <v>10</v>
      </c>
      <c r="I4437" s="545">
        <f t="shared" ca="1" si="192"/>
        <v>10</v>
      </c>
      <c r="J4437" s="545">
        <f t="shared" ca="1" si="192"/>
        <v>10</v>
      </c>
      <c r="K4437" s="545">
        <f t="shared" ca="1" si="192"/>
        <v>9</v>
      </c>
    </row>
    <row r="4438" spans="2:11">
      <c r="B4438" s="545">
        <f t="shared" ca="1" si="192"/>
        <v>11</v>
      </c>
      <c r="C4438" s="545">
        <f t="shared" ca="1" si="192"/>
        <v>13</v>
      </c>
      <c r="D4438" s="545">
        <f t="shared" ca="1" si="192"/>
        <v>9</v>
      </c>
      <c r="E4438" s="545">
        <f t="shared" ca="1" si="192"/>
        <v>6</v>
      </c>
      <c r="F4438" s="545">
        <f t="shared" ca="1" si="192"/>
        <v>13</v>
      </c>
      <c r="G4438" s="545">
        <f t="shared" ca="1" si="192"/>
        <v>12</v>
      </c>
      <c r="H4438" s="545">
        <f t="shared" ca="1" si="192"/>
        <v>12</v>
      </c>
      <c r="I4438" s="545">
        <f t="shared" ca="1" si="192"/>
        <v>11</v>
      </c>
      <c r="J4438" s="545">
        <f t="shared" ca="1" si="192"/>
        <v>11</v>
      </c>
      <c r="K4438" s="545">
        <f t="shared" ca="1" si="192"/>
        <v>9</v>
      </c>
    </row>
    <row r="4439" spans="2:11">
      <c r="B4439" s="545">
        <f t="shared" ca="1" si="192"/>
        <v>8</v>
      </c>
      <c r="C4439" s="545">
        <f t="shared" ca="1" si="192"/>
        <v>10</v>
      </c>
      <c r="D4439" s="545">
        <f t="shared" ca="1" si="192"/>
        <v>8</v>
      </c>
      <c r="E4439" s="545">
        <f t="shared" ca="1" si="192"/>
        <v>13</v>
      </c>
      <c r="F4439" s="545">
        <f t="shared" ca="1" si="192"/>
        <v>9</v>
      </c>
      <c r="G4439" s="545">
        <f t="shared" ca="1" si="192"/>
        <v>9</v>
      </c>
      <c r="H4439" s="545">
        <f t="shared" ca="1" si="192"/>
        <v>12</v>
      </c>
      <c r="I4439" s="545">
        <f t="shared" ca="1" si="192"/>
        <v>10</v>
      </c>
      <c r="J4439" s="545">
        <f t="shared" ca="1" si="192"/>
        <v>9</v>
      </c>
      <c r="K4439" s="545">
        <f t="shared" ca="1" si="192"/>
        <v>9</v>
      </c>
    </row>
    <row r="4440" spans="2:11">
      <c r="B4440" s="545">
        <f t="shared" ca="1" si="192"/>
        <v>14</v>
      </c>
      <c r="C4440" s="545">
        <f t="shared" ca="1" si="192"/>
        <v>7</v>
      </c>
      <c r="D4440" s="545">
        <f t="shared" ca="1" si="192"/>
        <v>9</v>
      </c>
      <c r="E4440" s="545">
        <f t="shared" ca="1" si="192"/>
        <v>9</v>
      </c>
      <c r="F4440" s="545">
        <f t="shared" ca="1" si="192"/>
        <v>9</v>
      </c>
      <c r="G4440" s="545">
        <f t="shared" ca="1" si="192"/>
        <v>10</v>
      </c>
      <c r="H4440" s="545">
        <f t="shared" ca="1" si="192"/>
        <v>13</v>
      </c>
      <c r="I4440" s="545">
        <f t="shared" ca="1" si="192"/>
        <v>10</v>
      </c>
      <c r="J4440" s="545">
        <f t="shared" ca="1" si="192"/>
        <v>8</v>
      </c>
      <c r="K4440" s="545">
        <f t="shared" ca="1" si="192"/>
        <v>10</v>
      </c>
    </row>
    <row r="4441" spans="2:11">
      <c r="B4441" s="545">
        <f t="shared" ca="1" si="192"/>
        <v>7</v>
      </c>
      <c r="C4441" s="545">
        <f t="shared" ca="1" si="192"/>
        <v>9</v>
      </c>
      <c r="D4441" s="545">
        <f t="shared" ca="1" si="192"/>
        <v>9</v>
      </c>
      <c r="E4441" s="545">
        <f t="shared" ca="1" si="192"/>
        <v>9</v>
      </c>
      <c r="F4441" s="545">
        <f t="shared" ca="1" si="192"/>
        <v>12</v>
      </c>
      <c r="G4441" s="545">
        <f t="shared" ca="1" si="192"/>
        <v>12</v>
      </c>
      <c r="H4441" s="545">
        <f t="shared" ca="1" si="192"/>
        <v>9</v>
      </c>
      <c r="I4441" s="545">
        <f t="shared" ca="1" si="192"/>
        <v>8</v>
      </c>
      <c r="J4441" s="545">
        <f t="shared" ca="1" si="192"/>
        <v>12</v>
      </c>
      <c r="K4441" s="545">
        <f t="shared" ca="1" si="192"/>
        <v>10</v>
      </c>
    </row>
    <row r="4442" spans="2:11">
      <c r="B4442" s="545">
        <f t="shared" ca="1" si="192"/>
        <v>11</v>
      </c>
      <c r="C4442" s="545">
        <f t="shared" ca="1" si="193"/>
        <v>11</v>
      </c>
      <c r="D4442" s="545">
        <f t="shared" ca="1" si="193"/>
        <v>12</v>
      </c>
      <c r="E4442" s="545">
        <f t="shared" ca="1" si="193"/>
        <v>8</v>
      </c>
      <c r="F4442" s="545">
        <f t="shared" ca="1" si="193"/>
        <v>10</v>
      </c>
      <c r="G4442" s="545">
        <f t="shared" ca="1" si="193"/>
        <v>11</v>
      </c>
      <c r="H4442" s="545">
        <f t="shared" ca="1" si="193"/>
        <v>10</v>
      </c>
      <c r="I4442" s="545">
        <f t="shared" ca="1" si="193"/>
        <v>10</v>
      </c>
      <c r="J4442" s="545">
        <f t="shared" ca="1" si="193"/>
        <v>8</v>
      </c>
      <c r="K4442" s="545">
        <f t="shared" ca="1" si="193"/>
        <v>8</v>
      </c>
    </row>
    <row r="4443" spans="2:11">
      <c r="B4443" s="545">
        <f t="shared" ca="1" si="192"/>
        <v>11</v>
      </c>
      <c r="C4443" s="545">
        <f t="shared" ca="1" si="193"/>
        <v>11</v>
      </c>
      <c r="D4443" s="545">
        <f t="shared" ca="1" si="193"/>
        <v>10</v>
      </c>
      <c r="E4443" s="545">
        <f t="shared" ca="1" si="193"/>
        <v>12</v>
      </c>
      <c r="F4443" s="545">
        <f t="shared" ca="1" si="193"/>
        <v>11</v>
      </c>
      <c r="G4443" s="545">
        <f t="shared" ca="1" si="193"/>
        <v>12</v>
      </c>
      <c r="H4443" s="545">
        <f t="shared" ca="1" si="193"/>
        <v>9</v>
      </c>
      <c r="I4443" s="545">
        <f t="shared" ca="1" si="193"/>
        <v>8</v>
      </c>
      <c r="J4443" s="545">
        <f t="shared" ca="1" si="193"/>
        <v>7</v>
      </c>
      <c r="K4443" s="545">
        <f t="shared" ca="1" si="193"/>
        <v>11</v>
      </c>
    </row>
    <row r="4444" spans="2:11">
      <c r="B4444" s="545">
        <f t="shared" ca="1" si="192"/>
        <v>7</v>
      </c>
      <c r="C4444" s="545">
        <f t="shared" ca="1" si="193"/>
        <v>11</v>
      </c>
      <c r="D4444" s="545">
        <f t="shared" ca="1" si="193"/>
        <v>12</v>
      </c>
      <c r="E4444" s="545">
        <f t="shared" ca="1" si="193"/>
        <v>11</v>
      </c>
      <c r="F4444" s="545">
        <f t="shared" ca="1" si="193"/>
        <v>7</v>
      </c>
      <c r="G4444" s="545">
        <f t="shared" ca="1" si="193"/>
        <v>10</v>
      </c>
      <c r="H4444" s="545">
        <f t="shared" ca="1" si="193"/>
        <v>9</v>
      </c>
      <c r="I4444" s="545">
        <f t="shared" ca="1" si="193"/>
        <v>12</v>
      </c>
      <c r="J4444" s="545">
        <f t="shared" ca="1" si="193"/>
        <v>13</v>
      </c>
      <c r="K4444" s="545">
        <f t="shared" ca="1" si="193"/>
        <v>11</v>
      </c>
    </row>
    <row r="4445" spans="2:11">
      <c r="B4445" s="545">
        <f t="shared" ca="1" si="192"/>
        <v>11</v>
      </c>
      <c r="C4445" s="545">
        <f t="shared" ca="1" si="193"/>
        <v>12</v>
      </c>
      <c r="D4445" s="545">
        <f t="shared" ca="1" si="193"/>
        <v>13</v>
      </c>
      <c r="E4445" s="545">
        <f t="shared" ca="1" si="193"/>
        <v>10</v>
      </c>
      <c r="F4445" s="545">
        <f t="shared" ca="1" si="193"/>
        <v>9</v>
      </c>
      <c r="G4445" s="545">
        <f t="shared" ca="1" si="193"/>
        <v>9</v>
      </c>
      <c r="H4445" s="545">
        <f t="shared" ca="1" si="193"/>
        <v>12</v>
      </c>
      <c r="I4445" s="545">
        <f t="shared" ca="1" si="193"/>
        <v>9</v>
      </c>
      <c r="J4445" s="545">
        <f t="shared" ca="1" si="193"/>
        <v>9</v>
      </c>
      <c r="K4445" s="545">
        <f t="shared" ca="1" si="193"/>
        <v>9</v>
      </c>
    </row>
    <row r="4446" spans="2:11">
      <c r="B4446" s="545">
        <f t="shared" ca="1" si="192"/>
        <v>9</v>
      </c>
      <c r="C4446" s="545">
        <f t="shared" ca="1" si="193"/>
        <v>10</v>
      </c>
      <c r="D4446" s="545">
        <f t="shared" ca="1" si="193"/>
        <v>10</v>
      </c>
      <c r="E4446" s="545">
        <f t="shared" ca="1" si="193"/>
        <v>11</v>
      </c>
      <c r="F4446" s="545">
        <f t="shared" ca="1" si="193"/>
        <v>10</v>
      </c>
      <c r="G4446" s="545">
        <f t="shared" ca="1" si="193"/>
        <v>11</v>
      </c>
      <c r="H4446" s="545">
        <f t="shared" ca="1" si="193"/>
        <v>10</v>
      </c>
      <c r="I4446" s="545">
        <f t="shared" ca="1" si="193"/>
        <v>8</v>
      </c>
      <c r="J4446" s="545">
        <f t="shared" ca="1" si="193"/>
        <v>10</v>
      </c>
      <c r="K4446" s="545">
        <f t="shared" ca="1" si="193"/>
        <v>7</v>
      </c>
    </row>
    <row r="4447" spans="2:11">
      <c r="B4447" s="545">
        <f t="shared" ca="1" si="192"/>
        <v>9</v>
      </c>
      <c r="C4447" s="545">
        <f t="shared" ca="1" si="193"/>
        <v>12</v>
      </c>
      <c r="D4447" s="545">
        <f t="shared" ca="1" si="193"/>
        <v>10</v>
      </c>
      <c r="E4447" s="545">
        <f t="shared" ca="1" si="193"/>
        <v>11</v>
      </c>
      <c r="F4447" s="545">
        <f t="shared" ca="1" si="193"/>
        <v>9</v>
      </c>
      <c r="G4447" s="545">
        <f t="shared" ca="1" si="193"/>
        <v>9</v>
      </c>
      <c r="H4447" s="545">
        <f t="shared" ca="1" si="193"/>
        <v>10</v>
      </c>
      <c r="I4447" s="545">
        <f t="shared" ca="1" si="193"/>
        <v>12</v>
      </c>
      <c r="J4447" s="545">
        <f t="shared" ca="1" si="193"/>
        <v>7</v>
      </c>
      <c r="K4447" s="545">
        <f t="shared" ca="1" si="193"/>
        <v>10</v>
      </c>
    </row>
    <row r="4448" spans="2:11">
      <c r="B4448" s="545">
        <f t="shared" ca="1" si="192"/>
        <v>11</v>
      </c>
      <c r="C4448" s="545">
        <f t="shared" ca="1" si="193"/>
        <v>7</v>
      </c>
      <c r="D4448" s="545">
        <f t="shared" ca="1" si="193"/>
        <v>12</v>
      </c>
      <c r="E4448" s="545">
        <f t="shared" ca="1" si="193"/>
        <v>10</v>
      </c>
      <c r="F4448" s="545">
        <f t="shared" ca="1" si="193"/>
        <v>9</v>
      </c>
      <c r="G4448" s="545">
        <f t="shared" ca="1" si="193"/>
        <v>11</v>
      </c>
      <c r="H4448" s="545">
        <f t="shared" ca="1" si="193"/>
        <v>11</v>
      </c>
      <c r="I4448" s="545">
        <f t="shared" ca="1" si="193"/>
        <v>11</v>
      </c>
      <c r="J4448" s="545">
        <f t="shared" ca="1" si="193"/>
        <v>10</v>
      </c>
      <c r="K4448" s="545">
        <f t="shared" ca="1" si="193"/>
        <v>11</v>
      </c>
    </row>
    <row r="4449" spans="2:11">
      <c r="B4449" s="545">
        <f t="shared" ca="1" si="192"/>
        <v>7</v>
      </c>
      <c r="C4449" s="545">
        <f t="shared" ca="1" si="193"/>
        <v>12</v>
      </c>
      <c r="D4449" s="545">
        <f t="shared" ca="1" si="193"/>
        <v>12</v>
      </c>
      <c r="E4449" s="545">
        <f t="shared" ca="1" si="193"/>
        <v>10</v>
      </c>
      <c r="F4449" s="545">
        <f t="shared" ca="1" si="193"/>
        <v>12</v>
      </c>
      <c r="G4449" s="545">
        <f t="shared" ca="1" si="193"/>
        <v>8</v>
      </c>
      <c r="H4449" s="545">
        <f t="shared" ca="1" si="193"/>
        <v>10</v>
      </c>
      <c r="I4449" s="545">
        <f t="shared" ca="1" si="193"/>
        <v>8</v>
      </c>
      <c r="J4449" s="545">
        <f t="shared" ca="1" si="193"/>
        <v>9</v>
      </c>
      <c r="K4449" s="545">
        <f t="shared" ca="1" si="193"/>
        <v>10</v>
      </c>
    </row>
    <row r="4450" spans="2:11">
      <c r="B4450" s="545">
        <f t="shared" ca="1" si="192"/>
        <v>12</v>
      </c>
      <c r="C4450" s="545">
        <f t="shared" ca="1" si="193"/>
        <v>6</v>
      </c>
      <c r="D4450" s="545">
        <f t="shared" ca="1" si="193"/>
        <v>8</v>
      </c>
      <c r="E4450" s="545">
        <f t="shared" ca="1" si="193"/>
        <v>13</v>
      </c>
      <c r="F4450" s="545">
        <f t="shared" ca="1" si="193"/>
        <v>12</v>
      </c>
      <c r="G4450" s="545">
        <f t="shared" ca="1" si="193"/>
        <v>10</v>
      </c>
      <c r="H4450" s="545">
        <f t="shared" ca="1" si="193"/>
        <v>12</v>
      </c>
      <c r="I4450" s="545">
        <f t="shared" ca="1" si="193"/>
        <v>13</v>
      </c>
      <c r="J4450" s="545">
        <f t="shared" ca="1" si="193"/>
        <v>9</v>
      </c>
      <c r="K4450" s="545">
        <f t="shared" ca="1" si="193"/>
        <v>10</v>
      </c>
    </row>
    <row r="4451" spans="2:11">
      <c r="B4451" s="545">
        <f t="shared" ca="1" si="192"/>
        <v>11</v>
      </c>
      <c r="C4451" s="545">
        <f t="shared" ca="1" si="193"/>
        <v>11</v>
      </c>
      <c r="D4451" s="545">
        <f t="shared" ca="1" si="193"/>
        <v>12</v>
      </c>
      <c r="E4451" s="545">
        <f t="shared" ca="1" si="193"/>
        <v>10</v>
      </c>
      <c r="F4451" s="545">
        <f t="shared" ca="1" si="193"/>
        <v>13</v>
      </c>
      <c r="G4451" s="545">
        <f t="shared" ca="1" si="193"/>
        <v>9</v>
      </c>
      <c r="H4451" s="545">
        <f t="shared" ca="1" si="193"/>
        <v>12</v>
      </c>
      <c r="I4451" s="545">
        <f t="shared" ca="1" si="193"/>
        <v>10</v>
      </c>
      <c r="J4451" s="545">
        <f t="shared" ca="1" si="193"/>
        <v>11</v>
      </c>
      <c r="K4451" s="545">
        <f t="shared" ca="1" si="193"/>
        <v>10</v>
      </c>
    </row>
    <row r="4452" spans="2:11">
      <c r="B4452" s="545">
        <f t="shared" ca="1" si="192"/>
        <v>12</v>
      </c>
      <c r="C4452" s="545">
        <f t="shared" ca="1" si="193"/>
        <v>13</v>
      </c>
      <c r="D4452" s="545">
        <f t="shared" ca="1" si="193"/>
        <v>7</v>
      </c>
      <c r="E4452" s="545">
        <f t="shared" ca="1" si="193"/>
        <v>9</v>
      </c>
      <c r="F4452" s="545">
        <f t="shared" ca="1" si="193"/>
        <v>11</v>
      </c>
      <c r="G4452" s="545">
        <f t="shared" ca="1" si="193"/>
        <v>12</v>
      </c>
      <c r="H4452" s="545">
        <f t="shared" ca="1" si="193"/>
        <v>9</v>
      </c>
      <c r="I4452" s="545">
        <f t="shared" ca="1" si="193"/>
        <v>12</v>
      </c>
      <c r="J4452" s="545">
        <f t="shared" ca="1" si="193"/>
        <v>10</v>
      </c>
      <c r="K4452" s="545">
        <f t="shared" ca="1" si="193"/>
        <v>8</v>
      </c>
    </row>
    <row r="4453" spans="2:11">
      <c r="B4453" s="545">
        <f t="shared" ca="1" si="192"/>
        <v>11</v>
      </c>
      <c r="C4453" s="545">
        <f t="shared" ca="1" si="193"/>
        <v>10</v>
      </c>
      <c r="D4453" s="545">
        <f t="shared" ca="1" si="193"/>
        <v>12</v>
      </c>
      <c r="E4453" s="545">
        <f t="shared" ca="1" si="193"/>
        <v>11</v>
      </c>
      <c r="F4453" s="545">
        <f t="shared" ca="1" si="193"/>
        <v>9</v>
      </c>
      <c r="G4453" s="545">
        <f t="shared" ca="1" si="193"/>
        <v>9</v>
      </c>
      <c r="H4453" s="545">
        <f t="shared" ca="1" si="193"/>
        <v>10</v>
      </c>
      <c r="I4453" s="545">
        <f t="shared" ca="1" si="193"/>
        <v>10</v>
      </c>
      <c r="J4453" s="545">
        <f t="shared" ca="1" si="193"/>
        <v>12</v>
      </c>
      <c r="K4453" s="545">
        <f t="shared" ca="1" si="193"/>
        <v>11</v>
      </c>
    </row>
    <row r="4454" spans="2:11">
      <c r="B4454" s="545">
        <f t="shared" ca="1" si="192"/>
        <v>10</v>
      </c>
      <c r="C4454" s="545">
        <f t="shared" ca="1" si="193"/>
        <v>11</v>
      </c>
      <c r="D4454" s="545">
        <f t="shared" ca="1" si="193"/>
        <v>8</v>
      </c>
      <c r="E4454" s="545">
        <f t="shared" ca="1" si="193"/>
        <v>10</v>
      </c>
      <c r="F4454" s="545">
        <f t="shared" ca="1" si="193"/>
        <v>9</v>
      </c>
      <c r="G4454" s="545">
        <f t="shared" ca="1" si="193"/>
        <v>11</v>
      </c>
      <c r="H4454" s="545">
        <f t="shared" ca="1" si="193"/>
        <v>10</v>
      </c>
      <c r="I4454" s="545">
        <f t="shared" ca="1" si="193"/>
        <v>13</v>
      </c>
      <c r="J4454" s="545">
        <f t="shared" ca="1" si="193"/>
        <v>9</v>
      </c>
      <c r="K4454" s="545">
        <f t="shared" ca="1" si="193"/>
        <v>14</v>
      </c>
    </row>
    <row r="4455" spans="2:11">
      <c r="B4455" s="545">
        <f t="shared" ca="1" si="192"/>
        <v>10</v>
      </c>
      <c r="C4455" s="545">
        <f t="shared" ca="1" si="193"/>
        <v>14</v>
      </c>
      <c r="D4455" s="545">
        <f t="shared" ca="1" si="193"/>
        <v>9</v>
      </c>
      <c r="E4455" s="545">
        <f t="shared" ca="1" si="193"/>
        <v>9</v>
      </c>
      <c r="F4455" s="545">
        <f t="shared" ca="1" si="193"/>
        <v>11</v>
      </c>
      <c r="G4455" s="545">
        <f t="shared" ca="1" si="193"/>
        <v>7</v>
      </c>
      <c r="H4455" s="545">
        <f t="shared" ca="1" si="193"/>
        <v>10</v>
      </c>
      <c r="I4455" s="545">
        <f t="shared" ca="1" si="193"/>
        <v>8</v>
      </c>
      <c r="J4455" s="545">
        <f t="shared" ca="1" si="193"/>
        <v>11</v>
      </c>
      <c r="K4455" s="545">
        <f t="shared" ca="1" si="193"/>
        <v>9</v>
      </c>
    </row>
    <row r="4456" spans="2:11">
      <c r="B4456" s="545">
        <f t="shared" ca="1" si="192"/>
        <v>9</v>
      </c>
      <c r="C4456" s="545">
        <f t="shared" ca="1" si="193"/>
        <v>11</v>
      </c>
      <c r="D4456" s="545">
        <f t="shared" ca="1" si="193"/>
        <v>12</v>
      </c>
      <c r="E4456" s="545">
        <f t="shared" ca="1" si="193"/>
        <v>6</v>
      </c>
      <c r="F4456" s="545">
        <f t="shared" ca="1" si="193"/>
        <v>8</v>
      </c>
      <c r="G4456" s="545">
        <f t="shared" ca="1" si="193"/>
        <v>7</v>
      </c>
      <c r="H4456" s="545">
        <f t="shared" ca="1" si="193"/>
        <v>12</v>
      </c>
      <c r="I4456" s="545">
        <f t="shared" ca="1" si="193"/>
        <v>10</v>
      </c>
      <c r="J4456" s="545">
        <f t="shared" ca="1" si="193"/>
        <v>9</v>
      </c>
      <c r="K4456" s="545">
        <f t="shared" ca="1" si="193"/>
        <v>11</v>
      </c>
    </row>
    <row r="4457" spans="2:11">
      <c r="B4457" s="545">
        <f t="shared" ca="1" si="192"/>
        <v>10</v>
      </c>
      <c r="C4457" s="545">
        <f t="shared" ca="1" si="193"/>
        <v>11</v>
      </c>
      <c r="D4457" s="545">
        <f t="shared" ca="1" si="193"/>
        <v>10</v>
      </c>
      <c r="E4457" s="545">
        <f t="shared" ca="1" si="193"/>
        <v>12</v>
      </c>
      <c r="F4457" s="545">
        <f t="shared" ca="1" si="193"/>
        <v>11</v>
      </c>
      <c r="G4457" s="545">
        <f t="shared" ca="1" si="193"/>
        <v>12</v>
      </c>
      <c r="H4457" s="545">
        <f t="shared" ca="1" si="193"/>
        <v>8</v>
      </c>
      <c r="I4457" s="545">
        <f t="shared" ca="1" si="193"/>
        <v>10</v>
      </c>
      <c r="J4457" s="545">
        <f t="shared" ca="1" si="193"/>
        <v>11</v>
      </c>
      <c r="K4457" s="545">
        <f t="shared" ca="1" si="193"/>
        <v>12</v>
      </c>
    </row>
    <row r="4458" spans="2:11">
      <c r="B4458" s="545">
        <f t="shared" ca="1" si="192"/>
        <v>7</v>
      </c>
      <c r="C4458" s="545">
        <f t="shared" ca="1" si="192"/>
        <v>10</v>
      </c>
      <c r="D4458" s="545">
        <f t="shared" ca="1" si="192"/>
        <v>10</v>
      </c>
      <c r="E4458" s="545">
        <f t="shared" ca="1" si="192"/>
        <v>10</v>
      </c>
      <c r="F4458" s="545">
        <f t="shared" ca="1" si="192"/>
        <v>10</v>
      </c>
      <c r="G4458" s="545">
        <f t="shared" ca="1" si="192"/>
        <v>8</v>
      </c>
      <c r="H4458" s="545">
        <f t="shared" ca="1" si="192"/>
        <v>13</v>
      </c>
      <c r="I4458" s="545">
        <f t="shared" ca="1" si="192"/>
        <v>8</v>
      </c>
      <c r="J4458" s="545">
        <f t="shared" ca="1" si="192"/>
        <v>8</v>
      </c>
      <c r="K4458" s="545">
        <f t="shared" ca="1" si="192"/>
        <v>12</v>
      </c>
    </row>
    <row r="4459" spans="2:11">
      <c r="B4459" s="545">
        <f t="shared" ca="1" si="192"/>
        <v>10</v>
      </c>
      <c r="C4459" s="545">
        <f t="shared" ca="1" si="192"/>
        <v>12</v>
      </c>
      <c r="D4459" s="545">
        <f t="shared" ca="1" si="192"/>
        <v>12</v>
      </c>
      <c r="E4459" s="545">
        <f t="shared" ca="1" si="192"/>
        <v>8</v>
      </c>
      <c r="F4459" s="545">
        <f t="shared" ca="1" si="192"/>
        <v>9</v>
      </c>
      <c r="G4459" s="545">
        <f t="shared" ca="1" si="192"/>
        <v>13</v>
      </c>
      <c r="H4459" s="545">
        <f t="shared" ca="1" si="192"/>
        <v>7</v>
      </c>
      <c r="I4459" s="545">
        <f t="shared" ca="1" si="192"/>
        <v>14</v>
      </c>
      <c r="J4459" s="545">
        <f t="shared" ca="1" si="192"/>
        <v>12</v>
      </c>
      <c r="K4459" s="545">
        <f t="shared" ca="1" si="192"/>
        <v>11</v>
      </c>
    </row>
    <row r="4460" spans="2:11">
      <c r="B4460" s="545">
        <f t="shared" ca="1" si="192"/>
        <v>12</v>
      </c>
      <c r="C4460" s="545">
        <f t="shared" ca="1" si="192"/>
        <v>13</v>
      </c>
      <c r="D4460" s="545">
        <f t="shared" ca="1" si="192"/>
        <v>8</v>
      </c>
      <c r="E4460" s="545">
        <f t="shared" ca="1" si="192"/>
        <v>12</v>
      </c>
      <c r="F4460" s="545">
        <f t="shared" ca="1" si="192"/>
        <v>12</v>
      </c>
      <c r="G4460" s="545">
        <f t="shared" ref="B4460:K4500" ca="1" si="194">RANDBETWEEN(1,3)+RANDBETWEEN(1,3)+RANDBETWEEN(1,3)+RANDBETWEEN(1,3)+RANDBETWEEN(1,3)</f>
        <v>8</v>
      </c>
      <c r="H4460" s="545">
        <f t="shared" ca="1" si="194"/>
        <v>9</v>
      </c>
      <c r="I4460" s="545">
        <f t="shared" ca="1" si="194"/>
        <v>8</v>
      </c>
      <c r="J4460" s="545">
        <f t="shared" ca="1" si="194"/>
        <v>10</v>
      </c>
      <c r="K4460" s="545">
        <f t="shared" ca="1" si="194"/>
        <v>9</v>
      </c>
    </row>
    <row r="4461" spans="2:11">
      <c r="B4461" s="545">
        <f t="shared" ca="1" si="194"/>
        <v>7</v>
      </c>
      <c r="C4461" s="545">
        <f t="shared" ca="1" si="194"/>
        <v>8</v>
      </c>
      <c r="D4461" s="545">
        <f t="shared" ca="1" si="194"/>
        <v>9</v>
      </c>
      <c r="E4461" s="545">
        <f t="shared" ca="1" si="194"/>
        <v>9</v>
      </c>
      <c r="F4461" s="545">
        <f t="shared" ca="1" si="194"/>
        <v>12</v>
      </c>
      <c r="G4461" s="545">
        <f t="shared" ca="1" si="194"/>
        <v>11</v>
      </c>
      <c r="H4461" s="545">
        <f t="shared" ca="1" si="194"/>
        <v>11</v>
      </c>
      <c r="I4461" s="545">
        <f t="shared" ca="1" si="194"/>
        <v>10</v>
      </c>
      <c r="J4461" s="545">
        <f t="shared" ca="1" si="194"/>
        <v>11</v>
      </c>
      <c r="K4461" s="545">
        <f t="shared" ca="1" si="194"/>
        <v>8</v>
      </c>
    </row>
    <row r="4462" spans="2:11">
      <c r="B4462" s="545">
        <f t="shared" ca="1" si="194"/>
        <v>11</v>
      </c>
      <c r="C4462" s="545">
        <f t="shared" ca="1" si="194"/>
        <v>12</v>
      </c>
      <c r="D4462" s="545">
        <f t="shared" ca="1" si="194"/>
        <v>11</v>
      </c>
      <c r="E4462" s="545">
        <f t="shared" ca="1" si="194"/>
        <v>9</v>
      </c>
      <c r="F4462" s="545">
        <f t="shared" ca="1" si="194"/>
        <v>10</v>
      </c>
      <c r="G4462" s="545">
        <f t="shared" ca="1" si="194"/>
        <v>13</v>
      </c>
      <c r="H4462" s="545">
        <f t="shared" ca="1" si="194"/>
        <v>11</v>
      </c>
      <c r="I4462" s="545">
        <f t="shared" ca="1" si="194"/>
        <v>9</v>
      </c>
      <c r="J4462" s="545">
        <f t="shared" ca="1" si="194"/>
        <v>11</v>
      </c>
      <c r="K4462" s="545">
        <f t="shared" ca="1" si="194"/>
        <v>9</v>
      </c>
    </row>
    <row r="4463" spans="2:11">
      <c r="B4463" s="545">
        <f t="shared" ca="1" si="194"/>
        <v>10</v>
      </c>
      <c r="C4463" s="545">
        <f t="shared" ca="1" si="194"/>
        <v>11</v>
      </c>
      <c r="D4463" s="545">
        <f t="shared" ca="1" si="194"/>
        <v>10</v>
      </c>
      <c r="E4463" s="545">
        <f t="shared" ca="1" si="194"/>
        <v>11</v>
      </c>
      <c r="F4463" s="545">
        <f t="shared" ca="1" si="194"/>
        <v>10</v>
      </c>
      <c r="G4463" s="545">
        <f t="shared" ca="1" si="194"/>
        <v>11</v>
      </c>
      <c r="H4463" s="545">
        <f t="shared" ca="1" si="194"/>
        <v>10</v>
      </c>
      <c r="I4463" s="545">
        <f t="shared" ca="1" si="194"/>
        <v>13</v>
      </c>
      <c r="J4463" s="545">
        <f t="shared" ca="1" si="194"/>
        <v>7</v>
      </c>
      <c r="K4463" s="545">
        <f t="shared" ca="1" si="194"/>
        <v>10</v>
      </c>
    </row>
    <row r="4464" spans="2:11">
      <c r="B4464" s="545">
        <f t="shared" ca="1" si="194"/>
        <v>13</v>
      </c>
      <c r="C4464" s="545">
        <f t="shared" ca="1" si="194"/>
        <v>9</v>
      </c>
      <c r="D4464" s="545">
        <f t="shared" ca="1" si="194"/>
        <v>12</v>
      </c>
      <c r="E4464" s="545">
        <f t="shared" ca="1" si="194"/>
        <v>10</v>
      </c>
      <c r="F4464" s="545">
        <f t="shared" ca="1" si="194"/>
        <v>12</v>
      </c>
      <c r="G4464" s="545">
        <f t="shared" ca="1" si="194"/>
        <v>11</v>
      </c>
      <c r="H4464" s="545">
        <f t="shared" ca="1" si="194"/>
        <v>10</v>
      </c>
      <c r="I4464" s="545">
        <f t="shared" ca="1" si="194"/>
        <v>9</v>
      </c>
      <c r="J4464" s="545">
        <f t="shared" ca="1" si="194"/>
        <v>12</v>
      </c>
      <c r="K4464" s="545">
        <f t="shared" ca="1" si="194"/>
        <v>9</v>
      </c>
    </row>
    <row r="4465" spans="2:11">
      <c r="B4465" s="545">
        <f t="shared" ca="1" si="194"/>
        <v>11</v>
      </c>
      <c r="C4465" s="545">
        <f t="shared" ca="1" si="194"/>
        <v>11</v>
      </c>
      <c r="D4465" s="545">
        <f t="shared" ca="1" si="194"/>
        <v>12</v>
      </c>
      <c r="E4465" s="545">
        <f t="shared" ca="1" si="194"/>
        <v>12</v>
      </c>
      <c r="F4465" s="545">
        <f t="shared" ca="1" si="194"/>
        <v>9</v>
      </c>
      <c r="G4465" s="545">
        <f t="shared" ca="1" si="194"/>
        <v>9</v>
      </c>
      <c r="H4465" s="545">
        <f t="shared" ca="1" si="194"/>
        <v>11</v>
      </c>
      <c r="I4465" s="545">
        <f t="shared" ca="1" si="194"/>
        <v>11</v>
      </c>
      <c r="J4465" s="545">
        <f t="shared" ca="1" si="194"/>
        <v>8</v>
      </c>
      <c r="K4465" s="545">
        <f t="shared" ca="1" si="194"/>
        <v>10</v>
      </c>
    </row>
    <row r="4466" spans="2:11">
      <c r="B4466" s="545">
        <f t="shared" ca="1" si="194"/>
        <v>10</v>
      </c>
      <c r="C4466" s="545">
        <f t="shared" ca="1" si="194"/>
        <v>13</v>
      </c>
      <c r="D4466" s="545">
        <f t="shared" ca="1" si="194"/>
        <v>11</v>
      </c>
      <c r="E4466" s="545">
        <f t="shared" ca="1" si="194"/>
        <v>12</v>
      </c>
      <c r="F4466" s="545">
        <f t="shared" ca="1" si="194"/>
        <v>6</v>
      </c>
      <c r="G4466" s="545">
        <f t="shared" ca="1" si="194"/>
        <v>12</v>
      </c>
      <c r="H4466" s="545">
        <f t="shared" ca="1" si="194"/>
        <v>8</v>
      </c>
      <c r="I4466" s="545">
        <f t="shared" ca="1" si="194"/>
        <v>9</v>
      </c>
      <c r="J4466" s="545">
        <f t="shared" ca="1" si="194"/>
        <v>12</v>
      </c>
      <c r="K4466" s="545">
        <f t="shared" ca="1" si="194"/>
        <v>11</v>
      </c>
    </row>
    <row r="4467" spans="2:11">
      <c r="B4467" s="545">
        <f t="shared" ca="1" si="194"/>
        <v>8</v>
      </c>
      <c r="C4467" s="545">
        <f t="shared" ca="1" si="194"/>
        <v>10</v>
      </c>
      <c r="D4467" s="545">
        <f t="shared" ca="1" si="194"/>
        <v>10</v>
      </c>
      <c r="E4467" s="545">
        <f t="shared" ca="1" si="194"/>
        <v>11</v>
      </c>
      <c r="F4467" s="545">
        <f t="shared" ca="1" si="194"/>
        <v>13</v>
      </c>
      <c r="G4467" s="545">
        <f t="shared" ca="1" si="194"/>
        <v>11</v>
      </c>
      <c r="H4467" s="545">
        <f t="shared" ca="1" si="194"/>
        <v>7</v>
      </c>
      <c r="I4467" s="545">
        <f t="shared" ca="1" si="194"/>
        <v>8</v>
      </c>
      <c r="J4467" s="545">
        <f t="shared" ca="1" si="194"/>
        <v>10</v>
      </c>
      <c r="K4467" s="545">
        <f t="shared" ca="1" si="194"/>
        <v>11</v>
      </c>
    </row>
    <row r="4468" spans="2:11">
      <c r="B4468" s="545">
        <f t="shared" ca="1" si="194"/>
        <v>13</v>
      </c>
      <c r="C4468" s="545">
        <f t="shared" ca="1" si="194"/>
        <v>13</v>
      </c>
      <c r="D4468" s="545">
        <f t="shared" ca="1" si="194"/>
        <v>12</v>
      </c>
      <c r="E4468" s="545">
        <f t="shared" ca="1" si="194"/>
        <v>10</v>
      </c>
      <c r="F4468" s="545">
        <f t="shared" ca="1" si="194"/>
        <v>10</v>
      </c>
      <c r="G4468" s="545">
        <f t="shared" ca="1" si="194"/>
        <v>12</v>
      </c>
      <c r="H4468" s="545">
        <f t="shared" ca="1" si="194"/>
        <v>7</v>
      </c>
      <c r="I4468" s="545">
        <f t="shared" ca="1" si="194"/>
        <v>8</v>
      </c>
      <c r="J4468" s="545">
        <f t="shared" ca="1" si="194"/>
        <v>11</v>
      </c>
      <c r="K4468" s="545">
        <f t="shared" ca="1" si="194"/>
        <v>10</v>
      </c>
    </row>
    <row r="4469" spans="2:11">
      <c r="B4469" s="545">
        <f t="shared" ca="1" si="194"/>
        <v>10</v>
      </c>
      <c r="C4469" s="545">
        <f t="shared" ca="1" si="194"/>
        <v>11</v>
      </c>
      <c r="D4469" s="545">
        <f t="shared" ca="1" si="194"/>
        <v>10</v>
      </c>
      <c r="E4469" s="545">
        <f t="shared" ca="1" si="194"/>
        <v>8</v>
      </c>
      <c r="F4469" s="545">
        <f t="shared" ca="1" si="194"/>
        <v>12</v>
      </c>
      <c r="G4469" s="545">
        <f t="shared" ca="1" si="194"/>
        <v>11</v>
      </c>
      <c r="H4469" s="545">
        <f t="shared" ca="1" si="194"/>
        <v>7</v>
      </c>
      <c r="I4469" s="545">
        <f t="shared" ca="1" si="194"/>
        <v>13</v>
      </c>
      <c r="J4469" s="545">
        <f t="shared" ca="1" si="194"/>
        <v>8</v>
      </c>
      <c r="K4469" s="545">
        <f t="shared" ca="1" si="194"/>
        <v>13</v>
      </c>
    </row>
    <row r="4470" spans="2:11">
      <c r="B4470" s="545">
        <f t="shared" ca="1" si="194"/>
        <v>8</v>
      </c>
      <c r="C4470" s="545">
        <f t="shared" ca="1" si="194"/>
        <v>7</v>
      </c>
      <c r="D4470" s="545">
        <f t="shared" ca="1" si="194"/>
        <v>8</v>
      </c>
      <c r="E4470" s="545">
        <f t="shared" ca="1" si="194"/>
        <v>8</v>
      </c>
      <c r="F4470" s="545">
        <f t="shared" ca="1" si="194"/>
        <v>13</v>
      </c>
      <c r="G4470" s="545">
        <f t="shared" ca="1" si="194"/>
        <v>11</v>
      </c>
      <c r="H4470" s="545">
        <f t="shared" ca="1" si="194"/>
        <v>11</v>
      </c>
      <c r="I4470" s="545">
        <f t="shared" ca="1" si="194"/>
        <v>11</v>
      </c>
      <c r="J4470" s="545">
        <f t="shared" ca="1" si="194"/>
        <v>7</v>
      </c>
      <c r="K4470" s="545">
        <f t="shared" ca="1" si="194"/>
        <v>6</v>
      </c>
    </row>
    <row r="4471" spans="2:11">
      <c r="B4471" s="545">
        <f t="shared" ca="1" si="194"/>
        <v>12</v>
      </c>
      <c r="C4471" s="545">
        <f t="shared" ca="1" si="194"/>
        <v>10</v>
      </c>
      <c r="D4471" s="545">
        <f t="shared" ca="1" si="194"/>
        <v>11</v>
      </c>
      <c r="E4471" s="545">
        <f t="shared" ca="1" si="194"/>
        <v>9</v>
      </c>
      <c r="F4471" s="545">
        <f t="shared" ca="1" si="194"/>
        <v>11</v>
      </c>
      <c r="G4471" s="545">
        <f t="shared" ca="1" si="194"/>
        <v>13</v>
      </c>
      <c r="H4471" s="545">
        <f t="shared" ca="1" si="194"/>
        <v>11</v>
      </c>
      <c r="I4471" s="545">
        <f t="shared" ca="1" si="194"/>
        <v>7</v>
      </c>
      <c r="J4471" s="545">
        <f t="shared" ca="1" si="194"/>
        <v>9</v>
      </c>
      <c r="K4471" s="545">
        <f t="shared" ca="1" si="194"/>
        <v>11</v>
      </c>
    </row>
    <row r="4472" spans="2:11">
      <c r="B4472" s="545">
        <f t="shared" ca="1" si="194"/>
        <v>9</v>
      </c>
      <c r="C4472" s="545">
        <f t="shared" ca="1" si="193"/>
        <v>11</v>
      </c>
      <c r="D4472" s="545">
        <f t="shared" ca="1" si="193"/>
        <v>7</v>
      </c>
      <c r="E4472" s="545">
        <f t="shared" ca="1" si="193"/>
        <v>10</v>
      </c>
      <c r="F4472" s="545">
        <f t="shared" ca="1" si="193"/>
        <v>11</v>
      </c>
      <c r="G4472" s="545">
        <f t="shared" ca="1" si="193"/>
        <v>8</v>
      </c>
      <c r="H4472" s="545">
        <f t="shared" ca="1" si="193"/>
        <v>8</v>
      </c>
      <c r="I4472" s="545">
        <f t="shared" ca="1" si="193"/>
        <v>10</v>
      </c>
      <c r="J4472" s="545">
        <f t="shared" ca="1" si="193"/>
        <v>12</v>
      </c>
      <c r="K4472" s="545">
        <f t="shared" ca="1" si="193"/>
        <v>7</v>
      </c>
    </row>
    <row r="4473" spans="2:11">
      <c r="B4473" s="545">
        <f t="shared" ca="1" si="194"/>
        <v>9</v>
      </c>
      <c r="C4473" s="545">
        <f t="shared" ca="1" si="193"/>
        <v>11</v>
      </c>
      <c r="D4473" s="545">
        <f t="shared" ca="1" si="193"/>
        <v>11</v>
      </c>
      <c r="E4473" s="545">
        <f t="shared" ca="1" si="193"/>
        <v>10</v>
      </c>
      <c r="F4473" s="545">
        <f t="shared" ca="1" si="193"/>
        <v>11</v>
      </c>
      <c r="G4473" s="545">
        <f t="shared" ca="1" si="193"/>
        <v>11</v>
      </c>
      <c r="H4473" s="545">
        <f t="shared" ca="1" si="193"/>
        <v>12</v>
      </c>
      <c r="I4473" s="545">
        <f t="shared" ca="1" si="193"/>
        <v>13</v>
      </c>
      <c r="J4473" s="545">
        <f t="shared" ca="1" si="193"/>
        <v>11</v>
      </c>
      <c r="K4473" s="545">
        <f t="shared" ca="1" si="193"/>
        <v>8</v>
      </c>
    </row>
    <row r="4474" spans="2:11">
      <c r="B4474" s="545">
        <f t="shared" ca="1" si="194"/>
        <v>12</v>
      </c>
      <c r="C4474" s="545">
        <f t="shared" ca="1" si="193"/>
        <v>9</v>
      </c>
      <c r="D4474" s="545">
        <f t="shared" ca="1" si="193"/>
        <v>10</v>
      </c>
      <c r="E4474" s="545">
        <f t="shared" ca="1" si="193"/>
        <v>7</v>
      </c>
      <c r="F4474" s="545">
        <f t="shared" ca="1" si="193"/>
        <v>15</v>
      </c>
      <c r="G4474" s="545">
        <f t="shared" ca="1" si="193"/>
        <v>11</v>
      </c>
      <c r="H4474" s="545">
        <f t="shared" ca="1" si="193"/>
        <v>11</v>
      </c>
      <c r="I4474" s="545">
        <f t="shared" ca="1" si="193"/>
        <v>10</v>
      </c>
      <c r="J4474" s="545">
        <f t="shared" ca="1" si="193"/>
        <v>11</v>
      </c>
      <c r="K4474" s="545">
        <f t="shared" ca="1" si="193"/>
        <v>10</v>
      </c>
    </row>
    <row r="4475" spans="2:11">
      <c r="B4475" s="545">
        <f t="shared" ca="1" si="194"/>
        <v>11</v>
      </c>
      <c r="C4475" s="545">
        <f t="shared" ca="1" si="193"/>
        <v>7</v>
      </c>
      <c r="D4475" s="545">
        <f t="shared" ca="1" si="193"/>
        <v>10</v>
      </c>
      <c r="E4475" s="545">
        <f t="shared" ca="1" si="193"/>
        <v>11</v>
      </c>
      <c r="F4475" s="545">
        <f t="shared" ca="1" si="193"/>
        <v>13</v>
      </c>
      <c r="G4475" s="545">
        <f t="shared" ca="1" si="193"/>
        <v>8</v>
      </c>
      <c r="H4475" s="545">
        <f t="shared" ca="1" si="193"/>
        <v>10</v>
      </c>
      <c r="I4475" s="545">
        <f t="shared" ca="1" si="193"/>
        <v>8</v>
      </c>
      <c r="J4475" s="545">
        <f t="shared" ca="1" si="193"/>
        <v>12</v>
      </c>
      <c r="K4475" s="545">
        <f t="shared" ca="1" si="193"/>
        <v>10</v>
      </c>
    </row>
    <row r="4476" spans="2:11">
      <c r="B4476" s="545">
        <f t="shared" ca="1" si="194"/>
        <v>10</v>
      </c>
      <c r="C4476" s="545">
        <f t="shared" ca="1" si="193"/>
        <v>11</v>
      </c>
      <c r="D4476" s="545">
        <f t="shared" ca="1" si="193"/>
        <v>10</v>
      </c>
      <c r="E4476" s="545">
        <f t="shared" ca="1" si="193"/>
        <v>11</v>
      </c>
      <c r="F4476" s="545">
        <f t="shared" ca="1" si="193"/>
        <v>12</v>
      </c>
      <c r="G4476" s="545">
        <f t="shared" ca="1" si="193"/>
        <v>9</v>
      </c>
      <c r="H4476" s="545">
        <f t="shared" ca="1" si="193"/>
        <v>10</v>
      </c>
      <c r="I4476" s="545">
        <f t="shared" ca="1" si="193"/>
        <v>10</v>
      </c>
      <c r="J4476" s="545">
        <f t="shared" ca="1" si="193"/>
        <v>8</v>
      </c>
      <c r="K4476" s="545">
        <f t="shared" ca="1" si="193"/>
        <v>10</v>
      </c>
    </row>
    <row r="4477" spans="2:11">
      <c r="B4477" s="545">
        <f t="shared" ca="1" si="194"/>
        <v>12</v>
      </c>
      <c r="C4477" s="545">
        <f t="shared" ca="1" si="193"/>
        <v>9</v>
      </c>
      <c r="D4477" s="545">
        <f t="shared" ca="1" si="193"/>
        <v>10</v>
      </c>
      <c r="E4477" s="545">
        <f t="shared" ca="1" si="193"/>
        <v>11</v>
      </c>
      <c r="F4477" s="545">
        <f t="shared" ca="1" si="193"/>
        <v>12</v>
      </c>
      <c r="G4477" s="545">
        <f t="shared" ca="1" si="193"/>
        <v>8</v>
      </c>
      <c r="H4477" s="545">
        <f t="shared" ca="1" si="193"/>
        <v>9</v>
      </c>
      <c r="I4477" s="545">
        <f t="shared" ca="1" si="193"/>
        <v>8</v>
      </c>
      <c r="J4477" s="545">
        <f t="shared" ca="1" si="193"/>
        <v>11</v>
      </c>
      <c r="K4477" s="545">
        <f t="shared" ca="1" si="193"/>
        <v>9</v>
      </c>
    </row>
    <row r="4478" spans="2:11">
      <c r="B4478" s="545">
        <f t="shared" ca="1" si="194"/>
        <v>10</v>
      </c>
      <c r="C4478" s="545">
        <f t="shared" ca="1" si="193"/>
        <v>9</v>
      </c>
      <c r="D4478" s="545">
        <f t="shared" ca="1" si="193"/>
        <v>11</v>
      </c>
      <c r="E4478" s="545">
        <f t="shared" ca="1" si="193"/>
        <v>12</v>
      </c>
      <c r="F4478" s="545">
        <f t="shared" ca="1" si="193"/>
        <v>7</v>
      </c>
      <c r="G4478" s="545">
        <f t="shared" ca="1" si="193"/>
        <v>10</v>
      </c>
      <c r="H4478" s="545">
        <f t="shared" ca="1" si="193"/>
        <v>11</v>
      </c>
      <c r="I4478" s="545">
        <f t="shared" ca="1" si="193"/>
        <v>13</v>
      </c>
      <c r="J4478" s="545">
        <f t="shared" ca="1" si="193"/>
        <v>12</v>
      </c>
      <c r="K4478" s="545">
        <f t="shared" ca="1" si="193"/>
        <v>10</v>
      </c>
    </row>
    <row r="4479" spans="2:11">
      <c r="B4479" s="545">
        <f t="shared" ca="1" si="194"/>
        <v>9</v>
      </c>
      <c r="C4479" s="545">
        <f t="shared" ca="1" si="193"/>
        <v>8</v>
      </c>
      <c r="D4479" s="545">
        <f t="shared" ca="1" si="193"/>
        <v>9</v>
      </c>
      <c r="E4479" s="545">
        <f t="shared" ca="1" si="193"/>
        <v>8</v>
      </c>
      <c r="F4479" s="545">
        <f t="shared" ca="1" si="193"/>
        <v>12</v>
      </c>
      <c r="G4479" s="545">
        <f t="shared" ca="1" si="193"/>
        <v>10</v>
      </c>
      <c r="H4479" s="545">
        <f t="shared" ca="1" si="193"/>
        <v>12</v>
      </c>
      <c r="I4479" s="545">
        <f t="shared" ca="1" si="193"/>
        <v>8</v>
      </c>
      <c r="J4479" s="545">
        <f t="shared" ca="1" si="193"/>
        <v>11</v>
      </c>
      <c r="K4479" s="545">
        <f t="shared" ca="1" si="193"/>
        <v>11</v>
      </c>
    </row>
    <row r="4480" spans="2:11">
      <c r="B4480" s="545">
        <f t="shared" ca="1" si="194"/>
        <v>13</v>
      </c>
      <c r="C4480" s="545">
        <f t="shared" ca="1" si="193"/>
        <v>12</v>
      </c>
      <c r="D4480" s="545">
        <f t="shared" ca="1" si="193"/>
        <v>12</v>
      </c>
      <c r="E4480" s="545">
        <f t="shared" ca="1" si="193"/>
        <v>11</v>
      </c>
      <c r="F4480" s="545">
        <f t="shared" ca="1" si="193"/>
        <v>6</v>
      </c>
      <c r="G4480" s="545">
        <f t="shared" ca="1" si="193"/>
        <v>10</v>
      </c>
      <c r="H4480" s="545">
        <f t="shared" ca="1" si="193"/>
        <v>10</v>
      </c>
      <c r="I4480" s="545">
        <f t="shared" ca="1" si="193"/>
        <v>10</v>
      </c>
      <c r="J4480" s="545">
        <f t="shared" ca="1" si="193"/>
        <v>8</v>
      </c>
      <c r="K4480" s="545">
        <f t="shared" ca="1" si="193"/>
        <v>13</v>
      </c>
    </row>
    <row r="4481" spans="2:11">
      <c r="B4481" s="545">
        <f t="shared" ca="1" si="194"/>
        <v>10</v>
      </c>
      <c r="C4481" s="545">
        <f t="shared" ca="1" si="193"/>
        <v>9</v>
      </c>
      <c r="D4481" s="545">
        <f t="shared" ca="1" si="193"/>
        <v>12</v>
      </c>
      <c r="E4481" s="545">
        <f t="shared" ca="1" si="193"/>
        <v>14</v>
      </c>
      <c r="F4481" s="545">
        <f t="shared" ca="1" si="193"/>
        <v>10</v>
      </c>
      <c r="G4481" s="545">
        <f t="shared" ca="1" si="193"/>
        <v>13</v>
      </c>
      <c r="H4481" s="545">
        <f t="shared" ca="1" si="193"/>
        <v>10</v>
      </c>
      <c r="I4481" s="545">
        <f t="shared" ca="1" si="193"/>
        <v>9</v>
      </c>
      <c r="J4481" s="545">
        <f t="shared" ca="1" si="193"/>
        <v>11</v>
      </c>
      <c r="K4481" s="545">
        <f t="shared" ca="1" si="193"/>
        <v>10</v>
      </c>
    </row>
    <row r="4482" spans="2:11">
      <c r="B4482" s="545">
        <f t="shared" ca="1" si="194"/>
        <v>13</v>
      </c>
      <c r="C4482" s="545">
        <f t="shared" ca="1" si="193"/>
        <v>13</v>
      </c>
      <c r="D4482" s="545">
        <f t="shared" ca="1" si="193"/>
        <v>8</v>
      </c>
      <c r="E4482" s="545">
        <f t="shared" ref="C4482:K4538" ca="1" si="195">RANDBETWEEN(1,3)+RANDBETWEEN(1,3)+RANDBETWEEN(1,3)+RANDBETWEEN(1,3)+RANDBETWEEN(1,3)</f>
        <v>9</v>
      </c>
      <c r="F4482" s="545">
        <f t="shared" ca="1" si="195"/>
        <v>10</v>
      </c>
      <c r="G4482" s="545">
        <f t="shared" ca="1" si="195"/>
        <v>10</v>
      </c>
      <c r="H4482" s="545">
        <f t="shared" ca="1" si="195"/>
        <v>10</v>
      </c>
      <c r="I4482" s="545">
        <f t="shared" ca="1" si="195"/>
        <v>9</v>
      </c>
      <c r="J4482" s="545">
        <f t="shared" ca="1" si="195"/>
        <v>11</v>
      </c>
      <c r="K4482" s="545">
        <f t="shared" ca="1" si="195"/>
        <v>10</v>
      </c>
    </row>
    <row r="4483" spans="2:11">
      <c r="B4483" s="545">
        <f t="shared" ca="1" si="194"/>
        <v>11</v>
      </c>
      <c r="C4483" s="545">
        <f t="shared" ca="1" si="195"/>
        <v>11</v>
      </c>
      <c r="D4483" s="545">
        <f t="shared" ca="1" si="195"/>
        <v>10</v>
      </c>
      <c r="E4483" s="545">
        <f t="shared" ca="1" si="195"/>
        <v>7</v>
      </c>
      <c r="F4483" s="545">
        <f t="shared" ca="1" si="195"/>
        <v>12</v>
      </c>
      <c r="G4483" s="545">
        <f t="shared" ca="1" si="195"/>
        <v>8</v>
      </c>
      <c r="H4483" s="545">
        <f t="shared" ca="1" si="195"/>
        <v>8</v>
      </c>
      <c r="I4483" s="545">
        <f t="shared" ca="1" si="195"/>
        <v>8</v>
      </c>
      <c r="J4483" s="545">
        <f t="shared" ca="1" si="195"/>
        <v>8</v>
      </c>
      <c r="K4483" s="545">
        <f t="shared" ca="1" si="195"/>
        <v>9</v>
      </c>
    </row>
    <row r="4484" spans="2:11">
      <c r="B4484" s="545">
        <f t="shared" ca="1" si="194"/>
        <v>11</v>
      </c>
      <c r="C4484" s="545">
        <f t="shared" ca="1" si="195"/>
        <v>8</v>
      </c>
      <c r="D4484" s="545">
        <f t="shared" ca="1" si="195"/>
        <v>9</v>
      </c>
      <c r="E4484" s="545">
        <f t="shared" ca="1" si="195"/>
        <v>9</v>
      </c>
      <c r="F4484" s="545">
        <f t="shared" ca="1" si="195"/>
        <v>10</v>
      </c>
      <c r="G4484" s="545">
        <f t="shared" ca="1" si="195"/>
        <v>9</v>
      </c>
      <c r="H4484" s="545">
        <f t="shared" ca="1" si="195"/>
        <v>12</v>
      </c>
      <c r="I4484" s="545">
        <f t="shared" ca="1" si="195"/>
        <v>7</v>
      </c>
      <c r="J4484" s="545">
        <f t="shared" ca="1" si="195"/>
        <v>10</v>
      </c>
      <c r="K4484" s="545">
        <f t="shared" ca="1" si="195"/>
        <v>11</v>
      </c>
    </row>
    <row r="4485" spans="2:11">
      <c r="B4485" s="545">
        <f t="shared" ca="1" si="194"/>
        <v>9</v>
      </c>
      <c r="C4485" s="545">
        <f t="shared" ca="1" si="195"/>
        <v>10</v>
      </c>
      <c r="D4485" s="545">
        <f t="shared" ca="1" si="195"/>
        <v>10</v>
      </c>
      <c r="E4485" s="545">
        <f t="shared" ca="1" si="195"/>
        <v>11</v>
      </c>
      <c r="F4485" s="545">
        <f t="shared" ca="1" si="195"/>
        <v>10</v>
      </c>
      <c r="G4485" s="545">
        <f t="shared" ca="1" si="195"/>
        <v>10</v>
      </c>
      <c r="H4485" s="545">
        <f t="shared" ca="1" si="195"/>
        <v>10</v>
      </c>
      <c r="I4485" s="545">
        <f t="shared" ca="1" si="195"/>
        <v>11</v>
      </c>
      <c r="J4485" s="545">
        <f t="shared" ca="1" si="195"/>
        <v>10</v>
      </c>
      <c r="K4485" s="545">
        <f t="shared" ca="1" si="195"/>
        <v>9</v>
      </c>
    </row>
    <row r="4486" spans="2:11">
      <c r="B4486" s="545">
        <f t="shared" ca="1" si="194"/>
        <v>8</v>
      </c>
      <c r="C4486" s="545">
        <f t="shared" ca="1" si="195"/>
        <v>11</v>
      </c>
      <c r="D4486" s="545">
        <f t="shared" ca="1" si="195"/>
        <v>9</v>
      </c>
      <c r="E4486" s="545">
        <f t="shared" ca="1" si="195"/>
        <v>10</v>
      </c>
      <c r="F4486" s="545">
        <f t="shared" ca="1" si="195"/>
        <v>12</v>
      </c>
      <c r="G4486" s="545">
        <f t="shared" ca="1" si="195"/>
        <v>8</v>
      </c>
      <c r="H4486" s="545">
        <f t="shared" ca="1" si="195"/>
        <v>11</v>
      </c>
      <c r="I4486" s="545">
        <f t="shared" ca="1" si="195"/>
        <v>7</v>
      </c>
      <c r="J4486" s="545">
        <f t="shared" ca="1" si="195"/>
        <v>11</v>
      </c>
      <c r="K4486" s="545">
        <f t="shared" ca="1" si="195"/>
        <v>12</v>
      </c>
    </row>
    <row r="4487" spans="2:11">
      <c r="B4487" s="545">
        <f t="shared" ca="1" si="194"/>
        <v>10</v>
      </c>
      <c r="C4487" s="545">
        <f t="shared" ca="1" si="195"/>
        <v>11</v>
      </c>
      <c r="D4487" s="545">
        <f t="shared" ca="1" si="195"/>
        <v>8</v>
      </c>
      <c r="E4487" s="545">
        <f t="shared" ca="1" si="195"/>
        <v>12</v>
      </c>
      <c r="F4487" s="545">
        <f t="shared" ca="1" si="195"/>
        <v>12</v>
      </c>
      <c r="G4487" s="545">
        <f t="shared" ca="1" si="195"/>
        <v>8</v>
      </c>
      <c r="H4487" s="545">
        <f t="shared" ca="1" si="195"/>
        <v>10</v>
      </c>
      <c r="I4487" s="545">
        <f t="shared" ca="1" si="195"/>
        <v>11</v>
      </c>
      <c r="J4487" s="545">
        <f t="shared" ca="1" si="195"/>
        <v>9</v>
      </c>
      <c r="K4487" s="545">
        <f t="shared" ca="1" si="195"/>
        <v>11</v>
      </c>
    </row>
    <row r="4488" spans="2:11">
      <c r="B4488" s="545">
        <f t="shared" ca="1" si="194"/>
        <v>7</v>
      </c>
      <c r="C4488" s="545">
        <f t="shared" ca="1" si="194"/>
        <v>12</v>
      </c>
      <c r="D4488" s="545">
        <f t="shared" ca="1" si="194"/>
        <v>9</v>
      </c>
      <c r="E4488" s="545">
        <f t="shared" ca="1" si="194"/>
        <v>8</v>
      </c>
      <c r="F4488" s="545">
        <f t="shared" ca="1" si="194"/>
        <v>10</v>
      </c>
      <c r="G4488" s="545">
        <f t="shared" ca="1" si="194"/>
        <v>11</v>
      </c>
      <c r="H4488" s="545">
        <f t="shared" ca="1" si="194"/>
        <v>10</v>
      </c>
      <c r="I4488" s="545">
        <f t="shared" ca="1" si="194"/>
        <v>8</v>
      </c>
      <c r="J4488" s="545">
        <f t="shared" ca="1" si="194"/>
        <v>10</v>
      </c>
      <c r="K4488" s="545">
        <f t="shared" ca="1" si="194"/>
        <v>10</v>
      </c>
    </row>
    <row r="4489" spans="2:11">
      <c r="B4489" s="545">
        <f t="shared" ca="1" si="194"/>
        <v>7</v>
      </c>
      <c r="C4489" s="545">
        <f t="shared" ca="1" si="194"/>
        <v>12</v>
      </c>
      <c r="D4489" s="545">
        <f t="shared" ca="1" si="194"/>
        <v>8</v>
      </c>
      <c r="E4489" s="545">
        <f t="shared" ca="1" si="194"/>
        <v>12</v>
      </c>
      <c r="F4489" s="545">
        <f t="shared" ca="1" si="194"/>
        <v>13</v>
      </c>
      <c r="G4489" s="545">
        <f t="shared" ca="1" si="194"/>
        <v>9</v>
      </c>
      <c r="H4489" s="545">
        <f t="shared" ca="1" si="194"/>
        <v>9</v>
      </c>
      <c r="I4489" s="545">
        <f t="shared" ca="1" si="194"/>
        <v>10</v>
      </c>
      <c r="J4489" s="545">
        <f t="shared" ca="1" si="194"/>
        <v>10</v>
      </c>
      <c r="K4489" s="545">
        <f t="shared" ca="1" si="194"/>
        <v>11</v>
      </c>
    </row>
    <row r="4490" spans="2:11">
      <c r="B4490" s="545">
        <f t="shared" ca="1" si="194"/>
        <v>10</v>
      </c>
      <c r="C4490" s="545">
        <f t="shared" ca="1" si="194"/>
        <v>8</v>
      </c>
      <c r="D4490" s="545">
        <f t="shared" ca="1" si="194"/>
        <v>12</v>
      </c>
      <c r="E4490" s="545">
        <f t="shared" ca="1" si="194"/>
        <v>9</v>
      </c>
      <c r="F4490" s="545">
        <f t="shared" ca="1" si="194"/>
        <v>9</v>
      </c>
      <c r="G4490" s="545">
        <f t="shared" ca="1" si="194"/>
        <v>10</v>
      </c>
      <c r="H4490" s="545">
        <f t="shared" ca="1" si="194"/>
        <v>12</v>
      </c>
      <c r="I4490" s="545">
        <f t="shared" ca="1" si="194"/>
        <v>13</v>
      </c>
      <c r="J4490" s="545">
        <f t="shared" ca="1" si="194"/>
        <v>9</v>
      </c>
      <c r="K4490" s="545">
        <f t="shared" ca="1" si="194"/>
        <v>11</v>
      </c>
    </row>
    <row r="4491" spans="2:11">
      <c r="B4491" s="545">
        <f t="shared" ca="1" si="194"/>
        <v>8</v>
      </c>
      <c r="C4491" s="545">
        <f t="shared" ca="1" si="194"/>
        <v>10</v>
      </c>
      <c r="D4491" s="545">
        <f t="shared" ca="1" si="194"/>
        <v>8</v>
      </c>
      <c r="E4491" s="545">
        <f t="shared" ca="1" si="194"/>
        <v>13</v>
      </c>
      <c r="F4491" s="545">
        <f t="shared" ca="1" si="194"/>
        <v>10</v>
      </c>
      <c r="G4491" s="545">
        <f t="shared" ca="1" si="194"/>
        <v>10</v>
      </c>
      <c r="H4491" s="545">
        <f t="shared" ca="1" si="194"/>
        <v>9</v>
      </c>
      <c r="I4491" s="545">
        <f t="shared" ca="1" si="194"/>
        <v>13</v>
      </c>
      <c r="J4491" s="545">
        <f t="shared" ca="1" si="194"/>
        <v>9</v>
      </c>
      <c r="K4491" s="545">
        <f t="shared" ca="1" si="194"/>
        <v>13</v>
      </c>
    </row>
    <row r="4492" spans="2:11">
      <c r="B4492" s="545">
        <f t="shared" ca="1" si="194"/>
        <v>9</v>
      </c>
      <c r="C4492" s="545">
        <f t="shared" ca="1" si="194"/>
        <v>9</v>
      </c>
      <c r="D4492" s="545">
        <f t="shared" ca="1" si="194"/>
        <v>11</v>
      </c>
      <c r="E4492" s="545">
        <f t="shared" ca="1" si="194"/>
        <v>11</v>
      </c>
      <c r="F4492" s="545">
        <f t="shared" ca="1" si="194"/>
        <v>8</v>
      </c>
      <c r="G4492" s="545">
        <f t="shared" ca="1" si="194"/>
        <v>14</v>
      </c>
      <c r="H4492" s="545">
        <f t="shared" ca="1" si="194"/>
        <v>8</v>
      </c>
      <c r="I4492" s="545">
        <f t="shared" ca="1" si="194"/>
        <v>11</v>
      </c>
      <c r="J4492" s="545">
        <f t="shared" ca="1" si="194"/>
        <v>10</v>
      </c>
      <c r="K4492" s="545">
        <f t="shared" ca="1" si="194"/>
        <v>11</v>
      </c>
    </row>
    <row r="4493" spans="2:11">
      <c r="B4493" s="545">
        <f t="shared" ca="1" si="194"/>
        <v>9</v>
      </c>
      <c r="C4493" s="545">
        <f t="shared" ca="1" si="194"/>
        <v>11</v>
      </c>
      <c r="D4493" s="545">
        <f t="shared" ca="1" si="194"/>
        <v>8</v>
      </c>
      <c r="E4493" s="545">
        <f t="shared" ca="1" si="194"/>
        <v>10</v>
      </c>
      <c r="F4493" s="545">
        <f t="shared" ca="1" si="194"/>
        <v>9</v>
      </c>
      <c r="G4493" s="545">
        <f t="shared" ca="1" si="194"/>
        <v>10</v>
      </c>
      <c r="H4493" s="545">
        <f t="shared" ca="1" si="194"/>
        <v>10</v>
      </c>
      <c r="I4493" s="545">
        <f t="shared" ca="1" si="194"/>
        <v>13</v>
      </c>
      <c r="J4493" s="545">
        <f t="shared" ca="1" si="194"/>
        <v>9</v>
      </c>
      <c r="K4493" s="545">
        <f t="shared" ca="1" si="194"/>
        <v>10</v>
      </c>
    </row>
    <row r="4494" spans="2:11">
      <c r="B4494" s="545">
        <f t="shared" ca="1" si="194"/>
        <v>11</v>
      </c>
      <c r="C4494" s="545">
        <f t="shared" ca="1" si="194"/>
        <v>10</v>
      </c>
      <c r="D4494" s="545">
        <f t="shared" ca="1" si="194"/>
        <v>11</v>
      </c>
      <c r="E4494" s="545">
        <f t="shared" ca="1" si="194"/>
        <v>10</v>
      </c>
      <c r="F4494" s="545">
        <f t="shared" ca="1" si="194"/>
        <v>6</v>
      </c>
      <c r="G4494" s="545">
        <f t="shared" ca="1" si="194"/>
        <v>11</v>
      </c>
      <c r="H4494" s="545">
        <f t="shared" ca="1" si="194"/>
        <v>8</v>
      </c>
      <c r="I4494" s="545">
        <f t="shared" ca="1" si="194"/>
        <v>9</v>
      </c>
      <c r="J4494" s="545">
        <f t="shared" ca="1" si="194"/>
        <v>13</v>
      </c>
      <c r="K4494" s="545">
        <f t="shared" ca="1" si="194"/>
        <v>11</v>
      </c>
    </row>
    <row r="4495" spans="2:11">
      <c r="B4495" s="545">
        <f t="shared" ca="1" si="194"/>
        <v>13</v>
      </c>
      <c r="C4495" s="545">
        <f t="shared" ca="1" si="194"/>
        <v>8</v>
      </c>
      <c r="D4495" s="545">
        <f t="shared" ca="1" si="194"/>
        <v>11</v>
      </c>
      <c r="E4495" s="545">
        <f t="shared" ca="1" si="194"/>
        <v>10</v>
      </c>
      <c r="F4495" s="545">
        <f t="shared" ca="1" si="194"/>
        <v>10</v>
      </c>
      <c r="G4495" s="545">
        <f t="shared" ca="1" si="194"/>
        <v>11</v>
      </c>
      <c r="H4495" s="545">
        <f t="shared" ca="1" si="194"/>
        <v>10</v>
      </c>
      <c r="I4495" s="545">
        <f t="shared" ca="1" si="194"/>
        <v>13</v>
      </c>
      <c r="J4495" s="545">
        <f t="shared" ca="1" si="194"/>
        <v>10</v>
      </c>
      <c r="K4495" s="545">
        <f t="shared" ca="1" si="194"/>
        <v>11</v>
      </c>
    </row>
    <row r="4496" spans="2:11">
      <c r="B4496" s="545">
        <f t="shared" ca="1" si="194"/>
        <v>6</v>
      </c>
      <c r="C4496" s="545">
        <f t="shared" ca="1" si="194"/>
        <v>10</v>
      </c>
      <c r="D4496" s="545">
        <f t="shared" ca="1" si="194"/>
        <v>7</v>
      </c>
      <c r="E4496" s="545">
        <f t="shared" ca="1" si="194"/>
        <v>10</v>
      </c>
      <c r="F4496" s="545">
        <f t="shared" ca="1" si="194"/>
        <v>6</v>
      </c>
      <c r="G4496" s="545">
        <f t="shared" ca="1" si="194"/>
        <v>9</v>
      </c>
      <c r="H4496" s="545">
        <f t="shared" ca="1" si="194"/>
        <v>11</v>
      </c>
      <c r="I4496" s="545">
        <f t="shared" ca="1" si="194"/>
        <v>12</v>
      </c>
      <c r="J4496" s="545">
        <f t="shared" ca="1" si="194"/>
        <v>11</v>
      </c>
      <c r="K4496" s="545">
        <f t="shared" ca="1" si="194"/>
        <v>13</v>
      </c>
    </row>
    <row r="4497" spans="2:11">
      <c r="B4497" s="545">
        <f t="shared" ca="1" si="194"/>
        <v>8</v>
      </c>
      <c r="C4497" s="545">
        <f t="shared" ca="1" si="194"/>
        <v>12</v>
      </c>
      <c r="D4497" s="545">
        <f t="shared" ca="1" si="194"/>
        <v>11</v>
      </c>
      <c r="E4497" s="545">
        <f t="shared" ca="1" si="194"/>
        <v>13</v>
      </c>
      <c r="F4497" s="545">
        <f t="shared" ca="1" si="194"/>
        <v>10</v>
      </c>
      <c r="G4497" s="545">
        <f t="shared" ca="1" si="194"/>
        <v>8</v>
      </c>
      <c r="H4497" s="545">
        <f t="shared" ca="1" si="194"/>
        <v>11</v>
      </c>
      <c r="I4497" s="545">
        <f t="shared" ca="1" si="194"/>
        <v>10</v>
      </c>
      <c r="J4497" s="545">
        <f t="shared" ca="1" si="194"/>
        <v>8</v>
      </c>
      <c r="K4497" s="545">
        <f t="shared" ca="1" si="194"/>
        <v>9</v>
      </c>
    </row>
    <row r="4498" spans="2:11">
      <c r="B4498" s="545">
        <f t="shared" ca="1" si="194"/>
        <v>11</v>
      </c>
      <c r="C4498" s="545">
        <f t="shared" ca="1" si="194"/>
        <v>11</v>
      </c>
      <c r="D4498" s="545">
        <f t="shared" ca="1" si="194"/>
        <v>6</v>
      </c>
      <c r="E4498" s="545">
        <f t="shared" ca="1" si="194"/>
        <v>10</v>
      </c>
      <c r="F4498" s="545">
        <f t="shared" ca="1" si="194"/>
        <v>8</v>
      </c>
      <c r="G4498" s="545">
        <f t="shared" ca="1" si="194"/>
        <v>11</v>
      </c>
      <c r="H4498" s="545">
        <f t="shared" ca="1" si="194"/>
        <v>11</v>
      </c>
      <c r="I4498" s="545">
        <f t="shared" ca="1" si="194"/>
        <v>11</v>
      </c>
      <c r="J4498" s="545">
        <f t="shared" ca="1" si="194"/>
        <v>9</v>
      </c>
      <c r="K4498" s="545">
        <f t="shared" ca="1" si="194"/>
        <v>11</v>
      </c>
    </row>
    <row r="4499" spans="2:11">
      <c r="B4499" s="545">
        <f t="shared" ca="1" si="194"/>
        <v>8</v>
      </c>
      <c r="C4499" s="545">
        <f t="shared" ca="1" si="194"/>
        <v>11</v>
      </c>
      <c r="D4499" s="545">
        <f t="shared" ca="1" si="194"/>
        <v>12</v>
      </c>
      <c r="E4499" s="545">
        <f t="shared" ca="1" si="194"/>
        <v>11</v>
      </c>
      <c r="F4499" s="545">
        <f t="shared" ca="1" si="194"/>
        <v>8</v>
      </c>
      <c r="G4499" s="545">
        <f t="shared" ca="1" si="194"/>
        <v>11</v>
      </c>
      <c r="H4499" s="545">
        <f t="shared" ca="1" si="194"/>
        <v>13</v>
      </c>
      <c r="I4499" s="545">
        <f t="shared" ca="1" si="194"/>
        <v>8</v>
      </c>
      <c r="J4499" s="545">
        <f t="shared" ca="1" si="194"/>
        <v>9</v>
      </c>
      <c r="K4499" s="545">
        <f t="shared" ca="1" si="194"/>
        <v>11</v>
      </c>
    </row>
    <row r="4500" spans="2:11">
      <c r="B4500" s="545">
        <f t="shared" ca="1" si="194"/>
        <v>9</v>
      </c>
      <c r="C4500" s="545">
        <f t="shared" ca="1" si="194"/>
        <v>11</v>
      </c>
      <c r="D4500" s="545">
        <f t="shared" ca="1" si="194"/>
        <v>10</v>
      </c>
      <c r="E4500" s="545">
        <f t="shared" ca="1" si="194"/>
        <v>13</v>
      </c>
      <c r="F4500" s="545">
        <f t="shared" ref="B4500:K4554" ca="1" si="196">RANDBETWEEN(1,3)+RANDBETWEEN(1,3)+RANDBETWEEN(1,3)+RANDBETWEEN(1,3)+RANDBETWEEN(1,3)</f>
        <v>9</v>
      </c>
      <c r="G4500" s="545">
        <f t="shared" ca="1" si="196"/>
        <v>9</v>
      </c>
      <c r="H4500" s="545">
        <f t="shared" ca="1" si="196"/>
        <v>7</v>
      </c>
      <c r="I4500" s="545">
        <f t="shared" ca="1" si="196"/>
        <v>9</v>
      </c>
      <c r="J4500" s="545">
        <f t="shared" ca="1" si="196"/>
        <v>13</v>
      </c>
      <c r="K4500" s="545">
        <f t="shared" ca="1" si="196"/>
        <v>12</v>
      </c>
    </row>
    <row r="4501" spans="2:11">
      <c r="B4501" s="545">
        <f t="shared" ca="1" si="196"/>
        <v>8</v>
      </c>
      <c r="C4501" s="545">
        <f t="shared" ca="1" si="196"/>
        <v>10</v>
      </c>
      <c r="D4501" s="545">
        <f t="shared" ca="1" si="196"/>
        <v>9</v>
      </c>
      <c r="E4501" s="545">
        <f t="shared" ca="1" si="196"/>
        <v>14</v>
      </c>
      <c r="F4501" s="545">
        <f t="shared" ca="1" si="196"/>
        <v>12</v>
      </c>
      <c r="G4501" s="545">
        <f t="shared" ca="1" si="196"/>
        <v>9</v>
      </c>
      <c r="H4501" s="545">
        <f t="shared" ca="1" si="196"/>
        <v>11</v>
      </c>
      <c r="I4501" s="545">
        <f t="shared" ca="1" si="196"/>
        <v>12</v>
      </c>
      <c r="J4501" s="545">
        <f t="shared" ca="1" si="196"/>
        <v>14</v>
      </c>
      <c r="K4501" s="545">
        <f t="shared" ca="1" si="196"/>
        <v>10</v>
      </c>
    </row>
    <row r="4502" spans="2:11">
      <c r="B4502" s="545">
        <f t="shared" ca="1" si="196"/>
        <v>10</v>
      </c>
      <c r="C4502" s="545">
        <f t="shared" ca="1" si="195"/>
        <v>12</v>
      </c>
      <c r="D4502" s="545">
        <f t="shared" ca="1" si="195"/>
        <v>8</v>
      </c>
      <c r="E4502" s="545">
        <f t="shared" ca="1" si="195"/>
        <v>11</v>
      </c>
      <c r="F4502" s="545">
        <f t="shared" ca="1" si="195"/>
        <v>12</v>
      </c>
      <c r="G4502" s="545">
        <f t="shared" ca="1" si="195"/>
        <v>10</v>
      </c>
      <c r="H4502" s="545">
        <f t="shared" ca="1" si="195"/>
        <v>6</v>
      </c>
      <c r="I4502" s="545">
        <f t="shared" ca="1" si="195"/>
        <v>9</v>
      </c>
      <c r="J4502" s="545">
        <f t="shared" ca="1" si="195"/>
        <v>11</v>
      </c>
      <c r="K4502" s="545">
        <f t="shared" ca="1" si="195"/>
        <v>7</v>
      </c>
    </row>
    <row r="4503" spans="2:11">
      <c r="B4503" s="545">
        <f t="shared" ca="1" si="196"/>
        <v>10</v>
      </c>
      <c r="C4503" s="545">
        <f t="shared" ca="1" si="195"/>
        <v>8</v>
      </c>
      <c r="D4503" s="545">
        <f t="shared" ca="1" si="195"/>
        <v>9</v>
      </c>
      <c r="E4503" s="545">
        <f t="shared" ca="1" si="195"/>
        <v>11</v>
      </c>
      <c r="F4503" s="545">
        <f t="shared" ca="1" si="195"/>
        <v>11</v>
      </c>
      <c r="G4503" s="545">
        <f t="shared" ca="1" si="195"/>
        <v>10</v>
      </c>
      <c r="H4503" s="545">
        <f t="shared" ca="1" si="195"/>
        <v>11</v>
      </c>
      <c r="I4503" s="545">
        <f t="shared" ca="1" si="195"/>
        <v>11</v>
      </c>
      <c r="J4503" s="545">
        <f t="shared" ca="1" si="195"/>
        <v>13</v>
      </c>
      <c r="K4503" s="545">
        <f t="shared" ca="1" si="195"/>
        <v>9</v>
      </c>
    </row>
    <row r="4504" spans="2:11">
      <c r="B4504" s="545">
        <f t="shared" ca="1" si="196"/>
        <v>9</v>
      </c>
      <c r="C4504" s="545">
        <f t="shared" ca="1" si="195"/>
        <v>9</v>
      </c>
      <c r="D4504" s="545">
        <f t="shared" ca="1" si="195"/>
        <v>9</v>
      </c>
      <c r="E4504" s="545">
        <f t="shared" ca="1" si="195"/>
        <v>10</v>
      </c>
      <c r="F4504" s="545">
        <f t="shared" ca="1" si="195"/>
        <v>10</v>
      </c>
      <c r="G4504" s="545">
        <f t="shared" ca="1" si="195"/>
        <v>9</v>
      </c>
      <c r="H4504" s="545">
        <f t="shared" ca="1" si="195"/>
        <v>14</v>
      </c>
      <c r="I4504" s="545">
        <f t="shared" ca="1" si="195"/>
        <v>12</v>
      </c>
      <c r="J4504" s="545">
        <f t="shared" ca="1" si="195"/>
        <v>11</v>
      </c>
      <c r="K4504" s="545">
        <f t="shared" ca="1" si="195"/>
        <v>9</v>
      </c>
    </row>
    <row r="4505" spans="2:11">
      <c r="B4505" s="545">
        <f t="shared" ca="1" si="196"/>
        <v>9</v>
      </c>
      <c r="C4505" s="545">
        <f t="shared" ca="1" si="195"/>
        <v>11</v>
      </c>
      <c r="D4505" s="545">
        <f t="shared" ca="1" si="195"/>
        <v>8</v>
      </c>
      <c r="E4505" s="545">
        <f t="shared" ca="1" si="195"/>
        <v>6</v>
      </c>
      <c r="F4505" s="545">
        <f t="shared" ca="1" si="195"/>
        <v>9</v>
      </c>
      <c r="G4505" s="545">
        <f t="shared" ca="1" si="195"/>
        <v>10</v>
      </c>
      <c r="H4505" s="545">
        <f t="shared" ca="1" si="195"/>
        <v>12</v>
      </c>
      <c r="I4505" s="545">
        <f t="shared" ca="1" si="195"/>
        <v>10</v>
      </c>
      <c r="J4505" s="545">
        <f t="shared" ca="1" si="195"/>
        <v>9</v>
      </c>
      <c r="K4505" s="545">
        <f t="shared" ca="1" si="195"/>
        <v>10</v>
      </c>
    </row>
    <row r="4506" spans="2:11">
      <c r="B4506" s="545">
        <f t="shared" ca="1" si="196"/>
        <v>10</v>
      </c>
      <c r="C4506" s="545">
        <f t="shared" ca="1" si="195"/>
        <v>12</v>
      </c>
      <c r="D4506" s="545">
        <f t="shared" ca="1" si="195"/>
        <v>9</v>
      </c>
      <c r="E4506" s="545">
        <f t="shared" ca="1" si="195"/>
        <v>12</v>
      </c>
      <c r="F4506" s="545">
        <f t="shared" ca="1" si="195"/>
        <v>9</v>
      </c>
      <c r="G4506" s="545">
        <f t="shared" ca="1" si="195"/>
        <v>9</v>
      </c>
      <c r="H4506" s="545">
        <f t="shared" ca="1" si="195"/>
        <v>10</v>
      </c>
      <c r="I4506" s="545">
        <f t="shared" ca="1" si="195"/>
        <v>12</v>
      </c>
      <c r="J4506" s="545">
        <f t="shared" ca="1" si="195"/>
        <v>11</v>
      </c>
      <c r="K4506" s="545">
        <f t="shared" ca="1" si="195"/>
        <v>14</v>
      </c>
    </row>
    <row r="4507" spans="2:11">
      <c r="B4507" s="545">
        <f t="shared" ca="1" si="196"/>
        <v>10</v>
      </c>
      <c r="C4507" s="545">
        <f t="shared" ca="1" si="195"/>
        <v>10</v>
      </c>
      <c r="D4507" s="545">
        <f t="shared" ca="1" si="195"/>
        <v>8</v>
      </c>
      <c r="E4507" s="545">
        <f t="shared" ca="1" si="195"/>
        <v>9</v>
      </c>
      <c r="F4507" s="545">
        <f t="shared" ca="1" si="195"/>
        <v>9</v>
      </c>
      <c r="G4507" s="545">
        <f t="shared" ca="1" si="195"/>
        <v>12</v>
      </c>
      <c r="H4507" s="545">
        <f t="shared" ca="1" si="195"/>
        <v>11</v>
      </c>
      <c r="I4507" s="545">
        <f t="shared" ca="1" si="195"/>
        <v>9</v>
      </c>
      <c r="J4507" s="545">
        <f t="shared" ca="1" si="195"/>
        <v>9</v>
      </c>
      <c r="K4507" s="545">
        <f t="shared" ca="1" si="195"/>
        <v>9</v>
      </c>
    </row>
    <row r="4508" spans="2:11">
      <c r="B4508" s="545">
        <f t="shared" ca="1" si="196"/>
        <v>9</v>
      </c>
      <c r="C4508" s="545">
        <f t="shared" ca="1" si="195"/>
        <v>9</v>
      </c>
      <c r="D4508" s="545">
        <f t="shared" ca="1" si="195"/>
        <v>10</v>
      </c>
      <c r="E4508" s="545">
        <f t="shared" ca="1" si="195"/>
        <v>11</v>
      </c>
      <c r="F4508" s="545">
        <f t="shared" ca="1" si="195"/>
        <v>12</v>
      </c>
      <c r="G4508" s="545">
        <f t="shared" ca="1" si="195"/>
        <v>10</v>
      </c>
      <c r="H4508" s="545">
        <f t="shared" ca="1" si="195"/>
        <v>13</v>
      </c>
      <c r="I4508" s="545">
        <f t="shared" ca="1" si="195"/>
        <v>10</v>
      </c>
      <c r="J4508" s="545">
        <f t="shared" ca="1" si="195"/>
        <v>7</v>
      </c>
      <c r="K4508" s="545">
        <f t="shared" ca="1" si="195"/>
        <v>10</v>
      </c>
    </row>
    <row r="4509" spans="2:11">
      <c r="B4509" s="545">
        <f t="shared" ca="1" si="196"/>
        <v>12</v>
      </c>
      <c r="C4509" s="545">
        <f t="shared" ca="1" si="195"/>
        <v>9</v>
      </c>
      <c r="D4509" s="545">
        <f t="shared" ca="1" si="195"/>
        <v>10</v>
      </c>
      <c r="E4509" s="545">
        <f t="shared" ca="1" si="195"/>
        <v>9</v>
      </c>
      <c r="F4509" s="545">
        <f t="shared" ca="1" si="195"/>
        <v>7</v>
      </c>
      <c r="G4509" s="545">
        <f t="shared" ca="1" si="195"/>
        <v>9</v>
      </c>
      <c r="H4509" s="545">
        <f t="shared" ca="1" si="195"/>
        <v>12</v>
      </c>
      <c r="I4509" s="545">
        <f t="shared" ca="1" si="195"/>
        <v>5</v>
      </c>
      <c r="J4509" s="545">
        <f t="shared" ca="1" si="195"/>
        <v>10</v>
      </c>
      <c r="K4509" s="545">
        <f t="shared" ca="1" si="195"/>
        <v>8</v>
      </c>
    </row>
    <row r="4510" spans="2:11">
      <c r="B4510" s="545">
        <f t="shared" ca="1" si="196"/>
        <v>9</v>
      </c>
      <c r="C4510" s="545">
        <f t="shared" ca="1" si="195"/>
        <v>8</v>
      </c>
      <c r="D4510" s="545">
        <f t="shared" ca="1" si="195"/>
        <v>8</v>
      </c>
      <c r="E4510" s="545">
        <f t="shared" ca="1" si="195"/>
        <v>13</v>
      </c>
      <c r="F4510" s="545">
        <f t="shared" ca="1" si="195"/>
        <v>9</v>
      </c>
      <c r="G4510" s="545">
        <f t="shared" ca="1" si="195"/>
        <v>11</v>
      </c>
      <c r="H4510" s="545">
        <f t="shared" ca="1" si="195"/>
        <v>11</v>
      </c>
      <c r="I4510" s="545">
        <f t="shared" ca="1" si="195"/>
        <v>7</v>
      </c>
      <c r="J4510" s="545">
        <f t="shared" ca="1" si="195"/>
        <v>13</v>
      </c>
      <c r="K4510" s="545">
        <f t="shared" ca="1" si="195"/>
        <v>7</v>
      </c>
    </row>
    <row r="4511" spans="2:11">
      <c r="B4511" s="545">
        <f t="shared" ca="1" si="196"/>
        <v>10</v>
      </c>
      <c r="C4511" s="545">
        <f t="shared" ca="1" si="195"/>
        <v>11</v>
      </c>
      <c r="D4511" s="545">
        <f t="shared" ca="1" si="195"/>
        <v>10</v>
      </c>
      <c r="E4511" s="545">
        <f t="shared" ca="1" si="195"/>
        <v>9</v>
      </c>
      <c r="F4511" s="545">
        <f t="shared" ca="1" si="195"/>
        <v>10</v>
      </c>
      <c r="G4511" s="545">
        <f t="shared" ca="1" si="195"/>
        <v>9</v>
      </c>
      <c r="H4511" s="545">
        <f t="shared" ca="1" si="195"/>
        <v>9</v>
      </c>
      <c r="I4511" s="545">
        <f t="shared" ca="1" si="195"/>
        <v>10</v>
      </c>
      <c r="J4511" s="545">
        <f t="shared" ca="1" si="195"/>
        <v>11</v>
      </c>
      <c r="K4511" s="545">
        <f t="shared" ca="1" si="195"/>
        <v>11</v>
      </c>
    </row>
    <row r="4512" spans="2:11">
      <c r="B4512" s="545">
        <f t="shared" ca="1" si="196"/>
        <v>13</v>
      </c>
      <c r="C4512" s="545">
        <f t="shared" ca="1" si="195"/>
        <v>11</v>
      </c>
      <c r="D4512" s="545">
        <f t="shared" ca="1" si="195"/>
        <v>13</v>
      </c>
      <c r="E4512" s="545">
        <f t="shared" ca="1" si="195"/>
        <v>7</v>
      </c>
      <c r="F4512" s="545">
        <f t="shared" ca="1" si="195"/>
        <v>7</v>
      </c>
      <c r="G4512" s="545">
        <f t="shared" ca="1" si="195"/>
        <v>11</v>
      </c>
      <c r="H4512" s="545">
        <f t="shared" ca="1" si="195"/>
        <v>9</v>
      </c>
      <c r="I4512" s="545">
        <f t="shared" ca="1" si="195"/>
        <v>10</v>
      </c>
      <c r="J4512" s="545">
        <f t="shared" ca="1" si="195"/>
        <v>8</v>
      </c>
      <c r="K4512" s="545">
        <f t="shared" ca="1" si="195"/>
        <v>10</v>
      </c>
    </row>
    <row r="4513" spans="2:11">
      <c r="B4513" s="545">
        <f t="shared" ca="1" si="196"/>
        <v>9</v>
      </c>
      <c r="C4513" s="545">
        <f t="shared" ca="1" si="195"/>
        <v>11</v>
      </c>
      <c r="D4513" s="545">
        <f t="shared" ca="1" si="195"/>
        <v>10</v>
      </c>
      <c r="E4513" s="545">
        <f t="shared" ca="1" si="195"/>
        <v>8</v>
      </c>
      <c r="F4513" s="545">
        <f t="shared" ca="1" si="195"/>
        <v>10</v>
      </c>
      <c r="G4513" s="545">
        <f t="shared" ca="1" si="195"/>
        <v>11</v>
      </c>
      <c r="H4513" s="545">
        <f t="shared" ca="1" si="195"/>
        <v>10</v>
      </c>
      <c r="I4513" s="545">
        <f t="shared" ca="1" si="195"/>
        <v>12</v>
      </c>
      <c r="J4513" s="545">
        <f t="shared" ca="1" si="195"/>
        <v>12</v>
      </c>
      <c r="K4513" s="545">
        <f t="shared" ca="1" si="195"/>
        <v>15</v>
      </c>
    </row>
    <row r="4514" spans="2:11">
      <c r="B4514" s="545">
        <f t="shared" ca="1" si="196"/>
        <v>10</v>
      </c>
      <c r="C4514" s="545">
        <f t="shared" ca="1" si="195"/>
        <v>11</v>
      </c>
      <c r="D4514" s="545">
        <f t="shared" ca="1" si="195"/>
        <v>10</v>
      </c>
      <c r="E4514" s="545">
        <f t="shared" ca="1" si="195"/>
        <v>14</v>
      </c>
      <c r="F4514" s="545">
        <f t="shared" ca="1" si="195"/>
        <v>9</v>
      </c>
      <c r="G4514" s="545">
        <f t="shared" ca="1" si="195"/>
        <v>11</v>
      </c>
      <c r="H4514" s="545">
        <f t="shared" ca="1" si="195"/>
        <v>6</v>
      </c>
      <c r="I4514" s="545">
        <f t="shared" ca="1" si="195"/>
        <v>9</v>
      </c>
      <c r="J4514" s="545">
        <f t="shared" ca="1" si="195"/>
        <v>9</v>
      </c>
      <c r="K4514" s="545">
        <f t="shared" ca="1" si="195"/>
        <v>6</v>
      </c>
    </row>
    <row r="4515" spans="2:11">
      <c r="B4515" s="545">
        <f t="shared" ca="1" si="196"/>
        <v>8</v>
      </c>
      <c r="C4515" s="545">
        <f t="shared" ca="1" si="195"/>
        <v>8</v>
      </c>
      <c r="D4515" s="545">
        <f t="shared" ca="1" si="195"/>
        <v>9</v>
      </c>
      <c r="E4515" s="545">
        <f t="shared" ca="1" si="195"/>
        <v>8</v>
      </c>
      <c r="F4515" s="545">
        <f t="shared" ca="1" si="195"/>
        <v>10</v>
      </c>
      <c r="G4515" s="545">
        <f t="shared" ca="1" si="195"/>
        <v>8</v>
      </c>
      <c r="H4515" s="545">
        <f t="shared" ca="1" si="195"/>
        <v>9</v>
      </c>
      <c r="I4515" s="545">
        <f t="shared" ca="1" si="195"/>
        <v>11</v>
      </c>
      <c r="J4515" s="545">
        <f t="shared" ca="1" si="195"/>
        <v>9</v>
      </c>
      <c r="K4515" s="545">
        <f t="shared" ca="1" si="195"/>
        <v>10</v>
      </c>
    </row>
    <row r="4516" spans="2:11">
      <c r="B4516" s="545">
        <f t="shared" ca="1" si="196"/>
        <v>10</v>
      </c>
      <c r="C4516" s="545">
        <f t="shared" ca="1" si="195"/>
        <v>13</v>
      </c>
      <c r="D4516" s="545">
        <f t="shared" ca="1" si="195"/>
        <v>10</v>
      </c>
      <c r="E4516" s="545">
        <f t="shared" ca="1" si="195"/>
        <v>9</v>
      </c>
      <c r="F4516" s="545">
        <f t="shared" ca="1" si="195"/>
        <v>9</v>
      </c>
      <c r="G4516" s="545">
        <f t="shared" ca="1" si="195"/>
        <v>12</v>
      </c>
      <c r="H4516" s="545">
        <f t="shared" ca="1" si="195"/>
        <v>7</v>
      </c>
      <c r="I4516" s="545">
        <f t="shared" ca="1" si="195"/>
        <v>10</v>
      </c>
      <c r="J4516" s="545">
        <f t="shared" ca="1" si="195"/>
        <v>10</v>
      </c>
      <c r="K4516" s="545">
        <f t="shared" ca="1" si="195"/>
        <v>10</v>
      </c>
    </row>
    <row r="4517" spans="2:11">
      <c r="B4517" s="545">
        <f t="shared" ca="1" si="196"/>
        <v>12</v>
      </c>
      <c r="C4517" s="545">
        <f t="shared" ca="1" si="195"/>
        <v>11</v>
      </c>
      <c r="D4517" s="545">
        <f t="shared" ca="1" si="195"/>
        <v>6</v>
      </c>
      <c r="E4517" s="545">
        <f t="shared" ca="1" si="195"/>
        <v>12</v>
      </c>
      <c r="F4517" s="545">
        <f t="shared" ca="1" si="195"/>
        <v>12</v>
      </c>
      <c r="G4517" s="545">
        <f t="shared" ca="1" si="195"/>
        <v>12</v>
      </c>
      <c r="H4517" s="545">
        <f t="shared" ca="1" si="195"/>
        <v>10</v>
      </c>
      <c r="I4517" s="545">
        <f t="shared" ca="1" si="195"/>
        <v>11</v>
      </c>
      <c r="J4517" s="545">
        <f t="shared" ca="1" si="195"/>
        <v>13</v>
      </c>
      <c r="K4517" s="545">
        <f t="shared" ca="1" si="195"/>
        <v>11</v>
      </c>
    </row>
    <row r="4518" spans="2:11">
      <c r="B4518" s="545">
        <f t="shared" ca="1" si="196"/>
        <v>11</v>
      </c>
      <c r="C4518" s="545">
        <f t="shared" ca="1" si="196"/>
        <v>8</v>
      </c>
      <c r="D4518" s="545">
        <f t="shared" ca="1" si="196"/>
        <v>9</v>
      </c>
      <c r="E4518" s="545">
        <f t="shared" ca="1" si="196"/>
        <v>11</v>
      </c>
      <c r="F4518" s="545">
        <f t="shared" ca="1" si="196"/>
        <v>12</v>
      </c>
      <c r="G4518" s="545">
        <f t="shared" ca="1" si="196"/>
        <v>11</v>
      </c>
      <c r="H4518" s="545">
        <f t="shared" ca="1" si="196"/>
        <v>9</v>
      </c>
      <c r="I4518" s="545">
        <f t="shared" ca="1" si="196"/>
        <v>7</v>
      </c>
      <c r="J4518" s="545">
        <f t="shared" ca="1" si="196"/>
        <v>8</v>
      </c>
      <c r="K4518" s="545">
        <f t="shared" ca="1" si="196"/>
        <v>10</v>
      </c>
    </row>
    <row r="4519" spans="2:11">
      <c r="B4519" s="545">
        <f t="shared" ca="1" si="196"/>
        <v>8</v>
      </c>
      <c r="C4519" s="545">
        <f t="shared" ca="1" si="196"/>
        <v>11</v>
      </c>
      <c r="D4519" s="545">
        <f t="shared" ca="1" si="196"/>
        <v>10</v>
      </c>
      <c r="E4519" s="545">
        <f t="shared" ca="1" si="196"/>
        <v>9</v>
      </c>
      <c r="F4519" s="545">
        <f t="shared" ca="1" si="196"/>
        <v>9</v>
      </c>
      <c r="G4519" s="545">
        <f t="shared" ca="1" si="196"/>
        <v>10</v>
      </c>
      <c r="H4519" s="545">
        <f t="shared" ca="1" si="196"/>
        <v>8</v>
      </c>
      <c r="I4519" s="545">
        <f t="shared" ca="1" si="196"/>
        <v>8</v>
      </c>
      <c r="J4519" s="545">
        <f t="shared" ca="1" si="196"/>
        <v>11</v>
      </c>
      <c r="K4519" s="545">
        <f t="shared" ca="1" si="196"/>
        <v>13</v>
      </c>
    </row>
    <row r="4520" spans="2:11">
      <c r="B4520" s="545">
        <f t="shared" ca="1" si="196"/>
        <v>12</v>
      </c>
      <c r="C4520" s="545">
        <f t="shared" ca="1" si="196"/>
        <v>11</v>
      </c>
      <c r="D4520" s="545">
        <f t="shared" ca="1" si="196"/>
        <v>11</v>
      </c>
      <c r="E4520" s="545">
        <f t="shared" ca="1" si="196"/>
        <v>9</v>
      </c>
      <c r="F4520" s="545">
        <f t="shared" ca="1" si="196"/>
        <v>11</v>
      </c>
      <c r="G4520" s="545">
        <f t="shared" ca="1" si="196"/>
        <v>12</v>
      </c>
      <c r="H4520" s="545">
        <f t="shared" ca="1" si="196"/>
        <v>11</v>
      </c>
      <c r="I4520" s="545">
        <f t="shared" ca="1" si="196"/>
        <v>12</v>
      </c>
      <c r="J4520" s="545">
        <f t="shared" ca="1" si="196"/>
        <v>9</v>
      </c>
      <c r="K4520" s="545">
        <f t="shared" ca="1" si="196"/>
        <v>10</v>
      </c>
    </row>
    <row r="4521" spans="2:11">
      <c r="B4521" s="545">
        <f t="shared" ca="1" si="196"/>
        <v>12</v>
      </c>
      <c r="C4521" s="545">
        <f t="shared" ca="1" si="196"/>
        <v>9</v>
      </c>
      <c r="D4521" s="545">
        <f t="shared" ca="1" si="196"/>
        <v>10</v>
      </c>
      <c r="E4521" s="545">
        <f t="shared" ca="1" si="196"/>
        <v>10</v>
      </c>
      <c r="F4521" s="545">
        <f t="shared" ca="1" si="196"/>
        <v>11</v>
      </c>
      <c r="G4521" s="545">
        <f t="shared" ca="1" si="196"/>
        <v>11</v>
      </c>
      <c r="H4521" s="545">
        <f t="shared" ca="1" si="196"/>
        <v>8</v>
      </c>
      <c r="I4521" s="545">
        <f t="shared" ca="1" si="196"/>
        <v>11</v>
      </c>
      <c r="J4521" s="545">
        <f t="shared" ca="1" si="196"/>
        <v>10</v>
      </c>
      <c r="K4521" s="545">
        <f t="shared" ca="1" si="196"/>
        <v>12</v>
      </c>
    </row>
    <row r="4522" spans="2:11">
      <c r="B4522" s="545">
        <f t="shared" ca="1" si="196"/>
        <v>12</v>
      </c>
      <c r="C4522" s="545">
        <f t="shared" ca="1" si="196"/>
        <v>11</v>
      </c>
      <c r="D4522" s="545">
        <f t="shared" ca="1" si="196"/>
        <v>11</v>
      </c>
      <c r="E4522" s="545">
        <f t="shared" ca="1" si="196"/>
        <v>11</v>
      </c>
      <c r="F4522" s="545">
        <f t="shared" ca="1" si="196"/>
        <v>9</v>
      </c>
      <c r="G4522" s="545">
        <f t="shared" ca="1" si="196"/>
        <v>9</v>
      </c>
      <c r="H4522" s="545">
        <f t="shared" ca="1" si="196"/>
        <v>8</v>
      </c>
      <c r="I4522" s="545">
        <f t="shared" ca="1" si="196"/>
        <v>14</v>
      </c>
      <c r="J4522" s="545">
        <f t="shared" ca="1" si="196"/>
        <v>10</v>
      </c>
      <c r="K4522" s="545">
        <f t="shared" ca="1" si="196"/>
        <v>9</v>
      </c>
    </row>
    <row r="4523" spans="2:11">
      <c r="B4523" s="545">
        <f t="shared" ca="1" si="196"/>
        <v>10</v>
      </c>
      <c r="C4523" s="545">
        <f t="shared" ca="1" si="196"/>
        <v>9</v>
      </c>
      <c r="D4523" s="545">
        <f t="shared" ca="1" si="196"/>
        <v>12</v>
      </c>
      <c r="E4523" s="545">
        <f t="shared" ca="1" si="196"/>
        <v>13</v>
      </c>
      <c r="F4523" s="545">
        <f t="shared" ca="1" si="196"/>
        <v>10</v>
      </c>
      <c r="G4523" s="545">
        <f t="shared" ca="1" si="196"/>
        <v>9</v>
      </c>
      <c r="H4523" s="545">
        <f t="shared" ca="1" si="196"/>
        <v>9</v>
      </c>
      <c r="I4523" s="545">
        <f t="shared" ca="1" si="196"/>
        <v>11</v>
      </c>
      <c r="J4523" s="545">
        <f t="shared" ca="1" si="196"/>
        <v>11</v>
      </c>
      <c r="K4523" s="545">
        <f t="shared" ca="1" si="196"/>
        <v>10</v>
      </c>
    </row>
    <row r="4524" spans="2:11">
      <c r="B4524" s="545">
        <f t="shared" ca="1" si="196"/>
        <v>9</v>
      </c>
      <c r="C4524" s="545">
        <f t="shared" ca="1" si="196"/>
        <v>10</v>
      </c>
      <c r="D4524" s="545">
        <f t="shared" ca="1" si="196"/>
        <v>12</v>
      </c>
      <c r="E4524" s="545">
        <f t="shared" ca="1" si="196"/>
        <v>14</v>
      </c>
      <c r="F4524" s="545">
        <f t="shared" ca="1" si="196"/>
        <v>9</v>
      </c>
      <c r="G4524" s="545">
        <f t="shared" ca="1" si="196"/>
        <v>10</v>
      </c>
      <c r="H4524" s="545">
        <f t="shared" ca="1" si="196"/>
        <v>8</v>
      </c>
      <c r="I4524" s="545">
        <f t="shared" ca="1" si="196"/>
        <v>10</v>
      </c>
      <c r="J4524" s="545">
        <f t="shared" ca="1" si="196"/>
        <v>11</v>
      </c>
      <c r="K4524" s="545">
        <f t="shared" ca="1" si="196"/>
        <v>9</v>
      </c>
    </row>
    <row r="4525" spans="2:11">
      <c r="B4525" s="545">
        <f t="shared" ca="1" si="196"/>
        <v>9</v>
      </c>
      <c r="C4525" s="545">
        <f t="shared" ca="1" si="196"/>
        <v>11</v>
      </c>
      <c r="D4525" s="545">
        <f t="shared" ca="1" si="196"/>
        <v>8</v>
      </c>
      <c r="E4525" s="545">
        <f t="shared" ca="1" si="196"/>
        <v>7</v>
      </c>
      <c r="F4525" s="545">
        <f t="shared" ca="1" si="196"/>
        <v>7</v>
      </c>
      <c r="G4525" s="545">
        <f t="shared" ca="1" si="196"/>
        <v>9</v>
      </c>
      <c r="H4525" s="545">
        <f t="shared" ca="1" si="196"/>
        <v>8</v>
      </c>
      <c r="I4525" s="545">
        <f t="shared" ca="1" si="196"/>
        <v>8</v>
      </c>
      <c r="J4525" s="545">
        <f t="shared" ca="1" si="196"/>
        <v>9</v>
      </c>
      <c r="K4525" s="545">
        <f t="shared" ca="1" si="196"/>
        <v>7</v>
      </c>
    </row>
    <row r="4526" spans="2:11">
      <c r="B4526" s="545">
        <f t="shared" ca="1" si="196"/>
        <v>12</v>
      </c>
      <c r="C4526" s="545">
        <f t="shared" ca="1" si="196"/>
        <v>12</v>
      </c>
      <c r="D4526" s="545">
        <f t="shared" ca="1" si="196"/>
        <v>11</v>
      </c>
      <c r="E4526" s="545">
        <f t="shared" ca="1" si="196"/>
        <v>11</v>
      </c>
      <c r="F4526" s="545">
        <f t="shared" ca="1" si="196"/>
        <v>10</v>
      </c>
      <c r="G4526" s="545">
        <f t="shared" ca="1" si="196"/>
        <v>10</v>
      </c>
      <c r="H4526" s="545">
        <f t="shared" ca="1" si="196"/>
        <v>13</v>
      </c>
      <c r="I4526" s="545">
        <f t="shared" ca="1" si="196"/>
        <v>9</v>
      </c>
      <c r="J4526" s="545">
        <f t="shared" ca="1" si="196"/>
        <v>8</v>
      </c>
      <c r="K4526" s="545">
        <f t="shared" ca="1" si="196"/>
        <v>9</v>
      </c>
    </row>
    <row r="4527" spans="2:11">
      <c r="B4527" s="545">
        <f t="shared" ca="1" si="196"/>
        <v>12</v>
      </c>
      <c r="C4527" s="545">
        <f t="shared" ca="1" si="196"/>
        <v>10</v>
      </c>
      <c r="D4527" s="545">
        <f t="shared" ca="1" si="196"/>
        <v>8</v>
      </c>
      <c r="E4527" s="545">
        <f t="shared" ca="1" si="196"/>
        <v>9</v>
      </c>
      <c r="F4527" s="545">
        <f t="shared" ca="1" si="196"/>
        <v>7</v>
      </c>
      <c r="G4527" s="545">
        <f t="shared" ca="1" si="196"/>
        <v>12</v>
      </c>
      <c r="H4527" s="545">
        <f t="shared" ca="1" si="196"/>
        <v>9</v>
      </c>
      <c r="I4527" s="545">
        <f t="shared" ca="1" si="196"/>
        <v>10</v>
      </c>
      <c r="J4527" s="545">
        <f t="shared" ca="1" si="196"/>
        <v>11</v>
      </c>
      <c r="K4527" s="545">
        <f t="shared" ca="1" si="196"/>
        <v>7</v>
      </c>
    </row>
    <row r="4528" spans="2:11">
      <c r="B4528" s="545">
        <f t="shared" ca="1" si="196"/>
        <v>8</v>
      </c>
      <c r="C4528" s="545">
        <f t="shared" ca="1" si="196"/>
        <v>10</v>
      </c>
      <c r="D4528" s="545">
        <f t="shared" ca="1" si="196"/>
        <v>8</v>
      </c>
      <c r="E4528" s="545">
        <f t="shared" ca="1" si="196"/>
        <v>9</v>
      </c>
      <c r="F4528" s="545">
        <f t="shared" ca="1" si="196"/>
        <v>9</v>
      </c>
      <c r="G4528" s="545">
        <f t="shared" ca="1" si="196"/>
        <v>8</v>
      </c>
      <c r="H4528" s="545">
        <f t="shared" ca="1" si="196"/>
        <v>11</v>
      </c>
      <c r="I4528" s="545">
        <f t="shared" ca="1" si="196"/>
        <v>10</v>
      </c>
      <c r="J4528" s="545">
        <f t="shared" ca="1" si="196"/>
        <v>6</v>
      </c>
      <c r="K4528" s="545">
        <f t="shared" ca="1" si="196"/>
        <v>7</v>
      </c>
    </row>
    <row r="4529" spans="2:11">
      <c r="B4529" s="545">
        <f t="shared" ca="1" si="196"/>
        <v>9</v>
      </c>
      <c r="C4529" s="545">
        <f t="shared" ca="1" si="196"/>
        <v>9</v>
      </c>
      <c r="D4529" s="545">
        <f t="shared" ca="1" si="196"/>
        <v>10</v>
      </c>
      <c r="E4529" s="545">
        <f t="shared" ca="1" si="196"/>
        <v>9</v>
      </c>
      <c r="F4529" s="545">
        <f t="shared" ca="1" si="196"/>
        <v>9</v>
      </c>
      <c r="G4529" s="545">
        <f t="shared" ca="1" si="196"/>
        <v>9</v>
      </c>
      <c r="H4529" s="545">
        <f t="shared" ca="1" si="196"/>
        <v>6</v>
      </c>
      <c r="I4529" s="545">
        <f t="shared" ca="1" si="196"/>
        <v>14</v>
      </c>
      <c r="J4529" s="545">
        <f t="shared" ca="1" si="196"/>
        <v>11</v>
      </c>
      <c r="K4529" s="545">
        <f t="shared" ca="1" si="196"/>
        <v>11</v>
      </c>
    </row>
    <row r="4530" spans="2:11">
      <c r="B4530" s="545">
        <f t="shared" ca="1" si="196"/>
        <v>10</v>
      </c>
      <c r="C4530" s="545">
        <f t="shared" ca="1" si="196"/>
        <v>9</v>
      </c>
      <c r="D4530" s="545">
        <f t="shared" ca="1" si="196"/>
        <v>13</v>
      </c>
      <c r="E4530" s="545">
        <f t="shared" ca="1" si="196"/>
        <v>10</v>
      </c>
      <c r="F4530" s="545">
        <f t="shared" ca="1" si="196"/>
        <v>13</v>
      </c>
      <c r="G4530" s="545">
        <f t="shared" ca="1" si="196"/>
        <v>10</v>
      </c>
      <c r="H4530" s="545">
        <f t="shared" ca="1" si="196"/>
        <v>12</v>
      </c>
      <c r="I4530" s="545">
        <f t="shared" ca="1" si="196"/>
        <v>10</v>
      </c>
      <c r="J4530" s="545">
        <f t="shared" ca="1" si="196"/>
        <v>11</v>
      </c>
      <c r="K4530" s="545">
        <f t="shared" ca="1" si="196"/>
        <v>9</v>
      </c>
    </row>
    <row r="4531" spans="2:11">
      <c r="B4531" s="545">
        <f t="shared" ca="1" si="196"/>
        <v>9</v>
      </c>
      <c r="C4531" s="545">
        <f t="shared" ca="1" si="196"/>
        <v>9</v>
      </c>
      <c r="D4531" s="545">
        <f t="shared" ca="1" si="196"/>
        <v>7</v>
      </c>
      <c r="E4531" s="545">
        <f t="shared" ca="1" si="196"/>
        <v>12</v>
      </c>
      <c r="F4531" s="545">
        <f t="shared" ca="1" si="196"/>
        <v>8</v>
      </c>
      <c r="G4531" s="545">
        <f t="shared" ca="1" si="196"/>
        <v>11</v>
      </c>
      <c r="H4531" s="545">
        <f t="shared" ca="1" si="196"/>
        <v>11</v>
      </c>
      <c r="I4531" s="545">
        <f t="shared" ca="1" si="196"/>
        <v>12</v>
      </c>
      <c r="J4531" s="545">
        <f t="shared" ca="1" si="196"/>
        <v>8</v>
      </c>
      <c r="K4531" s="545">
        <f t="shared" ca="1" si="196"/>
        <v>6</v>
      </c>
    </row>
    <row r="4532" spans="2:11">
      <c r="B4532" s="545">
        <f t="shared" ca="1" si="196"/>
        <v>6</v>
      </c>
      <c r="C4532" s="545">
        <f t="shared" ca="1" si="195"/>
        <v>9</v>
      </c>
      <c r="D4532" s="545">
        <f t="shared" ca="1" si="195"/>
        <v>7</v>
      </c>
      <c r="E4532" s="545">
        <f t="shared" ca="1" si="195"/>
        <v>10</v>
      </c>
      <c r="F4532" s="545">
        <f t="shared" ca="1" si="195"/>
        <v>12</v>
      </c>
      <c r="G4532" s="545">
        <f t="shared" ca="1" si="195"/>
        <v>10</v>
      </c>
      <c r="H4532" s="545">
        <f t="shared" ca="1" si="195"/>
        <v>11</v>
      </c>
      <c r="I4532" s="545">
        <f t="shared" ca="1" si="195"/>
        <v>10</v>
      </c>
      <c r="J4532" s="545">
        <f t="shared" ca="1" si="195"/>
        <v>10</v>
      </c>
      <c r="K4532" s="545">
        <f t="shared" ca="1" si="195"/>
        <v>9</v>
      </c>
    </row>
    <row r="4533" spans="2:11">
      <c r="B4533" s="545">
        <f t="shared" ca="1" si="196"/>
        <v>8</v>
      </c>
      <c r="C4533" s="545">
        <f t="shared" ca="1" si="195"/>
        <v>13</v>
      </c>
      <c r="D4533" s="545">
        <f t="shared" ca="1" si="195"/>
        <v>9</v>
      </c>
      <c r="E4533" s="545">
        <f t="shared" ca="1" si="195"/>
        <v>9</v>
      </c>
      <c r="F4533" s="545">
        <f t="shared" ca="1" si="195"/>
        <v>9</v>
      </c>
      <c r="G4533" s="545">
        <f t="shared" ca="1" si="195"/>
        <v>11</v>
      </c>
      <c r="H4533" s="545">
        <f t="shared" ca="1" si="195"/>
        <v>11</v>
      </c>
      <c r="I4533" s="545">
        <f t="shared" ca="1" si="195"/>
        <v>8</v>
      </c>
      <c r="J4533" s="545">
        <f t="shared" ca="1" si="195"/>
        <v>11</v>
      </c>
      <c r="K4533" s="545">
        <f t="shared" ca="1" si="195"/>
        <v>9</v>
      </c>
    </row>
    <row r="4534" spans="2:11">
      <c r="B4534" s="545">
        <f t="shared" ca="1" si="196"/>
        <v>11</v>
      </c>
      <c r="C4534" s="545">
        <f t="shared" ca="1" si="195"/>
        <v>11</v>
      </c>
      <c r="D4534" s="545">
        <f t="shared" ca="1" si="195"/>
        <v>8</v>
      </c>
      <c r="E4534" s="545">
        <f t="shared" ca="1" si="195"/>
        <v>11</v>
      </c>
      <c r="F4534" s="545">
        <f t="shared" ca="1" si="195"/>
        <v>7</v>
      </c>
      <c r="G4534" s="545">
        <f t="shared" ca="1" si="195"/>
        <v>11</v>
      </c>
      <c r="H4534" s="545">
        <f t="shared" ca="1" si="195"/>
        <v>10</v>
      </c>
      <c r="I4534" s="545">
        <f t="shared" ca="1" si="195"/>
        <v>8</v>
      </c>
      <c r="J4534" s="545">
        <f t="shared" ca="1" si="195"/>
        <v>7</v>
      </c>
      <c r="K4534" s="545">
        <f t="shared" ca="1" si="195"/>
        <v>10</v>
      </c>
    </row>
    <row r="4535" spans="2:11">
      <c r="B4535" s="545">
        <f t="shared" ca="1" si="196"/>
        <v>9</v>
      </c>
      <c r="C4535" s="545">
        <f t="shared" ca="1" si="195"/>
        <v>8</v>
      </c>
      <c r="D4535" s="545">
        <f t="shared" ca="1" si="195"/>
        <v>12</v>
      </c>
      <c r="E4535" s="545">
        <f t="shared" ca="1" si="195"/>
        <v>8</v>
      </c>
      <c r="F4535" s="545">
        <f t="shared" ca="1" si="195"/>
        <v>11</v>
      </c>
      <c r="G4535" s="545">
        <f t="shared" ca="1" si="195"/>
        <v>12</v>
      </c>
      <c r="H4535" s="545">
        <f t="shared" ca="1" si="195"/>
        <v>7</v>
      </c>
      <c r="I4535" s="545">
        <f t="shared" ca="1" si="195"/>
        <v>8</v>
      </c>
      <c r="J4535" s="545">
        <f t="shared" ca="1" si="195"/>
        <v>9</v>
      </c>
      <c r="K4535" s="545">
        <f t="shared" ca="1" si="195"/>
        <v>8</v>
      </c>
    </row>
    <row r="4536" spans="2:11">
      <c r="B4536" s="545">
        <f t="shared" ca="1" si="196"/>
        <v>11</v>
      </c>
      <c r="C4536" s="545">
        <f t="shared" ca="1" si="195"/>
        <v>10</v>
      </c>
      <c r="D4536" s="545">
        <f t="shared" ca="1" si="195"/>
        <v>9</v>
      </c>
      <c r="E4536" s="545">
        <f t="shared" ca="1" si="195"/>
        <v>11</v>
      </c>
      <c r="F4536" s="545">
        <f t="shared" ca="1" si="195"/>
        <v>9</v>
      </c>
      <c r="G4536" s="545">
        <f t="shared" ca="1" si="195"/>
        <v>13</v>
      </c>
      <c r="H4536" s="545">
        <f t="shared" ca="1" si="195"/>
        <v>11</v>
      </c>
      <c r="I4536" s="545">
        <f t="shared" ca="1" si="195"/>
        <v>9</v>
      </c>
      <c r="J4536" s="545">
        <f t="shared" ca="1" si="195"/>
        <v>13</v>
      </c>
      <c r="K4536" s="545">
        <f t="shared" ca="1" si="195"/>
        <v>12</v>
      </c>
    </row>
    <row r="4537" spans="2:11">
      <c r="B4537" s="545">
        <f t="shared" ca="1" si="196"/>
        <v>12</v>
      </c>
      <c r="C4537" s="545">
        <f t="shared" ca="1" si="195"/>
        <v>7</v>
      </c>
      <c r="D4537" s="545">
        <f t="shared" ca="1" si="195"/>
        <v>11</v>
      </c>
      <c r="E4537" s="545">
        <f t="shared" ca="1" si="195"/>
        <v>8</v>
      </c>
      <c r="F4537" s="545">
        <f t="shared" ca="1" si="195"/>
        <v>7</v>
      </c>
      <c r="G4537" s="545">
        <f t="shared" ca="1" si="195"/>
        <v>10</v>
      </c>
      <c r="H4537" s="545">
        <f t="shared" ca="1" si="195"/>
        <v>10</v>
      </c>
      <c r="I4537" s="545">
        <f t="shared" ca="1" si="195"/>
        <v>12</v>
      </c>
      <c r="J4537" s="545">
        <f t="shared" ca="1" si="195"/>
        <v>8</v>
      </c>
      <c r="K4537" s="545">
        <f t="shared" ca="1" si="195"/>
        <v>10</v>
      </c>
    </row>
    <row r="4538" spans="2:11">
      <c r="B4538" s="545">
        <f t="shared" ca="1" si="196"/>
        <v>9</v>
      </c>
      <c r="C4538" s="545">
        <f t="shared" ca="1" si="195"/>
        <v>7</v>
      </c>
      <c r="D4538" s="545">
        <f t="shared" ca="1" si="195"/>
        <v>9</v>
      </c>
      <c r="E4538" s="545">
        <f t="shared" ca="1" si="195"/>
        <v>7</v>
      </c>
      <c r="F4538" s="545">
        <f t="shared" ca="1" si="195"/>
        <v>7</v>
      </c>
      <c r="G4538" s="545">
        <f t="shared" ca="1" si="195"/>
        <v>9</v>
      </c>
      <c r="H4538" s="545">
        <f t="shared" ref="C4538:K4594" ca="1" si="197">RANDBETWEEN(1,3)+RANDBETWEEN(1,3)+RANDBETWEEN(1,3)+RANDBETWEEN(1,3)+RANDBETWEEN(1,3)</f>
        <v>9</v>
      </c>
      <c r="I4538" s="545">
        <f t="shared" ca="1" si="197"/>
        <v>11</v>
      </c>
      <c r="J4538" s="545">
        <f t="shared" ca="1" si="197"/>
        <v>11</v>
      </c>
      <c r="K4538" s="545">
        <f t="shared" ca="1" si="197"/>
        <v>8</v>
      </c>
    </row>
    <row r="4539" spans="2:11">
      <c r="B4539" s="545">
        <f t="shared" ca="1" si="196"/>
        <v>10</v>
      </c>
      <c r="C4539" s="545">
        <f t="shared" ca="1" si="197"/>
        <v>7</v>
      </c>
      <c r="D4539" s="545">
        <f t="shared" ca="1" si="197"/>
        <v>9</v>
      </c>
      <c r="E4539" s="545">
        <f t="shared" ca="1" si="197"/>
        <v>11</v>
      </c>
      <c r="F4539" s="545">
        <f t="shared" ca="1" si="197"/>
        <v>11</v>
      </c>
      <c r="G4539" s="545">
        <f t="shared" ca="1" si="197"/>
        <v>14</v>
      </c>
      <c r="H4539" s="545">
        <f t="shared" ca="1" si="197"/>
        <v>11</v>
      </c>
      <c r="I4539" s="545">
        <f t="shared" ca="1" si="197"/>
        <v>10</v>
      </c>
      <c r="J4539" s="545">
        <f t="shared" ca="1" si="197"/>
        <v>13</v>
      </c>
      <c r="K4539" s="545">
        <f t="shared" ca="1" si="197"/>
        <v>8</v>
      </c>
    </row>
    <row r="4540" spans="2:11">
      <c r="B4540" s="545">
        <f t="shared" ca="1" si="196"/>
        <v>9</v>
      </c>
      <c r="C4540" s="545">
        <f t="shared" ca="1" si="197"/>
        <v>9</v>
      </c>
      <c r="D4540" s="545">
        <f t="shared" ca="1" si="197"/>
        <v>10</v>
      </c>
      <c r="E4540" s="545">
        <f t="shared" ca="1" si="197"/>
        <v>12</v>
      </c>
      <c r="F4540" s="545">
        <f t="shared" ca="1" si="197"/>
        <v>10</v>
      </c>
      <c r="G4540" s="545">
        <f t="shared" ca="1" si="197"/>
        <v>9</v>
      </c>
      <c r="H4540" s="545">
        <f t="shared" ca="1" si="197"/>
        <v>9</v>
      </c>
      <c r="I4540" s="545">
        <f t="shared" ca="1" si="197"/>
        <v>10</v>
      </c>
      <c r="J4540" s="545">
        <f t="shared" ca="1" si="197"/>
        <v>11</v>
      </c>
      <c r="K4540" s="545">
        <f t="shared" ca="1" si="197"/>
        <v>10</v>
      </c>
    </row>
    <row r="4541" spans="2:11">
      <c r="B4541" s="545">
        <f t="shared" ca="1" si="196"/>
        <v>11</v>
      </c>
      <c r="C4541" s="545">
        <f t="shared" ca="1" si="197"/>
        <v>10</v>
      </c>
      <c r="D4541" s="545">
        <f t="shared" ca="1" si="197"/>
        <v>13</v>
      </c>
      <c r="E4541" s="545">
        <f t="shared" ca="1" si="197"/>
        <v>11</v>
      </c>
      <c r="F4541" s="545">
        <f t="shared" ca="1" si="197"/>
        <v>9</v>
      </c>
      <c r="G4541" s="545">
        <f t="shared" ca="1" si="197"/>
        <v>10</v>
      </c>
      <c r="H4541" s="545">
        <f t="shared" ca="1" si="197"/>
        <v>9</v>
      </c>
      <c r="I4541" s="545">
        <f t="shared" ca="1" si="197"/>
        <v>8</v>
      </c>
      <c r="J4541" s="545">
        <f t="shared" ca="1" si="197"/>
        <v>10</v>
      </c>
      <c r="K4541" s="545">
        <f t="shared" ca="1" si="197"/>
        <v>12</v>
      </c>
    </row>
    <row r="4542" spans="2:11">
      <c r="B4542" s="545">
        <f t="shared" ca="1" si="196"/>
        <v>10</v>
      </c>
      <c r="C4542" s="545">
        <f t="shared" ca="1" si="197"/>
        <v>8</v>
      </c>
      <c r="D4542" s="545">
        <f t="shared" ca="1" si="197"/>
        <v>9</v>
      </c>
      <c r="E4542" s="545">
        <f t="shared" ca="1" si="197"/>
        <v>13</v>
      </c>
      <c r="F4542" s="545">
        <f t="shared" ca="1" si="197"/>
        <v>11</v>
      </c>
      <c r="G4542" s="545">
        <f t="shared" ca="1" si="197"/>
        <v>14</v>
      </c>
      <c r="H4542" s="545">
        <f t="shared" ca="1" si="197"/>
        <v>10</v>
      </c>
      <c r="I4542" s="545">
        <f t="shared" ca="1" si="197"/>
        <v>8</v>
      </c>
      <c r="J4542" s="545">
        <f t="shared" ca="1" si="197"/>
        <v>9</v>
      </c>
      <c r="K4542" s="545">
        <f t="shared" ca="1" si="197"/>
        <v>10</v>
      </c>
    </row>
    <row r="4543" spans="2:11">
      <c r="B4543" s="545">
        <f t="shared" ca="1" si="196"/>
        <v>8</v>
      </c>
      <c r="C4543" s="545">
        <f t="shared" ca="1" si="197"/>
        <v>9</v>
      </c>
      <c r="D4543" s="545">
        <f t="shared" ca="1" si="197"/>
        <v>10</v>
      </c>
      <c r="E4543" s="545">
        <f t="shared" ca="1" si="197"/>
        <v>8</v>
      </c>
      <c r="F4543" s="545">
        <f t="shared" ca="1" si="197"/>
        <v>11</v>
      </c>
      <c r="G4543" s="545">
        <f t="shared" ca="1" si="197"/>
        <v>8</v>
      </c>
      <c r="H4543" s="545">
        <f t="shared" ca="1" si="197"/>
        <v>12</v>
      </c>
      <c r="I4543" s="545">
        <f t="shared" ca="1" si="197"/>
        <v>11</v>
      </c>
      <c r="J4543" s="545">
        <f t="shared" ca="1" si="197"/>
        <v>8</v>
      </c>
      <c r="K4543" s="545">
        <f t="shared" ca="1" si="197"/>
        <v>10</v>
      </c>
    </row>
    <row r="4544" spans="2:11">
      <c r="B4544" s="545">
        <f t="shared" ca="1" si="196"/>
        <v>11</v>
      </c>
      <c r="C4544" s="545">
        <f t="shared" ca="1" si="197"/>
        <v>9</v>
      </c>
      <c r="D4544" s="545">
        <f t="shared" ca="1" si="197"/>
        <v>10</v>
      </c>
      <c r="E4544" s="545">
        <f t="shared" ca="1" si="197"/>
        <v>12</v>
      </c>
      <c r="F4544" s="545">
        <f t="shared" ca="1" si="197"/>
        <v>9</v>
      </c>
      <c r="G4544" s="545">
        <f t="shared" ca="1" si="197"/>
        <v>10</v>
      </c>
      <c r="H4544" s="545">
        <f t="shared" ca="1" si="197"/>
        <v>10</v>
      </c>
      <c r="I4544" s="545">
        <f t="shared" ca="1" si="197"/>
        <v>10</v>
      </c>
      <c r="J4544" s="545">
        <f t="shared" ca="1" si="197"/>
        <v>11</v>
      </c>
      <c r="K4544" s="545">
        <f t="shared" ca="1" si="197"/>
        <v>11</v>
      </c>
    </row>
    <row r="4545" spans="2:11">
      <c r="B4545" s="545">
        <f t="shared" ca="1" si="196"/>
        <v>11</v>
      </c>
      <c r="C4545" s="545">
        <f t="shared" ca="1" si="197"/>
        <v>11</v>
      </c>
      <c r="D4545" s="545">
        <f t="shared" ca="1" si="197"/>
        <v>9</v>
      </c>
      <c r="E4545" s="545">
        <f t="shared" ca="1" si="197"/>
        <v>12</v>
      </c>
      <c r="F4545" s="545">
        <f t="shared" ca="1" si="197"/>
        <v>8</v>
      </c>
      <c r="G4545" s="545">
        <f t="shared" ca="1" si="197"/>
        <v>12</v>
      </c>
      <c r="H4545" s="545">
        <f t="shared" ca="1" si="197"/>
        <v>9</v>
      </c>
      <c r="I4545" s="545">
        <f t="shared" ca="1" si="197"/>
        <v>10</v>
      </c>
      <c r="J4545" s="545">
        <f t="shared" ca="1" si="197"/>
        <v>9</v>
      </c>
      <c r="K4545" s="545">
        <f t="shared" ca="1" si="197"/>
        <v>11</v>
      </c>
    </row>
    <row r="4546" spans="2:11">
      <c r="B4546" s="545">
        <f t="shared" ca="1" si="196"/>
        <v>11</v>
      </c>
      <c r="C4546" s="545">
        <f t="shared" ca="1" si="197"/>
        <v>9</v>
      </c>
      <c r="D4546" s="545">
        <f t="shared" ca="1" si="197"/>
        <v>13</v>
      </c>
      <c r="E4546" s="545">
        <f t="shared" ca="1" si="197"/>
        <v>13</v>
      </c>
      <c r="F4546" s="545">
        <f t="shared" ca="1" si="197"/>
        <v>11</v>
      </c>
      <c r="G4546" s="545">
        <f t="shared" ca="1" si="197"/>
        <v>10</v>
      </c>
      <c r="H4546" s="545">
        <f t="shared" ca="1" si="197"/>
        <v>12</v>
      </c>
      <c r="I4546" s="545">
        <f t="shared" ca="1" si="197"/>
        <v>8</v>
      </c>
      <c r="J4546" s="545">
        <f t="shared" ca="1" si="197"/>
        <v>9</v>
      </c>
      <c r="K4546" s="545">
        <f t="shared" ca="1" si="197"/>
        <v>11</v>
      </c>
    </row>
    <row r="4547" spans="2:11">
      <c r="B4547" s="545">
        <f t="shared" ca="1" si="196"/>
        <v>12</v>
      </c>
      <c r="C4547" s="545">
        <f t="shared" ca="1" si="197"/>
        <v>9</v>
      </c>
      <c r="D4547" s="545">
        <f t="shared" ca="1" si="197"/>
        <v>9</v>
      </c>
      <c r="E4547" s="545">
        <f t="shared" ca="1" si="197"/>
        <v>9</v>
      </c>
      <c r="F4547" s="545">
        <f t="shared" ca="1" si="197"/>
        <v>8</v>
      </c>
      <c r="G4547" s="545">
        <f t="shared" ca="1" si="197"/>
        <v>12</v>
      </c>
      <c r="H4547" s="545">
        <f t="shared" ca="1" si="197"/>
        <v>10</v>
      </c>
      <c r="I4547" s="545">
        <f t="shared" ca="1" si="197"/>
        <v>12</v>
      </c>
      <c r="J4547" s="545">
        <f t="shared" ca="1" si="197"/>
        <v>10</v>
      </c>
      <c r="K4547" s="545">
        <f t="shared" ca="1" si="197"/>
        <v>8</v>
      </c>
    </row>
    <row r="4548" spans="2:11">
      <c r="B4548" s="545">
        <f t="shared" ca="1" si="196"/>
        <v>10</v>
      </c>
      <c r="C4548" s="545">
        <f t="shared" ca="1" si="196"/>
        <v>11</v>
      </c>
      <c r="D4548" s="545">
        <f t="shared" ca="1" si="196"/>
        <v>9</v>
      </c>
      <c r="E4548" s="545">
        <f t="shared" ca="1" si="196"/>
        <v>10</v>
      </c>
      <c r="F4548" s="545">
        <f t="shared" ca="1" si="196"/>
        <v>9</v>
      </c>
      <c r="G4548" s="545">
        <f t="shared" ca="1" si="196"/>
        <v>9</v>
      </c>
      <c r="H4548" s="545">
        <f t="shared" ca="1" si="196"/>
        <v>11</v>
      </c>
      <c r="I4548" s="545">
        <f t="shared" ca="1" si="196"/>
        <v>11</v>
      </c>
      <c r="J4548" s="545">
        <f t="shared" ca="1" si="196"/>
        <v>8</v>
      </c>
      <c r="K4548" s="545">
        <f t="shared" ca="1" si="196"/>
        <v>12</v>
      </c>
    </row>
    <row r="4549" spans="2:11">
      <c r="B4549" s="545">
        <f t="shared" ca="1" si="196"/>
        <v>12</v>
      </c>
      <c r="C4549" s="545">
        <f t="shared" ca="1" si="196"/>
        <v>10</v>
      </c>
      <c r="D4549" s="545">
        <f t="shared" ca="1" si="196"/>
        <v>9</v>
      </c>
      <c r="E4549" s="545">
        <f t="shared" ca="1" si="196"/>
        <v>11</v>
      </c>
      <c r="F4549" s="545">
        <f t="shared" ca="1" si="196"/>
        <v>10</v>
      </c>
      <c r="G4549" s="545">
        <f t="shared" ca="1" si="196"/>
        <v>8</v>
      </c>
      <c r="H4549" s="545">
        <f t="shared" ca="1" si="196"/>
        <v>12</v>
      </c>
      <c r="I4549" s="545">
        <f t="shared" ca="1" si="196"/>
        <v>11</v>
      </c>
      <c r="J4549" s="545">
        <f t="shared" ca="1" si="196"/>
        <v>9</v>
      </c>
      <c r="K4549" s="545">
        <f t="shared" ca="1" si="196"/>
        <v>11</v>
      </c>
    </row>
    <row r="4550" spans="2:11">
      <c r="B4550" s="545">
        <f t="shared" ca="1" si="196"/>
        <v>9</v>
      </c>
      <c r="C4550" s="545">
        <f t="shared" ca="1" si="196"/>
        <v>10</v>
      </c>
      <c r="D4550" s="545">
        <f t="shared" ca="1" si="196"/>
        <v>9</v>
      </c>
      <c r="E4550" s="545">
        <f t="shared" ca="1" si="196"/>
        <v>14</v>
      </c>
      <c r="F4550" s="545">
        <f t="shared" ca="1" si="196"/>
        <v>8</v>
      </c>
      <c r="G4550" s="545">
        <f t="shared" ca="1" si="196"/>
        <v>14</v>
      </c>
      <c r="H4550" s="545">
        <f t="shared" ca="1" si="196"/>
        <v>11</v>
      </c>
      <c r="I4550" s="545">
        <f t="shared" ca="1" si="196"/>
        <v>10</v>
      </c>
      <c r="J4550" s="545">
        <f t="shared" ca="1" si="196"/>
        <v>9</v>
      </c>
      <c r="K4550" s="545">
        <f t="shared" ca="1" si="196"/>
        <v>11</v>
      </c>
    </row>
    <row r="4551" spans="2:11">
      <c r="B4551" s="545">
        <f t="shared" ca="1" si="196"/>
        <v>10</v>
      </c>
      <c r="C4551" s="545">
        <f t="shared" ca="1" si="196"/>
        <v>12</v>
      </c>
      <c r="D4551" s="545">
        <f t="shared" ca="1" si="196"/>
        <v>11</v>
      </c>
      <c r="E4551" s="545">
        <f t="shared" ca="1" si="196"/>
        <v>10</v>
      </c>
      <c r="F4551" s="545">
        <f t="shared" ca="1" si="196"/>
        <v>11</v>
      </c>
      <c r="G4551" s="545">
        <f t="shared" ca="1" si="196"/>
        <v>10</v>
      </c>
      <c r="H4551" s="545">
        <f t="shared" ca="1" si="196"/>
        <v>8</v>
      </c>
      <c r="I4551" s="545">
        <f t="shared" ca="1" si="196"/>
        <v>9</v>
      </c>
      <c r="J4551" s="545">
        <f t="shared" ca="1" si="196"/>
        <v>9</v>
      </c>
      <c r="K4551" s="545">
        <f t="shared" ca="1" si="196"/>
        <v>10</v>
      </c>
    </row>
    <row r="4552" spans="2:11">
      <c r="B4552" s="545">
        <f t="shared" ca="1" si="196"/>
        <v>14</v>
      </c>
      <c r="C4552" s="545">
        <f t="shared" ca="1" si="196"/>
        <v>9</v>
      </c>
      <c r="D4552" s="545">
        <f t="shared" ca="1" si="196"/>
        <v>7</v>
      </c>
      <c r="E4552" s="545">
        <f t="shared" ca="1" si="196"/>
        <v>11</v>
      </c>
      <c r="F4552" s="545">
        <f t="shared" ca="1" si="196"/>
        <v>11</v>
      </c>
      <c r="G4552" s="545">
        <f t="shared" ca="1" si="196"/>
        <v>10</v>
      </c>
      <c r="H4552" s="545">
        <f t="shared" ca="1" si="196"/>
        <v>9</v>
      </c>
      <c r="I4552" s="545">
        <f t="shared" ca="1" si="196"/>
        <v>9</v>
      </c>
      <c r="J4552" s="545">
        <f t="shared" ca="1" si="196"/>
        <v>8</v>
      </c>
      <c r="K4552" s="545">
        <f t="shared" ca="1" si="196"/>
        <v>9</v>
      </c>
    </row>
    <row r="4553" spans="2:11">
      <c r="B4553" s="545">
        <f t="shared" ca="1" si="196"/>
        <v>10</v>
      </c>
      <c r="C4553" s="545">
        <f t="shared" ca="1" si="196"/>
        <v>10</v>
      </c>
      <c r="D4553" s="545">
        <f t="shared" ca="1" si="196"/>
        <v>10</v>
      </c>
      <c r="E4553" s="545">
        <f t="shared" ca="1" si="196"/>
        <v>8</v>
      </c>
      <c r="F4553" s="545">
        <f t="shared" ca="1" si="196"/>
        <v>10</v>
      </c>
      <c r="G4553" s="545">
        <f t="shared" ca="1" si="196"/>
        <v>11</v>
      </c>
      <c r="H4553" s="545">
        <f t="shared" ca="1" si="196"/>
        <v>10</v>
      </c>
      <c r="I4553" s="545">
        <f t="shared" ca="1" si="196"/>
        <v>9</v>
      </c>
      <c r="J4553" s="545">
        <f t="shared" ca="1" si="196"/>
        <v>9</v>
      </c>
      <c r="K4553" s="545">
        <f t="shared" ca="1" si="196"/>
        <v>11</v>
      </c>
    </row>
    <row r="4554" spans="2:11">
      <c r="B4554" s="545">
        <f t="shared" ca="1" si="196"/>
        <v>10</v>
      </c>
      <c r="C4554" s="545">
        <f t="shared" ca="1" si="196"/>
        <v>10</v>
      </c>
      <c r="D4554" s="545">
        <f t="shared" ca="1" si="196"/>
        <v>10</v>
      </c>
      <c r="E4554" s="545">
        <f t="shared" ca="1" si="196"/>
        <v>6</v>
      </c>
      <c r="F4554" s="545">
        <f t="shared" ca="1" si="196"/>
        <v>13</v>
      </c>
      <c r="G4554" s="545">
        <f t="shared" ca="1" si="196"/>
        <v>6</v>
      </c>
      <c r="H4554" s="545">
        <f t="shared" ca="1" si="196"/>
        <v>10</v>
      </c>
      <c r="I4554" s="545">
        <f t="shared" ref="B4554:K4608" ca="1" si="198">RANDBETWEEN(1,3)+RANDBETWEEN(1,3)+RANDBETWEEN(1,3)+RANDBETWEEN(1,3)+RANDBETWEEN(1,3)</f>
        <v>13</v>
      </c>
      <c r="J4554" s="545">
        <f t="shared" ca="1" si="198"/>
        <v>10</v>
      </c>
      <c r="K4554" s="545">
        <f t="shared" ca="1" si="198"/>
        <v>11</v>
      </c>
    </row>
    <row r="4555" spans="2:11">
      <c r="B4555" s="545">
        <f t="shared" ca="1" si="198"/>
        <v>10</v>
      </c>
      <c r="C4555" s="545">
        <f t="shared" ca="1" si="198"/>
        <v>9</v>
      </c>
      <c r="D4555" s="545">
        <f t="shared" ca="1" si="198"/>
        <v>12</v>
      </c>
      <c r="E4555" s="545">
        <f t="shared" ca="1" si="198"/>
        <v>11</v>
      </c>
      <c r="F4555" s="545">
        <f t="shared" ca="1" si="198"/>
        <v>11</v>
      </c>
      <c r="G4555" s="545">
        <f t="shared" ca="1" si="198"/>
        <v>10</v>
      </c>
      <c r="H4555" s="545">
        <f t="shared" ca="1" si="198"/>
        <v>8</v>
      </c>
      <c r="I4555" s="545">
        <f t="shared" ca="1" si="198"/>
        <v>10</v>
      </c>
      <c r="J4555" s="545">
        <f t="shared" ca="1" si="198"/>
        <v>11</v>
      </c>
      <c r="K4555" s="545">
        <f t="shared" ca="1" si="198"/>
        <v>10</v>
      </c>
    </row>
    <row r="4556" spans="2:11">
      <c r="B4556" s="545">
        <f t="shared" ca="1" si="198"/>
        <v>13</v>
      </c>
      <c r="C4556" s="545">
        <f t="shared" ca="1" si="198"/>
        <v>7</v>
      </c>
      <c r="D4556" s="545">
        <f t="shared" ca="1" si="198"/>
        <v>11</v>
      </c>
      <c r="E4556" s="545">
        <f t="shared" ca="1" si="198"/>
        <v>12</v>
      </c>
      <c r="F4556" s="545">
        <f t="shared" ca="1" si="198"/>
        <v>12</v>
      </c>
      <c r="G4556" s="545">
        <f t="shared" ca="1" si="198"/>
        <v>10</v>
      </c>
      <c r="H4556" s="545">
        <f t="shared" ca="1" si="198"/>
        <v>9</v>
      </c>
      <c r="I4556" s="545">
        <f t="shared" ca="1" si="198"/>
        <v>10</v>
      </c>
      <c r="J4556" s="545">
        <f t="shared" ca="1" si="198"/>
        <v>11</v>
      </c>
      <c r="K4556" s="545">
        <f t="shared" ca="1" si="198"/>
        <v>8</v>
      </c>
    </row>
    <row r="4557" spans="2:11">
      <c r="B4557" s="545">
        <f t="shared" ca="1" si="198"/>
        <v>11</v>
      </c>
      <c r="C4557" s="545">
        <f t="shared" ca="1" si="198"/>
        <v>9</v>
      </c>
      <c r="D4557" s="545">
        <f t="shared" ca="1" si="198"/>
        <v>13</v>
      </c>
      <c r="E4557" s="545">
        <f t="shared" ca="1" si="198"/>
        <v>7</v>
      </c>
      <c r="F4557" s="545">
        <f t="shared" ca="1" si="198"/>
        <v>10</v>
      </c>
      <c r="G4557" s="545">
        <f t="shared" ca="1" si="198"/>
        <v>12</v>
      </c>
      <c r="H4557" s="545">
        <f t="shared" ca="1" si="198"/>
        <v>12</v>
      </c>
      <c r="I4557" s="545">
        <f t="shared" ca="1" si="198"/>
        <v>9</v>
      </c>
      <c r="J4557" s="545">
        <f t="shared" ca="1" si="198"/>
        <v>10</v>
      </c>
      <c r="K4557" s="545">
        <f t="shared" ca="1" si="198"/>
        <v>9</v>
      </c>
    </row>
    <row r="4558" spans="2:11">
      <c r="B4558" s="545">
        <f t="shared" ca="1" si="198"/>
        <v>13</v>
      </c>
      <c r="C4558" s="545">
        <f t="shared" ca="1" si="198"/>
        <v>9</v>
      </c>
      <c r="D4558" s="545">
        <f t="shared" ca="1" si="198"/>
        <v>8</v>
      </c>
      <c r="E4558" s="545">
        <f t="shared" ca="1" si="198"/>
        <v>11</v>
      </c>
      <c r="F4558" s="545">
        <f t="shared" ca="1" si="198"/>
        <v>11</v>
      </c>
      <c r="G4558" s="545">
        <f t="shared" ca="1" si="198"/>
        <v>13</v>
      </c>
      <c r="H4558" s="545">
        <f t="shared" ca="1" si="198"/>
        <v>8</v>
      </c>
      <c r="I4558" s="545">
        <f t="shared" ca="1" si="198"/>
        <v>6</v>
      </c>
      <c r="J4558" s="545">
        <f t="shared" ca="1" si="198"/>
        <v>10</v>
      </c>
      <c r="K4558" s="545">
        <f t="shared" ca="1" si="198"/>
        <v>13</v>
      </c>
    </row>
    <row r="4559" spans="2:11">
      <c r="B4559" s="545">
        <f t="shared" ca="1" si="198"/>
        <v>10</v>
      </c>
      <c r="C4559" s="545">
        <f t="shared" ca="1" si="198"/>
        <v>9</v>
      </c>
      <c r="D4559" s="545">
        <f t="shared" ca="1" si="198"/>
        <v>10</v>
      </c>
      <c r="E4559" s="545">
        <f t="shared" ca="1" si="198"/>
        <v>8</v>
      </c>
      <c r="F4559" s="545">
        <f t="shared" ca="1" si="198"/>
        <v>13</v>
      </c>
      <c r="G4559" s="545">
        <f t="shared" ca="1" si="198"/>
        <v>8</v>
      </c>
      <c r="H4559" s="545">
        <f t="shared" ca="1" si="198"/>
        <v>10</v>
      </c>
      <c r="I4559" s="545">
        <f t="shared" ca="1" si="198"/>
        <v>10</v>
      </c>
      <c r="J4559" s="545">
        <f t="shared" ca="1" si="198"/>
        <v>8</v>
      </c>
      <c r="K4559" s="545">
        <f t="shared" ca="1" si="198"/>
        <v>10</v>
      </c>
    </row>
    <row r="4560" spans="2:11">
      <c r="B4560" s="545">
        <f t="shared" ca="1" si="198"/>
        <v>12</v>
      </c>
      <c r="C4560" s="545">
        <f t="shared" ca="1" si="198"/>
        <v>8</v>
      </c>
      <c r="D4560" s="545">
        <f t="shared" ca="1" si="198"/>
        <v>9</v>
      </c>
      <c r="E4560" s="545">
        <f t="shared" ca="1" si="198"/>
        <v>11</v>
      </c>
      <c r="F4560" s="545">
        <f t="shared" ca="1" si="198"/>
        <v>11</v>
      </c>
      <c r="G4560" s="545">
        <f t="shared" ca="1" si="198"/>
        <v>13</v>
      </c>
      <c r="H4560" s="545">
        <f t="shared" ca="1" si="198"/>
        <v>11</v>
      </c>
      <c r="I4560" s="545">
        <f t="shared" ca="1" si="198"/>
        <v>12</v>
      </c>
      <c r="J4560" s="545">
        <f t="shared" ca="1" si="198"/>
        <v>10</v>
      </c>
      <c r="K4560" s="545">
        <f t="shared" ca="1" si="198"/>
        <v>6</v>
      </c>
    </row>
    <row r="4561" spans="2:11">
      <c r="B4561" s="545">
        <f t="shared" ca="1" si="198"/>
        <v>13</v>
      </c>
      <c r="C4561" s="545">
        <f t="shared" ca="1" si="198"/>
        <v>12</v>
      </c>
      <c r="D4561" s="545">
        <f t="shared" ca="1" si="198"/>
        <v>10</v>
      </c>
      <c r="E4561" s="545">
        <f t="shared" ca="1" si="198"/>
        <v>11</v>
      </c>
      <c r="F4561" s="545">
        <f t="shared" ca="1" si="198"/>
        <v>12</v>
      </c>
      <c r="G4561" s="545">
        <f t="shared" ca="1" si="198"/>
        <v>11</v>
      </c>
      <c r="H4561" s="545">
        <f t="shared" ca="1" si="198"/>
        <v>9</v>
      </c>
      <c r="I4561" s="545">
        <f t="shared" ca="1" si="198"/>
        <v>8</v>
      </c>
      <c r="J4561" s="545">
        <f t="shared" ca="1" si="198"/>
        <v>8</v>
      </c>
      <c r="K4561" s="545">
        <f t="shared" ca="1" si="198"/>
        <v>6</v>
      </c>
    </row>
    <row r="4562" spans="2:11">
      <c r="B4562" s="545">
        <f t="shared" ca="1" si="198"/>
        <v>13</v>
      </c>
      <c r="C4562" s="545">
        <f t="shared" ca="1" si="197"/>
        <v>8</v>
      </c>
      <c r="D4562" s="545">
        <f t="shared" ca="1" si="197"/>
        <v>9</v>
      </c>
      <c r="E4562" s="545">
        <f t="shared" ca="1" si="197"/>
        <v>12</v>
      </c>
      <c r="F4562" s="545">
        <f t="shared" ca="1" si="197"/>
        <v>9</v>
      </c>
      <c r="G4562" s="545">
        <f t="shared" ca="1" si="197"/>
        <v>11</v>
      </c>
      <c r="H4562" s="545">
        <f t="shared" ca="1" si="197"/>
        <v>7</v>
      </c>
      <c r="I4562" s="545">
        <f t="shared" ca="1" si="197"/>
        <v>10</v>
      </c>
      <c r="J4562" s="545">
        <f t="shared" ca="1" si="197"/>
        <v>10</v>
      </c>
      <c r="K4562" s="545">
        <f t="shared" ca="1" si="197"/>
        <v>12</v>
      </c>
    </row>
    <row r="4563" spans="2:11">
      <c r="B4563" s="545">
        <f t="shared" ca="1" si="198"/>
        <v>14</v>
      </c>
      <c r="C4563" s="545">
        <f t="shared" ca="1" si="197"/>
        <v>9</v>
      </c>
      <c r="D4563" s="545">
        <f t="shared" ca="1" si="197"/>
        <v>7</v>
      </c>
      <c r="E4563" s="545">
        <f t="shared" ca="1" si="197"/>
        <v>9</v>
      </c>
      <c r="F4563" s="545">
        <f t="shared" ca="1" si="197"/>
        <v>10</v>
      </c>
      <c r="G4563" s="545">
        <f t="shared" ca="1" si="197"/>
        <v>10</v>
      </c>
      <c r="H4563" s="545">
        <f t="shared" ca="1" si="197"/>
        <v>10</v>
      </c>
      <c r="I4563" s="545">
        <f t="shared" ca="1" si="197"/>
        <v>14</v>
      </c>
      <c r="J4563" s="545">
        <f t="shared" ca="1" si="197"/>
        <v>10</v>
      </c>
      <c r="K4563" s="545">
        <f t="shared" ca="1" si="197"/>
        <v>6</v>
      </c>
    </row>
    <row r="4564" spans="2:11">
      <c r="B4564" s="545">
        <f t="shared" ca="1" si="198"/>
        <v>10</v>
      </c>
      <c r="C4564" s="545">
        <f t="shared" ca="1" si="197"/>
        <v>9</v>
      </c>
      <c r="D4564" s="545">
        <f t="shared" ca="1" si="197"/>
        <v>8</v>
      </c>
      <c r="E4564" s="545">
        <f t="shared" ca="1" si="197"/>
        <v>10</v>
      </c>
      <c r="F4564" s="545">
        <f t="shared" ca="1" si="197"/>
        <v>14</v>
      </c>
      <c r="G4564" s="545">
        <f t="shared" ca="1" si="197"/>
        <v>9</v>
      </c>
      <c r="H4564" s="545">
        <f t="shared" ca="1" si="197"/>
        <v>9</v>
      </c>
      <c r="I4564" s="545">
        <f t="shared" ca="1" si="197"/>
        <v>11</v>
      </c>
      <c r="J4564" s="545">
        <f t="shared" ca="1" si="197"/>
        <v>9</v>
      </c>
      <c r="K4564" s="545">
        <f t="shared" ca="1" si="197"/>
        <v>8</v>
      </c>
    </row>
    <row r="4565" spans="2:11">
      <c r="B4565" s="545">
        <f t="shared" ca="1" si="198"/>
        <v>8</v>
      </c>
      <c r="C4565" s="545">
        <f t="shared" ca="1" si="197"/>
        <v>10</v>
      </c>
      <c r="D4565" s="545">
        <f t="shared" ca="1" si="197"/>
        <v>11</v>
      </c>
      <c r="E4565" s="545">
        <f t="shared" ca="1" si="197"/>
        <v>8</v>
      </c>
      <c r="F4565" s="545">
        <f t="shared" ca="1" si="197"/>
        <v>8</v>
      </c>
      <c r="G4565" s="545">
        <f t="shared" ca="1" si="197"/>
        <v>10</v>
      </c>
      <c r="H4565" s="545">
        <f t="shared" ca="1" si="197"/>
        <v>10</v>
      </c>
      <c r="I4565" s="545">
        <f t="shared" ca="1" si="197"/>
        <v>8</v>
      </c>
      <c r="J4565" s="545">
        <f t="shared" ca="1" si="197"/>
        <v>7</v>
      </c>
      <c r="K4565" s="545">
        <f t="shared" ca="1" si="197"/>
        <v>10</v>
      </c>
    </row>
    <row r="4566" spans="2:11">
      <c r="B4566" s="545">
        <f t="shared" ca="1" si="198"/>
        <v>11</v>
      </c>
      <c r="C4566" s="545">
        <f t="shared" ca="1" si="197"/>
        <v>6</v>
      </c>
      <c r="D4566" s="545">
        <f t="shared" ca="1" si="197"/>
        <v>10</v>
      </c>
      <c r="E4566" s="545">
        <f t="shared" ca="1" si="197"/>
        <v>9</v>
      </c>
      <c r="F4566" s="545">
        <f t="shared" ca="1" si="197"/>
        <v>9</v>
      </c>
      <c r="G4566" s="545">
        <f t="shared" ca="1" si="197"/>
        <v>10</v>
      </c>
      <c r="H4566" s="545">
        <f t="shared" ca="1" si="197"/>
        <v>10</v>
      </c>
      <c r="I4566" s="545">
        <f t="shared" ca="1" si="197"/>
        <v>7</v>
      </c>
      <c r="J4566" s="545">
        <f t="shared" ca="1" si="197"/>
        <v>10</v>
      </c>
      <c r="K4566" s="545">
        <f t="shared" ca="1" si="197"/>
        <v>8</v>
      </c>
    </row>
    <row r="4567" spans="2:11">
      <c r="B4567" s="545">
        <f t="shared" ca="1" si="198"/>
        <v>9</v>
      </c>
      <c r="C4567" s="545">
        <f t="shared" ca="1" si="197"/>
        <v>10</v>
      </c>
      <c r="D4567" s="545">
        <f t="shared" ca="1" si="197"/>
        <v>10</v>
      </c>
      <c r="E4567" s="545">
        <f t="shared" ca="1" si="197"/>
        <v>12</v>
      </c>
      <c r="F4567" s="545">
        <f t="shared" ca="1" si="197"/>
        <v>11</v>
      </c>
      <c r="G4567" s="545">
        <f t="shared" ca="1" si="197"/>
        <v>9</v>
      </c>
      <c r="H4567" s="545">
        <f t="shared" ca="1" si="197"/>
        <v>9</v>
      </c>
      <c r="I4567" s="545">
        <f t="shared" ca="1" si="197"/>
        <v>10</v>
      </c>
      <c r="J4567" s="545">
        <f t="shared" ca="1" si="197"/>
        <v>10</v>
      </c>
      <c r="K4567" s="545">
        <f t="shared" ca="1" si="197"/>
        <v>11</v>
      </c>
    </row>
    <row r="4568" spans="2:11">
      <c r="B4568" s="545">
        <f t="shared" ca="1" si="198"/>
        <v>10</v>
      </c>
      <c r="C4568" s="545">
        <f t="shared" ca="1" si="197"/>
        <v>7</v>
      </c>
      <c r="D4568" s="545">
        <f t="shared" ca="1" si="197"/>
        <v>10</v>
      </c>
      <c r="E4568" s="545">
        <f t="shared" ca="1" si="197"/>
        <v>10</v>
      </c>
      <c r="F4568" s="545">
        <f t="shared" ca="1" si="197"/>
        <v>11</v>
      </c>
      <c r="G4568" s="545">
        <f t="shared" ca="1" si="197"/>
        <v>9</v>
      </c>
      <c r="H4568" s="545">
        <f t="shared" ca="1" si="197"/>
        <v>7</v>
      </c>
      <c r="I4568" s="545">
        <f t="shared" ca="1" si="197"/>
        <v>10</v>
      </c>
      <c r="J4568" s="545">
        <f t="shared" ca="1" si="197"/>
        <v>12</v>
      </c>
      <c r="K4568" s="545">
        <f t="shared" ca="1" si="197"/>
        <v>9</v>
      </c>
    </row>
    <row r="4569" spans="2:11">
      <c r="B4569" s="545">
        <f t="shared" ca="1" si="198"/>
        <v>11</v>
      </c>
      <c r="C4569" s="545">
        <f t="shared" ca="1" si="197"/>
        <v>8</v>
      </c>
      <c r="D4569" s="545">
        <f t="shared" ca="1" si="197"/>
        <v>8</v>
      </c>
      <c r="E4569" s="545">
        <f t="shared" ca="1" si="197"/>
        <v>12</v>
      </c>
      <c r="F4569" s="545">
        <f t="shared" ca="1" si="197"/>
        <v>11</v>
      </c>
      <c r="G4569" s="545">
        <f t="shared" ca="1" si="197"/>
        <v>10</v>
      </c>
      <c r="H4569" s="545">
        <f t="shared" ca="1" si="197"/>
        <v>9</v>
      </c>
      <c r="I4569" s="545">
        <f t="shared" ca="1" si="197"/>
        <v>12</v>
      </c>
      <c r="J4569" s="545">
        <f t="shared" ca="1" si="197"/>
        <v>10</v>
      </c>
      <c r="K4569" s="545">
        <f t="shared" ca="1" si="197"/>
        <v>12</v>
      </c>
    </row>
    <row r="4570" spans="2:11">
      <c r="B4570" s="545">
        <f t="shared" ca="1" si="198"/>
        <v>12</v>
      </c>
      <c r="C4570" s="545">
        <f t="shared" ca="1" si="197"/>
        <v>9</v>
      </c>
      <c r="D4570" s="545">
        <f t="shared" ca="1" si="197"/>
        <v>11</v>
      </c>
      <c r="E4570" s="545">
        <f t="shared" ca="1" si="197"/>
        <v>10</v>
      </c>
      <c r="F4570" s="545">
        <f t="shared" ca="1" si="197"/>
        <v>12</v>
      </c>
      <c r="G4570" s="545">
        <f t="shared" ca="1" si="197"/>
        <v>11</v>
      </c>
      <c r="H4570" s="545">
        <f t="shared" ca="1" si="197"/>
        <v>9</v>
      </c>
      <c r="I4570" s="545">
        <f t="shared" ca="1" si="197"/>
        <v>9</v>
      </c>
      <c r="J4570" s="545">
        <f t="shared" ca="1" si="197"/>
        <v>11</v>
      </c>
      <c r="K4570" s="545">
        <f t="shared" ca="1" si="197"/>
        <v>10</v>
      </c>
    </row>
    <row r="4571" spans="2:11">
      <c r="B4571" s="545">
        <f t="shared" ca="1" si="198"/>
        <v>10</v>
      </c>
      <c r="C4571" s="545">
        <f t="shared" ca="1" si="197"/>
        <v>13</v>
      </c>
      <c r="D4571" s="545">
        <f t="shared" ca="1" si="197"/>
        <v>10</v>
      </c>
      <c r="E4571" s="545">
        <f t="shared" ca="1" si="197"/>
        <v>8</v>
      </c>
      <c r="F4571" s="545">
        <f t="shared" ca="1" si="197"/>
        <v>10</v>
      </c>
      <c r="G4571" s="545">
        <f t="shared" ca="1" si="197"/>
        <v>14</v>
      </c>
      <c r="H4571" s="545">
        <f t="shared" ca="1" si="197"/>
        <v>8</v>
      </c>
      <c r="I4571" s="545">
        <f t="shared" ca="1" si="197"/>
        <v>10</v>
      </c>
      <c r="J4571" s="545">
        <f t="shared" ca="1" si="197"/>
        <v>9</v>
      </c>
      <c r="K4571" s="545">
        <f t="shared" ca="1" si="197"/>
        <v>9</v>
      </c>
    </row>
    <row r="4572" spans="2:11">
      <c r="B4572" s="545">
        <f t="shared" ca="1" si="198"/>
        <v>9</v>
      </c>
      <c r="C4572" s="545">
        <f t="shared" ca="1" si="197"/>
        <v>7</v>
      </c>
      <c r="D4572" s="545">
        <f t="shared" ca="1" si="197"/>
        <v>9</v>
      </c>
      <c r="E4572" s="545">
        <f t="shared" ca="1" si="197"/>
        <v>11</v>
      </c>
      <c r="F4572" s="545">
        <f t="shared" ca="1" si="197"/>
        <v>10</v>
      </c>
      <c r="G4572" s="545">
        <f t="shared" ca="1" si="197"/>
        <v>10</v>
      </c>
      <c r="H4572" s="545">
        <f t="shared" ca="1" si="197"/>
        <v>12</v>
      </c>
      <c r="I4572" s="545">
        <f t="shared" ca="1" si="197"/>
        <v>11</v>
      </c>
      <c r="J4572" s="545">
        <f t="shared" ca="1" si="197"/>
        <v>11</v>
      </c>
      <c r="K4572" s="545">
        <f t="shared" ca="1" si="197"/>
        <v>11</v>
      </c>
    </row>
    <row r="4573" spans="2:11">
      <c r="B4573" s="545">
        <f t="shared" ca="1" si="198"/>
        <v>9</v>
      </c>
      <c r="C4573" s="545">
        <f t="shared" ca="1" si="197"/>
        <v>7</v>
      </c>
      <c r="D4573" s="545">
        <f t="shared" ca="1" si="197"/>
        <v>14</v>
      </c>
      <c r="E4573" s="545">
        <f t="shared" ca="1" si="197"/>
        <v>14</v>
      </c>
      <c r="F4573" s="545">
        <f t="shared" ca="1" si="197"/>
        <v>12</v>
      </c>
      <c r="G4573" s="545">
        <f t="shared" ca="1" si="197"/>
        <v>9</v>
      </c>
      <c r="H4573" s="545">
        <f t="shared" ca="1" si="197"/>
        <v>7</v>
      </c>
      <c r="I4573" s="545">
        <f t="shared" ca="1" si="197"/>
        <v>11</v>
      </c>
      <c r="J4573" s="545">
        <f t="shared" ca="1" si="197"/>
        <v>11</v>
      </c>
      <c r="K4573" s="545">
        <f t="shared" ca="1" si="197"/>
        <v>10</v>
      </c>
    </row>
    <row r="4574" spans="2:11">
      <c r="B4574" s="545">
        <f t="shared" ca="1" si="198"/>
        <v>9</v>
      </c>
      <c r="C4574" s="545">
        <f t="shared" ca="1" si="197"/>
        <v>10</v>
      </c>
      <c r="D4574" s="545">
        <f t="shared" ca="1" si="197"/>
        <v>6</v>
      </c>
      <c r="E4574" s="545">
        <f t="shared" ca="1" si="197"/>
        <v>9</v>
      </c>
      <c r="F4574" s="545">
        <f t="shared" ca="1" si="197"/>
        <v>13</v>
      </c>
      <c r="G4574" s="545">
        <f t="shared" ca="1" si="197"/>
        <v>12</v>
      </c>
      <c r="H4574" s="545">
        <f t="shared" ca="1" si="197"/>
        <v>11</v>
      </c>
      <c r="I4574" s="545">
        <f t="shared" ca="1" si="197"/>
        <v>11</v>
      </c>
      <c r="J4574" s="545">
        <f t="shared" ca="1" si="197"/>
        <v>10</v>
      </c>
      <c r="K4574" s="545">
        <f t="shared" ca="1" si="197"/>
        <v>8</v>
      </c>
    </row>
    <row r="4575" spans="2:11">
      <c r="B4575" s="545">
        <f t="shared" ca="1" si="198"/>
        <v>9</v>
      </c>
      <c r="C4575" s="545">
        <f t="shared" ca="1" si="197"/>
        <v>14</v>
      </c>
      <c r="D4575" s="545">
        <f t="shared" ca="1" si="197"/>
        <v>6</v>
      </c>
      <c r="E4575" s="545">
        <f t="shared" ca="1" si="197"/>
        <v>10</v>
      </c>
      <c r="F4575" s="545">
        <f t="shared" ca="1" si="197"/>
        <v>8</v>
      </c>
      <c r="G4575" s="545">
        <f t="shared" ca="1" si="197"/>
        <v>10</v>
      </c>
      <c r="H4575" s="545">
        <f t="shared" ca="1" si="197"/>
        <v>7</v>
      </c>
      <c r="I4575" s="545">
        <f t="shared" ca="1" si="197"/>
        <v>6</v>
      </c>
      <c r="J4575" s="545">
        <f t="shared" ca="1" si="197"/>
        <v>12</v>
      </c>
      <c r="K4575" s="545">
        <f t="shared" ca="1" si="197"/>
        <v>9</v>
      </c>
    </row>
    <row r="4576" spans="2:11">
      <c r="B4576" s="545">
        <f t="shared" ca="1" si="198"/>
        <v>12</v>
      </c>
      <c r="C4576" s="545">
        <f t="shared" ca="1" si="197"/>
        <v>13</v>
      </c>
      <c r="D4576" s="545">
        <f t="shared" ca="1" si="197"/>
        <v>13</v>
      </c>
      <c r="E4576" s="545">
        <f t="shared" ca="1" si="197"/>
        <v>12</v>
      </c>
      <c r="F4576" s="545">
        <f t="shared" ca="1" si="197"/>
        <v>11</v>
      </c>
      <c r="G4576" s="545">
        <f t="shared" ca="1" si="197"/>
        <v>11</v>
      </c>
      <c r="H4576" s="545">
        <f t="shared" ca="1" si="197"/>
        <v>13</v>
      </c>
      <c r="I4576" s="545">
        <f t="shared" ca="1" si="197"/>
        <v>9</v>
      </c>
      <c r="J4576" s="545">
        <f t="shared" ca="1" si="197"/>
        <v>12</v>
      </c>
      <c r="K4576" s="545">
        <f t="shared" ca="1" si="197"/>
        <v>11</v>
      </c>
    </row>
    <row r="4577" spans="2:11">
      <c r="B4577" s="545">
        <f t="shared" ca="1" si="198"/>
        <v>11</v>
      </c>
      <c r="C4577" s="545">
        <f t="shared" ca="1" si="197"/>
        <v>9</v>
      </c>
      <c r="D4577" s="545">
        <f t="shared" ca="1" si="197"/>
        <v>10</v>
      </c>
      <c r="E4577" s="545">
        <f t="shared" ca="1" si="197"/>
        <v>9</v>
      </c>
      <c r="F4577" s="545">
        <f t="shared" ca="1" si="197"/>
        <v>10</v>
      </c>
      <c r="G4577" s="545">
        <f t="shared" ca="1" si="197"/>
        <v>11</v>
      </c>
      <c r="H4577" s="545">
        <f t="shared" ca="1" si="197"/>
        <v>10</v>
      </c>
      <c r="I4577" s="545">
        <f t="shared" ca="1" si="197"/>
        <v>9</v>
      </c>
      <c r="J4577" s="545">
        <f t="shared" ca="1" si="197"/>
        <v>11</v>
      </c>
      <c r="K4577" s="545">
        <f t="shared" ca="1" si="197"/>
        <v>9</v>
      </c>
    </row>
    <row r="4578" spans="2:11">
      <c r="B4578" s="545">
        <f t="shared" ca="1" si="198"/>
        <v>9</v>
      </c>
      <c r="C4578" s="545">
        <f t="shared" ca="1" si="198"/>
        <v>14</v>
      </c>
      <c r="D4578" s="545">
        <f t="shared" ca="1" si="198"/>
        <v>10</v>
      </c>
      <c r="E4578" s="545">
        <f t="shared" ca="1" si="198"/>
        <v>10</v>
      </c>
      <c r="F4578" s="545">
        <f t="shared" ca="1" si="198"/>
        <v>7</v>
      </c>
      <c r="G4578" s="545">
        <f t="shared" ca="1" si="198"/>
        <v>10</v>
      </c>
      <c r="H4578" s="545">
        <f t="shared" ca="1" si="198"/>
        <v>10</v>
      </c>
      <c r="I4578" s="545">
        <f t="shared" ca="1" si="198"/>
        <v>12</v>
      </c>
      <c r="J4578" s="545">
        <f t="shared" ca="1" si="198"/>
        <v>13</v>
      </c>
      <c r="K4578" s="545">
        <f t="shared" ca="1" si="198"/>
        <v>9</v>
      </c>
    </row>
    <row r="4579" spans="2:11">
      <c r="B4579" s="545">
        <f t="shared" ca="1" si="198"/>
        <v>13</v>
      </c>
      <c r="C4579" s="545">
        <f t="shared" ca="1" si="198"/>
        <v>6</v>
      </c>
      <c r="D4579" s="545">
        <f t="shared" ca="1" si="198"/>
        <v>11</v>
      </c>
      <c r="E4579" s="545">
        <f t="shared" ca="1" si="198"/>
        <v>13</v>
      </c>
      <c r="F4579" s="545">
        <f t="shared" ca="1" si="198"/>
        <v>9</v>
      </c>
      <c r="G4579" s="545">
        <f t="shared" ca="1" si="198"/>
        <v>12</v>
      </c>
      <c r="H4579" s="545">
        <f t="shared" ca="1" si="198"/>
        <v>10</v>
      </c>
      <c r="I4579" s="545">
        <f t="shared" ca="1" si="198"/>
        <v>12</v>
      </c>
      <c r="J4579" s="545">
        <f t="shared" ca="1" si="198"/>
        <v>8</v>
      </c>
      <c r="K4579" s="545">
        <f t="shared" ca="1" si="198"/>
        <v>10</v>
      </c>
    </row>
    <row r="4580" spans="2:11">
      <c r="B4580" s="545">
        <f t="shared" ca="1" si="198"/>
        <v>11</v>
      </c>
      <c r="C4580" s="545">
        <f t="shared" ca="1" si="198"/>
        <v>8</v>
      </c>
      <c r="D4580" s="545">
        <f t="shared" ca="1" si="198"/>
        <v>9</v>
      </c>
      <c r="E4580" s="545">
        <f t="shared" ca="1" si="198"/>
        <v>8</v>
      </c>
      <c r="F4580" s="545">
        <f t="shared" ca="1" si="198"/>
        <v>9</v>
      </c>
      <c r="G4580" s="545">
        <f t="shared" ca="1" si="198"/>
        <v>12</v>
      </c>
      <c r="H4580" s="545">
        <f t="shared" ca="1" si="198"/>
        <v>9</v>
      </c>
      <c r="I4580" s="545">
        <f t="shared" ca="1" si="198"/>
        <v>12</v>
      </c>
      <c r="J4580" s="545">
        <f t="shared" ca="1" si="198"/>
        <v>9</v>
      </c>
      <c r="K4580" s="545">
        <f t="shared" ca="1" si="198"/>
        <v>13</v>
      </c>
    </row>
    <row r="4581" spans="2:11">
      <c r="B4581" s="545">
        <f t="shared" ca="1" si="198"/>
        <v>10</v>
      </c>
      <c r="C4581" s="545">
        <f t="shared" ca="1" si="198"/>
        <v>10</v>
      </c>
      <c r="D4581" s="545">
        <f t="shared" ca="1" si="198"/>
        <v>15</v>
      </c>
      <c r="E4581" s="545">
        <f t="shared" ca="1" si="198"/>
        <v>11</v>
      </c>
      <c r="F4581" s="545">
        <f t="shared" ca="1" si="198"/>
        <v>10</v>
      </c>
      <c r="G4581" s="545">
        <f t="shared" ca="1" si="198"/>
        <v>13</v>
      </c>
      <c r="H4581" s="545">
        <f t="shared" ca="1" si="198"/>
        <v>10</v>
      </c>
      <c r="I4581" s="545">
        <f t="shared" ca="1" si="198"/>
        <v>14</v>
      </c>
      <c r="J4581" s="545">
        <f t="shared" ca="1" si="198"/>
        <v>11</v>
      </c>
      <c r="K4581" s="545">
        <f t="shared" ca="1" si="198"/>
        <v>12</v>
      </c>
    </row>
    <row r="4582" spans="2:11">
      <c r="B4582" s="545">
        <f t="shared" ca="1" si="198"/>
        <v>7</v>
      </c>
      <c r="C4582" s="545">
        <f t="shared" ca="1" si="198"/>
        <v>11</v>
      </c>
      <c r="D4582" s="545">
        <f t="shared" ca="1" si="198"/>
        <v>12</v>
      </c>
      <c r="E4582" s="545">
        <f t="shared" ca="1" si="198"/>
        <v>12</v>
      </c>
      <c r="F4582" s="545">
        <f t="shared" ca="1" si="198"/>
        <v>9</v>
      </c>
      <c r="G4582" s="545">
        <f t="shared" ca="1" si="198"/>
        <v>10</v>
      </c>
      <c r="H4582" s="545">
        <f t="shared" ca="1" si="198"/>
        <v>11</v>
      </c>
      <c r="I4582" s="545">
        <f t="shared" ca="1" si="198"/>
        <v>11</v>
      </c>
      <c r="J4582" s="545">
        <f t="shared" ca="1" si="198"/>
        <v>10</v>
      </c>
      <c r="K4582" s="545">
        <f t="shared" ca="1" si="198"/>
        <v>7</v>
      </c>
    </row>
    <row r="4583" spans="2:11">
      <c r="B4583" s="545">
        <f t="shared" ca="1" si="198"/>
        <v>7</v>
      </c>
      <c r="C4583" s="545">
        <f t="shared" ca="1" si="198"/>
        <v>9</v>
      </c>
      <c r="D4583" s="545">
        <f t="shared" ca="1" si="198"/>
        <v>10</v>
      </c>
      <c r="E4583" s="545">
        <f t="shared" ca="1" si="198"/>
        <v>7</v>
      </c>
      <c r="F4583" s="545">
        <f t="shared" ca="1" si="198"/>
        <v>11</v>
      </c>
      <c r="G4583" s="545">
        <f t="shared" ca="1" si="198"/>
        <v>7</v>
      </c>
      <c r="H4583" s="545">
        <f t="shared" ca="1" si="198"/>
        <v>12</v>
      </c>
      <c r="I4583" s="545">
        <f t="shared" ca="1" si="198"/>
        <v>11</v>
      </c>
      <c r="J4583" s="545">
        <f t="shared" ca="1" si="198"/>
        <v>9</v>
      </c>
      <c r="K4583" s="545">
        <f t="shared" ca="1" si="198"/>
        <v>12</v>
      </c>
    </row>
    <row r="4584" spans="2:11">
      <c r="B4584" s="545">
        <f t="shared" ca="1" si="198"/>
        <v>11</v>
      </c>
      <c r="C4584" s="545">
        <f t="shared" ca="1" si="198"/>
        <v>10</v>
      </c>
      <c r="D4584" s="545">
        <f t="shared" ca="1" si="198"/>
        <v>6</v>
      </c>
      <c r="E4584" s="545">
        <f t="shared" ca="1" si="198"/>
        <v>12</v>
      </c>
      <c r="F4584" s="545">
        <f t="shared" ca="1" si="198"/>
        <v>6</v>
      </c>
      <c r="G4584" s="545">
        <f t="shared" ca="1" si="198"/>
        <v>9</v>
      </c>
      <c r="H4584" s="545">
        <f t="shared" ca="1" si="198"/>
        <v>8</v>
      </c>
      <c r="I4584" s="545">
        <f t="shared" ca="1" si="198"/>
        <v>11</v>
      </c>
      <c r="J4584" s="545">
        <f t="shared" ca="1" si="198"/>
        <v>8</v>
      </c>
      <c r="K4584" s="545">
        <f t="shared" ca="1" si="198"/>
        <v>9</v>
      </c>
    </row>
    <row r="4585" spans="2:11">
      <c r="B4585" s="545">
        <f t="shared" ca="1" si="198"/>
        <v>11</v>
      </c>
      <c r="C4585" s="545">
        <f t="shared" ca="1" si="198"/>
        <v>12</v>
      </c>
      <c r="D4585" s="545">
        <f t="shared" ca="1" si="198"/>
        <v>12</v>
      </c>
      <c r="E4585" s="545">
        <f t="shared" ca="1" si="198"/>
        <v>12</v>
      </c>
      <c r="F4585" s="545">
        <f t="shared" ca="1" si="198"/>
        <v>8</v>
      </c>
      <c r="G4585" s="545">
        <f t="shared" ca="1" si="198"/>
        <v>9</v>
      </c>
      <c r="H4585" s="545">
        <f t="shared" ca="1" si="198"/>
        <v>9</v>
      </c>
      <c r="I4585" s="545">
        <f t="shared" ca="1" si="198"/>
        <v>9</v>
      </c>
      <c r="J4585" s="545">
        <f t="shared" ca="1" si="198"/>
        <v>12</v>
      </c>
      <c r="K4585" s="545">
        <f t="shared" ca="1" si="198"/>
        <v>13</v>
      </c>
    </row>
    <row r="4586" spans="2:11">
      <c r="B4586" s="545">
        <f t="shared" ca="1" si="198"/>
        <v>10</v>
      </c>
      <c r="C4586" s="545">
        <f t="shared" ca="1" si="198"/>
        <v>9</v>
      </c>
      <c r="D4586" s="545">
        <f t="shared" ca="1" si="198"/>
        <v>8</v>
      </c>
      <c r="E4586" s="545">
        <f t="shared" ca="1" si="198"/>
        <v>12</v>
      </c>
      <c r="F4586" s="545">
        <f t="shared" ca="1" si="198"/>
        <v>5</v>
      </c>
      <c r="G4586" s="545">
        <f t="shared" ca="1" si="198"/>
        <v>8</v>
      </c>
      <c r="H4586" s="545">
        <f t="shared" ca="1" si="198"/>
        <v>9</v>
      </c>
      <c r="I4586" s="545">
        <f t="shared" ca="1" si="198"/>
        <v>10</v>
      </c>
      <c r="J4586" s="545">
        <f t="shared" ca="1" si="198"/>
        <v>11</v>
      </c>
      <c r="K4586" s="545">
        <f t="shared" ca="1" si="198"/>
        <v>8</v>
      </c>
    </row>
    <row r="4587" spans="2:11">
      <c r="B4587" s="545">
        <f t="shared" ca="1" si="198"/>
        <v>12</v>
      </c>
      <c r="C4587" s="545">
        <f t="shared" ca="1" si="198"/>
        <v>10</v>
      </c>
      <c r="D4587" s="545">
        <f t="shared" ca="1" si="198"/>
        <v>9</v>
      </c>
      <c r="E4587" s="545">
        <f t="shared" ca="1" si="198"/>
        <v>9</v>
      </c>
      <c r="F4587" s="545">
        <f t="shared" ca="1" si="198"/>
        <v>8</v>
      </c>
      <c r="G4587" s="545">
        <f t="shared" ca="1" si="198"/>
        <v>8</v>
      </c>
      <c r="H4587" s="545">
        <f t="shared" ca="1" si="198"/>
        <v>6</v>
      </c>
      <c r="I4587" s="545">
        <f t="shared" ca="1" si="198"/>
        <v>11</v>
      </c>
      <c r="J4587" s="545">
        <f t="shared" ca="1" si="198"/>
        <v>12</v>
      </c>
      <c r="K4587" s="545">
        <f t="shared" ca="1" si="198"/>
        <v>11</v>
      </c>
    </row>
    <row r="4588" spans="2:11">
      <c r="B4588" s="545">
        <f t="shared" ca="1" si="198"/>
        <v>8</v>
      </c>
      <c r="C4588" s="545">
        <f t="shared" ca="1" si="198"/>
        <v>13</v>
      </c>
      <c r="D4588" s="545">
        <f t="shared" ca="1" si="198"/>
        <v>12</v>
      </c>
      <c r="E4588" s="545">
        <f t="shared" ca="1" si="198"/>
        <v>11</v>
      </c>
      <c r="F4588" s="545">
        <f t="shared" ca="1" si="198"/>
        <v>11</v>
      </c>
      <c r="G4588" s="545">
        <f t="shared" ca="1" si="198"/>
        <v>11</v>
      </c>
      <c r="H4588" s="545">
        <f t="shared" ca="1" si="198"/>
        <v>10</v>
      </c>
      <c r="I4588" s="545">
        <f t="shared" ca="1" si="198"/>
        <v>9</v>
      </c>
      <c r="J4588" s="545">
        <f t="shared" ca="1" si="198"/>
        <v>9</v>
      </c>
      <c r="K4588" s="545">
        <f t="shared" ca="1" si="198"/>
        <v>9</v>
      </c>
    </row>
    <row r="4589" spans="2:11">
      <c r="B4589" s="545">
        <f t="shared" ca="1" si="198"/>
        <v>8</v>
      </c>
      <c r="C4589" s="545">
        <f t="shared" ca="1" si="198"/>
        <v>11</v>
      </c>
      <c r="D4589" s="545">
        <f t="shared" ca="1" si="198"/>
        <v>12</v>
      </c>
      <c r="E4589" s="545">
        <f t="shared" ca="1" si="198"/>
        <v>6</v>
      </c>
      <c r="F4589" s="545">
        <f t="shared" ca="1" si="198"/>
        <v>13</v>
      </c>
      <c r="G4589" s="545">
        <f t="shared" ca="1" si="198"/>
        <v>10</v>
      </c>
      <c r="H4589" s="545">
        <f t="shared" ca="1" si="198"/>
        <v>8</v>
      </c>
      <c r="I4589" s="545">
        <f t="shared" ca="1" si="198"/>
        <v>7</v>
      </c>
      <c r="J4589" s="545">
        <f t="shared" ca="1" si="198"/>
        <v>10</v>
      </c>
      <c r="K4589" s="545">
        <f t="shared" ca="1" si="198"/>
        <v>8</v>
      </c>
    </row>
    <row r="4590" spans="2:11">
      <c r="B4590" s="545">
        <f t="shared" ca="1" si="198"/>
        <v>14</v>
      </c>
      <c r="C4590" s="545">
        <f t="shared" ca="1" si="198"/>
        <v>8</v>
      </c>
      <c r="D4590" s="545">
        <f t="shared" ca="1" si="198"/>
        <v>13</v>
      </c>
      <c r="E4590" s="545">
        <f t="shared" ca="1" si="198"/>
        <v>12</v>
      </c>
      <c r="F4590" s="545">
        <f t="shared" ca="1" si="198"/>
        <v>10</v>
      </c>
      <c r="G4590" s="545">
        <f t="shared" ca="1" si="198"/>
        <v>14</v>
      </c>
      <c r="H4590" s="545">
        <f t="shared" ca="1" si="198"/>
        <v>8</v>
      </c>
      <c r="I4590" s="545">
        <f t="shared" ca="1" si="198"/>
        <v>8</v>
      </c>
      <c r="J4590" s="545">
        <f t="shared" ca="1" si="198"/>
        <v>11</v>
      </c>
      <c r="K4590" s="545">
        <f t="shared" ca="1" si="198"/>
        <v>9</v>
      </c>
    </row>
    <row r="4591" spans="2:11">
      <c r="B4591" s="545">
        <f t="shared" ca="1" si="198"/>
        <v>10</v>
      </c>
      <c r="C4591" s="545">
        <f t="shared" ca="1" si="198"/>
        <v>10</v>
      </c>
      <c r="D4591" s="545">
        <f t="shared" ca="1" si="198"/>
        <v>10</v>
      </c>
      <c r="E4591" s="545">
        <f t="shared" ca="1" si="198"/>
        <v>11</v>
      </c>
      <c r="F4591" s="545">
        <f t="shared" ca="1" si="198"/>
        <v>9</v>
      </c>
      <c r="G4591" s="545">
        <f t="shared" ca="1" si="198"/>
        <v>12</v>
      </c>
      <c r="H4591" s="545">
        <f t="shared" ca="1" si="198"/>
        <v>12</v>
      </c>
      <c r="I4591" s="545">
        <f t="shared" ca="1" si="198"/>
        <v>9</v>
      </c>
      <c r="J4591" s="545">
        <f t="shared" ca="1" si="198"/>
        <v>11</v>
      </c>
      <c r="K4591" s="545">
        <f t="shared" ca="1" si="198"/>
        <v>10</v>
      </c>
    </row>
    <row r="4592" spans="2:11">
      <c r="B4592" s="545">
        <f t="shared" ca="1" si="198"/>
        <v>5</v>
      </c>
      <c r="C4592" s="545">
        <f t="shared" ca="1" si="197"/>
        <v>10</v>
      </c>
      <c r="D4592" s="545">
        <f t="shared" ca="1" si="197"/>
        <v>11</v>
      </c>
      <c r="E4592" s="545">
        <f t="shared" ca="1" si="197"/>
        <v>11</v>
      </c>
      <c r="F4592" s="545">
        <f t="shared" ca="1" si="197"/>
        <v>12</v>
      </c>
      <c r="G4592" s="545">
        <f t="shared" ca="1" si="197"/>
        <v>11</v>
      </c>
      <c r="H4592" s="545">
        <f t="shared" ca="1" si="197"/>
        <v>10</v>
      </c>
      <c r="I4592" s="545">
        <f t="shared" ca="1" si="197"/>
        <v>12</v>
      </c>
      <c r="J4592" s="545">
        <f t="shared" ca="1" si="197"/>
        <v>10</v>
      </c>
      <c r="K4592" s="545">
        <f t="shared" ca="1" si="197"/>
        <v>10</v>
      </c>
    </row>
    <row r="4593" spans="2:11">
      <c r="B4593" s="545">
        <f t="shared" ca="1" si="198"/>
        <v>8</v>
      </c>
      <c r="C4593" s="545">
        <f t="shared" ca="1" si="197"/>
        <v>9</v>
      </c>
      <c r="D4593" s="545">
        <f t="shared" ca="1" si="197"/>
        <v>12</v>
      </c>
      <c r="E4593" s="545">
        <f t="shared" ca="1" si="197"/>
        <v>10</v>
      </c>
      <c r="F4593" s="545">
        <f t="shared" ca="1" si="197"/>
        <v>11</v>
      </c>
      <c r="G4593" s="545">
        <f t="shared" ca="1" si="197"/>
        <v>11</v>
      </c>
      <c r="H4593" s="545">
        <f t="shared" ca="1" si="197"/>
        <v>6</v>
      </c>
      <c r="I4593" s="545">
        <f t="shared" ca="1" si="197"/>
        <v>10</v>
      </c>
      <c r="J4593" s="545">
        <f t="shared" ca="1" si="197"/>
        <v>10</v>
      </c>
      <c r="K4593" s="545">
        <f t="shared" ca="1" si="197"/>
        <v>9</v>
      </c>
    </row>
    <row r="4594" spans="2:11">
      <c r="B4594" s="545">
        <f t="shared" ca="1" si="198"/>
        <v>9</v>
      </c>
      <c r="C4594" s="545">
        <f t="shared" ca="1" si="197"/>
        <v>11</v>
      </c>
      <c r="D4594" s="545">
        <f t="shared" ca="1" si="197"/>
        <v>8</v>
      </c>
      <c r="E4594" s="545">
        <f t="shared" ca="1" si="197"/>
        <v>11</v>
      </c>
      <c r="F4594" s="545">
        <f t="shared" ca="1" si="197"/>
        <v>12</v>
      </c>
      <c r="G4594" s="545">
        <f t="shared" ca="1" si="197"/>
        <v>11</v>
      </c>
      <c r="H4594" s="545">
        <f t="shared" ca="1" si="197"/>
        <v>11</v>
      </c>
      <c r="I4594" s="545">
        <f t="shared" ca="1" si="197"/>
        <v>12</v>
      </c>
      <c r="J4594" s="545">
        <f t="shared" ca="1" si="197"/>
        <v>9</v>
      </c>
      <c r="K4594" s="545">
        <f t="shared" ref="C4594:K4637" ca="1" si="199">RANDBETWEEN(1,3)+RANDBETWEEN(1,3)+RANDBETWEEN(1,3)+RANDBETWEEN(1,3)+RANDBETWEEN(1,3)</f>
        <v>13</v>
      </c>
    </row>
    <row r="4595" spans="2:11">
      <c r="B4595" s="545">
        <f t="shared" ca="1" si="198"/>
        <v>10</v>
      </c>
      <c r="C4595" s="545">
        <f t="shared" ca="1" si="199"/>
        <v>8</v>
      </c>
      <c r="D4595" s="545">
        <f t="shared" ca="1" si="199"/>
        <v>12</v>
      </c>
      <c r="E4595" s="545">
        <f t="shared" ca="1" si="199"/>
        <v>11</v>
      </c>
      <c r="F4595" s="545">
        <f t="shared" ca="1" si="199"/>
        <v>9</v>
      </c>
      <c r="G4595" s="545">
        <f t="shared" ca="1" si="199"/>
        <v>11</v>
      </c>
      <c r="H4595" s="545">
        <f t="shared" ca="1" si="199"/>
        <v>7</v>
      </c>
      <c r="I4595" s="545">
        <f t="shared" ca="1" si="199"/>
        <v>10</v>
      </c>
      <c r="J4595" s="545">
        <f t="shared" ca="1" si="199"/>
        <v>8</v>
      </c>
      <c r="K4595" s="545">
        <f t="shared" ca="1" si="199"/>
        <v>14</v>
      </c>
    </row>
    <row r="4596" spans="2:11">
      <c r="B4596" s="545">
        <f t="shared" ca="1" si="198"/>
        <v>13</v>
      </c>
      <c r="C4596" s="545">
        <f t="shared" ca="1" si="199"/>
        <v>8</v>
      </c>
      <c r="D4596" s="545">
        <f t="shared" ca="1" si="199"/>
        <v>9</v>
      </c>
      <c r="E4596" s="545">
        <f t="shared" ca="1" si="199"/>
        <v>12</v>
      </c>
      <c r="F4596" s="545">
        <f t="shared" ca="1" si="199"/>
        <v>8</v>
      </c>
      <c r="G4596" s="545">
        <f t="shared" ca="1" si="199"/>
        <v>8</v>
      </c>
      <c r="H4596" s="545">
        <f t="shared" ca="1" si="199"/>
        <v>13</v>
      </c>
      <c r="I4596" s="545">
        <f t="shared" ca="1" si="199"/>
        <v>9</v>
      </c>
      <c r="J4596" s="545">
        <f t="shared" ca="1" si="199"/>
        <v>9</v>
      </c>
      <c r="K4596" s="545">
        <f t="shared" ca="1" si="199"/>
        <v>8</v>
      </c>
    </row>
    <row r="4597" spans="2:11">
      <c r="B4597" s="545">
        <f t="shared" ca="1" si="198"/>
        <v>8</v>
      </c>
      <c r="C4597" s="545">
        <f t="shared" ca="1" si="199"/>
        <v>9</v>
      </c>
      <c r="D4597" s="545">
        <f t="shared" ca="1" si="199"/>
        <v>10</v>
      </c>
      <c r="E4597" s="545">
        <f t="shared" ca="1" si="199"/>
        <v>12</v>
      </c>
      <c r="F4597" s="545">
        <f t="shared" ca="1" si="199"/>
        <v>12</v>
      </c>
      <c r="G4597" s="545">
        <f t="shared" ca="1" si="199"/>
        <v>9</v>
      </c>
      <c r="H4597" s="545">
        <f t="shared" ca="1" si="199"/>
        <v>13</v>
      </c>
      <c r="I4597" s="545">
        <f t="shared" ca="1" si="199"/>
        <v>13</v>
      </c>
      <c r="J4597" s="545">
        <f t="shared" ca="1" si="199"/>
        <v>12</v>
      </c>
      <c r="K4597" s="545">
        <f t="shared" ca="1" si="199"/>
        <v>9</v>
      </c>
    </row>
    <row r="4598" spans="2:11">
      <c r="B4598" s="545">
        <f t="shared" ca="1" si="198"/>
        <v>10</v>
      </c>
      <c r="C4598" s="545">
        <f t="shared" ca="1" si="199"/>
        <v>11</v>
      </c>
      <c r="D4598" s="545">
        <f t="shared" ca="1" si="199"/>
        <v>11</v>
      </c>
      <c r="E4598" s="545">
        <f t="shared" ca="1" si="199"/>
        <v>12</v>
      </c>
      <c r="F4598" s="545">
        <f t="shared" ca="1" si="199"/>
        <v>12</v>
      </c>
      <c r="G4598" s="545">
        <f t="shared" ca="1" si="199"/>
        <v>10</v>
      </c>
      <c r="H4598" s="545">
        <f t="shared" ca="1" si="199"/>
        <v>9</v>
      </c>
      <c r="I4598" s="545">
        <f t="shared" ca="1" si="199"/>
        <v>7</v>
      </c>
      <c r="J4598" s="545">
        <f t="shared" ca="1" si="199"/>
        <v>9</v>
      </c>
      <c r="K4598" s="545">
        <f t="shared" ca="1" si="199"/>
        <v>12</v>
      </c>
    </row>
    <row r="4599" spans="2:11">
      <c r="B4599" s="545">
        <f t="shared" ca="1" si="198"/>
        <v>10</v>
      </c>
      <c r="C4599" s="545">
        <f t="shared" ca="1" si="199"/>
        <v>12</v>
      </c>
      <c r="D4599" s="545">
        <f t="shared" ca="1" si="199"/>
        <v>11</v>
      </c>
      <c r="E4599" s="545">
        <f t="shared" ca="1" si="199"/>
        <v>9</v>
      </c>
      <c r="F4599" s="545">
        <f t="shared" ca="1" si="199"/>
        <v>9</v>
      </c>
      <c r="G4599" s="545">
        <f t="shared" ca="1" si="199"/>
        <v>11</v>
      </c>
      <c r="H4599" s="545">
        <f t="shared" ca="1" si="199"/>
        <v>13</v>
      </c>
      <c r="I4599" s="545">
        <f t="shared" ca="1" si="199"/>
        <v>11</v>
      </c>
      <c r="J4599" s="545">
        <f t="shared" ca="1" si="199"/>
        <v>12</v>
      </c>
      <c r="K4599" s="545">
        <f t="shared" ca="1" si="199"/>
        <v>9</v>
      </c>
    </row>
    <row r="4600" spans="2:11">
      <c r="B4600" s="545">
        <f t="shared" ca="1" si="198"/>
        <v>13</v>
      </c>
      <c r="C4600" s="545">
        <f t="shared" ca="1" si="199"/>
        <v>12</v>
      </c>
      <c r="D4600" s="545">
        <f t="shared" ca="1" si="199"/>
        <v>10</v>
      </c>
      <c r="E4600" s="545">
        <f t="shared" ca="1" si="199"/>
        <v>12</v>
      </c>
      <c r="F4600" s="545">
        <f t="shared" ca="1" si="199"/>
        <v>9</v>
      </c>
      <c r="G4600" s="545">
        <f t="shared" ca="1" si="199"/>
        <v>10</v>
      </c>
      <c r="H4600" s="545">
        <f t="shared" ca="1" si="199"/>
        <v>7</v>
      </c>
      <c r="I4600" s="545">
        <f t="shared" ca="1" si="199"/>
        <v>12</v>
      </c>
      <c r="J4600" s="545">
        <f t="shared" ca="1" si="199"/>
        <v>12</v>
      </c>
      <c r="K4600" s="545">
        <f t="shared" ca="1" si="199"/>
        <v>9</v>
      </c>
    </row>
    <row r="4601" spans="2:11">
      <c r="B4601" s="545">
        <f t="shared" ca="1" si="198"/>
        <v>9</v>
      </c>
      <c r="C4601" s="545">
        <f t="shared" ca="1" si="199"/>
        <v>10</v>
      </c>
      <c r="D4601" s="545">
        <f t="shared" ca="1" si="199"/>
        <v>14</v>
      </c>
      <c r="E4601" s="545">
        <f t="shared" ca="1" si="199"/>
        <v>11</v>
      </c>
      <c r="F4601" s="545">
        <f t="shared" ca="1" si="199"/>
        <v>10</v>
      </c>
      <c r="G4601" s="545">
        <f t="shared" ca="1" si="199"/>
        <v>9</v>
      </c>
      <c r="H4601" s="545">
        <f t="shared" ca="1" si="199"/>
        <v>10</v>
      </c>
      <c r="I4601" s="545">
        <f t="shared" ca="1" si="199"/>
        <v>11</v>
      </c>
      <c r="J4601" s="545">
        <f t="shared" ca="1" si="199"/>
        <v>12</v>
      </c>
      <c r="K4601" s="545">
        <f t="shared" ca="1" si="199"/>
        <v>12</v>
      </c>
    </row>
    <row r="4602" spans="2:11">
      <c r="B4602" s="545">
        <f t="shared" ca="1" si="198"/>
        <v>9</v>
      </c>
      <c r="C4602" s="545">
        <f t="shared" ca="1" si="199"/>
        <v>10</v>
      </c>
      <c r="D4602" s="545">
        <f t="shared" ca="1" si="199"/>
        <v>9</v>
      </c>
      <c r="E4602" s="545">
        <f t="shared" ca="1" si="199"/>
        <v>10</v>
      </c>
      <c r="F4602" s="545">
        <f t="shared" ca="1" si="199"/>
        <v>12</v>
      </c>
      <c r="G4602" s="545">
        <f t="shared" ca="1" si="199"/>
        <v>8</v>
      </c>
      <c r="H4602" s="545">
        <f t="shared" ca="1" si="199"/>
        <v>10</v>
      </c>
      <c r="I4602" s="545">
        <f t="shared" ca="1" si="199"/>
        <v>8</v>
      </c>
      <c r="J4602" s="545">
        <f t="shared" ca="1" si="199"/>
        <v>12</v>
      </c>
      <c r="K4602" s="545">
        <f t="shared" ca="1" si="199"/>
        <v>7</v>
      </c>
    </row>
    <row r="4603" spans="2:11">
      <c r="B4603" s="545">
        <f t="shared" ca="1" si="198"/>
        <v>8</v>
      </c>
      <c r="C4603" s="545">
        <f t="shared" ca="1" si="199"/>
        <v>7</v>
      </c>
      <c r="D4603" s="545">
        <f t="shared" ca="1" si="199"/>
        <v>10</v>
      </c>
      <c r="E4603" s="545">
        <f t="shared" ca="1" si="199"/>
        <v>9</v>
      </c>
      <c r="F4603" s="545">
        <f t="shared" ca="1" si="199"/>
        <v>8</v>
      </c>
      <c r="G4603" s="545">
        <f t="shared" ca="1" si="199"/>
        <v>9</v>
      </c>
      <c r="H4603" s="545">
        <f t="shared" ca="1" si="199"/>
        <v>6</v>
      </c>
      <c r="I4603" s="545">
        <f t="shared" ca="1" si="199"/>
        <v>8</v>
      </c>
      <c r="J4603" s="545">
        <f t="shared" ca="1" si="199"/>
        <v>10</v>
      </c>
      <c r="K4603" s="545">
        <f t="shared" ca="1" si="199"/>
        <v>10</v>
      </c>
    </row>
    <row r="4604" spans="2:11">
      <c r="B4604" s="545">
        <f t="shared" ca="1" si="198"/>
        <v>11</v>
      </c>
      <c r="C4604" s="545">
        <f t="shared" ca="1" si="199"/>
        <v>6</v>
      </c>
      <c r="D4604" s="545">
        <f t="shared" ca="1" si="199"/>
        <v>9</v>
      </c>
      <c r="E4604" s="545">
        <f t="shared" ca="1" si="199"/>
        <v>9</v>
      </c>
      <c r="F4604" s="545">
        <f t="shared" ca="1" si="199"/>
        <v>12</v>
      </c>
      <c r="G4604" s="545">
        <f t="shared" ca="1" si="199"/>
        <v>9</v>
      </c>
      <c r="H4604" s="545">
        <f t="shared" ca="1" si="199"/>
        <v>11</v>
      </c>
      <c r="I4604" s="545">
        <f t="shared" ca="1" si="199"/>
        <v>10</v>
      </c>
      <c r="J4604" s="545">
        <f t="shared" ca="1" si="199"/>
        <v>13</v>
      </c>
      <c r="K4604" s="545">
        <f t="shared" ca="1" si="199"/>
        <v>10</v>
      </c>
    </row>
    <row r="4605" spans="2:11">
      <c r="B4605" s="545">
        <f t="shared" ca="1" si="198"/>
        <v>11</v>
      </c>
      <c r="C4605" s="545">
        <f t="shared" ca="1" si="199"/>
        <v>12</v>
      </c>
      <c r="D4605" s="545">
        <f t="shared" ca="1" si="199"/>
        <v>11</v>
      </c>
      <c r="E4605" s="545">
        <f t="shared" ca="1" si="199"/>
        <v>8</v>
      </c>
      <c r="F4605" s="545">
        <f t="shared" ca="1" si="199"/>
        <v>10</v>
      </c>
      <c r="G4605" s="545">
        <f t="shared" ca="1" si="199"/>
        <v>5</v>
      </c>
      <c r="H4605" s="545">
        <f t="shared" ca="1" si="199"/>
        <v>12</v>
      </c>
      <c r="I4605" s="545">
        <f t="shared" ca="1" si="199"/>
        <v>14</v>
      </c>
      <c r="J4605" s="545">
        <f t="shared" ca="1" si="199"/>
        <v>10</v>
      </c>
      <c r="K4605" s="545">
        <f t="shared" ca="1" si="199"/>
        <v>8</v>
      </c>
    </row>
    <row r="4606" spans="2:11">
      <c r="B4606" s="545">
        <f t="shared" ca="1" si="198"/>
        <v>10</v>
      </c>
      <c r="C4606" s="545">
        <f t="shared" ca="1" si="199"/>
        <v>9</v>
      </c>
      <c r="D4606" s="545">
        <f t="shared" ca="1" si="199"/>
        <v>9</v>
      </c>
      <c r="E4606" s="545">
        <f t="shared" ca="1" si="199"/>
        <v>9</v>
      </c>
      <c r="F4606" s="545">
        <f t="shared" ca="1" si="199"/>
        <v>11</v>
      </c>
      <c r="G4606" s="545">
        <f t="shared" ca="1" si="199"/>
        <v>9</v>
      </c>
      <c r="H4606" s="545">
        <f t="shared" ca="1" si="199"/>
        <v>7</v>
      </c>
      <c r="I4606" s="545">
        <f t="shared" ca="1" si="199"/>
        <v>9</v>
      </c>
      <c r="J4606" s="545">
        <f t="shared" ca="1" si="199"/>
        <v>12</v>
      </c>
      <c r="K4606" s="545">
        <f t="shared" ca="1" si="199"/>
        <v>11</v>
      </c>
    </row>
    <row r="4607" spans="2:11">
      <c r="B4607" s="545">
        <f t="shared" ca="1" si="198"/>
        <v>8</v>
      </c>
      <c r="C4607" s="545">
        <f t="shared" ca="1" si="199"/>
        <v>11</v>
      </c>
      <c r="D4607" s="545">
        <f t="shared" ca="1" si="199"/>
        <v>8</v>
      </c>
      <c r="E4607" s="545">
        <f t="shared" ca="1" si="199"/>
        <v>11</v>
      </c>
      <c r="F4607" s="545">
        <f t="shared" ca="1" si="199"/>
        <v>11</v>
      </c>
      <c r="G4607" s="545">
        <f t="shared" ca="1" si="199"/>
        <v>13</v>
      </c>
      <c r="H4607" s="545">
        <f t="shared" ca="1" si="199"/>
        <v>12</v>
      </c>
      <c r="I4607" s="545">
        <f t="shared" ca="1" si="199"/>
        <v>8</v>
      </c>
      <c r="J4607" s="545">
        <f t="shared" ca="1" si="199"/>
        <v>8</v>
      </c>
      <c r="K4607" s="545">
        <f t="shared" ca="1" si="199"/>
        <v>12</v>
      </c>
    </row>
    <row r="4608" spans="2:11">
      <c r="B4608" s="545">
        <f t="shared" ca="1" si="198"/>
        <v>8</v>
      </c>
      <c r="C4608" s="545">
        <f t="shared" ca="1" si="198"/>
        <v>8</v>
      </c>
      <c r="D4608" s="545">
        <f t="shared" ca="1" si="198"/>
        <v>10</v>
      </c>
      <c r="E4608" s="545">
        <f t="shared" ca="1" si="198"/>
        <v>11</v>
      </c>
      <c r="F4608" s="545">
        <f t="shared" ca="1" si="198"/>
        <v>10</v>
      </c>
      <c r="G4608" s="545">
        <f t="shared" ca="1" si="198"/>
        <v>10</v>
      </c>
      <c r="H4608" s="545">
        <f t="shared" ca="1" si="198"/>
        <v>11</v>
      </c>
      <c r="I4608" s="545">
        <f t="shared" ca="1" si="198"/>
        <v>10</v>
      </c>
      <c r="J4608" s="545">
        <f t="shared" ca="1" si="198"/>
        <v>7</v>
      </c>
      <c r="K4608" s="545">
        <f t="shared" ca="1" si="198"/>
        <v>12</v>
      </c>
    </row>
    <row r="4609" spans="2:11">
      <c r="B4609" s="545">
        <f t="shared" ref="B4609:K4648" ca="1" si="200">RANDBETWEEN(1,3)+RANDBETWEEN(1,3)+RANDBETWEEN(1,3)+RANDBETWEEN(1,3)+RANDBETWEEN(1,3)</f>
        <v>9</v>
      </c>
      <c r="C4609" s="545">
        <f t="shared" ca="1" si="200"/>
        <v>11</v>
      </c>
      <c r="D4609" s="545">
        <f t="shared" ca="1" si="200"/>
        <v>9</v>
      </c>
      <c r="E4609" s="545">
        <f t="shared" ca="1" si="200"/>
        <v>10</v>
      </c>
      <c r="F4609" s="545">
        <f t="shared" ca="1" si="200"/>
        <v>9</v>
      </c>
      <c r="G4609" s="545">
        <f t="shared" ca="1" si="200"/>
        <v>13</v>
      </c>
      <c r="H4609" s="545">
        <f t="shared" ca="1" si="200"/>
        <v>10</v>
      </c>
      <c r="I4609" s="545">
        <f t="shared" ca="1" si="200"/>
        <v>9</v>
      </c>
      <c r="J4609" s="545">
        <f t="shared" ca="1" si="200"/>
        <v>12</v>
      </c>
      <c r="K4609" s="545">
        <f t="shared" ca="1" si="200"/>
        <v>10</v>
      </c>
    </row>
    <row r="4610" spans="2:11">
      <c r="B4610" s="545">
        <f t="shared" ca="1" si="200"/>
        <v>9</v>
      </c>
      <c r="C4610" s="545">
        <f t="shared" ca="1" si="200"/>
        <v>10</v>
      </c>
      <c r="D4610" s="545">
        <f t="shared" ca="1" si="200"/>
        <v>12</v>
      </c>
      <c r="E4610" s="545">
        <f t="shared" ca="1" si="200"/>
        <v>9</v>
      </c>
      <c r="F4610" s="545">
        <f t="shared" ca="1" si="200"/>
        <v>7</v>
      </c>
      <c r="G4610" s="545">
        <f t="shared" ca="1" si="200"/>
        <v>10</v>
      </c>
      <c r="H4610" s="545">
        <f t="shared" ca="1" si="200"/>
        <v>7</v>
      </c>
      <c r="I4610" s="545">
        <f t="shared" ca="1" si="200"/>
        <v>9</v>
      </c>
      <c r="J4610" s="545">
        <f t="shared" ca="1" si="200"/>
        <v>11</v>
      </c>
      <c r="K4610" s="545">
        <f t="shared" ca="1" si="200"/>
        <v>12</v>
      </c>
    </row>
    <row r="4611" spans="2:11">
      <c r="B4611" s="545">
        <f t="shared" ca="1" si="200"/>
        <v>12</v>
      </c>
      <c r="C4611" s="545">
        <f t="shared" ca="1" si="200"/>
        <v>13</v>
      </c>
      <c r="D4611" s="545">
        <f t="shared" ca="1" si="200"/>
        <v>11</v>
      </c>
      <c r="E4611" s="545">
        <f t="shared" ca="1" si="200"/>
        <v>7</v>
      </c>
      <c r="F4611" s="545">
        <f t="shared" ca="1" si="200"/>
        <v>8</v>
      </c>
      <c r="G4611" s="545">
        <f t="shared" ca="1" si="200"/>
        <v>14</v>
      </c>
      <c r="H4611" s="545">
        <f t="shared" ca="1" si="200"/>
        <v>9</v>
      </c>
      <c r="I4611" s="545">
        <f t="shared" ca="1" si="200"/>
        <v>10</v>
      </c>
      <c r="J4611" s="545">
        <f t="shared" ca="1" si="200"/>
        <v>11</v>
      </c>
      <c r="K4611" s="545">
        <f t="shared" ca="1" si="200"/>
        <v>11</v>
      </c>
    </row>
    <row r="4612" spans="2:11">
      <c r="B4612" s="545">
        <f t="shared" ca="1" si="200"/>
        <v>11</v>
      </c>
      <c r="C4612" s="545">
        <f t="shared" ca="1" si="200"/>
        <v>7</v>
      </c>
      <c r="D4612" s="545">
        <f t="shared" ca="1" si="200"/>
        <v>12</v>
      </c>
      <c r="E4612" s="545">
        <f t="shared" ca="1" si="200"/>
        <v>9</v>
      </c>
      <c r="F4612" s="545">
        <f t="shared" ca="1" si="200"/>
        <v>10</v>
      </c>
      <c r="G4612" s="545">
        <f t="shared" ca="1" si="200"/>
        <v>9</v>
      </c>
      <c r="H4612" s="545">
        <f t="shared" ca="1" si="200"/>
        <v>13</v>
      </c>
      <c r="I4612" s="545">
        <f t="shared" ca="1" si="200"/>
        <v>13</v>
      </c>
      <c r="J4612" s="545">
        <f t="shared" ca="1" si="200"/>
        <v>14</v>
      </c>
      <c r="K4612" s="545">
        <f t="shared" ca="1" si="200"/>
        <v>12</v>
      </c>
    </row>
    <row r="4613" spans="2:11">
      <c r="B4613" s="545">
        <f t="shared" ca="1" si="200"/>
        <v>10</v>
      </c>
      <c r="C4613" s="545">
        <f t="shared" ca="1" si="200"/>
        <v>11</v>
      </c>
      <c r="D4613" s="545">
        <f t="shared" ca="1" si="200"/>
        <v>9</v>
      </c>
      <c r="E4613" s="545">
        <f t="shared" ca="1" si="200"/>
        <v>9</v>
      </c>
      <c r="F4613" s="545">
        <f t="shared" ca="1" si="200"/>
        <v>9</v>
      </c>
      <c r="G4613" s="545">
        <f t="shared" ca="1" si="200"/>
        <v>13</v>
      </c>
      <c r="H4613" s="545">
        <f t="shared" ca="1" si="200"/>
        <v>12</v>
      </c>
      <c r="I4613" s="545">
        <f t="shared" ca="1" si="200"/>
        <v>8</v>
      </c>
      <c r="J4613" s="545">
        <f t="shared" ca="1" si="200"/>
        <v>9</v>
      </c>
      <c r="K4613" s="545">
        <f t="shared" ca="1" si="200"/>
        <v>9</v>
      </c>
    </row>
    <row r="4614" spans="2:11">
      <c r="B4614" s="545">
        <f t="shared" ca="1" si="200"/>
        <v>9</v>
      </c>
      <c r="C4614" s="545">
        <f t="shared" ca="1" si="200"/>
        <v>10</v>
      </c>
      <c r="D4614" s="545">
        <f t="shared" ca="1" si="200"/>
        <v>9</v>
      </c>
      <c r="E4614" s="545">
        <f t="shared" ca="1" si="200"/>
        <v>12</v>
      </c>
      <c r="F4614" s="545">
        <f t="shared" ca="1" si="200"/>
        <v>8</v>
      </c>
      <c r="G4614" s="545">
        <f t="shared" ca="1" si="200"/>
        <v>10</v>
      </c>
      <c r="H4614" s="545">
        <f t="shared" ca="1" si="200"/>
        <v>9</v>
      </c>
      <c r="I4614" s="545">
        <f t="shared" ca="1" si="200"/>
        <v>13</v>
      </c>
      <c r="J4614" s="545">
        <f t="shared" ca="1" si="200"/>
        <v>9</v>
      </c>
      <c r="K4614" s="545">
        <f t="shared" ca="1" si="200"/>
        <v>12</v>
      </c>
    </row>
    <row r="4615" spans="2:11">
      <c r="B4615" s="545">
        <f t="shared" ca="1" si="200"/>
        <v>12</v>
      </c>
      <c r="C4615" s="545">
        <f t="shared" ca="1" si="200"/>
        <v>14</v>
      </c>
      <c r="D4615" s="545">
        <f t="shared" ca="1" si="200"/>
        <v>12</v>
      </c>
      <c r="E4615" s="545">
        <f t="shared" ca="1" si="200"/>
        <v>8</v>
      </c>
      <c r="F4615" s="545">
        <f t="shared" ca="1" si="200"/>
        <v>10</v>
      </c>
      <c r="G4615" s="545">
        <f t="shared" ca="1" si="200"/>
        <v>7</v>
      </c>
      <c r="H4615" s="545">
        <f t="shared" ca="1" si="200"/>
        <v>11</v>
      </c>
      <c r="I4615" s="545">
        <f t="shared" ca="1" si="200"/>
        <v>11</v>
      </c>
      <c r="J4615" s="545">
        <f t="shared" ca="1" si="200"/>
        <v>11</v>
      </c>
      <c r="K4615" s="545">
        <f t="shared" ca="1" si="200"/>
        <v>10</v>
      </c>
    </row>
    <row r="4616" spans="2:11">
      <c r="B4616" s="545">
        <f t="shared" ca="1" si="200"/>
        <v>13</v>
      </c>
      <c r="C4616" s="545">
        <f t="shared" ca="1" si="200"/>
        <v>10</v>
      </c>
      <c r="D4616" s="545">
        <f t="shared" ca="1" si="200"/>
        <v>9</v>
      </c>
      <c r="E4616" s="545">
        <f t="shared" ca="1" si="200"/>
        <v>10</v>
      </c>
      <c r="F4616" s="545">
        <f t="shared" ca="1" si="200"/>
        <v>10</v>
      </c>
      <c r="G4616" s="545">
        <f t="shared" ca="1" si="200"/>
        <v>11</v>
      </c>
      <c r="H4616" s="545">
        <f t="shared" ca="1" si="200"/>
        <v>8</v>
      </c>
      <c r="I4616" s="545">
        <f t="shared" ca="1" si="200"/>
        <v>8</v>
      </c>
      <c r="J4616" s="545">
        <f t="shared" ca="1" si="200"/>
        <v>9</v>
      </c>
      <c r="K4616" s="545">
        <f t="shared" ca="1" si="200"/>
        <v>13</v>
      </c>
    </row>
    <row r="4617" spans="2:11">
      <c r="B4617" s="545">
        <f t="shared" ca="1" si="200"/>
        <v>14</v>
      </c>
      <c r="C4617" s="545">
        <f t="shared" ca="1" si="200"/>
        <v>9</v>
      </c>
      <c r="D4617" s="545">
        <f t="shared" ca="1" si="200"/>
        <v>8</v>
      </c>
      <c r="E4617" s="545">
        <f t="shared" ca="1" si="200"/>
        <v>9</v>
      </c>
      <c r="F4617" s="545">
        <f t="shared" ca="1" si="200"/>
        <v>9</v>
      </c>
      <c r="G4617" s="545">
        <f t="shared" ca="1" si="200"/>
        <v>9</v>
      </c>
      <c r="H4617" s="545">
        <f t="shared" ca="1" si="200"/>
        <v>12</v>
      </c>
      <c r="I4617" s="545">
        <f t="shared" ca="1" si="200"/>
        <v>9</v>
      </c>
      <c r="J4617" s="545">
        <f t="shared" ca="1" si="200"/>
        <v>10</v>
      </c>
      <c r="K4617" s="545">
        <f t="shared" ca="1" si="200"/>
        <v>12</v>
      </c>
    </row>
    <row r="4618" spans="2:11">
      <c r="B4618" s="545">
        <f t="shared" ca="1" si="200"/>
        <v>7</v>
      </c>
      <c r="C4618" s="545">
        <f t="shared" ca="1" si="200"/>
        <v>9</v>
      </c>
      <c r="D4618" s="545">
        <f t="shared" ca="1" si="200"/>
        <v>11</v>
      </c>
      <c r="E4618" s="545">
        <f t="shared" ca="1" si="200"/>
        <v>11</v>
      </c>
      <c r="F4618" s="545">
        <f t="shared" ca="1" si="200"/>
        <v>12</v>
      </c>
      <c r="G4618" s="545">
        <f t="shared" ca="1" si="200"/>
        <v>7</v>
      </c>
      <c r="H4618" s="545">
        <f t="shared" ca="1" si="200"/>
        <v>8</v>
      </c>
      <c r="I4618" s="545">
        <f t="shared" ca="1" si="200"/>
        <v>10</v>
      </c>
      <c r="J4618" s="545">
        <f t="shared" ca="1" si="200"/>
        <v>13</v>
      </c>
      <c r="K4618" s="545">
        <f t="shared" ca="1" si="200"/>
        <v>8</v>
      </c>
    </row>
    <row r="4619" spans="2:11">
      <c r="B4619" s="545">
        <f t="shared" ca="1" si="200"/>
        <v>8</v>
      </c>
      <c r="C4619" s="545">
        <f t="shared" ca="1" si="200"/>
        <v>10</v>
      </c>
      <c r="D4619" s="545">
        <f t="shared" ca="1" si="200"/>
        <v>11</v>
      </c>
      <c r="E4619" s="545">
        <f t="shared" ca="1" si="200"/>
        <v>9</v>
      </c>
      <c r="F4619" s="545">
        <f t="shared" ca="1" si="200"/>
        <v>9</v>
      </c>
      <c r="G4619" s="545">
        <f t="shared" ca="1" si="200"/>
        <v>12</v>
      </c>
      <c r="H4619" s="545">
        <f t="shared" ca="1" si="200"/>
        <v>12</v>
      </c>
      <c r="I4619" s="545">
        <f t="shared" ca="1" si="200"/>
        <v>10</v>
      </c>
      <c r="J4619" s="545">
        <f t="shared" ca="1" si="200"/>
        <v>8</v>
      </c>
      <c r="K4619" s="545">
        <f t="shared" ca="1" si="200"/>
        <v>13</v>
      </c>
    </row>
    <row r="4620" spans="2:11">
      <c r="B4620" s="545">
        <f t="shared" ca="1" si="200"/>
        <v>9</v>
      </c>
      <c r="C4620" s="545">
        <f t="shared" ca="1" si="200"/>
        <v>7</v>
      </c>
      <c r="D4620" s="545">
        <f t="shared" ca="1" si="200"/>
        <v>13</v>
      </c>
      <c r="E4620" s="545">
        <f t="shared" ca="1" si="200"/>
        <v>12</v>
      </c>
      <c r="F4620" s="545">
        <f t="shared" ca="1" si="200"/>
        <v>10</v>
      </c>
      <c r="G4620" s="545">
        <f t="shared" ca="1" si="200"/>
        <v>9</v>
      </c>
      <c r="H4620" s="545">
        <f t="shared" ca="1" si="200"/>
        <v>9</v>
      </c>
      <c r="I4620" s="545">
        <f t="shared" ca="1" si="200"/>
        <v>11</v>
      </c>
      <c r="J4620" s="545">
        <f t="shared" ca="1" si="200"/>
        <v>10</v>
      </c>
      <c r="K4620" s="545">
        <f t="shared" ca="1" si="200"/>
        <v>12</v>
      </c>
    </row>
    <row r="4621" spans="2:11">
      <c r="B4621" s="545">
        <f t="shared" ca="1" si="200"/>
        <v>12</v>
      </c>
      <c r="C4621" s="545">
        <f t="shared" ca="1" si="200"/>
        <v>8</v>
      </c>
      <c r="D4621" s="545">
        <f t="shared" ca="1" si="200"/>
        <v>9</v>
      </c>
      <c r="E4621" s="545">
        <f t="shared" ca="1" si="200"/>
        <v>12</v>
      </c>
      <c r="F4621" s="545">
        <f t="shared" ca="1" si="200"/>
        <v>7</v>
      </c>
      <c r="G4621" s="545">
        <f t="shared" ca="1" si="200"/>
        <v>11</v>
      </c>
      <c r="H4621" s="545">
        <f t="shared" ca="1" si="200"/>
        <v>13</v>
      </c>
      <c r="I4621" s="545">
        <f t="shared" ca="1" si="200"/>
        <v>8</v>
      </c>
      <c r="J4621" s="545">
        <f t="shared" ca="1" si="200"/>
        <v>9</v>
      </c>
      <c r="K4621" s="545">
        <f t="shared" ca="1" si="200"/>
        <v>8</v>
      </c>
    </row>
    <row r="4622" spans="2:11">
      <c r="B4622" s="545">
        <f t="shared" ca="1" si="200"/>
        <v>12</v>
      </c>
      <c r="C4622" s="545">
        <f t="shared" ca="1" si="199"/>
        <v>7</v>
      </c>
      <c r="D4622" s="545">
        <f t="shared" ca="1" si="199"/>
        <v>9</v>
      </c>
      <c r="E4622" s="545">
        <f t="shared" ca="1" si="199"/>
        <v>11</v>
      </c>
      <c r="F4622" s="545">
        <f t="shared" ca="1" si="199"/>
        <v>9</v>
      </c>
      <c r="G4622" s="545">
        <f t="shared" ca="1" si="199"/>
        <v>11</v>
      </c>
      <c r="H4622" s="545">
        <f t="shared" ca="1" si="199"/>
        <v>12</v>
      </c>
      <c r="I4622" s="545">
        <f t="shared" ca="1" si="199"/>
        <v>10</v>
      </c>
      <c r="J4622" s="545">
        <f t="shared" ca="1" si="199"/>
        <v>11</v>
      </c>
      <c r="K4622" s="545">
        <f t="shared" ca="1" si="199"/>
        <v>7</v>
      </c>
    </row>
    <row r="4623" spans="2:11">
      <c r="B4623" s="545">
        <f t="shared" ca="1" si="200"/>
        <v>10</v>
      </c>
      <c r="C4623" s="545">
        <f t="shared" ca="1" si="199"/>
        <v>12</v>
      </c>
      <c r="D4623" s="545">
        <f t="shared" ca="1" si="199"/>
        <v>9</v>
      </c>
      <c r="E4623" s="545">
        <f t="shared" ca="1" si="199"/>
        <v>9</v>
      </c>
      <c r="F4623" s="545">
        <f t="shared" ca="1" si="199"/>
        <v>10</v>
      </c>
      <c r="G4623" s="545">
        <f t="shared" ca="1" si="199"/>
        <v>9</v>
      </c>
      <c r="H4623" s="545">
        <f t="shared" ca="1" si="199"/>
        <v>9</v>
      </c>
      <c r="I4623" s="545">
        <f t="shared" ca="1" si="199"/>
        <v>12</v>
      </c>
      <c r="J4623" s="545">
        <f t="shared" ca="1" si="199"/>
        <v>11</v>
      </c>
      <c r="K4623" s="545">
        <f t="shared" ca="1" si="199"/>
        <v>9</v>
      </c>
    </row>
    <row r="4624" spans="2:11">
      <c r="B4624" s="545">
        <f t="shared" ca="1" si="200"/>
        <v>12</v>
      </c>
      <c r="C4624" s="545">
        <f t="shared" ca="1" si="199"/>
        <v>10</v>
      </c>
      <c r="D4624" s="545">
        <f t="shared" ca="1" si="199"/>
        <v>10</v>
      </c>
      <c r="E4624" s="545">
        <f t="shared" ca="1" si="199"/>
        <v>10</v>
      </c>
      <c r="F4624" s="545">
        <f t="shared" ca="1" si="199"/>
        <v>11</v>
      </c>
      <c r="G4624" s="545">
        <f t="shared" ca="1" si="199"/>
        <v>10</v>
      </c>
      <c r="H4624" s="545">
        <f t="shared" ca="1" si="199"/>
        <v>13</v>
      </c>
      <c r="I4624" s="545">
        <f t="shared" ca="1" si="199"/>
        <v>14</v>
      </c>
      <c r="J4624" s="545">
        <f t="shared" ca="1" si="199"/>
        <v>13</v>
      </c>
      <c r="K4624" s="545">
        <f t="shared" ca="1" si="199"/>
        <v>7</v>
      </c>
    </row>
    <row r="4625" spans="2:11">
      <c r="B4625" s="545">
        <f t="shared" ca="1" si="200"/>
        <v>9</v>
      </c>
      <c r="C4625" s="545">
        <f t="shared" ca="1" si="199"/>
        <v>9</v>
      </c>
      <c r="D4625" s="545">
        <f t="shared" ca="1" si="199"/>
        <v>15</v>
      </c>
      <c r="E4625" s="545">
        <f t="shared" ca="1" si="199"/>
        <v>13</v>
      </c>
      <c r="F4625" s="545">
        <f t="shared" ca="1" si="199"/>
        <v>13</v>
      </c>
      <c r="G4625" s="545">
        <f t="shared" ca="1" si="199"/>
        <v>8</v>
      </c>
      <c r="H4625" s="545">
        <f t="shared" ca="1" si="199"/>
        <v>12</v>
      </c>
      <c r="I4625" s="545">
        <f t="shared" ca="1" si="199"/>
        <v>13</v>
      </c>
      <c r="J4625" s="545">
        <f t="shared" ca="1" si="199"/>
        <v>5</v>
      </c>
      <c r="K4625" s="545">
        <f t="shared" ca="1" si="199"/>
        <v>11</v>
      </c>
    </row>
    <row r="4626" spans="2:11">
      <c r="B4626" s="545">
        <f t="shared" ca="1" si="200"/>
        <v>10</v>
      </c>
      <c r="C4626" s="545">
        <f t="shared" ca="1" si="199"/>
        <v>10</v>
      </c>
      <c r="D4626" s="545">
        <f t="shared" ca="1" si="199"/>
        <v>8</v>
      </c>
      <c r="E4626" s="545">
        <f t="shared" ca="1" si="199"/>
        <v>15</v>
      </c>
      <c r="F4626" s="545">
        <f t="shared" ca="1" si="199"/>
        <v>9</v>
      </c>
      <c r="G4626" s="545">
        <f t="shared" ca="1" si="199"/>
        <v>8</v>
      </c>
      <c r="H4626" s="545">
        <f t="shared" ca="1" si="199"/>
        <v>8</v>
      </c>
      <c r="I4626" s="545">
        <f t="shared" ca="1" si="199"/>
        <v>9</v>
      </c>
      <c r="J4626" s="545">
        <f t="shared" ca="1" si="199"/>
        <v>7</v>
      </c>
      <c r="K4626" s="545">
        <f t="shared" ca="1" si="199"/>
        <v>9</v>
      </c>
    </row>
    <row r="4627" spans="2:11">
      <c r="B4627" s="545">
        <f t="shared" ca="1" si="200"/>
        <v>7</v>
      </c>
      <c r="C4627" s="545">
        <f t="shared" ca="1" si="199"/>
        <v>8</v>
      </c>
      <c r="D4627" s="545">
        <f t="shared" ca="1" si="199"/>
        <v>8</v>
      </c>
      <c r="E4627" s="545">
        <f t="shared" ca="1" si="199"/>
        <v>8</v>
      </c>
      <c r="F4627" s="545">
        <f t="shared" ca="1" si="199"/>
        <v>11</v>
      </c>
      <c r="G4627" s="545">
        <f t="shared" ca="1" si="199"/>
        <v>10</v>
      </c>
      <c r="H4627" s="545">
        <f t="shared" ca="1" si="199"/>
        <v>7</v>
      </c>
      <c r="I4627" s="545">
        <f t="shared" ca="1" si="199"/>
        <v>10</v>
      </c>
      <c r="J4627" s="545">
        <f t="shared" ca="1" si="199"/>
        <v>9</v>
      </c>
      <c r="K4627" s="545">
        <f t="shared" ca="1" si="199"/>
        <v>9</v>
      </c>
    </row>
    <row r="4628" spans="2:11">
      <c r="B4628" s="545">
        <f t="shared" ca="1" si="200"/>
        <v>10</v>
      </c>
      <c r="C4628" s="545">
        <f t="shared" ca="1" si="199"/>
        <v>9</v>
      </c>
      <c r="D4628" s="545">
        <f t="shared" ca="1" si="199"/>
        <v>11</v>
      </c>
      <c r="E4628" s="545">
        <f t="shared" ca="1" si="199"/>
        <v>11</v>
      </c>
      <c r="F4628" s="545">
        <f t="shared" ca="1" si="199"/>
        <v>10</v>
      </c>
      <c r="G4628" s="545">
        <f t="shared" ca="1" si="199"/>
        <v>7</v>
      </c>
      <c r="H4628" s="545">
        <f t="shared" ca="1" si="199"/>
        <v>11</v>
      </c>
      <c r="I4628" s="545">
        <f t="shared" ca="1" si="199"/>
        <v>12</v>
      </c>
      <c r="J4628" s="545">
        <f t="shared" ca="1" si="199"/>
        <v>10</v>
      </c>
      <c r="K4628" s="545">
        <f t="shared" ca="1" si="199"/>
        <v>10</v>
      </c>
    </row>
    <row r="4629" spans="2:11">
      <c r="B4629" s="545">
        <f t="shared" ca="1" si="200"/>
        <v>15</v>
      </c>
      <c r="C4629" s="545">
        <f t="shared" ca="1" si="199"/>
        <v>11</v>
      </c>
      <c r="D4629" s="545">
        <f t="shared" ca="1" si="199"/>
        <v>9</v>
      </c>
      <c r="E4629" s="545">
        <f t="shared" ca="1" si="199"/>
        <v>9</v>
      </c>
      <c r="F4629" s="545">
        <f t="shared" ca="1" si="199"/>
        <v>8</v>
      </c>
      <c r="G4629" s="545">
        <f t="shared" ca="1" si="199"/>
        <v>6</v>
      </c>
      <c r="H4629" s="545">
        <f t="shared" ca="1" si="199"/>
        <v>9</v>
      </c>
      <c r="I4629" s="545">
        <f t="shared" ca="1" si="199"/>
        <v>13</v>
      </c>
      <c r="J4629" s="545">
        <f t="shared" ca="1" si="199"/>
        <v>10</v>
      </c>
      <c r="K4629" s="545">
        <f t="shared" ca="1" si="199"/>
        <v>8</v>
      </c>
    </row>
    <row r="4630" spans="2:11">
      <c r="B4630" s="545">
        <f t="shared" ca="1" si="200"/>
        <v>14</v>
      </c>
      <c r="C4630" s="545">
        <f t="shared" ca="1" si="199"/>
        <v>9</v>
      </c>
      <c r="D4630" s="545">
        <f t="shared" ca="1" si="199"/>
        <v>6</v>
      </c>
      <c r="E4630" s="545">
        <f t="shared" ca="1" si="199"/>
        <v>11</v>
      </c>
      <c r="F4630" s="545">
        <f t="shared" ca="1" si="199"/>
        <v>9</v>
      </c>
      <c r="G4630" s="545">
        <f t="shared" ca="1" si="199"/>
        <v>14</v>
      </c>
      <c r="H4630" s="545">
        <f t="shared" ca="1" si="199"/>
        <v>14</v>
      </c>
      <c r="I4630" s="545">
        <f t="shared" ca="1" si="199"/>
        <v>8</v>
      </c>
      <c r="J4630" s="545">
        <f t="shared" ca="1" si="199"/>
        <v>11</v>
      </c>
      <c r="K4630" s="545">
        <f t="shared" ca="1" si="199"/>
        <v>14</v>
      </c>
    </row>
    <row r="4631" spans="2:11">
      <c r="B4631" s="545">
        <f t="shared" ca="1" si="200"/>
        <v>11</v>
      </c>
      <c r="C4631" s="545">
        <f t="shared" ca="1" si="199"/>
        <v>8</v>
      </c>
      <c r="D4631" s="545">
        <f t="shared" ca="1" si="199"/>
        <v>14</v>
      </c>
      <c r="E4631" s="545">
        <f t="shared" ca="1" si="199"/>
        <v>12</v>
      </c>
      <c r="F4631" s="545">
        <f t="shared" ca="1" si="199"/>
        <v>11</v>
      </c>
      <c r="G4631" s="545">
        <f t="shared" ca="1" si="199"/>
        <v>10</v>
      </c>
      <c r="H4631" s="545">
        <f t="shared" ca="1" si="199"/>
        <v>10</v>
      </c>
      <c r="I4631" s="545">
        <f t="shared" ca="1" si="199"/>
        <v>9</v>
      </c>
      <c r="J4631" s="545">
        <f t="shared" ca="1" si="199"/>
        <v>10</v>
      </c>
      <c r="K4631" s="545">
        <f t="shared" ca="1" si="199"/>
        <v>6</v>
      </c>
    </row>
    <row r="4632" spans="2:11">
      <c r="B4632" s="545">
        <f t="shared" ca="1" si="200"/>
        <v>9</v>
      </c>
      <c r="C4632" s="545">
        <f t="shared" ca="1" si="199"/>
        <v>13</v>
      </c>
      <c r="D4632" s="545">
        <f t="shared" ca="1" si="199"/>
        <v>10</v>
      </c>
      <c r="E4632" s="545">
        <f t="shared" ca="1" si="199"/>
        <v>9</v>
      </c>
      <c r="F4632" s="545">
        <f t="shared" ca="1" si="199"/>
        <v>8</v>
      </c>
      <c r="G4632" s="545">
        <f t="shared" ca="1" si="199"/>
        <v>13</v>
      </c>
      <c r="H4632" s="545">
        <f t="shared" ca="1" si="199"/>
        <v>11</v>
      </c>
      <c r="I4632" s="545">
        <f t="shared" ca="1" si="199"/>
        <v>12</v>
      </c>
      <c r="J4632" s="545">
        <f t="shared" ca="1" si="199"/>
        <v>10</v>
      </c>
      <c r="K4632" s="545">
        <f t="shared" ca="1" si="199"/>
        <v>9</v>
      </c>
    </row>
    <row r="4633" spans="2:11">
      <c r="B4633" s="545">
        <f t="shared" ca="1" si="200"/>
        <v>12</v>
      </c>
      <c r="C4633" s="545">
        <f t="shared" ca="1" si="199"/>
        <v>13</v>
      </c>
      <c r="D4633" s="545">
        <f t="shared" ca="1" si="199"/>
        <v>10</v>
      </c>
      <c r="E4633" s="545">
        <f t="shared" ca="1" si="199"/>
        <v>10</v>
      </c>
      <c r="F4633" s="545">
        <f t="shared" ca="1" si="199"/>
        <v>7</v>
      </c>
      <c r="G4633" s="545">
        <f t="shared" ca="1" si="199"/>
        <v>10</v>
      </c>
      <c r="H4633" s="545">
        <f t="shared" ca="1" si="199"/>
        <v>7</v>
      </c>
      <c r="I4633" s="545">
        <f t="shared" ca="1" si="199"/>
        <v>8</v>
      </c>
      <c r="J4633" s="545">
        <f t="shared" ca="1" si="199"/>
        <v>8</v>
      </c>
      <c r="K4633" s="545">
        <f t="shared" ca="1" si="199"/>
        <v>6</v>
      </c>
    </row>
    <row r="4634" spans="2:11">
      <c r="B4634" s="545">
        <f t="shared" ca="1" si="200"/>
        <v>10</v>
      </c>
      <c r="C4634" s="545">
        <f t="shared" ca="1" si="199"/>
        <v>9</v>
      </c>
      <c r="D4634" s="545">
        <f t="shared" ca="1" si="199"/>
        <v>10</v>
      </c>
      <c r="E4634" s="545">
        <f t="shared" ca="1" si="199"/>
        <v>9</v>
      </c>
      <c r="F4634" s="545">
        <f t="shared" ca="1" si="199"/>
        <v>10</v>
      </c>
      <c r="G4634" s="545">
        <f t="shared" ca="1" si="199"/>
        <v>10</v>
      </c>
      <c r="H4634" s="545">
        <f t="shared" ca="1" si="199"/>
        <v>8</v>
      </c>
      <c r="I4634" s="545">
        <f t="shared" ca="1" si="199"/>
        <v>13</v>
      </c>
      <c r="J4634" s="545">
        <f t="shared" ca="1" si="199"/>
        <v>11</v>
      </c>
      <c r="K4634" s="545">
        <f t="shared" ca="1" si="199"/>
        <v>9</v>
      </c>
    </row>
    <row r="4635" spans="2:11">
      <c r="B4635" s="545">
        <f t="shared" ca="1" si="200"/>
        <v>12</v>
      </c>
      <c r="C4635" s="545">
        <f t="shared" ca="1" si="199"/>
        <v>8</v>
      </c>
      <c r="D4635" s="545">
        <f t="shared" ca="1" si="199"/>
        <v>8</v>
      </c>
      <c r="E4635" s="545">
        <f t="shared" ca="1" si="199"/>
        <v>8</v>
      </c>
      <c r="F4635" s="545">
        <f t="shared" ca="1" si="199"/>
        <v>9</v>
      </c>
      <c r="G4635" s="545">
        <f t="shared" ca="1" si="199"/>
        <v>8</v>
      </c>
      <c r="H4635" s="545">
        <f t="shared" ca="1" si="199"/>
        <v>10</v>
      </c>
      <c r="I4635" s="545">
        <f t="shared" ca="1" si="199"/>
        <v>7</v>
      </c>
      <c r="J4635" s="545">
        <f t="shared" ca="1" si="199"/>
        <v>10</v>
      </c>
      <c r="K4635" s="545">
        <f t="shared" ca="1" si="199"/>
        <v>8</v>
      </c>
    </row>
    <row r="4636" spans="2:11">
      <c r="B4636" s="545">
        <f t="shared" ca="1" si="200"/>
        <v>11</v>
      </c>
      <c r="C4636" s="545">
        <f t="shared" ca="1" si="199"/>
        <v>8</v>
      </c>
      <c r="D4636" s="545">
        <f t="shared" ca="1" si="199"/>
        <v>9</v>
      </c>
      <c r="E4636" s="545">
        <f t="shared" ca="1" si="199"/>
        <v>11</v>
      </c>
      <c r="F4636" s="545">
        <f t="shared" ca="1" si="199"/>
        <v>5</v>
      </c>
      <c r="G4636" s="545">
        <f t="shared" ca="1" si="199"/>
        <v>11</v>
      </c>
      <c r="H4636" s="545">
        <f t="shared" ca="1" si="199"/>
        <v>7</v>
      </c>
      <c r="I4636" s="545">
        <f t="shared" ca="1" si="199"/>
        <v>12</v>
      </c>
      <c r="J4636" s="545">
        <f t="shared" ca="1" si="199"/>
        <v>10</v>
      </c>
      <c r="K4636" s="545">
        <f t="shared" ca="1" si="199"/>
        <v>8</v>
      </c>
    </row>
    <row r="4637" spans="2:11">
      <c r="B4637" s="545">
        <f t="shared" ca="1" si="200"/>
        <v>11</v>
      </c>
      <c r="C4637" s="545">
        <f t="shared" ca="1" si="199"/>
        <v>9</v>
      </c>
      <c r="D4637" s="545">
        <f t="shared" ca="1" si="199"/>
        <v>7</v>
      </c>
      <c r="E4637" s="545">
        <f t="shared" ref="C4637:K4693" ca="1" si="201">RANDBETWEEN(1,3)+RANDBETWEEN(1,3)+RANDBETWEEN(1,3)+RANDBETWEEN(1,3)+RANDBETWEEN(1,3)</f>
        <v>12</v>
      </c>
      <c r="F4637" s="545">
        <f t="shared" ca="1" si="201"/>
        <v>10</v>
      </c>
      <c r="G4637" s="545">
        <f t="shared" ca="1" si="201"/>
        <v>11</v>
      </c>
      <c r="H4637" s="545">
        <f t="shared" ca="1" si="201"/>
        <v>10</v>
      </c>
      <c r="I4637" s="545">
        <f t="shared" ca="1" si="201"/>
        <v>10</v>
      </c>
      <c r="J4637" s="545">
        <f t="shared" ca="1" si="201"/>
        <v>8</v>
      </c>
      <c r="K4637" s="545">
        <f t="shared" ca="1" si="201"/>
        <v>13</v>
      </c>
    </row>
    <row r="4638" spans="2:11">
      <c r="B4638" s="545">
        <f t="shared" ca="1" si="200"/>
        <v>10</v>
      </c>
      <c r="C4638" s="545">
        <f t="shared" ca="1" si="200"/>
        <v>11</v>
      </c>
      <c r="D4638" s="545">
        <f t="shared" ca="1" si="200"/>
        <v>11</v>
      </c>
      <c r="E4638" s="545">
        <f t="shared" ca="1" si="200"/>
        <v>9</v>
      </c>
      <c r="F4638" s="545">
        <f t="shared" ca="1" si="200"/>
        <v>10</v>
      </c>
      <c r="G4638" s="545">
        <f t="shared" ca="1" si="200"/>
        <v>9</v>
      </c>
      <c r="H4638" s="545">
        <f t="shared" ca="1" si="200"/>
        <v>7</v>
      </c>
      <c r="I4638" s="545">
        <f t="shared" ca="1" si="200"/>
        <v>9</v>
      </c>
      <c r="J4638" s="545">
        <f t="shared" ca="1" si="200"/>
        <v>11</v>
      </c>
      <c r="K4638" s="545">
        <f t="shared" ca="1" si="200"/>
        <v>10</v>
      </c>
    </row>
    <row r="4639" spans="2:11">
      <c r="B4639" s="545">
        <f t="shared" ca="1" si="200"/>
        <v>11</v>
      </c>
      <c r="C4639" s="545">
        <f t="shared" ca="1" si="200"/>
        <v>10</v>
      </c>
      <c r="D4639" s="545">
        <f t="shared" ca="1" si="200"/>
        <v>11</v>
      </c>
      <c r="E4639" s="545">
        <f t="shared" ca="1" si="200"/>
        <v>11</v>
      </c>
      <c r="F4639" s="545">
        <f t="shared" ca="1" si="200"/>
        <v>9</v>
      </c>
      <c r="G4639" s="545">
        <f t="shared" ca="1" si="200"/>
        <v>10</v>
      </c>
      <c r="H4639" s="545">
        <f t="shared" ca="1" si="200"/>
        <v>11</v>
      </c>
      <c r="I4639" s="545">
        <f t="shared" ca="1" si="200"/>
        <v>13</v>
      </c>
      <c r="J4639" s="545">
        <f t="shared" ca="1" si="200"/>
        <v>9</v>
      </c>
      <c r="K4639" s="545">
        <f t="shared" ca="1" si="200"/>
        <v>10</v>
      </c>
    </row>
    <row r="4640" spans="2:11">
      <c r="B4640" s="545">
        <f t="shared" ca="1" si="200"/>
        <v>9</v>
      </c>
      <c r="C4640" s="545">
        <f t="shared" ca="1" si="200"/>
        <v>12</v>
      </c>
      <c r="D4640" s="545">
        <f t="shared" ca="1" si="200"/>
        <v>11</v>
      </c>
      <c r="E4640" s="545">
        <f t="shared" ca="1" si="200"/>
        <v>9</v>
      </c>
      <c r="F4640" s="545">
        <f t="shared" ca="1" si="200"/>
        <v>11</v>
      </c>
      <c r="G4640" s="545">
        <f t="shared" ca="1" si="200"/>
        <v>8</v>
      </c>
      <c r="H4640" s="545">
        <f t="shared" ca="1" si="200"/>
        <v>11</v>
      </c>
      <c r="I4640" s="545">
        <f t="shared" ca="1" si="200"/>
        <v>12</v>
      </c>
      <c r="J4640" s="545">
        <f t="shared" ca="1" si="200"/>
        <v>13</v>
      </c>
      <c r="K4640" s="545">
        <f t="shared" ca="1" si="200"/>
        <v>9</v>
      </c>
    </row>
    <row r="4641" spans="2:11">
      <c r="B4641" s="545">
        <f t="shared" ca="1" si="200"/>
        <v>12</v>
      </c>
      <c r="C4641" s="545">
        <f t="shared" ca="1" si="200"/>
        <v>8</v>
      </c>
      <c r="D4641" s="545">
        <f t="shared" ca="1" si="200"/>
        <v>10</v>
      </c>
      <c r="E4641" s="545">
        <f t="shared" ca="1" si="200"/>
        <v>8</v>
      </c>
      <c r="F4641" s="545">
        <f t="shared" ca="1" si="200"/>
        <v>9</v>
      </c>
      <c r="G4641" s="545">
        <f t="shared" ca="1" si="200"/>
        <v>11</v>
      </c>
      <c r="H4641" s="545">
        <f t="shared" ca="1" si="200"/>
        <v>14</v>
      </c>
      <c r="I4641" s="545">
        <f t="shared" ca="1" si="200"/>
        <v>11</v>
      </c>
      <c r="J4641" s="545">
        <f t="shared" ca="1" si="200"/>
        <v>10</v>
      </c>
      <c r="K4641" s="545">
        <f t="shared" ca="1" si="200"/>
        <v>8</v>
      </c>
    </row>
    <row r="4642" spans="2:11">
      <c r="B4642" s="545">
        <f t="shared" ca="1" si="200"/>
        <v>8</v>
      </c>
      <c r="C4642" s="545">
        <f t="shared" ca="1" si="200"/>
        <v>11</v>
      </c>
      <c r="D4642" s="545">
        <f t="shared" ca="1" si="200"/>
        <v>8</v>
      </c>
      <c r="E4642" s="545">
        <f t="shared" ca="1" si="200"/>
        <v>12</v>
      </c>
      <c r="F4642" s="545">
        <f t="shared" ca="1" si="200"/>
        <v>7</v>
      </c>
      <c r="G4642" s="545">
        <f t="shared" ca="1" si="200"/>
        <v>11</v>
      </c>
      <c r="H4642" s="545">
        <f t="shared" ca="1" si="200"/>
        <v>13</v>
      </c>
      <c r="I4642" s="545">
        <f t="shared" ca="1" si="200"/>
        <v>9</v>
      </c>
      <c r="J4642" s="545">
        <f t="shared" ca="1" si="200"/>
        <v>9</v>
      </c>
      <c r="K4642" s="545">
        <f t="shared" ca="1" si="200"/>
        <v>11</v>
      </c>
    </row>
    <row r="4643" spans="2:11">
      <c r="B4643" s="545">
        <f t="shared" ca="1" si="200"/>
        <v>11</v>
      </c>
      <c r="C4643" s="545">
        <f t="shared" ca="1" si="200"/>
        <v>12</v>
      </c>
      <c r="D4643" s="545">
        <f t="shared" ca="1" si="200"/>
        <v>11</v>
      </c>
      <c r="E4643" s="545">
        <f t="shared" ca="1" si="200"/>
        <v>12</v>
      </c>
      <c r="F4643" s="545">
        <f t="shared" ca="1" si="200"/>
        <v>10</v>
      </c>
      <c r="G4643" s="545">
        <f t="shared" ca="1" si="200"/>
        <v>10</v>
      </c>
      <c r="H4643" s="545">
        <f t="shared" ca="1" si="200"/>
        <v>10</v>
      </c>
      <c r="I4643" s="545">
        <f t="shared" ca="1" si="200"/>
        <v>9</v>
      </c>
      <c r="J4643" s="545">
        <f t="shared" ca="1" si="200"/>
        <v>9</v>
      </c>
      <c r="K4643" s="545">
        <f t="shared" ca="1" si="200"/>
        <v>9</v>
      </c>
    </row>
    <row r="4644" spans="2:11">
      <c r="B4644" s="545">
        <f t="shared" ca="1" si="200"/>
        <v>10</v>
      </c>
      <c r="C4644" s="545">
        <f t="shared" ca="1" si="200"/>
        <v>8</v>
      </c>
      <c r="D4644" s="545">
        <f t="shared" ca="1" si="200"/>
        <v>6</v>
      </c>
      <c r="E4644" s="545">
        <f t="shared" ca="1" si="200"/>
        <v>11</v>
      </c>
      <c r="F4644" s="545">
        <f t="shared" ca="1" si="200"/>
        <v>10</v>
      </c>
      <c r="G4644" s="545">
        <f t="shared" ca="1" si="200"/>
        <v>10</v>
      </c>
      <c r="H4644" s="545">
        <f t="shared" ca="1" si="200"/>
        <v>12</v>
      </c>
      <c r="I4644" s="545">
        <f t="shared" ca="1" si="200"/>
        <v>9</v>
      </c>
      <c r="J4644" s="545">
        <f t="shared" ca="1" si="200"/>
        <v>10</v>
      </c>
      <c r="K4644" s="545">
        <f t="shared" ca="1" si="200"/>
        <v>10</v>
      </c>
    </row>
    <row r="4645" spans="2:11">
      <c r="B4645" s="545">
        <f t="shared" ca="1" si="200"/>
        <v>10</v>
      </c>
      <c r="C4645" s="545">
        <f t="shared" ca="1" si="200"/>
        <v>13</v>
      </c>
      <c r="D4645" s="545">
        <f t="shared" ca="1" si="200"/>
        <v>8</v>
      </c>
      <c r="E4645" s="545">
        <f t="shared" ca="1" si="200"/>
        <v>10</v>
      </c>
      <c r="F4645" s="545">
        <f t="shared" ca="1" si="200"/>
        <v>9</v>
      </c>
      <c r="G4645" s="545">
        <f t="shared" ca="1" si="200"/>
        <v>11</v>
      </c>
      <c r="H4645" s="545">
        <f t="shared" ca="1" si="200"/>
        <v>10</v>
      </c>
      <c r="I4645" s="545">
        <f t="shared" ca="1" si="200"/>
        <v>11</v>
      </c>
      <c r="J4645" s="545">
        <f t="shared" ca="1" si="200"/>
        <v>7</v>
      </c>
      <c r="K4645" s="545">
        <f t="shared" ca="1" si="200"/>
        <v>11</v>
      </c>
    </row>
    <row r="4646" spans="2:11">
      <c r="B4646" s="545">
        <f t="shared" ca="1" si="200"/>
        <v>11</v>
      </c>
      <c r="C4646" s="545">
        <f t="shared" ca="1" si="200"/>
        <v>12</v>
      </c>
      <c r="D4646" s="545">
        <f t="shared" ca="1" si="200"/>
        <v>9</v>
      </c>
      <c r="E4646" s="545">
        <f t="shared" ca="1" si="200"/>
        <v>5</v>
      </c>
      <c r="F4646" s="545">
        <f t="shared" ca="1" si="200"/>
        <v>13</v>
      </c>
      <c r="G4646" s="545">
        <f t="shared" ca="1" si="200"/>
        <v>9</v>
      </c>
      <c r="H4646" s="545">
        <f t="shared" ca="1" si="200"/>
        <v>8</v>
      </c>
      <c r="I4646" s="545">
        <f t="shared" ca="1" si="200"/>
        <v>12</v>
      </c>
      <c r="J4646" s="545">
        <f t="shared" ca="1" si="200"/>
        <v>10</v>
      </c>
      <c r="K4646" s="545">
        <f t="shared" ca="1" si="200"/>
        <v>9</v>
      </c>
    </row>
    <row r="4647" spans="2:11">
      <c r="B4647" s="545">
        <f t="shared" ca="1" si="200"/>
        <v>7</v>
      </c>
      <c r="C4647" s="545">
        <f t="shared" ca="1" si="200"/>
        <v>11</v>
      </c>
      <c r="D4647" s="545">
        <f t="shared" ca="1" si="200"/>
        <v>9</v>
      </c>
      <c r="E4647" s="545">
        <f t="shared" ca="1" si="200"/>
        <v>11</v>
      </c>
      <c r="F4647" s="545">
        <f t="shared" ca="1" si="200"/>
        <v>11</v>
      </c>
      <c r="G4647" s="545">
        <f t="shared" ca="1" si="200"/>
        <v>9</v>
      </c>
      <c r="H4647" s="545">
        <f t="shared" ca="1" si="200"/>
        <v>13</v>
      </c>
      <c r="I4647" s="545">
        <f t="shared" ca="1" si="200"/>
        <v>9</v>
      </c>
      <c r="J4647" s="545">
        <f t="shared" ca="1" si="200"/>
        <v>9</v>
      </c>
      <c r="K4647" s="545">
        <f t="shared" ca="1" si="200"/>
        <v>12</v>
      </c>
    </row>
    <row r="4648" spans="2:11">
      <c r="B4648" s="545">
        <f t="shared" ca="1" si="200"/>
        <v>10</v>
      </c>
      <c r="C4648" s="545">
        <f t="shared" ca="1" si="200"/>
        <v>9</v>
      </c>
      <c r="D4648" s="545">
        <f t="shared" ca="1" si="200"/>
        <v>14</v>
      </c>
      <c r="E4648" s="545">
        <f t="shared" ca="1" si="200"/>
        <v>9</v>
      </c>
      <c r="F4648" s="545">
        <f t="shared" ca="1" si="200"/>
        <v>11</v>
      </c>
      <c r="G4648" s="545">
        <f t="shared" ca="1" si="200"/>
        <v>10</v>
      </c>
      <c r="H4648" s="545">
        <f t="shared" ca="1" si="200"/>
        <v>10</v>
      </c>
      <c r="I4648" s="545">
        <f t="shared" ca="1" si="200"/>
        <v>7</v>
      </c>
      <c r="J4648" s="545">
        <f t="shared" ca="1" si="200"/>
        <v>9</v>
      </c>
      <c r="K4648" s="545">
        <f t="shared" ref="B4648:K4703" ca="1" si="202">RANDBETWEEN(1,3)+RANDBETWEEN(1,3)+RANDBETWEEN(1,3)+RANDBETWEEN(1,3)+RANDBETWEEN(1,3)</f>
        <v>12</v>
      </c>
    </row>
    <row r="4649" spans="2:11">
      <c r="B4649" s="545">
        <f t="shared" ca="1" si="202"/>
        <v>6</v>
      </c>
      <c r="C4649" s="545">
        <f t="shared" ca="1" si="202"/>
        <v>8</v>
      </c>
      <c r="D4649" s="545">
        <f t="shared" ca="1" si="202"/>
        <v>11</v>
      </c>
      <c r="E4649" s="545">
        <f t="shared" ca="1" si="202"/>
        <v>9</v>
      </c>
      <c r="F4649" s="545">
        <f t="shared" ca="1" si="202"/>
        <v>10</v>
      </c>
      <c r="G4649" s="545">
        <f t="shared" ca="1" si="202"/>
        <v>8</v>
      </c>
      <c r="H4649" s="545">
        <f t="shared" ca="1" si="202"/>
        <v>11</v>
      </c>
      <c r="I4649" s="545">
        <f t="shared" ca="1" si="202"/>
        <v>9</v>
      </c>
      <c r="J4649" s="545">
        <f t="shared" ca="1" si="202"/>
        <v>9</v>
      </c>
      <c r="K4649" s="545">
        <f t="shared" ca="1" si="202"/>
        <v>11</v>
      </c>
    </row>
    <row r="4650" spans="2:11">
      <c r="B4650" s="545">
        <f t="shared" ca="1" si="202"/>
        <v>13</v>
      </c>
      <c r="C4650" s="545">
        <f t="shared" ca="1" si="202"/>
        <v>10</v>
      </c>
      <c r="D4650" s="545">
        <f t="shared" ca="1" si="202"/>
        <v>11</v>
      </c>
      <c r="E4650" s="545">
        <f t="shared" ca="1" si="202"/>
        <v>13</v>
      </c>
      <c r="F4650" s="545">
        <f t="shared" ca="1" si="202"/>
        <v>8</v>
      </c>
      <c r="G4650" s="545">
        <f t="shared" ca="1" si="202"/>
        <v>11</v>
      </c>
      <c r="H4650" s="545">
        <f t="shared" ca="1" si="202"/>
        <v>11</v>
      </c>
      <c r="I4650" s="545">
        <f t="shared" ca="1" si="202"/>
        <v>12</v>
      </c>
      <c r="J4650" s="545">
        <f t="shared" ca="1" si="202"/>
        <v>11</v>
      </c>
      <c r="K4650" s="545">
        <f t="shared" ca="1" si="202"/>
        <v>11</v>
      </c>
    </row>
    <row r="4651" spans="2:11">
      <c r="B4651" s="545">
        <f t="shared" ca="1" si="202"/>
        <v>9</v>
      </c>
      <c r="C4651" s="545">
        <f t="shared" ca="1" si="202"/>
        <v>11</v>
      </c>
      <c r="D4651" s="545">
        <f t="shared" ca="1" si="202"/>
        <v>9</v>
      </c>
      <c r="E4651" s="545">
        <f t="shared" ca="1" si="202"/>
        <v>9</v>
      </c>
      <c r="F4651" s="545">
        <f t="shared" ca="1" si="202"/>
        <v>13</v>
      </c>
      <c r="G4651" s="545">
        <f t="shared" ca="1" si="202"/>
        <v>9</v>
      </c>
      <c r="H4651" s="545">
        <f t="shared" ca="1" si="202"/>
        <v>10</v>
      </c>
      <c r="I4651" s="545">
        <f t="shared" ca="1" si="202"/>
        <v>12</v>
      </c>
      <c r="J4651" s="545">
        <f t="shared" ca="1" si="202"/>
        <v>6</v>
      </c>
      <c r="K4651" s="545">
        <f t="shared" ca="1" si="202"/>
        <v>10</v>
      </c>
    </row>
    <row r="4652" spans="2:11">
      <c r="B4652" s="545">
        <f t="shared" ca="1" si="202"/>
        <v>10</v>
      </c>
      <c r="C4652" s="545">
        <f t="shared" ca="1" si="201"/>
        <v>10</v>
      </c>
      <c r="D4652" s="545">
        <f t="shared" ca="1" si="201"/>
        <v>11</v>
      </c>
      <c r="E4652" s="545">
        <f t="shared" ca="1" si="201"/>
        <v>10</v>
      </c>
      <c r="F4652" s="545">
        <f t="shared" ca="1" si="201"/>
        <v>10</v>
      </c>
      <c r="G4652" s="545">
        <f t="shared" ca="1" si="201"/>
        <v>7</v>
      </c>
      <c r="H4652" s="545">
        <f t="shared" ca="1" si="201"/>
        <v>9</v>
      </c>
      <c r="I4652" s="545">
        <f t="shared" ca="1" si="201"/>
        <v>11</v>
      </c>
      <c r="J4652" s="545">
        <f t="shared" ca="1" si="201"/>
        <v>12</v>
      </c>
      <c r="K4652" s="545">
        <f t="shared" ca="1" si="201"/>
        <v>9</v>
      </c>
    </row>
    <row r="4653" spans="2:11">
      <c r="B4653" s="545">
        <f t="shared" ca="1" si="202"/>
        <v>11</v>
      </c>
      <c r="C4653" s="545">
        <f t="shared" ca="1" si="201"/>
        <v>9</v>
      </c>
      <c r="D4653" s="545">
        <f t="shared" ca="1" si="201"/>
        <v>9</v>
      </c>
      <c r="E4653" s="545">
        <f t="shared" ca="1" si="201"/>
        <v>9</v>
      </c>
      <c r="F4653" s="545">
        <f t="shared" ca="1" si="201"/>
        <v>15</v>
      </c>
      <c r="G4653" s="545">
        <f t="shared" ca="1" si="201"/>
        <v>10</v>
      </c>
      <c r="H4653" s="545">
        <f t="shared" ca="1" si="201"/>
        <v>11</v>
      </c>
      <c r="I4653" s="545">
        <f t="shared" ca="1" si="201"/>
        <v>13</v>
      </c>
      <c r="J4653" s="545">
        <f t="shared" ca="1" si="201"/>
        <v>9</v>
      </c>
      <c r="K4653" s="545">
        <f t="shared" ca="1" si="201"/>
        <v>11</v>
      </c>
    </row>
    <row r="4654" spans="2:11">
      <c r="B4654" s="545">
        <f t="shared" ca="1" si="202"/>
        <v>13</v>
      </c>
      <c r="C4654" s="545">
        <f t="shared" ca="1" si="201"/>
        <v>9</v>
      </c>
      <c r="D4654" s="545">
        <f t="shared" ca="1" si="201"/>
        <v>9</v>
      </c>
      <c r="E4654" s="545">
        <f t="shared" ca="1" si="201"/>
        <v>10</v>
      </c>
      <c r="F4654" s="545">
        <f t="shared" ca="1" si="201"/>
        <v>7</v>
      </c>
      <c r="G4654" s="545">
        <f t="shared" ca="1" si="201"/>
        <v>12</v>
      </c>
      <c r="H4654" s="545">
        <f t="shared" ca="1" si="201"/>
        <v>13</v>
      </c>
      <c r="I4654" s="545">
        <f t="shared" ca="1" si="201"/>
        <v>8</v>
      </c>
      <c r="J4654" s="545">
        <f t="shared" ca="1" si="201"/>
        <v>9</v>
      </c>
      <c r="K4654" s="545">
        <f t="shared" ca="1" si="201"/>
        <v>10</v>
      </c>
    </row>
    <row r="4655" spans="2:11">
      <c r="B4655" s="545">
        <f t="shared" ca="1" si="202"/>
        <v>10</v>
      </c>
      <c r="C4655" s="545">
        <f t="shared" ca="1" si="201"/>
        <v>11</v>
      </c>
      <c r="D4655" s="545">
        <f t="shared" ca="1" si="201"/>
        <v>12</v>
      </c>
      <c r="E4655" s="545">
        <f t="shared" ca="1" si="201"/>
        <v>11</v>
      </c>
      <c r="F4655" s="545">
        <f t="shared" ca="1" si="201"/>
        <v>13</v>
      </c>
      <c r="G4655" s="545">
        <f t="shared" ca="1" si="201"/>
        <v>7</v>
      </c>
      <c r="H4655" s="545">
        <f t="shared" ca="1" si="201"/>
        <v>10</v>
      </c>
      <c r="I4655" s="545">
        <f t="shared" ca="1" si="201"/>
        <v>11</v>
      </c>
      <c r="J4655" s="545">
        <f t="shared" ca="1" si="201"/>
        <v>8</v>
      </c>
      <c r="K4655" s="545">
        <f t="shared" ca="1" si="201"/>
        <v>9</v>
      </c>
    </row>
    <row r="4656" spans="2:11">
      <c r="B4656" s="545">
        <f t="shared" ca="1" si="202"/>
        <v>8</v>
      </c>
      <c r="C4656" s="545">
        <f t="shared" ca="1" si="201"/>
        <v>15</v>
      </c>
      <c r="D4656" s="545">
        <f t="shared" ca="1" si="201"/>
        <v>7</v>
      </c>
      <c r="E4656" s="545">
        <f t="shared" ca="1" si="201"/>
        <v>9</v>
      </c>
      <c r="F4656" s="545">
        <f t="shared" ca="1" si="201"/>
        <v>10</v>
      </c>
      <c r="G4656" s="545">
        <f t="shared" ca="1" si="201"/>
        <v>12</v>
      </c>
      <c r="H4656" s="545">
        <f t="shared" ca="1" si="201"/>
        <v>12</v>
      </c>
      <c r="I4656" s="545">
        <f t="shared" ca="1" si="201"/>
        <v>8</v>
      </c>
      <c r="J4656" s="545">
        <f t="shared" ca="1" si="201"/>
        <v>9</v>
      </c>
      <c r="K4656" s="545">
        <f t="shared" ca="1" si="201"/>
        <v>8</v>
      </c>
    </row>
    <row r="4657" spans="2:11">
      <c r="B4657" s="545">
        <f t="shared" ca="1" si="202"/>
        <v>10</v>
      </c>
      <c r="C4657" s="545">
        <f t="shared" ca="1" si="201"/>
        <v>8</v>
      </c>
      <c r="D4657" s="545">
        <f t="shared" ca="1" si="201"/>
        <v>9</v>
      </c>
      <c r="E4657" s="545">
        <f t="shared" ca="1" si="201"/>
        <v>9</v>
      </c>
      <c r="F4657" s="545">
        <f t="shared" ca="1" si="201"/>
        <v>11</v>
      </c>
      <c r="G4657" s="545">
        <f t="shared" ca="1" si="201"/>
        <v>7</v>
      </c>
      <c r="H4657" s="545">
        <f t="shared" ca="1" si="201"/>
        <v>10</v>
      </c>
      <c r="I4657" s="545">
        <f t="shared" ca="1" si="201"/>
        <v>10</v>
      </c>
      <c r="J4657" s="545">
        <f t="shared" ca="1" si="201"/>
        <v>12</v>
      </c>
      <c r="K4657" s="545">
        <f t="shared" ca="1" si="201"/>
        <v>8</v>
      </c>
    </row>
    <row r="4658" spans="2:11">
      <c r="B4658" s="545">
        <f t="shared" ca="1" si="202"/>
        <v>9</v>
      </c>
      <c r="C4658" s="545">
        <f t="shared" ca="1" si="201"/>
        <v>8</v>
      </c>
      <c r="D4658" s="545">
        <f t="shared" ca="1" si="201"/>
        <v>6</v>
      </c>
      <c r="E4658" s="545">
        <f t="shared" ca="1" si="201"/>
        <v>9</v>
      </c>
      <c r="F4658" s="545">
        <f t="shared" ca="1" si="201"/>
        <v>11</v>
      </c>
      <c r="G4658" s="545">
        <f t="shared" ca="1" si="201"/>
        <v>10</v>
      </c>
      <c r="H4658" s="545">
        <f t="shared" ca="1" si="201"/>
        <v>13</v>
      </c>
      <c r="I4658" s="545">
        <f t="shared" ca="1" si="201"/>
        <v>9</v>
      </c>
      <c r="J4658" s="545">
        <f t="shared" ca="1" si="201"/>
        <v>11</v>
      </c>
      <c r="K4658" s="545">
        <f t="shared" ca="1" si="201"/>
        <v>13</v>
      </c>
    </row>
    <row r="4659" spans="2:11">
      <c r="B4659" s="545">
        <f t="shared" ca="1" si="202"/>
        <v>11</v>
      </c>
      <c r="C4659" s="545">
        <f t="shared" ca="1" si="201"/>
        <v>12</v>
      </c>
      <c r="D4659" s="545">
        <f t="shared" ca="1" si="201"/>
        <v>11</v>
      </c>
      <c r="E4659" s="545">
        <f t="shared" ca="1" si="201"/>
        <v>11</v>
      </c>
      <c r="F4659" s="545">
        <f t="shared" ca="1" si="201"/>
        <v>9</v>
      </c>
      <c r="G4659" s="545">
        <f t="shared" ca="1" si="201"/>
        <v>9</v>
      </c>
      <c r="H4659" s="545">
        <f t="shared" ca="1" si="201"/>
        <v>7</v>
      </c>
      <c r="I4659" s="545">
        <f t="shared" ca="1" si="201"/>
        <v>10</v>
      </c>
      <c r="J4659" s="545">
        <f t="shared" ca="1" si="201"/>
        <v>8</v>
      </c>
      <c r="K4659" s="545">
        <f t="shared" ca="1" si="201"/>
        <v>12</v>
      </c>
    </row>
    <row r="4660" spans="2:11">
      <c r="B4660" s="545">
        <f t="shared" ca="1" si="202"/>
        <v>10</v>
      </c>
      <c r="C4660" s="545">
        <f t="shared" ca="1" si="201"/>
        <v>9</v>
      </c>
      <c r="D4660" s="545">
        <f t="shared" ca="1" si="201"/>
        <v>8</v>
      </c>
      <c r="E4660" s="545">
        <f t="shared" ca="1" si="201"/>
        <v>10</v>
      </c>
      <c r="F4660" s="545">
        <f t="shared" ca="1" si="201"/>
        <v>9</v>
      </c>
      <c r="G4660" s="545">
        <f t="shared" ca="1" si="201"/>
        <v>13</v>
      </c>
      <c r="H4660" s="545">
        <f t="shared" ca="1" si="201"/>
        <v>9</v>
      </c>
      <c r="I4660" s="545">
        <f t="shared" ca="1" si="201"/>
        <v>10</v>
      </c>
      <c r="J4660" s="545">
        <f t="shared" ca="1" si="201"/>
        <v>11</v>
      </c>
      <c r="K4660" s="545">
        <f t="shared" ca="1" si="201"/>
        <v>13</v>
      </c>
    </row>
    <row r="4661" spans="2:11">
      <c r="B4661" s="545">
        <f t="shared" ca="1" si="202"/>
        <v>10</v>
      </c>
      <c r="C4661" s="545">
        <f t="shared" ca="1" si="201"/>
        <v>8</v>
      </c>
      <c r="D4661" s="545">
        <f t="shared" ca="1" si="201"/>
        <v>12</v>
      </c>
      <c r="E4661" s="545">
        <f t="shared" ca="1" si="201"/>
        <v>13</v>
      </c>
      <c r="F4661" s="545">
        <f t="shared" ca="1" si="201"/>
        <v>10</v>
      </c>
      <c r="G4661" s="545">
        <f t="shared" ca="1" si="201"/>
        <v>12</v>
      </c>
      <c r="H4661" s="545">
        <f t="shared" ca="1" si="201"/>
        <v>8</v>
      </c>
      <c r="I4661" s="545">
        <f t="shared" ca="1" si="201"/>
        <v>9</v>
      </c>
      <c r="J4661" s="545">
        <f t="shared" ca="1" si="201"/>
        <v>9</v>
      </c>
      <c r="K4661" s="545">
        <f t="shared" ca="1" si="201"/>
        <v>12</v>
      </c>
    </row>
    <row r="4662" spans="2:11">
      <c r="B4662" s="545">
        <f t="shared" ca="1" si="202"/>
        <v>10</v>
      </c>
      <c r="C4662" s="545">
        <f t="shared" ca="1" si="201"/>
        <v>7</v>
      </c>
      <c r="D4662" s="545">
        <f t="shared" ca="1" si="201"/>
        <v>10</v>
      </c>
      <c r="E4662" s="545">
        <f t="shared" ca="1" si="201"/>
        <v>10</v>
      </c>
      <c r="F4662" s="545">
        <f t="shared" ca="1" si="201"/>
        <v>13</v>
      </c>
      <c r="G4662" s="545">
        <f t="shared" ca="1" si="201"/>
        <v>11</v>
      </c>
      <c r="H4662" s="545">
        <f t="shared" ca="1" si="201"/>
        <v>11</v>
      </c>
      <c r="I4662" s="545">
        <f t="shared" ca="1" si="201"/>
        <v>11</v>
      </c>
      <c r="J4662" s="545">
        <f t="shared" ca="1" si="201"/>
        <v>11</v>
      </c>
      <c r="K4662" s="545">
        <f t="shared" ca="1" si="201"/>
        <v>9</v>
      </c>
    </row>
    <row r="4663" spans="2:11">
      <c r="B4663" s="545">
        <f t="shared" ca="1" si="202"/>
        <v>11</v>
      </c>
      <c r="C4663" s="545">
        <f t="shared" ca="1" si="201"/>
        <v>14</v>
      </c>
      <c r="D4663" s="545">
        <f t="shared" ca="1" si="201"/>
        <v>11</v>
      </c>
      <c r="E4663" s="545">
        <f t="shared" ca="1" si="201"/>
        <v>10</v>
      </c>
      <c r="F4663" s="545">
        <f t="shared" ca="1" si="201"/>
        <v>8</v>
      </c>
      <c r="G4663" s="545">
        <f t="shared" ca="1" si="201"/>
        <v>11</v>
      </c>
      <c r="H4663" s="545">
        <f t="shared" ca="1" si="201"/>
        <v>11</v>
      </c>
      <c r="I4663" s="545">
        <f t="shared" ca="1" si="201"/>
        <v>11</v>
      </c>
      <c r="J4663" s="545">
        <f t="shared" ca="1" si="201"/>
        <v>10</v>
      </c>
      <c r="K4663" s="545">
        <f t="shared" ca="1" si="201"/>
        <v>13</v>
      </c>
    </row>
    <row r="4664" spans="2:11">
      <c r="B4664" s="545">
        <f t="shared" ca="1" si="202"/>
        <v>11</v>
      </c>
      <c r="C4664" s="545">
        <f t="shared" ca="1" si="201"/>
        <v>10</v>
      </c>
      <c r="D4664" s="545">
        <f t="shared" ca="1" si="201"/>
        <v>10</v>
      </c>
      <c r="E4664" s="545">
        <f t="shared" ca="1" si="201"/>
        <v>12</v>
      </c>
      <c r="F4664" s="545">
        <f t="shared" ca="1" si="201"/>
        <v>13</v>
      </c>
      <c r="G4664" s="545">
        <f t="shared" ca="1" si="201"/>
        <v>12</v>
      </c>
      <c r="H4664" s="545">
        <f t="shared" ca="1" si="201"/>
        <v>12</v>
      </c>
      <c r="I4664" s="545">
        <f t="shared" ca="1" si="201"/>
        <v>10</v>
      </c>
      <c r="J4664" s="545">
        <f t="shared" ca="1" si="201"/>
        <v>11</v>
      </c>
      <c r="K4664" s="545">
        <f t="shared" ca="1" si="201"/>
        <v>9</v>
      </c>
    </row>
    <row r="4665" spans="2:11">
      <c r="B4665" s="545">
        <f t="shared" ca="1" si="202"/>
        <v>12</v>
      </c>
      <c r="C4665" s="545">
        <f t="shared" ca="1" si="201"/>
        <v>13</v>
      </c>
      <c r="D4665" s="545">
        <f t="shared" ca="1" si="201"/>
        <v>8</v>
      </c>
      <c r="E4665" s="545">
        <f t="shared" ca="1" si="201"/>
        <v>8</v>
      </c>
      <c r="F4665" s="545">
        <f t="shared" ca="1" si="201"/>
        <v>10</v>
      </c>
      <c r="G4665" s="545">
        <f t="shared" ca="1" si="201"/>
        <v>10</v>
      </c>
      <c r="H4665" s="545">
        <f t="shared" ca="1" si="201"/>
        <v>12</v>
      </c>
      <c r="I4665" s="545">
        <f t="shared" ca="1" si="201"/>
        <v>9</v>
      </c>
      <c r="J4665" s="545">
        <f t="shared" ca="1" si="201"/>
        <v>12</v>
      </c>
      <c r="K4665" s="545">
        <f t="shared" ca="1" si="201"/>
        <v>15</v>
      </c>
    </row>
    <row r="4666" spans="2:11">
      <c r="B4666" s="545">
        <f t="shared" ca="1" si="202"/>
        <v>10</v>
      </c>
      <c r="C4666" s="545">
        <f t="shared" ca="1" si="201"/>
        <v>12</v>
      </c>
      <c r="D4666" s="545">
        <f t="shared" ca="1" si="201"/>
        <v>10</v>
      </c>
      <c r="E4666" s="545">
        <f t="shared" ca="1" si="201"/>
        <v>10</v>
      </c>
      <c r="F4666" s="545">
        <f t="shared" ca="1" si="201"/>
        <v>9</v>
      </c>
      <c r="G4666" s="545">
        <f t="shared" ca="1" si="201"/>
        <v>8</v>
      </c>
      <c r="H4666" s="545">
        <f t="shared" ca="1" si="201"/>
        <v>12</v>
      </c>
      <c r="I4666" s="545">
        <f t="shared" ca="1" si="201"/>
        <v>12</v>
      </c>
      <c r="J4666" s="545">
        <f t="shared" ca="1" si="201"/>
        <v>10</v>
      </c>
      <c r="K4666" s="545">
        <f t="shared" ca="1" si="201"/>
        <v>7</v>
      </c>
    </row>
    <row r="4667" spans="2:11">
      <c r="B4667" s="545">
        <f t="shared" ca="1" si="202"/>
        <v>9</v>
      </c>
      <c r="C4667" s="545">
        <f t="shared" ca="1" si="201"/>
        <v>12</v>
      </c>
      <c r="D4667" s="545">
        <f t="shared" ca="1" si="201"/>
        <v>9</v>
      </c>
      <c r="E4667" s="545">
        <f t="shared" ca="1" si="201"/>
        <v>7</v>
      </c>
      <c r="F4667" s="545">
        <f t="shared" ca="1" si="201"/>
        <v>10</v>
      </c>
      <c r="G4667" s="545">
        <f t="shared" ca="1" si="201"/>
        <v>10</v>
      </c>
      <c r="H4667" s="545">
        <f t="shared" ca="1" si="201"/>
        <v>10</v>
      </c>
      <c r="I4667" s="545">
        <f t="shared" ca="1" si="201"/>
        <v>7</v>
      </c>
      <c r="J4667" s="545">
        <f t="shared" ca="1" si="201"/>
        <v>10</v>
      </c>
      <c r="K4667" s="545">
        <f t="shared" ca="1" si="201"/>
        <v>10</v>
      </c>
    </row>
    <row r="4668" spans="2:11">
      <c r="B4668" s="545">
        <f t="shared" ca="1" si="202"/>
        <v>10</v>
      </c>
      <c r="C4668" s="545">
        <f t="shared" ca="1" si="202"/>
        <v>13</v>
      </c>
      <c r="D4668" s="545">
        <f t="shared" ca="1" si="202"/>
        <v>8</v>
      </c>
      <c r="E4668" s="545">
        <f t="shared" ca="1" si="202"/>
        <v>9</v>
      </c>
      <c r="F4668" s="545">
        <f t="shared" ca="1" si="202"/>
        <v>12</v>
      </c>
      <c r="G4668" s="545">
        <f t="shared" ca="1" si="202"/>
        <v>8</v>
      </c>
      <c r="H4668" s="545">
        <f t="shared" ca="1" si="202"/>
        <v>9</v>
      </c>
      <c r="I4668" s="545">
        <f t="shared" ca="1" si="202"/>
        <v>9</v>
      </c>
      <c r="J4668" s="545">
        <f t="shared" ca="1" si="202"/>
        <v>8</v>
      </c>
      <c r="K4668" s="545">
        <f t="shared" ca="1" si="202"/>
        <v>13</v>
      </c>
    </row>
    <row r="4669" spans="2:11">
      <c r="B4669" s="545">
        <f t="shared" ca="1" si="202"/>
        <v>10</v>
      </c>
      <c r="C4669" s="545">
        <f t="shared" ca="1" si="202"/>
        <v>11</v>
      </c>
      <c r="D4669" s="545">
        <f t="shared" ca="1" si="202"/>
        <v>10</v>
      </c>
      <c r="E4669" s="545">
        <f t="shared" ca="1" si="202"/>
        <v>10</v>
      </c>
      <c r="F4669" s="545">
        <f t="shared" ca="1" si="202"/>
        <v>11</v>
      </c>
      <c r="G4669" s="545">
        <f t="shared" ca="1" si="202"/>
        <v>11</v>
      </c>
      <c r="H4669" s="545">
        <f t="shared" ca="1" si="202"/>
        <v>10</v>
      </c>
      <c r="I4669" s="545">
        <f t="shared" ca="1" si="202"/>
        <v>9</v>
      </c>
      <c r="J4669" s="545">
        <f t="shared" ca="1" si="202"/>
        <v>10</v>
      </c>
      <c r="K4669" s="545">
        <f t="shared" ca="1" si="202"/>
        <v>10</v>
      </c>
    </row>
    <row r="4670" spans="2:11">
      <c r="B4670" s="545">
        <f t="shared" ca="1" si="202"/>
        <v>9</v>
      </c>
      <c r="C4670" s="545">
        <f t="shared" ca="1" si="202"/>
        <v>8</v>
      </c>
      <c r="D4670" s="545">
        <f t="shared" ca="1" si="202"/>
        <v>9</v>
      </c>
      <c r="E4670" s="545">
        <f t="shared" ca="1" si="202"/>
        <v>12</v>
      </c>
      <c r="F4670" s="545">
        <f t="shared" ca="1" si="202"/>
        <v>11</v>
      </c>
      <c r="G4670" s="545">
        <f t="shared" ca="1" si="202"/>
        <v>9</v>
      </c>
      <c r="H4670" s="545">
        <f t="shared" ca="1" si="202"/>
        <v>11</v>
      </c>
      <c r="I4670" s="545">
        <f t="shared" ca="1" si="202"/>
        <v>9</v>
      </c>
      <c r="J4670" s="545">
        <f t="shared" ca="1" si="202"/>
        <v>9</v>
      </c>
      <c r="K4670" s="545">
        <f t="shared" ca="1" si="202"/>
        <v>12</v>
      </c>
    </row>
    <row r="4671" spans="2:11">
      <c r="B4671" s="545">
        <f t="shared" ca="1" si="202"/>
        <v>10</v>
      </c>
      <c r="C4671" s="545">
        <f t="shared" ca="1" si="202"/>
        <v>10</v>
      </c>
      <c r="D4671" s="545">
        <f t="shared" ca="1" si="202"/>
        <v>10</v>
      </c>
      <c r="E4671" s="545">
        <f t="shared" ca="1" si="202"/>
        <v>14</v>
      </c>
      <c r="F4671" s="545">
        <f t="shared" ca="1" si="202"/>
        <v>9</v>
      </c>
      <c r="G4671" s="545">
        <f t="shared" ca="1" si="202"/>
        <v>12</v>
      </c>
      <c r="H4671" s="545">
        <f t="shared" ca="1" si="202"/>
        <v>11</v>
      </c>
      <c r="I4671" s="545">
        <f t="shared" ca="1" si="202"/>
        <v>12</v>
      </c>
      <c r="J4671" s="545">
        <f t="shared" ca="1" si="202"/>
        <v>8</v>
      </c>
      <c r="K4671" s="545">
        <f t="shared" ca="1" si="202"/>
        <v>14</v>
      </c>
    </row>
    <row r="4672" spans="2:11">
      <c r="B4672" s="545">
        <f t="shared" ca="1" si="202"/>
        <v>8</v>
      </c>
      <c r="C4672" s="545">
        <f t="shared" ca="1" si="202"/>
        <v>11</v>
      </c>
      <c r="D4672" s="545">
        <f t="shared" ca="1" si="202"/>
        <v>10</v>
      </c>
      <c r="E4672" s="545">
        <f t="shared" ca="1" si="202"/>
        <v>9</v>
      </c>
      <c r="F4672" s="545">
        <f t="shared" ca="1" si="202"/>
        <v>8</v>
      </c>
      <c r="G4672" s="545">
        <f t="shared" ca="1" si="202"/>
        <v>13</v>
      </c>
      <c r="H4672" s="545">
        <f t="shared" ca="1" si="202"/>
        <v>10</v>
      </c>
      <c r="I4672" s="545">
        <f t="shared" ca="1" si="202"/>
        <v>8</v>
      </c>
      <c r="J4672" s="545">
        <f t="shared" ca="1" si="202"/>
        <v>10</v>
      </c>
      <c r="K4672" s="545">
        <f t="shared" ca="1" si="202"/>
        <v>11</v>
      </c>
    </row>
    <row r="4673" spans="2:11">
      <c r="B4673" s="545">
        <f t="shared" ca="1" si="202"/>
        <v>7</v>
      </c>
      <c r="C4673" s="545">
        <f t="shared" ca="1" si="202"/>
        <v>11</v>
      </c>
      <c r="D4673" s="545">
        <f t="shared" ca="1" si="202"/>
        <v>10</v>
      </c>
      <c r="E4673" s="545">
        <f t="shared" ca="1" si="202"/>
        <v>12</v>
      </c>
      <c r="F4673" s="545">
        <f t="shared" ca="1" si="202"/>
        <v>8</v>
      </c>
      <c r="G4673" s="545">
        <f t="shared" ca="1" si="202"/>
        <v>8</v>
      </c>
      <c r="H4673" s="545">
        <f t="shared" ca="1" si="202"/>
        <v>12</v>
      </c>
      <c r="I4673" s="545">
        <f t="shared" ca="1" si="202"/>
        <v>9</v>
      </c>
      <c r="J4673" s="545">
        <f t="shared" ca="1" si="202"/>
        <v>11</v>
      </c>
      <c r="K4673" s="545">
        <f t="shared" ca="1" si="202"/>
        <v>11</v>
      </c>
    </row>
    <row r="4674" spans="2:11">
      <c r="B4674" s="545">
        <f t="shared" ca="1" si="202"/>
        <v>10</v>
      </c>
      <c r="C4674" s="545">
        <f t="shared" ca="1" si="202"/>
        <v>9</v>
      </c>
      <c r="D4674" s="545">
        <f t="shared" ca="1" si="202"/>
        <v>8</v>
      </c>
      <c r="E4674" s="545">
        <f t="shared" ca="1" si="202"/>
        <v>8</v>
      </c>
      <c r="F4674" s="545">
        <f t="shared" ca="1" si="202"/>
        <v>12</v>
      </c>
      <c r="G4674" s="545">
        <f t="shared" ca="1" si="202"/>
        <v>11</v>
      </c>
      <c r="H4674" s="545">
        <f t="shared" ca="1" si="202"/>
        <v>11</v>
      </c>
      <c r="I4674" s="545">
        <f t="shared" ca="1" si="202"/>
        <v>8</v>
      </c>
      <c r="J4674" s="545">
        <f t="shared" ca="1" si="202"/>
        <v>13</v>
      </c>
      <c r="K4674" s="545">
        <f t="shared" ca="1" si="202"/>
        <v>9</v>
      </c>
    </row>
    <row r="4675" spans="2:11">
      <c r="B4675" s="545">
        <f t="shared" ca="1" si="202"/>
        <v>14</v>
      </c>
      <c r="C4675" s="545">
        <f t="shared" ca="1" si="202"/>
        <v>9</v>
      </c>
      <c r="D4675" s="545">
        <f t="shared" ca="1" si="202"/>
        <v>11</v>
      </c>
      <c r="E4675" s="545">
        <f t="shared" ca="1" si="202"/>
        <v>11</v>
      </c>
      <c r="F4675" s="545">
        <f t="shared" ca="1" si="202"/>
        <v>8</v>
      </c>
      <c r="G4675" s="545">
        <f t="shared" ca="1" si="202"/>
        <v>12</v>
      </c>
      <c r="H4675" s="545">
        <f t="shared" ca="1" si="202"/>
        <v>11</v>
      </c>
      <c r="I4675" s="545">
        <f t="shared" ca="1" si="202"/>
        <v>11</v>
      </c>
      <c r="J4675" s="545">
        <f t="shared" ca="1" si="202"/>
        <v>13</v>
      </c>
      <c r="K4675" s="545">
        <f t="shared" ca="1" si="202"/>
        <v>10</v>
      </c>
    </row>
    <row r="4676" spans="2:11">
      <c r="B4676" s="545">
        <f t="shared" ca="1" si="202"/>
        <v>7</v>
      </c>
      <c r="C4676" s="545">
        <f t="shared" ca="1" si="202"/>
        <v>10</v>
      </c>
      <c r="D4676" s="545">
        <f t="shared" ca="1" si="202"/>
        <v>7</v>
      </c>
      <c r="E4676" s="545">
        <f t="shared" ca="1" si="202"/>
        <v>9</v>
      </c>
      <c r="F4676" s="545">
        <f t="shared" ca="1" si="202"/>
        <v>10</v>
      </c>
      <c r="G4676" s="545">
        <f t="shared" ca="1" si="202"/>
        <v>10</v>
      </c>
      <c r="H4676" s="545">
        <f t="shared" ca="1" si="202"/>
        <v>11</v>
      </c>
      <c r="I4676" s="545">
        <f t="shared" ca="1" si="202"/>
        <v>8</v>
      </c>
      <c r="J4676" s="545">
        <f t="shared" ca="1" si="202"/>
        <v>9</v>
      </c>
      <c r="K4676" s="545">
        <f t="shared" ca="1" si="202"/>
        <v>11</v>
      </c>
    </row>
    <row r="4677" spans="2:11">
      <c r="B4677" s="545">
        <f t="shared" ca="1" si="202"/>
        <v>13</v>
      </c>
      <c r="C4677" s="545">
        <f t="shared" ca="1" si="202"/>
        <v>6</v>
      </c>
      <c r="D4677" s="545">
        <f t="shared" ca="1" si="202"/>
        <v>13</v>
      </c>
      <c r="E4677" s="545">
        <f t="shared" ca="1" si="202"/>
        <v>8</v>
      </c>
      <c r="F4677" s="545">
        <f t="shared" ca="1" si="202"/>
        <v>10</v>
      </c>
      <c r="G4677" s="545">
        <f t="shared" ca="1" si="202"/>
        <v>9</v>
      </c>
      <c r="H4677" s="545">
        <f t="shared" ca="1" si="202"/>
        <v>9</v>
      </c>
      <c r="I4677" s="545">
        <f t="shared" ca="1" si="202"/>
        <v>9</v>
      </c>
      <c r="J4677" s="545">
        <f t="shared" ca="1" si="202"/>
        <v>8</v>
      </c>
      <c r="K4677" s="545">
        <f t="shared" ca="1" si="202"/>
        <v>12</v>
      </c>
    </row>
    <row r="4678" spans="2:11">
      <c r="B4678" s="545">
        <f t="shared" ca="1" si="202"/>
        <v>14</v>
      </c>
      <c r="C4678" s="545">
        <f t="shared" ca="1" si="202"/>
        <v>13</v>
      </c>
      <c r="D4678" s="545">
        <f t="shared" ca="1" si="202"/>
        <v>11</v>
      </c>
      <c r="E4678" s="545">
        <f t="shared" ca="1" si="202"/>
        <v>11</v>
      </c>
      <c r="F4678" s="545">
        <f t="shared" ca="1" si="202"/>
        <v>9</v>
      </c>
      <c r="G4678" s="545">
        <f t="shared" ca="1" si="202"/>
        <v>11</v>
      </c>
      <c r="H4678" s="545">
        <f t="shared" ca="1" si="202"/>
        <v>11</v>
      </c>
      <c r="I4678" s="545">
        <f t="shared" ca="1" si="202"/>
        <v>7</v>
      </c>
      <c r="J4678" s="545">
        <f t="shared" ca="1" si="202"/>
        <v>11</v>
      </c>
      <c r="K4678" s="545">
        <f t="shared" ca="1" si="202"/>
        <v>5</v>
      </c>
    </row>
    <row r="4679" spans="2:11">
      <c r="B4679" s="545">
        <f t="shared" ca="1" si="202"/>
        <v>9</v>
      </c>
      <c r="C4679" s="545">
        <f t="shared" ca="1" si="202"/>
        <v>8</v>
      </c>
      <c r="D4679" s="545">
        <f t="shared" ca="1" si="202"/>
        <v>10</v>
      </c>
      <c r="E4679" s="545">
        <f t="shared" ca="1" si="202"/>
        <v>13</v>
      </c>
      <c r="F4679" s="545">
        <f t="shared" ca="1" si="202"/>
        <v>11</v>
      </c>
      <c r="G4679" s="545">
        <f t="shared" ca="1" si="202"/>
        <v>10</v>
      </c>
      <c r="H4679" s="545">
        <f t="shared" ca="1" si="202"/>
        <v>11</v>
      </c>
      <c r="I4679" s="545">
        <f t="shared" ca="1" si="202"/>
        <v>11</v>
      </c>
      <c r="J4679" s="545">
        <f t="shared" ca="1" si="202"/>
        <v>11</v>
      </c>
      <c r="K4679" s="545">
        <f t="shared" ca="1" si="202"/>
        <v>9</v>
      </c>
    </row>
    <row r="4680" spans="2:11">
      <c r="B4680" s="545">
        <f t="shared" ca="1" si="202"/>
        <v>11</v>
      </c>
      <c r="C4680" s="545">
        <f t="shared" ca="1" si="202"/>
        <v>10</v>
      </c>
      <c r="D4680" s="545">
        <f t="shared" ca="1" si="202"/>
        <v>10</v>
      </c>
      <c r="E4680" s="545">
        <f t="shared" ca="1" si="202"/>
        <v>11</v>
      </c>
      <c r="F4680" s="545">
        <f t="shared" ca="1" si="202"/>
        <v>9</v>
      </c>
      <c r="G4680" s="545">
        <f t="shared" ca="1" si="202"/>
        <v>8</v>
      </c>
      <c r="H4680" s="545">
        <f t="shared" ca="1" si="202"/>
        <v>7</v>
      </c>
      <c r="I4680" s="545">
        <f t="shared" ca="1" si="202"/>
        <v>10</v>
      </c>
      <c r="J4680" s="545">
        <f t="shared" ca="1" si="202"/>
        <v>9</v>
      </c>
      <c r="K4680" s="545">
        <f t="shared" ca="1" si="202"/>
        <v>9</v>
      </c>
    </row>
    <row r="4681" spans="2:11">
      <c r="B4681" s="545">
        <f t="shared" ca="1" si="202"/>
        <v>11</v>
      </c>
      <c r="C4681" s="545">
        <f t="shared" ca="1" si="202"/>
        <v>11</v>
      </c>
      <c r="D4681" s="545">
        <f t="shared" ca="1" si="202"/>
        <v>10</v>
      </c>
      <c r="E4681" s="545">
        <f t="shared" ca="1" si="202"/>
        <v>11</v>
      </c>
      <c r="F4681" s="545">
        <f t="shared" ca="1" si="202"/>
        <v>9</v>
      </c>
      <c r="G4681" s="545">
        <f t="shared" ca="1" si="202"/>
        <v>9</v>
      </c>
      <c r="H4681" s="545">
        <f t="shared" ca="1" si="202"/>
        <v>7</v>
      </c>
      <c r="I4681" s="545">
        <f t="shared" ca="1" si="202"/>
        <v>9</v>
      </c>
      <c r="J4681" s="545">
        <f t="shared" ca="1" si="202"/>
        <v>7</v>
      </c>
      <c r="K4681" s="545">
        <f t="shared" ca="1" si="202"/>
        <v>9</v>
      </c>
    </row>
    <row r="4682" spans="2:11">
      <c r="B4682" s="545">
        <f t="shared" ca="1" si="202"/>
        <v>9</v>
      </c>
      <c r="C4682" s="545">
        <f t="shared" ca="1" si="201"/>
        <v>12</v>
      </c>
      <c r="D4682" s="545">
        <f t="shared" ca="1" si="201"/>
        <v>12</v>
      </c>
      <c r="E4682" s="545">
        <f t="shared" ca="1" si="201"/>
        <v>9</v>
      </c>
      <c r="F4682" s="545">
        <f t="shared" ca="1" si="201"/>
        <v>13</v>
      </c>
      <c r="G4682" s="545">
        <f t="shared" ca="1" si="201"/>
        <v>9</v>
      </c>
      <c r="H4682" s="545">
        <f t="shared" ca="1" si="201"/>
        <v>11</v>
      </c>
      <c r="I4682" s="545">
        <f t="shared" ca="1" si="201"/>
        <v>10</v>
      </c>
      <c r="J4682" s="545">
        <f t="shared" ca="1" si="201"/>
        <v>11</v>
      </c>
      <c r="K4682" s="545">
        <f t="shared" ca="1" si="201"/>
        <v>7</v>
      </c>
    </row>
    <row r="4683" spans="2:11">
      <c r="B4683" s="545">
        <f t="shared" ca="1" si="202"/>
        <v>11</v>
      </c>
      <c r="C4683" s="545">
        <f t="shared" ca="1" si="201"/>
        <v>6</v>
      </c>
      <c r="D4683" s="545">
        <f t="shared" ca="1" si="201"/>
        <v>10</v>
      </c>
      <c r="E4683" s="545">
        <f t="shared" ca="1" si="201"/>
        <v>6</v>
      </c>
      <c r="F4683" s="545">
        <f t="shared" ca="1" si="201"/>
        <v>8</v>
      </c>
      <c r="G4683" s="545">
        <f t="shared" ca="1" si="201"/>
        <v>15</v>
      </c>
      <c r="H4683" s="545">
        <f t="shared" ca="1" si="201"/>
        <v>9</v>
      </c>
      <c r="I4683" s="545">
        <f t="shared" ca="1" si="201"/>
        <v>10</v>
      </c>
      <c r="J4683" s="545">
        <f t="shared" ca="1" si="201"/>
        <v>8</v>
      </c>
      <c r="K4683" s="545">
        <f t="shared" ca="1" si="201"/>
        <v>10</v>
      </c>
    </row>
    <row r="4684" spans="2:11">
      <c r="B4684" s="545">
        <f t="shared" ca="1" si="202"/>
        <v>8</v>
      </c>
      <c r="C4684" s="545">
        <f t="shared" ca="1" si="201"/>
        <v>11</v>
      </c>
      <c r="D4684" s="545">
        <f t="shared" ca="1" si="201"/>
        <v>12</v>
      </c>
      <c r="E4684" s="545">
        <f t="shared" ca="1" si="201"/>
        <v>8</v>
      </c>
      <c r="F4684" s="545">
        <f t="shared" ca="1" si="201"/>
        <v>13</v>
      </c>
      <c r="G4684" s="545">
        <f t="shared" ca="1" si="201"/>
        <v>13</v>
      </c>
      <c r="H4684" s="545">
        <f t="shared" ca="1" si="201"/>
        <v>12</v>
      </c>
      <c r="I4684" s="545">
        <f t="shared" ca="1" si="201"/>
        <v>11</v>
      </c>
      <c r="J4684" s="545">
        <f t="shared" ca="1" si="201"/>
        <v>12</v>
      </c>
      <c r="K4684" s="545">
        <f t="shared" ca="1" si="201"/>
        <v>7</v>
      </c>
    </row>
    <row r="4685" spans="2:11">
      <c r="B4685" s="545">
        <f t="shared" ca="1" si="202"/>
        <v>10</v>
      </c>
      <c r="C4685" s="545">
        <f t="shared" ca="1" si="201"/>
        <v>6</v>
      </c>
      <c r="D4685" s="545">
        <f t="shared" ca="1" si="201"/>
        <v>10</v>
      </c>
      <c r="E4685" s="545">
        <f t="shared" ca="1" si="201"/>
        <v>8</v>
      </c>
      <c r="F4685" s="545">
        <f t="shared" ca="1" si="201"/>
        <v>8</v>
      </c>
      <c r="G4685" s="545">
        <f t="shared" ca="1" si="201"/>
        <v>11</v>
      </c>
      <c r="H4685" s="545">
        <f t="shared" ca="1" si="201"/>
        <v>9</v>
      </c>
      <c r="I4685" s="545">
        <f t="shared" ca="1" si="201"/>
        <v>10</v>
      </c>
      <c r="J4685" s="545">
        <f t="shared" ca="1" si="201"/>
        <v>10</v>
      </c>
      <c r="K4685" s="545">
        <f t="shared" ca="1" si="201"/>
        <v>9</v>
      </c>
    </row>
    <row r="4686" spans="2:11">
      <c r="B4686" s="545">
        <f t="shared" ca="1" si="202"/>
        <v>7</v>
      </c>
      <c r="C4686" s="545">
        <f t="shared" ca="1" si="201"/>
        <v>11</v>
      </c>
      <c r="D4686" s="545">
        <f t="shared" ca="1" si="201"/>
        <v>10</v>
      </c>
      <c r="E4686" s="545">
        <f t="shared" ca="1" si="201"/>
        <v>10</v>
      </c>
      <c r="F4686" s="545">
        <f t="shared" ca="1" si="201"/>
        <v>11</v>
      </c>
      <c r="G4686" s="545">
        <f t="shared" ca="1" si="201"/>
        <v>10</v>
      </c>
      <c r="H4686" s="545">
        <f t="shared" ca="1" si="201"/>
        <v>6</v>
      </c>
      <c r="I4686" s="545">
        <f t="shared" ca="1" si="201"/>
        <v>8</v>
      </c>
      <c r="J4686" s="545">
        <f t="shared" ca="1" si="201"/>
        <v>13</v>
      </c>
      <c r="K4686" s="545">
        <f t="shared" ca="1" si="201"/>
        <v>9</v>
      </c>
    </row>
    <row r="4687" spans="2:11">
      <c r="B4687" s="545">
        <f t="shared" ca="1" si="202"/>
        <v>9</v>
      </c>
      <c r="C4687" s="545">
        <f t="shared" ca="1" si="201"/>
        <v>12</v>
      </c>
      <c r="D4687" s="545">
        <f t="shared" ca="1" si="201"/>
        <v>6</v>
      </c>
      <c r="E4687" s="545">
        <f t="shared" ca="1" si="201"/>
        <v>8</v>
      </c>
      <c r="F4687" s="545">
        <f t="shared" ca="1" si="201"/>
        <v>8</v>
      </c>
      <c r="G4687" s="545">
        <f t="shared" ca="1" si="201"/>
        <v>10</v>
      </c>
      <c r="H4687" s="545">
        <f t="shared" ca="1" si="201"/>
        <v>11</v>
      </c>
      <c r="I4687" s="545">
        <f t="shared" ca="1" si="201"/>
        <v>10</v>
      </c>
      <c r="J4687" s="545">
        <f t="shared" ca="1" si="201"/>
        <v>14</v>
      </c>
      <c r="K4687" s="545">
        <f t="shared" ca="1" si="201"/>
        <v>12</v>
      </c>
    </row>
    <row r="4688" spans="2:11">
      <c r="B4688" s="545">
        <f t="shared" ca="1" si="202"/>
        <v>10</v>
      </c>
      <c r="C4688" s="545">
        <f t="shared" ca="1" si="201"/>
        <v>9</v>
      </c>
      <c r="D4688" s="545">
        <f t="shared" ca="1" si="201"/>
        <v>7</v>
      </c>
      <c r="E4688" s="545">
        <f t="shared" ca="1" si="201"/>
        <v>10</v>
      </c>
      <c r="F4688" s="545">
        <f t="shared" ca="1" si="201"/>
        <v>10</v>
      </c>
      <c r="G4688" s="545">
        <f t="shared" ca="1" si="201"/>
        <v>14</v>
      </c>
      <c r="H4688" s="545">
        <f t="shared" ca="1" si="201"/>
        <v>13</v>
      </c>
      <c r="I4688" s="545">
        <f t="shared" ca="1" si="201"/>
        <v>11</v>
      </c>
      <c r="J4688" s="545">
        <f t="shared" ca="1" si="201"/>
        <v>9</v>
      </c>
      <c r="K4688" s="545">
        <f t="shared" ca="1" si="201"/>
        <v>12</v>
      </c>
    </row>
    <row r="4689" spans="2:11">
      <c r="B4689" s="545">
        <f t="shared" ca="1" si="202"/>
        <v>11</v>
      </c>
      <c r="C4689" s="545">
        <f t="shared" ca="1" si="201"/>
        <v>13</v>
      </c>
      <c r="D4689" s="545">
        <f t="shared" ca="1" si="201"/>
        <v>14</v>
      </c>
      <c r="E4689" s="545">
        <f t="shared" ca="1" si="201"/>
        <v>13</v>
      </c>
      <c r="F4689" s="545">
        <f t="shared" ca="1" si="201"/>
        <v>12</v>
      </c>
      <c r="G4689" s="545">
        <f t="shared" ca="1" si="201"/>
        <v>11</v>
      </c>
      <c r="H4689" s="545">
        <f t="shared" ca="1" si="201"/>
        <v>9</v>
      </c>
      <c r="I4689" s="545">
        <f t="shared" ca="1" si="201"/>
        <v>9</v>
      </c>
      <c r="J4689" s="545">
        <f t="shared" ca="1" si="201"/>
        <v>8</v>
      </c>
      <c r="K4689" s="545">
        <f t="shared" ca="1" si="201"/>
        <v>9</v>
      </c>
    </row>
    <row r="4690" spans="2:11">
      <c r="B4690" s="545">
        <f t="shared" ca="1" si="202"/>
        <v>10</v>
      </c>
      <c r="C4690" s="545">
        <f t="shared" ca="1" si="201"/>
        <v>13</v>
      </c>
      <c r="D4690" s="545">
        <f t="shared" ca="1" si="201"/>
        <v>8</v>
      </c>
      <c r="E4690" s="545">
        <f t="shared" ca="1" si="201"/>
        <v>11</v>
      </c>
      <c r="F4690" s="545">
        <f t="shared" ca="1" si="201"/>
        <v>7</v>
      </c>
      <c r="G4690" s="545">
        <f t="shared" ca="1" si="201"/>
        <v>9</v>
      </c>
      <c r="H4690" s="545">
        <f t="shared" ca="1" si="201"/>
        <v>9</v>
      </c>
      <c r="I4690" s="545">
        <f t="shared" ca="1" si="201"/>
        <v>10</v>
      </c>
      <c r="J4690" s="545">
        <f t="shared" ca="1" si="201"/>
        <v>8</v>
      </c>
      <c r="K4690" s="545">
        <f t="shared" ca="1" si="201"/>
        <v>7</v>
      </c>
    </row>
    <row r="4691" spans="2:11">
      <c r="B4691" s="545">
        <f t="shared" ca="1" si="202"/>
        <v>11</v>
      </c>
      <c r="C4691" s="545">
        <f t="shared" ca="1" si="201"/>
        <v>14</v>
      </c>
      <c r="D4691" s="545">
        <f t="shared" ca="1" si="201"/>
        <v>8</v>
      </c>
      <c r="E4691" s="545">
        <f t="shared" ca="1" si="201"/>
        <v>10</v>
      </c>
      <c r="F4691" s="545">
        <f t="shared" ca="1" si="201"/>
        <v>11</v>
      </c>
      <c r="G4691" s="545">
        <f t="shared" ca="1" si="201"/>
        <v>10</v>
      </c>
      <c r="H4691" s="545">
        <f t="shared" ca="1" si="201"/>
        <v>10</v>
      </c>
      <c r="I4691" s="545">
        <f t="shared" ca="1" si="201"/>
        <v>13</v>
      </c>
      <c r="J4691" s="545">
        <f t="shared" ca="1" si="201"/>
        <v>12</v>
      </c>
      <c r="K4691" s="545">
        <f t="shared" ca="1" si="201"/>
        <v>10</v>
      </c>
    </row>
    <row r="4692" spans="2:11">
      <c r="B4692" s="545">
        <f t="shared" ca="1" si="202"/>
        <v>10</v>
      </c>
      <c r="C4692" s="545">
        <f t="shared" ca="1" si="201"/>
        <v>13</v>
      </c>
      <c r="D4692" s="545">
        <f t="shared" ca="1" si="201"/>
        <v>9</v>
      </c>
      <c r="E4692" s="545">
        <f t="shared" ca="1" si="201"/>
        <v>11</v>
      </c>
      <c r="F4692" s="545">
        <f t="shared" ca="1" si="201"/>
        <v>11</v>
      </c>
      <c r="G4692" s="545">
        <f t="shared" ca="1" si="201"/>
        <v>10</v>
      </c>
      <c r="H4692" s="545">
        <f t="shared" ca="1" si="201"/>
        <v>10</v>
      </c>
      <c r="I4692" s="545">
        <f t="shared" ca="1" si="201"/>
        <v>13</v>
      </c>
      <c r="J4692" s="545">
        <f t="shared" ca="1" si="201"/>
        <v>13</v>
      </c>
      <c r="K4692" s="545">
        <f t="shared" ca="1" si="201"/>
        <v>11</v>
      </c>
    </row>
    <row r="4693" spans="2:11">
      <c r="B4693" s="545">
        <f t="shared" ca="1" si="202"/>
        <v>9</v>
      </c>
      <c r="C4693" s="545">
        <f t="shared" ca="1" si="201"/>
        <v>9</v>
      </c>
      <c r="D4693" s="545">
        <f t="shared" ca="1" si="201"/>
        <v>9</v>
      </c>
      <c r="E4693" s="545">
        <f t="shared" ca="1" si="201"/>
        <v>9</v>
      </c>
      <c r="F4693" s="545">
        <f t="shared" ca="1" si="201"/>
        <v>11</v>
      </c>
      <c r="G4693" s="545">
        <f t="shared" ca="1" si="201"/>
        <v>11</v>
      </c>
      <c r="H4693" s="545">
        <f t="shared" ref="C4693:K4749" ca="1" si="203">RANDBETWEEN(1,3)+RANDBETWEEN(1,3)+RANDBETWEEN(1,3)+RANDBETWEEN(1,3)+RANDBETWEEN(1,3)</f>
        <v>10</v>
      </c>
      <c r="I4693" s="545">
        <f t="shared" ca="1" si="203"/>
        <v>10</v>
      </c>
      <c r="J4693" s="545">
        <f t="shared" ca="1" si="203"/>
        <v>11</v>
      </c>
      <c r="K4693" s="545">
        <f t="shared" ca="1" si="203"/>
        <v>11</v>
      </c>
    </row>
    <row r="4694" spans="2:11">
      <c r="B4694" s="545">
        <f t="shared" ca="1" si="202"/>
        <v>13</v>
      </c>
      <c r="C4694" s="545">
        <f t="shared" ca="1" si="203"/>
        <v>12</v>
      </c>
      <c r="D4694" s="545">
        <f t="shared" ca="1" si="203"/>
        <v>7</v>
      </c>
      <c r="E4694" s="545">
        <f t="shared" ca="1" si="203"/>
        <v>11</v>
      </c>
      <c r="F4694" s="545">
        <f t="shared" ca="1" si="203"/>
        <v>11</v>
      </c>
      <c r="G4694" s="545">
        <f t="shared" ca="1" si="203"/>
        <v>14</v>
      </c>
      <c r="H4694" s="545">
        <f t="shared" ca="1" si="203"/>
        <v>12</v>
      </c>
      <c r="I4694" s="545">
        <f t="shared" ca="1" si="203"/>
        <v>12</v>
      </c>
      <c r="J4694" s="545">
        <f t="shared" ca="1" si="203"/>
        <v>12</v>
      </c>
      <c r="K4694" s="545">
        <f t="shared" ca="1" si="203"/>
        <v>12</v>
      </c>
    </row>
    <row r="4695" spans="2:11">
      <c r="B4695" s="545">
        <f t="shared" ca="1" si="202"/>
        <v>9</v>
      </c>
      <c r="C4695" s="545">
        <f t="shared" ca="1" si="203"/>
        <v>10</v>
      </c>
      <c r="D4695" s="545">
        <f t="shared" ca="1" si="203"/>
        <v>11</v>
      </c>
      <c r="E4695" s="545">
        <f t="shared" ca="1" si="203"/>
        <v>10</v>
      </c>
      <c r="F4695" s="545">
        <f t="shared" ca="1" si="203"/>
        <v>7</v>
      </c>
      <c r="G4695" s="545">
        <f t="shared" ca="1" si="203"/>
        <v>10</v>
      </c>
      <c r="H4695" s="545">
        <f t="shared" ca="1" si="203"/>
        <v>12</v>
      </c>
      <c r="I4695" s="545">
        <f t="shared" ca="1" si="203"/>
        <v>10</v>
      </c>
      <c r="J4695" s="545">
        <f t="shared" ca="1" si="203"/>
        <v>10</v>
      </c>
      <c r="K4695" s="545">
        <f t="shared" ca="1" si="203"/>
        <v>9</v>
      </c>
    </row>
    <row r="4696" spans="2:11">
      <c r="B4696" s="545">
        <f t="shared" ca="1" si="202"/>
        <v>9</v>
      </c>
      <c r="C4696" s="545">
        <f t="shared" ca="1" si="203"/>
        <v>10</v>
      </c>
      <c r="D4696" s="545">
        <f t="shared" ca="1" si="203"/>
        <v>11</v>
      </c>
      <c r="E4696" s="545">
        <f t="shared" ca="1" si="203"/>
        <v>12</v>
      </c>
      <c r="F4696" s="545">
        <f t="shared" ca="1" si="203"/>
        <v>10</v>
      </c>
      <c r="G4696" s="545">
        <f t="shared" ca="1" si="203"/>
        <v>11</v>
      </c>
      <c r="H4696" s="545">
        <f t="shared" ca="1" si="203"/>
        <v>8</v>
      </c>
      <c r="I4696" s="545">
        <f t="shared" ca="1" si="203"/>
        <v>7</v>
      </c>
      <c r="J4696" s="545">
        <f t="shared" ca="1" si="203"/>
        <v>13</v>
      </c>
      <c r="K4696" s="545">
        <f t="shared" ca="1" si="203"/>
        <v>10</v>
      </c>
    </row>
    <row r="4697" spans="2:11">
      <c r="B4697" s="545">
        <f t="shared" ca="1" si="202"/>
        <v>10</v>
      </c>
      <c r="C4697" s="545">
        <f t="shared" ca="1" si="203"/>
        <v>11</v>
      </c>
      <c r="D4697" s="545">
        <f t="shared" ca="1" si="203"/>
        <v>7</v>
      </c>
      <c r="E4697" s="545">
        <f t="shared" ca="1" si="203"/>
        <v>10</v>
      </c>
      <c r="F4697" s="545">
        <f t="shared" ca="1" si="203"/>
        <v>10</v>
      </c>
      <c r="G4697" s="545">
        <f t="shared" ca="1" si="203"/>
        <v>10</v>
      </c>
      <c r="H4697" s="545">
        <f t="shared" ca="1" si="203"/>
        <v>9</v>
      </c>
      <c r="I4697" s="545">
        <f t="shared" ca="1" si="203"/>
        <v>11</v>
      </c>
      <c r="J4697" s="545">
        <f t="shared" ca="1" si="203"/>
        <v>12</v>
      </c>
      <c r="K4697" s="545">
        <f t="shared" ca="1" si="203"/>
        <v>6</v>
      </c>
    </row>
    <row r="4698" spans="2:11">
      <c r="B4698" s="545">
        <f t="shared" ca="1" si="202"/>
        <v>10</v>
      </c>
      <c r="C4698" s="545">
        <f t="shared" ca="1" si="202"/>
        <v>11</v>
      </c>
      <c r="D4698" s="545">
        <f t="shared" ca="1" si="202"/>
        <v>10</v>
      </c>
      <c r="E4698" s="545">
        <f t="shared" ca="1" si="202"/>
        <v>8</v>
      </c>
      <c r="F4698" s="545">
        <f t="shared" ca="1" si="202"/>
        <v>10</v>
      </c>
      <c r="G4698" s="545">
        <f t="shared" ca="1" si="202"/>
        <v>13</v>
      </c>
      <c r="H4698" s="545">
        <f t="shared" ca="1" si="202"/>
        <v>9</v>
      </c>
      <c r="I4698" s="545">
        <f t="shared" ca="1" si="202"/>
        <v>8</v>
      </c>
      <c r="J4698" s="545">
        <f t="shared" ca="1" si="202"/>
        <v>10</v>
      </c>
      <c r="K4698" s="545">
        <f t="shared" ca="1" si="202"/>
        <v>11</v>
      </c>
    </row>
    <row r="4699" spans="2:11">
      <c r="B4699" s="545">
        <f t="shared" ca="1" si="202"/>
        <v>10</v>
      </c>
      <c r="C4699" s="545">
        <f t="shared" ca="1" si="202"/>
        <v>9</v>
      </c>
      <c r="D4699" s="545">
        <f t="shared" ca="1" si="202"/>
        <v>7</v>
      </c>
      <c r="E4699" s="545">
        <f t="shared" ca="1" si="202"/>
        <v>10</v>
      </c>
      <c r="F4699" s="545">
        <f t="shared" ca="1" si="202"/>
        <v>12</v>
      </c>
      <c r="G4699" s="545">
        <f t="shared" ca="1" si="202"/>
        <v>9</v>
      </c>
      <c r="H4699" s="545">
        <f t="shared" ca="1" si="202"/>
        <v>8</v>
      </c>
      <c r="I4699" s="545">
        <f t="shared" ca="1" si="202"/>
        <v>11</v>
      </c>
      <c r="J4699" s="545">
        <f t="shared" ca="1" si="202"/>
        <v>6</v>
      </c>
      <c r="K4699" s="545">
        <f t="shared" ca="1" si="202"/>
        <v>10</v>
      </c>
    </row>
    <row r="4700" spans="2:11">
      <c r="B4700" s="545">
        <f t="shared" ca="1" si="202"/>
        <v>11</v>
      </c>
      <c r="C4700" s="545">
        <f t="shared" ca="1" si="202"/>
        <v>11</v>
      </c>
      <c r="D4700" s="545">
        <f t="shared" ca="1" si="202"/>
        <v>9</v>
      </c>
      <c r="E4700" s="545">
        <f t="shared" ca="1" si="202"/>
        <v>7</v>
      </c>
      <c r="F4700" s="545">
        <f t="shared" ca="1" si="202"/>
        <v>8</v>
      </c>
      <c r="G4700" s="545">
        <f t="shared" ca="1" si="202"/>
        <v>7</v>
      </c>
      <c r="H4700" s="545">
        <f t="shared" ca="1" si="202"/>
        <v>7</v>
      </c>
      <c r="I4700" s="545">
        <f t="shared" ca="1" si="202"/>
        <v>7</v>
      </c>
      <c r="J4700" s="545">
        <f t="shared" ca="1" si="202"/>
        <v>7</v>
      </c>
      <c r="K4700" s="545">
        <f t="shared" ca="1" si="202"/>
        <v>14</v>
      </c>
    </row>
    <row r="4701" spans="2:11">
      <c r="B4701" s="545">
        <f t="shared" ca="1" si="202"/>
        <v>11</v>
      </c>
      <c r="C4701" s="545">
        <f t="shared" ca="1" si="202"/>
        <v>11</v>
      </c>
      <c r="D4701" s="545">
        <f t="shared" ca="1" si="202"/>
        <v>13</v>
      </c>
      <c r="E4701" s="545">
        <f t="shared" ca="1" si="202"/>
        <v>14</v>
      </c>
      <c r="F4701" s="545">
        <f t="shared" ca="1" si="202"/>
        <v>12</v>
      </c>
      <c r="G4701" s="545">
        <f t="shared" ca="1" si="202"/>
        <v>10</v>
      </c>
      <c r="H4701" s="545">
        <f t="shared" ca="1" si="202"/>
        <v>13</v>
      </c>
      <c r="I4701" s="545">
        <f t="shared" ca="1" si="202"/>
        <v>10</v>
      </c>
      <c r="J4701" s="545">
        <f t="shared" ca="1" si="202"/>
        <v>6</v>
      </c>
      <c r="K4701" s="545">
        <f t="shared" ca="1" si="202"/>
        <v>10</v>
      </c>
    </row>
    <row r="4702" spans="2:11">
      <c r="B4702" s="545">
        <f t="shared" ca="1" si="202"/>
        <v>10</v>
      </c>
      <c r="C4702" s="545">
        <f t="shared" ca="1" si="202"/>
        <v>8</v>
      </c>
      <c r="D4702" s="545">
        <f t="shared" ca="1" si="202"/>
        <v>11</v>
      </c>
      <c r="E4702" s="545">
        <f t="shared" ca="1" si="202"/>
        <v>10</v>
      </c>
      <c r="F4702" s="545">
        <f t="shared" ca="1" si="202"/>
        <v>10</v>
      </c>
      <c r="G4702" s="545">
        <f t="shared" ca="1" si="202"/>
        <v>13</v>
      </c>
      <c r="H4702" s="545">
        <f t="shared" ca="1" si="202"/>
        <v>7</v>
      </c>
      <c r="I4702" s="545">
        <f t="shared" ca="1" si="202"/>
        <v>11</v>
      </c>
      <c r="J4702" s="545">
        <f t="shared" ca="1" si="202"/>
        <v>10</v>
      </c>
      <c r="K4702" s="545">
        <f t="shared" ca="1" si="202"/>
        <v>10</v>
      </c>
    </row>
    <row r="4703" spans="2:11">
      <c r="B4703" s="545">
        <f t="shared" ca="1" si="202"/>
        <v>11</v>
      </c>
      <c r="C4703" s="545">
        <f t="shared" ca="1" si="202"/>
        <v>8</v>
      </c>
      <c r="D4703" s="545">
        <f t="shared" ref="B4703:K4752" ca="1" si="204">RANDBETWEEN(1,3)+RANDBETWEEN(1,3)+RANDBETWEEN(1,3)+RANDBETWEEN(1,3)+RANDBETWEEN(1,3)</f>
        <v>8</v>
      </c>
      <c r="E4703" s="545">
        <f t="shared" ca="1" si="204"/>
        <v>11</v>
      </c>
      <c r="F4703" s="545">
        <f t="shared" ca="1" si="204"/>
        <v>9</v>
      </c>
      <c r="G4703" s="545">
        <f t="shared" ca="1" si="204"/>
        <v>11</v>
      </c>
      <c r="H4703" s="545">
        <f t="shared" ca="1" si="204"/>
        <v>10</v>
      </c>
      <c r="I4703" s="545">
        <f t="shared" ca="1" si="204"/>
        <v>10</v>
      </c>
      <c r="J4703" s="545">
        <f t="shared" ca="1" si="204"/>
        <v>11</v>
      </c>
      <c r="K4703" s="545">
        <f t="shared" ca="1" si="204"/>
        <v>10</v>
      </c>
    </row>
    <row r="4704" spans="2:11">
      <c r="B4704" s="545">
        <f t="shared" ca="1" si="204"/>
        <v>9</v>
      </c>
      <c r="C4704" s="545">
        <f t="shared" ca="1" si="204"/>
        <v>12</v>
      </c>
      <c r="D4704" s="545">
        <f t="shared" ca="1" si="204"/>
        <v>9</v>
      </c>
      <c r="E4704" s="545">
        <f t="shared" ca="1" si="204"/>
        <v>9</v>
      </c>
      <c r="F4704" s="545">
        <f t="shared" ca="1" si="204"/>
        <v>10</v>
      </c>
      <c r="G4704" s="545">
        <f t="shared" ca="1" si="204"/>
        <v>11</v>
      </c>
      <c r="H4704" s="545">
        <f t="shared" ca="1" si="204"/>
        <v>10</v>
      </c>
      <c r="I4704" s="545">
        <f t="shared" ca="1" si="204"/>
        <v>10</v>
      </c>
      <c r="J4704" s="545">
        <f t="shared" ca="1" si="204"/>
        <v>8</v>
      </c>
      <c r="K4704" s="545">
        <f t="shared" ca="1" si="204"/>
        <v>11</v>
      </c>
    </row>
    <row r="4705" spans="2:11">
      <c r="B4705" s="545">
        <f t="shared" ca="1" si="204"/>
        <v>11</v>
      </c>
      <c r="C4705" s="545">
        <f t="shared" ca="1" si="204"/>
        <v>9</v>
      </c>
      <c r="D4705" s="545">
        <f t="shared" ca="1" si="204"/>
        <v>11</v>
      </c>
      <c r="E4705" s="545">
        <f t="shared" ca="1" si="204"/>
        <v>12</v>
      </c>
      <c r="F4705" s="545">
        <f t="shared" ca="1" si="204"/>
        <v>12</v>
      </c>
      <c r="G4705" s="545">
        <f t="shared" ca="1" si="204"/>
        <v>11</v>
      </c>
      <c r="H4705" s="545">
        <f t="shared" ca="1" si="204"/>
        <v>13</v>
      </c>
      <c r="I4705" s="545">
        <f t="shared" ca="1" si="204"/>
        <v>10</v>
      </c>
      <c r="J4705" s="545">
        <f t="shared" ca="1" si="204"/>
        <v>11</v>
      </c>
      <c r="K4705" s="545">
        <f t="shared" ca="1" si="204"/>
        <v>11</v>
      </c>
    </row>
    <row r="4706" spans="2:11">
      <c r="B4706" s="545">
        <f t="shared" ca="1" si="204"/>
        <v>13</v>
      </c>
      <c r="C4706" s="545">
        <f t="shared" ca="1" si="204"/>
        <v>10</v>
      </c>
      <c r="D4706" s="545">
        <f t="shared" ca="1" si="204"/>
        <v>11</v>
      </c>
      <c r="E4706" s="545">
        <f t="shared" ca="1" si="204"/>
        <v>14</v>
      </c>
      <c r="F4706" s="545">
        <f t="shared" ca="1" si="204"/>
        <v>9</v>
      </c>
      <c r="G4706" s="545">
        <f t="shared" ca="1" si="204"/>
        <v>8</v>
      </c>
      <c r="H4706" s="545">
        <f t="shared" ca="1" si="204"/>
        <v>11</v>
      </c>
      <c r="I4706" s="545">
        <f t="shared" ca="1" si="204"/>
        <v>10</v>
      </c>
      <c r="J4706" s="545">
        <f t="shared" ca="1" si="204"/>
        <v>8</v>
      </c>
      <c r="K4706" s="545">
        <f t="shared" ca="1" si="204"/>
        <v>12</v>
      </c>
    </row>
    <row r="4707" spans="2:11">
      <c r="B4707" s="545">
        <f t="shared" ca="1" si="204"/>
        <v>11</v>
      </c>
      <c r="C4707" s="545">
        <f t="shared" ca="1" si="204"/>
        <v>10</v>
      </c>
      <c r="D4707" s="545">
        <f t="shared" ca="1" si="204"/>
        <v>10</v>
      </c>
      <c r="E4707" s="545">
        <f t="shared" ca="1" si="204"/>
        <v>11</v>
      </c>
      <c r="F4707" s="545">
        <f t="shared" ca="1" si="204"/>
        <v>8</v>
      </c>
      <c r="G4707" s="545">
        <f t="shared" ca="1" si="204"/>
        <v>11</v>
      </c>
      <c r="H4707" s="545">
        <f t="shared" ca="1" si="204"/>
        <v>5</v>
      </c>
      <c r="I4707" s="545">
        <f t="shared" ca="1" si="204"/>
        <v>11</v>
      </c>
      <c r="J4707" s="545">
        <f t="shared" ca="1" si="204"/>
        <v>8</v>
      </c>
      <c r="K4707" s="545">
        <f t="shared" ca="1" si="204"/>
        <v>12</v>
      </c>
    </row>
    <row r="4708" spans="2:11">
      <c r="B4708" s="545">
        <f t="shared" ca="1" si="204"/>
        <v>8</v>
      </c>
      <c r="C4708" s="545">
        <f t="shared" ca="1" si="204"/>
        <v>9</v>
      </c>
      <c r="D4708" s="545">
        <f t="shared" ca="1" si="204"/>
        <v>9</v>
      </c>
      <c r="E4708" s="545">
        <f t="shared" ca="1" si="204"/>
        <v>13</v>
      </c>
      <c r="F4708" s="545">
        <f t="shared" ca="1" si="204"/>
        <v>10</v>
      </c>
      <c r="G4708" s="545">
        <f t="shared" ca="1" si="204"/>
        <v>13</v>
      </c>
      <c r="H4708" s="545">
        <f t="shared" ca="1" si="204"/>
        <v>12</v>
      </c>
      <c r="I4708" s="545">
        <f t="shared" ca="1" si="204"/>
        <v>11</v>
      </c>
      <c r="J4708" s="545">
        <f t="shared" ca="1" si="204"/>
        <v>8</v>
      </c>
      <c r="K4708" s="545">
        <f t="shared" ca="1" si="204"/>
        <v>7</v>
      </c>
    </row>
    <row r="4709" spans="2:11">
      <c r="B4709" s="545">
        <f t="shared" ca="1" si="204"/>
        <v>13</v>
      </c>
      <c r="C4709" s="545">
        <f t="shared" ca="1" si="204"/>
        <v>5</v>
      </c>
      <c r="D4709" s="545">
        <f t="shared" ca="1" si="204"/>
        <v>12</v>
      </c>
      <c r="E4709" s="545">
        <f t="shared" ca="1" si="204"/>
        <v>12</v>
      </c>
      <c r="F4709" s="545">
        <f t="shared" ca="1" si="204"/>
        <v>11</v>
      </c>
      <c r="G4709" s="545">
        <f t="shared" ca="1" si="204"/>
        <v>11</v>
      </c>
      <c r="H4709" s="545">
        <f t="shared" ca="1" si="204"/>
        <v>11</v>
      </c>
      <c r="I4709" s="545">
        <f t="shared" ca="1" si="204"/>
        <v>7</v>
      </c>
      <c r="J4709" s="545">
        <f t="shared" ca="1" si="204"/>
        <v>12</v>
      </c>
      <c r="K4709" s="545">
        <f t="shared" ca="1" si="204"/>
        <v>6</v>
      </c>
    </row>
    <row r="4710" spans="2:11">
      <c r="B4710" s="545">
        <f t="shared" ca="1" si="204"/>
        <v>10</v>
      </c>
      <c r="C4710" s="545">
        <f t="shared" ca="1" si="204"/>
        <v>8</v>
      </c>
      <c r="D4710" s="545">
        <f t="shared" ca="1" si="204"/>
        <v>10</v>
      </c>
      <c r="E4710" s="545">
        <f t="shared" ca="1" si="204"/>
        <v>12</v>
      </c>
      <c r="F4710" s="545">
        <f t="shared" ca="1" si="204"/>
        <v>9</v>
      </c>
      <c r="G4710" s="545">
        <f t="shared" ca="1" si="204"/>
        <v>8</v>
      </c>
      <c r="H4710" s="545">
        <f t="shared" ca="1" si="204"/>
        <v>8</v>
      </c>
      <c r="I4710" s="545">
        <f t="shared" ca="1" si="204"/>
        <v>6</v>
      </c>
      <c r="J4710" s="545">
        <f t="shared" ca="1" si="204"/>
        <v>12</v>
      </c>
      <c r="K4710" s="545">
        <f t="shared" ca="1" si="204"/>
        <v>10</v>
      </c>
    </row>
    <row r="4711" spans="2:11">
      <c r="B4711" s="545">
        <f t="shared" ca="1" si="204"/>
        <v>10</v>
      </c>
      <c r="C4711" s="545">
        <f t="shared" ca="1" si="204"/>
        <v>11</v>
      </c>
      <c r="D4711" s="545">
        <f t="shared" ca="1" si="204"/>
        <v>7</v>
      </c>
      <c r="E4711" s="545">
        <f t="shared" ca="1" si="204"/>
        <v>13</v>
      </c>
      <c r="F4711" s="545">
        <f t="shared" ca="1" si="204"/>
        <v>12</v>
      </c>
      <c r="G4711" s="545">
        <f t="shared" ca="1" si="204"/>
        <v>10</v>
      </c>
      <c r="H4711" s="545">
        <f t="shared" ca="1" si="204"/>
        <v>11</v>
      </c>
      <c r="I4711" s="545">
        <f t="shared" ca="1" si="204"/>
        <v>10</v>
      </c>
      <c r="J4711" s="545">
        <f t="shared" ca="1" si="204"/>
        <v>9</v>
      </c>
      <c r="K4711" s="545">
        <f t="shared" ca="1" si="204"/>
        <v>10</v>
      </c>
    </row>
    <row r="4712" spans="2:11">
      <c r="B4712" s="545">
        <f t="shared" ca="1" si="204"/>
        <v>8</v>
      </c>
      <c r="C4712" s="545">
        <f t="shared" ca="1" si="203"/>
        <v>10</v>
      </c>
      <c r="D4712" s="545">
        <f t="shared" ca="1" si="203"/>
        <v>12</v>
      </c>
      <c r="E4712" s="545">
        <f t="shared" ca="1" si="203"/>
        <v>10</v>
      </c>
      <c r="F4712" s="545">
        <f t="shared" ca="1" si="203"/>
        <v>11</v>
      </c>
      <c r="G4712" s="545">
        <f t="shared" ca="1" si="203"/>
        <v>11</v>
      </c>
      <c r="H4712" s="545">
        <f t="shared" ca="1" si="203"/>
        <v>9</v>
      </c>
      <c r="I4712" s="545">
        <f t="shared" ca="1" si="203"/>
        <v>8</v>
      </c>
      <c r="J4712" s="545">
        <f t="shared" ca="1" si="203"/>
        <v>8</v>
      </c>
      <c r="K4712" s="545">
        <f t="shared" ca="1" si="203"/>
        <v>9</v>
      </c>
    </row>
    <row r="4713" spans="2:11">
      <c r="B4713" s="545">
        <f t="shared" ca="1" si="204"/>
        <v>14</v>
      </c>
      <c r="C4713" s="545">
        <f t="shared" ca="1" si="203"/>
        <v>7</v>
      </c>
      <c r="D4713" s="545">
        <f t="shared" ca="1" si="203"/>
        <v>7</v>
      </c>
      <c r="E4713" s="545">
        <f t="shared" ca="1" si="203"/>
        <v>11</v>
      </c>
      <c r="F4713" s="545">
        <f t="shared" ca="1" si="203"/>
        <v>12</v>
      </c>
      <c r="G4713" s="545">
        <f t="shared" ca="1" si="203"/>
        <v>10</v>
      </c>
      <c r="H4713" s="545">
        <f t="shared" ca="1" si="203"/>
        <v>10</v>
      </c>
      <c r="I4713" s="545">
        <f t="shared" ca="1" si="203"/>
        <v>13</v>
      </c>
      <c r="J4713" s="545">
        <f t="shared" ca="1" si="203"/>
        <v>9</v>
      </c>
      <c r="K4713" s="545">
        <f t="shared" ca="1" si="203"/>
        <v>8</v>
      </c>
    </row>
    <row r="4714" spans="2:11">
      <c r="B4714" s="545">
        <f t="shared" ca="1" si="204"/>
        <v>11</v>
      </c>
      <c r="C4714" s="545">
        <f t="shared" ca="1" si="203"/>
        <v>11</v>
      </c>
      <c r="D4714" s="545">
        <f t="shared" ca="1" si="203"/>
        <v>11</v>
      </c>
      <c r="E4714" s="545">
        <f t="shared" ca="1" si="203"/>
        <v>9</v>
      </c>
      <c r="F4714" s="545">
        <f t="shared" ca="1" si="203"/>
        <v>8</v>
      </c>
      <c r="G4714" s="545">
        <f t="shared" ca="1" si="203"/>
        <v>7</v>
      </c>
      <c r="H4714" s="545">
        <f t="shared" ca="1" si="203"/>
        <v>11</v>
      </c>
      <c r="I4714" s="545">
        <f t="shared" ca="1" si="203"/>
        <v>8</v>
      </c>
      <c r="J4714" s="545">
        <f t="shared" ca="1" si="203"/>
        <v>9</v>
      </c>
      <c r="K4714" s="545">
        <f t="shared" ca="1" si="203"/>
        <v>11</v>
      </c>
    </row>
    <row r="4715" spans="2:11">
      <c r="B4715" s="545">
        <f t="shared" ca="1" si="204"/>
        <v>13</v>
      </c>
      <c r="C4715" s="545">
        <f t="shared" ca="1" si="203"/>
        <v>10</v>
      </c>
      <c r="D4715" s="545">
        <f t="shared" ca="1" si="203"/>
        <v>10</v>
      </c>
      <c r="E4715" s="545">
        <f t="shared" ca="1" si="203"/>
        <v>9</v>
      </c>
      <c r="F4715" s="545">
        <f t="shared" ca="1" si="203"/>
        <v>11</v>
      </c>
      <c r="G4715" s="545">
        <f t="shared" ca="1" si="203"/>
        <v>11</v>
      </c>
      <c r="H4715" s="545">
        <f t="shared" ca="1" si="203"/>
        <v>7</v>
      </c>
      <c r="I4715" s="545">
        <f t="shared" ca="1" si="203"/>
        <v>11</v>
      </c>
      <c r="J4715" s="545">
        <f t="shared" ca="1" si="203"/>
        <v>11</v>
      </c>
      <c r="K4715" s="545">
        <f t="shared" ca="1" si="203"/>
        <v>12</v>
      </c>
    </row>
    <row r="4716" spans="2:11">
      <c r="B4716" s="545">
        <f t="shared" ca="1" si="204"/>
        <v>8</v>
      </c>
      <c r="C4716" s="545">
        <f t="shared" ca="1" si="203"/>
        <v>8</v>
      </c>
      <c r="D4716" s="545">
        <f t="shared" ca="1" si="203"/>
        <v>10</v>
      </c>
      <c r="E4716" s="545">
        <f t="shared" ca="1" si="203"/>
        <v>11</v>
      </c>
      <c r="F4716" s="545">
        <f t="shared" ca="1" si="203"/>
        <v>13</v>
      </c>
      <c r="G4716" s="545">
        <f t="shared" ca="1" si="203"/>
        <v>10</v>
      </c>
      <c r="H4716" s="545">
        <f t="shared" ca="1" si="203"/>
        <v>8</v>
      </c>
      <c r="I4716" s="545">
        <f t="shared" ca="1" si="203"/>
        <v>8</v>
      </c>
      <c r="J4716" s="545">
        <f t="shared" ca="1" si="203"/>
        <v>13</v>
      </c>
      <c r="K4716" s="545">
        <f t="shared" ca="1" si="203"/>
        <v>10</v>
      </c>
    </row>
    <row r="4717" spans="2:11">
      <c r="B4717" s="545">
        <f t="shared" ca="1" si="204"/>
        <v>11</v>
      </c>
      <c r="C4717" s="545">
        <f t="shared" ca="1" si="203"/>
        <v>12</v>
      </c>
      <c r="D4717" s="545">
        <f t="shared" ca="1" si="203"/>
        <v>8</v>
      </c>
      <c r="E4717" s="545">
        <f t="shared" ca="1" si="203"/>
        <v>13</v>
      </c>
      <c r="F4717" s="545">
        <f t="shared" ca="1" si="203"/>
        <v>8</v>
      </c>
      <c r="G4717" s="545">
        <f t="shared" ca="1" si="203"/>
        <v>9</v>
      </c>
      <c r="H4717" s="545">
        <f t="shared" ca="1" si="203"/>
        <v>11</v>
      </c>
      <c r="I4717" s="545">
        <f t="shared" ca="1" si="203"/>
        <v>8</v>
      </c>
      <c r="J4717" s="545">
        <f t="shared" ca="1" si="203"/>
        <v>9</v>
      </c>
      <c r="K4717" s="545">
        <f t="shared" ca="1" si="203"/>
        <v>11</v>
      </c>
    </row>
    <row r="4718" spans="2:11">
      <c r="B4718" s="545">
        <f t="shared" ca="1" si="204"/>
        <v>8</v>
      </c>
      <c r="C4718" s="545">
        <f t="shared" ca="1" si="203"/>
        <v>12</v>
      </c>
      <c r="D4718" s="545">
        <f t="shared" ca="1" si="203"/>
        <v>10</v>
      </c>
      <c r="E4718" s="545">
        <f t="shared" ca="1" si="203"/>
        <v>11</v>
      </c>
      <c r="F4718" s="545">
        <f t="shared" ca="1" si="203"/>
        <v>14</v>
      </c>
      <c r="G4718" s="545">
        <f t="shared" ca="1" si="203"/>
        <v>10</v>
      </c>
      <c r="H4718" s="545">
        <f t="shared" ca="1" si="203"/>
        <v>12</v>
      </c>
      <c r="I4718" s="545">
        <f t="shared" ca="1" si="203"/>
        <v>14</v>
      </c>
      <c r="J4718" s="545">
        <f t="shared" ca="1" si="203"/>
        <v>11</v>
      </c>
      <c r="K4718" s="545">
        <f t="shared" ca="1" si="203"/>
        <v>13</v>
      </c>
    </row>
    <row r="4719" spans="2:11">
      <c r="B4719" s="545">
        <f t="shared" ca="1" si="204"/>
        <v>9</v>
      </c>
      <c r="C4719" s="545">
        <f t="shared" ca="1" si="203"/>
        <v>8</v>
      </c>
      <c r="D4719" s="545">
        <f t="shared" ca="1" si="203"/>
        <v>11</v>
      </c>
      <c r="E4719" s="545">
        <f t="shared" ca="1" si="203"/>
        <v>11</v>
      </c>
      <c r="F4719" s="545">
        <f t="shared" ca="1" si="203"/>
        <v>10</v>
      </c>
      <c r="G4719" s="545">
        <f t="shared" ca="1" si="203"/>
        <v>8</v>
      </c>
      <c r="H4719" s="545">
        <f t="shared" ca="1" si="203"/>
        <v>8</v>
      </c>
      <c r="I4719" s="545">
        <f t="shared" ca="1" si="203"/>
        <v>10</v>
      </c>
      <c r="J4719" s="545">
        <f t="shared" ca="1" si="203"/>
        <v>11</v>
      </c>
      <c r="K4719" s="545">
        <f t="shared" ca="1" si="203"/>
        <v>11</v>
      </c>
    </row>
    <row r="4720" spans="2:11">
      <c r="B4720" s="545">
        <f t="shared" ca="1" si="204"/>
        <v>11</v>
      </c>
      <c r="C4720" s="545">
        <f t="shared" ca="1" si="203"/>
        <v>10</v>
      </c>
      <c r="D4720" s="545">
        <f t="shared" ca="1" si="203"/>
        <v>9</v>
      </c>
      <c r="E4720" s="545">
        <f t="shared" ca="1" si="203"/>
        <v>10</v>
      </c>
      <c r="F4720" s="545">
        <f t="shared" ca="1" si="203"/>
        <v>12</v>
      </c>
      <c r="G4720" s="545">
        <f t="shared" ca="1" si="203"/>
        <v>12</v>
      </c>
      <c r="H4720" s="545">
        <f t="shared" ca="1" si="203"/>
        <v>9</v>
      </c>
      <c r="I4720" s="545">
        <f t="shared" ca="1" si="203"/>
        <v>11</v>
      </c>
      <c r="J4720" s="545">
        <f t="shared" ca="1" si="203"/>
        <v>7</v>
      </c>
      <c r="K4720" s="545">
        <f t="shared" ca="1" si="203"/>
        <v>10</v>
      </c>
    </row>
    <row r="4721" spans="2:11">
      <c r="B4721" s="545">
        <f t="shared" ca="1" si="204"/>
        <v>9</v>
      </c>
      <c r="C4721" s="545">
        <f t="shared" ca="1" si="203"/>
        <v>10</v>
      </c>
      <c r="D4721" s="545">
        <f t="shared" ca="1" si="203"/>
        <v>7</v>
      </c>
      <c r="E4721" s="545">
        <f t="shared" ca="1" si="203"/>
        <v>10</v>
      </c>
      <c r="F4721" s="545">
        <f t="shared" ca="1" si="203"/>
        <v>9</v>
      </c>
      <c r="G4721" s="545">
        <f t="shared" ca="1" si="203"/>
        <v>9</v>
      </c>
      <c r="H4721" s="545">
        <f t="shared" ca="1" si="203"/>
        <v>12</v>
      </c>
      <c r="I4721" s="545">
        <f t="shared" ca="1" si="203"/>
        <v>8</v>
      </c>
      <c r="J4721" s="545">
        <f t="shared" ca="1" si="203"/>
        <v>7</v>
      </c>
      <c r="K4721" s="545">
        <f t="shared" ca="1" si="203"/>
        <v>11</v>
      </c>
    </row>
    <row r="4722" spans="2:11">
      <c r="B4722" s="545">
        <f t="shared" ca="1" si="204"/>
        <v>8</v>
      </c>
      <c r="C4722" s="545">
        <f t="shared" ca="1" si="203"/>
        <v>11</v>
      </c>
      <c r="D4722" s="545">
        <f t="shared" ca="1" si="203"/>
        <v>7</v>
      </c>
      <c r="E4722" s="545">
        <f t="shared" ca="1" si="203"/>
        <v>11</v>
      </c>
      <c r="F4722" s="545">
        <f t="shared" ca="1" si="203"/>
        <v>12</v>
      </c>
      <c r="G4722" s="545">
        <f t="shared" ca="1" si="203"/>
        <v>9</v>
      </c>
      <c r="H4722" s="545">
        <f t="shared" ca="1" si="203"/>
        <v>10</v>
      </c>
      <c r="I4722" s="545">
        <f t="shared" ca="1" si="203"/>
        <v>8</v>
      </c>
      <c r="J4722" s="545">
        <f t="shared" ca="1" si="203"/>
        <v>8</v>
      </c>
      <c r="K4722" s="545">
        <f t="shared" ca="1" si="203"/>
        <v>13</v>
      </c>
    </row>
    <row r="4723" spans="2:11">
      <c r="B4723" s="545">
        <f t="shared" ca="1" si="204"/>
        <v>10</v>
      </c>
      <c r="C4723" s="545">
        <f t="shared" ca="1" si="203"/>
        <v>12</v>
      </c>
      <c r="D4723" s="545">
        <f t="shared" ca="1" si="203"/>
        <v>8</v>
      </c>
      <c r="E4723" s="545">
        <f t="shared" ca="1" si="203"/>
        <v>11</v>
      </c>
      <c r="F4723" s="545">
        <f t="shared" ca="1" si="203"/>
        <v>11</v>
      </c>
      <c r="G4723" s="545">
        <f t="shared" ca="1" si="203"/>
        <v>14</v>
      </c>
      <c r="H4723" s="545">
        <f t="shared" ca="1" si="203"/>
        <v>11</v>
      </c>
      <c r="I4723" s="545">
        <f t="shared" ca="1" si="203"/>
        <v>10</v>
      </c>
      <c r="J4723" s="545">
        <f t="shared" ca="1" si="203"/>
        <v>10</v>
      </c>
      <c r="K4723" s="545">
        <f t="shared" ca="1" si="203"/>
        <v>11</v>
      </c>
    </row>
    <row r="4724" spans="2:11">
      <c r="B4724" s="545">
        <f t="shared" ca="1" si="204"/>
        <v>8</v>
      </c>
      <c r="C4724" s="545">
        <f t="shared" ca="1" si="203"/>
        <v>9</v>
      </c>
      <c r="D4724" s="545">
        <f t="shared" ca="1" si="203"/>
        <v>11</v>
      </c>
      <c r="E4724" s="545">
        <f t="shared" ca="1" si="203"/>
        <v>9</v>
      </c>
      <c r="F4724" s="545">
        <f t="shared" ca="1" si="203"/>
        <v>12</v>
      </c>
      <c r="G4724" s="545">
        <f t="shared" ca="1" si="203"/>
        <v>10</v>
      </c>
      <c r="H4724" s="545">
        <f t="shared" ca="1" si="203"/>
        <v>11</v>
      </c>
      <c r="I4724" s="545">
        <f t="shared" ca="1" si="203"/>
        <v>12</v>
      </c>
      <c r="J4724" s="545">
        <f t="shared" ca="1" si="203"/>
        <v>11</v>
      </c>
      <c r="K4724" s="545">
        <f t="shared" ca="1" si="203"/>
        <v>7</v>
      </c>
    </row>
    <row r="4725" spans="2:11">
      <c r="B4725" s="545">
        <f t="shared" ca="1" si="204"/>
        <v>11</v>
      </c>
      <c r="C4725" s="545">
        <f t="shared" ca="1" si="203"/>
        <v>11</v>
      </c>
      <c r="D4725" s="545">
        <f t="shared" ca="1" si="203"/>
        <v>8</v>
      </c>
      <c r="E4725" s="545">
        <f t="shared" ca="1" si="203"/>
        <v>12</v>
      </c>
      <c r="F4725" s="545">
        <f t="shared" ca="1" si="203"/>
        <v>11</v>
      </c>
      <c r="G4725" s="545">
        <f t="shared" ca="1" si="203"/>
        <v>12</v>
      </c>
      <c r="H4725" s="545">
        <f t="shared" ca="1" si="203"/>
        <v>7</v>
      </c>
      <c r="I4725" s="545">
        <f t="shared" ca="1" si="203"/>
        <v>6</v>
      </c>
      <c r="J4725" s="545">
        <f t="shared" ca="1" si="203"/>
        <v>9</v>
      </c>
      <c r="K4725" s="545">
        <f t="shared" ca="1" si="203"/>
        <v>9</v>
      </c>
    </row>
    <row r="4726" spans="2:11">
      <c r="B4726" s="545">
        <f t="shared" ca="1" si="204"/>
        <v>12</v>
      </c>
      <c r="C4726" s="545">
        <f t="shared" ca="1" si="203"/>
        <v>10</v>
      </c>
      <c r="D4726" s="545">
        <f t="shared" ca="1" si="203"/>
        <v>12</v>
      </c>
      <c r="E4726" s="545">
        <f t="shared" ca="1" si="203"/>
        <v>11</v>
      </c>
      <c r="F4726" s="545">
        <f t="shared" ca="1" si="203"/>
        <v>10</v>
      </c>
      <c r="G4726" s="545">
        <f t="shared" ca="1" si="203"/>
        <v>12</v>
      </c>
      <c r="H4726" s="545">
        <f t="shared" ca="1" si="203"/>
        <v>9</v>
      </c>
      <c r="I4726" s="545">
        <f t="shared" ca="1" si="203"/>
        <v>7</v>
      </c>
      <c r="J4726" s="545">
        <f t="shared" ca="1" si="203"/>
        <v>13</v>
      </c>
      <c r="K4726" s="545">
        <f t="shared" ca="1" si="203"/>
        <v>11</v>
      </c>
    </row>
    <row r="4727" spans="2:11">
      <c r="B4727" s="545">
        <f t="shared" ca="1" si="204"/>
        <v>11</v>
      </c>
      <c r="C4727" s="545">
        <f t="shared" ca="1" si="203"/>
        <v>10</v>
      </c>
      <c r="D4727" s="545">
        <f t="shared" ca="1" si="203"/>
        <v>9</v>
      </c>
      <c r="E4727" s="545">
        <f t="shared" ca="1" si="203"/>
        <v>8</v>
      </c>
      <c r="F4727" s="545">
        <f t="shared" ca="1" si="203"/>
        <v>12</v>
      </c>
      <c r="G4727" s="545">
        <f t="shared" ca="1" si="203"/>
        <v>12</v>
      </c>
      <c r="H4727" s="545">
        <f t="shared" ca="1" si="203"/>
        <v>8</v>
      </c>
      <c r="I4727" s="545">
        <f t="shared" ca="1" si="203"/>
        <v>10</v>
      </c>
      <c r="J4727" s="545">
        <f t="shared" ca="1" si="203"/>
        <v>13</v>
      </c>
      <c r="K4727" s="545">
        <f t="shared" ca="1" si="203"/>
        <v>10</v>
      </c>
    </row>
    <row r="4728" spans="2:11">
      <c r="B4728" s="545">
        <f t="shared" ca="1" si="204"/>
        <v>9</v>
      </c>
      <c r="C4728" s="545">
        <f t="shared" ca="1" si="204"/>
        <v>9</v>
      </c>
      <c r="D4728" s="545">
        <f t="shared" ca="1" si="204"/>
        <v>9</v>
      </c>
      <c r="E4728" s="545">
        <f t="shared" ca="1" si="204"/>
        <v>9</v>
      </c>
      <c r="F4728" s="545">
        <f t="shared" ca="1" si="204"/>
        <v>10</v>
      </c>
      <c r="G4728" s="545">
        <f t="shared" ca="1" si="204"/>
        <v>15</v>
      </c>
      <c r="H4728" s="545">
        <f t="shared" ca="1" si="204"/>
        <v>12</v>
      </c>
      <c r="I4728" s="545">
        <f t="shared" ca="1" si="204"/>
        <v>11</v>
      </c>
      <c r="J4728" s="545">
        <f t="shared" ca="1" si="204"/>
        <v>10</v>
      </c>
      <c r="K4728" s="545">
        <f t="shared" ca="1" si="204"/>
        <v>10</v>
      </c>
    </row>
    <row r="4729" spans="2:11">
      <c r="B4729" s="545">
        <f t="shared" ca="1" si="204"/>
        <v>13</v>
      </c>
      <c r="C4729" s="545">
        <f t="shared" ca="1" si="204"/>
        <v>8</v>
      </c>
      <c r="D4729" s="545">
        <f t="shared" ca="1" si="204"/>
        <v>13</v>
      </c>
      <c r="E4729" s="545">
        <f t="shared" ca="1" si="204"/>
        <v>14</v>
      </c>
      <c r="F4729" s="545">
        <f t="shared" ca="1" si="204"/>
        <v>7</v>
      </c>
      <c r="G4729" s="545">
        <f t="shared" ca="1" si="204"/>
        <v>12</v>
      </c>
      <c r="H4729" s="545">
        <f t="shared" ca="1" si="204"/>
        <v>10</v>
      </c>
      <c r="I4729" s="545">
        <f t="shared" ca="1" si="204"/>
        <v>9</v>
      </c>
      <c r="J4729" s="545">
        <f t="shared" ca="1" si="204"/>
        <v>10</v>
      </c>
      <c r="K4729" s="545">
        <f t="shared" ca="1" si="204"/>
        <v>8</v>
      </c>
    </row>
    <row r="4730" spans="2:11">
      <c r="B4730" s="545">
        <f t="shared" ca="1" si="204"/>
        <v>11</v>
      </c>
      <c r="C4730" s="545">
        <f t="shared" ca="1" si="204"/>
        <v>12</v>
      </c>
      <c r="D4730" s="545">
        <f t="shared" ca="1" si="204"/>
        <v>9</v>
      </c>
      <c r="E4730" s="545">
        <f t="shared" ca="1" si="204"/>
        <v>9</v>
      </c>
      <c r="F4730" s="545">
        <f t="shared" ca="1" si="204"/>
        <v>11</v>
      </c>
      <c r="G4730" s="545">
        <f t="shared" ca="1" si="204"/>
        <v>11</v>
      </c>
      <c r="H4730" s="545">
        <f t="shared" ca="1" si="204"/>
        <v>11</v>
      </c>
      <c r="I4730" s="545">
        <f t="shared" ca="1" si="204"/>
        <v>13</v>
      </c>
      <c r="J4730" s="545">
        <f t="shared" ca="1" si="204"/>
        <v>10</v>
      </c>
      <c r="K4730" s="545">
        <f t="shared" ca="1" si="204"/>
        <v>7</v>
      </c>
    </row>
    <row r="4731" spans="2:11">
      <c r="B4731" s="545">
        <f t="shared" ca="1" si="204"/>
        <v>12</v>
      </c>
      <c r="C4731" s="545">
        <f t="shared" ca="1" si="204"/>
        <v>10</v>
      </c>
      <c r="D4731" s="545">
        <f t="shared" ca="1" si="204"/>
        <v>9</v>
      </c>
      <c r="E4731" s="545">
        <f t="shared" ca="1" si="204"/>
        <v>13</v>
      </c>
      <c r="F4731" s="545">
        <f t="shared" ca="1" si="204"/>
        <v>12</v>
      </c>
      <c r="G4731" s="545">
        <f t="shared" ca="1" si="204"/>
        <v>10</v>
      </c>
      <c r="H4731" s="545">
        <f t="shared" ca="1" si="204"/>
        <v>12</v>
      </c>
      <c r="I4731" s="545">
        <f t="shared" ca="1" si="204"/>
        <v>12</v>
      </c>
      <c r="J4731" s="545">
        <f t="shared" ca="1" si="204"/>
        <v>15</v>
      </c>
      <c r="K4731" s="545">
        <f t="shared" ca="1" si="204"/>
        <v>9</v>
      </c>
    </row>
    <row r="4732" spans="2:11">
      <c r="B4732" s="545">
        <f t="shared" ca="1" si="204"/>
        <v>13</v>
      </c>
      <c r="C4732" s="545">
        <f t="shared" ca="1" si="204"/>
        <v>9</v>
      </c>
      <c r="D4732" s="545">
        <f t="shared" ca="1" si="204"/>
        <v>10</v>
      </c>
      <c r="E4732" s="545">
        <f t="shared" ca="1" si="204"/>
        <v>10</v>
      </c>
      <c r="F4732" s="545">
        <f t="shared" ca="1" si="204"/>
        <v>10</v>
      </c>
      <c r="G4732" s="545">
        <f t="shared" ca="1" si="204"/>
        <v>10</v>
      </c>
      <c r="H4732" s="545">
        <f t="shared" ca="1" si="204"/>
        <v>9</v>
      </c>
      <c r="I4732" s="545">
        <f t="shared" ca="1" si="204"/>
        <v>10</v>
      </c>
      <c r="J4732" s="545">
        <f t="shared" ca="1" si="204"/>
        <v>6</v>
      </c>
      <c r="K4732" s="545">
        <f t="shared" ca="1" si="204"/>
        <v>9</v>
      </c>
    </row>
    <row r="4733" spans="2:11">
      <c r="B4733" s="545">
        <f t="shared" ca="1" si="204"/>
        <v>7</v>
      </c>
      <c r="C4733" s="545">
        <f t="shared" ca="1" si="204"/>
        <v>9</v>
      </c>
      <c r="D4733" s="545">
        <f t="shared" ca="1" si="204"/>
        <v>10</v>
      </c>
      <c r="E4733" s="545">
        <f t="shared" ca="1" si="204"/>
        <v>7</v>
      </c>
      <c r="F4733" s="545">
        <f t="shared" ca="1" si="204"/>
        <v>10</v>
      </c>
      <c r="G4733" s="545">
        <f t="shared" ca="1" si="204"/>
        <v>9</v>
      </c>
      <c r="H4733" s="545">
        <f t="shared" ca="1" si="204"/>
        <v>8</v>
      </c>
      <c r="I4733" s="545">
        <f t="shared" ca="1" si="204"/>
        <v>8</v>
      </c>
      <c r="J4733" s="545">
        <f t="shared" ca="1" si="204"/>
        <v>12</v>
      </c>
      <c r="K4733" s="545">
        <f t="shared" ca="1" si="204"/>
        <v>9</v>
      </c>
    </row>
    <row r="4734" spans="2:11">
      <c r="B4734" s="545">
        <f t="shared" ca="1" si="204"/>
        <v>11</v>
      </c>
      <c r="C4734" s="545">
        <f t="shared" ca="1" si="204"/>
        <v>9</v>
      </c>
      <c r="D4734" s="545">
        <f t="shared" ca="1" si="204"/>
        <v>12</v>
      </c>
      <c r="E4734" s="545">
        <f t="shared" ca="1" si="204"/>
        <v>12</v>
      </c>
      <c r="F4734" s="545">
        <f t="shared" ca="1" si="204"/>
        <v>14</v>
      </c>
      <c r="G4734" s="545">
        <f t="shared" ca="1" si="204"/>
        <v>12</v>
      </c>
      <c r="H4734" s="545">
        <f t="shared" ca="1" si="204"/>
        <v>7</v>
      </c>
      <c r="I4734" s="545">
        <f t="shared" ca="1" si="204"/>
        <v>14</v>
      </c>
      <c r="J4734" s="545">
        <f t="shared" ca="1" si="204"/>
        <v>8</v>
      </c>
      <c r="K4734" s="545">
        <f t="shared" ca="1" si="204"/>
        <v>12</v>
      </c>
    </row>
    <row r="4735" spans="2:11">
      <c r="B4735" s="545">
        <f t="shared" ca="1" si="204"/>
        <v>7</v>
      </c>
      <c r="C4735" s="545">
        <f t="shared" ca="1" si="204"/>
        <v>13</v>
      </c>
      <c r="D4735" s="545">
        <f t="shared" ca="1" si="204"/>
        <v>9</v>
      </c>
      <c r="E4735" s="545">
        <f t="shared" ca="1" si="204"/>
        <v>10</v>
      </c>
      <c r="F4735" s="545">
        <f t="shared" ca="1" si="204"/>
        <v>9</v>
      </c>
      <c r="G4735" s="545">
        <f t="shared" ca="1" si="204"/>
        <v>11</v>
      </c>
      <c r="H4735" s="545">
        <f t="shared" ca="1" si="204"/>
        <v>10</v>
      </c>
      <c r="I4735" s="545">
        <f t="shared" ca="1" si="204"/>
        <v>9</v>
      </c>
      <c r="J4735" s="545">
        <f t="shared" ca="1" si="204"/>
        <v>11</v>
      </c>
      <c r="K4735" s="545">
        <f t="shared" ca="1" si="204"/>
        <v>8</v>
      </c>
    </row>
    <row r="4736" spans="2:11">
      <c r="B4736" s="545">
        <f t="shared" ca="1" si="204"/>
        <v>10</v>
      </c>
      <c r="C4736" s="545">
        <f t="shared" ca="1" si="204"/>
        <v>10</v>
      </c>
      <c r="D4736" s="545">
        <f t="shared" ca="1" si="204"/>
        <v>10</v>
      </c>
      <c r="E4736" s="545">
        <f t="shared" ca="1" si="204"/>
        <v>9</v>
      </c>
      <c r="F4736" s="545">
        <f t="shared" ca="1" si="204"/>
        <v>8</v>
      </c>
      <c r="G4736" s="545">
        <f t="shared" ca="1" si="204"/>
        <v>10</v>
      </c>
      <c r="H4736" s="545">
        <f t="shared" ca="1" si="204"/>
        <v>9</v>
      </c>
      <c r="I4736" s="545">
        <f t="shared" ca="1" si="204"/>
        <v>10</v>
      </c>
      <c r="J4736" s="545">
        <f t="shared" ca="1" si="204"/>
        <v>10</v>
      </c>
      <c r="K4736" s="545">
        <f t="shared" ca="1" si="204"/>
        <v>12</v>
      </c>
    </row>
    <row r="4737" spans="2:11">
      <c r="B4737" s="545">
        <f t="shared" ca="1" si="204"/>
        <v>11</v>
      </c>
      <c r="C4737" s="545">
        <f t="shared" ca="1" si="204"/>
        <v>6</v>
      </c>
      <c r="D4737" s="545">
        <f t="shared" ca="1" si="204"/>
        <v>13</v>
      </c>
      <c r="E4737" s="545">
        <f t="shared" ca="1" si="204"/>
        <v>9</v>
      </c>
      <c r="F4737" s="545">
        <f t="shared" ca="1" si="204"/>
        <v>9</v>
      </c>
      <c r="G4737" s="545">
        <f t="shared" ca="1" si="204"/>
        <v>9</v>
      </c>
      <c r="H4737" s="545">
        <f t="shared" ca="1" si="204"/>
        <v>9</v>
      </c>
      <c r="I4737" s="545">
        <f t="shared" ca="1" si="204"/>
        <v>9</v>
      </c>
      <c r="J4737" s="545">
        <f t="shared" ca="1" si="204"/>
        <v>12</v>
      </c>
      <c r="K4737" s="545">
        <f t="shared" ca="1" si="204"/>
        <v>11</v>
      </c>
    </row>
    <row r="4738" spans="2:11">
      <c r="B4738" s="545">
        <f t="shared" ca="1" si="204"/>
        <v>13</v>
      </c>
      <c r="C4738" s="545">
        <f t="shared" ca="1" si="204"/>
        <v>11</v>
      </c>
      <c r="D4738" s="545">
        <f t="shared" ca="1" si="204"/>
        <v>10</v>
      </c>
      <c r="E4738" s="545">
        <f t="shared" ca="1" si="204"/>
        <v>10</v>
      </c>
      <c r="F4738" s="545">
        <f t="shared" ca="1" si="204"/>
        <v>11</v>
      </c>
      <c r="G4738" s="545">
        <f t="shared" ca="1" si="204"/>
        <v>8</v>
      </c>
      <c r="H4738" s="545">
        <f t="shared" ca="1" si="204"/>
        <v>8</v>
      </c>
      <c r="I4738" s="545">
        <f t="shared" ca="1" si="204"/>
        <v>8</v>
      </c>
      <c r="J4738" s="545">
        <f t="shared" ca="1" si="204"/>
        <v>8</v>
      </c>
      <c r="K4738" s="545">
        <f t="shared" ca="1" si="204"/>
        <v>9</v>
      </c>
    </row>
    <row r="4739" spans="2:11">
      <c r="B4739" s="545">
        <f t="shared" ca="1" si="204"/>
        <v>10</v>
      </c>
      <c r="C4739" s="545">
        <f t="shared" ca="1" si="204"/>
        <v>10</v>
      </c>
      <c r="D4739" s="545">
        <f t="shared" ca="1" si="204"/>
        <v>11</v>
      </c>
      <c r="E4739" s="545">
        <f t="shared" ca="1" si="204"/>
        <v>12</v>
      </c>
      <c r="F4739" s="545">
        <f t="shared" ca="1" si="204"/>
        <v>10</v>
      </c>
      <c r="G4739" s="545">
        <f t="shared" ca="1" si="204"/>
        <v>12</v>
      </c>
      <c r="H4739" s="545">
        <f t="shared" ca="1" si="204"/>
        <v>7</v>
      </c>
      <c r="I4739" s="545">
        <f t="shared" ca="1" si="204"/>
        <v>13</v>
      </c>
      <c r="J4739" s="545">
        <f t="shared" ca="1" si="204"/>
        <v>12</v>
      </c>
      <c r="K4739" s="545">
        <f t="shared" ca="1" si="204"/>
        <v>9</v>
      </c>
    </row>
    <row r="4740" spans="2:11">
      <c r="B4740" s="545">
        <f t="shared" ca="1" si="204"/>
        <v>8</v>
      </c>
      <c r="C4740" s="545">
        <f t="shared" ca="1" si="204"/>
        <v>11</v>
      </c>
      <c r="D4740" s="545">
        <f t="shared" ca="1" si="204"/>
        <v>11</v>
      </c>
      <c r="E4740" s="545">
        <f t="shared" ca="1" si="204"/>
        <v>11</v>
      </c>
      <c r="F4740" s="545">
        <f t="shared" ca="1" si="204"/>
        <v>8</v>
      </c>
      <c r="G4740" s="545">
        <f t="shared" ca="1" si="204"/>
        <v>9</v>
      </c>
      <c r="H4740" s="545">
        <f t="shared" ca="1" si="204"/>
        <v>9</v>
      </c>
      <c r="I4740" s="545">
        <f t="shared" ca="1" si="204"/>
        <v>8</v>
      </c>
      <c r="J4740" s="545">
        <f t="shared" ca="1" si="204"/>
        <v>14</v>
      </c>
      <c r="K4740" s="545">
        <f t="shared" ca="1" si="204"/>
        <v>9</v>
      </c>
    </row>
    <row r="4741" spans="2:11">
      <c r="B4741" s="545">
        <f t="shared" ca="1" si="204"/>
        <v>13</v>
      </c>
      <c r="C4741" s="545">
        <f t="shared" ca="1" si="204"/>
        <v>10</v>
      </c>
      <c r="D4741" s="545">
        <f t="shared" ca="1" si="204"/>
        <v>11</v>
      </c>
      <c r="E4741" s="545">
        <f t="shared" ca="1" si="204"/>
        <v>13</v>
      </c>
      <c r="F4741" s="545">
        <f t="shared" ca="1" si="204"/>
        <v>11</v>
      </c>
      <c r="G4741" s="545">
        <f t="shared" ca="1" si="204"/>
        <v>13</v>
      </c>
      <c r="H4741" s="545">
        <f t="shared" ca="1" si="204"/>
        <v>9</v>
      </c>
      <c r="I4741" s="545">
        <f t="shared" ca="1" si="204"/>
        <v>8</v>
      </c>
      <c r="J4741" s="545">
        <f t="shared" ca="1" si="204"/>
        <v>10</v>
      </c>
      <c r="K4741" s="545">
        <f t="shared" ca="1" si="204"/>
        <v>7</v>
      </c>
    </row>
    <row r="4742" spans="2:11">
      <c r="B4742" s="545">
        <f t="shared" ca="1" si="204"/>
        <v>9</v>
      </c>
      <c r="C4742" s="545">
        <f t="shared" ca="1" si="203"/>
        <v>11</v>
      </c>
      <c r="D4742" s="545">
        <f t="shared" ca="1" si="203"/>
        <v>12</v>
      </c>
      <c r="E4742" s="545">
        <f t="shared" ca="1" si="203"/>
        <v>8</v>
      </c>
      <c r="F4742" s="545">
        <f t="shared" ca="1" si="203"/>
        <v>8</v>
      </c>
      <c r="G4742" s="545">
        <f t="shared" ca="1" si="203"/>
        <v>10</v>
      </c>
      <c r="H4742" s="545">
        <f t="shared" ca="1" si="203"/>
        <v>8</v>
      </c>
      <c r="I4742" s="545">
        <f t="shared" ca="1" si="203"/>
        <v>13</v>
      </c>
      <c r="J4742" s="545">
        <f t="shared" ca="1" si="203"/>
        <v>7</v>
      </c>
      <c r="K4742" s="545">
        <f t="shared" ca="1" si="203"/>
        <v>7</v>
      </c>
    </row>
    <row r="4743" spans="2:11">
      <c r="B4743" s="545">
        <f t="shared" ca="1" si="204"/>
        <v>15</v>
      </c>
      <c r="C4743" s="545">
        <f t="shared" ca="1" si="203"/>
        <v>13</v>
      </c>
      <c r="D4743" s="545">
        <f t="shared" ca="1" si="203"/>
        <v>11</v>
      </c>
      <c r="E4743" s="545">
        <f t="shared" ca="1" si="203"/>
        <v>13</v>
      </c>
      <c r="F4743" s="545">
        <f t="shared" ca="1" si="203"/>
        <v>10</v>
      </c>
      <c r="G4743" s="545">
        <f t="shared" ca="1" si="203"/>
        <v>6</v>
      </c>
      <c r="H4743" s="545">
        <f t="shared" ca="1" si="203"/>
        <v>10</v>
      </c>
      <c r="I4743" s="545">
        <f t="shared" ca="1" si="203"/>
        <v>9</v>
      </c>
      <c r="J4743" s="545">
        <f t="shared" ca="1" si="203"/>
        <v>9</v>
      </c>
      <c r="K4743" s="545">
        <f t="shared" ca="1" si="203"/>
        <v>14</v>
      </c>
    </row>
    <row r="4744" spans="2:11">
      <c r="B4744" s="545">
        <f t="shared" ca="1" si="204"/>
        <v>11</v>
      </c>
      <c r="C4744" s="545">
        <f t="shared" ca="1" si="203"/>
        <v>9</v>
      </c>
      <c r="D4744" s="545">
        <f t="shared" ca="1" si="203"/>
        <v>10</v>
      </c>
      <c r="E4744" s="545">
        <f t="shared" ca="1" si="203"/>
        <v>8</v>
      </c>
      <c r="F4744" s="545">
        <f t="shared" ca="1" si="203"/>
        <v>6</v>
      </c>
      <c r="G4744" s="545">
        <f t="shared" ca="1" si="203"/>
        <v>12</v>
      </c>
      <c r="H4744" s="545">
        <f t="shared" ca="1" si="203"/>
        <v>10</v>
      </c>
      <c r="I4744" s="545">
        <f t="shared" ca="1" si="203"/>
        <v>11</v>
      </c>
      <c r="J4744" s="545">
        <f t="shared" ca="1" si="203"/>
        <v>13</v>
      </c>
      <c r="K4744" s="545">
        <f t="shared" ca="1" si="203"/>
        <v>9</v>
      </c>
    </row>
    <row r="4745" spans="2:11">
      <c r="B4745" s="545">
        <f t="shared" ca="1" si="204"/>
        <v>8</v>
      </c>
      <c r="C4745" s="545">
        <f t="shared" ca="1" si="203"/>
        <v>10</v>
      </c>
      <c r="D4745" s="545">
        <f t="shared" ca="1" si="203"/>
        <v>12</v>
      </c>
      <c r="E4745" s="545">
        <f t="shared" ca="1" si="203"/>
        <v>10</v>
      </c>
      <c r="F4745" s="545">
        <f t="shared" ca="1" si="203"/>
        <v>12</v>
      </c>
      <c r="G4745" s="545">
        <f t="shared" ca="1" si="203"/>
        <v>11</v>
      </c>
      <c r="H4745" s="545">
        <f t="shared" ca="1" si="203"/>
        <v>10</v>
      </c>
      <c r="I4745" s="545">
        <f t="shared" ca="1" si="203"/>
        <v>9</v>
      </c>
      <c r="J4745" s="545">
        <f t="shared" ca="1" si="203"/>
        <v>7</v>
      </c>
      <c r="K4745" s="545">
        <f t="shared" ca="1" si="203"/>
        <v>9</v>
      </c>
    </row>
    <row r="4746" spans="2:11">
      <c r="B4746" s="545">
        <f t="shared" ca="1" si="204"/>
        <v>12</v>
      </c>
      <c r="C4746" s="545">
        <f t="shared" ca="1" si="203"/>
        <v>12</v>
      </c>
      <c r="D4746" s="545">
        <f t="shared" ca="1" si="203"/>
        <v>11</v>
      </c>
      <c r="E4746" s="545">
        <f t="shared" ca="1" si="203"/>
        <v>10</v>
      </c>
      <c r="F4746" s="545">
        <f t="shared" ca="1" si="203"/>
        <v>11</v>
      </c>
      <c r="G4746" s="545">
        <f t="shared" ca="1" si="203"/>
        <v>11</v>
      </c>
      <c r="H4746" s="545">
        <f t="shared" ca="1" si="203"/>
        <v>10</v>
      </c>
      <c r="I4746" s="545">
        <f t="shared" ca="1" si="203"/>
        <v>9</v>
      </c>
      <c r="J4746" s="545">
        <f t="shared" ca="1" si="203"/>
        <v>11</v>
      </c>
      <c r="K4746" s="545">
        <f t="shared" ca="1" si="203"/>
        <v>10</v>
      </c>
    </row>
    <row r="4747" spans="2:11">
      <c r="B4747" s="545">
        <f t="shared" ca="1" si="204"/>
        <v>10</v>
      </c>
      <c r="C4747" s="545">
        <f t="shared" ca="1" si="203"/>
        <v>11</v>
      </c>
      <c r="D4747" s="545">
        <f t="shared" ca="1" si="203"/>
        <v>8</v>
      </c>
      <c r="E4747" s="545">
        <f t="shared" ca="1" si="203"/>
        <v>10</v>
      </c>
      <c r="F4747" s="545">
        <f t="shared" ca="1" si="203"/>
        <v>7</v>
      </c>
      <c r="G4747" s="545">
        <f t="shared" ca="1" si="203"/>
        <v>9</v>
      </c>
      <c r="H4747" s="545">
        <f t="shared" ca="1" si="203"/>
        <v>12</v>
      </c>
      <c r="I4747" s="545">
        <f t="shared" ca="1" si="203"/>
        <v>11</v>
      </c>
      <c r="J4747" s="545">
        <f t="shared" ca="1" si="203"/>
        <v>14</v>
      </c>
      <c r="K4747" s="545">
        <f t="shared" ca="1" si="203"/>
        <v>7</v>
      </c>
    </row>
    <row r="4748" spans="2:11">
      <c r="B4748" s="545">
        <f t="shared" ca="1" si="204"/>
        <v>10</v>
      </c>
      <c r="C4748" s="545">
        <f t="shared" ca="1" si="203"/>
        <v>12</v>
      </c>
      <c r="D4748" s="545">
        <f t="shared" ca="1" si="203"/>
        <v>6</v>
      </c>
      <c r="E4748" s="545">
        <f t="shared" ca="1" si="203"/>
        <v>6</v>
      </c>
      <c r="F4748" s="545">
        <f t="shared" ca="1" si="203"/>
        <v>9</v>
      </c>
      <c r="G4748" s="545">
        <f t="shared" ca="1" si="203"/>
        <v>11</v>
      </c>
      <c r="H4748" s="545">
        <f t="shared" ca="1" si="203"/>
        <v>13</v>
      </c>
      <c r="I4748" s="545">
        <f t="shared" ca="1" si="203"/>
        <v>13</v>
      </c>
      <c r="J4748" s="545">
        <f t="shared" ca="1" si="203"/>
        <v>13</v>
      </c>
      <c r="K4748" s="545">
        <f t="shared" ca="1" si="203"/>
        <v>11</v>
      </c>
    </row>
    <row r="4749" spans="2:11">
      <c r="B4749" s="545">
        <f t="shared" ca="1" si="204"/>
        <v>12</v>
      </c>
      <c r="C4749" s="545">
        <f t="shared" ca="1" si="203"/>
        <v>10</v>
      </c>
      <c r="D4749" s="545">
        <f t="shared" ca="1" si="203"/>
        <v>7</v>
      </c>
      <c r="E4749" s="545">
        <f t="shared" ca="1" si="203"/>
        <v>8</v>
      </c>
      <c r="F4749" s="545">
        <f t="shared" ca="1" si="203"/>
        <v>11</v>
      </c>
      <c r="G4749" s="545">
        <f t="shared" ca="1" si="203"/>
        <v>11</v>
      </c>
      <c r="H4749" s="545">
        <f t="shared" ca="1" si="203"/>
        <v>11</v>
      </c>
      <c r="I4749" s="545">
        <f t="shared" ca="1" si="203"/>
        <v>14</v>
      </c>
      <c r="J4749" s="545">
        <f t="shared" ca="1" si="203"/>
        <v>9</v>
      </c>
      <c r="K4749" s="545">
        <f t="shared" ref="C4749:K4806" ca="1" si="205">RANDBETWEEN(1,3)+RANDBETWEEN(1,3)+RANDBETWEEN(1,3)+RANDBETWEEN(1,3)+RANDBETWEEN(1,3)</f>
        <v>7</v>
      </c>
    </row>
    <row r="4750" spans="2:11">
      <c r="B4750" s="545">
        <f t="shared" ca="1" si="204"/>
        <v>12</v>
      </c>
      <c r="C4750" s="545">
        <f t="shared" ca="1" si="205"/>
        <v>8</v>
      </c>
      <c r="D4750" s="545">
        <f t="shared" ca="1" si="205"/>
        <v>10</v>
      </c>
      <c r="E4750" s="545">
        <f t="shared" ca="1" si="205"/>
        <v>9</v>
      </c>
      <c r="F4750" s="545">
        <f t="shared" ca="1" si="205"/>
        <v>7</v>
      </c>
      <c r="G4750" s="545">
        <f t="shared" ca="1" si="205"/>
        <v>8</v>
      </c>
      <c r="H4750" s="545">
        <f t="shared" ca="1" si="205"/>
        <v>5</v>
      </c>
      <c r="I4750" s="545">
        <f t="shared" ca="1" si="205"/>
        <v>8</v>
      </c>
      <c r="J4750" s="545">
        <f t="shared" ca="1" si="205"/>
        <v>11</v>
      </c>
      <c r="K4750" s="545">
        <f t="shared" ca="1" si="205"/>
        <v>14</v>
      </c>
    </row>
    <row r="4751" spans="2:11">
      <c r="B4751" s="545">
        <f t="shared" ca="1" si="204"/>
        <v>11</v>
      </c>
      <c r="C4751" s="545">
        <f t="shared" ca="1" si="205"/>
        <v>9</v>
      </c>
      <c r="D4751" s="545">
        <f t="shared" ca="1" si="205"/>
        <v>13</v>
      </c>
      <c r="E4751" s="545">
        <f t="shared" ca="1" si="205"/>
        <v>14</v>
      </c>
      <c r="F4751" s="545">
        <f t="shared" ca="1" si="205"/>
        <v>8</v>
      </c>
      <c r="G4751" s="545">
        <f t="shared" ca="1" si="205"/>
        <v>12</v>
      </c>
      <c r="H4751" s="545">
        <f t="shared" ca="1" si="205"/>
        <v>11</v>
      </c>
      <c r="I4751" s="545">
        <f t="shared" ca="1" si="205"/>
        <v>9</v>
      </c>
      <c r="J4751" s="545">
        <f t="shared" ca="1" si="205"/>
        <v>12</v>
      </c>
      <c r="K4751" s="545">
        <f t="shared" ca="1" si="205"/>
        <v>7</v>
      </c>
    </row>
    <row r="4752" spans="2:11">
      <c r="B4752" s="545">
        <f t="shared" ca="1" si="204"/>
        <v>9</v>
      </c>
      <c r="C4752" s="545">
        <f t="shared" ca="1" si="205"/>
        <v>9</v>
      </c>
      <c r="D4752" s="545">
        <f t="shared" ca="1" si="205"/>
        <v>11</v>
      </c>
      <c r="E4752" s="545">
        <f t="shared" ca="1" si="205"/>
        <v>11</v>
      </c>
      <c r="F4752" s="545">
        <f t="shared" ca="1" si="205"/>
        <v>8</v>
      </c>
      <c r="G4752" s="545">
        <f t="shared" ca="1" si="205"/>
        <v>10</v>
      </c>
      <c r="H4752" s="545">
        <f t="shared" ca="1" si="205"/>
        <v>14</v>
      </c>
      <c r="I4752" s="545">
        <f t="shared" ca="1" si="205"/>
        <v>9</v>
      </c>
      <c r="J4752" s="545">
        <f t="shared" ca="1" si="205"/>
        <v>12</v>
      </c>
      <c r="K4752" s="545">
        <f t="shared" ca="1" si="205"/>
        <v>7</v>
      </c>
    </row>
    <row r="4753" spans="2:11">
      <c r="B4753" s="545">
        <f t="shared" ref="B4753:K4797" ca="1" si="206">RANDBETWEEN(1,3)+RANDBETWEEN(1,3)+RANDBETWEEN(1,3)+RANDBETWEEN(1,3)+RANDBETWEEN(1,3)</f>
        <v>13</v>
      </c>
      <c r="C4753" s="545">
        <f t="shared" ca="1" si="205"/>
        <v>9</v>
      </c>
      <c r="D4753" s="545">
        <f t="shared" ca="1" si="205"/>
        <v>11</v>
      </c>
      <c r="E4753" s="545">
        <f t="shared" ca="1" si="205"/>
        <v>10</v>
      </c>
      <c r="F4753" s="545">
        <f t="shared" ca="1" si="205"/>
        <v>11</v>
      </c>
      <c r="G4753" s="545">
        <f t="shared" ca="1" si="205"/>
        <v>8</v>
      </c>
      <c r="H4753" s="545">
        <f t="shared" ca="1" si="205"/>
        <v>10</v>
      </c>
      <c r="I4753" s="545">
        <f t="shared" ca="1" si="205"/>
        <v>9</v>
      </c>
      <c r="J4753" s="545">
        <f t="shared" ca="1" si="205"/>
        <v>10</v>
      </c>
      <c r="K4753" s="545">
        <f t="shared" ca="1" si="205"/>
        <v>11</v>
      </c>
    </row>
    <row r="4754" spans="2:11">
      <c r="B4754" s="545">
        <f t="shared" ca="1" si="206"/>
        <v>14</v>
      </c>
      <c r="C4754" s="545">
        <f t="shared" ca="1" si="205"/>
        <v>9</v>
      </c>
      <c r="D4754" s="545">
        <f t="shared" ca="1" si="205"/>
        <v>9</v>
      </c>
      <c r="E4754" s="545">
        <f t="shared" ca="1" si="205"/>
        <v>11</v>
      </c>
      <c r="F4754" s="545">
        <f t="shared" ca="1" si="205"/>
        <v>8</v>
      </c>
      <c r="G4754" s="545">
        <f t="shared" ca="1" si="205"/>
        <v>10</v>
      </c>
      <c r="H4754" s="545">
        <f t="shared" ca="1" si="205"/>
        <v>9</v>
      </c>
      <c r="I4754" s="545">
        <f t="shared" ca="1" si="205"/>
        <v>11</v>
      </c>
      <c r="J4754" s="545">
        <f t="shared" ca="1" si="205"/>
        <v>9</v>
      </c>
      <c r="K4754" s="545">
        <f t="shared" ca="1" si="205"/>
        <v>12</v>
      </c>
    </row>
    <row r="4755" spans="2:11">
      <c r="B4755" s="545">
        <f t="shared" ca="1" si="206"/>
        <v>10</v>
      </c>
      <c r="C4755" s="545">
        <f t="shared" ca="1" si="205"/>
        <v>12</v>
      </c>
      <c r="D4755" s="545">
        <f t="shared" ca="1" si="205"/>
        <v>7</v>
      </c>
      <c r="E4755" s="545">
        <f t="shared" ca="1" si="205"/>
        <v>13</v>
      </c>
      <c r="F4755" s="545">
        <f t="shared" ca="1" si="205"/>
        <v>9</v>
      </c>
      <c r="G4755" s="545">
        <f t="shared" ca="1" si="205"/>
        <v>7</v>
      </c>
      <c r="H4755" s="545">
        <f t="shared" ca="1" si="205"/>
        <v>9</v>
      </c>
      <c r="I4755" s="545">
        <f t="shared" ca="1" si="205"/>
        <v>10</v>
      </c>
      <c r="J4755" s="545">
        <f t="shared" ca="1" si="205"/>
        <v>9</v>
      </c>
      <c r="K4755" s="545">
        <f t="shared" ca="1" si="205"/>
        <v>8</v>
      </c>
    </row>
    <row r="4756" spans="2:11">
      <c r="B4756" s="545">
        <f t="shared" ca="1" si="206"/>
        <v>8</v>
      </c>
      <c r="C4756" s="545">
        <f t="shared" ca="1" si="205"/>
        <v>11</v>
      </c>
      <c r="D4756" s="545">
        <f t="shared" ca="1" si="205"/>
        <v>10</v>
      </c>
      <c r="E4756" s="545">
        <f t="shared" ca="1" si="205"/>
        <v>14</v>
      </c>
      <c r="F4756" s="545">
        <f t="shared" ca="1" si="205"/>
        <v>11</v>
      </c>
      <c r="G4756" s="545">
        <f t="shared" ca="1" si="205"/>
        <v>8</v>
      </c>
      <c r="H4756" s="545">
        <f t="shared" ca="1" si="205"/>
        <v>11</v>
      </c>
      <c r="I4756" s="545">
        <f t="shared" ca="1" si="205"/>
        <v>13</v>
      </c>
      <c r="J4756" s="545">
        <f t="shared" ca="1" si="205"/>
        <v>11</v>
      </c>
      <c r="K4756" s="545">
        <f t="shared" ca="1" si="205"/>
        <v>8</v>
      </c>
    </row>
    <row r="4757" spans="2:11">
      <c r="B4757" s="545">
        <f t="shared" ca="1" si="206"/>
        <v>13</v>
      </c>
      <c r="C4757" s="545">
        <f t="shared" ca="1" si="205"/>
        <v>9</v>
      </c>
      <c r="D4757" s="545">
        <f t="shared" ca="1" si="205"/>
        <v>10</v>
      </c>
      <c r="E4757" s="545">
        <f t="shared" ca="1" si="205"/>
        <v>8</v>
      </c>
      <c r="F4757" s="545">
        <f t="shared" ca="1" si="205"/>
        <v>11</v>
      </c>
      <c r="G4757" s="545">
        <f t="shared" ca="1" si="205"/>
        <v>10</v>
      </c>
      <c r="H4757" s="545">
        <f t="shared" ca="1" si="205"/>
        <v>8</v>
      </c>
      <c r="I4757" s="545">
        <f t="shared" ca="1" si="205"/>
        <v>12</v>
      </c>
      <c r="J4757" s="545">
        <f t="shared" ca="1" si="205"/>
        <v>7</v>
      </c>
      <c r="K4757" s="545">
        <f t="shared" ca="1" si="205"/>
        <v>9</v>
      </c>
    </row>
    <row r="4758" spans="2:11">
      <c r="B4758" s="545">
        <f t="shared" ca="1" si="206"/>
        <v>12</v>
      </c>
      <c r="C4758" s="545">
        <f t="shared" ca="1" si="206"/>
        <v>11</v>
      </c>
      <c r="D4758" s="545">
        <f t="shared" ca="1" si="206"/>
        <v>13</v>
      </c>
      <c r="E4758" s="545">
        <f t="shared" ca="1" si="206"/>
        <v>12</v>
      </c>
      <c r="F4758" s="545">
        <f t="shared" ca="1" si="206"/>
        <v>9</v>
      </c>
      <c r="G4758" s="545">
        <f t="shared" ca="1" si="206"/>
        <v>8</v>
      </c>
      <c r="H4758" s="545">
        <f t="shared" ca="1" si="206"/>
        <v>12</v>
      </c>
      <c r="I4758" s="545">
        <f t="shared" ca="1" si="206"/>
        <v>9</v>
      </c>
      <c r="J4758" s="545">
        <f t="shared" ca="1" si="206"/>
        <v>11</v>
      </c>
      <c r="K4758" s="545">
        <f t="shared" ca="1" si="206"/>
        <v>9</v>
      </c>
    </row>
    <row r="4759" spans="2:11">
      <c r="B4759" s="545">
        <f t="shared" ca="1" si="206"/>
        <v>13</v>
      </c>
      <c r="C4759" s="545">
        <f t="shared" ca="1" si="206"/>
        <v>10</v>
      </c>
      <c r="D4759" s="545">
        <f t="shared" ca="1" si="206"/>
        <v>12</v>
      </c>
      <c r="E4759" s="545">
        <f t="shared" ca="1" si="206"/>
        <v>11</v>
      </c>
      <c r="F4759" s="545">
        <f t="shared" ca="1" si="206"/>
        <v>10</v>
      </c>
      <c r="G4759" s="545">
        <f t="shared" ca="1" si="206"/>
        <v>12</v>
      </c>
      <c r="H4759" s="545">
        <f t="shared" ca="1" si="206"/>
        <v>12</v>
      </c>
      <c r="I4759" s="545">
        <f t="shared" ca="1" si="206"/>
        <v>11</v>
      </c>
      <c r="J4759" s="545">
        <f t="shared" ca="1" si="206"/>
        <v>13</v>
      </c>
      <c r="K4759" s="545">
        <f t="shared" ca="1" si="206"/>
        <v>11</v>
      </c>
    </row>
    <row r="4760" spans="2:11">
      <c r="B4760" s="545">
        <f t="shared" ca="1" si="206"/>
        <v>11</v>
      </c>
      <c r="C4760" s="545">
        <f t="shared" ca="1" si="206"/>
        <v>12</v>
      </c>
      <c r="D4760" s="545">
        <f t="shared" ca="1" si="206"/>
        <v>9</v>
      </c>
      <c r="E4760" s="545">
        <f t="shared" ca="1" si="206"/>
        <v>10</v>
      </c>
      <c r="F4760" s="545">
        <f t="shared" ca="1" si="206"/>
        <v>8</v>
      </c>
      <c r="G4760" s="545">
        <f t="shared" ca="1" si="206"/>
        <v>8</v>
      </c>
      <c r="H4760" s="545">
        <f t="shared" ca="1" si="206"/>
        <v>8</v>
      </c>
      <c r="I4760" s="545">
        <f t="shared" ca="1" si="206"/>
        <v>10</v>
      </c>
      <c r="J4760" s="545">
        <f t="shared" ca="1" si="206"/>
        <v>12</v>
      </c>
      <c r="K4760" s="545">
        <f t="shared" ca="1" si="206"/>
        <v>11</v>
      </c>
    </row>
    <row r="4761" spans="2:11">
      <c r="B4761" s="545">
        <f t="shared" ca="1" si="206"/>
        <v>10</v>
      </c>
      <c r="C4761" s="545">
        <f t="shared" ca="1" si="206"/>
        <v>12</v>
      </c>
      <c r="D4761" s="545">
        <f t="shared" ca="1" si="206"/>
        <v>12</v>
      </c>
      <c r="E4761" s="545">
        <f t="shared" ca="1" si="206"/>
        <v>11</v>
      </c>
      <c r="F4761" s="545">
        <f t="shared" ca="1" si="206"/>
        <v>11</v>
      </c>
      <c r="G4761" s="545">
        <f t="shared" ca="1" si="206"/>
        <v>8</v>
      </c>
      <c r="H4761" s="545">
        <f t="shared" ca="1" si="206"/>
        <v>10</v>
      </c>
      <c r="I4761" s="545">
        <f t="shared" ca="1" si="206"/>
        <v>9</v>
      </c>
      <c r="J4761" s="545">
        <f t="shared" ca="1" si="206"/>
        <v>8</v>
      </c>
      <c r="K4761" s="545">
        <f t="shared" ca="1" si="206"/>
        <v>8</v>
      </c>
    </row>
    <row r="4762" spans="2:11">
      <c r="B4762" s="545">
        <f t="shared" ca="1" si="206"/>
        <v>8</v>
      </c>
      <c r="C4762" s="545">
        <f t="shared" ca="1" si="206"/>
        <v>10</v>
      </c>
      <c r="D4762" s="545">
        <f t="shared" ca="1" si="206"/>
        <v>8</v>
      </c>
      <c r="E4762" s="545">
        <f t="shared" ca="1" si="206"/>
        <v>10</v>
      </c>
      <c r="F4762" s="545">
        <f t="shared" ca="1" si="206"/>
        <v>9</v>
      </c>
      <c r="G4762" s="545">
        <f t="shared" ca="1" si="206"/>
        <v>11</v>
      </c>
      <c r="H4762" s="545">
        <f t="shared" ca="1" si="206"/>
        <v>10</v>
      </c>
      <c r="I4762" s="545">
        <f t="shared" ca="1" si="206"/>
        <v>12</v>
      </c>
      <c r="J4762" s="545">
        <f t="shared" ca="1" si="206"/>
        <v>8</v>
      </c>
      <c r="K4762" s="545">
        <f t="shared" ca="1" si="206"/>
        <v>13</v>
      </c>
    </row>
    <row r="4763" spans="2:11">
      <c r="B4763" s="545">
        <f t="shared" ca="1" si="206"/>
        <v>12</v>
      </c>
      <c r="C4763" s="545">
        <f t="shared" ca="1" si="206"/>
        <v>6</v>
      </c>
      <c r="D4763" s="545">
        <f t="shared" ca="1" si="206"/>
        <v>10</v>
      </c>
      <c r="E4763" s="545">
        <f t="shared" ca="1" si="206"/>
        <v>11</v>
      </c>
      <c r="F4763" s="545">
        <f t="shared" ca="1" si="206"/>
        <v>10</v>
      </c>
      <c r="G4763" s="545">
        <f t="shared" ca="1" si="206"/>
        <v>13</v>
      </c>
      <c r="H4763" s="545">
        <f t="shared" ca="1" si="206"/>
        <v>10</v>
      </c>
      <c r="I4763" s="545">
        <f t="shared" ca="1" si="206"/>
        <v>11</v>
      </c>
      <c r="J4763" s="545">
        <f t="shared" ca="1" si="206"/>
        <v>9</v>
      </c>
      <c r="K4763" s="545">
        <f t="shared" ca="1" si="206"/>
        <v>8</v>
      </c>
    </row>
    <row r="4764" spans="2:11">
      <c r="B4764" s="545">
        <f t="shared" ca="1" si="206"/>
        <v>8</v>
      </c>
      <c r="C4764" s="545">
        <f t="shared" ca="1" si="206"/>
        <v>10</v>
      </c>
      <c r="D4764" s="545">
        <f t="shared" ca="1" si="206"/>
        <v>7</v>
      </c>
      <c r="E4764" s="545">
        <f t="shared" ca="1" si="206"/>
        <v>8</v>
      </c>
      <c r="F4764" s="545">
        <f t="shared" ca="1" si="206"/>
        <v>10</v>
      </c>
      <c r="G4764" s="545">
        <f t="shared" ca="1" si="206"/>
        <v>10</v>
      </c>
      <c r="H4764" s="545">
        <f t="shared" ca="1" si="206"/>
        <v>10</v>
      </c>
      <c r="I4764" s="545">
        <f t="shared" ca="1" si="206"/>
        <v>11</v>
      </c>
      <c r="J4764" s="545">
        <f t="shared" ca="1" si="206"/>
        <v>11</v>
      </c>
      <c r="K4764" s="545">
        <f t="shared" ca="1" si="206"/>
        <v>11</v>
      </c>
    </row>
    <row r="4765" spans="2:11">
      <c r="B4765" s="545">
        <f t="shared" ca="1" si="206"/>
        <v>15</v>
      </c>
      <c r="C4765" s="545">
        <f t="shared" ca="1" si="206"/>
        <v>11</v>
      </c>
      <c r="D4765" s="545">
        <f t="shared" ca="1" si="206"/>
        <v>10</v>
      </c>
      <c r="E4765" s="545">
        <f t="shared" ca="1" si="206"/>
        <v>9</v>
      </c>
      <c r="F4765" s="545">
        <f t="shared" ca="1" si="206"/>
        <v>9</v>
      </c>
      <c r="G4765" s="545">
        <f t="shared" ca="1" si="206"/>
        <v>13</v>
      </c>
      <c r="H4765" s="545">
        <f t="shared" ca="1" si="206"/>
        <v>10</v>
      </c>
      <c r="I4765" s="545">
        <f t="shared" ca="1" si="206"/>
        <v>11</v>
      </c>
      <c r="J4765" s="545">
        <f t="shared" ca="1" si="206"/>
        <v>12</v>
      </c>
      <c r="K4765" s="545">
        <f t="shared" ca="1" si="206"/>
        <v>7</v>
      </c>
    </row>
    <row r="4766" spans="2:11">
      <c r="B4766" s="545">
        <f t="shared" ca="1" si="206"/>
        <v>10</v>
      </c>
      <c r="C4766" s="545">
        <f t="shared" ca="1" si="206"/>
        <v>9</v>
      </c>
      <c r="D4766" s="545">
        <f t="shared" ca="1" si="206"/>
        <v>10</v>
      </c>
      <c r="E4766" s="545">
        <f t="shared" ca="1" si="206"/>
        <v>11</v>
      </c>
      <c r="F4766" s="545">
        <f t="shared" ca="1" si="206"/>
        <v>10</v>
      </c>
      <c r="G4766" s="545">
        <f t="shared" ca="1" si="206"/>
        <v>8</v>
      </c>
      <c r="H4766" s="545">
        <f t="shared" ca="1" si="206"/>
        <v>12</v>
      </c>
      <c r="I4766" s="545">
        <f t="shared" ca="1" si="206"/>
        <v>13</v>
      </c>
      <c r="J4766" s="545">
        <f t="shared" ca="1" si="206"/>
        <v>11</v>
      </c>
      <c r="K4766" s="545">
        <f t="shared" ca="1" si="206"/>
        <v>8</v>
      </c>
    </row>
    <row r="4767" spans="2:11">
      <c r="B4767" s="545">
        <f t="shared" ca="1" si="206"/>
        <v>8</v>
      </c>
      <c r="C4767" s="545">
        <f t="shared" ca="1" si="206"/>
        <v>12</v>
      </c>
      <c r="D4767" s="545">
        <f t="shared" ca="1" si="206"/>
        <v>11</v>
      </c>
      <c r="E4767" s="545">
        <f t="shared" ca="1" si="206"/>
        <v>7</v>
      </c>
      <c r="F4767" s="545">
        <f t="shared" ca="1" si="206"/>
        <v>13</v>
      </c>
      <c r="G4767" s="545">
        <f t="shared" ca="1" si="206"/>
        <v>11</v>
      </c>
      <c r="H4767" s="545">
        <f t="shared" ca="1" si="206"/>
        <v>10</v>
      </c>
      <c r="I4767" s="545">
        <f t="shared" ca="1" si="206"/>
        <v>8</v>
      </c>
      <c r="J4767" s="545">
        <f t="shared" ca="1" si="206"/>
        <v>12</v>
      </c>
      <c r="K4767" s="545">
        <f t="shared" ca="1" si="206"/>
        <v>8</v>
      </c>
    </row>
    <row r="4768" spans="2:11">
      <c r="B4768" s="545">
        <f t="shared" ca="1" si="206"/>
        <v>9</v>
      </c>
      <c r="C4768" s="545">
        <f t="shared" ca="1" si="206"/>
        <v>10</v>
      </c>
      <c r="D4768" s="545">
        <f t="shared" ca="1" si="206"/>
        <v>12</v>
      </c>
      <c r="E4768" s="545">
        <f t="shared" ca="1" si="206"/>
        <v>10</v>
      </c>
      <c r="F4768" s="545">
        <f t="shared" ca="1" si="206"/>
        <v>9</v>
      </c>
      <c r="G4768" s="545">
        <f t="shared" ca="1" si="206"/>
        <v>11</v>
      </c>
      <c r="H4768" s="545">
        <f t="shared" ca="1" si="206"/>
        <v>10</v>
      </c>
      <c r="I4768" s="545">
        <f t="shared" ca="1" si="206"/>
        <v>12</v>
      </c>
      <c r="J4768" s="545">
        <f t="shared" ca="1" si="206"/>
        <v>9</v>
      </c>
      <c r="K4768" s="545">
        <f t="shared" ca="1" si="206"/>
        <v>11</v>
      </c>
    </row>
    <row r="4769" spans="2:11">
      <c r="B4769" s="545">
        <f t="shared" ca="1" si="206"/>
        <v>12</v>
      </c>
      <c r="C4769" s="545">
        <f t="shared" ca="1" si="206"/>
        <v>12</v>
      </c>
      <c r="D4769" s="545">
        <f t="shared" ca="1" si="206"/>
        <v>8</v>
      </c>
      <c r="E4769" s="545">
        <f t="shared" ca="1" si="206"/>
        <v>12</v>
      </c>
      <c r="F4769" s="545">
        <f t="shared" ca="1" si="206"/>
        <v>10</v>
      </c>
      <c r="G4769" s="545">
        <f t="shared" ca="1" si="206"/>
        <v>12</v>
      </c>
      <c r="H4769" s="545">
        <f t="shared" ca="1" si="206"/>
        <v>11</v>
      </c>
      <c r="I4769" s="545">
        <f t="shared" ca="1" si="206"/>
        <v>11</v>
      </c>
      <c r="J4769" s="545">
        <f t="shared" ca="1" si="206"/>
        <v>7</v>
      </c>
      <c r="K4769" s="545">
        <f t="shared" ca="1" si="206"/>
        <v>10</v>
      </c>
    </row>
    <row r="4770" spans="2:11">
      <c r="B4770" s="545">
        <f t="shared" ca="1" si="206"/>
        <v>12</v>
      </c>
      <c r="C4770" s="545">
        <f t="shared" ca="1" si="206"/>
        <v>11</v>
      </c>
      <c r="D4770" s="545">
        <f t="shared" ca="1" si="206"/>
        <v>9</v>
      </c>
      <c r="E4770" s="545">
        <f t="shared" ca="1" si="206"/>
        <v>9</v>
      </c>
      <c r="F4770" s="545">
        <f t="shared" ca="1" si="206"/>
        <v>8</v>
      </c>
      <c r="G4770" s="545">
        <f t="shared" ca="1" si="206"/>
        <v>7</v>
      </c>
      <c r="H4770" s="545">
        <f t="shared" ca="1" si="206"/>
        <v>10</v>
      </c>
      <c r="I4770" s="545">
        <f t="shared" ca="1" si="206"/>
        <v>7</v>
      </c>
      <c r="J4770" s="545">
        <f t="shared" ca="1" si="206"/>
        <v>12</v>
      </c>
      <c r="K4770" s="545">
        <f t="shared" ca="1" si="206"/>
        <v>12</v>
      </c>
    </row>
    <row r="4771" spans="2:11">
      <c r="B4771" s="545">
        <f t="shared" ca="1" si="206"/>
        <v>11</v>
      </c>
      <c r="C4771" s="545">
        <f t="shared" ca="1" si="206"/>
        <v>10</v>
      </c>
      <c r="D4771" s="545">
        <f t="shared" ca="1" si="206"/>
        <v>12</v>
      </c>
      <c r="E4771" s="545">
        <f t="shared" ca="1" si="206"/>
        <v>10</v>
      </c>
      <c r="F4771" s="545">
        <f t="shared" ca="1" si="206"/>
        <v>14</v>
      </c>
      <c r="G4771" s="545">
        <f t="shared" ca="1" si="206"/>
        <v>10</v>
      </c>
      <c r="H4771" s="545">
        <f t="shared" ca="1" si="206"/>
        <v>10</v>
      </c>
      <c r="I4771" s="545">
        <f t="shared" ca="1" si="206"/>
        <v>8</v>
      </c>
      <c r="J4771" s="545">
        <f t="shared" ca="1" si="206"/>
        <v>11</v>
      </c>
      <c r="K4771" s="545">
        <f t="shared" ca="1" si="206"/>
        <v>12</v>
      </c>
    </row>
    <row r="4772" spans="2:11">
      <c r="B4772" s="545">
        <f t="shared" ca="1" si="206"/>
        <v>8</v>
      </c>
      <c r="C4772" s="545">
        <f t="shared" ca="1" si="205"/>
        <v>8</v>
      </c>
      <c r="D4772" s="545">
        <f t="shared" ca="1" si="205"/>
        <v>10</v>
      </c>
      <c r="E4772" s="545">
        <f t="shared" ca="1" si="205"/>
        <v>11</v>
      </c>
      <c r="F4772" s="545">
        <f t="shared" ca="1" si="205"/>
        <v>6</v>
      </c>
      <c r="G4772" s="545">
        <f t="shared" ca="1" si="205"/>
        <v>11</v>
      </c>
      <c r="H4772" s="545">
        <f t="shared" ca="1" si="205"/>
        <v>11</v>
      </c>
      <c r="I4772" s="545">
        <f t="shared" ca="1" si="205"/>
        <v>8</v>
      </c>
      <c r="J4772" s="545">
        <f t="shared" ca="1" si="205"/>
        <v>9</v>
      </c>
      <c r="K4772" s="545">
        <f t="shared" ca="1" si="205"/>
        <v>9</v>
      </c>
    </row>
    <row r="4773" spans="2:11">
      <c r="B4773" s="545">
        <f t="shared" ca="1" si="206"/>
        <v>11</v>
      </c>
      <c r="C4773" s="545">
        <f t="shared" ca="1" si="205"/>
        <v>8</v>
      </c>
      <c r="D4773" s="545">
        <f t="shared" ca="1" si="205"/>
        <v>12</v>
      </c>
      <c r="E4773" s="545">
        <f t="shared" ca="1" si="205"/>
        <v>8</v>
      </c>
      <c r="F4773" s="545">
        <f t="shared" ca="1" si="205"/>
        <v>12</v>
      </c>
      <c r="G4773" s="545">
        <f t="shared" ca="1" si="205"/>
        <v>9</v>
      </c>
      <c r="H4773" s="545">
        <f t="shared" ca="1" si="205"/>
        <v>7</v>
      </c>
      <c r="I4773" s="545">
        <f t="shared" ca="1" si="205"/>
        <v>12</v>
      </c>
      <c r="J4773" s="545">
        <f t="shared" ca="1" si="205"/>
        <v>8</v>
      </c>
      <c r="K4773" s="545">
        <f t="shared" ca="1" si="205"/>
        <v>12</v>
      </c>
    </row>
    <row r="4774" spans="2:11">
      <c r="B4774" s="545">
        <f t="shared" ca="1" si="206"/>
        <v>8</v>
      </c>
      <c r="C4774" s="545">
        <f t="shared" ca="1" si="205"/>
        <v>11</v>
      </c>
      <c r="D4774" s="545">
        <f t="shared" ca="1" si="205"/>
        <v>14</v>
      </c>
      <c r="E4774" s="545">
        <f t="shared" ca="1" si="205"/>
        <v>12</v>
      </c>
      <c r="F4774" s="545">
        <f t="shared" ca="1" si="205"/>
        <v>7</v>
      </c>
      <c r="G4774" s="545">
        <f t="shared" ca="1" si="205"/>
        <v>11</v>
      </c>
      <c r="H4774" s="545">
        <f t="shared" ca="1" si="205"/>
        <v>8</v>
      </c>
      <c r="I4774" s="545">
        <f t="shared" ca="1" si="205"/>
        <v>14</v>
      </c>
      <c r="J4774" s="545">
        <f t="shared" ca="1" si="205"/>
        <v>7</v>
      </c>
      <c r="K4774" s="545">
        <f t="shared" ca="1" si="205"/>
        <v>9</v>
      </c>
    </row>
    <row r="4775" spans="2:11">
      <c r="B4775" s="545">
        <f t="shared" ca="1" si="206"/>
        <v>9</v>
      </c>
      <c r="C4775" s="545">
        <f t="shared" ca="1" si="205"/>
        <v>10</v>
      </c>
      <c r="D4775" s="545">
        <f t="shared" ca="1" si="205"/>
        <v>8</v>
      </c>
      <c r="E4775" s="545">
        <f t="shared" ca="1" si="205"/>
        <v>11</v>
      </c>
      <c r="F4775" s="545">
        <f t="shared" ca="1" si="205"/>
        <v>6</v>
      </c>
      <c r="G4775" s="545">
        <f t="shared" ca="1" si="205"/>
        <v>10</v>
      </c>
      <c r="H4775" s="545">
        <f t="shared" ca="1" si="205"/>
        <v>13</v>
      </c>
      <c r="I4775" s="545">
        <f t="shared" ca="1" si="205"/>
        <v>12</v>
      </c>
      <c r="J4775" s="545">
        <f t="shared" ca="1" si="205"/>
        <v>9</v>
      </c>
      <c r="K4775" s="545">
        <f t="shared" ca="1" si="205"/>
        <v>12</v>
      </c>
    </row>
    <row r="4776" spans="2:11">
      <c r="B4776" s="545">
        <f t="shared" ca="1" si="206"/>
        <v>9</v>
      </c>
      <c r="C4776" s="545">
        <f t="shared" ca="1" si="205"/>
        <v>10</v>
      </c>
      <c r="D4776" s="545">
        <f t="shared" ca="1" si="205"/>
        <v>10</v>
      </c>
      <c r="E4776" s="545">
        <f t="shared" ca="1" si="205"/>
        <v>12</v>
      </c>
      <c r="F4776" s="545">
        <f t="shared" ca="1" si="205"/>
        <v>12</v>
      </c>
      <c r="G4776" s="545">
        <f t="shared" ca="1" si="205"/>
        <v>10</v>
      </c>
      <c r="H4776" s="545">
        <f t="shared" ca="1" si="205"/>
        <v>10</v>
      </c>
      <c r="I4776" s="545">
        <f t="shared" ca="1" si="205"/>
        <v>10</v>
      </c>
      <c r="J4776" s="545">
        <f t="shared" ca="1" si="205"/>
        <v>12</v>
      </c>
      <c r="K4776" s="545">
        <f t="shared" ca="1" si="205"/>
        <v>10</v>
      </c>
    </row>
    <row r="4777" spans="2:11">
      <c r="B4777" s="545">
        <f t="shared" ca="1" si="206"/>
        <v>8</v>
      </c>
      <c r="C4777" s="545">
        <f t="shared" ca="1" si="205"/>
        <v>12</v>
      </c>
      <c r="D4777" s="545">
        <f t="shared" ca="1" si="205"/>
        <v>10</v>
      </c>
      <c r="E4777" s="545">
        <f t="shared" ca="1" si="205"/>
        <v>11</v>
      </c>
      <c r="F4777" s="545">
        <f t="shared" ca="1" si="205"/>
        <v>11</v>
      </c>
      <c r="G4777" s="545">
        <f t="shared" ca="1" si="205"/>
        <v>8</v>
      </c>
      <c r="H4777" s="545">
        <f t="shared" ca="1" si="205"/>
        <v>11</v>
      </c>
      <c r="I4777" s="545">
        <f t="shared" ca="1" si="205"/>
        <v>7</v>
      </c>
      <c r="J4777" s="545">
        <f t="shared" ca="1" si="205"/>
        <v>6</v>
      </c>
      <c r="K4777" s="545">
        <f t="shared" ca="1" si="205"/>
        <v>9</v>
      </c>
    </row>
    <row r="4778" spans="2:11">
      <c r="B4778" s="545">
        <f t="shared" ca="1" si="206"/>
        <v>10</v>
      </c>
      <c r="C4778" s="545">
        <f t="shared" ca="1" si="205"/>
        <v>10</v>
      </c>
      <c r="D4778" s="545">
        <f t="shared" ca="1" si="205"/>
        <v>14</v>
      </c>
      <c r="E4778" s="545">
        <f t="shared" ca="1" si="205"/>
        <v>10</v>
      </c>
      <c r="F4778" s="545">
        <f t="shared" ca="1" si="205"/>
        <v>9</v>
      </c>
      <c r="G4778" s="545">
        <f t="shared" ca="1" si="205"/>
        <v>7</v>
      </c>
      <c r="H4778" s="545">
        <f t="shared" ca="1" si="205"/>
        <v>12</v>
      </c>
      <c r="I4778" s="545">
        <f t="shared" ca="1" si="205"/>
        <v>9</v>
      </c>
      <c r="J4778" s="545">
        <f t="shared" ca="1" si="205"/>
        <v>10</v>
      </c>
      <c r="K4778" s="545">
        <f t="shared" ca="1" si="205"/>
        <v>10</v>
      </c>
    </row>
    <row r="4779" spans="2:11">
      <c r="B4779" s="545">
        <f t="shared" ca="1" si="206"/>
        <v>9</v>
      </c>
      <c r="C4779" s="545">
        <f t="shared" ca="1" si="205"/>
        <v>10</v>
      </c>
      <c r="D4779" s="545">
        <f t="shared" ca="1" si="205"/>
        <v>11</v>
      </c>
      <c r="E4779" s="545">
        <f t="shared" ca="1" si="205"/>
        <v>12</v>
      </c>
      <c r="F4779" s="545">
        <f t="shared" ca="1" si="205"/>
        <v>12</v>
      </c>
      <c r="G4779" s="545">
        <f t="shared" ca="1" si="205"/>
        <v>10</v>
      </c>
      <c r="H4779" s="545">
        <f t="shared" ca="1" si="205"/>
        <v>7</v>
      </c>
      <c r="I4779" s="545">
        <f t="shared" ca="1" si="205"/>
        <v>10</v>
      </c>
      <c r="J4779" s="545">
        <f t="shared" ca="1" si="205"/>
        <v>11</v>
      </c>
      <c r="K4779" s="545">
        <f t="shared" ca="1" si="205"/>
        <v>12</v>
      </c>
    </row>
    <row r="4780" spans="2:11">
      <c r="B4780" s="545">
        <f t="shared" ca="1" si="206"/>
        <v>9</v>
      </c>
      <c r="C4780" s="545">
        <f t="shared" ca="1" si="205"/>
        <v>11</v>
      </c>
      <c r="D4780" s="545">
        <f t="shared" ca="1" si="205"/>
        <v>8</v>
      </c>
      <c r="E4780" s="545">
        <f t="shared" ca="1" si="205"/>
        <v>10</v>
      </c>
      <c r="F4780" s="545">
        <f t="shared" ca="1" si="205"/>
        <v>10</v>
      </c>
      <c r="G4780" s="545">
        <f t="shared" ca="1" si="205"/>
        <v>11</v>
      </c>
      <c r="H4780" s="545">
        <f t="shared" ca="1" si="205"/>
        <v>7</v>
      </c>
      <c r="I4780" s="545">
        <f t="shared" ca="1" si="205"/>
        <v>11</v>
      </c>
      <c r="J4780" s="545">
        <f t="shared" ca="1" si="205"/>
        <v>10</v>
      </c>
      <c r="K4780" s="545">
        <f t="shared" ca="1" si="205"/>
        <v>13</v>
      </c>
    </row>
    <row r="4781" spans="2:11">
      <c r="B4781" s="545">
        <f t="shared" ca="1" si="206"/>
        <v>11</v>
      </c>
      <c r="C4781" s="545">
        <f t="shared" ca="1" si="205"/>
        <v>10</v>
      </c>
      <c r="D4781" s="545">
        <f t="shared" ca="1" si="205"/>
        <v>14</v>
      </c>
      <c r="E4781" s="545">
        <f t="shared" ca="1" si="205"/>
        <v>12</v>
      </c>
      <c r="F4781" s="545">
        <f t="shared" ca="1" si="205"/>
        <v>11</v>
      </c>
      <c r="G4781" s="545">
        <f t="shared" ca="1" si="205"/>
        <v>13</v>
      </c>
      <c r="H4781" s="545">
        <f t="shared" ca="1" si="205"/>
        <v>13</v>
      </c>
      <c r="I4781" s="545">
        <f t="shared" ca="1" si="205"/>
        <v>8</v>
      </c>
      <c r="J4781" s="545">
        <f t="shared" ca="1" si="205"/>
        <v>11</v>
      </c>
      <c r="K4781" s="545">
        <f t="shared" ca="1" si="205"/>
        <v>9</v>
      </c>
    </row>
    <row r="4782" spans="2:11">
      <c r="B4782" s="545">
        <f t="shared" ca="1" si="206"/>
        <v>11</v>
      </c>
      <c r="C4782" s="545">
        <f t="shared" ca="1" si="205"/>
        <v>6</v>
      </c>
      <c r="D4782" s="545">
        <f t="shared" ca="1" si="205"/>
        <v>9</v>
      </c>
      <c r="E4782" s="545">
        <f t="shared" ca="1" si="205"/>
        <v>9</v>
      </c>
      <c r="F4782" s="545">
        <f t="shared" ca="1" si="205"/>
        <v>13</v>
      </c>
      <c r="G4782" s="545">
        <f t="shared" ca="1" si="205"/>
        <v>10</v>
      </c>
      <c r="H4782" s="545">
        <f t="shared" ca="1" si="205"/>
        <v>12</v>
      </c>
      <c r="I4782" s="545">
        <f t="shared" ca="1" si="205"/>
        <v>10</v>
      </c>
      <c r="J4782" s="545">
        <f t="shared" ca="1" si="205"/>
        <v>11</v>
      </c>
      <c r="K4782" s="545">
        <f t="shared" ca="1" si="205"/>
        <v>13</v>
      </c>
    </row>
    <row r="4783" spans="2:11">
      <c r="B4783" s="545">
        <f t="shared" ca="1" si="206"/>
        <v>7</v>
      </c>
      <c r="C4783" s="545">
        <f t="shared" ca="1" si="205"/>
        <v>11</v>
      </c>
      <c r="D4783" s="545">
        <f t="shared" ca="1" si="205"/>
        <v>9</v>
      </c>
      <c r="E4783" s="545">
        <f t="shared" ca="1" si="205"/>
        <v>9</v>
      </c>
      <c r="F4783" s="545">
        <f t="shared" ca="1" si="205"/>
        <v>7</v>
      </c>
      <c r="G4783" s="545">
        <f t="shared" ca="1" si="205"/>
        <v>14</v>
      </c>
      <c r="H4783" s="545">
        <f t="shared" ca="1" si="205"/>
        <v>12</v>
      </c>
      <c r="I4783" s="545">
        <f t="shared" ca="1" si="205"/>
        <v>10</v>
      </c>
      <c r="J4783" s="545">
        <f t="shared" ca="1" si="205"/>
        <v>11</v>
      </c>
      <c r="K4783" s="545">
        <f t="shared" ca="1" si="205"/>
        <v>10</v>
      </c>
    </row>
    <row r="4784" spans="2:11">
      <c r="B4784" s="545">
        <f t="shared" ca="1" si="206"/>
        <v>10</v>
      </c>
      <c r="C4784" s="545">
        <f t="shared" ca="1" si="205"/>
        <v>9</v>
      </c>
      <c r="D4784" s="545">
        <f t="shared" ca="1" si="205"/>
        <v>7</v>
      </c>
      <c r="E4784" s="545">
        <f t="shared" ca="1" si="205"/>
        <v>8</v>
      </c>
      <c r="F4784" s="545">
        <f t="shared" ca="1" si="205"/>
        <v>13</v>
      </c>
      <c r="G4784" s="545">
        <f t="shared" ca="1" si="205"/>
        <v>10</v>
      </c>
      <c r="H4784" s="545">
        <f t="shared" ca="1" si="205"/>
        <v>13</v>
      </c>
      <c r="I4784" s="545">
        <f t="shared" ca="1" si="205"/>
        <v>12</v>
      </c>
      <c r="J4784" s="545">
        <f t="shared" ca="1" si="205"/>
        <v>7</v>
      </c>
      <c r="K4784" s="545">
        <f t="shared" ca="1" si="205"/>
        <v>8</v>
      </c>
    </row>
    <row r="4785" spans="2:11">
      <c r="B4785" s="545">
        <f t="shared" ca="1" si="206"/>
        <v>12</v>
      </c>
      <c r="C4785" s="545">
        <f t="shared" ca="1" si="205"/>
        <v>11</v>
      </c>
      <c r="D4785" s="545">
        <f t="shared" ca="1" si="205"/>
        <v>9</v>
      </c>
      <c r="E4785" s="545">
        <f t="shared" ca="1" si="205"/>
        <v>10</v>
      </c>
      <c r="F4785" s="545">
        <f t="shared" ca="1" si="205"/>
        <v>11</v>
      </c>
      <c r="G4785" s="545">
        <f t="shared" ca="1" si="205"/>
        <v>6</v>
      </c>
      <c r="H4785" s="545">
        <f t="shared" ca="1" si="205"/>
        <v>10</v>
      </c>
      <c r="I4785" s="545">
        <f t="shared" ca="1" si="205"/>
        <v>10</v>
      </c>
      <c r="J4785" s="545">
        <f t="shared" ca="1" si="205"/>
        <v>12</v>
      </c>
      <c r="K4785" s="545">
        <f t="shared" ca="1" si="205"/>
        <v>13</v>
      </c>
    </row>
    <row r="4786" spans="2:11">
      <c r="B4786" s="545">
        <f t="shared" ca="1" si="206"/>
        <v>12</v>
      </c>
      <c r="C4786" s="545">
        <f t="shared" ca="1" si="205"/>
        <v>10</v>
      </c>
      <c r="D4786" s="545">
        <f t="shared" ca="1" si="205"/>
        <v>12</v>
      </c>
      <c r="E4786" s="545">
        <f t="shared" ca="1" si="205"/>
        <v>8</v>
      </c>
      <c r="F4786" s="545">
        <f t="shared" ca="1" si="205"/>
        <v>14</v>
      </c>
      <c r="G4786" s="545">
        <f t="shared" ca="1" si="205"/>
        <v>9</v>
      </c>
      <c r="H4786" s="545">
        <f t="shared" ca="1" si="205"/>
        <v>9</v>
      </c>
      <c r="I4786" s="545">
        <f t="shared" ca="1" si="205"/>
        <v>9</v>
      </c>
      <c r="J4786" s="545">
        <f t="shared" ca="1" si="205"/>
        <v>10</v>
      </c>
      <c r="K4786" s="545">
        <f t="shared" ca="1" si="205"/>
        <v>9</v>
      </c>
    </row>
    <row r="4787" spans="2:11">
      <c r="B4787" s="545">
        <f t="shared" ca="1" si="206"/>
        <v>12</v>
      </c>
      <c r="C4787" s="545">
        <f t="shared" ca="1" si="205"/>
        <v>14</v>
      </c>
      <c r="D4787" s="545">
        <f t="shared" ca="1" si="205"/>
        <v>12</v>
      </c>
      <c r="E4787" s="545">
        <f t="shared" ca="1" si="205"/>
        <v>10</v>
      </c>
      <c r="F4787" s="545">
        <f t="shared" ca="1" si="205"/>
        <v>11</v>
      </c>
      <c r="G4787" s="545">
        <f t="shared" ca="1" si="205"/>
        <v>10</v>
      </c>
      <c r="H4787" s="545">
        <f t="shared" ca="1" si="205"/>
        <v>9</v>
      </c>
      <c r="I4787" s="545">
        <f t="shared" ca="1" si="205"/>
        <v>12</v>
      </c>
      <c r="J4787" s="545">
        <f t="shared" ca="1" si="205"/>
        <v>11</v>
      </c>
      <c r="K4787" s="545">
        <f t="shared" ca="1" si="205"/>
        <v>9</v>
      </c>
    </row>
    <row r="4788" spans="2:11">
      <c r="B4788" s="545">
        <f t="shared" ca="1" si="206"/>
        <v>10</v>
      </c>
      <c r="C4788" s="545">
        <f t="shared" ca="1" si="206"/>
        <v>6</v>
      </c>
      <c r="D4788" s="545">
        <f t="shared" ca="1" si="206"/>
        <v>10</v>
      </c>
      <c r="E4788" s="545">
        <f t="shared" ca="1" si="206"/>
        <v>10</v>
      </c>
      <c r="F4788" s="545">
        <f t="shared" ca="1" si="206"/>
        <v>7</v>
      </c>
      <c r="G4788" s="545">
        <f t="shared" ca="1" si="206"/>
        <v>11</v>
      </c>
      <c r="H4788" s="545">
        <f t="shared" ca="1" si="206"/>
        <v>10</v>
      </c>
      <c r="I4788" s="545">
        <f t="shared" ca="1" si="206"/>
        <v>8</v>
      </c>
      <c r="J4788" s="545">
        <f t="shared" ca="1" si="206"/>
        <v>6</v>
      </c>
      <c r="K4788" s="545">
        <f t="shared" ca="1" si="206"/>
        <v>8</v>
      </c>
    </row>
    <row r="4789" spans="2:11">
      <c r="B4789" s="545">
        <f t="shared" ca="1" si="206"/>
        <v>8</v>
      </c>
      <c r="C4789" s="545">
        <f t="shared" ca="1" si="206"/>
        <v>12</v>
      </c>
      <c r="D4789" s="545">
        <f t="shared" ca="1" si="206"/>
        <v>11</v>
      </c>
      <c r="E4789" s="545">
        <f t="shared" ca="1" si="206"/>
        <v>12</v>
      </c>
      <c r="F4789" s="545">
        <f t="shared" ca="1" si="206"/>
        <v>10</v>
      </c>
      <c r="G4789" s="545">
        <f t="shared" ca="1" si="206"/>
        <v>10</v>
      </c>
      <c r="H4789" s="545">
        <f t="shared" ca="1" si="206"/>
        <v>9</v>
      </c>
      <c r="I4789" s="545">
        <f t="shared" ca="1" si="206"/>
        <v>12</v>
      </c>
      <c r="J4789" s="545">
        <f t="shared" ca="1" si="206"/>
        <v>10</v>
      </c>
      <c r="K4789" s="545">
        <f t="shared" ca="1" si="206"/>
        <v>10</v>
      </c>
    </row>
    <row r="4790" spans="2:11">
      <c r="B4790" s="545">
        <f t="shared" ca="1" si="206"/>
        <v>6</v>
      </c>
      <c r="C4790" s="545">
        <f t="shared" ca="1" si="206"/>
        <v>9</v>
      </c>
      <c r="D4790" s="545">
        <f t="shared" ca="1" si="206"/>
        <v>11</v>
      </c>
      <c r="E4790" s="545">
        <f t="shared" ca="1" si="206"/>
        <v>7</v>
      </c>
      <c r="F4790" s="545">
        <f t="shared" ca="1" si="206"/>
        <v>9</v>
      </c>
      <c r="G4790" s="545">
        <f t="shared" ca="1" si="206"/>
        <v>10</v>
      </c>
      <c r="H4790" s="545">
        <f t="shared" ca="1" si="206"/>
        <v>12</v>
      </c>
      <c r="I4790" s="545">
        <f t="shared" ca="1" si="206"/>
        <v>12</v>
      </c>
      <c r="J4790" s="545">
        <f t="shared" ca="1" si="206"/>
        <v>10</v>
      </c>
      <c r="K4790" s="545">
        <f t="shared" ca="1" si="206"/>
        <v>8</v>
      </c>
    </row>
    <row r="4791" spans="2:11">
      <c r="B4791" s="545">
        <f t="shared" ca="1" si="206"/>
        <v>9</v>
      </c>
      <c r="C4791" s="545">
        <f t="shared" ca="1" si="206"/>
        <v>12</v>
      </c>
      <c r="D4791" s="545">
        <f t="shared" ca="1" si="206"/>
        <v>8</v>
      </c>
      <c r="E4791" s="545">
        <f t="shared" ca="1" si="206"/>
        <v>12</v>
      </c>
      <c r="F4791" s="545">
        <f t="shared" ca="1" si="206"/>
        <v>8</v>
      </c>
      <c r="G4791" s="545">
        <f t="shared" ca="1" si="206"/>
        <v>11</v>
      </c>
      <c r="H4791" s="545">
        <f t="shared" ca="1" si="206"/>
        <v>9</v>
      </c>
      <c r="I4791" s="545">
        <f t="shared" ca="1" si="206"/>
        <v>9</v>
      </c>
      <c r="J4791" s="545">
        <f t="shared" ca="1" si="206"/>
        <v>7</v>
      </c>
      <c r="K4791" s="545">
        <f t="shared" ca="1" si="206"/>
        <v>11</v>
      </c>
    </row>
    <row r="4792" spans="2:11">
      <c r="B4792" s="545">
        <f t="shared" ca="1" si="206"/>
        <v>8</v>
      </c>
      <c r="C4792" s="545">
        <f t="shared" ca="1" si="206"/>
        <v>10</v>
      </c>
      <c r="D4792" s="545">
        <f t="shared" ca="1" si="206"/>
        <v>8</v>
      </c>
      <c r="E4792" s="545">
        <f t="shared" ca="1" si="206"/>
        <v>8</v>
      </c>
      <c r="F4792" s="545">
        <f t="shared" ca="1" si="206"/>
        <v>9</v>
      </c>
      <c r="G4792" s="545">
        <f t="shared" ca="1" si="206"/>
        <v>12</v>
      </c>
      <c r="H4792" s="545">
        <f t="shared" ca="1" si="206"/>
        <v>9</v>
      </c>
      <c r="I4792" s="545">
        <f t="shared" ca="1" si="206"/>
        <v>10</v>
      </c>
      <c r="J4792" s="545">
        <f t="shared" ca="1" si="206"/>
        <v>10</v>
      </c>
      <c r="K4792" s="545">
        <f t="shared" ca="1" si="206"/>
        <v>13</v>
      </c>
    </row>
    <row r="4793" spans="2:11">
      <c r="B4793" s="545">
        <f t="shared" ca="1" si="206"/>
        <v>9</v>
      </c>
      <c r="C4793" s="545">
        <f t="shared" ca="1" si="206"/>
        <v>7</v>
      </c>
      <c r="D4793" s="545">
        <f t="shared" ca="1" si="206"/>
        <v>8</v>
      </c>
      <c r="E4793" s="545">
        <f t="shared" ca="1" si="206"/>
        <v>10</v>
      </c>
      <c r="F4793" s="545">
        <f t="shared" ca="1" si="206"/>
        <v>11</v>
      </c>
      <c r="G4793" s="545">
        <f t="shared" ca="1" si="206"/>
        <v>9</v>
      </c>
      <c r="H4793" s="545">
        <f t="shared" ca="1" si="206"/>
        <v>11</v>
      </c>
      <c r="I4793" s="545">
        <f t="shared" ca="1" si="206"/>
        <v>8</v>
      </c>
      <c r="J4793" s="545">
        <f t="shared" ca="1" si="206"/>
        <v>11</v>
      </c>
      <c r="K4793" s="545">
        <f t="shared" ca="1" si="206"/>
        <v>11</v>
      </c>
    </row>
    <row r="4794" spans="2:11">
      <c r="B4794" s="545">
        <f t="shared" ca="1" si="206"/>
        <v>14</v>
      </c>
      <c r="C4794" s="545">
        <f t="shared" ca="1" si="206"/>
        <v>10</v>
      </c>
      <c r="D4794" s="545">
        <f t="shared" ca="1" si="206"/>
        <v>8</v>
      </c>
      <c r="E4794" s="545">
        <f t="shared" ca="1" si="206"/>
        <v>8</v>
      </c>
      <c r="F4794" s="545">
        <f t="shared" ca="1" si="206"/>
        <v>7</v>
      </c>
      <c r="G4794" s="545">
        <f t="shared" ca="1" si="206"/>
        <v>9</v>
      </c>
      <c r="H4794" s="545">
        <f t="shared" ca="1" si="206"/>
        <v>10</v>
      </c>
      <c r="I4794" s="545">
        <f t="shared" ca="1" si="206"/>
        <v>12</v>
      </c>
      <c r="J4794" s="545">
        <f t="shared" ca="1" si="206"/>
        <v>9</v>
      </c>
      <c r="K4794" s="545">
        <f t="shared" ca="1" si="206"/>
        <v>14</v>
      </c>
    </row>
    <row r="4795" spans="2:11">
      <c r="B4795" s="545">
        <f t="shared" ca="1" si="206"/>
        <v>8</v>
      </c>
      <c r="C4795" s="545">
        <f t="shared" ca="1" si="206"/>
        <v>10</v>
      </c>
      <c r="D4795" s="545">
        <f t="shared" ca="1" si="206"/>
        <v>10</v>
      </c>
      <c r="E4795" s="545">
        <f t="shared" ca="1" si="206"/>
        <v>10</v>
      </c>
      <c r="F4795" s="545">
        <f t="shared" ca="1" si="206"/>
        <v>9</v>
      </c>
      <c r="G4795" s="545">
        <f t="shared" ca="1" si="206"/>
        <v>10</v>
      </c>
      <c r="H4795" s="545">
        <f t="shared" ca="1" si="206"/>
        <v>8</v>
      </c>
      <c r="I4795" s="545">
        <f t="shared" ca="1" si="206"/>
        <v>10</v>
      </c>
      <c r="J4795" s="545">
        <f t="shared" ca="1" si="206"/>
        <v>11</v>
      </c>
      <c r="K4795" s="545">
        <f t="shared" ca="1" si="206"/>
        <v>8</v>
      </c>
    </row>
    <row r="4796" spans="2:11">
      <c r="B4796" s="545">
        <f t="shared" ca="1" si="206"/>
        <v>11</v>
      </c>
      <c r="C4796" s="545">
        <f t="shared" ca="1" si="206"/>
        <v>10</v>
      </c>
      <c r="D4796" s="545">
        <f t="shared" ca="1" si="206"/>
        <v>12</v>
      </c>
      <c r="E4796" s="545">
        <f t="shared" ca="1" si="206"/>
        <v>10</v>
      </c>
      <c r="F4796" s="545">
        <f t="shared" ca="1" si="206"/>
        <v>7</v>
      </c>
      <c r="G4796" s="545">
        <f t="shared" ca="1" si="206"/>
        <v>12</v>
      </c>
      <c r="H4796" s="545">
        <f t="shared" ca="1" si="206"/>
        <v>10</v>
      </c>
      <c r="I4796" s="545">
        <f t="shared" ca="1" si="206"/>
        <v>10</v>
      </c>
      <c r="J4796" s="545">
        <f t="shared" ca="1" si="206"/>
        <v>9</v>
      </c>
      <c r="K4796" s="545">
        <f t="shared" ca="1" si="206"/>
        <v>9</v>
      </c>
    </row>
    <row r="4797" spans="2:11">
      <c r="B4797" s="545">
        <f t="shared" ca="1" si="206"/>
        <v>11</v>
      </c>
      <c r="C4797" s="545">
        <f t="shared" ca="1" si="206"/>
        <v>11</v>
      </c>
      <c r="D4797" s="545">
        <f t="shared" ca="1" si="206"/>
        <v>11</v>
      </c>
      <c r="E4797" s="545">
        <f t="shared" ca="1" si="206"/>
        <v>9</v>
      </c>
      <c r="F4797" s="545">
        <f t="shared" ref="B4797:K4851" ca="1" si="207">RANDBETWEEN(1,3)+RANDBETWEEN(1,3)+RANDBETWEEN(1,3)+RANDBETWEEN(1,3)+RANDBETWEEN(1,3)</f>
        <v>6</v>
      </c>
      <c r="G4797" s="545">
        <f t="shared" ca="1" si="207"/>
        <v>12</v>
      </c>
      <c r="H4797" s="545">
        <f t="shared" ca="1" si="207"/>
        <v>10</v>
      </c>
      <c r="I4797" s="545">
        <f t="shared" ca="1" si="207"/>
        <v>10</v>
      </c>
      <c r="J4797" s="545">
        <f t="shared" ca="1" si="207"/>
        <v>8</v>
      </c>
      <c r="K4797" s="545">
        <f t="shared" ca="1" si="207"/>
        <v>10</v>
      </c>
    </row>
    <row r="4798" spans="2:11">
      <c r="B4798" s="545">
        <f t="shared" ca="1" si="207"/>
        <v>7</v>
      </c>
      <c r="C4798" s="545">
        <f t="shared" ca="1" si="207"/>
        <v>10</v>
      </c>
      <c r="D4798" s="545">
        <f t="shared" ca="1" si="207"/>
        <v>8</v>
      </c>
      <c r="E4798" s="545">
        <f t="shared" ca="1" si="207"/>
        <v>12</v>
      </c>
      <c r="F4798" s="545">
        <f t="shared" ca="1" si="207"/>
        <v>8</v>
      </c>
      <c r="G4798" s="545">
        <f t="shared" ca="1" si="207"/>
        <v>7</v>
      </c>
      <c r="H4798" s="545">
        <f t="shared" ca="1" si="207"/>
        <v>10</v>
      </c>
      <c r="I4798" s="545">
        <f t="shared" ca="1" si="207"/>
        <v>12</v>
      </c>
      <c r="J4798" s="545">
        <f t="shared" ca="1" si="207"/>
        <v>11</v>
      </c>
      <c r="K4798" s="545">
        <f t="shared" ca="1" si="207"/>
        <v>9</v>
      </c>
    </row>
    <row r="4799" spans="2:11">
      <c r="B4799" s="545">
        <f t="shared" ca="1" si="207"/>
        <v>10</v>
      </c>
      <c r="C4799" s="545">
        <f t="shared" ca="1" si="207"/>
        <v>11</v>
      </c>
      <c r="D4799" s="545">
        <f t="shared" ca="1" si="207"/>
        <v>12</v>
      </c>
      <c r="E4799" s="545">
        <f t="shared" ca="1" si="207"/>
        <v>11</v>
      </c>
      <c r="F4799" s="545">
        <f t="shared" ca="1" si="207"/>
        <v>9</v>
      </c>
      <c r="G4799" s="545">
        <f t="shared" ca="1" si="207"/>
        <v>12</v>
      </c>
      <c r="H4799" s="545">
        <f t="shared" ca="1" si="207"/>
        <v>9</v>
      </c>
      <c r="I4799" s="545">
        <f t="shared" ca="1" si="207"/>
        <v>9</v>
      </c>
      <c r="J4799" s="545">
        <f t="shared" ca="1" si="207"/>
        <v>10</v>
      </c>
      <c r="K4799" s="545">
        <f t="shared" ca="1" si="207"/>
        <v>12</v>
      </c>
    </row>
    <row r="4800" spans="2:11">
      <c r="B4800" s="545">
        <f t="shared" ca="1" si="207"/>
        <v>9</v>
      </c>
      <c r="C4800" s="545">
        <f t="shared" ca="1" si="207"/>
        <v>10</v>
      </c>
      <c r="D4800" s="545">
        <f t="shared" ca="1" si="207"/>
        <v>8</v>
      </c>
      <c r="E4800" s="545">
        <f t="shared" ca="1" si="207"/>
        <v>11</v>
      </c>
      <c r="F4800" s="545">
        <f t="shared" ca="1" si="207"/>
        <v>8</v>
      </c>
      <c r="G4800" s="545">
        <f t="shared" ca="1" si="207"/>
        <v>7</v>
      </c>
      <c r="H4800" s="545">
        <f t="shared" ca="1" si="207"/>
        <v>12</v>
      </c>
      <c r="I4800" s="545">
        <f t="shared" ca="1" si="207"/>
        <v>13</v>
      </c>
      <c r="J4800" s="545">
        <f t="shared" ca="1" si="207"/>
        <v>11</v>
      </c>
      <c r="K4800" s="545">
        <f t="shared" ca="1" si="207"/>
        <v>6</v>
      </c>
    </row>
    <row r="4801" spans="2:11">
      <c r="B4801" s="545">
        <f t="shared" ca="1" si="207"/>
        <v>11</v>
      </c>
      <c r="C4801" s="545">
        <f t="shared" ca="1" si="207"/>
        <v>7</v>
      </c>
      <c r="D4801" s="545">
        <f t="shared" ca="1" si="207"/>
        <v>11</v>
      </c>
      <c r="E4801" s="545">
        <f t="shared" ca="1" si="207"/>
        <v>9</v>
      </c>
      <c r="F4801" s="545">
        <f t="shared" ca="1" si="207"/>
        <v>8</v>
      </c>
      <c r="G4801" s="545">
        <f t="shared" ca="1" si="207"/>
        <v>9</v>
      </c>
      <c r="H4801" s="545">
        <f t="shared" ca="1" si="207"/>
        <v>11</v>
      </c>
      <c r="I4801" s="545">
        <f t="shared" ca="1" si="207"/>
        <v>8</v>
      </c>
      <c r="J4801" s="545">
        <f t="shared" ca="1" si="207"/>
        <v>7</v>
      </c>
      <c r="K4801" s="545">
        <f t="shared" ca="1" si="207"/>
        <v>10</v>
      </c>
    </row>
    <row r="4802" spans="2:11">
      <c r="B4802" s="545">
        <f t="shared" ca="1" si="207"/>
        <v>11</v>
      </c>
      <c r="C4802" s="545">
        <f t="shared" ca="1" si="205"/>
        <v>8</v>
      </c>
      <c r="D4802" s="545">
        <f t="shared" ca="1" si="205"/>
        <v>11</v>
      </c>
      <c r="E4802" s="545">
        <f t="shared" ca="1" si="205"/>
        <v>11</v>
      </c>
      <c r="F4802" s="545">
        <f t="shared" ca="1" si="205"/>
        <v>13</v>
      </c>
      <c r="G4802" s="545">
        <f t="shared" ca="1" si="205"/>
        <v>10</v>
      </c>
      <c r="H4802" s="545">
        <f t="shared" ca="1" si="205"/>
        <v>9</v>
      </c>
      <c r="I4802" s="545">
        <f t="shared" ca="1" si="205"/>
        <v>10</v>
      </c>
      <c r="J4802" s="545">
        <f t="shared" ca="1" si="205"/>
        <v>11</v>
      </c>
      <c r="K4802" s="545">
        <f t="shared" ca="1" si="205"/>
        <v>11</v>
      </c>
    </row>
    <row r="4803" spans="2:11">
      <c r="B4803" s="545">
        <f t="shared" ca="1" si="207"/>
        <v>9</v>
      </c>
      <c r="C4803" s="545">
        <f t="shared" ca="1" si="205"/>
        <v>8</v>
      </c>
      <c r="D4803" s="545">
        <f t="shared" ca="1" si="205"/>
        <v>10</v>
      </c>
      <c r="E4803" s="545">
        <f t="shared" ca="1" si="205"/>
        <v>9</v>
      </c>
      <c r="F4803" s="545">
        <f t="shared" ca="1" si="205"/>
        <v>10</v>
      </c>
      <c r="G4803" s="545">
        <f t="shared" ca="1" si="205"/>
        <v>8</v>
      </c>
      <c r="H4803" s="545">
        <f t="shared" ca="1" si="205"/>
        <v>11</v>
      </c>
      <c r="I4803" s="545">
        <f t="shared" ca="1" si="205"/>
        <v>13</v>
      </c>
      <c r="J4803" s="545">
        <f t="shared" ca="1" si="205"/>
        <v>9</v>
      </c>
      <c r="K4803" s="545">
        <f t="shared" ca="1" si="205"/>
        <v>10</v>
      </c>
    </row>
    <row r="4804" spans="2:11">
      <c r="B4804" s="545">
        <f t="shared" ca="1" si="207"/>
        <v>13</v>
      </c>
      <c r="C4804" s="545">
        <f t="shared" ca="1" si="205"/>
        <v>10</v>
      </c>
      <c r="D4804" s="545">
        <f t="shared" ca="1" si="205"/>
        <v>12</v>
      </c>
      <c r="E4804" s="545">
        <f t="shared" ca="1" si="205"/>
        <v>8</v>
      </c>
      <c r="F4804" s="545">
        <f t="shared" ca="1" si="205"/>
        <v>11</v>
      </c>
      <c r="G4804" s="545">
        <f t="shared" ca="1" si="205"/>
        <v>12</v>
      </c>
      <c r="H4804" s="545">
        <f t="shared" ca="1" si="205"/>
        <v>8</v>
      </c>
      <c r="I4804" s="545">
        <f t="shared" ca="1" si="205"/>
        <v>10</v>
      </c>
      <c r="J4804" s="545">
        <f t="shared" ca="1" si="205"/>
        <v>9</v>
      </c>
      <c r="K4804" s="545">
        <f t="shared" ca="1" si="205"/>
        <v>9</v>
      </c>
    </row>
    <row r="4805" spans="2:11">
      <c r="B4805" s="545">
        <f t="shared" ca="1" si="207"/>
        <v>6</v>
      </c>
      <c r="C4805" s="545">
        <f t="shared" ca="1" si="205"/>
        <v>10</v>
      </c>
      <c r="D4805" s="545">
        <f t="shared" ca="1" si="205"/>
        <v>13</v>
      </c>
      <c r="E4805" s="545">
        <f t="shared" ca="1" si="205"/>
        <v>9</v>
      </c>
      <c r="F4805" s="545">
        <f t="shared" ca="1" si="205"/>
        <v>6</v>
      </c>
      <c r="G4805" s="545">
        <f t="shared" ca="1" si="205"/>
        <v>7</v>
      </c>
      <c r="H4805" s="545">
        <f t="shared" ca="1" si="205"/>
        <v>8</v>
      </c>
      <c r="I4805" s="545">
        <f t="shared" ca="1" si="205"/>
        <v>12</v>
      </c>
      <c r="J4805" s="545">
        <f t="shared" ca="1" si="205"/>
        <v>8</v>
      </c>
      <c r="K4805" s="545">
        <f t="shared" ca="1" si="205"/>
        <v>9</v>
      </c>
    </row>
    <row r="4806" spans="2:11">
      <c r="B4806" s="545">
        <f t="shared" ca="1" si="207"/>
        <v>11</v>
      </c>
      <c r="C4806" s="545">
        <f t="shared" ca="1" si="205"/>
        <v>11</v>
      </c>
      <c r="D4806" s="545">
        <f t="shared" ca="1" si="205"/>
        <v>8</v>
      </c>
      <c r="E4806" s="545">
        <f t="shared" ref="C4806:K4862" ca="1" si="208">RANDBETWEEN(1,3)+RANDBETWEEN(1,3)+RANDBETWEEN(1,3)+RANDBETWEEN(1,3)+RANDBETWEEN(1,3)</f>
        <v>12</v>
      </c>
      <c r="F4806" s="545">
        <f t="shared" ca="1" si="208"/>
        <v>8</v>
      </c>
      <c r="G4806" s="545">
        <f t="shared" ca="1" si="208"/>
        <v>10</v>
      </c>
      <c r="H4806" s="545">
        <f t="shared" ca="1" si="208"/>
        <v>9</v>
      </c>
      <c r="I4806" s="545">
        <f t="shared" ca="1" si="208"/>
        <v>7</v>
      </c>
      <c r="J4806" s="545">
        <f t="shared" ca="1" si="208"/>
        <v>12</v>
      </c>
      <c r="K4806" s="545">
        <f t="shared" ca="1" si="208"/>
        <v>11</v>
      </c>
    </row>
    <row r="4807" spans="2:11">
      <c r="B4807" s="545">
        <f t="shared" ca="1" si="207"/>
        <v>7</v>
      </c>
      <c r="C4807" s="545">
        <f t="shared" ca="1" si="208"/>
        <v>11</v>
      </c>
      <c r="D4807" s="545">
        <f t="shared" ca="1" si="208"/>
        <v>9</v>
      </c>
      <c r="E4807" s="545">
        <f t="shared" ca="1" si="208"/>
        <v>10</v>
      </c>
      <c r="F4807" s="545">
        <f t="shared" ca="1" si="208"/>
        <v>7</v>
      </c>
      <c r="G4807" s="545">
        <f t="shared" ca="1" si="208"/>
        <v>6</v>
      </c>
      <c r="H4807" s="545">
        <f t="shared" ca="1" si="208"/>
        <v>10</v>
      </c>
      <c r="I4807" s="545">
        <f t="shared" ca="1" si="208"/>
        <v>9</v>
      </c>
      <c r="J4807" s="545">
        <f t="shared" ca="1" si="208"/>
        <v>9</v>
      </c>
      <c r="K4807" s="545">
        <f t="shared" ca="1" si="208"/>
        <v>8</v>
      </c>
    </row>
    <row r="4808" spans="2:11">
      <c r="B4808" s="545">
        <f t="shared" ca="1" si="207"/>
        <v>8</v>
      </c>
      <c r="C4808" s="545">
        <f t="shared" ca="1" si="208"/>
        <v>11</v>
      </c>
      <c r="D4808" s="545">
        <f t="shared" ca="1" si="208"/>
        <v>13</v>
      </c>
      <c r="E4808" s="545">
        <f t="shared" ca="1" si="208"/>
        <v>10</v>
      </c>
      <c r="F4808" s="545">
        <f t="shared" ca="1" si="208"/>
        <v>10</v>
      </c>
      <c r="G4808" s="545">
        <f t="shared" ca="1" si="208"/>
        <v>10</v>
      </c>
      <c r="H4808" s="545">
        <f t="shared" ca="1" si="208"/>
        <v>11</v>
      </c>
      <c r="I4808" s="545">
        <f t="shared" ca="1" si="208"/>
        <v>8</v>
      </c>
      <c r="J4808" s="545">
        <f t="shared" ca="1" si="208"/>
        <v>12</v>
      </c>
      <c r="K4808" s="545">
        <f t="shared" ca="1" si="208"/>
        <v>9</v>
      </c>
    </row>
    <row r="4809" spans="2:11">
      <c r="B4809" s="545">
        <f t="shared" ca="1" si="207"/>
        <v>9</v>
      </c>
      <c r="C4809" s="545">
        <f t="shared" ca="1" si="208"/>
        <v>8</v>
      </c>
      <c r="D4809" s="545">
        <f t="shared" ca="1" si="208"/>
        <v>9</v>
      </c>
      <c r="E4809" s="545">
        <f t="shared" ca="1" si="208"/>
        <v>8</v>
      </c>
      <c r="F4809" s="545">
        <f t="shared" ca="1" si="208"/>
        <v>9</v>
      </c>
      <c r="G4809" s="545">
        <f t="shared" ca="1" si="208"/>
        <v>7</v>
      </c>
      <c r="H4809" s="545">
        <f t="shared" ca="1" si="208"/>
        <v>8</v>
      </c>
      <c r="I4809" s="545">
        <f t="shared" ca="1" si="208"/>
        <v>10</v>
      </c>
      <c r="J4809" s="545">
        <f t="shared" ca="1" si="208"/>
        <v>8</v>
      </c>
      <c r="K4809" s="545">
        <f t="shared" ca="1" si="208"/>
        <v>10</v>
      </c>
    </row>
    <row r="4810" spans="2:11">
      <c r="B4810" s="545">
        <f t="shared" ca="1" si="207"/>
        <v>11</v>
      </c>
      <c r="C4810" s="545">
        <f t="shared" ca="1" si="208"/>
        <v>13</v>
      </c>
      <c r="D4810" s="545">
        <f t="shared" ca="1" si="208"/>
        <v>11</v>
      </c>
      <c r="E4810" s="545">
        <f t="shared" ca="1" si="208"/>
        <v>12</v>
      </c>
      <c r="F4810" s="545">
        <f t="shared" ca="1" si="208"/>
        <v>10</v>
      </c>
      <c r="G4810" s="545">
        <f t="shared" ca="1" si="208"/>
        <v>11</v>
      </c>
      <c r="H4810" s="545">
        <f t="shared" ca="1" si="208"/>
        <v>13</v>
      </c>
      <c r="I4810" s="545">
        <f t="shared" ca="1" si="208"/>
        <v>10</v>
      </c>
      <c r="J4810" s="545">
        <f t="shared" ca="1" si="208"/>
        <v>9</v>
      </c>
      <c r="K4810" s="545">
        <f t="shared" ca="1" si="208"/>
        <v>8</v>
      </c>
    </row>
    <row r="4811" spans="2:11">
      <c r="B4811" s="545">
        <f t="shared" ca="1" si="207"/>
        <v>10</v>
      </c>
      <c r="C4811" s="545">
        <f t="shared" ca="1" si="208"/>
        <v>13</v>
      </c>
      <c r="D4811" s="545">
        <f t="shared" ca="1" si="208"/>
        <v>10</v>
      </c>
      <c r="E4811" s="545">
        <f t="shared" ca="1" si="208"/>
        <v>11</v>
      </c>
      <c r="F4811" s="545">
        <f t="shared" ca="1" si="208"/>
        <v>7</v>
      </c>
      <c r="G4811" s="545">
        <f t="shared" ca="1" si="208"/>
        <v>10</v>
      </c>
      <c r="H4811" s="545">
        <f t="shared" ca="1" si="208"/>
        <v>8</v>
      </c>
      <c r="I4811" s="545">
        <f t="shared" ca="1" si="208"/>
        <v>10</v>
      </c>
      <c r="J4811" s="545">
        <f t="shared" ca="1" si="208"/>
        <v>11</v>
      </c>
      <c r="K4811" s="545">
        <f t="shared" ca="1" si="208"/>
        <v>13</v>
      </c>
    </row>
    <row r="4812" spans="2:11">
      <c r="B4812" s="545">
        <f t="shared" ca="1" si="207"/>
        <v>9</v>
      </c>
      <c r="C4812" s="545">
        <f t="shared" ca="1" si="208"/>
        <v>10</v>
      </c>
      <c r="D4812" s="545">
        <f t="shared" ca="1" si="208"/>
        <v>11</v>
      </c>
      <c r="E4812" s="545">
        <f t="shared" ca="1" si="208"/>
        <v>8</v>
      </c>
      <c r="F4812" s="545">
        <f t="shared" ca="1" si="208"/>
        <v>10</v>
      </c>
      <c r="G4812" s="545">
        <f t="shared" ca="1" si="208"/>
        <v>9</v>
      </c>
      <c r="H4812" s="545">
        <f t="shared" ca="1" si="208"/>
        <v>9</v>
      </c>
      <c r="I4812" s="545">
        <f t="shared" ca="1" si="208"/>
        <v>12</v>
      </c>
      <c r="J4812" s="545">
        <f t="shared" ca="1" si="208"/>
        <v>9</v>
      </c>
      <c r="K4812" s="545">
        <f t="shared" ca="1" si="208"/>
        <v>11</v>
      </c>
    </row>
    <row r="4813" spans="2:11">
      <c r="B4813" s="545">
        <f t="shared" ca="1" si="207"/>
        <v>7</v>
      </c>
      <c r="C4813" s="545">
        <f t="shared" ca="1" si="208"/>
        <v>11</v>
      </c>
      <c r="D4813" s="545">
        <f t="shared" ca="1" si="208"/>
        <v>10</v>
      </c>
      <c r="E4813" s="545">
        <f t="shared" ca="1" si="208"/>
        <v>11</v>
      </c>
      <c r="F4813" s="545">
        <f t="shared" ca="1" si="208"/>
        <v>10</v>
      </c>
      <c r="G4813" s="545">
        <f t="shared" ca="1" si="208"/>
        <v>7</v>
      </c>
      <c r="H4813" s="545">
        <f t="shared" ca="1" si="208"/>
        <v>8</v>
      </c>
      <c r="I4813" s="545">
        <f t="shared" ca="1" si="208"/>
        <v>10</v>
      </c>
      <c r="J4813" s="545">
        <f t="shared" ca="1" si="208"/>
        <v>8</v>
      </c>
      <c r="K4813" s="545">
        <f t="shared" ca="1" si="208"/>
        <v>10</v>
      </c>
    </row>
    <row r="4814" spans="2:11">
      <c r="B4814" s="545">
        <f t="shared" ca="1" si="207"/>
        <v>11</v>
      </c>
      <c r="C4814" s="545">
        <f t="shared" ca="1" si="208"/>
        <v>10</v>
      </c>
      <c r="D4814" s="545">
        <f t="shared" ca="1" si="208"/>
        <v>12</v>
      </c>
      <c r="E4814" s="545">
        <f t="shared" ca="1" si="208"/>
        <v>8</v>
      </c>
      <c r="F4814" s="545">
        <f t="shared" ca="1" si="208"/>
        <v>10</v>
      </c>
      <c r="G4814" s="545">
        <f t="shared" ca="1" si="208"/>
        <v>7</v>
      </c>
      <c r="H4814" s="545">
        <f t="shared" ca="1" si="208"/>
        <v>9</v>
      </c>
      <c r="I4814" s="545">
        <f t="shared" ca="1" si="208"/>
        <v>7</v>
      </c>
      <c r="J4814" s="545">
        <f t="shared" ca="1" si="208"/>
        <v>7</v>
      </c>
      <c r="K4814" s="545">
        <f t="shared" ca="1" si="208"/>
        <v>7</v>
      </c>
    </row>
    <row r="4815" spans="2:11">
      <c r="B4815" s="545">
        <f t="shared" ca="1" si="207"/>
        <v>12</v>
      </c>
      <c r="C4815" s="545">
        <f t="shared" ca="1" si="208"/>
        <v>12</v>
      </c>
      <c r="D4815" s="545">
        <f t="shared" ca="1" si="208"/>
        <v>8</v>
      </c>
      <c r="E4815" s="545">
        <f t="shared" ca="1" si="208"/>
        <v>9</v>
      </c>
      <c r="F4815" s="545">
        <f t="shared" ca="1" si="208"/>
        <v>7</v>
      </c>
      <c r="G4815" s="545">
        <f t="shared" ca="1" si="208"/>
        <v>12</v>
      </c>
      <c r="H4815" s="545">
        <f t="shared" ca="1" si="208"/>
        <v>9</v>
      </c>
      <c r="I4815" s="545">
        <f t="shared" ca="1" si="208"/>
        <v>9</v>
      </c>
      <c r="J4815" s="545">
        <f t="shared" ca="1" si="208"/>
        <v>12</v>
      </c>
      <c r="K4815" s="545">
        <f t="shared" ca="1" si="208"/>
        <v>10</v>
      </c>
    </row>
    <row r="4816" spans="2:11">
      <c r="B4816" s="545">
        <f t="shared" ca="1" si="207"/>
        <v>7</v>
      </c>
      <c r="C4816" s="545">
        <f t="shared" ca="1" si="208"/>
        <v>8</v>
      </c>
      <c r="D4816" s="545">
        <f t="shared" ca="1" si="208"/>
        <v>10</v>
      </c>
      <c r="E4816" s="545">
        <f t="shared" ca="1" si="208"/>
        <v>11</v>
      </c>
      <c r="F4816" s="545">
        <f t="shared" ca="1" si="208"/>
        <v>9</v>
      </c>
      <c r="G4816" s="545">
        <f t="shared" ca="1" si="208"/>
        <v>9</v>
      </c>
      <c r="H4816" s="545">
        <f t="shared" ca="1" si="208"/>
        <v>10</v>
      </c>
      <c r="I4816" s="545">
        <f t="shared" ca="1" si="208"/>
        <v>11</v>
      </c>
      <c r="J4816" s="545">
        <f t="shared" ca="1" si="208"/>
        <v>10</v>
      </c>
      <c r="K4816" s="545">
        <f t="shared" ca="1" si="208"/>
        <v>8</v>
      </c>
    </row>
    <row r="4817" spans="2:11">
      <c r="B4817" s="545">
        <f t="shared" ca="1" si="207"/>
        <v>9</v>
      </c>
      <c r="C4817" s="545">
        <f t="shared" ca="1" si="208"/>
        <v>10</v>
      </c>
      <c r="D4817" s="545">
        <f t="shared" ca="1" si="208"/>
        <v>10</v>
      </c>
      <c r="E4817" s="545">
        <f t="shared" ca="1" si="208"/>
        <v>9</v>
      </c>
      <c r="F4817" s="545">
        <f t="shared" ca="1" si="208"/>
        <v>9</v>
      </c>
      <c r="G4817" s="545">
        <f t="shared" ca="1" si="208"/>
        <v>8</v>
      </c>
      <c r="H4817" s="545">
        <f t="shared" ca="1" si="208"/>
        <v>9</v>
      </c>
      <c r="I4817" s="545">
        <f t="shared" ca="1" si="208"/>
        <v>10</v>
      </c>
      <c r="J4817" s="545">
        <f t="shared" ca="1" si="208"/>
        <v>11</v>
      </c>
      <c r="K4817" s="545">
        <f t="shared" ca="1" si="208"/>
        <v>12</v>
      </c>
    </row>
    <row r="4818" spans="2:11">
      <c r="B4818" s="545">
        <f t="shared" ca="1" si="207"/>
        <v>12</v>
      </c>
      <c r="C4818" s="545">
        <f t="shared" ca="1" si="207"/>
        <v>11</v>
      </c>
      <c r="D4818" s="545">
        <f t="shared" ca="1" si="207"/>
        <v>10</v>
      </c>
      <c r="E4818" s="545">
        <f t="shared" ca="1" si="207"/>
        <v>14</v>
      </c>
      <c r="F4818" s="545">
        <f t="shared" ca="1" si="207"/>
        <v>12</v>
      </c>
      <c r="G4818" s="545">
        <f t="shared" ca="1" si="207"/>
        <v>9</v>
      </c>
      <c r="H4818" s="545">
        <f t="shared" ca="1" si="207"/>
        <v>11</v>
      </c>
      <c r="I4818" s="545">
        <f t="shared" ca="1" si="207"/>
        <v>11</v>
      </c>
      <c r="J4818" s="545">
        <f t="shared" ca="1" si="207"/>
        <v>9</v>
      </c>
      <c r="K4818" s="545">
        <f t="shared" ca="1" si="207"/>
        <v>12</v>
      </c>
    </row>
    <row r="4819" spans="2:11">
      <c r="B4819" s="545">
        <f t="shared" ca="1" si="207"/>
        <v>9</v>
      </c>
      <c r="C4819" s="545">
        <f t="shared" ca="1" si="207"/>
        <v>10</v>
      </c>
      <c r="D4819" s="545">
        <f t="shared" ca="1" si="207"/>
        <v>12</v>
      </c>
      <c r="E4819" s="545">
        <f t="shared" ca="1" si="207"/>
        <v>10</v>
      </c>
      <c r="F4819" s="545">
        <f t="shared" ca="1" si="207"/>
        <v>13</v>
      </c>
      <c r="G4819" s="545">
        <f t="shared" ca="1" si="207"/>
        <v>9</v>
      </c>
      <c r="H4819" s="545">
        <f t="shared" ca="1" si="207"/>
        <v>9</v>
      </c>
      <c r="I4819" s="545">
        <f t="shared" ca="1" si="207"/>
        <v>9</v>
      </c>
      <c r="J4819" s="545">
        <f t="shared" ca="1" si="207"/>
        <v>9</v>
      </c>
      <c r="K4819" s="545">
        <f t="shared" ca="1" si="207"/>
        <v>7</v>
      </c>
    </row>
    <row r="4820" spans="2:11">
      <c r="B4820" s="545">
        <f t="shared" ca="1" si="207"/>
        <v>11</v>
      </c>
      <c r="C4820" s="545">
        <f t="shared" ca="1" si="207"/>
        <v>10</v>
      </c>
      <c r="D4820" s="545">
        <f t="shared" ca="1" si="207"/>
        <v>12</v>
      </c>
      <c r="E4820" s="545">
        <f t="shared" ca="1" si="207"/>
        <v>9</v>
      </c>
      <c r="F4820" s="545">
        <f t="shared" ca="1" si="207"/>
        <v>12</v>
      </c>
      <c r="G4820" s="545">
        <f t="shared" ca="1" si="207"/>
        <v>10</v>
      </c>
      <c r="H4820" s="545">
        <f t="shared" ca="1" si="207"/>
        <v>12</v>
      </c>
      <c r="I4820" s="545">
        <f t="shared" ca="1" si="207"/>
        <v>8</v>
      </c>
      <c r="J4820" s="545">
        <f t="shared" ca="1" si="207"/>
        <v>8</v>
      </c>
      <c r="K4820" s="545">
        <f t="shared" ca="1" si="207"/>
        <v>13</v>
      </c>
    </row>
    <row r="4821" spans="2:11">
      <c r="B4821" s="545">
        <f t="shared" ca="1" si="207"/>
        <v>9</v>
      </c>
      <c r="C4821" s="545">
        <f t="shared" ca="1" si="207"/>
        <v>12</v>
      </c>
      <c r="D4821" s="545">
        <f t="shared" ca="1" si="207"/>
        <v>7</v>
      </c>
      <c r="E4821" s="545">
        <f t="shared" ca="1" si="207"/>
        <v>9</v>
      </c>
      <c r="F4821" s="545">
        <f t="shared" ca="1" si="207"/>
        <v>12</v>
      </c>
      <c r="G4821" s="545">
        <f t="shared" ca="1" si="207"/>
        <v>7</v>
      </c>
      <c r="H4821" s="545">
        <f t="shared" ca="1" si="207"/>
        <v>11</v>
      </c>
      <c r="I4821" s="545">
        <f t="shared" ca="1" si="207"/>
        <v>12</v>
      </c>
      <c r="J4821" s="545">
        <f t="shared" ca="1" si="207"/>
        <v>10</v>
      </c>
      <c r="K4821" s="545">
        <f t="shared" ca="1" si="207"/>
        <v>9</v>
      </c>
    </row>
    <row r="4822" spans="2:11">
      <c r="B4822" s="545">
        <f t="shared" ca="1" si="207"/>
        <v>12</v>
      </c>
      <c r="C4822" s="545">
        <f t="shared" ca="1" si="207"/>
        <v>10</v>
      </c>
      <c r="D4822" s="545">
        <f t="shared" ca="1" si="207"/>
        <v>9</v>
      </c>
      <c r="E4822" s="545">
        <f t="shared" ca="1" si="207"/>
        <v>12</v>
      </c>
      <c r="F4822" s="545">
        <f t="shared" ca="1" si="207"/>
        <v>13</v>
      </c>
      <c r="G4822" s="545">
        <f t="shared" ca="1" si="207"/>
        <v>6</v>
      </c>
      <c r="H4822" s="545">
        <f t="shared" ca="1" si="207"/>
        <v>9</v>
      </c>
      <c r="I4822" s="545">
        <f t="shared" ca="1" si="207"/>
        <v>13</v>
      </c>
      <c r="J4822" s="545">
        <f t="shared" ca="1" si="207"/>
        <v>9</v>
      </c>
      <c r="K4822" s="545">
        <f t="shared" ca="1" si="207"/>
        <v>9</v>
      </c>
    </row>
    <row r="4823" spans="2:11">
      <c r="B4823" s="545">
        <f t="shared" ca="1" si="207"/>
        <v>8</v>
      </c>
      <c r="C4823" s="545">
        <f t="shared" ca="1" si="207"/>
        <v>10</v>
      </c>
      <c r="D4823" s="545">
        <f t="shared" ca="1" si="207"/>
        <v>10</v>
      </c>
      <c r="E4823" s="545">
        <f t="shared" ca="1" si="207"/>
        <v>9</v>
      </c>
      <c r="F4823" s="545">
        <f t="shared" ca="1" si="207"/>
        <v>7</v>
      </c>
      <c r="G4823" s="545">
        <f t="shared" ca="1" si="207"/>
        <v>9</v>
      </c>
      <c r="H4823" s="545">
        <f t="shared" ca="1" si="207"/>
        <v>11</v>
      </c>
      <c r="I4823" s="545">
        <f t="shared" ca="1" si="207"/>
        <v>8</v>
      </c>
      <c r="J4823" s="545">
        <f t="shared" ca="1" si="207"/>
        <v>11</v>
      </c>
      <c r="K4823" s="545">
        <f t="shared" ca="1" si="207"/>
        <v>8</v>
      </c>
    </row>
    <row r="4824" spans="2:11">
      <c r="B4824" s="545">
        <f t="shared" ca="1" si="207"/>
        <v>9</v>
      </c>
      <c r="C4824" s="545">
        <f t="shared" ca="1" si="207"/>
        <v>11</v>
      </c>
      <c r="D4824" s="545">
        <f t="shared" ca="1" si="207"/>
        <v>6</v>
      </c>
      <c r="E4824" s="545">
        <f t="shared" ca="1" si="207"/>
        <v>8</v>
      </c>
      <c r="F4824" s="545">
        <f t="shared" ca="1" si="207"/>
        <v>9</v>
      </c>
      <c r="G4824" s="545">
        <f t="shared" ca="1" si="207"/>
        <v>11</v>
      </c>
      <c r="H4824" s="545">
        <f t="shared" ca="1" si="207"/>
        <v>10</v>
      </c>
      <c r="I4824" s="545">
        <f t="shared" ca="1" si="207"/>
        <v>11</v>
      </c>
      <c r="J4824" s="545">
        <f t="shared" ca="1" si="207"/>
        <v>11</v>
      </c>
      <c r="K4824" s="545">
        <f t="shared" ca="1" si="207"/>
        <v>10</v>
      </c>
    </row>
    <row r="4825" spans="2:11">
      <c r="B4825" s="545">
        <f t="shared" ca="1" si="207"/>
        <v>7</v>
      </c>
      <c r="C4825" s="545">
        <f t="shared" ca="1" si="207"/>
        <v>12</v>
      </c>
      <c r="D4825" s="545">
        <f t="shared" ca="1" si="207"/>
        <v>8</v>
      </c>
      <c r="E4825" s="545">
        <f t="shared" ca="1" si="207"/>
        <v>9</v>
      </c>
      <c r="F4825" s="545">
        <f t="shared" ca="1" si="207"/>
        <v>11</v>
      </c>
      <c r="G4825" s="545">
        <f t="shared" ca="1" si="207"/>
        <v>10</v>
      </c>
      <c r="H4825" s="545">
        <f t="shared" ca="1" si="207"/>
        <v>9</v>
      </c>
      <c r="I4825" s="545">
        <f t="shared" ca="1" si="207"/>
        <v>13</v>
      </c>
      <c r="J4825" s="545">
        <f t="shared" ca="1" si="207"/>
        <v>10</v>
      </c>
      <c r="K4825" s="545">
        <f t="shared" ca="1" si="207"/>
        <v>13</v>
      </c>
    </row>
    <row r="4826" spans="2:11">
      <c r="B4826" s="545">
        <f t="shared" ca="1" si="207"/>
        <v>12</v>
      </c>
      <c r="C4826" s="545">
        <f t="shared" ca="1" si="207"/>
        <v>10</v>
      </c>
      <c r="D4826" s="545">
        <f t="shared" ca="1" si="207"/>
        <v>10</v>
      </c>
      <c r="E4826" s="545">
        <f t="shared" ca="1" si="207"/>
        <v>12</v>
      </c>
      <c r="F4826" s="545">
        <f t="shared" ca="1" si="207"/>
        <v>8</v>
      </c>
      <c r="G4826" s="545">
        <f t="shared" ca="1" si="207"/>
        <v>12</v>
      </c>
      <c r="H4826" s="545">
        <f t="shared" ca="1" si="207"/>
        <v>11</v>
      </c>
      <c r="I4826" s="545">
        <f t="shared" ca="1" si="207"/>
        <v>11</v>
      </c>
      <c r="J4826" s="545">
        <f t="shared" ca="1" si="207"/>
        <v>10</v>
      </c>
      <c r="K4826" s="545">
        <f t="shared" ca="1" si="207"/>
        <v>11</v>
      </c>
    </row>
    <row r="4827" spans="2:11">
      <c r="B4827" s="545">
        <f t="shared" ca="1" si="207"/>
        <v>13</v>
      </c>
      <c r="C4827" s="545">
        <f t="shared" ca="1" si="207"/>
        <v>9</v>
      </c>
      <c r="D4827" s="545">
        <f t="shared" ca="1" si="207"/>
        <v>10</v>
      </c>
      <c r="E4827" s="545">
        <f t="shared" ca="1" si="207"/>
        <v>13</v>
      </c>
      <c r="F4827" s="545">
        <f t="shared" ca="1" si="207"/>
        <v>11</v>
      </c>
      <c r="G4827" s="545">
        <f t="shared" ca="1" si="207"/>
        <v>12</v>
      </c>
      <c r="H4827" s="545">
        <f t="shared" ca="1" si="207"/>
        <v>8</v>
      </c>
      <c r="I4827" s="545">
        <f t="shared" ca="1" si="207"/>
        <v>10</v>
      </c>
      <c r="J4827" s="545">
        <f t="shared" ca="1" si="207"/>
        <v>9</v>
      </c>
      <c r="K4827" s="545">
        <f t="shared" ca="1" si="207"/>
        <v>11</v>
      </c>
    </row>
    <row r="4828" spans="2:11">
      <c r="B4828" s="545">
        <f t="shared" ca="1" si="207"/>
        <v>7</v>
      </c>
      <c r="C4828" s="545">
        <f t="shared" ca="1" si="207"/>
        <v>10</v>
      </c>
      <c r="D4828" s="545">
        <f t="shared" ca="1" si="207"/>
        <v>8</v>
      </c>
      <c r="E4828" s="545">
        <f t="shared" ca="1" si="207"/>
        <v>10</v>
      </c>
      <c r="F4828" s="545">
        <f t="shared" ca="1" si="207"/>
        <v>13</v>
      </c>
      <c r="G4828" s="545">
        <f t="shared" ca="1" si="207"/>
        <v>7</v>
      </c>
      <c r="H4828" s="545">
        <f t="shared" ca="1" si="207"/>
        <v>8</v>
      </c>
      <c r="I4828" s="545">
        <f t="shared" ca="1" si="207"/>
        <v>9</v>
      </c>
      <c r="J4828" s="545">
        <f t="shared" ca="1" si="207"/>
        <v>12</v>
      </c>
      <c r="K4828" s="545">
        <f t="shared" ca="1" si="207"/>
        <v>13</v>
      </c>
    </row>
    <row r="4829" spans="2:11">
      <c r="B4829" s="545">
        <f t="shared" ca="1" si="207"/>
        <v>8</v>
      </c>
      <c r="C4829" s="545">
        <f t="shared" ca="1" si="207"/>
        <v>9</v>
      </c>
      <c r="D4829" s="545">
        <f t="shared" ca="1" si="207"/>
        <v>8</v>
      </c>
      <c r="E4829" s="545">
        <f t="shared" ca="1" si="207"/>
        <v>9</v>
      </c>
      <c r="F4829" s="545">
        <f t="shared" ca="1" si="207"/>
        <v>8</v>
      </c>
      <c r="G4829" s="545">
        <f t="shared" ca="1" si="207"/>
        <v>11</v>
      </c>
      <c r="H4829" s="545">
        <f t="shared" ca="1" si="207"/>
        <v>9</v>
      </c>
      <c r="I4829" s="545">
        <f t="shared" ca="1" si="207"/>
        <v>11</v>
      </c>
      <c r="J4829" s="545">
        <f t="shared" ca="1" si="207"/>
        <v>9</v>
      </c>
      <c r="K4829" s="545">
        <f t="shared" ca="1" si="207"/>
        <v>6</v>
      </c>
    </row>
    <row r="4830" spans="2:11">
      <c r="B4830" s="545">
        <f t="shared" ca="1" si="207"/>
        <v>9</v>
      </c>
      <c r="C4830" s="545">
        <f t="shared" ca="1" si="207"/>
        <v>10</v>
      </c>
      <c r="D4830" s="545">
        <f t="shared" ca="1" si="207"/>
        <v>12</v>
      </c>
      <c r="E4830" s="545">
        <f t="shared" ca="1" si="207"/>
        <v>8</v>
      </c>
      <c r="F4830" s="545">
        <f t="shared" ca="1" si="207"/>
        <v>9</v>
      </c>
      <c r="G4830" s="545">
        <f t="shared" ca="1" si="207"/>
        <v>7</v>
      </c>
      <c r="H4830" s="545">
        <f t="shared" ca="1" si="207"/>
        <v>9</v>
      </c>
      <c r="I4830" s="545">
        <f t="shared" ca="1" si="207"/>
        <v>7</v>
      </c>
      <c r="J4830" s="545">
        <f t="shared" ca="1" si="207"/>
        <v>9</v>
      </c>
      <c r="K4830" s="545">
        <f t="shared" ca="1" si="207"/>
        <v>12</v>
      </c>
    </row>
    <row r="4831" spans="2:11">
      <c r="B4831" s="545">
        <f t="shared" ca="1" si="207"/>
        <v>8</v>
      </c>
      <c r="C4831" s="545">
        <f t="shared" ca="1" si="207"/>
        <v>10</v>
      </c>
      <c r="D4831" s="545">
        <f t="shared" ca="1" si="207"/>
        <v>10</v>
      </c>
      <c r="E4831" s="545">
        <f t="shared" ca="1" si="207"/>
        <v>13</v>
      </c>
      <c r="F4831" s="545">
        <f t="shared" ca="1" si="207"/>
        <v>9</v>
      </c>
      <c r="G4831" s="545">
        <f t="shared" ca="1" si="207"/>
        <v>9</v>
      </c>
      <c r="H4831" s="545">
        <f t="shared" ca="1" si="207"/>
        <v>11</v>
      </c>
      <c r="I4831" s="545">
        <f t="shared" ca="1" si="207"/>
        <v>10</v>
      </c>
      <c r="J4831" s="545">
        <f t="shared" ca="1" si="207"/>
        <v>12</v>
      </c>
      <c r="K4831" s="545">
        <f t="shared" ca="1" si="207"/>
        <v>15</v>
      </c>
    </row>
    <row r="4832" spans="2:11">
      <c r="B4832" s="545">
        <f t="shared" ca="1" si="207"/>
        <v>7</v>
      </c>
      <c r="C4832" s="545">
        <f t="shared" ca="1" si="208"/>
        <v>9</v>
      </c>
      <c r="D4832" s="545">
        <f t="shared" ca="1" si="208"/>
        <v>9</v>
      </c>
      <c r="E4832" s="545">
        <f t="shared" ca="1" si="208"/>
        <v>7</v>
      </c>
      <c r="F4832" s="545">
        <f t="shared" ca="1" si="208"/>
        <v>11</v>
      </c>
      <c r="G4832" s="545">
        <f t="shared" ca="1" si="208"/>
        <v>7</v>
      </c>
      <c r="H4832" s="545">
        <f t="shared" ca="1" si="208"/>
        <v>8</v>
      </c>
      <c r="I4832" s="545">
        <f t="shared" ca="1" si="208"/>
        <v>10</v>
      </c>
      <c r="J4832" s="545">
        <f t="shared" ca="1" si="208"/>
        <v>12</v>
      </c>
      <c r="K4832" s="545">
        <f t="shared" ca="1" si="208"/>
        <v>7</v>
      </c>
    </row>
    <row r="4833" spans="2:11">
      <c r="B4833" s="545">
        <f t="shared" ca="1" si="207"/>
        <v>10</v>
      </c>
      <c r="C4833" s="545">
        <f t="shared" ca="1" si="208"/>
        <v>14</v>
      </c>
      <c r="D4833" s="545">
        <f t="shared" ca="1" si="208"/>
        <v>11</v>
      </c>
      <c r="E4833" s="545">
        <f t="shared" ca="1" si="208"/>
        <v>10</v>
      </c>
      <c r="F4833" s="545">
        <f t="shared" ca="1" si="208"/>
        <v>13</v>
      </c>
      <c r="G4833" s="545">
        <f t="shared" ca="1" si="208"/>
        <v>10</v>
      </c>
      <c r="H4833" s="545">
        <f t="shared" ca="1" si="208"/>
        <v>10</v>
      </c>
      <c r="I4833" s="545">
        <f t="shared" ca="1" si="208"/>
        <v>12</v>
      </c>
      <c r="J4833" s="545">
        <f t="shared" ca="1" si="208"/>
        <v>9</v>
      </c>
      <c r="K4833" s="545">
        <f t="shared" ca="1" si="208"/>
        <v>11</v>
      </c>
    </row>
    <row r="4834" spans="2:11">
      <c r="B4834" s="545">
        <f t="shared" ca="1" si="207"/>
        <v>9</v>
      </c>
      <c r="C4834" s="545">
        <f t="shared" ca="1" si="208"/>
        <v>12</v>
      </c>
      <c r="D4834" s="545">
        <f t="shared" ca="1" si="208"/>
        <v>10</v>
      </c>
      <c r="E4834" s="545">
        <f t="shared" ca="1" si="208"/>
        <v>11</v>
      </c>
      <c r="F4834" s="545">
        <f t="shared" ca="1" si="208"/>
        <v>13</v>
      </c>
      <c r="G4834" s="545">
        <f t="shared" ca="1" si="208"/>
        <v>12</v>
      </c>
      <c r="H4834" s="545">
        <f t="shared" ca="1" si="208"/>
        <v>10</v>
      </c>
      <c r="I4834" s="545">
        <f t="shared" ca="1" si="208"/>
        <v>11</v>
      </c>
      <c r="J4834" s="545">
        <f t="shared" ca="1" si="208"/>
        <v>12</v>
      </c>
      <c r="K4834" s="545">
        <f t="shared" ca="1" si="208"/>
        <v>6</v>
      </c>
    </row>
    <row r="4835" spans="2:11">
      <c r="B4835" s="545">
        <f t="shared" ca="1" si="207"/>
        <v>11</v>
      </c>
      <c r="C4835" s="545">
        <f t="shared" ca="1" si="208"/>
        <v>11</v>
      </c>
      <c r="D4835" s="545">
        <f t="shared" ca="1" si="208"/>
        <v>13</v>
      </c>
      <c r="E4835" s="545">
        <f t="shared" ca="1" si="208"/>
        <v>12</v>
      </c>
      <c r="F4835" s="545">
        <f t="shared" ca="1" si="208"/>
        <v>10</v>
      </c>
      <c r="G4835" s="545">
        <f t="shared" ca="1" si="208"/>
        <v>9</v>
      </c>
      <c r="H4835" s="545">
        <f t="shared" ca="1" si="208"/>
        <v>8</v>
      </c>
      <c r="I4835" s="545">
        <f t="shared" ca="1" si="208"/>
        <v>12</v>
      </c>
      <c r="J4835" s="545">
        <f t="shared" ca="1" si="208"/>
        <v>11</v>
      </c>
      <c r="K4835" s="545">
        <f t="shared" ca="1" si="208"/>
        <v>11</v>
      </c>
    </row>
    <row r="4836" spans="2:11">
      <c r="B4836" s="545">
        <f t="shared" ca="1" si="207"/>
        <v>12</v>
      </c>
      <c r="C4836" s="545">
        <f t="shared" ca="1" si="208"/>
        <v>11</v>
      </c>
      <c r="D4836" s="545">
        <f t="shared" ca="1" si="208"/>
        <v>9</v>
      </c>
      <c r="E4836" s="545">
        <f t="shared" ca="1" si="208"/>
        <v>8</v>
      </c>
      <c r="F4836" s="545">
        <f t="shared" ca="1" si="208"/>
        <v>10</v>
      </c>
      <c r="G4836" s="545">
        <f t="shared" ca="1" si="208"/>
        <v>9</v>
      </c>
      <c r="H4836" s="545">
        <f t="shared" ca="1" si="208"/>
        <v>7</v>
      </c>
      <c r="I4836" s="545">
        <f t="shared" ca="1" si="208"/>
        <v>14</v>
      </c>
      <c r="J4836" s="545">
        <f t="shared" ca="1" si="208"/>
        <v>11</v>
      </c>
      <c r="K4836" s="545">
        <f t="shared" ca="1" si="208"/>
        <v>10</v>
      </c>
    </row>
    <row r="4837" spans="2:11">
      <c r="B4837" s="545">
        <f t="shared" ca="1" si="207"/>
        <v>11</v>
      </c>
      <c r="C4837" s="545">
        <f t="shared" ca="1" si="208"/>
        <v>10</v>
      </c>
      <c r="D4837" s="545">
        <f t="shared" ca="1" si="208"/>
        <v>9</v>
      </c>
      <c r="E4837" s="545">
        <f t="shared" ca="1" si="208"/>
        <v>7</v>
      </c>
      <c r="F4837" s="545">
        <f t="shared" ca="1" si="208"/>
        <v>10</v>
      </c>
      <c r="G4837" s="545">
        <f t="shared" ca="1" si="208"/>
        <v>13</v>
      </c>
      <c r="H4837" s="545">
        <f t="shared" ca="1" si="208"/>
        <v>11</v>
      </c>
      <c r="I4837" s="545">
        <f t="shared" ca="1" si="208"/>
        <v>11</v>
      </c>
      <c r="J4837" s="545">
        <f t="shared" ca="1" si="208"/>
        <v>9</v>
      </c>
      <c r="K4837" s="545">
        <f t="shared" ca="1" si="208"/>
        <v>13</v>
      </c>
    </row>
    <row r="4838" spans="2:11">
      <c r="B4838" s="545">
        <f t="shared" ca="1" si="207"/>
        <v>6</v>
      </c>
      <c r="C4838" s="545">
        <f t="shared" ca="1" si="208"/>
        <v>9</v>
      </c>
      <c r="D4838" s="545">
        <f t="shared" ca="1" si="208"/>
        <v>10</v>
      </c>
      <c r="E4838" s="545">
        <f t="shared" ca="1" si="208"/>
        <v>9</v>
      </c>
      <c r="F4838" s="545">
        <f t="shared" ca="1" si="208"/>
        <v>13</v>
      </c>
      <c r="G4838" s="545">
        <f t="shared" ca="1" si="208"/>
        <v>11</v>
      </c>
      <c r="H4838" s="545">
        <f t="shared" ca="1" si="208"/>
        <v>8</v>
      </c>
      <c r="I4838" s="545">
        <f t="shared" ca="1" si="208"/>
        <v>11</v>
      </c>
      <c r="J4838" s="545">
        <f t="shared" ca="1" si="208"/>
        <v>11</v>
      </c>
      <c r="K4838" s="545">
        <f t="shared" ca="1" si="208"/>
        <v>7</v>
      </c>
    </row>
    <row r="4839" spans="2:11">
      <c r="B4839" s="545">
        <f t="shared" ca="1" si="207"/>
        <v>11</v>
      </c>
      <c r="C4839" s="545">
        <f t="shared" ca="1" si="208"/>
        <v>12</v>
      </c>
      <c r="D4839" s="545">
        <f t="shared" ca="1" si="208"/>
        <v>8</v>
      </c>
      <c r="E4839" s="545">
        <f t="shared" ca="1" si="208"/>
        <v>10</v>
      </c>
      <c r="F4839" s="545">
        <f t="shared" ca="1" si="208"/>
        <v>9</v>
      </c>
      <c r="G4839" s="545">
        <f t="shared" ca="1" si="208"/>
        <v>8</v>
      </c>
      <c r="H4839" s="545">
        <f t="shared" ca="1" si="208"/>
        <v>10</v>
      </c>
      <c r="I4839" s="545">
        <f t="shared" ca="1" si="208"/>
        <v>11</v>
      </c>
      <c r="J4839" s="545">
        <f t="shared" ca="1" si="208"/>
        <v>7</v>
      </c>
      <c r="K4839" s="545">
        <f t="shared" ca="1" si="208"/>
        <v>6</v>
      </c>
    </row>
    <row r="4840" spans="2:11">
      <c r="B4840" s="545">
        <f t="shared" ca="1" si="207"/>
        <v>10</v>
      </c>
      <c r="C4840" s="545">
        <f t="shared" ca="1" si="208"/>
        <v>6</v>
      </c>
      <c r="D4840" s="545">
        <f t="shared" ca="1" si="208"/>
        <v>13</v>
      </c>
      <c r="E4840" s="545">
        <f t="shared" ca="1" si="208"/>
        <v>8</v>
      </c>
      <c r="F4840" s="545">
        <f t="shared" ca="1" si="208"/>
        <v>9</v>
      </c>
      <c r="G4840" s="545">
        <f t="shared" ca="1" si="208"/>
        <v>11</v>
      </c>
      <c r="H4840" s="545">
        <f t="shared" ca="1" si="208"/>
        <v>11</v>
      </c>
      <c r="I4840" s="545">
        <f t="shared" ca="1" si="208"/>
        <v>10</v>
      </c>
      <c r="J4840" s="545">
        <f t="shared" ca="1" si="208"/>
        <v>9</v>
      </c>
      <c r="K4840" s="545">
        <f t="shared" ca="1" si="208"/>
        <v>12</v>
      </c>
    </row>
    <row r="4841" spans="2:11">
      <c r="B4841" s="545">
        <f t="shared" ca="1" si="207"/>
        <v>10</v>
      </c>
      <c r="C4841" s="545">
        <f t="shared" ca="1" si="208"/>
        <v>8</v>
      </c>
      <c r="D4841" s="545">
        <f t="shared" ca="1" si="208"/>
        <v>11</v>
      </c>
      <c r="E4841" s="545">
        <f t="shared" ca="1" si="208"/>
        <v>12</v>
      </c>
      <c r="F4841" s="545">
        <f t="shared" ca="1" si="208"/>
        <v>12</v>
      </c>
      <c r="G4841" s="545">
        <f t="shared" ca="1" si="208"/>
        <v>8</v>
      </c>
      <c r="H4841" s="545">
        <f t="shared" ca="1" si="208"/>
        <v>8</v>
      </c>
      <c r="I4841" s="545">
        <f t="shared" ca="1" si="208"/>
        <v>9</v>
      </c>
      <c r="J4841" s="545">
        <f t="shared" ca="1" si="208"/>
        <v>9</v>
      </c>
      <c r="K4841" s="545">
        <f t="shared" ca="1" si="208"/>
        <v>11</v>
      </c>
    </row>
    <row r="4842" spans="2:11">
      <c r="B4842" s="545">
        <f t="shared" ca="1" si="207"/>
        <v>10</v>
      </c>
      <c r="C4842" s="545">
        <f t="shared" ca="1" si="208"/>
        <v>9</v>
      </c>
      <c r="D4842" s="545">
        <f t="shared" ca="1" si="208"/>
        <v>9</v>
      </c>
      <c r="E4842" s="545">
        <f t="shared" ca="1" si="208"/>
        <v>12</v>
      </c>
      <c r="F4842" s="545">
        <f t="shared" ca="1" si="208"/>
        <v>13</v>
      </c>
      <c r="G4842" s="545">
        <f t="shared" ca="1" si="208"/>
        <v>8</v>
      </c>
      <c r="H4842" s="545">
        <f t="shared" ca="1" si="208"/>
        <v>12</v>
      </c>
      <c r="I4842" s="545">
        <f t="shared" ca="1" si="208"/>
        <v>12</v>
      </c>
      <c r="J4842" s="545">
        <f t="shared" ca="1" si="208"/>
        <v>12</v>
      </c>
      <c r="K4842" s="545">
        <f t="shared" ca="1" si="208"/>
        <v>11</v>
      </c>
    </row>
    <row r="4843" spans="2:11">
      <c r="B4843" s="545">
        <f t="shared" ca="1" si="207"/>
        <v>9</v>
      </c>
      <c r="C4843" s="545">
        <f t="shared" ca="1" si="208"/>
        <v>10</v>
      </c>
      <c r="D4843" s="545">
        <f t="shared" ca="1" si="208"/>
        <v>11</v>
      </c>
      <c r="E4843" s="545">
        <f t="shared" ca="1" si="208"/>
        <v>10</v>
      </c>
      <c r="F4843" s="545">
        <f t="shared" ca="1" si="208"/>
        <v>10</v>
      </c>
      <c r="G4843" s="545">
        <f t="shared" ca="1" si="208"/>
        <v>11</v>
      </c>
      <c r="H4843" s="545">
        <f t="shared" ca="1" si="208"/>
        <v>6</v>
      </c>
      <c r="I4843" s="545">
        <f t="shared" ca="1" si="208"/>
        <v>10</v>
      </c>
      <c r="J4843" s="545">
        <f t="shared" ca="1" si="208"/>
        <v>8</v>
      </c>
      <c r="K4843" s="545">
        <f t="shared" ca="1" si="208"/>
        <v>9</v>
      </c>
    </row>
    <row r="4844" spans="2:11">
      <c r="B4844" s="545">
        <f t="shared" ca="1" si="207"/>
        <v>11</v>
      </c>
      <c r="C4844" s="545">
        <f t="shared" ca="1" si="208"/>
        <v>12</v>
      </c>
      <c r="D4844" s="545">
        <f t="shared" ca="1" si="208"/>
        <v>9</v>
      </c>
      <c r="E4844" s="545">
        <f t="shared" ca="1" si="208"/>
        <v>9</v>
      </c>
      <c r="F4844" s="545">
        <f t="shared" ca="1" si="208"/>
        <v>10</v>
      </c>
      <c r="G4844" s="545">
        <f t="shared" ca="1" si="208"/>
        <v>10</v>
      </c>
      <c r="H4844" s="545">
        <f t="shared" ca="1" si="208"/>
        <v>11</v>
      </c>
      <c r="I4844" s="545">
        <f t="shared" ca="1" si="208"/>
        <v>9</v>
      </c>
      <c r="J4844" s="545">
        <f t="shared" ca="1" si="208"/>
        <v>9</v>
      </c>
      <c r="K4844" s="545">
        <f t="shared" ca="1" si="208"/>
        <v>9</v>
      </c>
    </row>
    <row r="4845" spans="2:11">
      <c r="B4845" s="545">
        <f t="shared" ca="1" si="207"/>
        <v>10</v>
      </c>
      <c r="C4845" s="545">
        <f t="shared" ca="1" si="208"/>
        <v>11</v>
      </c>
      <c r="D4845" s="545">
        <f t="shared" ca="1" si="208"/>
        <v>11</v>
      </c>
      <c r="E4845" s="545">
        <f t="shared" ca="1" si="208"/>
        <v>10</v>
      </c>
      <c r="F4845" s="545">
        <f t="shared" ca="1" si="208"/>
        <v>12</v>
      </c>
      <c r="G4845" s="545">
        <f t="shared" ca="1" si="208"/>
        <v>11</v>
      </c>
      <c r="H4845" s="545">
        <f t="shared" ca="1" si="208"/>
        <v>8</v>
      </c>
      <c r="I4845" s="545">
        <f t="shared" ca="1" si="208"/>
        <v>11</v>
      </c>
      <c r="J4845" s="545">
        <f t="shared" ca="1" si="208"/>
        <v>9</v>
      </c>
      <c r="K4845" s="545">
        <f t="shared" ca="1" si="208"/>
        <v>11</v>
      </c>
    </row>
    <row r="4846" spans="2:11">
      <c r="B4846" s="545">
        <f t="shared" ca="1" si="207"/>
        <v>7</v>
      </c>
      <c r="C4846" s="545">
        <f t="shared" ca="1" si="208"/>
        <v>11</v>
      </c>
      <c r="D4846" s="545">
        <f t="shared" ca="1" si="208"/>
        <v>11</v>
      </c>
      <c r="E4846" s="545">
        <f t="shared" ca="1" si="208"/>
        <v>9</v>
      </c>
      <c r="F4846" s="545">
        <f t="shared" ca="1" si="208"/>
        <v>10</v>
      </c>
      <c r="G4846" s="545">
        <f t="shared" ca="1" si="208"/>
        <v>8</v>
      </c>
      <c r="H4846" s="545">
        <f t="shared" ca="1" si="208"/>
        <v>10</v>
      </c>
      <c r="I4846" s="545">
        <f t="shared" ca="1" si="208"/>
        <v>12</v>
      </c>
      <c r="J4846" s="545">
        <f t="shared" ca="1" si="208"/>
        <v>10</v>
      </c>
      <c r="K4846" s="545">
        <f t="shared" ca="1" si="208"/>
        <v>12</v>
      </c>
    </row>
    <row r="4847" spans="2:11">
      <c r="B4847" s="545">
        <f t="shared" ca="1" si="207"/>
        <v>8</v>
      </c>
      <c r="C4847" s="545">
        <f t="shared" ca="1" si="208"/>
        <v>10</v>
      </c>
      <c r="D4847" s="545">
        <f t="shared" ca="1" si="208"/>
        <v>8</v>
      </c>
      <c r="E4847" s="545">
        <f t="shared" ca="1" si="208"/>
        <v>10</v>
      </c>
      <c r="F4847" s="545">
        <f t="shared" ca="1" si="208"/>
        <v>5</v>
      </c>
      <c r="G4847" s="545">
        <f t="shared" ca="1" si="208"/>
        <v>14</v>
      </c>
      <c r="H4847" s="545">
        <f t="shared" ca="1" si="208"/>
        <v>8</v>
      </c>
      <c r="I4847" s="545">
        <f t="shared" ca="1" si="208"/>
        <v>12</v>
      </c>
      <c r="J4847" s="545">
        <f t="shared" ca="1" si="208"/>
        <v>13</v>
      </c>
      <c r="K4847" s="545">
        <f t="shared" ca="1" si="208"/>
        <v>7</v>
      </c>
    </row>
    <row r="4848" spans="2:11">
      <c r="B4848" s="545">
        <f t="shared" ca="1" si="207"/>
        <v>8</v>
      </c>
      <c r="C4848" s="545">
        <f t="shared" ca="1" si="207"/>
        <v>9</v>
      </c>
      <c r="D4848" s="545">
        <f t="shared" ca="1" si="207"/>
        <v>13</v>
      </c>
      <c r="E4848" s="545">
        <f t="shared" ca="1" si="207"/>
        <v>10</v>
      </c>
      <c r="F4848" s="545">
        <f t="shared" ca="1" si="207"/>
        <v>12</v>
      </c>
      <c r="G4848" s="545">
        <f t="shared" ca="1" si="207"/>
        <v>6</v>
      </c>
      <c r="H4848" s="545">
        <f t="shared" ca="1" si="207"/>
        <v>6</v>
      </c>
      <c r="I4848" s="545">
        <f t="shared" ca="1" si="207"/>
        <v>9</v>
      </c>
      <c r="J4848" s="545">
        <f t="shared" ca="1" si="207"/>
        <v>10</v>
      </c>
      <c r="K4848" s="545">
        <f t="shared" ca="1" si="207"/>
        <v>9</v>
      </c>
    </row>
    <row r="4849" spans="2:11">
      <c r="B4849" s="545">
        <f t="shared" ca="1" si="207"/>
        <v>9</v>
      </c>
      <c r="C4849" s="545">
        <f t="shared" ca="1" si="207"/>
        <v>11</v>
      </c>
      <c r="D4849" s="545">
        <f t="shared" ca="1" si="207"/>
        <v>8</v>
      </c>
      <c r="E4849" s="545">
        <f t="shared" ca="1" si="207"/>
        <v>8</v>
      </c>
      <c r="F4849" s="545">
        <f t="shared" ca="1" si="207"/>
        <v>12</v>
      </c>
      <c r="G4849" s="545">
        <f t="shared" ca="1" si="207"/>
        <v>11</v>
      </c>
      <c r="H4849" s="545">
        <f t="shared" ca="1" si="207"/>
        <v>11</v>
      </c>
      <c r="I4849" s="545">
        <f t="shared" ca="1" si="207"/>
        <v>9</v>
      </c>
      <c r="J4849" s="545">
        <f t="shared" ca="1" si="207"/>
        <v>11</v>
      </c>
      <c r="K4849" s="545">
        <f t="shared" ca="1" si="207"/>
        <v>7</v>
      </c>
    </row>
    <row r="4850" spans="2:11">
      <c r="B4850" s="545">
        <f t="shared" ca="1" si="207"/>
        <v>11</v>
      </c>
      <c r="C4850" s="545">
        <f t="shared" ca="1" si="207"/>
        <v>8</v>
      </c>
      <c r="D4850" s="545">
        <f t="shared" ca="1" si="207"/>
        <v>9</v>
      </c>
      <c r="E4850" s="545">
        <f t="shared" ca="1" si="207"/>
        <v>12</v>
      </c>
      <c r="F4850" s="545">
        <f t="shared" ca="1" si="207"/>
        <v>9</v>
      </c>
      <c r="G4850" s="545">
        <f t="shared" ca="1" si="207"/>
        <v>12</v>
      </c>
      <c r="H4850" s="545">
        <f t="shared" ca="1" si="207"/>
        <v>11</v>
      </c>
      <c r="I4850" s="545">
        <f t="shared" ca="1" si="207"/>
        <v>8</v>
      </c>
      <c r="J4850" s="545">
        <f t="shared" ca="1" si="207"/>
        <v>8</v>
      </c>
      <c r="K4850" s="545">
        <f t="shared" ca="1" si="207"/>
        <v>7</v>
      </c>
    </row>
    <row r="4851" spans="2:11">
      <c r="B4851" s="545">
        <f t="shared" ca="1" si="207"/>
        <v>6</v>
      </c>
      <c r="C4851" s="545">
        <f t="shared" ca="1" si="207"/>
        <v>11</v>
      </c>
      <c r="D4851" s="545">
        <f t="shared" ca="1" si="207"/>
        <v>11</v>
      </c>
      <c r="E4851" s="545">
        <f t="shared" ca="1" si="207"/>
        <v>10</v>
      </c>
      <c r="F4851" s="545">
        <f t="shared" ca="1" si="207"/>
        <v>9</v>
      </c>
      <c r="G4851" s="545">
        <f t="shared" ca="1" si="207"/>
        <v>12</v>
      </c>
      <c r="H4851" s="545">
        <f t="shared" ca="1" si="207"/>
        <v>8</v>
      </c>
      <c r="I4851" s="545">
        <f t="shared" ref="B4851:K4877" ca="1" si="209">RANDBETWEEN(1,3)+RANDBETWEEN(1,3)+RANDBETWEEN(1,3)+RANDBETWEEN(1,3)+RANDBETWEEN(1,3)</f>
        <v>12</v>
      </c>
      <c r="J4851" s="545">
        <f t="shared" ca="1" si="209"/>
        <v>15</v>
      </c>
      <c r="K4851" s="545">
        <f t="shared" ca="1" si="209"/>
        <v>8</v>
      </c>
    </row>
    <row r="4852" spans="2:11">
      <c r="B4852" s="545">
        <f t="shared" ca="1" si="209"/>
        <v>7</v>
      </c>
      <c r="C4852" s="545">
        <f t="shared" ca="1" si="209"/>
        <v>10</v>
      </c>
      <c r="D4852" s="545">
        <f t="shared" ca="1" si="209"/>
        <v>11</v>
      </c>
      <c r="E4852" s="545">
        <f t="shared" ca="1" si="209"/>
        <v>9</v>
      </c>
      <c r="F4852" s="545">
        <f t="shared" ca="1" si="209"/>
        <v>11</v>
      </c>
      <c r="G4852" s="545">
        <f t="shared" ca="1" si="209"/>
        <v>12</v>
      </c>
      <c r="H4852" s="545">
        <f t="shared" ca="1" si="209"/>
        <v>15</v>
      </c>
      <c r="I4852" s="545">
        <f t="shared" ca="1" si="209"/>
        <v>10</v>
      </c>
      <c r="J4852" s="545">
        <f t="shared" ca="1" si="209"/>
        <v>11</v>
      </c>
      <c r="K4852" s="545">
        <f t="shared" ca="1" si="209"/>
        <v>8</v>
      </c>
    </row>
    <row r="4853" spans="2:11">
      <c r="B4853" s="545">
        <f t="shared" ca="1" si="209"/>
        <v>13</v>
      </c>
      <c r="C4853" s="545">
        <f t="shared" ca="1" si="209"/>
        <v>9</v>
      </c>
      <c r="D4853" s="545">
        <f t="shared" ca="1" si="209"/>
        <v>8</v>
      </c>
      <c r="E4853" s="545">
        <f t="shared" ca="1" si="209"/>
        <v>7</v>
      </c>
      <c r="F4853" s="545">
        <f t="shared" ca="1" si="209"/>
        <v>11</v>
      </c>
      <c r="G4853" s="545">
        <f t="shared" ca="1" si="209"/>
        <v>10</v>
      </c>
      <c r="H4853" s="545">
        <f t="shared" ca="1" si="209"/>
        <v>8</v>
      </c>
      <c r="I4853" s="545">
        <f t="shared" ca="1" si="209"/>
        <v>9</v>
      </c>
      <c r="J4853" s="545">
        <f t="shared" ca="1" si="209"/>
        <v>10</v>
      </c>
      <c r="K4853" s="545">
        <f t="shared" ca="1" si="209"/>
        <v>11</v>
      </c>
    </row>
    <row r="4854" spans="2:11">
      <c r="B4854" s="545">
        <f t="shared" ca="1" si="209"/>
        <v>9</v>
      </c>
      <c r="C4854" s="545">
        <f t="shared" ca="1" si="209"/>
        <v>11</v>
      </c>
      <c r="D4854" s="545">
        <f t="shared" ca="1" si="209"/>
        <v>10</v>
      </c>
      <c r="E4854" s="545">
        <f t="shared" ca="1" si="209"/>
        <v>10</v>
      </c>
      <c r="F4854" s="545">
        <f t="shared" ca="1" si="209"/>
        <v>10</v>
      </c>
      <c r="G4854" s="545">
        <f t="shared" ca="1" si="209"/>
        <v>10</v>
      </c>
      <c r="H4854" s="545">
        <f t="shared" ca="1" si="209"/>
        <v>11</v>
      </c>
      <c r="I4854" s="545">
        <f t="shared" ca="1" si="209"/>
        <v>10</v>
      </c>
      <c r="J4854" s="545">
        <f t="shared" ca="1" si="209"/>
        <v>11</v>
      </c>
      <c r="K4854" s="545">
        <f t="shared" ca="1" si="209"/>
        <v>10</v>
      </c>
    </row>
    <row r="4855" spans="2:11">
      <c r="B4855" s="545">
        <f t="shared" ca="1" si="209"/>
        <v>9</v>
      </c>
      <c r="C4855" s="545">
        <f t="shared" ca="1" si="209"/>
        <v>11</v>
      </c>
      <c r="D4855" s="545">
        <f t="shared" ca="1" si="209"/>
        <v>12</v>
      </c>
      <c r="E4855" s="545">
        <f t="shared" ca="1" si="209"/>
        <v>8</v>
      </c>
      <c r="F4855" s="545">
        <f t="shared" ca="1" si="209"/>
        <v>12</v>
      </c>
      <c r="G4855" s="545">
        <f t="shared" ca="1" si="209"/>
        <v>8</v>
      </c>
      <c r="H4855" s="545">
        <f t="shared" ca="1" si="209"/>
        <v>9</v>
      </c>
      <c r="I4855" s="545">
        <f t="shared" ca="1" si="209"/>
        <v>10</v>
      </c>
      <c r="J4855" s="545">
        <f t="shared" ca="1" si="209"/>
        <v>11</v>
      </c>
      <c r="K4855" s="545">
        <f t="shared" ca="1" si="209"/>
        <v>10</v>
      </c>
    </row>
    <row r="4856" spans="2:11">
      <c r="B4856" s="545">
        <f t="shared" ca="1" si="209"/>
        <v>10</v>
      </c>
      <c r="C4856" s="545">
        <f t="shared" ca="1" si="209"/>
        <v>10</v>
      </c>
      <c r="D4856" s="545">
        <f t="shared" ca="1" si="209"/>
        <v>9</v>
      </c>
      <c r="E4856" s="545">
        <f t="shared" ca="1" si="209"/>
        <v>14</v>
      </c>
      <c r="F4856" s="545">
        <f t="shared" ca="1" si="209"/>
        <v>11</v>
      </c>
      <c r="G4856" s="545">
        <f t="shared" ca="1" si="209"/>
        <v>10</v>
      </c>
      <c r="H4856" s="545">
        <f t="shared" ca="1" si="209"/>
        <v>10</v>
      </c>
      <c r="I4856" s="545">
        <f t="shared" ca="1" si="209"/>
        <v>8</v>
      </c>
      <c r="J4856" s="545">
        <f t="shared" ca="1" si="209"/>
        <v>12</v>
      </c>
      <c r="K4856" s="545">
        <f t="shared" ca="1" si="209"/>
        <v>8</v>
      </c>
    </row>
    <row r="4857" spans="2:11">
      <c r="B4857" s="545">
        <f t="shared" ca="1" si="209"/>
        <v>9</v>
      </c>
      <c r="C4857" s="545">
        <f t="shared" ca="1" si="209"/>
        <v>11</v>
      </c>
      <c r="D4857" s="545">
        <f t="shared" ca="1" si="209"/>
        <v>10</v>
      </c>
      <c r="E4857" s="545">
        <f t="shared" ca="1" si="209"/>
        <v>13</v>
      </c>
      <c r="F4857" s="545">
        <f t="shared" ca="1" si="209"/>
        <v>7</v>
      </c>
      <c r="G4857" s="545">
        <f t="shared" ca="1" si="209"/>
        <v>9</v>
      </c>
      <c r="H4857" s="545">
        <f t="shared" ca="1" si="209"/>
        <v>9</v>
      </c>
      <c r="I4857" s="545">
        <f t="shared" ca="1" si="209"/>
        <v>8</v>
      </c>
      <c r="J4857" s="545">
        <f t="shared" ca="1" si="209"/>
        <v>11</v>
      </c>
      <c r="K4857" s="545">
        <f t="shared" ca="1" si="209"/>
        <v>9</v>
      </c>
    </row>
    <row r="4858" spans="2:11">
      <c r="B4858" s="545">
        <f t="shared" ca="1" si="209"/>
        <v>11</v>
      </c>
      <c r="C4858" s="545">
        <f t="shared" ca="1" si="209"/>
        <v>9</v>
      </c>
      <c r="D4858" s="545">
        <f t="shared" ca="1" si="209"/>
        <v>7</v>
      </c>
      <c r="E4858" s="545">
        <f t="shared" ca="1" si="209"/>
        <v>9</v>
      </c>
      <c r="F4858" s="545">
        <f t="shared" ca="1" si="209"/>
        <v>8</v>
      </c>
      <c r="G4858" s="545">
        <f t="shared" ca="1" si="209"/>
        <v>6</v>
      </c>
      <c r="H4858" s="545">
        <f t="shared" ca="1" si="209"/>
        <v>10</v>
      </c>
      <c r="I4858" s="545">
        <f t="shared" ca="1" si="209"/>
        <v>13</v>
      </c>
      <c r="J4858" s="545">
        <f t="shared" ca="1" si="209"/>
        <v>10</v>
      </c>
      <c r="K4858" s="545">
        <f t="shared" ca="1" si="209"/>
        <v>12</v>
      </c>
    </row>
    <row r="4859" spans="2:11">
      <c r="B4859" s="545">
        <f t="shared" ca="1" si="209"/>
        <v>7</v>
      </c>
      <c r="C4859" s="545">
        <f t="shared" ca="1" si="209"/>
        <v>10</v>
      </c>
      <c r="D4859" s="545">
        <f t="shared" ca="1" si="209"/>
        <v>10</v>
      </c>
      <c r="E4859" s="545">
        <f t="shared" ca="1" si="209"/>
        <v>10</v>
      </c>
      <c r="F4859" s="545">
        <f t="shared" ca="1" si="209"/>
        <v>12</v>
      </c>
      <c r="G4859" s="545">
        <f t="shared" ca="1" si="209"/>
        <v>11</v>
      </c>
      <c r="H4859" s="545">
        <f t="shared" ca="1" si="209"/>
        <v>14</v>
      </c>
      <c r="I4859" s="545">
        <f t="shared" ca="1" si="209"/>
        <v>9</v>
      </c>
      <c r="J4859" s="545">
        <f t="shared" ca="1" si="209"/>
        <v>12</v>
      </c>
      <c r="K4859" s="545">
        <f t="shared" ca="1" si="209"/>
        <v>9</v>
      </c>
    </row>
    <row r="4860" spans="2:11">
      <c r="B4860" s="545">
        <f t="shared" ca="1" si="209"/>
        <v>9</v>
      </c>
      <c r="C4860" s="545">
        <f t="shared" ca="1" si="209"/>
        <v>9</v>
      </c>
      <c r="D4860" s="545">
        <f t="shared" ca="1" si="209"/>
        <v>10</v>
      </c>
      <c r="E4860" s="545">
        <f t="shared" ca="1" si="209"/>
        <v>6</v>
      </c>
      <c r="F4860" s="545">
        <f t="shared" ca="1" si="209"/>
        <v>15</v>
      </c>
      <c r="G4860" s="545">
        <f t="shared" ca="1" si="209"/>
        <v>8</v>
      </c>
      <c r="H4860" s="545">
        <f t="shared" ca="1" si="209"/>
        <v>9</v>
      </c>
      <c r="I4860" s="545">
        <f t="shared" ca="1" si="209"/>
        <v>12</v>
      </c>
      <c r="J4860" s="545">
        <f t="shared" ca="1" si="209"/>
        <v>8</v>
      </c>
      <c r="K4860" s="545">
        <f t="shared" ca="1" si="209"/>
        <v>9</v>
      </c>
    </row>
    <row r="4861" spans="2:11">
      <c r="B4861" s="545">
        <f t="shared" ca="1" si="209"/>
        <v>10</v>
      </c>
      <c r="C4861" s="545">
        <f t="shared" ca="1" si="209"/>
        <v>9</v>
      </c>
      <c r="D4861" s="545">
        <f t="shared" ca="1" si="209"/>
        <v>9</v>
      </c>
      <c r="E4861" s="545">
        <f t="shared" ca="1" si="209"/>
        <v>13</v>
      </c>
      <c r="F4861" s="545">
        <f t="shared" ca="1" si="209"/>
        <v>12</v>
      </c>
      <c r="G4861" s="545">
        <f t="shared" ca="1" si="209"/>
        <v>6</v>
      </c>
      <c r="H4861" s="545">
        <f t="shared" ca="1" si="209"/>
        <v>9</v>
      </c>
      <c r="I4861" s="545">
        <f t="shared" ca="1" si="209"/>
        <v>13</v>
      </c>
      <c r="J4861" s="545">
        <f t="shared" ca="1" si="209"/>
        <v>11</v>
      </c>
      <c r="K4861" s="545">
        <f t="shared" ca="1" si="209"/>
        <v>10</v>
      </c>
    </row>
    <row r="4862" spans="2:11">
      <c r="B4862" s="545">
        <f t="shared" ca="1" si="209"/>
        <v>10</v>
      </c>
      <c r="C4862" s="545">
        <f t="shared" ca="1" si="208"/>
        <v>10</v>
      </c>
      <c r="D4862" s="545">
        <f t="shared" ca="1" si="208"/>
        <v>11</v>
      </c>
      <c r="E4862" s="545">
        <f t="shared" ca="1" si="208"/>
        <v>10</v>
      </c>
      <c r="F4862" s="545">
        <f t="shared" ca="1" si="208"/>
        <v>12</v>
      </c>
      <c r="G4862" s="545">
        <f t="shared" ca="1" si="208"/>
        <v>11</v>
      </c>
      <c r="H4862" s="545">
        <f t="shared" ca="1" si="209"/>
        <v>10</v>
      </c>
      <c r="I4862" s="545">
        <f t="shared" ca="1" si="209"/>
        <v>9</v>
      </c>
      <c r="J4862" s="545">
        <f t="shared" ca="1" si="209"/>
        <v>10</v>
      </c>
      <c r="K4862" s="545">
        <f t="shared" ca="1" si="209"/>
        <v>7</v>
      </c>
    </row>
    <row r="4863" spans="2:11">
      <c r="B4863" s="545">
        <f t="shared" ca="1" si="209"/>
        <v>11</v>
      </c>
      <c r="C4863" s="545">
        <f t="shared" ca="1" si="209"/>
        <v>10</v>
      </c>
      <c r="D4863" s="545">
        <f t="shared" ca="1" si="209"/>
        <v>9</v>
      </c>
      <c r="E4863" s="545">
        <f t="shared" ca="1" si="209"/>
        <v>12</v>
      </c>
      <c r="F4863" s="545">
        <f t="shared" ca="1" si="209"/>
        <v>15</v>
      </c>
      <c r="G4863" s="545">
        <f t="shared" ca="1" si="209"/>
        <v>10</v>
      </c>
      <c r="H4863" s="545">
        <f t="shared" ca="1" si="209"/>
        <v>10</v>
      </c>
      <c r="I4863" s="545">
        <f t="shared" ca="1" si="209"/>
        <v>9</v>
      </c>
      <c r="J4863" s="545">
        <f t="shared" ca="1" si="209"/>
        <v>11</v>
      </c>
      <c r="K4863" s="545">
        <f t="shared" ca="1" si="209"/>
        <v>11</v>
      </c>
    </row>
    <row r="4864" spans="2:11">
      <c r="B4864" s="545">
        <f t="shared" ca="1" si="209"/>
        <v>7</v>
      </c>
      <c r="C4864" s="545">
        <f t="shared" ca="1" si="209"/>
        <v>8</v>
      </c>
      <c r="D4864" s="545">
        <f t="shared" ca="1" si="209"/>
        <v>9</v>
      </c>
      <c r="E4864" s="545">
        <f t="shared" ca="1" si="209"/>
        <v>5</v>
      </c>
      <c r="F4864" s="545">
        <f t="shared" ca="1" si="209"/>
        <v>10</v>
      </c>
      <c r="G4864" s="545">
        <f t="shared" ca="1" si="209"/>
        <v>10</v>
      </c>
      <c r="H4864" s="545">
        <f t="shared" ca="1" si="209"/>
        <v>10</v>
      </c>
      <c r="I4864" s="545">
        <f t="shared" ca="1" si="209"/>
        <v>8</v>
      </c>
      <c r="J4864" s="545">
        <f t="shared" ca="1" si="209"/>
        <v>12</v>
      </c>
      <c r="K4864" s="545">
        <f t="shared" ca="1" si="209"/>
        <v>11</v>
      </c>
    </row>
    <row r="4865" spans="2:11">
      <c r="B4865" s="545">
        <f t="shared" ca="1" si="209"/>
        <v>10</v>
      </c>
      <c r="C4865" s="545">
        <f t="shared" ca="1" si="209"/>
        <v>9</v>
      </c>
      <c r="D4865" s="545">
        <f t="shared" ca="1" si="209"/>
        <v>10</v>
      </c>
      <c r="E4865" s="545">
        <f t="shared" ca="1" si="209"/>
        <v>8</v>
      </c>
      <c r="F4865" s="545">
        <f t="shared" ca="1" si="209"/>
        <v>14</v>
      </c>
      <c r="G4865" s="545">
        <f t="shared" ca="1" si="209"/>
        <v>11</v>
      </c>
      <c r="H4865" s="545">
        <f t="shared" ca="1" si="209"/>
        <v>11</v>
      </c>
      <c r="I4865" s="545">
        <f t="shared" ca="1" si="209"/>
        <v>12</v>
      </c>
      <c r="J4865" s="545">
        <f t="shared" ca="1" si="209"/>
        <v>12</v>
      </c>
      <c r="K4865" s="545">
        <f t="shared" ca="1" si="209"/>
        <v>10</v>
      </c>
    </row>
    <row r="4866" spans="2:11">
      <c r="B4866" s="545">
        <f t="shared" ca="1" si="209"/>
        <v>7</v>
      </c>
      <c r="C4866" s="545">
        <f t="shared" ca="1" si="209"/>
        <v>9</v>
      </c>
      <c r="D4866" s="545">
        <f t="shared" ca="1" si="209"/>
        <v>10</v>
      </c>
      <c r="E4866" s="545">
        <f t="shared" ca="1" si="209"/>
        <v>13</v>
      </c>
      <c r="F4866" s="545">
        <f t="shared" ca="1" si="209"/>
        <v>10</v>
      </c>
      <c r="G4866" s="545">
        <f t="shared" ca="1" si="209"/>
        <v>9</v>
      </c>
      <c r="H4866" s="545">
        <f t="shared" ca="1" si="209"/>
        <v>10</v>
      </c>
      <c r="I4866" s="545">
        <f t="shared" ca="1" si="209"/>
        <v>10</v>
      </c>
      <c r="J4866" s="545">
        <f t="shared" ca="1" si="209"/>
        <v>9</v>
      </c>
      <c r="K4866" s="545">
        <f t="shared" ca="1" si="209"/>
        <v>10</v>
      </c>
    </row>
    <row r="4867" spans="2:11">
      <c r="B4867" s="545">
        <f t="shared" ca="1" si="209"/>
        <v>14</v>
      </c>
      <c r="C4867" s="545">
        <f t="shared" ca="1" si="209"/>
        <v>11</v>
      </c>
      <c r="D4867" s="545">
        <f t="shared" ca="1" si="209"/>
        <v>14</v>
      </c>
      <c r="E4867" s="545">
        <f t="shared" ca="1" si="209"/>
        <v>13</v>
      </c>
      <c r="F4867" s="545">
        <f t="shared" ca="1" si="209"/>
        <v>12</v>
      </c>
      <c r="G4867" s="545">
        <f t="shared" ca="1" si="209"/>
        <v>10</v>
      </c>
      <c r="H4867" s="545">
        <f t="shared" ca="1" si="209"/>
        <v>8</v>
      </c>
      <c r="I4867" s="545">
        <f t="shared" ca="1" si="209"/>
        <v>12</v>
      </c>
      <c r="J4867" s="545">
        <f t="shared" ca="1" si="209"/>
        <v>9</v>
      </c>
      <c r="K4867" s="545">
        <f t="shared" ca="1" si="209"/>
        <v>10</v>
      </c>
    </row>
    <row r="4868" spans="2:11">
      <c r="B4868" s="545">
        <f t="shared" ca="1" si="209"/>
        <v>9</v>
      </c>
      <c r="C4868" s="545">
        <f t="shared" ca="1" si="209"/>
        <v>8</v>
      </c>
      <c r="D4868" s="545">
        <f t="shared" ca="1" si="209"/>
        <v>7</v>
      </c>
      <c r="E4868" s="545">
        <f t="shared" ca="1" si="209"/>
        <v>11</v>
      </c>
      <c r="F4868" s="545">
        <f t="shared" ca="1" si="209"/>
        <v>9</v>
      </c>
      <c r="G4868" s="545">
        <f t="shared" ca="1" si="209"/>
        <v>11</v>
      </c>
      <c r="H4868" s="545">
        <f t="shared" ca="1" si="209"/>
        <v>10</v>
      </c>
      <c r="I4868" s="545">
        <f t="shared" ca="1" si="209"/>
        <v>10</v>
      </c>
      <c r="J4868" s="545">
        <f t="shared" ca="1" si="209"/>
        <v>10</v>
      </c>
      <c r="K4868" s="545">
        <f t="shared" ca="1" si="209"/>
        <v>9</v>
      </c>
    </row>
    <row r="4869" spans="2:11">
      <c r="B4869" s="545">
        <f t="shared" ca="1" si="209"/>
        <v>11</v>
      </c>
      <c r="C4869" s="545">
        <f t="shared" ca="1" si="209"/>
        <v>12</v>
      </c>
      <c r="D4869" s="545">
        <f t="shared" ca="1" si="209"/>
        <v>14</v>
      </c>
      <c r="E4869" s="545">
        <f t="shared" ca="1" si="209"/>
        <v>10</v>
      </c>
      <c r="F4869" s="545">
        <f t="shared" ca="1" si="209"/>
        <v>11</v>
      </c>
      <c r="G4869" s="545">
        <f t="shared" ca="1" si="209"/>
        <v>8</v>
      </c>
      <c r="H4869" s="545">
        <f t="shared" ca="1" si="209"/>
        <v>11</v>
      </c>
      <c r="I4869" s="545">
        <f t="shared" ca="1" si="209"/>
        <v>9</v>
      </c>
      <c r="J4869" s="545">
        <f t="shared" ca="1" si="209"/>
        <v>9</v>
      </c>
      <c r="K4869" s="545">
        <f t="shared" ca="1" si="209"/>
        <v>11</v>
      </c>
    </row>
    <row r="4870" spans="2:11">
      <c r="B4870" s="545">
        <f t="shared" ca="1" si="209"/>
        <v>8</v>
      </c>
      <c r="C4870" s="545">
        <f t="shared" ca="1" si="209"/>
        <v>11</v>
      </c>
      <c r="D4870" s="545">
        <f t="shared" ca="1" si="209"/>
        <v>10</v>
      </c>
      <c r="E4870" s="545">
        <f t="shared" ca="1" si="209"/>
        <v>10</v>
      </c>
      <c r="F4870" s="545">
        <f t="shared" ca="1" si="209"/>
        <v>9</v>
      </c>
      <c r="G4870" s="545">
        <f t="shared" ca="1" si="209"/>
        <v>9</v>
      </c>
      <c r="H4870" s="545">
        <f t="shared" ca="1" si="209"/>
        <v>10</v>
      </c>
      <c r="I4870" s="545">
        <f t="shared" ca="1" si="209"/>
        <v>12</v>
      </c>
      <c r="J4870" s="545">
        <f t="shared" ca="1" si="209"/>
        <v>9</v>
      </c>
      <c r="K4870" s="545">
        <f t="shared" ca="1" si="209"/>
        <v>10</v>
      </c>
    </row>
    <row r="4871" spans="2:11">
      <c r="B4871" s="545">
        <f t="shared" ca="1" si="209"/>
        <v>11</v>
      </c>
      <c r="C4871" s="545">
        <f t="shared" ca="1" si="209"/>
        <v>9</v>
      </c>
      <c r="D4871" s="545">
        <f t="shared" ca="1" si="209"/>
        <v>11</v>
      </c>
      <c r="E4871" s="545">
        <f t="shared" ca="1" si="209"/>
        <v>10</v>
      </c>
      <c r="F4871" s="545">
        <f t="shared" ca="1" si="209"/>
        <v>10</v>
      </c>
      <c r="G4871" s="545">
        <f t="shared" ca="1" si="209"/>
        <v>11</v>
      </c>
      <c r="H4871" s="545">
        <f t="shared" ca="1" si="209"/>
        <v>8</v>
      </c>
      <c r="I4871" s="545">
        <f t="shared" ca="1" si="209"/>
        <v>9</v>
      </c>
      <c r="J4871" s="545">
        <f t="shared" ca="1" si="209"/>
        <v>8</v>
      </c>
      <c r="K4871" s="545">
        <f t="shared" ca="1" si="209"/>
        <v>7</v>
      </c>
    </row>
    <row r="4872" spans="2:11">
      <c r="B4872" s="545">
        <f t="shared" ca="1" si="209"/>
        <v>10</v>
      </c>
      <c r="C4872" s="545">
        <f t="shared" ca="1" si="209"/>
        <v>9</v>
      </c>
      <c r="D4872" s="545">
        <f t="shared" ca="1" si="209"/>
        <v>8</v>
      </c>
      <c r="E4872" s="545">
        <f t="shared" ca="1" si="209"/>
        <v>10</v>
      </c>
      <c r="F4872" s="545">
        <f t="shared" ca="1" si="209"/>
        <v>6</v>
      </c>
      <c r="G4872" s="545">
        <f t="shared" ca="1" si="209"/>
        <v>11</v>
      </c>
      <c r="H4872" s="545">
        <f t="shared" ca="1" si="209"/>
        <v>8</v>
      </c>
      <c r="I4872" s="545">
        <f t="shared" ca="1" si="209"/>
        <v>9</v>
      </c>
      <c r="J4872" s="545">
        <f t="shared" ca="1" si="209"/>
        <v>13</v>
      </c>
      <c r="K4872" s="545">
        <f t="shared" ca="1" si="209"/>
        <v>11</v>
      </c>
    </row>
    <row r="4873" spans="2:11">
      <c r="B4873" s="545">
        <f t="shared" ca="1" si="209"/>
        <v>10</v>
      </c>
      <c r="C4873" s="545">
        <f t="shared" ca="1" si="209"/>
        <v>8</v>
      </c>
      <c r="D4873" s="545">
        <f t="shared" ca="1" si="209"/>
        <v>10</v>
      </c>
      <c r="E4873" s="545">
        <f t="shared" ca="1" si="209"/>
        <v>8</v>
      </c>
      <c r="F4873" s="545">
        <f t="shared" ca="1" si="209"/>
        <v>8</v>
      </c>
      <c r="G4873" s="545">
        <f t="shared" ca="1" si="209"/>
        <v>9</v>
      </c>
      <c r="H4873" s="545">
        <f t="shared" ca="1" si="209"/>
        <v>10</v>
      </c>
      <c r="I4873" s="545">
        <f t="shared" ca="1" si="209"/>
        <v>9</v>
      </c>
      <c r="J4873" s="545">
        <f t="shared" ca="1" si="209"/>
        <v>7</v>
      </c>
      <c r="K4873" s="545">
        <f t="shared" ca="1" si="209"/>
        <v>11</v>
      </c>
    </row>
    <row r="4874" spans="2:11">
      <c r="B4874" s="545">
        <f t="shared" ca="1" si="209"/>
        <v>13</v>
      </c>
      <c r="C4874" s="545">
        <f t="shared" ca="1" si="209"/>
        <v>9</v>
      </c>
      <c r="D4874" s="545">
        <f t="shared" ca="1" si="209"/>
        <v>10</v>
      </c>
      <c r="E4874" s="545">
        <f t="shared" ca="1" si="209"/>
        <v>10</v>
      </c>
      <c r="F4874" s="545">
        <f t="shared" ca="1" si="209"/>
        <v>11</v>
      </c>
      <c r="G4874" s="545">
        <f t="shared" ca="1" si="209"/>
        <v>9</v>
      </c>
      <c r="H4874" s="545">
        <f t="shared" ca="1" si="209"/>
        <v>13</v>
      </c>
      <c r="I4874" s="545">
        <f t="shared" ca="1" si="209"/>
        <v>10</v>
      </c>
      <c r="J4874" s="545">
        <f t="shared" ca="1" si="209"/>
        <v>11</v>
      </c>
      <c r="K4874" s="545">
        <f t="shared" ca="1" si="209"/>
        <v>9</v>
      </c>
    </row>
    <row r="4875" spans="2:11">
      <c r="B4875" s="545">
        <f t="shared" ca="1" si="209"/>
        <v>14</v>
      </c>
      <c r="C4875" s="545">
        <f t="shared" ca="1" si="209"/>
        <v>12</v>
      </c>
      <c r="D4875" s="545">
        <f t="shared" ca="1" si="209"/>
        <v>11</v>
      </c>
      <c r="E4875" s="545">
        <f t="shared" ca="1" si="209"/>
        <v>10</v>
      </c>
      <c r="F4875" s="545">
        <f t="shared" ca="1" si="209"/>
        <v>7</v>
      </c>
      <c r="G4875" s="545">
        <f t="shared" ca="1" si="209"/>
        <v>9</v>
      </c>
      <c r="H4875" s="545">
        <f t="shared" ca="1" si="209"/>
        <v>8</v>
      </c>
      <c r="I4875" s="545">
        <f t="shared" ca="1" si="209"/>
        <v>9</v>
      </c>
      <c r="J4875" s="545">
        <f t="shared" ca="1" si="209"/>
        <v>10</v>
      </c>
      <c r="K4875" s="545">
        <f t="shared" ca="1" si="209"/>
        <v>11</v>
      </c>
    </row>
    <row r="4876" spans="2:11">
      <c r="B4876" s="545">
        <f t="shared" ca="1" si="209"/>
        <v>7</v>
      </c>
      <c r="C4876" s="545">
        <f t="shared" ca="1" si="209"/>
        <v>12</v>
      </c>
      <c r="D4876" s="545">
        <f t="shared" ca="1" si="209"/>
        <v>11</v>
      </c>
      <c r="E4876" s="545">
        <f t="shared" ca="1" si="209"/>
        <v>9</v>
      </c>
      <c r="F4876" s="545">
        <f t="shared" ca="1" si="209"/>
        <v>9</v>
      </c>
      <c r="G4876" s="545">
        <f t="shared" ca="1" si="209"/>
        <v>12</v>
      </c>
      <c r="H4876" s="545">
        <f t="shared" ca="1" si="209"/>
        <v>9</v>
      </c>
      <c r="I4876" s="545">
        <f t="shared" ca="1" si="209"/>
        <v>12</v>
      </c>
      <c r="J4876" s="545">
        <f t="shared" ca="1" si="209"/>
        <v>11</v>
      </c>
      <c r="K4876" s="545">
        <f t="shared" ca="1" si="209"/>
        <v>12</v>
      </c>
    </row>
    <row r="4877" spans="2:11">
      <c r="B4877" s="545">
        <f t="shared" ca="1" si="209"/>
        <v>9</v>
      </c>
      <c r="C4877" s="545">
        <f t="shared" ca="1" si="209"/>
        <v>9</v>
      </c>
      <c r="D4877" s="545">
        <f t="shared" ca="1" si="209"/>
        <v>8</v>
      </c>
      <c r="E4877" s="545">
        <f t="shared" ca="1" si="209"/>
        <v>8</v>
      </c>
      <c r="F4877" s="545">
        <f t="shared" ca="1" si="209"/>
        <v>10</v>
      </c>
      <c r="G4877" s="545">
        <f t="shared" ca="1" si="209"/>
        <v>11</v>
      </c>
      <c r="H4877" s="545">
        <f t="shared" ca="1" si="209"/>
        <v>12</v>
      </c>
      <c r="I4877" s="545">
        <f t="shared" ref="C4877:K4933" ca="1" si="210">RANDBETWEEN(1,3)+RANDBETWEEN(1,3)+RANDBETWEEN(1,3)+RANDBETWEEN(1,3)+RANDBETWEEN(1,3)</f>
        <v>11</v>
      </c>
      <c r="J4877" s="545">
        <f t="shared" ca="1" si="210"/>
        <v>11</v>
      </c>
      <c r="K4877" s="545">
        <f t="shared" ca="1" si="210"/>
        <v>7</v>
      </c>
    </row>
    <row r="4878" spans="2:11">
      <c r="B4878" s="545">
        <f t="shared" ref="B4878:K4917" ca="1" si="211">RANDBETWEEN(1,3)+RANDBETWEEN(1,3)+RANDBETWEEN(1,3)+RANDBETWEEN(1,3)+RANDBETWEEN(1,3)</f>
        <v>8</v>
      </c>
      <c r="C4878" s="545">
        <f t="shared" ca="1" si="211"/>
        <v>9</v>
      </c>
      <c r="D4878" s="545">
        <f t="shared" ca="1" si="211"/>
        <v>11</v>
      </c>
      <c r="E4878" s="545">
        <f t="shared" ca="1" si="211"/>
        <v>11</v>
      </c>
      <c r="F4878" s="545">
        <f t="shared" ca="1" si="211"/>
        <v>11</v>
      </c>
      <c r="G4878" s="545">
        <f t="shared" ca="1" si="211"/>
        <v>8</v>
      </c>
      <c r="H4878" s="545">
        <f t="shared" ca="1" si="211"/>
        <v>10</v>
      </c>
      <c r="I4878" s="545">
        <f t="shared" ca="1" si="211"/>
        <v>10</v>
      </c>
      <c r="J4878" s="545">
        <f t="shared" ca="1" si="211"/>
        <v>11</v>
      </c>
      <c r="K4878" s="545">
        <f t="shared" ca="1" si="211"/>
        <v>12</v>
      </c>
    </row>
    <row r="4879" spans="2:11">
      <c r="B4879" s="545">
        <f t="shared" ca="1" si="211"/>
        <v>9</v>
      </c>
      <c r="C4879" s="545">
        <f t="shared" ca="1" si="211"/>
        <v>11</v>
      </c>
      <c r="D4879" s="545">
        <f t="shared" ca="1" si="211"/>
        <v>9</v>
      </c>
      <c r="E4879" s="545">
        <f t="shared" ca="1" si="211"/>
        <v>11</v>
      </c>
      <c r="F4879" s="545">
        <f t="shared" ca="1" si="211"/>
        <v>11</v>
      </c>
      <c r="G4879" s="545">
        <f t="shared" ca="1" si="211"/>
        <v>8</v>
      </c>
      <c r="H4879" s="545">
        <f t="shared" ca="1" si="211"/>
        <v>10</v>
      </c>
      <c r="I4879" s="545">
        <f t="shared" ca="1" si="211"/>
        <v>8</v>
      </c>
      <c r="J4879" s="545">
        <f t="shared" ca="1" si="211"/>
        <v>8</v>
      </c>
      <c r="K4879" s="545">
        <f t="shared" ca="1" si="211"/>
        <v>15</v>
      </c>
    </row>
    <row r="4880" spans="2:11">
      <c r="B4880" s="545">
        <f t="shared" ca="1" si="211"/>
        <v>10</v>
      </c>
      <c r="C4880" s="545">
        <f t="shared" ca="1" si="211"/>
        <v>14</v>
      </c>
      <c r="D4880" s="545">
        <f t="shared" ca="1" si="211"/>
        <v>11</v>
      </c>
      <c r="E4880" s="545">
        <f t="shared" ca="1" si="211"/>
        <v>13</v>
      </c>
      <c r="F4880" s="545">
        <f t="shared" ca="1" si="211"/>
        <v>7</v>
      </c>
      <c r="G4880" s="545">
        <f t="shared" ca="1" si="211"/>
        <v>13</v>
      </c>
      <c r="H4880" s="545">
        <f t="shared" ca="1" si="211"/>
        <v>11</v>
      </c>
      <c r="I4880" s="545">
        <f t="shared" ca="1" si="211"/>
        <v>11</v>
      </c>
      <c r="J4880" s="545">
        <f t="shared" ca="1" si="211"/>
        <v>13</v>
      </c>
      <c r="K4880" s="545">
        <f t="shared" ca="1" si="211"/>
        <v>8</v>
      </c>
    </row>
    <row r="4881" spans="2:11">
      <c r="B4881" s="545">
        <f t="shared" ca="1" si="211"/>
        <v>12</v>
      </c>
      <c r="C4881" s="545">
        <f t="shared" ca="1" si="211"/>
        <v>10</v>
      </c>
      <c r="D4881" s="545">
        <f t="shared" ca="1" si="211"/>
        <v>9</v>
      </c>
      <c r="E4881" s="545">
        <f t="shared" ca="1" si="211"/>
        <v>8</v>
      </c>
      <c r="F4881" s="545">
        <f t="shared" ca="1" si="211"/>
        <v>12</v>
      </c>
      <c r="G4881" s="545">
        <f t="shared" ca="1" si="211"/>
        <v>8</v>
      </c>
      <c r="H4881" s="545">
        <f t="shared" ca="1" si="211"/>
        <v>7</v>
      </c>
      <c r="I4881" s="545">
        <f t="shared" ca="1" si="211"/>
        <v>12</v>
      </c>
      <c r="J4881" s="545">
        <f t="shared" ca="1" si="211"/>
        <v>13</v>
      </c>
      <c r="K4881" s="545">
        <f t="shared" ca="1" si="211"/>
        <v>12</v>
      </c>
    </row>
    <row r="4882" spans="2:11">
      <c r="B4882" s="545">
        <f t="shared" ca="1" si="211"/>
        <v>10</v>
      </c>
      <c r="C4882" s="545">
        <f t="shared" ca="1" si="211"/>
        <v>11</v>
      </c>
      <c r="D4882" s="545">
        <f t="shared" ca="1" si="211"/>
        <v>13</v>
      </c>
      <c r="E4882" s="545">
        <f t="shared" ca="1" si="211"/>
        <v>8</v>
      </c>
      <c r="F4882" s="545">
        <f t="shared" ca="1" si="211"/>
        <v>11</v>
      </c>
      <c r="G4882" s="545">
        <f t="shared" ca="1" si="211"/>
        <v>12</v>
      </c>
      <c r="H4882" s="545">
        <f t="shared" ca="1" si="211"/>
        <v>6</v>
      </c>
      <c r="I4882" s="545">
        <f t="shared" ca="1" si="211"/>
        <v>14</v>
      </c>
      <c r="J4882" s="545">
        <f t="shared" ca="1" si="211"/>
        <v>8</v>
      </c>
      <c r="K4882" s="545">
        <f t="shared" ca="1" si="211"/>
        <v>7</v>
      </c>
    </row>
    <row r="4883" spans="2:11">
      <c r="B4883" s="545">
        <f t="shared" ca="1" si="211"/>
        <v>11</v>
      </c>
      <c r="C4883" s="545">
        <f t="shared" ca="1" si="211"/>
        <v>11</v>
      </c>
      <c r="D4883" s="545">
        <f t="shared" ca="1" si="211"/>
        <v>12</v>
      </c>
      <c r="E4883" s="545">
        <f t="shared" ca="1" si="211"/>
        <v>12</v>
      </c>
      <c r="F4883" s="545">
        <f t="shared" ca="1" si="211"/>
        <v>10</v>
      </c>
      <c r="G4883" s="545">
        <f t="shared" ca="1" si="211"/>
        <v>12</v>
      </c>
      <c r="H4883" s="545">
        <f t="shared" ca="1" si="211"/>
        <v>11</v>
      </c>
      <c r="I4883" s="545">
        <f t="shared" ca="1" si="211"/>
        <v>7</v>
      </c>
      <c r="J4883" s="545">
        <f t="shared" ca="1" si="211"/>
        <v>10</v>
      </c>
      <c r="K4883" s="545">
        <f t="shared" ca="1" si="211"/>
        <v>9</v>
      </c>
    </row>
    <row r="4884" spans="2:11">
      <c r="B4884" s="545">
        <f t="shared" ca="1" si="211"/>
        <v>9</v>
      </c>
      <c r="C4884" s="545">
        <f t="shared" ca="1" si="211"/>
        <v>9</v>
      </c>
      <c r="D4884" s="545">
        <f t="shared" ca="1" si="211"/>
        <v>7</v>
      </c>
      <c r="E4884" s="545">
        <f t="shared" ca="1" si="211"/>
        <v>10</v>
      </c>
      <c r="F4884" s="545">
        <f t="shared" ca="1" si="211"/>
        <v>9</v>
      </c>
      <c r="G4884" s="545">
        <f t="shared" ca="1" si="211"/>
        <v>15</v>
      </c>
      <c r="H4884" s="545">
        <f t="shared" ca="1" si="211"/>
        <v>10</v>
      </c>
      <c r="I4884" s="545">
        <f t="shared" ca="1" si="211"/>
        <v>7</v>
      </c>
      <c r="J4884" s="545">
        <f t="shared" ca="1" si="211"/>
        <v>9</v>
      </c>
      <c r="K4884" s="545">
        <f t="shared" ca="1" si="211"/>
        <v>11</v>
      </c>
    </row>
    <row r="4885" spans="2:11">
      <c r="B4885" s="545">
        <f t="shared" ca="1" si="211"/>
        <v>11</v>
      </c>
      <c r="C4885" s="545">
        <f t="shared" ca="1" si="211"/>
        <v>7</v>
      </c>
      <c r="D4885" s="545">
        <f t="shared" ca="1" si="211"/>
        <v>9</v>
      </c>
      <c r="E4885" s="545">
        <f t="shared" ca="1" si="211"/>
        <v>9</v>
      </c>
      <c r="F4885" s="545">
        <f t="shared" ca="1" si="211"/>
        <v>11</v>
      </c>
      <c r="G4885" s="545">
        <f t="shared" ca="1" si="211"/>
        <v>10</v>
      </c>
      <c r="H4885" s="545">
        <f t="shared" ca="1" si="211"/>
        <v>8</v>
      </c>
      <c r="I4885" s="545">
        <f t="shared" ca="1" si="211"/>
        <v>12</v>
      </c>
      <c r="J4885" s="545">
        <f t="shared" ca="1" si="211"/>
        <v>9</v>
      </c>
      <c r="K4885" s="545">
        <f t="shared" ca="1" si="211"/>
        <v>12</v>
      </c>
    </row>
    <row r="4886" spans="2:11">
      <c r="B4886" s="545">
        <f t="shared" ca="1" si="211"/>
        <v>11</v>
      </c>
      <c r="C4886" s="545">
        <f t="shared" ca="1" si="211"/>
        <v>8</v>
      </c>
      <c r="D4886" s="545">
        <f t="shared" ca="1" si="211"/>
        <v>11</v>
      </c>
      <c r="E4886" s="545">
        <f t="shared" ca="1" si="211"/>
        <v>10</v>
      </c>
      <c r="F4886" s="545">
        <f t="shared" ca="1" si="211"/>
        <v>6</v>
      </c>
      <c r="G4886" s="545">
        <f t="shared" ca="1" si="211"/>
        <v>8</v>
      </c>
      <c r="H4886" s="545">
        <f t="shared" ca="1" si="211"/>
        <v>9</v>
      </c>
      <c r="I4886" s="545">
        <f t="shared" ca="1" si="211"/>
        <v>7</v>
      </c>
      <c r="J4886" s="545">
        <f t="shared" ca="1" si="211"/>
        <v>9</v>
      </c>
      <c r="K4886" s="545">
        <f t="shared" ca="1" si="211"/>
        <v>12</v>
      </c>
    </row>
    <row r="4887" spans="2:11">
      <c r="B4887" s="545">
        <f t="shared" ca="1" si="211"/>
        <v>11</v>
      </c>
      <c r="C4887" s="545">
        <f t="shared" ca="1" si="211"/>
        <v>8</v>
      </c>
      <c r="D4887" s="545">
        <f t="shared" ca="1" si="211"/>
        <v>10</v>
      </c>
      <c r="E4887" s="545">
        <f t="shared" ca="1" si="211"/>
        <v>12</v>
      </c>
      <c r="F4887" s="545">
        <f t="shared" ca="1" si="211"/>
        <v>10</v>
      </c>
      <c r="G4887" s="545">
        <f t="shared" ca="1" si="211"/>
        <v>8</v>
      </c>
      <c r="H4887" s="545">
        <f t="shared" ca="1" si="211"/>
        <v>11</v>
      </c>
      <c r="I4887" s="545">
        <f t="shared" ca="1" si="211"/>
        <v>7</v>
      </c>
      <c r="J4887" s="545">
        <f t="shared" ca="1" si="211"/>
        <v>10</v>
      </c>
      <c r="K4887" s="545">
        <f t="shared" ca="1" si="211"/>
        <v>8</v>
      </c>
    </row>
    <row r="4888" spans="2:11">
      <c r="B4888" s="545">
        <f t="shared" ca="1" si="211"/>
        <v>10</v>
      </c>
      <c r="C4888" s="545">
        <f t="shared" ca="1" si="211"/>
        <v>9</v>
      </c>
      <c r="D4888" s="545">
        <f t="shared" ca="1" si="211"/>
        <v>11</v>
      </c>
      <c r="E4888" s="545">
        <f t="shared" ca="1" si="211"/>
        <v>10</v>
      </c>
      <c r="F4888" s="545">
        <f t="shared" ca="1" si="211"/>
        <v>8</v>
      </c>
      <c r="G4888" s="545">
        <f t="shared" ca="1" si="211"/>
        <v>11</v>
      </c>
      <c r="H4888" s="545">
        <f t="shared" ca="1" si="211"/>
        <v>8</v>
      </c>
      <c r="I4888" s="545">
        <f t="shared" ca="1" si="211"/>
        <v>7</v>
      </c>
      <c r="J4888" s="545">
        <f t="shared" ca="1" si="211"/>
        <v>10</v>
      </c>
      <c r="K4888" s="545">
        <f t="shared" ca="1" si="211"/>
        <v>12</v>
      </c>
    </row>
    <row r="4889" spans="2:11">
      <c r="B4889" s="545">
        <f t="shared" ca="1" si="211"/>
        <v>12</v>
      </c>
      <c r="C4889" s="545">
        <f t="shared" ca="1" si="211"/>
        <v>5</v>
      </c>
      <c r="D4889" s="545">
        <f t="shared" ca="1" si="211"/>
        <v>7</v>
      </c>
      <c r="E4889" s="545">
        <f t="shared" ca="1" si="211"/>
        <v>10</v>
      </c>
      <c r="F4889" s="545">
        <f t="shared" ca="1" si="211"/>
        <v>10</v>
      </c>
      <c r="G4889" s="545">
        <f t="shared" ca="1" si="211"/>
        <v>10</v>
      </c>
      <c r="H4889" s="545">
        <f t="shared" ca="1" si="211"/>
        <v>10</v>
      </c>
      <c r="I4889" s="545">
        <f t="shared" ca="1" si="211"/>
        <v>10</v>
      </c>
      <c r="J4889" s="545">
        <f t="shared" ca="1" si="211"/>
        <v>11</v>
      </c>
      <c r="K4889" s="545">
        <f t="shared" ca="1" si="211"/>
        <v>9</v>
      </c>
    </row>
    <row r="4890" spans="2:11">
      <c r="B4890" s="545">
        <f t="shared" ca="1" si="211"/>
        <v>11</v>
      </c>
      <c r="C4890" s="545">
        <f t="shared" ca="1" si="211"/>
        <v>10</v>
      </c>
      <c r="D4890" s="545">
        <f t="shared" ca="1" si="211"/>
        <v>9</v>
      </c>
      <c r="E4890" s="545">
        <f t="shared" ca="1" si="211"/>
        <v>12</v>
      </c>
      <c r="F4890" s="545">
        <f t="shared" ca="1" si="211"/>
        <v>12</v>
      </c>
      <c r="G4890" s="545">
        <f t="shared" ca="1" si="211"/>
        <v>9</v>
      </c>
      <c r="H4890" s="545">
        <f t="shared" ca="1" si="211"/>
        <v>10</v>
      </c>
      <c r="I4890" s="545">
        <f t="shared" ca="1" si="211"/>
        <v>12</v>
      </c>
      <c r="J4890" s="545">
        <f t="shared" ca="1" si="211"/>
        <v>11</v>
      </c>
      <c r="K4890" s="545">
        <f t="shared" ca="1" si="211"/>
        <v>13</v>
      </c>
    </row>
    <row r="4891" spans="2:11">
      <c r="B4891" s="545">
        <f t="shared" ca="1" si="211"/>
        <v>9</v>
      </c>
      <c r="C4891" s="545">
        <f t="shared" ca="1" si="211"/>
        <v>10</v>
      </c>
      <c r="D4891" s="545">
        <f t="shared" ca="1" si="211"/>
        <v>13</v>
      </c>
      <c r="E4891" s="545">
        <f t="shared" ca="1" si="211"/>
        <v>11</v>
      </c>
      <c r="F4891" s="545">
        <f t="shared" ca="1" si="211"/>
        <v>5</v>
      </c>
      <c r="G4891" s="545">
        <f t="shared" ca="1" si="211"/>
        <v>14</v>
      </c>
      <c r="H4891" s="545">
        <f t="shared" ca="1" si="211"/>
        <v>9</v>
      </c>
      <c r="I4891" s="545">
        <f t="shared" ca="1" si="211"/>
        <v>10</v>
      </c>
      <c r="J4891" s="545">
        <f t="shared" ca="1" si="211"/>
        <v>9</v>
      </c>
      <c r="K4891" s="545">
        <f t="shared" ca="1" si="211"/>
        <v>10</v>
      </c>
    </row>
    <row r="4892" spans="2:11">
      <c r="B4892" s="545">
        <f t="shared" ca="1" si="211"/>
        <v>9</v>
      </c>
      <c r="C4892" s="545">
        <f t="shared" ca="1" si="210"/>
        <v>13</v>
      </c>
      <c r="D4892" s="545">
        <f t="shared" ca="1" si="210"/>
        <v>13</v>
      </c>
      <c r="E4892" s="545">
        <f t="shared" ca="1" si="210"/>
        <v>11</v>
      </c>
      <c r="F4892" s="545">
        <f t="shared" ca="1" si="210"/>
        <v>13</v>
      </c>
      <c r="G4892" s="545">
        <f t="shared" ca="1" si="210"/>
        <v>12</v>
      </c>
      <c r="H4892" s="545">
        <f t="shared" ca="1" si="210"/>
        <v>11</v>
      </c>
      <c r="I4892" s="545">
        <f t="shared" ca="1" si="210"/>
        <v>8</v>
      </c>
      <c r="J4892" s="545">
        <f t="shared" ca="1" si="210"/>
        <v>13</v>
      </c>
      <c r="K4892" s="545">
        <f t="shared" ca="1" si="210"/>
        <v>11</v>
      </c>
    </row>
    <row r="4893" spans="2:11">
      <c r="B4893" s="545">
        <f t="shared" ca="1" si="211"/>
        <v>9</v>
      </c>
      <c r="C4893" s="545">
        <f t="shared" ca="1" si="210"/>
        <v>12</v>
      </c>
      <c r="D4893" s="545">
        <f t="shared" ca="1" si="210"/>
        <v>10</v>
      </c>
      <c r="E4893" s="545">
        <f t="shared" ca="1" si="210"/>
        <v>11</v>
      </c>
      <c r="F4893" s="545">
        <f t="shared" ca="1" si="210"/>
        <v>7</v>
      </c>
      <c r="G4893" s="545">
        <f t="shared" ca="1" si="210"/>
        <v>11</v>
      </c>
      <c r="H4893" s="545">
        <f t="shared" ca="1" si="210"/>
        <v>12</v>
      </c>
      <c r="I4893" s="545">
        <f t="shared" ca="1" si="210"/>
        <v>9</v>
      </c>
      <c r="J4893" s="545">
        <f t="shared" ca="1" si="210"/>
        <v>7</v>
      </c>
      <c r="K4893" s="545">
        <f t="shared" ca="1" si="210"/>
        <v>6</v>
      </c>
    </row>
    <row r="4894" spans="2:11">
      <c r="B4894" s="545">
        <f t="shared" ca="1" si="211"/>
        <v>9</v>
      </c>
      <c r="C4894" s="545">
        <f t="shared" ca="1" si="210"/>
        <v>10</v>
      </c>
      <c r="D4894" s="545">
        <f t="shared" ca="1" si="210"/>
        <v>11</v>
      </c>
      <c r="E4894" s="545">
        <f t="shared" ca="1" si="210"/>
        <v>11</v>
      </c>
      <c r="F4894" s="545">
        <f t="shared" ca="1" si="210"/>
        <v>11</v>
      </c>
      <c r="G4894" s="545">
        <f t="shared" ca="1" si="210"/>
        <v>9</v>
      </c>
      <c r="H4894" s="545">
        <f t="shared" ca="1" si="210"/>
        <v>10</v>
      </c>
      <c r="I4894" s="545">
        <f t="shared" ca="1" si="210"/>
        <v>9</v>
      </c>
      <c r="J4894" s="545">
        <f t="shared" ca="1" si="210"/>
        <v>11</v>
      </c>
      <c r="K4894" s="545">
        <f t="shared" ca="1" si="210"/>
        <v>7</v>
      </c>
    </row>
    <row r="4895" spans="2:11">
      <c r="B4895" s="545">
        <f t="shared" ca="1" si="211"/>
        <v>11</v>
      </c>
      <c r="C4895" s="545">
        <f t="shared" ca="1" si="210"/>
        <v>10</v>
      </c>
      <c r="D4895" s="545">
        <f t="shared" ca="1" si="210"/>
        <v>11</v>
      </c>
      <c r="E4895" s="545">
        <f t="shared" ca="1" si="210"/>
        <v>8</v>
      </c>
      <c r="F4895" s="545">
        <f t="shared" ca="1" si="210"/>
        <v>9</v>
      </c>
      <c r="G4895" s="545">
        <f t="shared" ca="1" si="210"/>
        <v>9</v>
      </c>
      <c r="H4895" s="545">
        <f t="shared" ca="1" si="210"/>
        <v>10</v>
      </c>
      <c r="I4895" s="545">
        <f t="shared" ca="1" si="210"/>
        <v>10</v>
      </c>
      <c r="J4895" s="545">
        <f t="shared" ca="1" si="210"/>
        <v>10</v>
      </c>
      <c r="K4895" s="545">
        <f t="shared" ca="1" si="210"/>
        <v>13</v>
      </c>
    </row>
    <row r="4896" spans="2:11">
      <c r="B4896" s="545">
        <f t="shared" ca="1" si="211"/>
        <v>13</v>
      </c>
      <c r="C4896" s="545">
        <f t="shared" ca="1" si="210"/>
        <v>11</v>
      </c>
      <c r="D4896" s="545">
        <f t="shared" ca="1" si="210"/>
        <v>10</v>
      </c>
      <c r="E4896" s="545">
        <f t="shared" ca="1" si="210"/>
        <v>10</v>
      </c>
      <c r="F4896" s="545">
        <f t="shared" ca="1" si="210"/>
        <v>10</v>
      </c>
      <c r="G4896" s="545">
        <f t="shared" ca="1" si="210"/>
        <v>10</v>
      </c>
      <c r="H4896" s="545">
        <f t="shared" ca="1" si="210"/>
        <v>8</v>
      </c>
      <c r="I4896" s="545">
        <f t="shared" ca="1" si="210"/>
        <v>12</v>
      </c>
      <c r="J4896" s="545">
        <f t="shared" ca="1" si="210"/>
        <v>9</v>
      </c>
      <c r="K4896" s="545">
        <f t="shared" ca="1" si="210"/>
        <v>9</v>
      </c>
    </row>
    <row r="4897" spans="2:11">
      <c r="B4897" s="545">
        <f t="shared" ca="1" si="211"/>
        <v>9</v>
      </c>
      <c r="C4897" s="545">
        <f t="shared" ca="1" si="210"/>
        <v>8</v>
      </c>
      <c r="D4897" s="545">
        <f t="shared" ca="1" si="210"/>
        <v>11</v>
      </c>
      <c r="E4897" s="545">
        <f t="shared" ca="1" si="210"/>
        <v>10</v>
      </c>
      <c r="F4897" s="545">
        <f t="shared" ca="1" si="210"/>
        <v>9</v>
      </c>
      <c r="G4897" s="545">
        <f t="shared" ca="1" si="210"/>
        <v>10</v>
      </c>
      <c r="H4897" s="545">
        <f t="shared" ca="1" si="210"/>
        <v>12</v>
      </c>
      <c r="I4897" s="545">
        <f t="shared" ca="1" si="210"/>
        <v>12</v>
      </c>
      <c r="J4897" s="545">
        <f t="shared" ca="1" si="210"/>
        <v>8</v>
      </c>
      <c r="K4897" s="545">
        <f t="shared" ca="1" si="210"/>
        <v>6</v>
      </c>
    </row>
    <row r="4898" spans="2:11">
      <c r="B4898" s="545">
        <f t="shared" ca="1" si="211"/>
        <v>9</v>
      </c>
      <c r="C4898" s="545">
        <f t="shared" ca="1" si="210"/>
        <v>10</v>
      </c>
      <c r="D4898" s="545">
        <f t="shared" ca="1" si="210"/>
        <v>14</v>
      </c>
      <c r="E4898" s="545">
        <f t="shared" ca="1" si="210"/>
        <v>11</v>
      </c>
      <c r="F4898" s="545">
        <f t="shared" ca="1" si="210"/>
        <v>10</v>
      </c>
      <c r="G4898" s="545">
        <f t="shared" ca="1" si="210"/>
        <v>13</v>
      </c>
      <c r="H4898" s="545">
        <f t="shared" ca="1" si="210"/>
        <v>13</v>
      </c>
      <c r="I4898" s="545">
        <f t="shared" ca="1" si="210"/>
        <v>13</v>
      </c>
      <c r="J4898" s="545">
        <f t="shared" ca="1" si="210"/>
        <v>11</v>
      </c>
      <c r="K4898" s="545">
        <f t="shared" ca="1" si="210"/>
        <v>10</v>
      </c>
    </row>
    <row r="4899" spans="2:11">
      <c r="B4899" s="545">
        <f t="shared" ca="1" si="211"/>
        <v>11</v>
      </c>
      <c r="C4899" s="545">
        <f t="shared" ca="1" si="210"/>
        <v>10</v>
      </c>
      <c r="D4899" s="545">
        <f t="shared" ca="1" si="210"/>
        <v>10</v>
      </c>
      <c r="E4899" s="545">
        <f t="shared" ca="1" si="210"/>
        <v>12</v>
      </c>
      <c r="F4899" s="545">
        <f t="shared" ca="1" si="210"/>
        <v>10</v>
      </c>
      <c r="G4899" s="545">
        <f t="shared" ca="1" si="210"/>
        <v>10</v>
      </c>
      <c r="H4899" s="545">
        <f t="shared" ca="1" si="210"/>
        <v>11</v>
      </c>
      <c r="I4899" s="545">
        <f t="shared" ca="1" si="210"/>
        <v>10</v>
      </c>
      <c r="J4899" s="545">
        <f t="shared" ca="1" si="210"/>
        <v>11</v>
      </c>
      <c r="K4899" s="545">
        <f t="shared" ca="1" si="210"/>
        <v>10</v>
      </c>
    </row>
    <row r="4900" spans="2:11">
      <c r="B4900" s="545">
        <f t="shared" ca="1" si="211"/>
        <v>8</v>
      </c>
      <c r="C4900" s="545">
        <f t="shared" ca="1" si="210"/>
        <v>10</v>
      </c>
      <c r="D4900" s="545">
        <f t="shared" ca="1" si="210"/>
        <v>9</v>
      </c>
      <c r="E4900" s="545">
        <f t="shared" ca="1" si="210"/>
        <v>9</v>
      </c>
      <c r="F4900" s="545">
        <f t="shared" ca="1" si="210"/>
        <v>11</v>
      </c>
      <c r="G4900" s="545">
        <f t="shared" ca="1" si="210"/>
        <v>9</v>
      </c>
      <c r="H4900" s="545">
        <f t="shared" ca="1" si="210"/>
        <v>10</v>
      </c>
      <c r="I4900" s="545">
        <f t="shared" ca="1" si="210"/>
        <v>10</v>
      </c>
      <c r="J4900" s="545">
        <f t="shared" ca="1" si="210"/>
        <v>11</v>
      </c>
      <c r="K4900" s="545">
        <f t="shared" ca="1" si="210"/>
        <v>12</v>
      </c>
    </row>
    <row r="4901" spans="2:11">
      <c r="B4901" s="545">
        <f t="shared" ca="1" si="211"/>
        <v>9</v>
      </c>
      <c r="C4901" s="545">
        <f t="shared" ca="1" si="210"/>
        <v>13</v>
      </c>
      <c r="D4901" s="545">
        <f t="shared" ca="1" si="210"/>
        <v>10</v>
      </c>
      <c r="E4901" s="545">
        <f t="shared" ca="1" si="210"/>
        <v>9</v>
      </c>
      <c r="F4901" s="545">
        <f t="shared" ca="1" si="210"/>
        <v>11</v>
      </c>
      <c r="G4901" s="545">
        <f t="shared" ca="1" si="210"/>
        <v>9</v>
      </c>
      <c r="H4901" s="545">
        <f t="shared" ca="1" si="210"/>
        <v>11</v>
      </c>
      <c r="I4901" s="545">
        <f t="shared" ca="1" si="210"/>
        <v>10</v>
      </c>
      <c r="J4901" s="545">
        <f t="shared" ca="1" si="210"/>
        <v>11</v>
      </c>
      <c r="K4901" s="545">
        <f t="shared" ca="1" si="210"/>
        <v>10</v>
      </c>
    </row>
    <row r="4902" spans="2:11">
      <c r="B4902" s="545">
        <f t="shared" ca="1" si="211"/>
        <v>11</v>
      </c>
      <c r="C4902" s="545">
        <f t="shared" ca="1" si="210"/>
        <v>9</v>
      </c>
      <c r="D4902" s="545">
        <f t="shared" ca="1" si="210"/>
        <v>11</v>
      </c>
      <c r="E4902" s="545">
        <f t="shared" ca="1" si="210"/>
        <v>13</v>
      </c>
      <c r="F4902" s="545">
        <f t="shared" ca="1" si="210"/>
        <v>11</v>
      </c>
      <c r="G4902" s="545">
        <f t="shared" ca="1" si="210"/>
        <v>10</v>
      </c>
      <c r="H4902" s="545">
        <f t="shared" ca="1" si="210"/>
        <v>12</v>
      </c>
      <c r="I4902" s="545">
        <f t="shared" ca="1" si="210"/>
        <v>7</v>
      </c>
      <c r="J4902" s="545">
        <f t="shared" ca="1" si="210"/>
        <v>7</v>
      </c>
      <c r="K4902" s="545">
        <f t="shared" ca="1" si="210"/>
        <v>11</v>
      </c>
    </row>
    <row r="4903" spans="2:11">
      <c r="B4903" s="545">
        <f t="shared" ca="1" si="211"/>
        <v>9</v>
      </c>
      <c r="C4903" s="545">
        <f t="shared" ca="1" si="210"/>
        <v>11</v>
      </c>
      <c r="D4903" s="545">
        <f t="shared" ca="1" si="210"/>
        <v>10</v>
      </c>
      <c r="E4903" s="545">
        <f t="shared" ca="1" si="210"/>
        <v>8</v>
      </c>
      <c r="F4903" s="545">
        <f t="shared" ca="1" si="210"/>
        <v>15</v>
      </c>
      <c r="G4903" s="545">
        <f t="shared" ca="1" si="210"/>
        <v>11</v>
      </c>
      <c r="H4903" s="545">
        <f t="shared" ca="1" si="210"/>
        <v>11</v>
      </c>
      <c r="I4903" s="545">
        <f t="shared" ca="1" si="210"/>
        <v>9</v>
      </c>
      <c r="J4903" s="545">
        <f t="shared" ca="1" si="210"/>
        <v>10</v>
      </c>
      <c r="K4903" s="545">
        <f t="shared" ca="1" si="210"/>
        <v>12</v>
      </c>
    </row>
    <row r="4904" spans="2:11">
      <c r="B4904" s="545">
        <f t="shared" ca="1" si="211"/>
        <v>9</v>
      </c>
      <c r="C4904" s="545">
        <f t="shared" ca="1" si="210"/>
        <v>9</v>
      </c>
      <c r="D4904" s="545">
        <f t="shared" ca="1" si="210"/>
        <v>10</v>
      </c>
      <c r="E4904" s="545">
        <f t="shared" ca="1" si="210"/>
        <v>9</v>
      </c>
      <c r="F4904" s="545">
        <f t="shared" ca="1" si="210"/>
        <v>10</v>
      </c>
      <c r="G4904" s="545">
        <f t="shared" ca="1" si="210"/>
        <v>8</v>
      </c>
      <c r="H4904" s="545">
        <f t="shared" ca="1" si="210"/>
        <v>9</v>
      </c>
      <c r="I4904" s="545">
        <f t="shared" ca="1" si="210"/>
        <v>9</v>
      </c>
      <c r="J4904" s="545">
        <f t="shared" ca="1" si="210"/>
        <v>10</v>
      </c>
      <c r="K4904" s="545">
        <f t="shared" ca="1" si="210"/>
        <v>11</v>
      </c>
    </row>
    <row r="4905" spans="2:11">
      <c r="B4905" s="545">
        <f t="shared" ca="1" si="211"/>
        <v>11</v>
      </c>
      <c r="C4905" s="545">
        <f t="shared" ca="1" si="210"/>
        <v>8</v>
      </c>
      <c r="D4905" s="545">
        <f t="shared" ca="1" si="210"/>
        <v>11</v>
      </c>
      <c r="E4905" s="545">
        <f t="shared" ca="1" si="210"/>
        <v>11</v>
      </c>
      <c r="F4905" s="545">
        <f t="shared" ca="1" si="210"/>
        <v>9</v>
      </c>
      <c r="G4905" s="545">
        <f t="shared" ca="1" si="210"/>
        <v>12</v>
      </c>
      <c r="H4905" s="545">
        <f t="shared" ca="1" si="210"/>
        <v>10</v>
      </c>
      <c r="I4905" s="545">
        <f t="shared" ca="1" si="210"/>
        <v>10</v>
      </c>
      <c r="J4905" s="545">
        <f t="shared" ca="1" si="210"/>
        <v>14</v>
      </c>
      <c r="K4905" s="545">
        <f t="shared" ca="1" si="210"/>
        <v>11</v>
      </c>
    </row>
    <row r="4906" spans="2:11">
      <c r="B4906" s="545">
        <f t="shared" ca="1" si="211"/>
        <v>10</v>
      </c>
      <c r="C4906" s="545">
        <f t="shared" ca="1" si="210"/>
        <v>14</v>
      </c>
      <c r="D4906" s="545">
        <f t="shared" ca="1" si="210"/>
        <v>10</v>
      </c>
      <c r="E4906" s="545">
        <f t="shared" ca="1" si="210"/>
        <v>13</v>
      </c>
      <c r="F4906" s="545">
        <f t="shared" ca="1" si="210"/>
        <v>11</v>
      </c>
      <c r="G4906" s="545">
        <f t="shared" ca="1" si="210"/>
        <v>10</v>
      </c>
      <c r="H4906" s="545">
        <f t="shared" ca="1" si="210"/>
        <v>10</v>
      </c>
      <c r="I4906" s="545">
        <f t="shared" ca="1" si="210"/>
        <v>13</v>
      </c>
      <c r="J4906" s="545">
        <f t="shared" ca="1" si="210"/>
        <v>13</v>
      </c>
      <c r="K4906" s="545">
        <f t="shared" ca="1" si="210"/>
        <v>11</v>
      </c>
    </row>
    <row r="4907" spans="2:11">
      <c r="B4907" s="545">
        <f t="shared" ca="1" si="211"/>
        <v>8</v>
      </c>
      <c r="C4907" s="545">
        <f t="shared" ca="1" si="210"/>
        <v>11</v>
      </c>
      <c r="D4907" s="545">
        <f t="shared" ca="1" si="210"/>
        <v>9</v>
      </c>
      <c r="E4907" s="545">
        <f t="shared" ca="1" si="210"/>
        <v>11</v>
      </c>
      <c r="F4907" s="545">
        <f t="shared" ca="1" si="210"/>
        <v>9</v>
      </c>
      <c r="G4907" s="545">
        <f t="shared" ca="1" si="210"/>
        <v>13</v>
      </c>
      <c r="H4907" s="545">
        <f t="shared" ca="1" si="210"/>
        <v>11</v>
      </c>
      <c r="I4907" s="545">
        <f t="shared" ca="1" si="210"/>
        <v>10</v>
      </c>
      <c r="J4907" s="545">
        <f t="shared" ca="1" si="210"/>
        <v>12</v>
      </c>
      <c r="K4907" s="545">
        <f t="shared" ca="1" si="210"/>
        <v>9</v>
      </c>
    </row>
    <row r="4908" spans="2:11">
      <c r="B4908" s="545">
        <f t="shared" ca="1" si="211"/>
        <v>5</v>
      </c>
      <c r="C4908" s="545">
        <f t="shared" ca="1" si="211"/>
        <v>10</v>
      </c>
      <c r="D4908" s="545">
        <f t="shared" ca="1" si="211"/>
        <v>7</v>
      </c>
      <c r="E4908" s="545">
        <f t="shared" ca="1" si="211"/>
        <v>9</v>
      </c>
      <c r="F4908" s="545">
        <f t="shared" ca="1" si="211"/>
        <v>7</v>
      </c>
      <c r="G4908" s="545">
        <f t="shared" ca="1" si="211"/>
        <v>9</v>
      </c>
      <c r="H4908" s="545">
        <f t="shared" ca="1" si="211"/>
        <v>7</v>
      </c>
      <c r="I4908" s="545">
        <f t="shared" ca="1" si="211"/>
        <v>8</v>
      </c>
      <c r="J4908" s="545">
        <f t="shared" ca="1" si="211"/>
        <v>9</v>
      </c>
      <c r="K4908" s="545">
        <f t="shared" ca="1" si="211"/>
        <v>12</v>
      </c>
    </row>
    <row r="4909" spans="2:11">
      <c r="B4909" s="545">
        <f t="shared" ca="1" si="211"/>
        <v>12</v>
      </c>
      <c r="C4909" s="545">
        <f t="shared" ca="1" si="211"/>
        <v>13</v>
      </c>
      <c r="D4909" s="545">
        <f t="shared" ca="1" si="211"/>
        <v>10</v>
      </c>
      <c r="E4909" s="545">
        <f t="shared" ca="1" si="211"/>
        <v>10</v>
      </c>
      <c r="F4909" s="545">
        <f t="shared" ca="1" si="211"/>
        <v>10</v>
      </c>
      <c r="G4909" s="545">
        <f t="shared" ca="1" si="211"/>
        <v>12</v>
      </c>
      <c r="H4909" s="545">
        <f t="shared" ca="1" si="211"/>
        <v>9</v>
      </c>
      <c r="I4909" s="545">
        <f t="shared" ca="1" si="211"/>
        <v>10</v>
      </c>
      <c r="J4909" s="545">
        <f t="shared" ca="1" si="211"/>
        <v>13</v>
      </c>
      <c r="K4909" s="545">
        <f t="shared" ca="1" si="211"/>
        <v>12</v>
      </c>
    </row>
    <row r="4910" spans="2:11">
      <c r="B4910" s="545">
        <f t="shared" ca="1" si="211"/>
        <v>12</v>
      </c>
      <c r="C4910" s="545">
        <f t="shared" ca="1" si="211"/>
        <v>9</v>
      </c>
      <c r="D4910" s="545">
        <f t="shared" ca="1" si="211"/>
        <v>12</v>
      </c>
      <c r="E4910" s="545">
        <f t="shared" ca="1" si="211"/>
        <v>10</v>
      </c>
      <c r="F4910" s="545">
        <f t="shared" ca="1" si="211"/>
        <v>10</v>
      </c>
      <c r="G4910" s="545">
        <f t="shared" ca="1" si="211"/>
        <v>9</v>
      </c>
      <c r="H4910" s="545">
        <f t="shared" ca="1" si="211"/>
        <v>9</v>
      </c>
      <c r="I4910" s="545">
        <f t="shared" ca="1" si="211"/>
        <v>11</v>
      </c>
      <c r="J4910" s="545">
        <f t="shared" ca="1" si="211"/>
        <v>10</v>
      </c>
      <c r="K4910" s="545">
        <f t="shared" ca="1" si="211"/>
        <v>8</v>
      </c>
    </row>
    <row r="4911" spans="2:11">
      <c r="B4911" s="545">
        <f t="shared" ca="1" si="211"/>
        <v>11</v>
      </c>
      <c r="C4911" s="545">
        <f t="shared" ca="1" si="211"/>
        <v>10</v>
      </c>
      <c r="D4911" s="545">
        <f t="shared" ca="1" si="211"/>
        <v>9</v>
      </c>
      <c r="E4911" s="545">
        <f t="shared" ca="1" si="211"/>
        <v>13</v>
      </c>
      <c r="F4911" s="545">
        <f t="shared" ca="1" si="211"/>
        <v>12</v>
      </c>
      <c r="G4911" s="545">
        <f t="shared" ca="1" si="211"/>
        <v>11</v>
      </c>
      <c r="H4911" s="545">
        <f t="shared" ca="1" si="211"/>
        <v>10</v>
      </c>
      <c r="I4911" s="545">
        <f t="shared" ca="1" si="211"/>
        <v>12</v>
      </c>
      <c r="J4911" s="545">
        <f t="shared" ca="1" si="211"/>
        <v>11</v>
      </c>
      <c r="K4911" s="545">
        <f t="shared" ca="1" si="211"/>
        <v>9</v>
      </c>
    </row>
    <row r="4912" spans="2:11">
      <c r="B4912" s="545">
        <f t="shared" ca="1" si="211"/>
        <v>8</v>
      </c>
      <c r="C4912" s="545">
        <f t="shared" ca="1" si="211"/>
        <v>8</v>
      </c>
      <c r="D4912" s="545">
        <f t="shared" ca="1" si="211"/>
        <v>9</v>
      </c>
      <c r="E4912" s="545">
        <f t="shared" ca="1" si="211"/>
        <v>13</v>
      </c>
      <c r="F4912" s="545">
        <f t="shared" ca="1" si="211"/>
        <v>9</v>
      </c>
      <c r="G4912" s="545">
        <f t="shared" ca="1" si="211"/>
        <v>10</v>
      </c>
      <c r="H4912" s="545">
        <f t="shared" ca="1" si="211"/>
        <v>11</v>
      </c>
      <c r="I4912" s="545">
        <f t="shared" ca="1" si="211"/>
        <v>9</v>
      </c>
      <c r="J4912" s="545">
        <f t="shared" ca="1" si="211"/>
        <v>11</v>
      </c>
      <c r="K4912" s="545">
        <f t="shared" ca="1" si="211"/>
        <v>8</v>
      </c>
    </row>
    <row r="4913" spans="2:11">
      <c r="B4913" s="545">
        <f t="shared" ca="1" si="211"/>
        <v>14</v>
      </c>
      <c r="C4913" s="545">
        <f t="shared" ca="1" si="211"/>
        <v>10</v>
      </c>
      <c r="D4913" s="545">
        <f t="shared" ca="1" si="211"/>
        <v>10</v>
      </c>
      <c r="E4913" s="545">
        <f t="shared" ca="1" si="211"/>
        <v>6</v>
      </c>
      <c r="F4913" s="545">
        <f t="shared" ca="1" si="211"/>
        <v>8</v>
      </c>
      <c r="G4913" s="545">
        <f t="shared" ca="1" si="211"/>
        <v>10</v>
      </c>
      <c r="H4913" s="545">
        <f t="shared" ca="1" si="211"/>
        <v>6</v>
      </c>
      <c r="I4913" s="545">
        <f t="shared" ca="1" si="211"/>
        <v>9</v>
      </c>
      <c r="J4913" s="545">
        <f t="shared" ca="1" si="211"/>
        <v>10</v>
      </c>
      <c r="K4913" s="545">
        <f t="shared" ca="1" si="211"/>
        <v>11</v>
      </c>
    </row>
    <row r="4914" spans="2:11">
      <c r="B4914" s="545">
        <f t="shared" ca="1" si="211"/>
        <v>10</v>
      </c>
      <c r="C4914" s="545">
        <f t="shared" ca="1" si="211"/>
        <v>11</v>
      </c>
      <c r="D4914" s="545">
        <f t="shared" ca="1" si="211"/>
        <v>12</v>
      </c>
      <c r="E4914" s="545">
        <f t="shared" ca="1" si="211"/>
        <v>12</v>
      </c>
      <c r="F4914" s="545">
        <f t="shared" ca="1" si="211"/>
        <v>11</v>
      </c>
      <c r="G4914" s="545">
        <f t="shared" ca="1" si="211"/>
        <v>8</v>
      </c>
      <c r="H4914" s="545">
        <f t="shared" ca="1" si="211"/>
        <v>11</v>
      </c>
      <c r="I4914" s="545">
        <f t="shared" ca="1" si="211"/>
        <v>11</v>
      </c>
      <c r="J4914" s="545">
        <f t="shared" ca="1" si="211"/>
        <v>10</v>
      </c>
      <c r="K4914" s="545">
        <f t="shared" ca="1" si="211"/>
        <v>7</v>
      </c>
    </row>
    <row r="4915" spans="2:11">
      <c r="B4915" s="545">
        <f t="shared" ca="1" si="211"/>
        <v>7</v>
      </c>
      <c r="C4915" s="545">
        <f t="shared" ca="1" si="211"/>
        <v>12</v>
      </c>
      <c r="D4915" s="545">
        <f t="shared" ca="1" si="211"/>
        <v>10</v>
      </c>
      <c r="E4915" s="545">
        <f t="shared" ca="1" si="211"/>
        <v>8</v>
      </c>
      <c r="F4915" s="545">
        <f t="shared" ca="1" si="211"/>
        <v>13</v>
      </c>
      <c r="G4915" s="545">
        <f t="shared" ca="1" si="211"/>
        <v>10</v>
      </c>
      <c r="H4915" s="545">
        <f t="shared" ca="1" si="211"/>
        <v>12</v>
      </c>
      <c r="I4915" s="545">
        <f t="shared" ca="1" si="211"/>
        <v>12</v>
      </c>
      <c r="J4915" s="545">
        <f t="shared" ca="1" si="211"/>
        <v>11</v>
      </c>
      <c r="K4915" s="545">
        <f t="shared" ca="1" si="211"/>
        <v>12</v>
      </c>
    </row>
    <row r="4916" spans="2:11">
      <c r="B4916" s="545">
        <f t="shared" ca="1" si="211"/>
        <v>10</v>
      </c>
      <c r="C4916" s="545">
        <f t="shared" ca="1" si="211"/>
        <v>10</v>
      </c>
      <c r="D4916" s="545">
        <f t="shared" ca="1" si="211"/>
        <v>10</v>
      </c>
      <c r="E4916" s="545">
        <f t="shared" ca="1" si="211"/>
        <v>8</v>
      </c>
      <c r="F4916" s="545">
        <f t="shared" ca="1" si="211"/>
        <v>10</v>
      </c>
      <c r="G4916" s="545">
        <f t="shared" ca="1" si="211"/>
        <v>13</v>
      </c>
      <c r="H4916" s="545">
        <f t="shared" ca="1" si="211"/>
        <v>11</v>
      </c>
      <c r="I4916" s="545">
        <f t="shared" ca="1" si="211"/>
        <v>10</v>
      </c>
      <c r="J4916" s="545">
        <f t="shared" ca="1" si="211"/>
        <v>12</v>
      </c>
      <c r="K4916" s="545">
        <f t="shared" ca="1" si="211"/>
        <v>9</v>
      </c>
    </row>
    <row r="4917" spans="2:11">
      <c r="B4917" s="545">
        <f t="shared" ca="1" si="211"/>
        <v>8</v>
      </c>
      <c r="C4917" s="545">
        <f t="shared" ca="1" si="211"/>
        <v>12</v>
      </c>
      <c r="D4917" s="545">
        <f t="shared" ca="1" si="211"/>
        <v>11</v>
      </c>
      <c r="E4917" s="545">
        <f t="shared" ca="1" si="211"/>
        <v>9</v>
      </c>
      <c r="F4917" s="545">
        <f t="shared" ca="1" si="211"/>
        <v>11</v>
      </c>
      <c r="G4917" s="545">
        <f t="shared" ca="1" si="211"/>
        <v>11</v>
      </c>
      <c r="H4917" s="545">
        <f t="shared" ca="1" si="211"/>
        <v>8</v>
      </c>
      <c r="I4917" s="545">
        <f t="shared" ca="1" si="211"/>
        <v>12</v>
      </c>
      <c r="J4917" s="545">
        <f t="shared" ca="1" si="211"/>
        <v>8</v>
      </c>
      <c r="K4917" s="545">
        <f t="shared" ref="B4917:K4954" ca="1" si="212">RANDBETWEEN(1,3)+RANDBETWEEN(1,3)+RANDBETWEEN(1,3)+RANDBETWEEN(1,3)+RANDBETWEEN(1,3)</f>
        <v>10</v>
      </c>
    </row>
    <row r="4918" spans="2:11">
      <c r="B4918" s="545">
        <f t="shared" ca="1" si="212"/>
        <v>14</v>
      </c>
      <c r="C4918" s="545">
        <f t="shared" ca="1" si="212"/>
        <v>10</v>
      </c>
      <c r="D4918" s="545">
        <f t="shared" ca="1" si="212"/>
        <v>13</v>
      </c>
      <c r="E4918" s="545">
        <f t="shared" ca="1" si="212"/>
        <v>9</v>
      </c>
      <c r="F4918" s="545">
        <f t="shared" ca="1" si="212"/>
        <v>9</v>
      </c>
      <c r="G4918" s="545">
        <f t="shared" ca="1" si="212"/>
        <v>7</v>
      </c>
      <c r="H4918" s="545">
        <f t="shared" ca="1" si="212"/>
        <v>11</v>
      </c>
      <c r="I4918" s="545">
        <f t="shared" ca="1" si="212"/>
        <v>11</v>
      </c>
      <c r="J4918" s="545">
        <f t="shared" ca="1" si="212"/>
        <v>8</v>
      </c>
      <c r="K4918" s="545">
        <f t="shared" ca="1" si="212"/>
        <v>9</v>
      </c>
    </row>
    <row r="4919" spans="2:11">
      <c r="B4919" s="545">
        <f t="shared" ca="1" si="212"/>
        <v>9</v>
      </c>
      <c r="C4919" s="545">
        <f t="shared" ca="1" si="212"/>
        <v>12</v>
      </c>
      <c r="D4919" s="545">
        <f t="shared" ca="1" si="212"/>
        <v>9</v>
      </c>
      <c r="E4919" s="545">
        <f t="shared" ca="1" si="212"/>
        <v>10</v>
      </c>
      <c r="F4919" s="545">
        <f t="shared" ca="1" si="212"/>
        <v>12</v>
      </c>
      <c r="G4919" s="545">
        <f t="shared" ca="1" si="212"/>
        <v>12</v>
      </c>
      <c r="H4919" s="545">
        <f t="shared" ca="1" si="212"/>
        <v>10</v>
      </c>
      <c r="I4919" s="545">
        <f t="shared" ca="1" si="212"/>
        <v>11</v>
      </c>
      <c r="J4919" s="545">
        <f t="shared" ca="1" si="212"/>
        <v>9</v>
      </c>
      <c r="K4919" s="545">
        <f t="shared" ca="1" si="212"/>
        <v>7</v>
      </c>
    </row>
    <row r="4920" spans="2:11">
      <c r="B4920" s="545">
        <f t="shared" ca="1" si="212"/>
        <v>10</v>
      </c>
      <c r="C4920" s="545">
        <f t="shared" ca="1" si="212"/>
        <v>10</v>
      </c>
      <c r="D4920" s="545">
        <f t="shared" ca="1" si="212"/>
        <v>10</v>
      </c>
      <c r="E4920" s="545">
        <f t="shared" ca="1" si="212"/>
        <v>8</v>
      </c>
      <c r="F4920" s="545">
        <f t="shared" ca="1" si="212"/>
        <v>8</v>
      </c>
      <c r="G4920" s="545">
        <f t="shared" ca="1" si="212"/>
        <v>7</v>
      </c>
      <c r="H4920" s="545">
        <f t="shared" ca="1" si="212"/>
        <v>12</v>
      </c>
      <c r="I4920" s="545">
        <f t="shared" ca="1" si="212"/>
        <v>8</v>
      </c>
      <c r="J4920" s="545">
        <f t="shared" ca="1" si="212"/>
        <v>12</v>
      </c>
      <c r="K4920" s="545">
        <f t="shared" ca="1" si="212"/>
        <v>11</v>
      </c>
    </row>
    <row r="4921" spans="2:11">
      <c r="B4921" s="545">
        <f t="shared" ca="1" si="212"/>
        <v>8</v>
      </c>
      <c r="C4921" s="545">
        <f t="shared" ca="1" si="212"/>
        <v>8</v>
      </c>
      <c r="D4921" s="545">
        <f t="shared" ca="1" si="212"/>
        <v>13</v>
      </c>
      <c r="E4921" s="545">
        <f t="shared" ca="1" si="212"/>
        <v>12</v>
      </c>
      <c r="F4921" s="545">
        <f t="shared" ca="1" si="212"/>
        <v>10</v>
      </c>
      <c r="G4921" s="545">
        <f t="shared" ca="1" si="212"/>
        <v>10</v>
      </c>
      <c r="H4921" s="545">
        <f t="shared" ca="1" si="212"/>
        <v>14</v>
      </c>
      <c r="I4921" s="545">
        <f t="shared" ca="1" si="212"/>
        <v>10</v>
      </c>
      <c r="J4921" s="545">
        <f t="shared" ca="1" si="212"/>
        <v>7</v>
      </c>
      <c r="K4921" s="545">
        <f t="shared" ca="1" si="212"/>
        <v>11</v>
      </c>
    </row>
    <row r="4922" spans="2:11">
      <c r="B4922" s="545">
        <f t="shared" ca="1" si="212"/>
        <v>11</v>
      </c>
      <c r="C4922" s="545">
        <f t="shared" ca="1" si="210"/>
        <v>9</v>
      </c>
      <c r="D4922" s="545">
        <f t="shared" ca="1" si="210"/>
        <v>13</v>
      </c>
      <c r="E4922" s="545">
        <f t="shared" ca="1" si="210"/>
        <v>10</v>
      </c>
      <c r="F4922" s="545">
        <f t="shared" ca="1" si="210"/>
        <v>12</v>
      </c>
      <c r="G4922" s="545">
        <f t="shared" ca="1" si="210"/>
        <v>13</v>
      </c>
      <c r="H4922" s="545">
        <f t="shared" ca="1" si="210"/>
        <v>9</v>
      </c>
      <c r="I4922" s="545">
        <f t="shared" ca="1" si="210"/>
        <v>11</v>
      </c>
      <c r="J4922" s="545">
        <f t="shared" ca="1" si="210"/>
        <v>10</v>
      </c>
      <c r="K4922" s="545">
        <f t="shared" ca="1" si="210"/>
        <v>9</v>
      </c>
    </row>
    <row r="4923" spans="2:11">
      <c r="B4923" s="545">
        <f t="shared" ca="1" si="212"/>
        <v>8</v>
      </c>
      <c r="C4923" s="545">
        <f t="shared" ca="1" si="210"/>
        <v>10</v>
      </c>
      <c r="D4923" s="545">
        <f t="shared" ca="1" si="210"/>
        <v>11</v>
      </c>
      <c r="E4923" s="545">
        <f t="shared" ca="1" si="210"/>
        <v>9</v>
      </c>
      <c r="F4923" s="545">
        <f t="shared" ca="1" si="210"/>
        <v>12</v>
      </c>
      <c r="G4923" s="545">
        <f t="shared" ca="1" si="210"/>
        <v>10</v>
      </c>
      <c r="H4923" s="545">
        <f t="shared" ca="1" si="210"/>
        <v>12</v>
      </c>
      <c r="I4923" s="545">
        <f t="shared" ca="1" si="210"/>
        <v>7</v>
      </c>
      <c r="J4923" s="545">
        <f t="shared" ca="1" si="210"/>
        <v>10</v>
      </c>
      <c r="K4923" s="545">
        <f t="shared" ca="1" si="210"/>
        <v>10</v>
      </c>
    </row>
    <row r="4924" spans="2:11">
      <c r="B4924" s="545">
        <f t="shared" ca="1" si="212"/>
        <v>10</v>
      </c>
      <c r="C4924" s="545">
        <f t="shared" ca="1" si="210"/>
        <v>8</v>
      </c>
      <c r="D4924" s="545">
        <f t="shared" ca="1" si="210"/>
        <v>9</v>
      </c>
      <c r="E4924" s="545">
        <f t="shared" ca="1" si="210"/>
        <v>8</v>
      </c>
      <c r="F4924" s="545">
        <f t="shared" ca="1" si="210"/>
        <v>11</v>
      </c>
      <c r="G4924" s="545">
        <f t="shared" ca="1" si="210"/>
        <v>10</v>
      </c>
      <c r="H4924" s="545">
        <f t="shared" ca="1" si="210"/>
        <v>10</v>
      </c>
      <c r="I4924" s="545">
        <f t="shared" ca="1" si="210"/>
        <v>12</v>
      </c>
      <c r="J4924" s="545">
        <f t="shared" ca="1" si="210"/>
        <v>7</v>
      </c>
      <c r="K4924" s="545">
        <f t="shared" ca="1" si="210"/>
        <v>9</v>
      </c>
    </row>
    <row r="4925" spans="2:11">
      <c r="B4925" s="545">
        <f t="shared" ca="1" si="212"/>
        <v>13</v>
      </c>
      <c r="C4925" s="545">
        <f t="shared" ca="1" si="210"/>
        <v>7</v>
      </c>
      <c r="D4925" s="545">
        <f t="shared" ca="1" si="210"/>
        <v>11</v>
      </c>
      <c r="E4925" s="545">
        <f t="shared" ca="1" si="210"/>
        <v>10</v>
      </c>
      <c r="F4925" s="545">
        <f t="shared" ca="1" si="210"/>
        <v>10</v>
      </c>
      <c r="G4925" s="545">
        <f t="shared" ca="1" si="210"/>
        <v>9</v>
      </c>
      <c r="H4925" s="545">
        <f t="shared" ca="1" si="210"/>
        <v>8</v>
      </c>
      <c r="I4925" s="545">
        <f t="shared" ca="1" si="210"/>
        <v>9</v>
      </c>
      <c r="J4925" s="545">
        <f t="shared" ca="1" si="210"/>
        <v>11</v>
      </c>
      <c r="K4925" s="545">
        <f t="shared" ca="1" si="210"/>
        <v>14</v>
      </c>
    </row>
    <row r="4926" spans="2:11">
      <c r="B4926" s="545">
        <f t="shared" ca="1" si="212"/>
        <v>12</v>
      </c>
      <c r="C4926" s="545">
        <f t="shared" ca="1" si="210"/>
        <v>9</v>
      </c>
      <c r="D4926" s="545">
        <f t="shared" ca="1" si="210"/>
        <v>11</v>
      </c>
      <c r="E4926" s="545">
        <f t="shared" ca="1" si="210"/>
        <v>10</v>
      </c>
      <c r="F4926" s="545">
        <f t="shared" ca="1" si="210"/>
        <v>7</v>
      </c>
      <c r="G4926" s="545">
        <f t="shared" ca="1" si="210"/>
        <v>10</v>
      </c>
      <c r="H4926" s="545">
        <f t="shared" ca="1" si="210"/>
        <v>9</v>
      </c>
      <c r="I4926" s="545">
        <f t="shared" ca="1" si="210"/>
        <v>9</v>
      </c>
      <c r="J4926" s="545">
        <f t="shared" ca="1" si="210"/>
        <v>10</v>
      </c>
      <c r="K4926" s="545">
        <f t="shared" ca="1" si="210"/>
        <v>12</v>
      </c>
    </row>
    <row r="4927" spans="2:11">
      <c r="B4927" s="545">
        <f t="shared" ca="1" si="212"/>
        <v>9</v>
      </c>
      <c r="C4927" s="545">
        <f t="shared" ca="1" si="210"/>
        <v>7</v>
      </c>
      <c r="D4927" s="545">
        <f t="shared" ca="1" si="210"/>
        <v>9</v>
      </c>
      <c r="E4927" s="545">
        <f t="shared" ca="1" si="210"/>
        <v>10</v>
      </c>
      <c r="F4927" s="545">
        <f t="shared" ca="1" si="210"/>
        <v>8</v>
      </c>
      <c r="G4927" s="545">
        <f t="shared" ca="1" si="210"/>
        <v>12</v>
      </c>
      <c r="H4927" s="545">
        <f t="shared" ca="1" si="210"/>
        <v>7</v>
      </c>
      <c r="I4927" s="545">
        <f t="shared" ca="1" si="210"/>
        <v>7</v>
      </c>
      <c r="J4927" s="545">
        <f t="shared" ca="1" si="210"/>
        <v>9</v>
      </c>
      <c r="K4927" s="545">
        <f t="shared" ca="1" si="210"/>
        <v>13</v>
      </c>
    </row>
    <row r="4928" spans="2:11">
      <c r="B4928" s="545">
        <f t="shared" ca="1" si="212"/>
        <v>6</v>
      </c>
      <c r="C4928" s="545">
        <f t="shared" ca="1" si="210"/>
        <v>9</v>
      </c>
      <c r="D4928" s="545">
        <f t="shared" ca="1" si="210"/>
        <v>9</v>
      </c>
      <c r="E4928" s="545">
        <f t="shared" ca="1" si="210"/>
        <v>9</v>
      </c>
      <c r="F4928" s="545">
        <f t="shared" ca="1" si="210"/>
        <v>9</v>
      </c>
      <c r="G4928" s="545">
        <f t="shared" ca="1" si="210"/>
        <v>11</v>
      </c>
      <c r="H4928" s="545">
        <f t="shared" ca="1" si="210"/>
        <v>9</v>
      </c>
      <c r="I4928" s="545">
        <f t="shared" ca="1" si="210"/>
        <v>9</v>
      </c>
      <c r="J4928" s="545">
        <f t="shared" ca="1" si="210"/>
        <v>11</v>
      </c>
      <c r="K4928" s="545">
        <f t="shared" ca="1" si="210"/>
        <v>9</v>
      </c>
    </row>
    <row r="4929" spans="2:11">
      <c r="B4929" s="545">
        <f t="shared" ca="1" si="212"/>
        <v>11</v>
      </c>
      <c r="C4929" s="545">
        <f t="shared" ca="1" si="210"/>
        <v>10</v>
      </c>
      <c r="D4929" s="545">
        <f t="shared" ca="1" si="210"/>
        <v>11</v>
      </c>
      <c r="E4929" s="545">
        <f t="shared" ca="1" si="210"/>
        <v>14</v>
      </c>
      <c r="F4929" s="545">
        <f t="shared" ca="1" si="210"/>
        <v>8</v>
      </c>
      <c r="G4929" s="545">
        <f t="shared" ca="1" si="210"/>
        <v>9</v>
      </c>
      <c r="H4929" s="545">
        <f t="shared" ca="1" si="210"/>
        <v>11</v>
      </c>
      <c r="I4929" s="545">
        <f t="shared" ca="1" si="210"/>
        <v>14</v>
      </c>
      <c r="J4929" s="545">
        <f t="shared" ca="1" si="210"/>
        <v>6</v>
      </c>
      <c r="K4929" s="545">
        <f t="shared" ca="1" si="210"/>
        <v>11</v>
      </c>
    </row>
    <row r="4930" spans="2:11">
      <c r="B4930" s="545">
        <f t="shared" ca="1" si="212"/>
        <v>9</v>
      </c>
      <c r="C4930" s="545">
        <f t="shared" ca="1" si="210"/>
        <v>13</v>
      </c>
      <c r="D4930" s="545">
        <f t="shared" ca="1" si="210"/>
        <v>10</v>
      </c>
      <c r="E4930" s="545">
        <f t="shared" ca="1" si="210"/>
        <v>12</v>
      </c>
      <c r="F4930" s="545">
        <f t="shared" ca="1" si="210"/>
        <v>13</v>
      </c>
      <c r="G4930" s="545">
        <f t="shared" ca="1" si="210"/>
        <v>9</v>
      </c>
      <c r="H4930" s="545">
        <f t="shared" ca="1" si="210"/>
        <v>10</v>
      </c>
      <c r="I4930" s="545">
        <f t="shared" ca="1" si="210"/>
        <v>11</v>
      </c>
      <c r="J4930" s="545">
        <f t="shared" ca="1" si="210"/>
        <v>12</v>
      </c>
      <c r="K4930" s="545">
        <f t="shared" ca="1" si="210"/>
        <v>13</v>
      </c>
    </row>
    <row r="4931" spans="2:11">
      <c r="B4931" s="545">
        <f t="shared" ca="1" si="212"/>
        <v>8</v>
      </c>
      <c r="C4931" s="545">
        <f t="shared" ca="1" si="210"/>
        <v>7</v>
      </c>
      <c r="D4931" s="545">
        <f t="shared" ca="1" si="210"/>
        <v>12</v>
      </c>
      <c r="E4931" s="545">
        <f t="shared" ca="1" si="210"/>
        <v>7</v>
      </c>
      <c r="F4931" s="545">
        <f t="shared" ca="1" si="210"/>
        <v>10</v>
      </c>
      <c r="G4931" s="545">
        <f t="shared" ca="1" si="210"/>
        <v>12</v>
      </c>
      <c r="H4931" s="545">
        <f t="shared" ca="1" si="210"/>
        <v>8</v>
      </c>
      <c r="I4931" s="545">
        <f t="shared" ca="1" si="210"/>
        <v>9</v>
      </c>
      <c r="J4931" s="545">
        <f t="shared" ca="1" si="210"/>
        <v>13</v>
      </c>
      <c r="K4931" s="545">
        <f t="shared" ca="1" si="210"/>
        <v>10</v>
      </c>
    </row>
    <row r="4932" spans="2:11">
      <c r="B4932" s="545">
        <f t="shared" ca="1" si="212"/>
        <v>8</v>
      </c>
      <c r="C4932" s="545">
        <f t="shared" ca="1" si="210"/>
        <v>12</v>
      </c>
      <c r="D4932" s="545">
        <f t="shared" ca="1" si="210"/>
        <v>9</v>
      </c>
      <c r="E4932" s="545">
        <f t="shared" ca="1" si="210"/>
        <v>11</v>
      </c>
      <c r="F4932" s="545">
        <f t="shared" ca="1" si="210"/>
        <v>10</v>
      </c>
      <c r="G4932" s="545">
        <f t="shared" ca="1" si="210"/>
        <v>10</v>
      </c>
      <c r="H4932" s="545">
        <f t="shared" ca="1" si="210"/>
        <v>8</v>
      </c>
      <c r="I4932" s="545">
        <f t="shared" ca="1" si="210"/>
        <v>10</v>
      </c>
      <c r="J4932" s="545">
        <f t="shared" ca="1" si="210"/>
        <v>11</v>
      </c>
      <c r="K4932" s="545">
        <f t="shared" ca="1" si="210"/>
        <v>12</v>
      </c>
    </row>
    <row r="4933" spans="2:11">
      <c r="B4933" s="545">
        <f t="shared" ca="1" si="212"/>
        <v>10</v>
      </c>
      <c r="C4933" s="545">
        <f t="shared" ca="1" si="210"/>
        <v>11</v>
      </c>
      <c r="D4933" s="545">
        <f t="shared" ca="1" si="210"/>
        <v>11</v>
      </c>
      <c r="E4933" s="545">
        <f t="shared" ca="1" si="210"/>
        <v>10</v>
      </c>
      <c r="F4933" s="545">
        <f t="shared" ca="1" si="210"/>
        <v>10</v>
      </c>
      <c r="G4933" s="545">
        <f t="shared" ca="1" si="210"/>
        <v>11</v>
      </c>
      <c r="H4933" s="545">
        <f t="shared" ca="1" si="210"/>
        <v>7</v>
      </c>
      <c r="I4933" s="545">
        <f t="shared" ca="1" si="210"/>
        <v>8</v>
      </c>
      <c r="J4933" s="545">
        <f t="shared" ca="1" si="210"/>
        <v>9</v>
      </c>
      <c r="K4933" s="545">
        <f t="shared" ca="1" si="210"/>
        <v>11</v>
      </c>
    </row>
    <row r="4934" spans="2:11">
      <c r="B4934" s="545">
        <f t="shared" ca="1" si="212"/>
        <v>8</v>
      </c>
      <c r="C4934" s="545">
        <f t="shared" ca="1" si="212"/>
        <v>11</v>
      </c>
      <c r="D4934" s="545">
        <f t="shared" ca="1" si="212"/>
        <v>10</v>
      </c>
      <c r="E4934" s="545">
        <f t="shared" ca="1" si="212"/>
        <v>7</v>
      </c>
      <c r="F4934" s="545">
        <f t="shared" ca="1" si="212"/>
        <v>12</v>
      </c>
      <c r="G4934" s="545">
        <f t="shared" ca="1" si="212"/>
        <v>11</v>
      </c>
      <c r="H4934" s="545">
        <f t="shared" ca="1" si="212"/>
        <v>10</v>
      </c>
      <c r="I4934" s="545">
        <f t="shared" ca="1" si="212"/>
        <v>11</v>
      </c>
      <c r="J4934" s="545">
        <f t="shared" ca="1" si="212"/>
        <v>12</v>
      </c>
      <c r="K4934" s="545">
        <f t="shared" ca="1" si="212"/>
        <v>12</v>
      </c>
    </row>
    <row r="4935" spans="2:11">
      <c r="B4935" s="545">
        <f t="shared" ca="1" si="212"/>
        <v>12</v>
      </c>
      <c r="C4935" s="545">
        <f t="shared" ca="1" si="212"/>
        <v>8</v>
      </c>
      <c r="D4935" s="545">
        <f t="shared" ca="1" si="212"/>
        <v>11</v>
      </c>
      <c r="E4935" s="545">
        <f t="shared" ca="1" si="212"/>
        <v>9</v>
      </c>
      <c r="F4935" s="545">
        <f t="shared" ca="1" si="212"/>
        <v>10</v>
      </c>
      <c r="G4935" s="545">
        <f t="shared" ca="1" si="212"/>
        <v>11</v>
      </c>
      <c r="H4935" s="545">
        <f t="shared" ca="1" si="212"/>
        <v>11</v>
      </c>
      <c r="I4935" s="545">
        <f t="shared" ca="1" si="212"/>
        <v>8</v>
      </c>
      <c r="J4935" s="545">
        <f t="shared" ca="1" si="212"/>
        <v>9</v>
      </c>
      <c r="K4935" s="545">
        <f t="shared" ca="1" si="212"/>
        <v>9</v>
      </c>
    </row>
    <row r="4936" spans="2:11">
      <c r="B4936" s="545">
        <f t="shared" ca="1" si="212"/>
        <v>10</v>
      </c>
      <c r="C4936" s="545">
        <f t="shared" ca="1" si="212"/>
        <v>9</v>
      </c>
      <c r="D4936" s="545">
        <f t="shared" ca="1" si="212"/>
        <v>10</v>
      </c>
      <c r="E4936" s="545">
        <f t="shared" ca="1" si="212"/>
        <v>8</v>
      </c>
      <c r="F4936" s="545">
        <f t="shared" ca="1" si="212"/>
        <v>12</v>
      </c>
      <c r="G4936" s="545">
        <f t="shared" ca="1" si="212"/>
        <v>9</v>
      </c>
      <c r="H4936" s="545">
        <f t="shared" ca="1" si="212"/>
        <v>9</v>
      </c>
      <c r="I4936" s="545">
        <f t="shared" ca="1" si="212"/>
        <v>10</v>
      </c>
      <c r="J4936" s="545">
        <f t="shared" ca="1" si="212"/>
        <v>10</v>
      </c>
      <c r="K4936" s="545">
        <f t="shared" ca="1" si="212"/>
        <v>10</v>
      </c>
    </row>
    <row r="4937" spans="2:11">
      <c r="B4937" s="545">
        <f t="shared" ca="1" si="212"/>
        <v>12</v>
      </c>
      <c r="C4937" s="545">
        <f t="shared" ca="1" si="212"/>
        <v>9</v>
      </c>
      <c r="D4937" s="545">
        <f t="shared" ca="1" si="212"/>
        <v>7</v>
      </c>
      <c r="E4937" s="545">
        <f t="shared" ca="1" si="212"/>
        <v>9</v>
      </c>
      <c r="F4937" s="545">
        <f t="shared" ca="1" si="212"/>
        <v>8</v>
      </c>
      <c r="G4937" s="545">
        <f t="shared" ca="1" si="212"/>
        <v>9</v>
      </c>
      <c r="H4937" s="545">
        <f t="shared" ca="1" si="212"/>
        <v>11</v>
      </c>
      <c r="I4937" s="545">
        <f t="shared" ca="1" si="212"/>
        <v>8</v>
      </c>
      <c r="J4937" s="545">
        <f t="shared" ca="1" si="212"/>
        <v>10</v>
      </c>
      <c r="K4937" s="545">
        <f t="shared" ca="1" si="212"/>
        <v>7</v>
      </c>
    </row>
    <row r="4938" spans="2:11">
      <c r="B4938" s="545">
        <f t="shared" ca="1" si="212"/>
        <v>9</v>
      </c>
      <c r="C4938" s="545">
        <f t="shared" ca="1" si="212"/>
        <v>11</v>
      </c>
      <c r="D4938" s="545">
        <f t="shared" ca="1" si="212"/>
        <v>8</v>
      </c>
      <c r="E4938" s="545">
        <f t="shared" ca="1" si="212"/>
        <v>10</v>
      </c>
      <c r="F4938" s="545">
        <f t="shared" ca="1" si="212"/>
        <v>10</v>
      </c>
      <c r="G4938" s="545">
        <f t="shared" ca="1" si="212"/>
        <v>9</v>
      </c>
      <c r="H4938" s="545">
        <f t="shared" ca="1" si="212"/>
        <v>11</v>
      </c>
      <c r="I4938" s="545">
        <f t="shared" ca="1" si="212"/>
        <v>12</v>
      </c>
      <c r="J4938" s="545">
        <f t="shared" ca="1" si="212"/>
        <v>10</v>
      </c>
      <c r="K4938" s="545">
        <f t="shared" ca="1" si="212"/>
        <v>10</v>
      </c>
    </row>
    <row r="4939" spans="2:11">
      <c r="B4939" s="545">
        <f t="shared" ca="1" si="212"/>
        <v>10</v>
      </c>
      <c r="C4939" s="545">
        <f t="shared" ca="1" si="212"/>
        <v>6</v>
      </c>
      <c r="D4939" s="545">
        <f t="shared" ca="1" si="212"/>
        <v>9</v>
      </c>
      <c r="E4939" s="545">
        <f t="shared" ca="1" si="212"/>
        <v>10</v>
      </c>
      <c r="F4939" s="545">
        <f t="shared" ca="1" si="212"/>
        <v>8</v>
      </c>
      <c r="G4939" s="545">
        <f t="shared" ca="1" si="212"/>
        <v>10</v>
      </c>
      <c r="H4939" s="545">
        <f t="shared" ca="1" si="212"/>
        <v>8</v>
      </c>
      <c r="I4939" s="545">
        <f t="shared" ca="1" si="212"/>
        <v>11</v>
      </c>
      <c r="J4939" s="545">
        <f t="shared" ca="1" si="212"/>
        <v>8</v>
      </c>
      <c r="K4939" s="545">
        <f t="shared" ca="1" si="212"/>
        <v>9</v>
      </c>
    </row>
    <row r="4940" spans="2:11">
      <c r="B4940" s="545">
        <f t="shared" ca="1" si="212"/>
        <v>10</v>
      </c>
      <c r="C4940" s="545">
        <f t="shared" ca="1" si="212"/>
        <v>13</v>
      </c>
      <c r="D4940" s="545">
        <f t="shared" ca="1" si="212"/>
        <v>8</v>
      </c>
      <c r="E4940" s="545">
        <f t="shared" ca="1" si="212"/>
        <v>12</v>
      </c>
      <c r="F4940" s="545">
        <f t="shared" ca="1" si="212"/>
        <v>11</v>
      </c>
      <c r="G4940" s="545">
        <f t="shared" ca="1" si="212"/>
        <v>7</v>
      </c>
      <c r="H4940" s="545">
        <f t="shared" ca="1" si="212"/>
        <v>10</v>
      </c>
      <c r="I4940" s="545">
        <f t="shared" ca="1" si="212"/>
        <v>10</v>
      </c>
      <c r="J4940" s="545">
        <f t="shared" ca="1" si="212"/>
        <v>11</v>
      </c>
      <c r="K4940" s="545">
        <f t="shared" ca="1" si="212"/>
        <v>9</v>
      </c>
    </row>
    <row r="4941" spans="2:11">
      <c r="B4941" s="545">
        <f t="shared" ca="1" si="212"/>
        <v>10</v>
      </c>
      <c r="C4941" s="545">
        <f t="shared" ca="1" si="212"/>
        <v>10</v>
      </c>
      <c r="D4941" s="545">
        <f t="shared" ca="1" si="212"/>
        <v>10</v>
      </c>
      <c r="E4941" s="545">
        <f t="shared" ca="1" si="212"/>
        <v>9</v>
      </c>
      <c r="F4941" s="545">
        <f t="shared" ca="1" si="212"/>
        <v>11</v>
      </c>
      <c r="G4941" s="545">
        <f t="shared" ca="1" si="212"/>
        <v>10</v>
      </c>
      <c r="H4941" s="545">
        <f t="shared" ca="1" si="212"/>
        <v>6</v>
      </c>
      <c r="I4941" s="545">
        <f t="shared" ca="1" si="212"/>
        <v>11</v>
      </c>
      <c r="J4941" s="545">
        <f t="shared" ca="1" si="212"/>
        <v>9</v>
      </c>
      <c r="K4941" s="545">
        <f t="shared" ca="1" si="212"/>
        <v>9</v>
      </c>
    </row>
    <row r="4942" spans="2:11">
      <c r="B4942" s="545">
        <f t="shared" ca="1" si="212"/>
        <v>7</v>
      </c>
      <c r="C4942" s="545">
        <f t="shared" ca="1" si="212"/>
        <v>11</v>
      </c>
      <c r="D4942" s="545">
        <f t="shared" ca="1" si="212"/>
        <v>10</v>
      </c>
      <c r="E4942" s="545">
        <f t="shared" ca="1" si="212"/>
        <v>10</v>
      </c>
      <c r="F4942" s="545">
        <f t="shared" ca="1" si="212"/>
        <v>8</v>
      </c>
      <c r="G4942" s="545">
        <f t="shared" ca="1" si="212"/>
        <v>10</v>
      </c>
      <c r="H4942" s="545">
        <f t="shared" ca="1" si="212"/>
        <v>11</v>
      </c>
      <c r="I4942" s="545">
        <f t="shared" ca="1" si="212"/>
        <v>9</v>
      </c>
      <c r="J4942" s="545">
        <f t="shared" ca="1" si="212"/>
        <v>7</v>
      </c>
      <c r="K4942" s="545">
        <f t="shared" ca="1" si="212"/>
        <v>12</v>
      </c>
    </row>
    <row r="4943" spans="2:11">
      <c r="B4943" s="545">
        <f t="shared" ca="1" si="212"/>
        <v>11</v>
      </c>
      <c r="C4943" s="545">
        <f t="shared" ca="1" si="212"/>
        <v>10</v>
      </c>
      <c r="D4943" s="545">
        <f t="shared" ca="1" si="212"/>
        <v>10</v>
      </c>
      <c r="E4943" s="545">
        <f t="shared" ca="1" si="212"/>
        <v>10</v>
      </c>
      <c r="F4943" s="545">
        <f t="shared" ca="1" si="212"/>
        <v>11</v>
      </c>
      <c r="G4943" s="545">
        <f t="shared" ca="1" si="212"/>
        <v>12</v>
      </c>
      <c r="H4943" s="545">
        <f t="shared" ca="1" si="212"/>
        <v>6</v>
      </c>
      <c r="I4943" s="545">
        <f t="shared" ca="1" si="212"/>
        <v>8</v>
      </c>
      <c r="J4943" s="545">
        <f t="shared" ca="1" si="212"/>
        <v>13</v>
      </c>
      <c r="K4943" s="545">
        <f t="shared" ca="1" si="212"/>
        <v>12</v>
      </c>
    </row>
    <row r="4944" spans="2:11">
      <c r="B4944" s="545">
        <f t="shared" ca="1" si="212"/>
        <v>10</v>
      </c>
      <c r="C4944" s="545">
        <f t="shared" ca="1" si="212"/>
        <v>13</v>
      </c>
      <c r="D4944" s="545">
        <f t="shared" ca="1" si="212"/>
        <v>11</v>
      </c>
      <c r="E4944" s="545">
        <f t="shared" ca="1" si="212"/>
        <v>10</v>
      </c>
      <c r="F4944" s="545">
        <f t="shared" ca="1" si="212"/>
        <v>13</v>
      </c>
      <c r="G4944" s="545">
        <f t="shared" ca="1" si="212"/>
        <v>9</v>
      </c>
      <c r="H4944" s="545">
        <f t="shared" ca="1" si="212"/>
        <v>10</v>
      </c>
      <c r="I4944" s="545">
        <f t="shared" ca="1" si="212"/>
        <v>10</v>
      </c>
      <c r="J4944" s="545">
        <f t="shared" ca="1" si="212"/>
        <v>10</v>
      </c>
      <c r="K4944" s="545">
        <f t="shared" ca="1" si="212"/>
        <v>9</v>
      </c>
    </row>
    <row r="4945" spans="2:11">
      <c r="B4945" s="545">
        <f t="shared" ca="1" si="212"/>
        <v>10</v>
      </c>
      <c r="C4945" s="545">
        <f t="shared" ca="1" si="212"/>
        <v>9</v>
      </c>
      <c r="D4945" s="545">
        <f t="shared" ca="1" si="212"/>
        <v>12</v>
      </c>
      <c r="E4945" s="545">
        <f t="shared" ca="1" si="212"/>
        <v>11</v>
      </c>
      <c r="F4945" s="545">
        <f t="shared" ca="1" si="212"/>
        <v>7</v>
      </c>
      <c r="G4945" s="545">
        <f t="shared" ca="1" si="212"/>
        <v>11</v>
      </c>
      <c r="H4945" s="545">
        <f t="shared" ca="1" si="212"/>
        <v>9</v>
      </c>
      <c r="I4945" s="545">
        <f t="shared" ca="1" si="212"/>
        <v>10</v>
      </c>
      <c r="J4945" s="545">
        <f t="shared" ca="1" si="212"/>
        <v>13</v>
      </c>
      <c r="K4945" s="545">
        <f t="shared" ca="1" si="212"/>
        <v>10</v>
      </c>
    </row>
    <row r="4946" spans="2:11">
      <c r="B4946" s="545">
        <f t="shared" ca="1" si="212"/>
        <v>8</v>
      </c>
      <c r="C4946" s="545">
        <f t="shared" ca="1" si="212"/>
        <v>11</v>
      </c>
      <c r="D4946" s="545">
        <f t="shared" ca="1" si="212"/>
        <v>10</v>
      </c>
      <c r="E4946" s="545">
        <f t="shared" ca="1" si="212"/>
        <v>9</v>
      </c>
      <c r="F4946" s="545">
        <f t="shared" ca="1" si="212"/>
        <v>9</v>
      </c>
      <c r="G4946" s="545">
        <f t="shared" ca="1" si="212"/>
        <v>11</v>
      </c>
      <c r="H4946" s="545">
        <f t="shared" ca="1" si="212"/>
        <v>5</v>
      </c>
      <c r="I4946" s="545">
        <f t="shared" ca="1" si="212"/>
        <v>13</v>
      </c>
      <c r="J4946" s="545">
        <f t="shared" ca="1" si="212"/>
        <v>9</v>
      </c>
      <c r="K4946" s="545">
        <f t="shared" ca="1" si="212"/>
        <v>12</v>
      </c>
    </row>
    <row r="4947" spans="2:11">
      <c r="B4947" s="545">
        <f t="shared" ca="1" si="212"/>
        <v>6</v>
      </c>
      <c r="C4947" s="545">
        <f t="shared" ca="1" si="212"/>
        <v>13</v>
      </c>
      <c r="D4947" s="545">
        <f t="shared" ca="1" si="212"/>
        <v>11</v>
      </c>
      <c r="E4947" s="545">
        <f t="shared" ca="1" si="212"/>
        <v>12</v>
      </c>
      <c r="F4947" s="545">
        <f t="shared" ca="1" si="212"/>
        <v>13</v>
      </c>
      <c r="G4947" s="545">
        <f t="shared" ca="1" si="212"/>
        <v>10</v>
      </c>
      <c r="H4947" s="545">
        <f t="shared" ca="1" si="212"/>
        <v>10</v>
      </c>
      <c r="I4947" s="545">
        <f t="shared" ca="1" si="212"/>
        <v>9</v>
      </c>
      <c r="J4947" s="545">
        <f t="shared" ca="1" si="212"/>
        <v>12</v>
      </c>
      <c r="K4947" s="545">
        <f t="shared" ca="1" si="212"/>
        <v>14</v>
      </c>
    </row>
    <row r="4948" spans="2:11">
      <c r="B4948" s="545">
        <f t="shared" ca="1" si="212"/>
        <v>10</v>
      </c>
      <c r="C4948" s="545">
        <f t="shared" ca="1" si="212"/>
        <v>14</v>
      </c>
      <c r="D4948" s="545">
        <f t="shared" ca="1" si="212"/>
        <v>11</v>
      </c>
      <c r="E4948" s="545">
        <f t="shared" ca="1" si="212"/>
        <v>10</v>
      </c>
      <c r="F4948" s="545">
        <f t="shared" ca="1" si="212"/>
        <v>9</v>
      </c>
      <c r="G4948" s="545">
        <f t="shared" ca="1" si="212"/>
        <v>13</v>
      </c>
      <c r="H4948" s="545">
        <f t="shared" ca="1" si="212"/>
        <v>11</v>
      </c>
      <c r="I4948" s="545">
        <f t="shared" ca="1" si="212"/>
        <v>13</v>
      </c>
      <c r="J4948" s="545">
        <f t="shared" ca="1" si="212"/>
        <v>11</v>
      </c>
      <c r="K4948" s="545">
        <f t="shared" ca="1" si="212"/>
        <v>10</v>
      </c>
    </row>
    <row r="4949" spans="2:11">
      <c r="B4949" s="545">
        <f t="shared" ca="1" si="212"/>
        <v>12</v>
      </c>
      <c r="C4949" s="545">
        <f t="shared" ca="1" si="212"/>
        <v>12</v>
      </c>
      <c r="D4949" s="545">
        <f t="shared" ca="1" si="212"/>
        <v>10</v>
      </c>
      <c r="E4949" s="545">
        <f t="shared" ca="1" si="212"/>
        <v>12</v>
      </c>
      <c r="F4949" s="545">
        <f t="shared" ca="1" si="212"/>
        <v>8</v>
      </c>
      <c r="G4949" s="545">
        <f t="shared" ca="1" si="212"/>
        <v>10</v>
      </c>
      <c r="H4949" s="545">
        <f t="shared" ca="1" si="212"/>
        <v>13</v>
      </c>
      <c r="I4949" s="545">
        <f t="shared" ca="1" si="212"/>
        <v>12</v>
      </c>
      <c r="J4949" s="545">
        <f t="shared" ca="1" si="212"/>
        <v>8</v>
      </c>
      <c r="K4949" s="545">
        <f t="shared" ca="1" si="212"/>
        <v>12</v>
      </c>
    </row>
    <row r="4950" spans="2:11">
      <c r="B4950" s="545">
        <f t="shared" ca="1" si="212"/>
        <v>7</v>
      </c>
      <c r="C4950" s="545">
        <f t="shared" ca="1" si="212"/>
        <v>11</v>
      </c>
      <c r="D4950" s="545">
        <f t="shared" ca="1" si="212"/>
        <v>7</v>
      </c>
      <c r="E4950" s="545">
        <f t="shared" ca="1" si="212"/>
        <v>12</v>
      </c>
      <c r="F4950" s="545">
        <f t="shared" ca="1" si="212"/>
        <v>13</v>
      </c>
      <c r="G4950" s="545">
        <f t="shared" ca="1" si="212"/>
        <v>11</v>
      </c>
      <c r="H4950" s="545">
        <f t="shared" ca="1" si="212"/>
        <v>11</v>
      </c>
      <c r="I4950" s="545">
        <f t="shared" ca="1" si="212"/>
        <v>12</v>
      </c>
      <c r="J4950" s="545">
        <f t="shared" ca="1" si="212"/>
        <v>12</v>
      </c>
      <c r="K4950" s="545">
        <f t="shared" ca="1" si="212"/>
        <v>9</v>
      </c>
    </row>
    <row r="4951" spans="2:11">
      <c r="B4951" s="545">
        <f t="shared" ca="1" si="212"/>
        <v>12</v>
      </c>
      <c r="C4951" s="545">
        <f t="shared" ca="1" si="212"/>
        <v>14</v>
      </c>
      <c r="D4951" s="545">
        <f t="shared" ca="1" si="212"/>
        <v>10</v>
      </c>
      <c r="E4951" s="545">
        <f t="shared" ca="1" si="212"/>
        <v>11</v>
      </c>
      <c r="F4951" s="545">
        <f t="shared" ca="1" si="212"/>
        <v>8</v>
      </c>
      <c r="G4951" s="545">
        <f t="shared" ca="1" si="212"/>
        <v>12</v>
      </c>
      <c r="H4951" s="545">
        <f t="shared" ca="1" si="212"/>
        <v>10</v>
      </c>
      <c r="I4951" s="545">
        <f t="shared" ca="1" si="212"/>
        <v>11</v>
      </c>
      <c r="J4951" s="545">
        <f t="shared" ca="1" si="212"/>
        <v>12</v>
      </c>
      <c r="K4951" s="545">
        <f t="shared" ca="1" si="212"/>
        <v>9</v>
      </c>
    </row>
    <row r="4952" spans="2:11">
      <c r="B4952" s="545">
        <f t="shared" ca="1" si="212"/>
        <v>12</v>
      </c>
      <c r="C4952" s="545">
        <f t="shared" ca="1" si="212"/>
        <v>9</v>
      </c>
      <c r="D4952" s="545">
        <f t="shared" ca="1" si="212"/>
        <v>9</v>
      </c>
      <c r="E4952" s="545">
        <f t="shared" ca="1" si="212"/>
        <v>12</v>
      </c>
      <c r="F4952" s="545">
        <f t="shared" ca="1" si="212"/>
        <v>9</v>
      </c>
      <c r="G4952" s="545">
        <f t="shared" ca="1" si="212"/>
        <v>8</v>
      </c>
      <c r="H4952" s="545">
        <f t="shared" ca="1" si="212"/>
        <v>8</v>
      </c>
      <c r="I4952" s="545">
        <f t="shared" ca="1" si="212"/>
        <v>14</v>
      </c>
      <c r="J4952" s="545">
        <f t="shared" ca="1" si="212"/>
        <v>13</v>
      </c>
      <c r="K4952" s="545">
        <f t="shared" ca="1" si="212"/>
        <v>9</v>
      </c>
    </row>
    <row r="4953" spans="2:11">
      <c r="B4953" s="545">
        <f t="shared" ca="1" si="212"/>
        <v>9</v>
      </c>
      <c r="C4953" s="545">
        <f t="shared" ca="1" si="212"/>
        <v>10</v>
      </c>
      <c r="D4953" s="545">
        <f t="shared" ca="1" si="212"/>
        <v>10</v>
      </c>
      <c r="E4953" s="545">
        <f t="shared" ca="1" si="212"/>
        <v>10</v>
      </c>
      <c r="F4953" s="545">
        <f t="shared" ca="1" si="212"/>
        <v>10</v>
      </c>
      <c r="G4953" s="545">
        <f t="shared" ca="1" si="212"/>
        <v>9</v>
      </c>
      <c r="H4953" s="545">
        <f t="shared" ca="1" si="212"/>
        <v>10</v>
      </c>
      <c r="I4953" s="545">
        <f t="shared" ca="1" si="212"/>
        <v>12</v>
      </c>
      <c r="J4953" s="545">
        <f t="shared" ca="1" si="212"/>
        <v>9</v>
      </c>
      <c r="K4953" s="545">
        <f t="shared" ca="1" si="212"/>
        <v>10</v>
      </c>
    </row>
    <row r="4954" spans="2:11">
      <c r="B4954" s="545">
        <f t="shared" ca="1" si="212"/>
        <v>11</v>
      </c>
      <c r="C4954" s="545">
        <f t="shared" ca="1" si="212"/>
        <v>8</v>
      </c>
      <c r="D4954" s="545">
        <f t="shared" ref="C4954:K4996" ca="1" si="213">RANDBETWEEN(1,3)+RANDBETWEEN(1,3)+RANDBETWEEN(1,3)+RANDBETWEEN(1,3)+RANDBETWEEN(1,3)</f>
        <v>11</v>
      </c>
      <c r="E4954" s="545">
        <f t="shared" ca="1" si="213"/>
        <v>11</v>
      </c>
      <c r="F4954" s="545">
        <f t="shared" ca="1" si="213"/>
        <v>10</v>
      </c>
      <c r="G4954" s="545">
        <f t="shared" ca="1" si="213"/>
        <v>7</v>
      </c>
      <c r="H4954" s="545">
        <f t="shared" ca="1" si="213"/>
        <v>10</v>
      </c>
      <c r="I4954" s="545">
        <f t="shared" ca="1" si="213"/>
        <v>10</v>
      </c>
      <c r="J4954" s="545">
        <f t="shared" ca="1" si="213"/>
        <v>10</v>
      </c>
      <c r="K4954" s="545">
        <f t="shared" ca="1" si="213"/>
        <v>5</v>
      </c>
    </row>
    <row r="4955" spans="2:11">
      <c r="B4955" s="545">
        <f t="shared" ref="B4955:K5001" ca="1" si="214">RANDBETWEEN(1,3)+RANDBETWEEN(1,3)+RANDBETWEEN(1,3)+RANDBETWEEN(1,3)+RANDBETWEEN(1,3)</f>
        <v>9</v>
      </c>
      <c r="C4955" s="545">
        <f t="shared" ca="1" si="213"/>
        <v>9</v>
      </c>
      <c r="D4955" s="545">
        <f t="shared" ca="1" si="213"/>
        <v>7</v>
      </c>
      <c r="E4955" s="545">
        <f t="shared" ca="1" si="213"/>
        <v>10</v>
      </c>
      <c r="F4955" s="545">
        <f t="shared" ca="1" si="213"/>
        <v>8</v>
      </c>
      <c r="G4955" s="545">
        <f t="shared" ca="1" si="213"/>
        <v>10</v>
      </c>
      <c r="H4955" s="545">
        <f t="shared" ca="1" si="213"/>
        <v>13</v>
      </c>
      <c r="I4955" s="545">
        <f t="shared" ca="1" si="213"/>
        <v>11</v>
      </c>
      <c r="J4955" s="545">
        <f t="shared" ca="1" si="213"/>
        <v>9</v>
      </c>
      <c r="K4955" s="545">
        <f t="shared" ca="1" si="213"/>
        <v>11</v>
      </c>
    </row>
    <row r="4956" spans="2:11">
      <c r="B4956" s="545">
        <f t="shared" ca="1" si="214"/>
        <v>12</v>
      </c>
      <c r="C4956" s="545">
        <f t="shared" ca="1" si="213"/>
        <v>10</v>
      </c>
      <c r="D4956" s="545">
        <f t="shared" ca="1" si="213"/>
        <v>12</v>
      </c>
      <c r="E4956" s="545">
        <f t="shared" ca="1" si="213"/>
        <v>10</v>
      </c>
      <c r="F4956" s="545">
        <f t="shared" ca="1" si="213"/>
        <v>12</v>
      </c>
      <c r="G4956" s="545">
        <f t="shared" ca="1" si="213"/>
        <v>9</v>
      </c>
      <c r="H4956" s="545">
        <f t="shared" ca="1" si="213"/>
        <v>9</v>
      </c>
      <c r="I4956" s="545">
        <f t="shared" ca="1" si="213"/>
        <v>8</v>
      </c>
      <c r="J4956" s="545">
        <f t="shared" ca="1" si="213"/>
        <v>10</v>
      </c>
      <c r="K4956" s="545">
        <f t="shared" ca="1" si="213"/>
        <v>8</v>
      </c>
    </row>
    <row r="4957" spans="2:11">
      <c r="B4957" s="545">
        <f t="shared" ca="1" si="214"/>
        <v>12</v>
      </c>
      <c r="C4957" s="545">
        <f t="shared" ca="1" si="213"/>
        <v>7</v>
      </c>
      <c r="D4957" s="545">
        <f t="shared" ca="1" si="213"/>
        <v>10</v>
      </c>
      <c r="E4957" s="545">
        <f t="shared" ca="1" si="213"/>
        <v>11</v>
      </c>
      <c r="F4957" s="545">
        <f t="shared" ca="1" si="213"/>
        <v>11</v>
      </c>
      <c r="G4957" s="545">
        <f t="shared" ca="1" si="213"/>
        <v>12</v>
      </c>
      <c r="H4957" s="545">
        <f t="shared" ca="1" si="213"/>
        <v>6</v>
      </c>
      <c r="I4957" s="545">
        <f t="shared" ca="1" si="213"/>
        <v>10</v>
      </c>
      <c r="J4957" s="545">
        <f t="shared" ca="1" si="213"/>
        <v>8</v>
      </c>
      <c r="K4957" s="545">
        <f t="shared" ca="1" si="213"/>
        <v>13</v>
      </c>
    </row>
    <row r="4958" spans="2:11">
      <c r="B4958" s="545">
        <f t="shared" ca="1" si="214"/>
        <v>10</v>
      </c>
      <c r="C4958" s="545">
        <f t="shared" ca="1" si="213"/>
        <v>12</v>
      </c>
      <c r="D4958" s="545">
        <f t="shared" ca="1" si="213"/>
        <v>10</v>
      </c>
      <c r="E4958" s="545">
        <f t="shared" ca="1" si="213"/>
        <v>8</v>
      </c>
      <c r="F4958" s="545">
        <f t="shared" ca="1" si="213"/>
        <v>10</v>
      </c>
      <c r="G4958" s="545">
        <f t="shared" ca="1" si="213"/>
        <v>7</v>
      </c>
      <c r="H4958" s="545">
        <f t="shared" ca="1" si="213"/>
        <v>9</v>
      </c>
      <c r="I4958" s="545">
        <f t="shared" ca="1" si="213"/>
        <v>11</v>
      </c>
      <c r="J4958" s="545">
        <f t="shared" ca="1" si="213"/>
        <v>10</v>
      </c>
      <c r="K4958" s="545">
        <f t="shared" ca="1" si="213"/>
        <v>7</v>
      </c>
    </row>
    <row r="4959" spans="2:11">
      <c r="B4959" s="545">
        <f t="shared" ca="1" si="214"/>
        <v>8</v>
      </c>
      <c r="C4959" s="545">
        <f t="shared" ca="1" si="213"/>
        <v>8</v>
      </c>
      <c r="D4959" s="545">
        <f t="shared" ca="1" si="213"/>
        <v>8</v>
      </c>
      <c r="E4959" s="545">
        <f t="shared" ca="1" si="213"/>
        <v>8</v>
      </c>
      <c r="F4959" s="545">
        <f t="shared" ca="1" si="213"/>
        <v>6</v>
      </c>
      <c r="G4959" s="545">
        <f t="shared" ca="1" si="213"/>
        <v>12</v>
      </c>
      <c r="H4959" s="545">
        <f t="shared" ca="1" si="213"/>
        <v>10</v>
      </c>
      <c r="I4959" s="545">
        <f t="shared" ca="1" si="213"/>
        <v>11</v>
      </c>
      <c r="J4959" s="545">
        <f t="shared" ca="1" si="213"/>
        <v>9</v>
      </c>
      <c r="K4959" s="545">
        <f t="shared" ca="1" si="213"/>
        <v>13</v>
      </c>
    </row>
    <row r="4960" spans="2:11">
      <c r="B4960" s="545">
        <f t="shared" ca="1" si="214"/>
        <v>9</v>
      </c>
      <c r="C4960" s="545">
        <f t="shared" ca="1" si="213"/>
        <v>10</v>
      </c>
      <c r="D4960" s="545">
        <f t="shared" ca="1" si="213"/>
        <v>10</v>
      </c>
      <c r="E4960" s="545">
        <f t="shared" ca="1" si="213"/>
        <v>12</v>
      </c>
      <c r="F4960" s="545">
        <f t="shared" ca="1" si="213"/>
        <v>9</v>
      </c>
      <c r="G4960" s="545">
        <f t="shared" ca="1" si="213"/>
        <v>11</v>
      </c>
      <c r="H4960" s="545">
        <f t="shared" ca="1" si="213"/>
        <v>10</v>
      </c>
      <c r="I4960" s="545">
        <f t="shared" ca="1" si="213"/>
        <v>8</v>
      </c>
      <c r="J4960" s="545">
        <f t="shared" ca="1" si="213"/>
        <v>8</v>
      </c>
      <c r="K4960" s="545">
        <f t="shared" ca="1" si="213"/>
        <v>9</v>
      </c>
    </row>
    <row r="4961" spans="2:11">
      <c r="B4961" s="545">
        <f t="shared" ca="1" si="214"/>
        <v>7</v>
      </c>
      <c r="C4961" s="545">
        <f t="shared" ca="1" si="213"/>
        <v>14</v>
      </c>
      <c r="D4961" s="545">
        <f t="shared" ca="1" si="213"/>
        <v>13</v>
      </c>
      <c r="E4961" s="545">
        <f t="shared" ca="1" si="213"/>
        <v>11</v>
      </c>
      <c r="F4961" s="545">
        <f t="shared" ca="1" si="213"/>
        <v>9</v>
      </c>
      <c r="G4961" s="545">
        <f t="shared" ca="1" si="213"/>
        <v>10</v>
      </c>
      <c r="H4961" s="545">
        <f t="shared" ca="1" si="213"/>
        <v>11</v>
      </c>
      <c r="I4961" s="545">
        <f t="shared" ca="1" si="213"/>
        <v>10</v>
      </c>
      <c r="J4961" s="545">
        <f t="shared" ca="1" si="213"/>
        <v>8</v>
      </c>
      <c r="K4961" s="545">
        <f t="shared" ca="1" si="213"/>
        <v>10</v>
      </c>
    </row>
    <row r="4962" spans="2:11">
      <c r="B4962" s="545">
        <f t="shared" ca="1" si="214"/>
        <v>10</v>
      </c>
      <c r="C4962" s="545">
        <f t="shared" ca="1" si="213"/>
        <v>10</v>
      </c>
      <c r="D4962" s="545">
        <f t="shared" ca="1" si="213"/>
        <v>10</v>
      </c>
      <c r="E4962" s="545">
        <f t="shared" ca="1" si="213"/>
        <v>11</v>
      </c>
      <c r="F4962" s="545">
        <f t="shared" ca="1" si="213"/>
        <v>10</v>
      </c>
      <c r="G4962" s="545">
        <f t="shared" ca="1" si="213"/>
        <v>9</v>
      </c>
      <c r="H4962" s="545">
        <f t="shared" ca="1" si="213"/>
        <v>11</v>
      </c>
      <c r="I4962" s="545">
        <f t="shared" ca="1" si="213"/>
        <v>14</v>
      </c>
      <c r="J4962" s="545">
        <f t="shared" ca="1" si="213"/>
        <v>8</v>
      </c>
      <c r="K4962" s="545">
        <f t="shared" ca="1" si="213"/>
        <v>10</v>
      </c>
    </row>
    <row r="4963" spans="2:11">
      <c r="B4963" s="545">
        <f t="shared" ca="1" si="214"/>
        <v>11</v>
      </c>
      <c r="C4963" s="545">
        <f t="shared" ca="1" si="213"/>
        <v>12</v>
      </c>
      <c r="D4963" s="545">
        <f t="shared" ca="1" si="213"/>
        <v>8</v>
      </c>
      <c r="E4963" s="545">
        <f t="shared" ca="1" si="213"/>
        <v>11</v>
      </c>
      <c r="F4963" s="545">
        <f t="shared" ca="1" si="213"/>
        <v>10</v>
      </c>
      <c r="G4963" s="545">
        <f t="shared" ca="1" si="213"/>
        <v>11</v>
      </c>
      <c r="H4963" s="545">
        <f t="shared" ca="1" si="213"/>
        <v>14</v>
      </c>
      <c r="I4963" s="545">
        <f t="shared" ca="1" si="213"/>
        <v>10</v>
      </c>
      <c r="J4963" s="545">
        <f t="shared" ca="1" si="213"/>
        <v>10</v>
      </c>
      <c r="K4963" s="545">
        <f t="shared" ca="1" si="213"/>
        <v>10</v>
      </c>
    </row>
    <row r="4964" spans="2:11">
      <c r="B4964" s="545">
        <f t="shared" ca="1" si="214"/>
        <v>11</v>
      </c>
      <c r="C4964" s="545">
        <f t="shared" ca="1" si="213"/>
        <v>9</v>
      </c>
      <c r="D4964" s="545">
        <f t="shared" ca="1" si="213"/>
        <v>12</v>
      </c>
      <c r="E4964" s="545">
        <f t="shared" ca="1" si="213"/>
        <v>8</v>
      </c>
      <c r="F4964" s="545">
        <f t="shared" ca="1" si="213"/>
        <v>12</v>
      </c>
      <c r="G4964" s="545">
        <f t="shared" ca="1" si="213"/>
        <v>9</v>
      </c>
      <c r="H4964" s="545">
        <f t="shared" ca="1" si="213"/>
        <v>7</v>
      </c>
      <c r="I4964" s="545">
        <f t="shared" ca="1" si="213"/>
        <v>8</v>
      </c>
      <c r="J4964" s="545">
        <f t="shared" ca="1" si="213"/>
        <v>10</v>
      </c>
      <c r="K4964" s="545">
        <f t="shared" ca="1" si="213"/>
        <v>9</v>
      </c>
    </row>
    <row r="4965" spans="2:11">
      <c r="B4965" s="545">
        <f t="shared" ca="1" si="214"/>
        <v>11</v>
      </c>
      <c r="C4965" s="545">
        <f t="shared" ca="1" si="213"/>
        <v>9</v>
      </c>
      <c r="D4965" s="545">
        <f t="shared" ca="1" si="213"/>
        <v>10</v>
      </c>
      <c r="E4965" s="545">
        <f t="shared" ca="1" si="213"/>
        <v>9</v>
      </c>
      <c r="F4965" s="545">
        <f t="shared" ca="1" si="213"/>
        <v>13</v>
      </c>
      <c r="G4965" s="545">
        <f t="shared" ca="1" si="213"/>
        <v>11</v>
      </c>
      <c r="H4965" s="545">
        <f t="shared" ca="1" si="213"/>
        <v>11</v>
      </c>
      <c r="I4965" s="545">
        <f t="shared" ca="1" si="213"/>
        <v>11</v>
      </c>
      <c r="J4965" s="545">
        <f t="shared" ca="1" si="213"/>
        <v>7</v>
      </c>
      <c r="K4965" s="545">
        <f t="shared" ca="1" si="213"/>
        <v>7</v>
      </c>
    </row>
    <row r="4966" spans="2:11">
      <c r="B4966" s="545">
        <f t="shared" ca="1" si="214"/>
        <v>11</v>
      </c>
      <c r="C4966" s="545">
        <f t="shared" ca="1" si="213"/>
        <v>13</v>
      </c>
      <c r="D4966" s="545">
        <f t="shared" ca="1" si="213"/>
        <v>12</v>
      </c>
      <c r="E4966" s="545">
        <f t="shared" ca="1" si="213"/>
        <v>9</v>
      </c>
      <c r="F4966" s="545">
        <f t="shared" ca="1" si="213"/>
        <v>10</v>
      </c>
      <c r="G4966" s="545">
        <f t="shared" ca="1" si="213"/>
        <v>10</v>
      </c>
      <c r="H4966" s="545">
        <f t="shared" ca="1" si="213"/>
        <v>11</v>
      </c>
      <c r="I4966" s="545">
        <f t="shared" ca="1" si="213"/>
        <v>12</v>
      </c>
      <c r="J4966" s="545">
        <f t="shared" ca="1" si="213"/>
        <v>11</v>
      </c>
      <c r="K4966" s="545">
        <f t="shared" ca="1" si="213"/>
        <v>10</v>
      </c>
    </row>
    <row r="4967" spans="2:11">
      <c r="B4967" s="545">
        <f t="shared" ca="1" si="214"/>
        <v>12</v>
      </c>
      <c r="C4967" s="545">
        <f t="shared" ca="1" si="213"/>
        <v>12</v>
      </c>
      <c r="D4967" s="545">
        <f t="shared" ca="1" si="213"/>
        <v>8</v>
      </c>
      <c r="E4967" s="545">
        <f t="shared" ca="1" si="213"/>
        <v>10</v>
      </c>
      <c r="F4967" s="545">
        <f t="shared" ca="1" si="213"/>
        <v>9</v>
      </c>
      <c r="G4967" s="545">
        <f t="shared" ca="1" si="213"/>
        <v>11</v>
      </c>
      <c r="H4967" s="545">
        <f t="shared" ca="1" si="213"/>
        <v>14</v>
      </c>
      <c r="I4967" s="545">
        <f t="shared" ca="1" si="213"/>
        <v>8</v>
      </c>
      <c r="J4967" s="545">
        <f t="shared" ca="1" si="213"/>
        <v>9</v>
      </c>
      <c r="K4967" s="545">
        <f t="shared" ca="1" si="213"/>
        <v>8</v>
      </c>
    </row>
    <row r="4968" spans="2:11">
      <c r="B4968" s="545">
        <f t="shared" ca="1" si="214"/>
        <v>12</v>
      </c>
      <c r="C4968" s="545">
        <f t="shared" ca="1" si="214"/>
        <v>8</v>
      </c>
      <c r="D4968" s="545">
        <f t="shared" ca="1" si="214"/>
        <v>9</v>
      </c>
      <c r="E4968" s="545">
        <f t="shared" ca="1" si="214"/>
        <v>8</v>
      </c>
      <c r="F4968" s="545">
        <f t="shared" ca="1" si="214"/>
        <v>10</v>
      </c>
      <c r="G4968" s="545">
        <f t="shared" ca="1" si="214"/>
        <v>13</v>
      </c>
      <c r="H4968" s="545">
        <f t="shared" ca="1" si="214"/>
        <v>9</v>
      </c>
      <c r="I4968" s="545">
        <f t="shared" ca="1" si="214"/>
        <v>9</v>
      </c>
      <c r="J4968" s="545">
        <f t="shared" ca="1" si="214"/>
        <v>9</v>
      </c>
      <c r="K4968" s="545">
        <f t="shared" ca="1" si="214"/>
        <v>13</v>
      </c>
    </row>
    <row r="4969" spans="2:11">
      <c r="B4969" s="545">
        <f t="shared" ca="1" si="214"/>
        <v>11</v>
      </c>
      <c r="C4969" s="545">
        <f t="shared" ca="1" si="214"/>
        <v>9</v>
      </c>
      <c r="D4969" s="545">
        <f t="shared" ca="1" si="214"/>
        <v>12</v>
      </c>
      <c r="E4969" s="545">
        <f t="shared" ca="1" si="214"/>
        <v>11</v>
      </c>
      <c r="F4969" s="545">
        <f t="shared" ca="1" si="214"/>
        <v>10</v>
      </c>
      <c r="G4969" s="545">
        <f t="shared" ca="1" si="214"/>
        <v>10</v>
      </c>
      <c r="H4969" s="545">
        <f t="shared" ca="1" si="214"/>
        <v>11</v>
      </c>
      <c r="I4969" s="545">
        <f t="shared" ca="1" si="214"/>
        <v>11</v>
      </c>
      <c r="J4969" s="545">
        <f t="shared" ca="1" si="214"/>
        <v>12</v>
      </c>
      <c r="K4969" s="545">
        <f t="shared" ca="1" si="214"/>
        <v>10</v>
      </c>
    </row>
    <row r="4970" spans="2:11">
      <c r="B4970" s="545">
        <f t="shared" ca="1" si="214"/>
        <v>10</v>
      </c>
      <c r="C4970" s="545">
        <f t="shared" ca="1" si="214"/>
        <v>11</v>
      </c>
      <c r="D4970" s="545">
        <f t="shared" ca="1" si="214"/>
        <v>10</v>
      </c>
      <c r="E4970" s="545">
        <f t="shared" ca="1" si="214"/>
        <v>11</v>
      </c>
      <c r="F4970" s="545">
        <f t="shared" ca="1" si="214"/>
        <v>11</v>
      </c>
      <c r="G4970" s="545">
        <f t="shared" ca="1" si="214"/>
        <v>13</v>
      </c>
      <c r="H4970" s="545">
        <f t="shared" ca="1" si="214"/>
        <v>9</v>
      </c>
      <c r="I4970" s="545">
        <f t="shared" ca="1" si="214"/>
        <v>11</v>
      </c>
      <c r="J4970" s="545">
        <f t="shared" ca="1" si="214"/>
        <v>12</v>
      </c>
      <c r="K4970" s="545">
        <f t="shared" ca="1" si="214"/>
        <v>8</v>
      </c>
    </row>
    <row r="4971" spans="2:11">
      <c r="B4971" s="545">
        <f t="shared" ca="1" si="214"/>
        <v>8</v>
      </c>
      <c r="C4971" s="545">
        <f t="shared" ca="1" si="214"/>
        <v>12</v>
      </c>
      <c r="D4971" s="545">
        <f t="shared" ca="1" si="214"/>
        <v>9</v>
      </c>
      <c r="E4971" s="545">
        <f t="shared" ca="1" si="214"/>
        <v>10</v>
      </c>
      <c r="F4971" s="545">
        <f t="shared" ca="1" si="214"/>
        <v>10</v>
      </c>
      <c r="G4971" s="545">
        <f t="shared" ca="1" si="214"/>
        <v>13</v>
      </c>
      <c r="H4971" s="545">
        <f t="shared" ca="1" si="214"/>
        <v>12</v>
      </c>
      <c r="I4971" s="545">
        <f t="shared" ca="1" si="214"/>
        <v>13</v>
      </c>
      <c r="J4971" s="545">
        <f t="shared" ca="1" si="214"/>
        <v>8</v>
      </c>
      <c r="K4971" s="545">
        <f t="shared" ca="1" si="214"/>
        <v>7</v>
      </c>
    </row>
    <row r="4972" spans="2:11">
      <c r="B4972" s="545">
        <f t="shared" ca="1" si="214"/>
        <v>7</v>
      </c>
      <c r="C4972" s="545">
        <f t="shared" ca="1" si="214"/>
        <v>8</v>
      </c>
      <c r="D4972" s="545">
        <f t="shared" ca="1" si="214"/>
        <v>7</v>
      </c>
      <c r="E4972" s="545">
        <f t="shared" ca="1" si="214"/>
        <v>12</v>
      </c>
      <c r="F4972" s="545">
        <f t="shared" ca="1" si="214"/>
        <v>9</v>
      </c>
      <c r="G4972" s="545">
        <f t="shared" ca="1" si="214"/>
        <v>10</v>
      </c>
      <c r="H4972" s="545">
        <f t="shared" ca="1" si="214"/>
        <v>10</v>
      </c>
      <c r="I4972" s="545">
        <f t="shared" ca="1" si="214"/>
        <v>9</v>
      </c>
      <c r="J4972" s="545">
        <f t="shared" ca="1" si="214"/>
        <v>11</v>
      </c>
      <c r="K4972" s="545">
        <f t="shared" ca="1" si="214"/>
        <v>10</v>
      </c>
    </row>
    <row r="4973" spans="2:11">
      <c r="B4973" s="545">
        <f t="shared" ca="1" si="214"/>
        <v>12</v>
      </c>
      <c r="C4973" s="545">
        <f t="shared" ca="1" si="214"/>
        <v>7</v>
      </c>
      <c r="D4973" s="545">
        <f t="shared" ca="1" si="214"/>
        <v>10</v>
      </c>
      <c r="E4973" s="545">
        <f t="shared" ca="1" si="214"/>
        <v>10</v>
      </c>
      <c r="F4973" s="545">
        <f t="shared" ca="1" si="214"/>
        <v>9</v>
      </c>
      <c r="G4973" s="545">
        <f t="shared" ca="1" si="214"/>
        <v>10</v>
      </c>
      <c r="H4973" s="545">
        <f t="shared" ca="1" si="214"/>
        <v>9</v>
      </c>
      <c r="I4973" s="545">
        <f t="shared" ca="1" si="214"/>
        <v>12</v>
      </c>
      <c r="J4973" s="545">
        <f t="shared" ca="1" si="214"/>
        <v>10</v>
      </c>
      <c r="K4973" s="545">
        <f t="shared" ca="1" si="214"/>
        <v>8</v>
      </c>
    </row>
    <row r="4974" spans="2:11">
      <c r="B4974" s="545">
        <f t="shared" ca="1" si="214"/>
        <v>9</v>
      </c>
      <c r="C4974" s="545">
        <f t="shared" ca="1" si="214"/>
        <v>12</v>
      </c>
      <c r="D4974" s="545">
        <f t="shared" ca="1" si="214"/>
        <v>7</v>
      </c>
      <c r="E4974" s="545">
        <f t="shared" ca="1" si="214"/>
        <v>10</v>
      </c>
      <c r="F4974" s="545">
        <f t="shared" ca="1" si="214"/>
        <v>11</v>
      </c>
      <c r="G4974" s="545">
        <f t="shared" ca="1" si="214"/>
        <v>10</v>
      </c>
      <c r="H4974" s="545">
        <f t="shared" ca="1" si="214"/>
        <v>9</v>
      </c>
      <c r="I4974" s="545">
        <f t="shared" ca="1" si="214"/>
        <v>11</v>
      </c>
      <c r="J4974" s="545">
        <f t="shared" ca="1" si="214"/>
        <v>11</v>
      </c>
      <c r="K4974" s="545">
        <f t="shared" ca="1" si="214"/>
        <v>10</v>
      </c>
    </row>
    <row r="4975" spans="2:11">
      <c r="B4975" s="545">
        <f t="shared" ca="1" si="214"/>
        <v>10</v>
      </c>
      <c r="C4975" s="545">
        <f t="shared" ca="1" si="214"/>
        <v>10</v>
      </c>
      <c r="D4975" s="545">
        <f t="shared" ca="1" si="214"/>
        <v>8</v>
      </c>
      <c r="E4975" s="545">
        <f t="shared" ca="1" si="214"/>
        <v>11</v>
      </c>
      <c r="F4975" s="545">
        <f t="shared" ca="1" si="214"/>
        <v>10</v>
      </c>
      <c r="G4975" s="545">
        <f t="shared" ca="1" si="214"/>
        <v>9</v>
      </c>
      <c r="H4975" s="545">
        <f t="shared" ca="1" si="214"/>
        <v>10</v>
      </c>
      <c r="I4975" s="545">
        <f t="shared" ca="1" si="214"/>
        <v>8</v>
      </c>
      <c r="J4975" s="545">
        <f t="shared" ca="1" si="214"/>
        <v>11</v>
      </c>
      <c r="K4975" s="545">
        <f t="shared" ca="1" si="214"/>
        <v>11</v>
      </c>
    </row>
    <row r="4976" spans="2:11">
      <c r="B4976" s="545">
        <f t="shared" ca="1" si="214"/>
        <v>12</v>
      </c>
      <c r="C4976" s="545">
        <f t="shared" ca="1" si="214"/>
        <v>12</v>
      </c>
      <c r="D4976" s="545">
        <f t="shared" ca="1" si="214"/>
        <v>11</v>
      </c>
      <c r="E4976" s="545">
        <f t="shared" ca="1" si="214"/>
        <v>8</v>
      </c>
      <c r="F4976" s="545">
        <f t="shared" ca="1" si="214"/>
        <v>10</v>
      </c>
      <c r="G4976" s="545">
        <f t="shared" ca="1" si="214"/>
        <v>14</v>
      </c>
      <c r="H4976" s="545">
        <f t="shared" ca="1" si="214"/>
        <v>10</v>
      </c>
      <c r="I4976" s="545">
        <f t="shared" ca="1" si="214"/>
        <v>12</v>
      </c>
      <c r="J4976" s="545">
        <f t="shared" ca="1" si="214"/>
        <v>11</v>
      </c>
      <c r="K4976" s="545">
        <f t="shared" ca="1" si="214"/>
        <v>9</v>
      </c>
    </row>
    <row r="4977" spans="2:11">
      <c r="B4977" s="545">
        <f t="shared" ca="1" si="214"/>
        <v>11</v>
      </c>
      <c r="C4977" s="545">
        <f t="shared" ca="1" si="214"/>
        <v>9</v>
      </c>
      <c r="D4977" s="545">
        <f t="shared" ca="1" si="214"/>
        <v>9</v>
      </c>
      <c r="E4977" s="545">
        <f t="shared" ca="1" si="214"/>
        <v>13</v>
      </c>
      <c r="F4977" s="545">
        <f t="shared" ca="1" si="214"/>
        <v>8</v>
      </c>
      <c r="G4977" s="545">
        <f t="shared" ca="1" si="214"/>
        <v>8</v>
      </c>
      <c r="H4977" s="545">
        <f t="shared" ca="1" si="214"/>
        <v>11</v>
      </c>
      <c r="I4977" s="545">
        <f t="shared" ca="1" si="214"/>
        <v>10</v>
      </c>
      <c r="J4977" s="545">
        <f t="shared" ca="1" si="214"/>
        <v>6</v>
      </c>
      <c r="K4977" s="545">
        <f t="shared" ca="1" si="214"/>
        <v>9</v>
      </c>
    </row>
    <row r="4978" spans="2:11">
      <c r="B4978" s="545">
        <f t="shared" ca="1" si="214"/>
        <v>10</v>
      </c>
      <c r="C4978" s="545">
        <f t="shared" ca="1" si="214"/>
        <v>9</v>
      </c>
      <c r="D4978" s="545">
        <f t="shared" ca="1" si="214"/>
        <v>11</v>
      </c>
      <c r="E4978" s="545">
        <f t="shared" ca="1" si="214"/>
        <v>9</v>
      </c>
      <c r="F4978" s="545">
        <f t="shared" ca="1" si="214"/>
        <v>15</v>
      </c>
      <c r="G4978" s="545">
        <f t="shared" ca="1" si="214"/>
        <v>10</v>
      </c>
      <c r="H4978" s="545">
        <f t="shared" ca="1" si="214"/>
        <v>10</v>
      </c>
      <c r="I4978" s="545">
        <f t="shared" ca="1" si="214"/>
        <v>10</v>
      </c>
      <c r="J4978" s="545">
        <f t="shared" ca="1" si="214"/>
        <v>9</v>
      </c>
      <c r="K4978" s="545">
        <f t="shared" ca="1" si="214"/>
        <v>8</v>
      </c>
    </row>
    <row r="4979" spans="2:11">
      <c r="B4979" s="545">
        <f t="shared" ca="1" si="214"/>
        <v>11</v>
      </c>
      <c r="C4979" s="545">
        <f t="shared" ca="1" si="214"/>
        <v>10</v>
      </c>
      <c r="D4979" s="545">
        <f t="shared" ca="1" si="214"/>
        <v>8</v>
      </c>
      <c r="E4979" s="545">
        <f t="shared" ca="1" si="214"/>
        <v>8</v>
      </c>
      <c r="F4979" s="545">
        <f t="shared" ca="1" si="214"/>
        <v>9</v>
      </c>
      <c r="G4979" s="545">
        <f t="shared" ca="1" si="214"/>
        <v>8</v>
      </c>
      <c r="H4979" s="545">
        <f t="shared" ca="1" si="214"/>
        <v>7</v>
      </c>
      <c r="I4979" s="545">
        <f t="shared" ca="1" si="214"/>
        <v>9</v>
      </c>
      <c r="J4979" s="545">
        <f t="shared" ca="1" si="214"/>
        <v>9</v>
      </c>
      <c r="K4979" s="545">
        <f t="shared" ca="1" si="214"/>
        <v>6</v>
      </c>
    </row>
    <row r="4980" spans="2:11">
      <c r="B4980" s="545">
        <f t="shared" ca="1" si="214"/>
        <v>9</v>
      </c>
      <c r="C4980" s="545">
        <f t="shared" ca="1" si="214"/>
        <v>9</v>
      </c>
      <c r="D4980" s="545">
        <f t="shared" ca="1" si="214"/>
        <v>9</v>
      </c>
      <c r="E4980" s="545">
        <f t="shared" ca="1" si="214"/>
        <v>14</v>
      </c>
      <c r="F4980" s="545">
        <f t="shared" ca="1" si="214"/>
        <v>12</v>
      </c>
      <c r="G4980" s="545">
        <f t="shared" ca="1" si="214"/>
        <v>10</v>
      </c>
      <c r="H4980" s="545">
        <f t="shared" ca="1" si="214"/>
        <v>7</v>
      </c>
      <c r="I4980" s="545">
        <f t="shared" ca="1" si="214"/>
        <v>8</v>
      </c>
      <c r="J4980" s="545">
        <f t="shared" ca="1" si="214"/>
        <v>8</v>
      </c>
      <c r="K4980" s="545">
        <f t="shared" ca="1" si="214"/>
        <v>9</v>
      </c>
    </row>
    <row r="4981" spans="2:11">
      <c r="B4981" s="545">
        <f t="shared" ca="1" si="214"/>
        <v>12</v>
      </c>
      <c r="C4981" s="545">
        <f t="shared" ca="1" si="214"/>
        <v>14</v>
      </c>
      <c r="D4981" s="545">
        <f t="shared" ca="1" si="214"/>
        <v>10</v>
      </c>
      <c r="E4981" s="545">
        <f t="shared" ca="1" si="214"/>
        <v>8</v>
      </c>
      <c r="F4981" s="545">
        <f t="shared" ca="1" si="214"/>
        <v>12</v>
      </c>
      <c r="G4981" s="545">
        <f t="shared" ca="1" si="214"/>
        <v>9</v>
      </c>
      <c r="H4981" s="545">
        <f t="shared" ca="1" si="214"/>
        <v>11</v>
      </c>
      <c r="I4981" s="545">
        <f t="shared" ca="1" si="214"/>
        <v>11</v>
      </c>
      <c r="J4981" s="545">
        <f t="shared" ca="1" si="214"/>
        <v>10</v>
      </c>
      <c r="K4981" s="545">
        <f t="shared" ca="1" si="214"/>
        <v>12</v>
      </c>
    </row>
    <row r="4982" spans="2:11">
      <c r="B4982" s="545">
        <f t="shared" ca="1" si="214"/>
        <v>10</v>
      </c>
      <c r="C4982" s="545">
        <f t="shared" ca="1" si="213"/>
        <v>13</v>
      </c>
      <c r="D4982" s="545">
        <f t="shared" ca="1" si="213"/>
        <v>13</v>
      </c>
      <c r="E4982" s="545">
        <f t="shared" ca="1" si="213"/>
        <v>8</v>
      </c>
      <c r="F4982" s="545">
        <f t="shared" ca="1" si="213"/>
        <v>10</v>
      </c>
      <c r="G4982" s="545">
        <f t="shared" ca="1" si="213"/>
        <v>12</v>
      </c>
      <c r="H4982" s="545">
        <f t="shared" ca="1" si="213"/>
        <v>8</v>
      </c>
      <c r="I4982" s="545">
        <f t="shared" ca="1" si="213"/>
        <v>8</v>
      </c>
      <c r="J4982" s="545">
        <f t="shared" ca="1" si="213"/>
        <v>10</v>
      </c>
      <c r="K4982" s="545">
        <f t="shared" ca="1" si="213"/>
        <v>7</v>
      </c>
    </row>
    <row r="4983" spans="2:11">
      <c r="B4983" s="545">
        <f t="shared" ca="1" si="214"/>
        <v>7</v>
      </c>
      <c r="C4983" s="545">
        <f t="shared" ca="1" si="213"/>
        <v>10</v>
      </c>
      <c r="D4983" s="545">
        <f t="shared" ca="1" si="213"/>
        <v>10</v>
      </c>
      <c r="E4983" s="545">
        <f t="shared" ca="1" si="213"/>
        <v>13</v>
      </c>
      <c r="F4983" s="545">
        <f t="shared" ca="1" si="213"/>
        <v>8</v>
      </c>
      <c r="G4983" s="545">
        <f t="shared" ca="1" si="213"/>
        <v>7</v>
      </c>
      <c r="H4983" s="545">
        <f t="shared" ca="1" si="213"/>
        <v>7</v>
      </c>
      <c r="I4983" s="545">
        <f t="shared" ca="1" si="213"/>
        <v>10</v>
      </c>
      <c r="J4983" s="545">
        <f t="shared" ca="1" si="213"/>
        <v>10</v>
      </c>
      <c r="K4983" s="545">
        <f t="shared" ca="1" si="213"/>
        <v>10</v>
      </c>
    </row>
    <row r="4984" spans="2:11">
      <c r="B4984" s="545">
        <f t="shared" ca="1" si="214"/>
        <v>8</v>
      </c>
      <c r="C4984" s="545">
        <f t="shared" ca="1" si="213"/>
        <v>11</v>
      </c>
      <c r="D4984" s="545">
        <f t="shared" ca="1" si="213"/>
        <v>9</v>
      </c>
      <c r="E4984" s="545">
        <f t="shared" ca="1" si="213"/>
        <v>7</v>
      </c>
      <c r="F4984" s="545">
        <f t="shared" ca="1" si="213"/>
        <v>8</v>
      </c>
      <c r="G4984" s="545">
        <f t="shared" ca="1" si="213"/>
        <v>10</v>
      </c>
      <c r="H4984" s="545">
        <f t="shared" ca="1" si="213"/>
        <v>12</v>
      </c>
      <c r="I4984" s="545">
        <f t="shared" ca="1" si="213"/>
        <v>9</v>
      </c>
      <c r="J4984" s="545">
        <f t="shared" ca="1" si="213"/>
        <v>9</v>
      </c>
      <c r="K4984" s="545">
        <f t="shared" ca="1" si="213"/>
        <v>11</v>
      </c>
    </row>
    <row r="4985" spans="2:11">
      <c r="B4985" s="545">
        <f t="shared" ca="1" si="214"/>
        <v>12</v>
      </c>
      <c r="C4985" s="545">
        <f t="shared" ca="1" si="213"/>
        <v>10</v>
      </c>
      <c r="D4985" s="545">
        <f t="shared" ca="1" si="213"/>
        <v>11</v>
      </c>
      <c r="E4985" s="545">
        <f t="shared" ca="1" si="213"/>
        <v>12</v>
      </c>
      <c r="F4985" s="545">
        <f t="shared" ca="1" si="213"/>
        <v>9</v>
      </c>
      <c r="G4985" s="545">
        <f t="shared" ca="1" si="213"/>
        <v>12</v>
      </c>
      <c r="H4985" s="545">
        <f t="shared" ca="1" si="213"/>
        <v>12</v>
      </c>
      <c r="I4985" s="545">
        <f t="shared" ca="1" si="213"/>
        <v>11</v>
      </c>
      <c r="J4985" s="545">
        <f t="shared" ca="1" si="213"/>
        <v>13</v>
      </c>
      <c r="K4985" s="545">
        <f t="shared" ca="1" si="213"/>
        <v>10</v>
      </c>
    </row>
    <row r="4986" spans="2:11">
      <c r="B4986" s="545">
        <f t="shared" ca="1" si="214"/>
        <v>8</v>
      </c>
      <c r="C4986" s="545">
        <f t="shared" ca="1" si="213"/>
        <v>9</v>
      </c>
      <c r="D4986" s="545">
        <f t="shared" ca="1" si="213"/>
        <v>11</v>
      </c>
      <c r="E4986" s="545">
        <f t="shared" ca="1" si="213"/>
        <v>10</v>
      </c>
      <c r="F4986" s="545">
        <f t="shared" ca="1" si="213"/>
        <v>8</v>
      </c>
      <c r="G4986" s="545">
        <f t="shared" ca="1" si="213"/>
        <v>10</v>
      </c>
      <c r="H4986" s="545">
        <f t="shared" ca="1" si="213"/>
        <v>12</v>
      </c>
      <c r="I4986" s="545">
        <f t="shared" ca="1" si="213"/>
        <v>11</v>
      </c>
      <c r="J4986" s="545">
        <f t="shared" ca="1" si="213"/>
        <v>8</v>
      </c>
      <c r="K4986" s="545">
        <f t="shared" ca="1" si="213"/>
        <v>10</v>
      </c>
    </row>
    <row r="4987" spans="2:11">
      <c r="B4987" s="545">
        <f t="shared" ca="1" si="214"/>
        <v>11</v>
      </c>
      <c r="C4987" s="545">
        <f t="shared" ca="1" si="213"/>
        <v>12</v>
      </c>
      <c r="D4987" s="545">
        <f t="shared" ca="1" si="213"/>
        <v>9</v>
      </c>
      <c r="E4987" s="545">
        <f t="shared" ca="1" si="213"/>
        <v>12</v>
      </c>
      <c r="F4987" s="545">
        <f t="shared" ca="1" si="213"/>
        <v>10</v>
      </c>
      <c r="G4987" s="545">
        <f t="shared" ca="1" si="213"/>
        <v>13</v>
      </c>
      <c r="H4987" s="545">
        <f t="shared" ca="1" si="213"/>
        <v>12</v>
      </c>
      <c r="I4987" s="545">
        <f t="shared" ca="1" si="213"/>
        <v>11</v>
      </c>
      <c r="J4987" s="545">
        <f t="shared" ca="1" si="213"/>
        <v>12</v>
      </c>
      <c r="K4987" s="545">
        <f t="shared" ca="1" si="213"/>
        <v>8</v>
      </c>
    </row>
    <row r="4988" spans="2:11">
      <c r="B4988" s="545">
        <f t="shared" ca="1" si="214"/>
        <v>10</v>
      </c>
      <c r="C4988" s="545">
        <f t="shared" ca="1" si="213"/>
        <v>9</v>
      </c>
      <c r="D4988" s="545">
        <f t="shared" ca="1" si="213"/>
        <v>9</v>
      </c>
      <c r="E4988" s="545">
        <f t="shared" ca="1" si="213"/>
        <v>9</v>
      </c>
      <c r="F4988" s="545">
        <f t="shared" ca="1" si="213"/>
        <v>12</v>
      </c>
      <c r="G4988" s="545">
        <f t="shared" ca="1" si="213"/>
        <v>11</v>
      </c>
      <c r="H4988" s="545">
        <f t="shared" ca="1" si="213"/>
        <v>11</v>
      </c>
      <c r="I4988" s="545">
        <f t="shared" ca="1" si="213"/>
        <v>10</v>
      </c>
      <c r="J4988" s="545">
        <f t="shared" ca="1" si="213"/>
        <v>11</v>
      </c>
      <c r="K4988" s="545">
        <f t="shared" ca="1" si="213"/>
        <v>11</v>
      </c>
    </row>
    <row r="4989" spans="2:11">
      <c r="B4989" s="545">
        <f t="shared" ca="1" si="214"/>
        <v>10</v>
      </c>
      <c r="C4989" s="545">
        <f t="shared" ca="1" si="213"/>
        <v>10</v>
      </c>
      <c r="D4989" s="545">
        <f t="shared" ca="1" si="213"/>
        <v>11</v>
      </c>
      <c r="E4989" s="545">
        <f t="shared" ca="1" si="213"/>
        <v>11</v>
      </c>
      <c r="F4989" s="545">
        <f t="shared" ca="1" si="213"/>
        <v>8</v>
      </c>
      <c r="G4989" s="545">
        <f t="shared" ca="1" si="213"/>
        <v>9</v>
      </c>
      <c r="H4989" s="545">
        <f t="shared" ca="1" si="213"/>
        <v>10</v>
      </c>
      <c r="I4989" s="545">
        <f t="shared" ca="1" si="213"/>
        <v>8</v>
      </c>
      <c r="J4989" s="545">
        <f t="shared" ca="1" si="213"/>
        <v>11</v>
      </c>
      <c r="K4989" s="545">
        <f t="shared" ca="1" si="213"/>
        <v>12</v>
      </c>
    </row>
    <row r="4990" spans="2:11">
      <c r="B4990" s="545">
        <f t="shared" ca="1" si="214"/>
        <v>12</v>
      </c>
      <c r="C4990" s="545">
        <f t="shared" ca="1" si="213"/>
        <v>10</v>
      </c>
      <c r="D4990" s="545">
        <f t="shared" ca="1" si="213"/>
        <v>11</v>
      </c>
      <c r="E4990" s="545">
        <f t="shared" ca="1" si="213"/>
        <v>12</v>
      </c>
      <c r="F4990" s="545">
        <f t="shared" ca="1" si="213"/>
        <v>11</v>
      </c>
      <c r="G4990" s="545">
        <f t="shared" ca="1" si="213"/>
        <v>10</v>
      </c>
      <c r="H4990" s="545">
        <f t="shared" ca="1" si="213"/>
        <v>7</v>
      </c>
      <c r="I4990" s="545">
        <f t="shared" ca="1" si="213"/>
        <v>11</v>
      </c>
      <c r="J4990" s="545">
        <f t="shared" ca="1" si="213"/>
        <v>7</v>
      </c>
      <c r="K4990" s="545">
        <f t="shared" ca="1" si="213"/>
        <v>11</v>
      </c>
    </row>
    <row r="4991" spans="2:11">
      <c r="B4991" s="545">
        <f t="shared" ca="1" si="214"/>
        <v>13</v>
      </c>
      <c r="C4991" s="545">
        <f t="shared" ca="1" si="213"/>
        <v>8</v>
      </c>
      <c r="D4991" s="545">
        <f t="shared" ca="1" si="213"/>
        <v>12</v>
      </c>
      <c r="E4991" s="545">
        <f t="shared" ca="1" si="213"/>
        <v>7</v>
      </c>
      <c r="F4991" s="545">
        <f t="shared" ca="1" si="213"/>
        <v>11</v>
      </c>
      <c r="G4991" s="545">
        <f t="shared" ca="1" si="213"/>
        <v>10</v>
      </c>
      <c r="H4991" s="545">
        <f t="shared" ca="1" si="213"/>
        <v>9</v>
      </c>
      <c r="I4991" s="545">
        <f t="shared" ca="1" si="213"/>
        <v>14</v>
      </c>
      <c r="J4991" s="545">
        <f t="shared" ca="1" si="213"/>
        <v>11</v>
      </c>
      <c r="K4991" s="545">
        <f t="shared" ca="1" si="213"/>
        <v>5</v>
      </c>
    </row>
    <row r="4992" spans="2:11">
      <c r="B4992" s="545">
        <f t="shared" ca="1" si="214"/>
        <v>11</v>
      </c>
      <c r="C4992" s="545">
        <f t="shared" ca="1" si="213"/>
        <v>9</v>
      </c>
      <c r="D4992" s="545">
        <f t="shared" ca="1" si="213"/>
        <v>6</v>
      </c>
      <c r="E4992" s="545">
        <f t="shared" ca="1" si="213"/>
        <v>12</v>
      </c>
      <c r="F4992" s="545">
        <f t="shared" ca="1" si="213"/>
        <v>9</v>
      </c>
      <c r="G4992" s="545">
        <f t="shared" ca="1" si="213"/>
        <v>10</v>
      </c>
      <c r="H4992" s="545">
        <f t="shared" ca="1" si="213"/>
        <v>9</v>
      </c>
      <c r="I4992" s="545">
        <f t="shared" ca="1" si="213"/>
        <v>7</v>
      </c>
      <c r="J4992" s="545">
        <f t="shared" ca="1" si="213"/>
        <v>9</v>
      </c>
      <c r="K4992" s="545">
        <f t="shared" ca="1" si="213"/>
        <v>8</v>
      </c>
    </row>
    <row r="4993" spans="2:11">
      <c r="B4993" s="545">
        <f t="shared" ca="1" si="214"/>
        <v>9</v>
      </c>
      <c r="C4993" s="545">
        <f t="shared" ca="1" si="213"/>
        <v>10</v>
      </c>
      <c r="D4993" s="545">
        <f t="shared" ca="1" si="213"/>
        <v>10</v>
      </c>
      <c r="E4993" s="545">
        <f t="shared" ca="1" si="213"/>
        <v>9</v>
      </c>
      <c r="F4993" s="545">
        <f t="shared" ca="1" si="213"/>
        <v>11</v>
      </c>
      <c r="G4993" s="545">
        <f t="shared" ca="1" si="213"/>
        <v>9</v>
      </c>
      <c r="H4993" s="545">
        <f t="shared" ca="1" si="213"/>
        <v>11</v>
      </c>
      <c r="I4993" s="545">
        <f t="shared" ca="1" si="213"/>
        <v>10</v>
      </c>
      <c r="J4993" s="545">
        <f t="shared" ca="1" si="213"/>
        <v>11</v>
      </c>
      <c r="K4993" s="545">
        <f t="shared" ca="1" si="213"/>
        <v>12</v>
      </c>
    </row>
    <row r="4994" spans="2:11">
      <c r="B4994" s="545">
        <f t="shared" ca="1" si="214"/>
        <v>10</v>
      </c>
      <c r="C4994" s="545">
        <f t="shared" ca="1" si="213"/>
        <v>7</v>
      </c>
      <c r="D4994" s="545">
        <f t="shared" ca="1" si="213"/>
        <v>8</v>
      </c>
      <c r="E4994" s="545">
        <f t="shared" ca="1" si="213"/>
        <v>9</v>
      </c>
      <c r="F4994" s="545">
        <f t="shared" ca="1" si="213"/>
        <v>10</v>
      </c>
      <c r="G4994" s="545">
        <f t="shared" ca="1" si="213"/>
        <v>14</v>
      </c>
      <c r="H4994" s="545">
        <f t="shared" ca="1" si="213"/>
        <v>6</v>
      </c>
      <c r="I4994" s="545">
        <f t="shared" ca="1" si="213"/>
        <v>9</v>
      </c>
      <c r="J4994" s="545">
        <f t="shared" ca="1" si="213"/>
        <v>10</v>
      </c>
      <c r="K4994" s="545">
        <f t="shared" ca="1" si="213"/>
        <v>10</v>
      </c>
    </row>
    <row r="4995" spans="2:11">
      <c r="B4995" s="545">
        <f t="shared" ca="1" si="214"/>
        <v>11</v>
      </c>
      <c r="C4995" s="545">
        <f t="shared" ca="1" si="213"/>
        <v>11</v>
      </c>
      <c r="D4995" s="545">
        <f t="shared" ca="1" si="213"/>
        <v>7</v>
      </c>
      <c r="E4995" s="545">
        <f t="shared" ca="1" si="213"/>
        <v>12</v>
      </c>
      <c r="F4995" s="545">
        <f t="shared" ca="1" si="213"/>
        <v>11</v>
      </c>
      <c r="G4995" s="545">
        <f t="shared" ca="1" si="213"/>
        <v>10</v>
      </c>
      <c r="H4995" s="545">
        <f t="shared" ca="1" si="213"/>
        <v>8</v>
      </c>
      <c r="I4995" s="545">
        <f t="shared" ca="1" si="213"/>
        <v>9</v>
      </c>
      <c r="J4995" s="545">
        <f t="shared" ca="1" si="213"/>
        <v>11</v>
      </c>
      <c r="K4995" s="545">
        <f t="shared" ca="1" si="213"/>
        <v>10</v>
      </c>
    </row>
    <row r="4996" spans="2:11">
      <c r="B4996" s="545">
        <f t="shared" ca="1" si="214"/>
        <v>10</v>
      </c>
      <c r="C4996" s="545">
        <f t="shared" ca="1" si="213"/>
        <v>8</v>
      </c>
      <c r="D4996" s="545">
        <f t="shared" ca="1" si="213"/>
        <v>10</v>
      </c>
      <c r="E4996" s="545">
        <f t="shared" ca="1" si="213"/>
        <v>6</v>
      </c>
      <c r="F4996" s="545">
        <f t="shared" ca="1" si="213"/>
        <v>9</v>
      </c>
      <c r="G4996" s="545">
        <f t="shared" ref="C4996:K4997" ca="1" si="215">RANDBETWEEN(1,3)+RANDBETWEEN(1,3)+RANDBETWEEN(1,3)+RANDBETWEEN(1,3)+RANDBETWEEN(1,3)</f>
        <v>10</v>
      </c>
      <c r="H4996" s="545">
        <f t="shared" ca="1" si="215"/>
        <v>11</v>
      </c>
      <c r="I4996" s="545">
        <f t="shared" ca="1" si="215"/>
        <v>12</v>
      </c>
      <c r="J4996" s="545">
        <f t="shared" ca="1" si="215"/>
        <v>10</v>
      </c>
      <c r="K4996" s="545">
        <f t="shared" ca="1" si="215"/>
        <v>11</v>
      </c>
    </row>
    <row r="4997" spans="2:11">
      <c r="B4997" s="545">
        <f t="shared" ca="1" si="214"/>
        <v>9</v>
      </c>
      <c r="C4997" s="545">
        <f t="shared" ca="1" si="215"/>
        <v>15</v>
      </c>
      <c r="D4997" s="545">
        <f t="shared" ca="1" si="215"/>
        <v>8</v>
      </c>
      <c r="E4997" s="545">
        <f t="shared" ca="1" si="215"/>
        <v>10</v>
      </c>
      <c r="F4997" s="545">
        <f t="shared" ca="1" si="215"/>
        <v>9</v>
      </c>
      <c r="G4997" s="545">
        <f t="shared" ca="1" si="215"/>
        <v>9</v>
      </c>
      <c r="H4997" s="545">
        <f t="shared" ca="1" si="215"/>
        <v>12</v>
      </c>
      <c r="I4997" s="545">
        <f t="shared" ca="1" si="215"/>
        <v>8</v>
      </c>
      <c r="J4997" s="545">
        <f t="shared" ca="1" si="215"/>
        <v>10</v>
      </c>
      <c r="K4997" s="545">
        <f t="shared" ca="1" si="215"/>
        <v>10</v>
      </c>
    </row>
    <row r="4998" spans="2:11">
      <c r="B4998" s="545">
        <f t="shared" ca="1" si="214"/>
        <v>9</v>
      </c>
      <c r="C4998" s="545">
        <f t="shared" ca="1" si="214"/>
        <v>10</v>
      </c>
      <c r="D4998" s="545">
        <f t="shared" ca="1" si="214"/>
        <v>12</v>
      </c>
      <c r="E4998" s="545">
        <f t="shared" ca="1" si="214"/>
        <v>8</v>
      </c>
      <c r="F4998" s="545">
        <f t="shared" ca="1" si="214"/>
        <v>9</v>
      </c>
      <c r="G4998" s="545">
        <f t="shared" ca="1" si="214"/>
        <v>10</v>
      </c>
      <c r="H4998" s="545">
        <f t="shared" ca="1" si="214"/>
        <v>11</v>
      </c>
      <c r="I4998" s="545">
        <f t="shared" ca="1" si="214"/>
        <v>13</v>
      </c>
      <c r="J4998" s="545">
        <f t="shared" ca="1" si="214"/>
        <v>7</v>
      </c>
      <c r="K4998" s="545">
        <f t="shared" ca="1" si="214"/>
        <v>10</v>
      </c>
    </row>
    <row r="4999" spans="2:11">
      <c r="B4999" s="545">
        <f t="shared" ca="1" si="214"/>
        <v>8</v>
      </c>
      <c r="C4999" s="545">
        <f t="shared" ca="1" si="214"/>
        <v>12</v>
      </c>
      <c r="D4999" s="545">
        <f t="shared" ca="1" si="214"/>
        <v>9</v>
      </c>
      <c r="E4999" s="545">
        <f t="shared" ca="1" si="214"/>
        <v>11</v>
      </c>
      <c r="F4999" s="545">
        <f t="shared" ca="1" si="214"/>
        <v>11</v>
      </c>
      <c r="G4999" s="545">
        <f t="shared" ca="1" si="214"/>
        <v>7</v>
      </c>
      <c r="H4999" s="545">
        <f t="shared" ca="1" si="214"/>
        <v>12</v>
      </c>
      <c r="I4999" s="545">
        <f t="shared" ca="1" si="214"/>
        <v>8</v>
      </c>
      <c r="J4999" s="545">
        <f t="shared" ca="1" si="214"/>
        <v>8</v>
      </c>
      <c r="K4999" s="545">
        <f t="shared" ca="1" si="214"/>
        <v>12</v>
      </c>
    </row>
    <row r="5000" spans="2:11">
      <c r="B5000" s="545">
        <f t="shared" ca="1" si="214"/>
        <v>13</v>
      </c>
      <c r="C5000" s="545">
        <f t="shared" ca="1" si="214"/>
        <v>9</v>
      </c>
      <c r="D5000" s="545">
        <f t="shared" ca="1" si="214"/>
        <v>6</v>
      </c>
      <c r="E5000" s="545">
        <f t="shared" ca="1" si="214"/>
        <v>9</v>
      </c>
      <c r="F5000" s="545">
        <f t="shared" ca="1" si="214"/>
        <v>8</v>
      </c>
      <c r="G5000" s="545">
        <f t="shared" ca="1" si="214"/>
        <v>8</v>
      </c>
      <c r="H5000" s="545">
        <f t="shared" ca="1" si="214"/>
        <v>12</v>
      </c>
      <c r="I5000" s="545">
        <f t="shared" ca="1" si="214"/>
        <v>9</v>
      </c>
      <c r="J5000" s="545">
        <f t="shared" ca="1" si="214"/>
        <v>9</v>
      </c>
      <c r="K5000" s="545">
        <f t="shared" ca="1" si="214"/>
        <v>12</v>
      </c>
    </row>
    <row r="5001" spans="2:11">
      <c r="B5001" s="545">
        <f t="shared" ca="1" si="214"/>
        <v>11</v>
      </c>
      <c r="C5001" s="545">
        <f t="shared" ca="1" si="214"/>
        <v>7</v>
      </c>
      <c r="D5001" s="545">
        <f t="shared" ca="1" si="214"/>
        <v>8</v>
      </c>
      <c r="E5001" s="545">
        <f t="shared" ca="1" si="214"/>
        <v>9</v>
      </c>
      <c r="F5001" s="545">
        <f t="shared" ca="1" si="214"/>
        <v>10</v>
      </c>
      <c r="G5001" s="545">
        <f t="shared" ca="1" si="214"/>
        <v>8</v>
      </c>
      <c r="H5001" s="545">
        <f t="shared" ca="1" si="214"/>
        <v>11</v>
      </c>
      <c r="I5001" s="545">
        <f t="shared" ca="1" si="214"/>
        <v>13</v>
      </c>
      <c r="J5001" s="545">
        <f t="shared" ca="1" si="214"/>
        <v>10</v>
      </c>
      <c r="K5001" s="545">
        <f t="shared" ca="1" si="214"/>
        <v>12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A30"/>
  <sheetViews>
    <sheetView zoomScale="75" zoomScaleNormal="75" workbookViewId="0">
      <selection activeCell="E8" sqref="E8"/>
    </sheetView>
  </sheetViews>
  <sheetFormatPr defaultRowHeight="15"/>
  <cols>
    <col min="1" max="1" width="20.5703125" style="362" customWidth="1"/>
    <col min="2" max="2" width="4.28515625" style="362" customWidth="1"/>
    <col min="3" max="3" width="6.7109375" style="362" customWidth="1"/>
    <col min="4" max="4" width="4.5703125" style="362" customWidth="1"/>
    <col min="5" max="5" width="6.5703125" style="362" customWidth="1"/>
    <col min="6" max="7" width="10.42578125" style="362" customWidth="1"/>
    <col min="8" max="8" width="21.85546875" style="362" customWidth="1"/>
    <col min="9" max="9" width="4.28515625" style="362" customWidth="1"/>
    <col min="10" max="10" width="6.7109375" style="362" customWidth="1"/>
    <col min="11" max="11" width="4.5703125" style="362" customWidth="1"/>
    <col min="12" max="12" width="6.5703125" style="362" customWidth="1"/>
    <col min="13" max="14" width="9.140625" style="362"/>
    <col min="15" max="15" width="19.28515625" style="362" customWidth="1"/>
    <col min="16" max="16" width="4.28515625" style="362" customWidth="1"/>
    <col min="17" max="17" width="6.7109375" style="362" customWidth="1"/>
    <col min="18" max="18" width="4.5703125" style="362" customWidth="1"/>
    <col min="19" max="19" width="6.5703125" style="362" customWidth="1"/>
    <col min="20" max="21" width="9.140625" style="362"/>
    <col min="22" max="22" width="20.5703125" style="362" customWidth="1"/>
    <col min="23" max="23" width="4.28515625" style="362" customWidth="1"/>
    <col min="24" max="24" width="6.7109375" style="362" customWidth="1"/>
    <col min="25" max="25" width="4.5703125" style="362" customWidth="1"/>
    <col min="26" max="26" width="6.5703125" style="362" customWidth="1"/>
    <col min="27" max="16384" width="9.140625" style="362"/>
  </cols>
  <sheetData>
    <row r="1" spans="1:27">
      <c r="B1" s="362" t="s">
        <v>607</v>
      </c>
      <c r="C1" s="362" t="s">
        <v>607</v>
      </c>
      <c r="D1" s="362" t="s">
        <v>608</v>
      </c>
      <c r="I1" s="362" t="s">
        <v>607</v>
      </c>
      <c r="J1" s="362" t="s">
        <v>607</v>
      </c>
      <c r="K1" s="362" t="s">
        <v>608</v>
      </c>
      <c r="P1" s="362" t="s">
        <v>607</v>
      </c>
      <c r="Q1" s="362" t="s">
        <v>607</v>
      </c>
      <c r="R1" s="362" t="s">
        <v>608</v>
      </c>
      <c r="W1" s="362" t="s">
        <v>607</v>
      </c>
      <c r="X1" s="362" t="s">
        <v>607</v>
      </c>
      <c r="Y1" s="362" t="s">
        <v>608</v>
      </c>
    </row>
    <row r="2" spans="1:27">
      <c r="A2" s="362" t="s">
        <v>467</v>
      </c>
      <c r="B2" s="362">
        <v>543</v>
      </c>
      <c r="C2" s="362">
        <v>17400</v>
      </c>
      <c r="D2" s="362">
        <v>915</v>
      </c>
      <c r="E2" s="362">
        <v>20000</v>
      </c>
      <c r="F2" s="362">
        <v>13000</v>
      </c>
      <c r="H2" s="362" t="s">
        <v>577</v>
      </c>
      <c r="I2" s="362">
        <v>16</v>
      </c>
      <c r="J2" s="362">
        <v>43</v>
      </c>
      <c r="K2" s="362">
        <v>498</v>
      </c>
      <c r="L2" s="362">
        <v>180</v>
      </c>
      <c r="M2" s="362">
        <v>1800</v>
      </c>
      <c r="O2" s="362" t="s">
        <v>586</v>
      </c>
      <c r="P2" s="362">
        <v>104</v>
      </c>
      <c r="Q2" s="362">
        <v>800</v>
      </c>
      <c r="R2" s="362">
        <v>761</v>
      </c>
      <c r="S2" s="362">
        <v>1700</v>
      </c>
      <c r="T2" s="362">
        <v>1650</v>
      </c>
      <c r="V2" s="362" t="s">
        <v>520</v>
      </c>
      <c r="W2" s="362">
        <v>139</v>
      </c>
      <c r="X2" s="362">
        <v>2100</v>
      </c>
      <c r="Y2" s="362">
        <v>798</v>
      </c>
      <c r="Z2" s="362">
        <v>3100</v>
      </c>
      <c r="AA2" s="362">
        <v>1500</v>
      </c>
    </row>
    <row r="3" spans="1:27">
      <c r="A3" s="362" t="s">
        <v>469</v>
      </c>
      <c r="B3" s="362">
        <v>502</v>
      </c>
      <c r="C3" s="362">
        <v>1700</v>
      </c>
      <c r="D3" s="362">
        <v>913</v>
      </c>
      <c r="E3" s="362">
        <v>6500</v>
      </c>
      <c r="H3" s="362" t="s">
        <v>578</v>
      </c>
      <c r="I3" s="362">
        <v>208</v>
      </c>
      <c r="J3" s="362">
        <v>78</v>
      </c>
      <c r="K3" s="362">
        <v>793</v>
      </c>
      <c r="L3" s="362">
        <v>2200</v>
      </c>
      <c r="O3" s="362" t="s">
        <v>587</v>
      </c>
      <c r="P3" s="362">
        <v>79</v>
      </c>
      <c r="Q3" s="362">
        <v>57</v>
      </c>
      <c r="R3" s="362">
        <v>782</v>
      </c>
      <c r="S3" s="362">
        <v>850</v>
      </c>
      <c r="V3" s="362" t="s">
        <v>605</v>
      </c>
      <c r="W3" s="362">
        <v>29</v>
      </c>
      <c r="X3" s="362">
        <v>140</v>
      </c>
      <c r="Y3" s="362">
        <v>747</v>
      </c>
      <c r="Z3" s="362">
        <v>400</v>
      </c>
    </row>
    <row r="4" spans="1:27">
      <c r="E4" s="362">
        <f>SUM(E2:E3)</f>
        <v>26500</v>
      </c>
      <c r="H4" s="362" t="s">
        <v>579</v>
      </c>
      <c r="I4" s="362">
        <v>245</v>
      </c>
      <c r="J4" s="362">
        <v>750</v>
      </c>
      <c r="K4" s="362">
        <v>837</v>
      </c>
      <c r="L4" s="362">
        <v>3100</v>
      </c>
      <c r="O4" s="362" t="s">
        <v>509</v>
      </c>
      <c r="P4" s="362">
        <v>216</v>
      </c>
      <c r="Q4" s="362">
        <v>240</v>
      </c>
      <c r="R4" s="362">
        <v>865</v>
      </c>
      <c r="S4" s="362">
        <v>2400</v>
      </c>
      <c r="V4" s="362" t="s">
        <v>606</v>
      </c>
      <c r="W4" s="362">
        <v>80</v>
      </c>
      <c r="X4" s="362">
        <v>76</v>
      </c>
      <c r="Y4" s="362">
        <v>798</v>
      </c>
      <c r="Z4" s="362">
        <v>900</v>
      </c>
    </row>
    <row r="5" spans="1:27">
      <c r="A5" s="362" t="s">
        <v>493</v>
      </c>
      <c r="B5" s="362">
        <v>103</v>
      </c>
      <c r="C5" s="362">
        <v>1300</v>
      </c>
      <c r="D5" s="362">
        <v>756</v>
      </c>
      <c r="E5" s="362">
        <v>2000</v>
      </c>
      <c r="F5" s="362">
        <v>1500</v>
      </c>
      <c r="L5" s="362">
        <f>SUM(L2:L4)</f>
        <v>5480</v>
      </c>
      <c r="S5" s="362">
        <f>SUM(S2:S4)</f>
        <v>4950</v>
      </c>
      <c r="Z5" s="362">
        <f>SUM(Z2:Z4)</f>
        <v>4400</v>
      </c>
    </row>
    <row r="6" spans="1:27">
      <c r="A6" s="362" t="s">
        <v>511</v>
      </c>
      <c r="B6" s="362">
        <v>106</v>
      </c>
      <c r="C6" s="362">
        <v>50</v>
      </c>
      <c r="D6" s="362">
        <v>766</v>
      </c>
      <c r="E6" s="362">
        <v>1000</v>
      </c>
      <c r="H6" s="362" t="s">
        <v>483</v>
      </c>
      <c r="I6" s="362">
        <v>429</v>
      </c>
      <c r="J6" s="362">
        <v>400</v>
      </c>
      <c r="K6" s="362">
        <v>835</v>
      </c>
      <c r="L6" s="362">
        <v>4700</v>
      </c>
      <c r="M6" s="362">
        <v>6400</v>
      </c>
      <c r="O6" s="362" t="s">
        <v>473</v>
      </c>
      <c r="P6" s="362">
        <v>352</v>
      </c>
      <c r="Q6" s="362">
        <v>2200</v>
      </c>
      <c r="R6" s="362">
        <v>873</v>
      </c>
      <c r="S6" s="362">
        <v>5500</v>
      </c>
      <c r="T6" s="362">
        <v>4800</v>
      </c>
      <c r="V6" s="362" t="s">
        <v>592</v>
      </c>
      <c r="W6" s="362">
        <v>125</v>
      </c>
      <c r="X6" s="362">
        <v>220</v>
      </c>
      <c r="Y6" s="362">
        <v>788</v>
      </c>
      <c r="Z6" s="362">
        <v>1500</v>
      </c>
      <c r="AA6" s="362">
        <v>750</v>
      </c>
    </row>
    <row r="7" spans="1:27">
      <c r="A7" s="362" t="s">
        <v>568</v>
      </c>
      <c r="B7" s="362">
        <v>125</v>
      </c>
      <c r="C7" s="362">
        <v>50</v>
      </c>
      <c r="D7" s="362">
        <v>780</v>
      </c>
      <c r="E7" s="362">
        <v>1300</v>
      </c>
      <c r="H7" s="362" t="s">
        <v>485</v>
      </c>
      <c r="I7" s="362">
        <v>940</v>
      </c>
      <c r="J7" s="362">
        <v>210</v>
      </c>
      <c r="K7" s="362">
        <v>850</v>
      </c>
      <c r="L7" s="362">
        <v>10000</v>
      </c>
      <c r="O7" s="362" t="s">
        <v>475</v>
      </c>
      <c r="P7" s="362">
        <v>443</v>
      </c>
      <c r="Q7" s="362">
        <v>2900</v>
      </c>
      <c r="R7" s="362">
        <v>888</v>
      </c>
      <c r="S7" s="362">
        <v>7000</v>
      </c>
      <c r="V7" s="362" t="s">
        <v>593</v>
      </c>
      <c r="W7" s="362">
        <v>42</v>
      </c>
      <c r="X7" s="362">
        <v>13</v>
      </c>
      <c r="Y7" s="362">
        <v>727</v>
      </c>
      <c r="Z7" s="362">
        <v>450</v>
      </c>
    </row>
    <row r="8" spans="1:27">
      <c r="E8" s="362">
        <f>SUM(E5:E7)</f>
        <v>4300</v>
      </c>
      <c r="H8" s="362" t="s">
        <v>484</v>
      </c>
      <c r="I8" s="362">
        <v>430</v>
      </c>
      <c r="J8" s="362">
        <v>170</v>
      </c>
      <c r="K8" s="362">
        <v>816</v>
      </c>
      <c r="L8" s="362">
        <v>4500</v>
      </c>
      <c r="O8" s="362" t="s">
        <v>474</v>
      </c>
      <c r="P8" s="362">
        <v>298</v>
      </c>
      <c r="Q8" s="362">
        <v>1400</v>
      </c>
      <c r="R8" s="362">
        <v>876</v>
      </c>
      <c r="S8" s="362">
        <v>4200</v>
      </c>
      <c r="V8" s="362" t="s">
        <v>594</v>
      </c>
      <c r="W8" s="362">
        <v>21</v>
      </c>
      <c r="X8" s="362">
        <v>63</v>
      </c>
      <c r="Y8" s="362">
        <v>675</v>
      </c>
      <c r="Z8" s="362">
        <v>250</v>
      </c>
    </row>
    <row r="9" spans="1:27">
      <c r="A9" s="362" t="s">
        <v>523</v>
      </c>
      <c r="B9" s="362">
        <v>82</v>
      </c>
      <c r="C9" s="362">
        <v>250</v>
      </c>
      <c r="D9" s="362">
        <v>762</v>
      </c>
      <c r="E9" s="362">
        <v>1000</v>
      </c>
      <c r="F9" s="362">
        <v>1500</v>
      </c>
      <c r="L9" s="362">
        <f>SUM(L6:L8)</f>
        <v>19200</v>
      </c>
      <c r="O9" s="362" t="s">
        <v>476</v>
      </c>
      <c r="P9" s="362">
        <v>222</v>
      </c>
      <c r="Q9" s="362">
        <v>230</v>
      </c>
      <c r="R9" s="362">
        <v>830</v>
      </c>
      <c r="S9" s="362">
        <v>2400</v>
      </c>
      <c r="Z9" s="362">
        <f>SUM(Z6:Z8)</f>
        <v>2200</v>
      </c>
    </row>
    <row r="10" spans="1:27">
      <c r="A10" s="362" t="s">
        <v>508</v>
      </c>
      <c r="B10" s="362">
        <v>79</v>
      </c>
      <c r="C10" s="362">
        <v>380</v>
      </c>
      <c r="D10" s="362">
        <v>720</v>
      </c>
      <c r="E10" s="362">
        <v>1100</v>
      </c>
      <c r="H10" s="362" t="s">
        <v>580</v>
      </c>
      <c r="I10" s="362">
        <v>54</v>
      </c>
      <c r="J10" s="362">
        <v>36</v>
      </c>
      <c r="K10" s="362">
        <v>748</v>
      </c>
      <c r="L10" s="362">
        <v>600</v>
      </c>
      <c r="M10" s="362">
        <v>600</v>
      </c>
      <c r="S10" s="362">
        <f>SUM(S6:S9)</f>
        <v>19100</v>
      </c>
      <c r="V10" s="362" t="s">
        <v>470</v>
      </c>
      <c r="W10" s="362">
        <v>16</v>
      </c>
      <c r="X10" s="362">
        <v>2100</v>
      </c>
      <c r="Y10" s="362">
        <v>609</v>
      </c>
      <c r="Z10" s="362">
        <v>1500</v>
      </c>
      <c r="AA10" s="362">
        <v>600</v>
      </c>
    </row>
    <row r="11" spans="1:27">
      <c r="A11" s="362" t="s">
        <v>513</v>
      </c>
      <c r="B11" s="362">
        <v>63</v>
      </c>
      <c r="C11" s="362">
        <v>100</v>
      </c>
      <c r="D11" s="362">
        <v>732</v>
      </c>
      <c r="E11" s="362">
        <v>700</v>
      </c>
      <c r="H11" s="362" t="s">
        <v>581</v>
      </c>
      <c r="I11" s="362">
        <v>16</v>
      </c>
      <c r="J11" s="362">
        <v>34</v>
      </c>
      <c r="K11" s="362">
        <v>594</v>
      </c>
      <c r="L11" s="362">
        <v>180</v>
      </c>
      <c r="O11" s="362" t="s">
        <v>488</v>
      </c>
      <c r="P11" s="362">
        <v>475</v>
      </c>
      <c r="Q11" s="362">
        <v>540</v>
      </c>
      <c r="R11" s="362">
        <v>890</v>
      </c>
      <c r="S11" s="362">
        <v>5300</v>
      </c>
      <c r="T11" s="362">
        <v>6000</v>
      </c>
      <c r="V11" s="362" t="s">
        <v>595</v>
      </c>
      <c r="W11" s="362">
        <v>7</v>
      </c>
      <c r="X11" s="362">
        <v>20</v>
      </c>
      <c r="Y11" s="362">
        <v>548</v>
      </c>
      <c r="Z11" s="362">
        <v>100</v>
      </c>
    </row>
    <row r="12" spans="1:27">
      <c r="A12" s="362" t="s">
        <v>491</v>
      </c>
      <c r="B12" s="362">
        <v>119</v>
      </c>
      <c r="C12" s="362">
        <v>2400</v>
      </c>
      <c r="D12" s="362">
        <v>755</v>
      </c>
      <c r="E12" s="362">
        <v>3000</v>
      </c>
      <c r="H12" s="362" t="s">
        <v>582</v>
      </c>
      <c r="I12" s="362">
        <v>65</v>
      </c>
      <c r="J12" s="362">
        <v>230</v>
      </c>
      <c r="K12" s="362">
        <v>654</v>
      </c>
      <c r="L12" s="362">
        <v>800</v>
      </c>
      <c r="O12" s="362" t="s">
        <v>486</v>
      </c>
      <c r="P12" s="362">
        <v>522</v>
      </c>
      <c r="Q12" s="362">
        <v>900</v>
      </c>
      <c r="R12" s="362">
        <v>922</v>
      </c>
      <c r="S12" s="362">
        <v>6100</v>
      </c>
      <c r="V12" s="362" t="s">
        <v>596</v>
      </c>
      <c r="W12" s="362">
        <v>12</v>
      </c>
      <c r="X12" s="362">
        <v>190</v>
      </c>
      <c r="Y12" s="362">
        <v>570</v>
      </c>
      <c r="Z12" s="362">
        <v>250</v>
      </c>
    </row>
    <row r="13" spans="1:27">
      <c r="A13" s="362" t="s">
        <v>492</v>
      </c>
      <c r="B13" s="362">
        <v>128</v>
      </c>
      <c r="C13" s="362">
        <v>550</v>
      </c>
      <c r="D13" s="362">
        <v>836</v>
      </c>
      <c r="E13" s="362">
        <v>1800</v>
      </c>
      <c r="H13" s="362" t="s">
        <v>516</v>
      </c>
      <c r="I13" s="362">
        <v>53</v>
      </c>
      <c r="J13" s="362">
        <v>420</v>
      </c>
      <c r="K13" s="362">
        <v>766</v>
      </c>
      <c r="L13" s="362">
        <v>850</v>
      </c>
      <c r="O13" s="362" t="s">
        <v>487</v>
      </c>
      <c r="P13" s="362">
        <v>615</v>
      </c>
      <c r="Q13" s="362">
        <v>350</v>
      </c>
      <c r="R13" s="362">
        <v>923</v>
      </c>
      <c r="S13" s="362">
        <v>6500</v>
      </c>
      <c r="Z13" s="362">
        <f>SUM(Z10:Z12)</f>
        <v>1850</v>
      </c>
    </row>
    <row r="14" spans="1:27">
      <c r="E14" s="362">
        <f>SUM(E9:E13)</f>
        <v>7600</v>
      </c>
      <c r="L14" s="362">
        <f>SUM(L10:L13)</f>
        <v>2430</v>
      </c>
      <c r="S14" s="362">
        <f>SUM(S11:S13)</f>
        <v>17900</v>
      </c>
      <c r="V14" s="362" t="s">
        <v>471</v>
      </c>
      <c r="W14" s="362">
        <v>76</v>
      </c>
      <c r="X14" s="362">
        <v>10500</v>
      </c>
      <c r="Y14" s="362">
        <v>727</v>
      </c>
      <c r="Z14" s="362">
        <v>8400</v>
      </c>
      <c r="AA14" s="362">
        <v>6800</v>
      </c>
    </row>
    <row r="15" spans="1:27">
      <c r="A15" s="362" t="s">
        <v>525</v>
      </c>
      <c r="B15" s="362">
        <v>65</v>
      </c>
      <c r="C15" s="362">
        <v>350</v>
      </c>
      <c r="D15" s="362">
        <v>666</v>
      </c>
      <c r="E15" s="362">
        <v>900</v>
      </c>
      <c r="F15" s="362">
        <v>500</v>
      </c>
      <c r="H15" s="362" t="s">
        <v>583</v>
      </c>
      <c r="I15" s="362">
        <v>39</v>
      </c>
      <c r="J15" s="362">
        <v>12</v>
      </c>
      <c r="K15" s="362">
        <v>733</v>
      </c>
      <c r="L15" s="362">
        <v>400</v>
      </c>
      <c r="M15" s="362">
        <v>600</v>
      </c>
      <c r="O15" s="362" t="s">
        <v>512</v>
      </c>
      <c r="P15" s="362">
        <v>861</v>
      </c>
      <c r="Q15" s="362">
        <v>700</v>
      </c>
      <c r="R15" s="362">
        <v>930</v>
      </c>
      <c r="S15" s="362">
        <v>9300</v>
      </c>
      <c r="T15" s="362">
        <v>7700</v>
      </c>
      <c r="V15" s="362" t="s">
        <v>521</v>
      </c>
      <c r="W15" s="362">
        <v>280</v>
      </c>
      <c r="X15" s="362">
        <v>1500</v>
      </c>
      <c r="Y15" s="362">
        <v>898</v>
      </c>
      <c r="Z15" s="362">
        <v>4200</v>
      </c>
    </row>
    <row r="16" spans="1:27">
      <c r="A16" s="362" t="s">
        <v>569</v>
      </c>
      <c r="B16" s="362">
        <v>60</v>
      </c>
      <c r="C16" s="362">
        <v>13</v>
      </c>
      <c r="D16" s="362">
        <v>628</v>
      </c>
      <c r="E16" s="362">
        <v>600</v>
      </c>
      <c r="H16" s="362" t="s">
        <v>584</v>
      </c>
      <c r="I16" s="362">
        <v>81</v>
      </c>
      <c r="J16" s="362">
        <v>75</v>
      </c>
      <c r="K16" s="362">
        <v>751</v>
      </c>
      <c r="L16" s="362">
        <v>900</v>
      </c>
      <c r="O16" s="362" t="s">
        <v>478</v>
      </c>
      <c r="P16" s="362">
        <v>514</v>
      </c>
      <c r="Q16" s="362">
        <v>440</v>
      </c>
      <c r="R16" s="362">
        <v>885</v>
      </c>
      <c r="S16" s="362">
        <v>5600</v>
      </c>
      <c r="V16" s="362" t="s">
        <v>468</v>
      </c>
      <c r="W16" s="362">
        <v>362</v>
      </c>
      <c r="X16" s="362">
        <v>4600</v>
      </c>
      <c r="Y16" s="362">
        <v>891</v>
      </c>
      <c r="Z16" s="362">
        <v>7800</v>
      </c>
    </row>
    <row r="17" spans="1:27">
      <c r="A17" s="362" t="s">
        <v>570</v>
      </c>
      <c r="B17" s="362">
        <v>6</v>
      </c>
      <c r="C17" s="362">
        <v>17</v>
      </c>
      <c r="D17" s="362">
        <v>416</v>
      </c>
      <c r="E17" s="362">
        <v>50</v>
      </c>
      <c r="H17" s="362" t="s">
        <v>585</v>
      </c>
      <c r="I17" s="362">
        <v>44</v>
      </c>
      <c r="J17" s="362">
        <v>17</v>
      </c>
      <c r="K17" s="362">
        <v>754</v>
      </c>
      <c r="L17" s="362">
        <v>500</v>
      </c>
      <c r="O17" s="362" t="s">
        <v>477</v>
      </c>
      <c r="P17" s="362">
        <v>477</v>
      </c>
      <c r="Q17" s="362">
        <v>3900</v>
      </c>
      <c r="R17" s="362">
        <v>916</v>
      </c>
      <c r="S17" s="362">
        <v>8400</v>
      </c>
      <c r="Z17" s="362">
        <f>SUM(Z14:Z16)</f>
        <v>20400</v>
      </c>
    </row>
    <row r="18" spans="1:27">
      <c r="E18" s="362">
        <f>SUM(E15:E17)</f>
        <v>1550</v>
      </c>
      <c r="L18" s="362">
        <f>SUM(L15:L17)</f>
        <v>1800</v>
      </c>
      <c r="O18" s="362" t="s">
        <v>567</v>
      </c>
      <c r="P18" s="362">
        <v>463</v>
      </c>
      <c r="Q18" s="362">
        <v>3000</v>
      </c>
      <c r="R18" s="362">
        <v>907</v>
      </c>
      <c r="S18" s="362">
        <v>7400</v>
      </c>
      <c r="V18" s="362" t="s">
        <v>597</v>
      </c>
      <c r="W18" s="362">
        <v>20</v>
      </c>
      <c r="X18" s="362">
        <v>190</v>
      </c>
      <c r="Y18" s="362">
        <v>666</v>
      </c>
      <c r="Z18" s="362">
        <v>350</v>
      </c>
      <c r="AA18" s="362">
        <v>400</v>
      </c>
    </row>
    <row r="19" spans="1:27">
      <c r="A19" s="362" t="s">
        <v>504</v>
      </c>
      <c r="B19" s="362">
        <v>14</v>
      </c>
      <c r="C19" s="362">
        <v>32</v>
      </c>
      <c r="D19" s="362">
        <v>512</v>
      </c>
      <c r="E19" s="362">
        <v>150</v>
      </c>
      <c r="F19" s="362">
        <v>250</v>
      </c>
      <c r="S19" s="362">
        <f>SUM(S15:S18)</f>
        <v>30700</v>
      </c>
      <c r="V19" s="362" t="s">
        <v>598</v>
      </c>
      <c r="W19" s="362">
        <v>17</v>
      </c>
      <c r="X19" s="362">
        <v>12</v>
      </c>
      <c r="Y19" s="362">
        <v>575</v>
      </c>
      <c r="Z19" s="362">
        <v>200</v>
      </c>
    </row>
    <row r="20" spans="1:27">
      <c r="A20" s="362" t="s">
        <v>517</v>
      </c>
      <c r="B20" s="362">
        <v>33</v>
      </c>
      <c r="C20" s="362">
        <v>580</v>
      </c>
      <c r="D20" s="362">
        <v>514</v>
      </c>
      <c r="E20" s="362">
        <v>600</v>
      </c>
      <c r="O20" s="362" t="s">
        <v>480</v>
      </c>
      <c r="P20" s="362">
        <v>970</v>
      </c>
      <c r="Q20" s="362">
        <v>500</v>
      </c>
      <c r="R20" s="362">
        <v>944</v>
      </c>
      <c r="S20" s="362">
        <v>11000</v>
      </c>
      <c r="T20" s="362">
        <v>7600</v>
      </c>
      <c r="V20" s="362" t="s">
        <v>599</v>
      </c>
      <c r="W20" s="362">
        <v>59</v>
      </c>
      <c r="X20" s="362">
        <v>410</v>
      </c>
      <c r="Y20" s="362">
        <v>726</v>
      </c>
      <c r="Z20" s="362">
        <v>900</v>
      </c>
    </row>
    <row r="21" spans="1:27">
      <c r="A21" s="362" t="s">
        <v>571</v>
      </c>
      <c r="B21" s="362">
        <v>12</v>
      </c>
      <c r="C21" s="362">
        <v>14</v>
      </c>
      <c r="D21" s="362">
        <v>392</v>
      </c>
      <c r="E21" s="362">
        <v>150</v>
      </c>
      <c r="O21" s="362" t="s">
        <v>481</v>
      </c>
      <c r="P21" s="362">
        <v>586</v>
      </c>
      <c r="Q21" s="362">
        <v>570</v>
      </c>
      <c r="R21" s="362">
        <v>907</v>
      </c>
      <c r="S21" s="362">
        <v>6400</v>
      </c>
      <c r="V21" s="362" t="s">
        <v>600</v>
      </c>
      <c r="W21" s="362">
        <v>11</v>
      </c>
      <c r="X21" s="362">
        <v>17</v>
      </c>
      <c r="Y21" s="362">
        <v>555</v>
      </c>
      <c r="Z21" s="362">
        <v>150</v>
      </c>
    </row>
    <row r="22" spans="1:27">
      <c r="A22" s="362" t="s">
        <v>572</v>
      </c>
      <c r="B22" s="362">
        <v>20</v>
      </c>
      <c r="C22" s="362">
        <v>75</v>
      </c>
      <c r="D22" s="362">
        <v>479</v>
      </c>
      <c r="E22" s="362">
        <v>250</v>
      </c>
      <c r="O22" s="362" t="s">
        <v>482</v>
      </c>
      <c r="P22" s="362">
        <v>500</v>
      </c>
      <c r="Q22" s="362">
        <v>280</v>
      </c>
      <c r="R22" s="362">
        <v>883</v>
      </c>
      <c r="S22" s="362">
        <v>5300</v>
      </c>
      <c r="Z22" s="362">
        <f>SUM(Z18:Z21)</f>
        <v>1600</v>
      </c>
    </row>
    <row r="23" spans="1:27">
      <c r="A23" s="362" t="s">
        <v>573</v>
      </c>
      <c r="B23" s="362">
        <v>6</v>
      </c>
      <c r="C23" s="362">
        <v>55</v>
      </c>
      <c r="D23" s="362">
        <v>442</v>
      </c>
      <c r="E23" s="362">
        <v>100</v>
      </c>
      <c r="S23" s="362">
        <f>SUM(S20:S22)</f>
        <v>22700</v>
      </c>
      <c r="V23" s="362" t="s">
        <v>601</v>
      </c>
      <c r="W23" s="362">
        <v>35</v>
      </c>
      <c r="X23" s="362">
        <v>900</v>
      </c>
      <c r="Y23" s="362">
        <v>684</v>
      </c>
      <c r="Z23" s="362">
        <v>1000</v>
      </c>
      <c r="AA23" s="362">
        <v>800</v>
      </c>
    </row>
    <row r="24" spans="1:27">
      <c r="E24" s="362">
        <f>SUM(E19:E23)</f>
        <v>1250</v>
      </c>
      <c r="O24" s="362" t="s">
        <v>588</v>
      </c>
      <c r="P24" s="362">
        <v>143</v>
      </c>
      <c r="Q24" s="362">
        <v>550</v>
      </c>
      <c r="R24" s="362">
        <v>843</v>
      </c>
      <c r="S24" s="362">
        <v>1900</v>
      </c>
      <c r="T24" s="362">
        <v>2000</v>
      </c>
      <c r="V24" s="362" t="s">
        <v>602</v>
      </c>
      <c r="W24" s="362">
        <v>111</v>
      </c>
      <c r="X24" s="362">
        <v>340</v>
      </c>
      <c r="Y24" s="362">
        <v>779</v>
      </c>
      <c r="Z24" s="362">
        <v>1400</v>
      </c>
    </row>
    <row r="25" spans="1:27">
      <c r="A25" s="362" t="s">
        <v>574</v>
      </c>
      <c r="B25" s="362">
        <v>33</v>
      </c>
      <c r="C25" s="362">
        <v>110</v>
      </c>
      <c r="D25" s="362">
        <v>628</v>
      </c>
      <c r="E25" s="362">
        <v>400</v>
      </c>
      <c r="F25" s="362">
        <v>600</v>
      </c>
      <c r="O25" s="362" t="s">
        <v>589</v>
      </c>
      <c r="P25" s="362">
        <v>195</v>
      </c>
      <c r="Q25" s="362">
        <v>210</v>
      </c>
      <c r="R25" s="362">
        <v>870</v>
      </c>
      <c r="S25" s="362">
        <v>2200</v>
      </c>
      <c r="V25" s="362" t="s">
        <v>603</v>
      </c>
      <c r="W25" s="362">
        <v>28</v>
      </c>
      <c r="X25" s="362">
        <v>290</v>
      </c>
      <c r="Y25" s="362">
        <v>668</v>
      </c>
      <c r="Z25" s="362">
        <v>500</v>
      </c>
    </row>
    <row r="26" spans="1:27">
      <c r="A26" s="362" t="s">
        <v>519</v>
      </c>
      <c r="B26" s="362">
        <v>55</v>
      </c>
      <c r="C26" s="362">
        <v>220</v>
      </c>
      <c r="D26" s="362">
        <v>736</v>
      </c>
      <c r="E26" s="362">
        <v>700</v>
      </c>
      <c r="O26" s="362" t="s">
        <v>590</v>
      </c>
      <c r="P26" s="362">
        <v>185</v>
      </c>
      <c r="Q26" s="362">
        <v>100</v>
      </c>
      <c r="R26" s="362">
        <v>844</v>
      </c>
      <c r="S26" s="362">
        <v>2000</v>
      </c>
      <c r="V26" s="362" t="s">
        <v>604</v>
      </c>
      <c r="W26" s="362">
        <v>22</v>
      </c>
      <c r="X26" s="362">
        <v>17</v>
      </c>
      <c r="Y26" s="362">
        <v>505</v>
      </c>
      <c r="Z26" s="362">
        <v>250</v>
      </c>
    </row>
    <row r="27" spans="1:27">
      <c r="A27" s="362" t="s">
        <v>575</v>
      </c>
      <c r="B27" s="362">
        <v>71</v>
      </c>
      <c r="C27" s="362">
        <v>45</v>
      </c>
      <c r="D27" s="362">
        <v>724</v>
      </c>
      <c r="E27" s="362">
        <v>750</v>
      </c>
      <c r="O27" s="362" t="s">
        <v>591</v>
      </c>
      <c r="P27" s="362">
        <v>140</v>
      </c>
      <c r="Q27" s="362">
        <v>140</v>
      </c>
      <c r="R27" s="362">
        <v>828</v>
      </c>
      <c r="S27" s="362">
        <v>1600</v>
      </c>
      <c r="Z27" s="362">
        <f>SUM(Z23:Z26)</f>
        <v>3150</v>
      </c>
    </row>
    <row r="28" spans="1:27">
      <c r="A28" s="362" t="s">
        <v>576</v>
      </c>
      <c r="B28" s="362">
        <v>36</v>
      </c>
      <c r="C28" s="362">
        <v>300</v>
      </c>
      <c r="D28" s="362">
        <v>690</v>
      </c>
      <c r="E28" s="362">
        <v>550</v>
      </c>
      <c r="S28" s="362">
        <f>SUM(S24:S27)</f>
        <v>7700</v>
      </c>
      <c r="V28" s="362" t="s">
        <v>507</v>
      </c>
      <c r="W28" s="362">
        <v>611</v>
      </c>
      <c r="X28" s="362">
        <v>1500</v>
      </c>
      <c r="Y28" s="362">
        <v>935</v>
      </c>
      <c r="Z28" s="362">
        <v>7600</v>
      </c>
      <c r="AA28" s="362">
        <v>6100</v>
      </c>
    </row>
    <row r="29" spans="1:27">
      <c r="E29" s="362">
        <f>SUM(E25:E28)</f>
        <v>2400</v>
      </c>
      <c r="V29" s="362" t="s">
        <v>524</v>
      </c>
      <c r="W29" s="362">
        <v>435</v>
      </c>
      <c r="X29" s="362">
        <v>200</v>
      </c>
      <c r="Y29" s="362">
        <v>913</v>
      </c>
      <c r="Z29" s="362">
        <v>4600</v>
      </c>
    </row>
    <row r="30" spans="1:27">
      <c r="Z30" s="362">
        <f>SUM(Z28:Z29)</f>
        <v>12200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  <vt:lpstr>Лист13</vt:lpstr>
      <vt:lpstr>Лист14</vt:lpstr>
      <vt:lpstr>Лист15</vt:lpstr>
      <vt:lpstr>Лист16</vt:lpstr>
      <vt:lpstr>Лист17</vt:lpstr>
      <vt:lpstr>Лист18</vt:lpstr>
      <vt:lpstr>Лист19</vt:lpstr>
      <vt:lpstr>Лист20</vt:lpstr>
      <vt:lpstr>Лист21</vt:lpstr>
      <vt:lpstr>Лист22</vt:lpstr>
      <vt:lpstr>Лист23</vt:lpstr>
      <vt:lpstr>Лист24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2017-08-29T12:07:23Z</dcterms:modified>
</cp:coreProperties>
</file>